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infrawarePen.xml" ContentType="application/inkml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Polaris Office Sheet" lastEdited="7" lowestEdited="7" rupBuild=""/>
  <workbookPr/>
  <bookViews>
    <workbookView xWindow="360" yWindow="30" windowWidth="25755" windowHeight="11595" activeTab="0"/>
  </bookViews>
  <sheets>
    <sheet name="결의내역" sheetId="1" r:id="rId1"/>
    <sheet name="세금계산" sheetId="4" r:id="rId2"/>
    <sheet name="지급처" sheetId="3" r:id="rId3"/>
    <sheet name="기타소득" sheetId="5" r:id="rId4"/>
    <sheet name="계정과목코드검색" sheetId="6" r:id="rId5"/>
    <sheet name="관리코드검색" sheetId="8" r:id="rId6"/>
    <sheet name="거래처검색" sheetId="7" r:id="rId7"/>
  </sheets>
  <externalReferences>
    <externalReference r:id="rId8"/>
  </externalReferences>
  <definedNames/>
  <calcPr calcId="152511"/>
</workbook>
</file>

<file path=xl/sharedStrings.xml><?xml version="1.0" encoding="utf-8"?>
<sst xmlns="http://schemas.openxmlformats.org/spreadsheetml/2006/main" count="48226" uniqueCount="48226">
  <si>
    <t>매입세금-간</t>
  </si>
  <si>
    <t>수입계산</t>
  </si>
  <si>
    <t>수입세금</t>
  </si>
  <si>
    <t>매출세금-불</t>
  </si>
  <si>
    <t>매출계산</t>
  </si>
  <si>
    <t>-1</t>
  </si>
  <si>
    <t>매출세금</t>
  </si>
  <si>
    <t>매입계산</t>
  </si>
  <si>
    <t>현금</t>
  </si>
  <si>
    <t>매입세금-불</t>
  </si>
  <si>
    <t>일반</t>
  </si>
  <si>
    <t>매입세금</t>
  </si>
  <si>
    <t>전자</t>
  </si>
  <si>
    <t>거래처 검색 키워드</t>
  </si>
  <si>
    <t>과세구분*</t>
  </si>
  <si>
    <t>발행일자*</t>
  </si>
  <si>
    <t>거래처* (코드번호)</t>
  </si>
  <si>
    <t>공급가액*</t>
  </si>
  <si>
    <t>세액*</t>
  </si>
  <si>
    <t>계산서구분*</t>
  </si>
  <si>
    <t>전자계산서번호</t>
  </si>
  <si>
    <t>지급일자*</t>
  </si>
  <si>
    <t>성명*</t>
  </si>
  <si>
    <t>소득구분*</t>
  </si>
  <si>
    <t>주민번호*</t>
  </si>
  <si>
    <t>거주구분*</t>
  </si>
  <si>
    <t>내외국인*</t>
  </si>
  <si>
    <t>우편번호</t>
  </si>
  <si>
    <t>주소</t>
  </si>
  <si>
    <t>지출총액*</t>
  </si>
  <si>
    <t>지급구분*</t>
  </si>
  <si>
    <t>지급처*</t>
  </si>
  <si>
    <t>은행</t>
  </si>
  <si>
    <t>계좌번호</t>
  </si>
  <si>
    <t>예금주</t>
  </si>
  <si>
    <t>입금자명</t>
  </si>
  <si>
    <t>지급액*</t>
  </si>
  <si>
    <t>연말정산</t>
  </si>
  <si>
    <t>계정과목</t>
  </si>
  <si>
    <t>과목코드</t>
  </si>
  <si>
    <t>목</t>
  </si>
  <si>
    <t>세목</t>
  </si>
  <si>
    <t>거래처코드</t>
  </si>
  <si>
    <t>거래처명</t>
  </si>
  <si>
    <t>사업자번호(주민번호)</t>
  </si>
  <si>
    <t>거래처명약칭</t>
  </si>
  <si>
    <t>대표자</t>
  </si>
  <si>
    <t>업태</t>
  </si>
  <si>
    <t>업종</t>
  </si>
  <si>
    <t>전화</t>
  </si>
  <si>
    <t>팩스</t>
  </si>
  <si>
    <t>모바일</t>
  </si>
  <si>
    <t>이메일</t>
  </si>
  <si>
    <t>홈페이지</t>
  </si>
  <si>
    <t>은행코드</t>
  </si>
  <si>
    <t>계좌명</t>
  </si>
  <si>
    <t>등록일자</t>
  </si>
  <si>
    <t>CustomerCode</t>
  </si>
  <si>
    <t>CustomerName</t>
  </si>
  <si>
    <t>RegistNO</t>
  </si>
  <si>
    <t>CustomerSimpleName</t>
  </si>
  <si>
    <t>President</t>
  </si>
  <si>
    <t>Type</t>
  </si>
  <si>
    <t>Citem</t>
  </si>
  <si>
    <t>PhoneNO</t>
  </si>
  <si>
    <t>FaxNO</t>
  </si>
  <si>
    <t>ZipNo</t>
  </si>
  <si>
    <t>Address</t>
  </si>
  <si>
    <t>Mobile</t>
  </si>
  <si>
    <t>Email</t>
  </si>
  <si>
    <t>Homepage</t>
  </si>
  <si>
    <t>BankCode</t>
  </si>
  <si>
    <t>DepositNO</t>
  </si>
  <si>
    <t>Depositor</t>
  </si>
  <si>
    <t>RegistDate</t>
  </si>
  <si>
    <t>9373</t>
  </si>
  <si>
    <t>김정희</t>
  </si>
  <si>
    <t>0000</t>
  </si>
  <si>
    <t xml:space="preserve">       </t>
  </si>
  <si>
    <t>20190322</t>
  </si>
  <si>
    <t>8795</t>
  </si>
  <si>
    <t>상하이선화FC</t>
  </si>
  <si>
    <t>000-00-00000</t>
  </si>
  <si>
    <t>20180629</t>
  </si>
  <si>
    <t>10100</t>
  </si>
  <si>
    <t>전세영</t>
  </si>
  <si>
    <t>001008-4010619</t>
  </si>
  <si>
    <t>엑스원펜클럽2</t>
  </si>
  <si>
    <t>010-4505-9913</t>
  </si>
  <si>
    <t>139-220</t>
  </si>
  <si>
    <t>서울 노원구 중계동 중계5단지 주공아파트</t>
  </si>
  <si>
    <t>jhm8825@naver.com</t>
  </si>
  <si>
    <t>20200113</t>
  </si>
  <si>
    <t>1526</t>
  </si>
  <si>
    <t>비주얼스프롬</t>
  </si>
  <si>
    <t>010-11-39842</t>
  </si>
  <si>
    <t>김진호</t>
  </si>
  <si>
    <t>서비스</t>
  </si>
  <si>
    <t>영상,사진촬영</t>
  </si>
  <si>
    <t>010-9605-3445</t>
  </si>
  <si>
    <t>04</t>
  </si>
  <si>
    <t>02640104198313</t>
  </si>
  <si>
    <t>20130111</t>
  </si>
  <si>
    <t>9915</t>
  </si>
  <si>
    <t>김은영</t>
  </si>
  <si>
    <t>010-6216-4122</t>
  </si>
  <si>
    <t>산업디자인전공</t>
  </si>
  <si>
    <t>20191101</t>
  </si>
  <si>
    <t>9916</t>
  </si>
  <si>
    <t>김재엽</t>
  </si>
  <si>
    <t>010-9505-7474</t>
  </si>
  <si>
    <t>9917</t>
  </si>
  <si>
    <t>고영선</t>
  </si>
  <si>
    <t>010-9595-7315</t>
  </si>
  <si>
    <t>건축학부</t>
  </si>
  <si>
    <t>10106</t>
  </si>
  <si>
    <t>유영현</t>
  </si>
  <si>
    <t>1</t>
  </si>
  <si>
    <t>11</t>
  </si>
  <si>
    <t>352-0696-0946-83</t>
  </si>
  <si>
    <t>20200115</t>
  </si>
  <si>
    <t>3813</t>
  </si>
  <si>
    <t>풍양전자</t>
  </si>
  <si>
    <t>101-01-17311</t>
  </si>
  <si>
    <t>김재열</t>
  </si>
  <si>
    <t>도소매</t>
  </si>
  <si>
    <t>전기,전자부품,컴퓨터주변기기</t>
  </si>
  <si>
    <t>02-2285-0964</t>
  </si>
  <si>
    <t>02-2285-0965</t>
  </si>
  <si>
    <t>110-430</t>
  </si>
  <si>
    <t>서울 종로구 장사동  아세아상사 2층</t>
  </si>
  <si>
    <t>010-3762-2285</t>
  </si>
  <si>
    <t>pgyg21@hanmail.net</t>
  </si>
  <si>
    <t>88</t>
  </si>
  <si>
    <t>110-217-843275</t>
  </si>
  <si>
    <t>김재열(풍양전자)</t>
  </si>
  <si>
    <t>20121121</t>
  </si>
  <si>
    <t>4030</t>
  </si>
  <si>
    <t>갤러리 각</t>
  </si>
  <si>
    <t>101-01-58535</t>
  </si>
  <si>
    <t>한형배</t>
  </si>
  <si>
    <t>02-737-9963</t>
  </si>
  <si>
    <t>153-013</t>
  </si>
  <si>
    <t>서울 금천구 독산3동 879-1</t>
  </si>
  <si>
    <t>010-7371-5453</t>
  </si>
  <si>
    <t>www.gallerygac.com</t>
  </si>
  <si>
    <t>110-004-870300</t>
  </si>
  <si>
    <t>갤러리각 한형배</t>
  </si>
  <si>
    <t>20130114</t>
  </si>
  <si>
    <t>11114</t>
  </si>
  <si>
    <t>가나빌딩</t>
  </si>
  <si>
    <t>101-01-70387</t>
  </si>
  <si>
    <t>이호재</t>
  </si>
  <si>
    <t>81</t>
  </si>
  <si>
    <t>630-004892-961</t>
  </si>
  <si>
    <t>이호재(가나빌딩)</t>
  </si>
  <si>
    <t>20210225</t>
  </si>
  <si>
    <t>7519</t>
  </si>
  <si>
    <t>김,장 법률사무소</t>
  </si>
  <si>
    <t>101-01-75441</t>
  </si>
  <si>
    <t>김영무</t>
  </si>
  <si>
    <t>110-053</t>
  </si>
  <si>
    <t>서울 종로구 내자동  223</t>
  </si>
  <si>
    <t>20161226</t>
  </si>
  <si>
    <t>9530</t>
  </si>
  <si>
    <t>KS특송</t>
  </si>
  <si>
    <t>101-01-75534</t>
  </si>
  <si>
    <t>차영길</t>
  </si>
  <si>
    <t>운수업</t>
  </si>
  <si>
    <t>150-19-11430-6</t>
  </si>
  <si>
    <t>20190614</t>
  </si>
  <si>
    <t>4715</t>
  </si>
  <si>
    <t>대왕크리너</t>
  </si>
  <si>
    <t>101-01-77871</t>
  </si>
  <si>
    <t>110-058-033150</t>
  </si>
  <si>
    <t>김종우(대왕크리너)</t>
  </si>
  <si>
    <t>20131106</t>
  </si>
  <si>
    <t>7979</t>
  </si>
  <si>
    <t>마스터에듀</t>
  </si>
  <si>
    <t>101-01-78583</t>
  </si>
  <si>
    <t>김영동</t>
  </si>
  <si>
    <t>20170711</t>
  </si>
  <si>
    <t>7450</t>
  </si>
  <si>
    <t>나호선 엘렉트릭</t>
  </si>
  <si>
    <t>101-02-03245</t>
  </si>
  <si>
    <t>나호선</t>
  </si>
  <si>
    <t>산업용PCB수리,개발</t>
  </si>
  <si>
    <t>서울특별시 종로구 청계천로 159 (장사동, 세운상가 가동 772호)</t>
  </si>
  <si>
    <t>nahoson@gmail.com</t>
  </si>
  <si>
    <t>20</t>
  </si>
  <si>
    <t>112-07-115573</t>
  </si>
  <si>
    <t>20161207</t>
  </si>
  <si>
    <t>3193</t>
  </si>
  <si>
    <t>오티알 (Otr)</t>
  </si>
  <si>
    <t>101-02-39345</t>
  </si>
  <si>
    <t>박홍진</t>
  </si>
  <si>
    <t>소매,서비스</t>
  </si>
  <si>
    <t>공연기획,온라인판매</t>
  </si>
  <si>
    <t>137-060</t>
  </si>
  <si>
    <t>서울 서초구 방배천로 8길 7, 지하층 (방배동)</t>
  </si>
  <si>
    <t>512-016480-02-101</t>
  </si>
  <si>
    <t>박홍진(오티알)</t>
  </si>
  <si>
    <t>20120510</t>
  </si>
  <si>
    <t>5666</t>
  </si>
  <si>
    <t>세원과학사</t>
  </si>
  <si>
    <t>101-02-48204</t>
  </si>
  <si>
    <t>20141110</t>
  </si>
  <si>
    <t>10314</t>
  </si>
  <si>
    <t>경일문화가게</t>
  </si>
  <si>
    <t>101-02-56816</t>
  </si>
  <si>
    <t>20200317</t>
  </si>
  <si>
    <t>4126</t>
  </si>
  <si>
    <t>조은상사</t>
  </si>
  <si>
    <t>101-02-61279</t>
  </si>
  <si>
    <t>20130215</t>
  </si>
  <si>
    <t>6063</t>
  </si>
  <si>
    <t>CnP Biz Solution</t>
  </si>
  <si>
    <t>101-02-66027</t>
  </si>
  <si>
    <t>함동준</t>
  </si>
  <si>
    <t>109-657452-13-001</t>
  </si>
  <si>
    <t>20150323</t>
  </si>
  <si>
    <t>3470</t>
  </si>
  <si>
    <t>종로재료상사</t>
  </si>
  <si>
    <t>101-02-68141</t>
  </si>
  <si>
    <t>02-766-8660</t>
  </si>
  <si>
    <t>02-766-8697</t>
  </si>
  <si>
    <t>817201-04-066139</t>
  </si>
  <si>
    <t>20120731</t>
  </si>
  <si>
    <t>10715</t>
  </si>
  <si>
    <t>얀(YARN)</t>
  </si>
  <si>
    <t>101-02-91564</t>
  </si>
  <si>
    <t>018301-04-046648</t>
  </si>
  <si>
    <t>박경호(YARN)</t>
  </si>
  <si>
    <t>20201013</t>
  </si>
  <si>
    <t>3855</t>
  </si>
  <si>
    <t>서광표구사</t>
  </si>
  <si>
    <t>101-03-16510</t>
  </si>
  <si>
    <t>443-039509-12-001</t>
  </si>
  <si>
    <t>심맹식</t>
  </si>
  <si>
    <t>20121129</t>
  </si>
  <si>
    <t>3935</t>
  </si>
  <si>
    <t>동일사</t>
  </si>
  <si>
    <t>101-03-22195</t>
  </si>
  <si>
    <t>송용종</t>
  </si>
  <si>
    <t>도, 소매</t>
  </si>
  <si>
    <t>모터 외</t>
  </si>
  <si>
    <t>서울 종로구 장사동 199-3 은영빌딩 1층</t>
  </si>
  <si>
    <t>20121214</t>
  </si>
  <si>
    <t>4662</t>
  </si>
  <si>
    <t>라인테크</t>
  </si>
  <si>
    <t>101-03-52952</t>
  </si>
  <si>
    <t>고은정</t>
  </si>
  <si>
    <t>68080101424008</t>
  </si>
  <si>
    <t>고은정(라인테크)</t>
  </si>
  <si>
    <t>20131022</t>
  </si>
  <si>
    <t>2846</t>
  </si>
  <si>
    <t>전주지업사</t>
  </si>
  <si>
    <t>101-03-54912</t>
  </si>
  <si>
    <t>김상희</t>
  </si>
  <si>
    <t>지류</t>
  </si>
  <si>
    <t>05302178943</t>
  </si>
  <si>
    <t>김상희(전주지업사)</t>
  </si>
  <si>
    <t>20110615</t>
  </si>
  <si>
    <t>3156</t>
  </si>
  <si>
    <t>백제한지</t>
  </si>
  <si>
    <t>101-04-14921</t>
  </si>
  <si>
    <t>양연숙</t>
  </si>
  <si>
    <t>03</t>
  </si>
  <si>
    <t>024-039942-04-011</t>
  </si>
  <si>
    <t>20120430</t>
  </si>
  <si>
    <t>2801</t>
  </si>
  <si>
    <t>김달진미술연구소</t>
  </si>
  <si>
    <t>101-04-23624</t>
  </si>
  <si>
    <t>최명자</t>
  </si>
  <si>
    <t>제조</t>
  </si>
  <si>
    <t>정기간행물</t>
  </si>
  <si>
    <t>121-880</t>
  </si>
  <si>
    <t>서울 마포구 창전동 6-4 본관 3층</t>
  </si>
  <si>
    <t>820801-04-054705</t>
  </si>
  <si>
    <t>최명자(김달진미술연구소)</t>
  </si>
  <si>
    <t>20110316</t>
  </si>
  <si>
    <t>5753</t>
  </si>
  <si>
    <t>에이원</t>
  </si>
  <si>
    <t>101-04-25850</t>
  </si>
  <si>
    <t>김정석</t>
  </si>
  <si>
    <t>경기도 포천시 소흘읍 직동길 78-7</t>
  </si>
  <si>
    <t>20141209</t>
  </si>
  <si>
    <t>11211</t>
  </si>
  <si>
    <t>대림직물</t>
  </si>
  <si>
    <t>101-04-78279</t>
  </si>
  <si>
    <t>027-01-504153</t>
  </si>
  <si>
    <t>장세민(대림직물)</t>
  </si>
  <si>
    <t>20210413</t>
  </si>
  <si>
    <t>4500</t>
  </si>
  <si>
    <t>보드포인트</t>
  </si>
  <si>
    <t>101-04-88141</t>
  </si>
  <si>
    <t>이철희</t>
  </si>
  <si>
    <t>031-557-7844</t>
  </si>
  <si>
    <t>031-557-7804</t>
  </si>
  <si>
    <t>boardpoint@hanmail.net</t>
  </si>
  <si>
    <t>551-020760-01-016</t>
  </si>
  <si>
    <t>20130801</t>
  </si>
  <si>
    <t>5426</t>
  </si>
  <si>
    <t>전우상사</t>
  </si>
  <si>
    <t>101-04-92835</t>
  </si>
  <si>
    <t>317-0004-8574-11</t>
  </si>
  <si>
    <t>이정구(전우상사)</t>
  </si>
  <si>
    <t>20140722</t>
  </si>
  <si>
    <t>4672</t>
  </si>
  <si>
    <t>파티하우스</t>
  </si>
  <si>
    <t>101-05-08090</t>
  </si>
  <si>
    <t>조영만</t>
  </si>
  <si>
    <t>02-511-4799</t>
  </si>
  <si>
    <t>20131025</t>
  </si>
  <si>
    <t>3809</t>
  </si>
  <si>
    <t>일해상사</t>
  </si>
  <si>
    <t>101-05-13593</t>
  </si>
  <si>
    <t>110-023-550447</t>
  </si>
  <si>
    <t>김봉석</t>
  </si>
  <si>
    <t>20121120</t>
  </si>
  <si>
    <t>5469</t>
  </si>
  <si>
    <t>한지마트</t>
  </si>
  <si>
    <t>101-05-19700</t>
  </si>
  <si>
    <t>047-24-0425-821</t>
  </si>
  <si>
    <t>김순애(한지마트)</t>
  </si>
  <si>
    <t>20140818</t>
  </si>
  <si>
    <t>8320</t>
  </si>
  <si>
    <t>집사랑</t>
  </si>
  <si>
    <t>101-05-26837</t>
  </si>
  <si>
    <t>20171219</t>
  </si>
  <si>
    <t>4078</t>
  </si>
  <si>
    <t>동양산업</t>
  </si>
  <si>
    <t>101-05-54181</t>
  </si>
  <si>
    <t>100-023-637947</t>
  </si>
  <si>
    <t>이형기(동양산업)</t>
  </si>
  <si>
    <t>20130201</t>
  </si>
  <si>
    <t>3880</t>
  </si>
  <si>
    <t>범희사</t>
  </si>
  <si>
    <t>101-05-81510</t>
  </si>
  <si>
    <t>421-07-203793</t>
  </si>
  <si>
    <t>최숙경</t>
  </si>
  <si>
    <t>20121205</t>
  </si>
  <si>
    <t>4048</t>
  </si>
  <si>
    <t>효성기기상사</t>
  </si>
  <si>
    <t>101-05-82426</t>
  </si>
  <si>
    <t>김용남</t>
  </si>
  <si>
    <t>도매,소매</t>
  </si>
  <si>
    <t>기계공구</t>
  </si>
  <si>
    <t>515-083561-02-003</t>
  </si>
  <si>
    <t>20130117</t>
  </si>
  <si>
    <t>3710</t>
  </si>
  <si>
    <t>금방울악기사</t>
  </si>
  <si>
    <t>101-06-07477</t>
  </si>
  <si>
    <t>정애순</t>
  </si>
  <si>
    <t>110-707</t>
  </si>
  <si>
    <t>서울 종로구 낙원동 낙원빌딩 2층 7호</t>
  </si>
  <si>
    <t>20121022</t>
  </si>
  <si>
    <t>5801</t>
  </si>
  <si>
    <t>제스클럽</t>
  </si>
  <si>
    <t>101-06-17126</t>
  </si>
  <si>
    <t>김종호</t>
  </si>
  <si>
    <t>일반음식점,서비스</t>
  </si>
  <si>
    <t>간이음식,공연장</t>
  </si>
  <si>
    <t>02-000-0000</t>
  </si>
  <si>
    <t>121-210</t>
  </si>
  <si>
    <t>서울 마포구 서교동  364-26 4층</t>
  </si>
  <si>
    <t>20141222</t>
  </si>
  <si>
    <t>5765</t>
  </si>
  <si>
    <t>정 음향</t>
  </si>
  <si>
    <t>101-06-19731</t>
  </si>
  <si>
    <t>20141212</t>
  </si>
  <si>
    <t>5664</t>
  </si>
  <si>
    <t>성광화방</t>
  </si>
  <si>
    <t>101-06-22288</t>
  </si>
  <si>
    <t>성주아</t>
  </si>
  <si>
    <t>3055</t>
  </si>
  <si>
    <t>보광엠텍</t>
  </si>
  <si>
    <t>101-06-23934</t>
  </si>
  <si>
    <t>지용근</t>
  </si>
  <si>
    <t>고철,기타재생용품</t>
  </si>
  <si>
    <t>02-2157-3574</t>
  </si>
  <si>
    <t>02-2157-3573</t>
  </si>
  <si>
    <t>138-200</t>
  </si>
  <si>
    <t>서울 송파구 문정동 가든파이브 라이프관 T-8160</t>
  </si>
  <si>
    <t>019-519-5229</t>
  </si>
  <si>
    <t>alex1000@hanmail.net</t>
  </si>
  <si>
    <t>20120409</t>
  </si>
  <si>
    <t>3962</t>
  </si>
  <si>
    <t>Jones Guitar(존스기타)</t>
  </si>
  <si>
    <t>101-06-25965</t>
  </si>
  <si>
    <t>이원애</t>
  </si>
  <si>
    <t>서울 종로구 낙원동 낙원빌딩 2층 B260호</t>
  </si>
  <si>
    <t>20121226</t>
  </si>
  <si>
    <t>7016</t>
  </si>
  <si>
    <t>세현상사</t>
  </si>
  <si>
    <t>101-06-30468</t>
  </si>
  <si>
    <t>이광수</t>
  </si>
  <si>
    <t>20160509</t>
  </si>
  <si>
    <t>11503</t>
  </si>
  <si>
    <t>아트아크릴</t>
  </si>
  <si>
    <t>101-06-31472</t>
  </si>
  <si>
    <t>110-128-598328</t>
  </si>
  <si>
    <t>이기승(아트아크릴)</t>
  </si>
  <si>
    <t>20211018</t>
  </si>
  <si>
    <t>6164</t>
  </si>
  <si>
    <t>아리랑</t>
  </si>
  <si>
    <t>101-06-39343</t>
  </si>
  <si>
    <t>20150504</t>
  </si>
  <si>
    <t>4453</t>
  </si>
  <si>
    <t>GS전자</t>
  </si>
  <si>
    <t>101-06-84800</t>
  </si>
  <si>
    <t>정상희</t>
  </si>
  <si>
    <t>413025-01-014829</t>
  </si>
  <si>
    <t>20130711</t>
  </si>
  <si>
    <t>4032</t>
  </si>
  <si>
    <t>서일기획</t>
  </si>
  <si>
    <t>101-07-03707</t>
  </si>
  <si>
    <t>고현주</t>
  </si>
  <si>
    <t>344901-04-031828</t>
  </si>
  <si>
    <t>고현주(서일기획)</t>
  </si>
  <si>
    <t>6770</t>
  </si>
  <si>
    <t>동우전자</t>
  </si>
  <si>
    <t>101-07-06849</t>
  </si>
  <si>
    <t>김상운</t>
  </si>
  <si>
    <t>20160122</t>
  </si>
  <si>
    <t>7488</t>
  </si>
  <si>
    <t>남산기업</t>
  </si>
  <si>
    <t>101-07-16712</t>
  </si>
  <si>
    <t>김용산</t>
  </si>
  <si>
    <t>110-370</t>
  </si>
  <si>
    <t>서울 종로구 율곡로8길 88</t>
  </si>
  <si>
    <t>ssani77@hanmail.net</t>
  </si>
  <si>
    <t>817201-04-039131</t>
  </si>
  <si>
    <t>김용산(남산기업)</t>
  </si>
  <si>
    <t>20161222</t>
  </si>
  <si>
    <t>7463</t>
  </si>
  <si>
    <t>GOGH(고흐)</t>
  </si>
  <si>
    <t>101-07-18044</t>
  </si>
  <si>
    <t>민순영</t>
  </si>
  <si>
    <t>807501-04-085027</t>
  </si>
  <si>
    <t>민순영(GOGH)</t>
  </si>
  <si>
    <t>20161213</t>
  </si>
  <si>
    <t>4549</t>
  </si>
  <si>
    <t>예지전자</t>
  </si>
  <si>
    <t>101-07-28144</t>
  </si>
  <si>
    <t>유주복</t>
  </si>
  <si>
    <t>20130827</t>
  </si>
  <si>
    <t>8764</t>
  </si>
  <si>
    <t>하드북</t>
  </si>
  <si>
    <t>101-07-34520</t>
  </si>
  <si>
    <t>김선일</t>
  </si>
  <si>
    <t>출판</t>
  </si>
  <si>
    <t>110-320</t>
  </si>
  <si>
    <t>서울 종로구 삼일대로30길 21</t>
  </si>
  <si>
    <t>hardbook@hardbook.co.kr</t>
  </si>
  <si>
    <t>312-11-040541</t>
  </si>
  <si>
    <t>20180618</t>
  </si>
  <si>
    <t>3821</t>
  </si>
  <si>
    <t>아세아전자전기</t>
  </si>
  <si>
    <t>101-07-36907</t>
  </si>
  <si>
    <t>007-24-0270-098</t>
  </si>
  <si>
    <t>안우석</t>
  </si>
  <si>
    <t>20121123</t>
  </si>
  <si>
    <t>5349</t>
  </si>
  <si>
    <t>신라종합상사</t>
  </si>
  <si>
    <t>101-07-37212</t>
  </si>
  <si>
    <t>한정원</t>
  </si>
  <si>
    <t>제조업</t>
  </si>
  <si>
    <t>상패,휘장,기치물</t>
  </si>
  <si>
    <t>02-2275-2940</t>
  </si>
  <si>
    <t>462-07-023720</t>
  </si>
  <si>
    <t>20140620</t>
  </si>
  <si>
    <t>11097</t>
  </si>
  <si>
    <t>제일산업공구</t>
  </si>
  <si>
    <t>101-07-39748</t>
  </si>
  <si>
    <t>807501-04-147073</t>
  </si>
  <si>
    <t>제일산업공구(윤주영)</t>
  </si>
  <si>
    <t>20210219</t>
  </si>
  <si>
    <t>3617</t>
  </si>
  <si>
    <t>미래상사</t>
  </si>
  <si>
    <t>101-07-42170</t>
  </si>
  <si>
    <t>1002-230-860963</t>
  </si>
  <si>
    <t>최문규</t>
  </si>
  <si>
    <t>20120919</t>
  </si>
  <si>
    <t>5930</t>
  </si>
  <si>
    <t>성원기획</t>
  </si>
  <si>
    <t>101-07-67787</t>
  </si>
  <si>
    <t>김성훈</t>
  </si>
  <si>
    <t>001-186682-04-012</t>
  </si>
  <si>
    <t>20150212</t>
  </si>
  <si>
    <t>9649</t>
  </si>
  <si>
    <t>OK사무용가구</t>
  </si>
  <si>
    <t>101-07-72621</t>
  </si>
  <si>
    <t>박준영</t>
  </si>
  <si>
    <t>351-0879-0492-53</t>
  </si>
  <si>
    <t>박준영(OK사무용가구)</t>
  </si>
  <si>
    <t>20190802</t>
  </si>
  <si>
    <t>9226</t>
  </si>
  <si>
    <t>비젼금속</t>
  </si>
  <si>
    <t>101-07-77650</t>
  </si>
  <si>
    <t>강대춘</t>
  </si>
  <si>
    <t>20190116</t>
  </si>
  <si>
    <t>3172</t>
  </si>
  <si>
    <t>영진재료</t>
  </si>
  <si>
    <t>101-07-88711</t>
  </si>
  <si>
    <t>유현주</t>
  </si>
  <si>
    <t>02-741-5079</t>
  </si>
  <si>
    <t>youngjintools@hanmail.net</t>
  </si>
  <si>
    <t>1005-301-068871</t>
  </si>
  <si>
    <t>유현주(영진재료)</t>
  </si>
  <si>
    <t>20120507</t>
  </si>
  <si>
    <t>2848</t>
  </si>
  <si>
    <t>성심필방</t>
  </si>
  <si>
    <t>101-07-92874</t>
  </si>
  <si>
    <t>한원자</t>
  </si>
  <si>
    <t>필방</t>
  </si>
  <si>
    <t>02405131304020</t>
  </si>
  <si>
    <t>4513</t>
  </si>
  <si>
    <t>플래그나라</t>
  </si>
  <si>
    <t>101-07-96754</t>
  </si>
  <si>
    <t>김정규</t>
  </si>
  <si>
    <t>110-420</t>
  </si>
  <si>
    <t>서울 종로구 관수동</t>
  </si>
  <si>
    <t>20130807</t>
  </si>
  <si>
    <t>7424</t>
  </si>
  <si>
    <t>한국우승사</t>
  </si>
  <si>
    <t>101-08-07618</t>
  </si>
  <si>
    <t>20161130</t>
  </si>
  <si>
    <t>6972</t>
  </si>
  <si>
    <t>라온코리아</t>
  </si>
  <si>
    <t>101-08-15078</t>
  </si>
  <si>
    <t>김은수</t>
  </si>
  <si>
    <t>서울 종로구 관수동 아주빌딩 503호, 504호</t>
  </si>
  <si>
    <t>0162609831@nate.com</t>
  </si>
  <si>
    <t>1005401110211</t>
  </si>
  <si>
    <t>20140709</t>
  </si>
  <si>
    <t>2851</t>
  </si>
  <si>
    <t>에스엠텍</t>
  </si>
  <si>
    <t>101-08-37878</t>
  </si>
  <si>
    <t>박상용</t>
  </si>
  <si>
    <t>소방,전기,안전용품,민방위용품,잡화</t>
  </si>
  <si>
    <t>49200808101010</t>
  </si>
  <si>
    <t>20110617</t>
  </si>
  <si>
    <t>6264</t>
  </si>
  <si>
    <t>서울데코</t>
  </si>
  <si>
    <t>101-08-62173</t>
  </si>
  <si>
    <t>20150625</t>
  </si>
  <si>
    <t>6630</t>
  </si>
  <si>
    <t>흥성전기</t>
  </si>
  <si>
    <t>101-08-67921</t>
  </si>
  <si>
    <t>김남수</t>
  </si>
  <si>
    <t>20151202</t>
  </si>
  <si>
    <t>5372</t>
  </si>
  <si>
    <t>메가세이프</t>
  </si>
  <si>
    <t>101-08-82543</t>
  </si>
  <si>
    <t>우병열</t>
  </si>
  <si>
    <t>안전보호구</t>
  </si>
  <si>
    <t>02-2232-2249</t>
  </si>
  <si>
    <t>02-2238-2249</t>
  </si>
  <si>
    <t>서울시 영등포구 신길로34길 13 (신길동, 제1호)</t>
  </si>
  <si>
    <t>221-203075-02-001</t>
  </si>
  <si>
    <t>20140704</t>
  </si>
  <si>
    <t>5665</t>
  </si>
  <si>
    <t>유비</t>
  </si>
  <si>
    <t>101-08-86724</t>
  </si>
  <si>
    <t>김영만</t>
  </si>
  <si>
    <t>9227</t>
  </si>
  <si>
    <t>글로리아</t>
  </si>
  <si>
    <t>101-08-87306</t>
  </si>
  <si>
    <t>정광자</t>
  </si>
  <si>
    <t>3656</t>
  </si>
  <si>
    <t>금진기업</t>
  </si>
  <si>
    <t>101-08-87475</t>
  </si>
  <si>
    <t>김은경</t>
  </si>
  <si>
    <t>1002-640-126737</t>
  </si>
  <si>
    <t>20121008</t>
  </si>
  <si>
    <t>3856</t>
  </si>
  <si>
    <t>갤러리이즈</t>
  </si>
  <si>
    <t>101-09-10779</t>
  </si>
  <si>
    <t>110-243-202700</t>
  </si>
  <si>
    <t>8531</t>
  </si>
  <si>
    <t>우주아크릴</t>
  </si>
  <si>
    <t>101-09-15677</t>
  </si>
  <si>
    <t>아크릴</t>
  </si>
  <si>
    <t>임채억</t>
  </si>
  <si>
    <t>제조업 도소매</t>
  </si>
  <si>
    <t>아크릴제품</t>
  </si>
  <si>
    <t>police3319@hanmail.net</t>
  </si>
  <si>
    <t>110-153-339779</t>
  </si>
  <si>
    <t>20180308</t>
  </si>
  <si>
    <t>5888</t>
  </si>
  <si>
    <t>송지방</t>
  </si>
  <si>
    <t>101-09-19163</t>
  </si>
  <si>
    <t>312-0062-7815-21</t>
  </si>
  <si>
    <t>송현화(송지방)</t>
  </si>
  <si>
    <t>20150126</t>
  </si>
  <si>
    <t>3988</t>
  </si>
  <si>
    <t>수인테리어가구</t>
  </si>
  <si>
    <t>101-09-42698</t>
  </si>
  <si>
    <t>이강미</t>
  </si>
  <si>
    <t>사무용가구</t>
  </si>
  <si>
    <t>02-737-3026</t>
  </si>
  <si>
    <t>010-8200-7644</t>
  </si>
  <si>
    <t>022201-04-146338</t>
  </si>
  <si>
    <t>이강미(수인테리어가구)</t>
  </si>
  <si>
    <t>20130102</t>
  </si>
  <si>
    <t>7036</t>
  </si>
  <si>
    <t>오직</t>
  </si>
  <si>
    <t>101-09-46199</t>
  </si>
  <si>
    <t>조성근</t>
  </si>
  <si>
    <t>제조 외</t>
  </si>
  <si>
    <t>상패, 트로피</t>
  </si>
  <si>
    <t>20160516</t>
  </si>
  <si>
    <t>8934</t>
  </si>
  <si>
    <t>art C &amp; R 미술품복원연구소</t>
  </si>
  <si>
    <t>101-09-48732</t>
  </si>
  <si>
    <t>art C &amp; R</t>
  </si>
  <si>
    <t>김주삼</t>
  </si>
  <si>
    <t>20180910</t>
  </si>
  <si>
    <t>6884</t>
  </si>
  <si>
    <t>세진과학상사</t>
  </si>
  <si>
    <t>101-09-79012</t>
  </si>
  <si>
    <t>이해윤</t>
  </si>
  <si>
    <t>110275320980</t>
  </si>
  <si>
    <t>이해윤(세진과학상사)</t>
  </si>
  <si>
    <t>20160310</t>
  </si>
  <si>
    <t>4122</t>
  </si>
  <si>
    <t>제이펀치(J-PUNCH)</t>
  </si>
  <si>
    <t>101-09-89086</t>
  </si>
  <si>
    <t>9991</t>
  </si>
  <si>
    <t>삼화상회</t>
  </si>
  <si>
    <t>101-10-19607</t>
  </si>
  <si>
    <t>홍정민</t>
  </si>
  <si>
    <t>도매 및 소매업</t>
  </si>
  <si>
    <t>면직물</t>
  </si>
  <si>
    <t>1002-141-010249</t>
  </si>
  <si>
    <t>홍정민(삼화상회)</t>
  </si>
  <si>
    <t>20191128</t>
  </si>
  <si>
    <t>6498</t>
  </si>
  <si>
    <t>갤러리 바이올렛</t>
  </si>
  <si>
    <t>101-10-22873</t>
  </si>
  <si>
    <t>갤러리바이올렛</t>
  </si>
  <si>
    <t>이윤찬</t>
  </si>
  <si>
    <t>1005-901-619163</t>
  </si>
  <si>
    <t>20151023</t>
  </si>
  <si>
    <t>3551</t>
  </si>
  <si>
    <t>삼원하이테크</t>
  </si>
  <si>
    <t>101-10-31203</t>
  </si>
  <si>
    <t>이승점</t>
  </si>
  <si>
    <t>도소매,제조</t>
  </si>
  <si>
    <t>계측기,전자부품</t>
  </si>
  <si>
    <t>02-2278-2791</t>
  </si>
  <si>
    <t>02-2278-2793</t>
  </si>
  <si>
    <t>swht@paran.com</t>
  </si>
  <si>
    <t>413037-01-007231</t>
  </si>
  <si>
    <t>이승점(삼원하이테크)</t>
  </si>
  <si>
    <t>20120830</t>
  </si>
  <si>
    <t>3638</t>
  </si>
  <si>
    <t>청계수족관</t>
  </si>
  <si>
    <t>101-10-35169</t>
  </si>
  <si>
    <t>정택윤</t>
  </si>
  <si>
    <t>02-764-2991</t>
  </si>
  <si>
    <t>02-3676-0114</t>
  </si>
  <si>
    <t>110-540</t>
  </si>
  <si>
    <t>서울 종로구 창신동  436-64</t>
  </si>
  <si>
    <t>20120926</t>
  </si>
  <si>
    <t>5538</t>
  </si>
  <si>
    <t>펀라이팅</t>
  </si>
  <si>
    <t>101-10-41545</t>
  </si>
  <si>
    <t>방창업</t>
  </si>
  <si>
    <t>도,소매업</t>
  </si>
  <si>
    <t>일반조명기구, 전자상거래</t>
  </si>
  <si>
    <t>02-747-1594</t>
  </si>
  <si>
    <t>02-6455-1594</t>
  </si>
  <si>
    <t>110-450</t>
  </si>
  <si>
    <t>서울 종로구 원남동  60-1번지</t>
  </si>
  <si>
    <t>100-026-396049</t>
  </si>
  <si>
    <t>20140917</t>
  </si>
  <si>
    <t>8603</t>
  </si>
  <si>
    <t>공간부식</t>
  </si>
  <si>
    <t>101-10-53740</t>
  </si>
  <si>
    <t>110-365-683914</t>
  </si>
  <si>
    <t>이복희</t>
  </si>
  <si>
    <t>20180330</t>
  </si>
  <si>
    <t>7954</t>
  </si>
  <si>
    <t>아이템스쿨</t>
  </si>
  <si>
    <t>101-10-70981</t>
  </si>
  <si>
    <t>한동하</t>
  </si>
  <si>
    <t>과학기기,시청각기기,이회학기구</t>
  </si>
  <si>
    <t>20170629</t>
  </si>
  <si>
    <t>11232</t>
  </si>
  <si>
    <t>한성볼트</t>
  </si>
  <si>
    <t>101-10-73917</t>
  </si>
  <si>
    <t>20210503</t>
  </si>
  <si>
    <t>5869</t>
  </si>
  <si>
    <t>갤러리 아트 앤드</t>
  </si>
  <si>
    <t>101-10-87575</t>
  </si>
  <si>
    <t>갤러리 시작</t>
  </si>
  <si>
    <t>신희철</t>
  </si>
  <si>
    <t>서비스, 소매</t>
  </si>
  <si>
    <t>갤러리, 교육</t>
  </si>
  <si>
    <t>02-735-6266</t>
  </si>
  <si>
    <t>110-290</t>
  </si>
  <si>
    <t>서울 종로구 인사동  39번지 2층 갤러리 시작</t>
  </si>
  <si>
    <t>010-9963-7507</t>
  </si>
  <si>
    <t>gallery.sijac@gmail.com</t>
  </si>
  <si>
    <t>www.sijac.kr</t>
  </si>
  <si>
    <t>1005-101-841588</t>
  </si>
  <si>
    <t>20150107</t>
  </si>
  <si>
    <t>9690</t>
  </si>
  <si>
    <t>오아시스</t>
  </si>
  <si>
    <t>101-11-07414</t>
  </si>
  <si>
    <t>김문겸</t>
  </si>
  <si>
    <t>100-028-816605</t>
  </si>
  <si>
    <t>김문겸(오아시스)</t>
  </si>
  <si>
    <t>20190827</t>
  </si>
  <si>
    <t>10755</t>
  </si>
  <si>
    <t>우양케이씨</t>
  </si>
  <si>
    <t>101-11-17402</t>
  </si>
  <si>
    <t>김영일</t>
  </si>
  <si>
    <t>100-027-724082</t>
  </si>
  <si>
    <t>김영일(우양케이씨)</t>
  </si>
  <si>
    <t>20201103</t>
  </si>
  <si>
    <t>3810</t>
  </si>
  <si>
    <t>성우실크</t>
  </si>
  <si>
    <t>101-11-27439</t>
  </si>
  <si>
    <t>110-319-882045</t>
  </si>
  <si>
    <t>최영오</t>
  </si>
  <si>
    <t>4027</t>
  </si>
  <si>
    <t>101-11-39842</t>
  </si>
  <si>
    <t>2497</t>
  </si>
  <si>
    <t>승원</t>
  </si>
  <si>
    <t>101-11-43822</t>
  </si>
  <si>
    <t>장희지나</t>
  </si>
  <si>
    <t>20131204</t>
  </si>
  <si>
    <t>5657</t>
  </si>
  <si>
    <t>티마스터</t>
  </si>
  <si>
    <t>101-11-73461</t>
  </si>
  <si>
    <t>김종헌</t>
  </si>
  <si>
    <t>11323</t>
  </si>
  <si>
    <t>우신</t>
  </si>
  <si>
    <t>101-11-74285</t>
  </si>
  <si>
    <t>022-092887-01-014</t>
  </si>
  <si>
    <t>김장우</t>
  </si>
  <si>
    <t>20210706</t>
  </si>
  <si>
    <t>5485</t>
  </si>
  <si>
    <t>진미디어테크</t>
  </si>
  <si>
    <t>101-11-76468</t>
  </si>
  <si>
    <t>김용문</t>
  </si>
  <si>
    <t>도소매 서비스</t>
  </si>
  <si>
    <t>시청각기자재, CCTV, 수리및설치</t>
  </si>
  <si>
    <t>02-3672-5663</t>
  </si>
  <si>
    <t>서울시 종로구 창경궁로 109   310(인의동, 세운스퀘어별관동(테크노관))</t>
  </si>
  <si>
    <t>23</t>
  </si>
  <si>
    <t>127-20-276507</t>
  </si>
  <si>
    <t>진미디어테크 김용문</t>
  </si>
  <si>
    <t>20140826</t>
  </si>
  <si>
    <t>4953</t>
  </si>
  <si>
    <t>앤케이샵(NK shop)</t>
  </si>
  <si>
    <t>101-11-79714</t>
  </si>
  <si>
    <t>남주연</t>
  </si>
  <si>
    <t>서울시 강북구 인수봉로 306 (수유동, 힐탑하우스 102동201호)</t>
  </si>
  <si>
    <t>284-045188-02-051</t>
  </si>
  <si>
    <t>20140218</t>
  </si>
  <si>
    <t>4806</t>
  </si>
  <si>
    <t>서울고속여행사</t>
  </si>
  <si>
    <t>101-11-79806</t>
  </si>
  <si>
    <t>박정선</t>
  </si>
  <si>
    <t>버스대여</t>
  </si>
  <si>
    <t>genarals@nate.com</t>
  </si>
  <si>
    <t>1005902200412</t>
  </si>
  <si>
    <t>20131209</t>
  </si>
  <si>
    <t>4503</t>
  </si>
  <si>
    <t>마루샤브(대학로점)</t>
  </si>
  <si>
    <t>101-11-98370</t>
  </si>
  <si>
    <t>최영재외1명</t>
  </si>
  <si>
    <t>20130802</t>
  </si>
  <si>
    <t>2958</t>
  </si>
  <si>
    <t>관성필방</t>
  </si>
  <si>
    <t>101-12-20995</t>
  </si>
  <si>
    <t>문구류</t>
  </si>
  <si>
    <t>20120110</t>
  </si>
  <si>
    <t>2317</t>
  </si>
  <si>
    <t>비주얼스프럼</t>
  </si>
  <si>
    <t>101-12-27299</t>
  </si>
  <si>
    <t>110-043</t>
  </si>
  <si>
    <t>서울 종로구 통인동  31-21</t>
  </si>
  <si>
    <t>1005-902-326173</t>
  </si>
  <si>
    <t>20131017</t>
  </si>
  <si>
    <t>8244</t>
  </si>
  <si>
    <t>달컴퍼니</t>
  </si>
  <si>
    <t>101-12-28774</t>
  </si>
  <si>
    <t>강효진</t>
  </si>
  <si>
    <t>110-428-317488</t>
  </si>
  <si>
    <t>강효진(달컴퍼니)</t>
  </si>
  <si>
    <t>20171128</t>
  </si>
  <si>
    <t>9236</t>
  </si>
  <si>
    <t>빈스빈유니폼</t>
  </si>
  <si>
    <t>101-12-43718</t>
  </si>
  <si>
    <t>02-742-9850</t>
  </si>
  <si>
    <t>02-742-9852</t>
  </si>
  <si>
    <t>110-125</t>
  </si>
  <si>
    <t>서울 종로구 종로251(종로5가, 1층)</t>
  </si>
  <si>
    <t>267-910142-50407</t>
  </si>
  <si>
    <t>임대혁</t>
  </si>
  <si>
    <t>20190122</t>
  </si>
  <si>
    <t>5884</t>
  </si>
  <si>
    <t>샌드위밋 대학로점</t>
  </si>
  <si>
    <t>101-13-10780</t>
  </si>
  <si>
    <t>홍원근</t>
  </si>
  <si>
    <t>음식점업</t>
  </si>
  <si>
    <t>피자,햄버거,샌드위치 및 유사</t>
  </si>
  <si>
    <t>서울 종로구 대학로 57, 1층(연건동)</t>
  </si>
  <si>
    <t>010-8724-7402</t>
  </si>
  <si>
    <t>aerohawk@chol.com</t>
  </si>
  <si>
    <t>20150122</t>
  </si>
  <si>
    <t>10084</t>
  </si>
  <si>
    <t>한알기획</t>
  </si>
  <si>
    <t>101-14-54470</t>
  </si>
  <si>
    <t>이동백</t>
  </si>
  <si>
    <t>간판, 현수막</t>
  </si>
  <si>
    <t>서울특별시 종로구 인사동 153-3</t>
  </si>
  <si>
    <t>011-773358-88904</t>
  </si>
  <si>
    <t>20200107</t>
  </si>
  <si>
    <t>3857</t>
  </si>
  <si>
    <t>구하산방</t>
  </si>
  <si>
    <t>101-14-59664</t>
  </si>
  <si>
    <t>1005-501-364932</t>
  </si>
  <si>
    <t>6513</t>
  </si>
  <si>
    <t>성문당</t>
  </si>
  <si>
    <t>101-14-72269</t>
  </si>
  <si>
    <t>정해창</t>
  </si>
  <si>
    <t>1005-203-417530</t>
  </si>
  <si>
    <t>20151029</t>
  </si>
  <si>
    <t>8074</t>
  </si>
  <si>
    <t>가일아트</t>
  </si>
  <si>
    <t>101-14-99900</t>
  </si>
  <si>
    <t>김현승</t>
  </si>
  <si>
    <t>02-723-9301</t>
  </si>
  <si>
    <t>02-723-9030</t>
  </si>
  <si>
    <t>024-019907-04-023</t>
  </si>
  <si>
    <t>20170919</t>
  </si>
  <si>
    <t>5668</t>
  </si>
  <si>
    <t>삼성교재사</t>
  </si>
  <si>
    <t>101-17-97688</t>
  </si>
  <si>
    <t>4200</t>
  </si>
  <si>
    <t>한국과학상사</t>
  </si>
  <si>
    <t>101-17-98197</t>
  </si>
  <si>
    <t>김원구</t>
  </si>
  <si>
    <t>도매업 외</t>
  </si>
  <si>
    <t>교재 외</t>
  </si>
  <si>
    <t>02-764-2948</t>
  </si>
  <si>
    <t>02-742-0479</t>
  </si>
  <si>
    <t>084-02-097500</t>
  </si>
  <si>
    <t>20130307</t>
  </si>
  <si>
    <t>5911</t>
  </si>
  <si>
    <t>대한카메라서비스센터</t>
  </si>
  <si>
    <t>101-26-72068</t>
  </si>
  <si>
    <t>캐논 종로 A/S센터</t>
  </si>
  <si>
    <t>양갑호</t>
  </si>
  <si>
    <t>A/S 서비스 센터</t>
  </si>
  <si>
    <t>02-745-5885</t>
  </si>
  <si>
    <t>110-123</t>
  </si>
  <si>
    <t>서울 종로구 종로3가 18번지 대광빌딩 301호</t>
  </si>
  <si>
    <t>daehancamera@dreamwiz.com</t>
  </si>
  <si>
    <t>http://www.daehancamera.com/</t>
  </si>
  <si>
    <t>1002-534-467611</t>
  </si>
  <si>
    <t>대한카메라서비스센터양갑호</t>
  </si>
  <si>
    <t>20150211</t>
  </si>
  <si>
    <t>2781</t>
  </si>
  <si>
    <t>월드포토</t>
  </si>
  <si>
    <t>101-26-72336</t>
  </si>
  <si>
    <t>한영규</t>
  </si>
  <si>
    <t>사진재료,시청각재료</t>
  </si>
  <si>
    <t>100-023-182346</t>
  </si>
  <si>
    <t>월드포토 한영규</t>
  </si>
  <si>
    <t>20110308</t>
  </si>
  <si>
    <t>10879</t>
  </si>
  <si>
    <t>삼정사</t>
  </si>
  <si>
    <t>101-26-72618</t>
  </si>
  <si>
    <t>196-142547-02-006</t>
  </si>
  <si>
    <t>이건재</t>
  </si>
  <si>
    <t>20201209</t>
  </si>
  <si>
    <t>5743</t>
  </si>
  <si>
    <t>유일특수고무</t>
  </si>
  <si>
    <t>101-30-71858</t>
  </si>
  <si>
    <t>정길섭</t>
  </si>
  <si>
    <t>도매업</t>
  </si>
  <si>
    <t>기타</t>
  </si>
  <si>
    <t>서울시 중구 충무로 76</t>
  </si>
  <si>
    <t>20141205</t>
  </si>
  <si>
    <t>11275</t>
  </si>
  <si>
    <t>서우기획</t>
  </si>
  <si>
    <t>101-31-93029</t>
  </si>
  <si>
    <t>정해종</t>
  </si>
  <si>
    <t>1005-401-219693</t>
  </si>
  <si>
    <t>서우기획공사</t>
  </si>
  <si>
    <t>20210604</t>
  </si>
  <si>
    <t>3336</t>
  </si>
  <si>
    <t>합도전기</t>
  </si>
  <si>
    <t>101-32-61320</t>
  </si>
  <si>
    <t>복명순</t>
  </si>
  <si>
    <t>부동산업, 제조업.도매</t>
  </si>
  <si>
    <t>기계제작.임대, DC모터및감속차부속</t>
  </si>
  <si>
    <t>472-933</t>
  </si>
  <si>
    <t>경기 남양주시 지금동  16-9</t>
  </si>
  <si>
    <t>20120619</t>
  </si>
  <si>
    <t>3368</t>
  </si>
  <si>
    <t>태광아크릴</t>
  </si>
  <si>
    <t>101-32-69282</t>
  </si>
  <si>
    <t>이상두</t>
  </si>
  <si>
    <t>도,소매</t>
  </si>
  <si>
    <t>02-2265-0296</t>
  </si>
  <si>
    <t>서울 종로구 관수동  태화빌딩 1층</t>
  </si>
  <si>
    <t>20120625</t>
  </si>
  <si>
    <t>6606</t>
  </si>
  <si>
    <t>홍기금속</t>
  </si>
  <si>
    <t>101-32-69604</t>
  </si>
  <si>
    <t>홍형복</t>
  </si>
  <si>
    <t>제조업외</t>
  </si>
  <si>
    <t>금속,무역,기치물,휘장</t>
  </si>
  <si>
    <t>02-2268-1739</t>
  </si>
  <si>
    <t>서울 종로구 관수동 21-4 관일빌딩 1층</t>
  </si>
  <si>
    <t>hongik80@hanmail.net</t>
  </si>
  <si>
    <t>131-910164-29907</t>
  </si>
  <si>
    <t>20151126</t>
  </si>
  <si>
    <t>6558</t>
  </si>
  <si>
    <t>대신소방산업</t>
  </si>
  <si>
    <t>101-32-74048</t>
  </si>
  <si>
    <t>원준식</t>
  </si>
  <si>
    <t>소방기구 기계공구</t>
  </si>
  <si>
    <t>02-2275-0040</t>
  </si>
  <si>
    <t>02-2273-1575</t>
  </si>
  <si>
    <t>서울특별시 동대문구 난계로26길 5-14(신설동, 1층)</t>
  </si>
  <si>
    <t>100-029-648555</t>
  </si>
  <si>
    <t>원준식(대신소방산업)</t>
  </si>
  <si>
    <t>20151113</t>
  </si>
  <si>
    <t>4701</t>
  </si>
  <si>
    <t>종삼아크릴</t>
  </si>
  <si>
    <t>101-32-80123</t>
  </si>
  <si>
    <t>권휘순</t>
  </si>
  <si>
    <t>제조, 도매</t>
  </si>
  <si>
    <t>서울 종로구 관수동 85-1</t>
  </si>
  <si>
    <t>100-023-741134</t>
  </si>
  <si>
    <t>20131031</t>
  </si>
  <si>
    <t>3128</t>
  </si>
  <si>
    <t>청룡부식</t>
  </si>
  <si>
    <t>101-32-80967</t>
  </si>
  <si>
    <t>741-21-0005-668</t>
  </si>
  <si>
    <t>고심(청룡부식)</t>
  </si>
  <si>
    <t>20120423</t>
  </si>
  <si>
    <t>5521</t>
  </si>
  <si>
    <t>니드계전</t>
  </si>
  <si>
    <t>101-32-81710</t>
  </si>
  <si>
    <t>007-21-0745-331</t>
  </si>
  <si>
    <t>이명재(니드계전)</t>
  </si>
  <si>
    <t>20140904</t>
  </si>
  <si>
    <t>6087</t>
  </si>
  <si>
    <t>삼우ENG</t>
  </si>
  <si>
    <t>101-32-91315</t>
  </si>
  <si>
    <t>이준우</t>
  </si>
  <si>
    <t>02-2265-3687</t>
  </si>
  <si>
    <t>02-2278-7175</t>
  </si>
  <si>
    <t>193-17-003855</t>
  </si>
  <si>
    <t>20150326</t>
  </si>
  <si>
    <t>2976</t>
  </si>
  <si>
    <t>명성사</t>
  </si>
  <si>
    <t>101-32-93837</t>
  </si>
  <si>
    <t>092-21-0366-058</t>
  </si>
  <si>
    <t>유재권</t>
  </si>
  <si>
    <t>4813</t>
  </si>
  <si>
    <t>범아상사</t>
  </si>
  <si>
    <t>101-32-95169</t>
  </si>
  <si>
    <t>20131211</t>
  </si>
  <si>
    <t>4434</t>
  </si>
  <si>
    <t>동양엔지니어링</t>
  </si>
  <si>
    <t>101-33-72289</t>
  </si>
  <si>
    <t>강석봉</t>
  </si>
  <si>
    <t>도,소매,제조</t>
  </si>
  <si>
    <t>자동제어기기외</t>
  </si>
  <si>
    <t>서울 종로구 장사동 24번지</t>
  </si>
  <si>
    <t>20130701</t>
  </si>
  <si>
    <t>3365</t>
  </si>
  <si>
    <t>준경계전 티씨센서</t>
  </si>
  <si>
    <t>101-33-73162</t>
  </si>
  <si>
    <t>방동길</t>
  </si>
  <si>
    <t>온도,습도센서 외</t>
  </si>
  <si>
    <t>서울 종로구 장사동  19</t>
  </si>
  <si>
    <t>10151</t>
  </si>
  <si>
    <t>대진기계</t>
  </si>
  <si>
    <t>101-33-85687</t>
  </si>
  <si>
    <t>유창수</t>
  </si>
  <si>
    <t>127-20-135238</t>
  </si>
  <si>
    <t>대진기계 유창수</t>
  </si>
  <si>
    <t>20200205</t>
  </si>
  <si>
    <t>8207</t>
  </si>
  <si>
    <t>반도히타</t>
  </si>
  <si>
    <t>101-34-91605</t>
  </si>
  <si>
    <t>이순섭</t>
  </si>
  <si>
    <t>20171114</t>
  </si>
  <si>
    <t>3832</t>
  </si>
  <si>
    <t>한일전자</t>
  </si>
  <si>
    <t>101-35-67780</t>
  </si>
  <si>
    <t>박수태</t>
  </si>
  <si>
    <t>01908358604011</t>
  </si>
  <si>
    <t>한일전자 박수태</t>
  </si>
  <si>
    <t>20121127</t>
  </si>
  <si>
    <t>5629</t>
  </si>
  <si>
    <t>신암상사</t>
  </si>
  <si>
    <t>101-35-71061</t>
  </si>
  <si>
    <t>신암</t>
  </si>
  <si>
    <t>정한규</t>
  </si>
  <si>
    <t>007-21-0506-529</t>
  </si>
  <si>
    <t>20141028</t>
  </si>
  <si>
    <t>5714</t>
  </si>
  <si>
    <t>삼용전자</t>
  </si>
  <si>
    <t>101-35-71120</t>
  </si>
  <si>
    <t>김용삼</t>
  </si>
  <si>
    <t>전기전자부품</t>
  </si>
  <si>
    <t>서울시 종로구 장사동 148-3</t>
  </si>
  <si>
    <t>20141125</t>
  </si>
  <si>
    <t>3887</t>
  </si>
  <si>
    <t>경호전자</t>
  </si>
  <si>
    <t>101-35-71187</t>
  </si>
  <si>
    <t>이각현</t>
  </si>
  <si>
    <t>99</t>
  </si>
  <si>
    <t>450-04-041897</t>
  </si>
  <si>
    <t>20121206</t>
  </si>
  <si>
    <t>4433</t>
  </si>
  <si>
    <t>현대전열</t>
  </si>
  <si>
    <t>101-36-65421</t>
  </si>
  <si>
    <t>이돈권</t>
  </si>
  <si>
    <t>제조 도매</t>
  </si>
  <si>
    <t>전기용품, 히터</t>
  </si>
  <si>
    <t>서울 종로구 장사동 217번지</t>
  </si>
  <si>
    <t>5553</t>
  </si>
  <si>
    <t>백두기기</t>
  </si>
  <si>
    <t>101-36-96322</t>
  </si>
  <si>
    <t>김해섭</t>
  </si>
  <si>
    <t>서울특별시 종로구 청계천로 133(장사동)</t>
  </si>
  <si>
    <t>20140922</t>
  </si>
  <si>
    <t>5858</t>
  </si>
  <si>
    <t>신용모터</t>
  </si>
  <si>
    <t>101-36-96526</t>
  </si>
  <si>
    <t>조용찬</t>
  </si>
  <si>
    <t>모터</t>
  </si>
  <si>
    <t>서울시 종로구 종로22길 32</t>
  </si>
  <si>
    <t>20150105</t>
  </si>
  <si>
    <t>10616</t>
  </si>
  <si>
    <t>중앙전기</t>
  </si>
  <si>
    <t>101-37-80389</t>
  </si>
  <si>
    <t>한유진</t>
  </si>
  <si>
    <t>030-21-0610-462</t>
  </si>
  <si>
    <t>20200826</t>
  </si>
  <si>
    <t>3719</t>
  </si>
  <si>
    <t>현성 Hi Tech</t>
  </si>
  <si>
    <t>101-39-72262</t>
  </si>
  <si>
    <t>한영만</t>
  </si>
  <si>
    <t>도.소매, 서비스, 제조</t>
  </si>
  <si>
    <t>전자통신기기 및 전자부품</t>
  </si>
  <si>
    <t>02-2278-2599</t>
  </si>
  <si>
    <t>서울 종로구 장사동 173번지 세운벤처타운 6층 673호</t>
  </si>
  <si>
    <t>20121023</t>
  </si>
  <si>
    <t>9722</t>
  </si>
  <si>
    <t>대진재료상사</t>
  </si>
  <si>
    <t>101-40-70353</t>
  </si>
  <si>
    <t>장민기</t>
  </si>
  <si>
    <t>02-766-0985</t>
  </si>
  <si>
    <t>서울 종로구 묘동  돈화문로 48</t>
  </si>
  <si>
    <t>266-810274-82507</t>
  </si>
  <si>
    <t>20190906</t>
  </si>
  <si>
    <t>10740</t>
  </si>
  <si>
    <t>디에스우리</t>
  </si>
  <si>
    <t>101-56-00289</t>
  </si>
  <si>
    <t>노영재</t>
  </si>
  <si>
    <t>31</t>
  </si>
  <si>
    <t>504-10-301270-4</t>
  </si>
  <si>
    <t>디에스(DS)우리(노영재)</t>
  </si>
  <si>
    <t>20201023</t>
  </si>
  <si>
    <t>2909</t>
  </si>
  <si>
    <t>한아름금오관광</t>
  </si>
  <si>
    <t>101-81-00277</t>
  </si>
  <si>
    <t>372-029568-01-011</t>
  </si>
  <si>
    <t>20110715</t>
  </si>
  <si>
    <t>3662</t>
  </si>
  <si>
    <t>공간사</t>
  </si>
  <si>
    <t>101-81-07396</t>
  </si>
  <si>
    <t>817-25-0005-362</t>
  </si>
  <si>
    <t>20121009</t>
  </si>
  <si>
    <t>11193</t>
  </si>
  <si>
    <t>현대건설</t>
  </si>
  <si>
    <t>101-81-16293</t>
  </si>
  <si>
    <t>20210402</t>
  </si>
  <si>
    <t>4736</t>
  </si>
  <si>
    <t>대정화금(주)</t>
  </si>
  <si>
    <t>101-81-18476</t>
  </si>
  <si>
    <t>대정화금</t>
  </si>
  <si>
    <t>송기섭</t>
  </si>
  <si>
    <t>제조, 도매, 서비스</t>
  </si>
  <si>
    <t>화학약품 원료의약품외 시약</t>
  </si>
  <si>
    <t>031-488-8822</t>
  </si>
  <si>
    <t>031-433-6117</t>
  </si>
  <si>
    <t>경기도 시흥시 정왕 1235-8 시화공단 1 다 107</t>
  </si>
  <si>
    <t>196-035788-13-001</t>
  </si>
  <si>
    <t>20131114</t>
  </si>
  <si>
    <t>8699</t>
  </si>
  <si>
    <t>세기P&amp;C(주)</t>
  </si>
  <si>
    <t>101-81-18781</t>
  </si>
  <si>
    <t>20180508</t>
  </si>
  <si>
    <t>10954</t>
  </si>
  <si>
    <t>(주)코스모스악기</t>
  </si>
  <si>
    <t>101-81-21627</t>
  </si>
  <si>
    <t>1005703607401</t>
  </si>
  <si>
    <t>20201230</t>
  </si>
  <si>
    <t>3301</t>
  </si>
  <si>
    <t>(주)석영브라이스톤</t>
  </si>
  <si>
    <t>101-81-22854</t>
  </si>
  <si>
    <t>20120611</t>
  </si>
  <si>
    <t>4249</t>
  </si>
  <si>
    <t>태원과학(주)</t>
  </si>
  <si>
    <t>101-81-24696</t>
  </si>
  <si>
    <t>김태갑</t>
  </si>
  <si>
    <t>도매,제조</t>
  </si>
  <si>
    <t>진공재료 및 진공증착재료,이화학기기</t>
  </si>
  <si>
    <t>02-547-7350</t>
  </si>
  <si>
    <t>02-547-7354</t>
  </si>
  <si>
    <t>017-290-7350</t>
  </si>
  <si>
    <t>sales@itasco.com</t>
  </si>
  <si>
    <t>100-008-305812</t>
  </si>
  <si>
    <t>태원과학(주)김태갑</t>
  </si>
  <si>
    <t>20130328</t>
  </si>
  <si>
    <t>3395</t>
  </si>
  <si>
    <t>대한과학</t>
  </si>
  <si>
    <t>101-81-25905</t>
  </si>
  <si>
    <t>서은택</t>
  </si>
  <si>
    <t>도소매.제조외</t>
  </si>
  <si>
    <t>과학실험기기외</t>
  </si>
  <si>
    <t>220-821</t>
  </si>
  <si>
    <t>강원 원주시 지정면 월송리 187-1번지</t>
  </si>
  <si>
    <t>010-024278-04-034</t>
  </si>
  <si>
    <t>(주)대한과학</t>
  </si>
  <si>
    <t>20120703</t>
  </si>
  <si>
    <t>9420</t>
  </si>
  <si>
    <t>한화호텔앤드리조트(주)</t>
  </si>
  <si>
    <t>101-81-30747</t>
  </si>
  <si>
    <t>311-04-110918</t>
  </si>
  <si>
    <t>20190410</t>
  </si>
  <si>
    <t>4101</t>
  </si>
  <si>
    <t>(주)미술세계</t>
  </si>
  <si>
    <t>101-81-34971</t>
  </si>
  <si>
    <t>백용현</t>
  </si>
  <si>
    <t>02-2278-8388</t>
  </si>
  <si>
    <t>02-722-4624</t>
  </si>
  <si>
    <t>100-230</t>
  </si>
  <si>
    <t>서울 중구 수표동  27-1</t>
  </si>
  <si>
    <t>006010629900</t>
  </si>
  <si>
    <t>20130207</t>
  </si>
  <si>
    <t>9401</t>
  </si>
  <si>
    <t>주식회사 비엘에스</t>
  </si>
  <si>
    <t>101-81-38303</t>
  </si>
  <si>
    <t>안홍서</t>
  </si>
  <si>
    <t>02-3446-2174</t>
  </si>
  <si>
    <t>02-3448-5936</t>
  </si>
  <si>
    <t>서울시 성동구 광나루로 130 서울숲 롯데 It캐슬 12층</t>
  </si>
  <si>
    <t>112637-01-000311</t>
  </si>
  <si>
    <t>(주)비엘에스</t>
  </si>
  <si>
    <t>20190401</t>
  </si>
  <si>
    <t>7035</t>
  </si>
  <si>
    <t>(주)세일여행사</t>
  </si>
  <si>
    <t>101-81-38768</t>
  </si>
  <si>
    <t>한인기</t>
  </si>
  <si>
    <t>02-739-1261</t>
  </si>
  <si>
    <t>870-25-0000-261</t>
  </si>
  <si>
    <t>1365</t>
  </si>
  <si>
    <t>서울낙원악기 주식회사</t>
  </si>
  <si>
    <t>101-81-38884</t>
  </si>
  <si>
    <t>최민자</t>
  </si>
  <si>
    <t>02-734-9922</t>
  </si>
  <si>
    <t>서울시 종로구 삼일대로 428, 2층 87호 (낙원동, 낙원상가)</t>
  </si>
  <si>
    <t>1005-701-227568</t>
  </si>
  <si>
    <t>4897</t>
  </si>
  <si>
    <t>종복환경개발(주)</t>
  </si>
  <si>
    <t>101-81-44858</t>
  </si>
  <si>
    <t>이복만</t>
  </si>
  <si>
    <t>02-741-0909</t>
  </si>
  <si>
    <t>02-743-8866</t>
  </si>
  <si>
    <t>서울특별시 종로구 낙원동 58-1 종로오피스텔 501호</t>
  </si>
  <si>
    <t>20140116</t>
  </si>
  <si>
    <t>6557</t>
  </si>
  <si>
    <t>동부아트(주)</t>
  </si>
  <si>
    <t>101-81-45293</t>
  </si>
  <si>
    <t>조병휘</t>
  </si>
  <si>
    <t>02-2264-8367</t>
  </si>
  <si>
    <t>817201-04-019870</t>
  </si>
  <si>
    <t>5142</t>
  </si>
  <si>
    <t>(주)동성NAIKI</t>
  </si>
  <si>
    <t>101-81-45895</t>
  </si>
  <si>
    <t>162-070290-00104</t>
  </si>
  <si>
    <t>20140331</t>
  </si>
  <si>
    <t>11329</t>
  </si>
  <si>
    <t>(주)한국소재과학</t>
  </si>
  <si>
    <t>101-81-47404</t>
  </si>
  <si>
    <t>감넘찰</t>
  </si>
  <si>
    <t>제조,도매</t>
  </si>
  <si>
    <t>02-764-1673</t>
  </si>
  <si>
    <t>서울특별시 종로구 돈화문로 11가길 59 107(익선동,현대뜨레비앙지하)</t>
  </si>
  <si>
    <t>817-25-0007-004</t>
  </si>
  <si>
    <t>한국소재과학</t>
  </si>
  <si>
    <t>20210707</t>
  </si>
  <si>
    <t>6207</t>
  </si>
  <si>
    <t>(주)미래보험교육원</t>
  </si>
  <si>
    <t>101-81-49886</t>
  </si>
  <si>
    <t>전영희</t>
  </si>
  <si>
    <t>02-733-6393</t>
  </si>
  <si>
    <t>02-704-6395</t>
  </si>
  <si>
    <t>05</t>
  </si>
  <si>
    <t>105-22-01644-1</t>
  </si>
  <si>
    <t>20150528</t>
  </si>
  <si>
    <t>3669</t>
  </si>
  <si>
    <t>미디랜드</t>
  </si>
  <si>
    <t>101-81-49950</t>
  </si>
  <si>
    <t>128-10-010954</t>
  </si>
  <si>
    <t>20121010</t>
  </si>
  <si>
    <t>8495</t>
  </si>
  <si>
    <t>(주)롯데닷컴</t>
  </si>
  <si>
    <t>101-81-52964</t>
  </si>
  <si>
    <t>김경호</t>
  </si>
  <si>
    <t>20180228</t>
  </si>
  <si>
    <t>3190</t>
  </si>
  <si>
    <t>(주)세계과학</t>
  </si>
  <si>
    <t>101-81-53037</t>
  </si>
  <si>
    <t>김병국</t>
  </si>
  <si>
    <t>제조도매서비스</t>
  </si>
  <si>
    <t>과학기기및계측기수출입업오퍼</t>
  </si>
  <si>
    <t>031-776-0015</t>
  </si>
  <si>
    <t>031-776-0019</t>
  </si>
  <si>
    <t>segye@sgs.co.kr</t>
  </si>
  <si>
    <t>023-046509-04-013</t>
  </si>
  <si>
    <t>20120509</t>
  </si>
  <si>
    <t>5790</t>
  </si>
  <si>
    <t>(주)진학사</t>
  </si>
  <si>
    <t>101-81-57765</t>
  </si>
  <si>
    <t>신원근</t>
  </si>
  <si>
    <t>69400067504013</t>
  </si>
  <si>
    <t>20141218</t>
  </si>
  <si>
    <t>3358</t>
  </si>
  <si>
    <t>(주)제메이스</t>
  </si>
  <si>
    <t>101-81-58779</t>
  </si>
  <si>
    <t>노경옥</t>
  </si>
  <si>
    <t>귀금속</t>
  </si>
  <si>
    <t>02-763-6100</t>
  </si>
  <si>
    <t>02-766-9693</t>
  </si>
  <si>
    <t>20120621</t>
  </si>
  <si>
    <t>4162</t>
  </si>
  <si>
    <t>(주)세종지에스</t>
  </si>
  <si>
    <t>101-81-60197</t>
  </si>
  <si>
    <t>세종지에스</t>
  </si>
  <si>
    <t>정관호</t>
  </si>
  <si>
    <t>137-069052-04-010</t>
  </si>
  <si>
    <t>20130225</t>
  </si>
  <si>
    <t>5146</t>
  </si>
  <si>
    <t>(주)동아사이언스</t>
  </si>
  <si>
    <t>101-81-62201</t>
  </si>
  <si>
    <t>20140401</t>
  </si>
  <si>
    <t>6138</t>
  </si>
  <si>
    <t>(주)에이엠아트</t>
  </si>
  <si>
    <t>101-81-67400</t>
  </si>
  <si>
    <t>김문기</t>
  </si>
  <si>
    <t>1005-000-976880</t>
  </si>
  <si>
    <t>20150416</t>
  </si>
  <si>
    <t>6167</t>
  </si>
  <si>
    <t>(주)승우이앤씨</t>
  </si>
  <si>
    <t>101-81-68603</t>
  </si>
  <si>
    <t>백현기</t>
  </si>
  <si>
    <t>078-132293-01-016</t>
  </si>
  <si>
    <t>20150507</t>
  </si>
  <si>
    <t>7336</t>
  </si>
  <si>
    <t>조세일보주식회사</t>
  </si>
  <si>
    <t>101-81-70356</t>
  </si>
  <si>
    <t>서울특별시 강남구 논현로81길 3 2층</t>
  </si>
  <si>
    <t>20161019</t>
  </si>
  <si>
    <t>10025</t>
  </si>
  <si>
    <t>(주)스페이스디엠</t>
  </si>
  <si>
    <t>101-81-70792</t>
  </si>
  <si>
    <t>조권회</t>
  </si>
  <si>
    <t>전자기기</t>
  </si>
  <si>
    <t>413001-01-069618</t>
  </si>
  <si>
    <t>20191212</t>
  </si>
  <si>
    <t>7434</t>
  </si>
  <si>
    <t>(주)광장구조기술사사무소</t>
  </si>
  <si>
    <t>101-81-73479</t>
  </si>
  <si>
    <t>윤성호</t>
  </si>
  <si>
    <t>488401-01-046341</t>
  </si>
  <si>
    <t>20161202</t>
  </si>
  <si>
    <t>8463</t>
  </si>
  <si>
    <t>정광조명산업(주)</t>
  </si>
  <si>
    <t>101-81-77534</t>
  </si>
  <si>
    <t>이석현</t>
  </si>
  <si>
    <t>도매</t>
  </si>
  <si>
    <t>조명기구 전선</t>
  </si>
  <si>
    <t>서울시 종로구 율곡로 184 (원남동)</t>
  </si>
  <si>
    <t>1005-500-918566</t>
  </si>
  <si>
    <t>20180219</t>
  </si>
  <si>
    <t>8450</t>
  </si>
  <si>
    <t>(주) 거산이엔지</t>
  </si>
  <si>
    <t>101-81-78489</t>
  </si>
  <si>
    <t>이용철</t>
  </si>
  <si>
    <t>건설업</t>
  </si>
  <si>
    <t>소방시설시공</t>
  </si>
  <si>
    <t>02-846-3119</t>
  </si>
  <si>
    <t>152-050</t>
  </si>
  <si>
    <t>서울 구로구 구로동  197-10  이엔씨벤처드림타워2차 12층 1205호</t>
  </si>
  <si>
    <t>010-3608-6164</t>
  </si>
  <si>
    <t>ydna63@naver.com</t>
  </si>
  <si>
    <t>140-008-931586</t>
  </si>
  <si>
    <t>거산이엔지 이용철</t>
  </si>
  <si>
    <t>20180208</t>
  </si>
  <si>
    <t>6629</t>
  </si>
  <si>
    <t>(주)이건만에이앤에프</t>
  </si>
  <si>
    <t>101-81-78514</t>
  </si>
  <si>
    <t>이건만에이앤에프</t>
  </si>
  <si>
    <t>이건만</t>
  </si>
  <si>
    <t>02-735-8265</t>
  </si>
  <si>
    <t>서울 서초구 방배동</t>
  </si>
  <si>
    <t>lgmanf@yahoo.co.kr</t>
  </si>
  <si>
    <t>343-25-0002-085</t>
  </si>
  <si>
    <t>4896</t>
  </si>
  <si>
    <t>대현싸이언스(주)</t>
  </si>
  <si>
    <t>101-81-85922</t>
  </si>
  <si>
    <t>이대영</t>
  </si>
  <si>
    <t>계측기,계량기,전자기기</t>
  </si>
  <si>
    <t>02-766-2981</t>
  </si>
  <si>
    <t>02-766-2982</t>
  </si>
  <si>
    <t>010-4225-5936</t>
  </si>
  <si>
    <t>boyttt@hanmail.net</t>
  </si>
  <si>
    <t>196-241227-13-101</t>
  </si>
  <si>
    <t>20140113</t>
  </si>
  <si>
    <t>6411</t>
  </si>
  <si>
    <t>(주)코리아벨겐상사</t>
  </si>
  <si>
    <t>101-81-88647</t>
  </si>
  <si>
    <t>신명실</t>
  </si>
  <si>
    <t>전기용품</t>
  </si>
  <si>
    <t>20150915</t>
  </si>
  <si>
    <t>3771</t>
  </si>
  <si>
    <t>(주)덕원문예개발</t>
  </si>
  <si>
    <t>101-81-88778</t>
  </si>
  <si>
    <t>이유정</t>
  </si>
  <si>
    <t>02-723-7771</t>
  </si>
  <si>
    <t>서울 종로구 인사동  15번지</t>
  </si>
  <si>
    <t>20121107</t>
  </si>
  <si>
    <t>3293</t>
  </si>
  <si>
    <t>(주)고시아카데미</t>
  </si>
  <si>
    <t>101-81-89520</t>
  </si>
  <si>
    <t>서비스 제조 도소매 서비스(교육관)</t>
  </si>
  <si>
    <t>지식, 인력교육 / 원격교육 서적출판 서적 학</t>
  </si>
  <si>
    <t>120-808</t>
  </si>
  <si>
    <t>서울 서대문구 대현동  67-5 대현빌딩501</t>
  </si>
  <si>
    <t>533301-01-045792</t>
  </si>
  <si>
    <t>20120608</t>
  </si>
  <si>
    <t>3205</t>
  </si>
  <si>
    <t>(주)한성문화</t>
  </si>
  <si>
    <t>101-81-96851</t>
  </si>
  <si>
    <t>박호근</t>
  </si>
  <si>
    <t>교육서비스 제조</t>
  </si>
  <si>
    <t>경상고시학원 출판</t>
  </si>
  <si>
    <t>110-718</t>
  </si>
  <si>
    <t>서울 종로구 관훈동 197-28 백상빌딩3층</t>
  </si>
  <si>
    <t>006001-04-249134</t>
  </si>
  <si>
    <t>20120514</t>
  </si>
  <si>
    <t>5194</t>
  </si>
  <si>
    <t>신성산학재단</t>
  </si>
  <si>
    <t>101-82-04794</t>
  </si>
  <si>
    <t>20140416</t>
  </si>
  <si>
    <t>6386</t>
  </si>
  <si>
    <t>한국서화작가협회</t>
  </si>
  <si>
    <t>101-82-04891</t>
  </si>
  <si>
    <t>조호정</t>
  </si>
  <si>
    <t>02-2043-9771</t>
  </si>
  <si>
    <t>138-160</t>
  </si>
  <si>
    <t>서울 송파구 가락동 123  백암빌딩 3층</t>
  </si>
  <si>
    <t>yoonsj100@hanmail.net</t>
  </si>
  <si>
    <t>20150904</t>
  </si>
  <si>
    <t>6315</t>
  </si>
  <si>
    <t>(사)한국전업미술가협회</t>
  </si>
  <si>
    <t>101-82-06360</t>
  </si>
  <si>
    <t>신제남</t>
  </si>
  <si>
    <t>010-6248-3649</t>
  </si>
  <si>
    <t>110-240</t>
  </si>
  <si>
    <t>서울 종로구 안국동  1번지</t>
  </si>
  <si>
    <t>kpaa1@naver.com</t>
  </si>
  <si>
    <t>20150723</t>
  </si>
  <si>
    <t>5701</t>
  </si>
  <si>
    <t>사)한국서화협회</t>
  </si>
  <si>
    <t>101-82-06434</t>
  </si>
  <si>
    <t>우국정</t>
  </si>
  <si>
    <t>02-747-5010</t>
  </si>
  <si>
    <t>서울 종로구 낙원동  59-5 신한빌딩 5층</t>
  </si>
  <si>
    <t>kaiwkj@hanmail.net</t>
  </si>
  <si>
    <t>20141121</t>
  </si>
  <si>
    <t>6119</t>
  </si>
  <si>
    <t>(재)우강장학재단</t>
  </si>
  <si>
    <t>101-82-06550</t>
  </si>
  <si>
    <t>우강재단</t>
  </si>
  <si>
    <t>김상철</t>
  </si>
  <si>
    <t>02-940-4552</t>
  </si>
  <si>
    <t>02-940-4196</t>
  </si>
  <si>
    <t>110-160</t>
  </si>
  <si>
    <t>서울 종로구 공평동  5-1</t>
  </si>
  <si>
    <t>010-4236-0933</t>
  </si>
  <si>
    <t>20150408</t>
  </si>
  <si>
    <t>7767</t>
  </si>
  <si>
    <t>(재)한국방정환재단</t>
  </si>
  <si>
    <t>101-82-06579</t>
  </si>
  <si>
    <t>20170323</t>
  </si>
  <si>
    <t>5358</t>
  </si>
  <si>
    <t>사)국가보훈문화예술협회</t>
  </si>
  <si>
    <t>101-82-06657</t>
  </si>
  <si>
    <t>이석순</t>
  </si>
  <si>
    <t>02-742-5121</t>
  </si>
  <si>
    <t>서울 종로구 낙원동  99-1 미화빌딩 403호</t>
  </si>
  <si>
    <t>010-3774-8363</t>
  </si>
  <si>
    <t>bohoonart@hanmail.net</t>
  </si>
  <si>
    <t>20140624</t>
  </si>
  <si>
    <t>8859</t>
  </si>
  <si>
    <t>(재)한국공예디자인문화진흥원</t>
  </si>
  <si>
    <t>101-82-07511</t>
  </si>
  <si>
    <t>1005-301-067528</t>
  </si>
  <si>
    <t>20180731</t>
  </si>
  <si>
    <t>5206</t>
  </si>
  <si>
    <t>한국복제전송저작권협회</t>
  </si>
  <si>
    <t>101-82-07807</t>
  </si>
  <si>
    <t>정홍택</t>
  </si>
  <si>
    <t>02-2608-2036</t>
  </si>
  <si>
    <t>220601-04-215892</t>
  </si>
  <si>
    <t>20140417</t>
  </si>
  <si>
    <t>10038</t>
  </si>
  <si>
    <t>의료법인하나로의료재단</t>
  </si>
  <si>
    <t>101-82-07995</t>
  </si>
  <si>
    <t>권혜령</t>
  </si>
  <si>
    <t>의료업</t>
  </si>
  <si>
    <t>02-590-1111</t>
  </si>
  <si>
    <t>02-720-8922</t>
  </si>
  <si>
    <t>20191218</t>
  </si>
  <si>
    <t>7386</t>
  </si>
  <si>
    <t>(사) 한국패션문화협회</t>
  </si>
  <si>
    <t>101-82-09507</t>
  </si>
  <si>
    <t>김정숙</t>
  </si>
  <si>
    <t>010-2000-2882</t>
  </si>
  <si>
    <t>712-749</t>
  </si>
  <si>
    <t>경북 경산시 대동 영남대학교 의류패션학과 패션디자인연구실 107ㅎ</t>
  </si>
  <si>
    <t>fashionca@hanmail.net</t>
  </si>
  <si>
    <t>410-099030-00104</t>
  </si>
  <si>
    <t>사)한국패션문화협회</t>
  </si>
  <si>
    <t>20161114</t>
  </si>
  <si>
    <t>6370</t>
  </si>
  <si>
    <t>재단법인 종로구장학회</t>
  </si>
  <si>
    <t>101-82-11349</t>
  </si>
  <si>
    <t>종로구장학회</t>
  </si>
  <si>
    <t>최현종</t>
  </si>
  <si>
    <t>02-2148-2011</t>
  </si>
  <si>
    <t>02-2148-5821</t>
  </si>
  <si>
    <t>서울시 종로구 종로1길 42 이미빌딩 402호</t>
  </si>
  <si>
    <t>rosyro66@mail.jongno.go.kr</t>
  </si>
  <si>
    <t>20150828</t>
  </si>
  <si>
    <t>6516</t>
  </si>
  <si>
    <t>(사)한국의류업종살리기공동본부</t>
  </si>
  <si>
    <t>101-82-13629</t>
  </si>
  <si>
    <t>전성용</t>
  </si>
  <si>
    <t>비영리</t>
  </si>
  <si>
    <t>02-3394-4833</t>
  </si>
  <si>
    <t>100-450</t>
  </si>
  <si>
    <t>서울 중구 신당동  333-93  대신빌딩 2층</t>
  </si>
  <si>
    <t>010-4739-2989</t>
  </si>
  <si>
    <t>rukil@hanmail.net</t>
  </si>
  <si>
    <t>20151102</t>
  </si>
  <si>
    <t>8718</t>
  </si>
  <si>
    <t>사단법인 한국기초조형학회</t>
  </si>
  <si>
    <t>101-82-14569</t>
  </si>
  <si>
    <t>박필제</t>
  </si>
  <si>
    <t>02-745-7790</t>
  </si>
  <si>
    <t>135-892</t>
  </si>
  <si>
    <t>서울 강남구 신사동  585-8 신사프라자 403호</t>
  </si>
  <si>
    <t>ksbda2@basic.or.lr</t>
  </si>
  <si>
    <t>1005-402-709071</t>
  </si>
  <si>
    <t>사) 한국기초조형학회</t>
  </si>
  <si>
    <t>20180521</t>
  </si>
  <si>
    <t>5093</t>
  </si>
  <si>
    <t>현대차정몽구재단</t>
  </si>
  <si>
    <t>101-82-15971</t>
  </si>
  <si>
    <t>20140320</t>
  </si>
  <si>
    <t>3563</t>
  </si>
  <si>
    <t>(사)한국조각가협회</t>
  </si>
  <si>
    <t>101-82-16849</t>
  </si>
  <si>
    <t>02-720-9101</t>
  </si>
  <si>
    <t>02-720-4910</t>
  </si>
  <si>
    <t>110-300</t>
  </si>
  <si>
    <t>서울 종로구 관훈동  37번지 수도약국 지하</t>
  </si>
  <si>
    <t>006001-04-207745</t>
  </si>
  <si>
    <t>20120903</t>
  </si>
  <si>
    <t>6023</t>
  </si>
  <si>
    <t>선화예술문화재단</t>
  </si>
  <si>
    <t>101-82-18721</t>
  </si>
  <si>
    <t>선화예술</t>
  </si>
  <si>
    <t>서울시 종로구 새문안로 68(신문로1가)</t>
  </si>
  <si>
    <t>20150310</t>
  </si>
  <si>
    <t>8262</t>
  </si>
  <si>
    <t>한국열린사이버대학교</t>
  </si>
  <si>
    <t>101-82-19069</t>
  </si>
  <si>
    <t>20171206</t>
  </si>
  <si>
    <t>7520</t>
  </si>
  <si>
    <t>(사)한국라이프세이빙소사이어티</t>
  </si>
  <si>
    <t>101-82-20417</t>
  </si>
  <si>
    <t>150-104</t>
  </si>
  <si>
    <t>서울시 영등포구 선유로49길 23, 1505호(양평동4가)</t>
  </si>
  <si>
    <t>1005-201-851481</t>
  </si>
  <si>
    <t>사단법인한국라이프세이빙소사이</t>
  </si>
  <si>
    <t>20161227</t>
  </si>
  <si>
    <t>7403</t>
  </si>
  <si>
    <t>(사)필레마</t>
  </si>
  <si>
    <t>101-82-21094</t>
  </si>
  <si>
    <t>임성빈</t>
  </si>
  <si>
    <t>02-363-2537</t>
  </si>
  <si>
    <t>120-160</t>
  </si>
  <si>
    <t>서울 서대문구 대신동  85-1 하늬솔빌딩 A동 지하 1층</t>
  </si>
  <si>
    <t>filmforum2012@gmail.com</t>
  </si>
  <si>
    <t>1005-902-037582</t>
  </si>
  <si>
    <t>20161118</t>
  </si>
  <si>
    <t>5598</t>
  </si>
  <si>
    <t>사)녹색교육센터</t>
  </si>
  <si>
    <t>101-82-21736</t>
  </si>
  <si>
    <t>박영신</t>
  </si>
  <si>
    <t>서비스,교육</t>
  </si>
  <si>
    <t>연구및개발</t>
  </si>
  <si>
    <t>02-6497-4856</t>
  </si>
  <si>
    <t>110-530</t>
  </si>
  <si>
    <t>서울 종로구 혜화동  102-1  2층</t>
  </si>
  <si>
    <t>greensaja@greenkorea.org</t>
  </si>
  <si>
    <t>274-910004-86105</t>
  </si>
  <si>
    <t>녹색교육센터</t>
  </si>
  <si>
    <t>20141013</t>
  </si>
  <si>
    <t>6654</t>
  </si>
  <si>
    <t>홍익대학교(대학로)</t>
  </si>
  <si>
    <t>101-82-22322</t>
  </si>
  <si>
    <t>홍대 대학로</t>
  </si>
  <si>
    <t>김영환</t>
  </si>
  <si>
    <t>110-460</t>
  </si>
  <si>
    <t>서울 종로구 연건동</t>
  </si>
  <si>
    <t>hongikuniv@hometax.go.kr</t>
  </si>
  <si>
    <t>20151208</t>
  </si>
  <si>
    <t>8724</t>
  </si>
  <si>
    <t>조치원 우체국</t>
  </si>
  <si>
    <t>101-83-02925</t>
  </si>
  <si>
    <t>044-414-9941</t>
  </si>
  <si>
    <t>20180525</t>
  </si>
  <si>
    <t>8157</t>
  </si>
  <si>
    <t>티케이엘리베이터코리아(주)강북1지사</t>
  </si>
  <si>
    <t>101-85-24049</t>
  </si>
  <si>
    <t>승강기보수</t>
  </si>
  <si>
    <t>서울특별시 서대문구 경기대로84(냉천동, 3층, 4층)</t>
  </si>
  <si>
    <t>20171027</t>
  </si>
  <si>
    <t>10093</t>
  </si>
  <si>
    <t>현대엘리베이터(주)연지동사옥</t>
  </si>
  <si>
    <t>101-85-28953</t>
  </si>
  <si>
    <t>송승봉</t>
  </si>
  <si>
    <t>사업서비스</t>
  </si>
  <si>
    <t>승강기,주차기, 에스컬레이터</t>
  </si>
  <si>
    <t>02-3670-0863</t>
  </si>
  <si>
    <t>110-470</t>
  </si>
  <si>
    <t>서울 종로구 연지동 1-7  현대그룹빌딩</t>
  </si>
  <si>
    <t>hyundaielevator@co.kr</t>
  </si>
  <si>
    <t>7900-4600-29-7509</t>
  </si>
  <si>
    <t>현대엘리베이터(주)</t>
  </si>
  <si>
    <t>20200109</t>
  </si>
  <si>
    <t>3201</t>
  </si>
  <si>
    <t>(주)웅진패스원 종로미래경영아카데미</t>
  </si>
  <si>
    <t>101-85-37243</t>
  </si>
  <si>
    <t>서영택</t>
  </si>
  <si>
    <t>학원</t>
  </si>
  <si>
    <t>361-910004-76604</t>
  </si>
  <si>
    <t>(주)웅진패스원</t>
  </si>
  <si>
    <t>9180</t>
  </si>
  <si>
    <t>정덕주식회사</t>
  </si>
  <si>
    <t>101-85-44593</t>
  </si>
  <si>
    <t>노덕래</t>
  </si>
  <si>
    <t>20181220</t>
  </si>
  <si>
    <t>6377</t>
  </si>
  <si>
    <t>(주)드림하나트래블</t>
  </si>
  <si>
    <t>101-86-02760</t>
  </si>
  <si>
    <t>최희진</t>
  </si>
  <si>
    <t>여행알선, 유학알선</t>
  </si>
  <si>
    <t>20150901</t>
  </si>
  <si>
    <t>7112</t>
  </si>
  <si>
    <t>(주)삼성금거래소</t>
  </si>
  <si>
    <t>101-86-07218</t>
  </si>
  <si>
    <t>삼성금거래소</t>
  </si>
  <si>
    <t>박성하</t>
  </si>
  <si>
    <t>02-764-2869</t>
  </si>
  <si>
    <t>070-4170-4869</t>
  </si>
  <si>
    <t>010-3349-3342</t>
  </si>
  <si>
    <t>bikeup@hanmail.net</t>
  </si>
  <si>
    <t>337137-04-007628</t>
  </si>
  <si>
    <t>20160615</t>
  </si>
  <si>
    <t>4743</t>
  </si>
  <si>
    <t>한남관광개발</t>
  </si>
  <si>
    <t>101-86-07542</t>
  </si>
  <si>
    <t>김한수</t>
  </si>
  <si>
    <t>02-734-4141</t>
  </si>
  <si>
    <t>02-734-4146</t>
  </si>
  <si>
    <t>130-820</t>
  </si>
  <si>
    <t>서울 동대문구 용두동  138-41</t>
  </si>
  <si>
    <t>1005202263475</t>
  </si>
  <si>
    <t>(주)한남관광개발</t>
  </si>
  <si>
    <t>20131118</t>
  </si>
  <si>
    <t>7832</t>
  </si>
  <si>
    <t>주식회사 토포하우스</t>
  </si>
  <si>
    <t>101-86-07969</t>
  </si>
  <si>
    <t>오현금</t>
  </si>
  <si>
    <t>문화예술작품전시및행사대행</t>
  </si>
  <si>
    <t>서울특별시 종로구 인사동 11길 6(관훈동)</t>
  </si>
  <si>
    <t>topohaus@hanmail.net</t>
  </si>
  <si>
    <t>100-029-002456</t>
  </si>
  <si>
    <t>(주)토포하우스 정원모</t>
  </si>
  <si>
    <t>20170427</t>
  </si>
  <si>
    <t>7758</t>
  </si>
  <si>
    <t>(주)아트매니아플러스</t>
  </si>
  <si>
    <t>101-86-09410</t>
  </si>
  <si>
    <t>황석상</t>
  </si>
  <si>
    <t>488437-01-002049</t>
  </si>
  <si>
    <t>20170322</t>
  </si>
  <si>
    <t>7338</t>
  </si>
  <si>
    <t>(주)제이하루</t>
  </si>
  <si>
    <t>101-86-13326</t>
  </si>
  <si>
    <t>배혜인</t>
  </si>
  <si>
    <t>02-724-8100</t>
  </si>
  <si>
    <t>140-006-814926</t>
  </si>
  <si>
    <t>제이하루</t>
  </si>
  <si>
    <t>20161024</t>
  </si>
  <si>
    <t>8509</t>
  </si>
  <si>
    <t>주식회사 나이스북</t>
  </si>
  <si>
    <t>101-86-17021</t>
  </si>
  <si>
    <t>335-0015-5918-33</t>
  </si>
  <si>
    <t>(주)나이스북</t>
  </si>
  <si>
    <t>20180306</t>
  </si>
  <si>
    <t>11646</t>
  </si>
  <si>
    <t>국제미디</t>
  </si>
  <si>
    <t>101-86-18302</t>
  </si>
  <si>
    <t>02-742-9654</t>
  </si>
  <si>
    <t>006001-04-282588</t>
  </si>
  <si>
    <t>(주)국제미디</t>
  </si>
  <si>
    <t>20211220</t>
  </si>
  <si>
    <t>8533</t>
  </si>
  <si>
    <t>(주)명신바이오텍</t>
  </si>
  <si>
    <t>101-86-24269</t>
  </si>
  <si>
    <t>강웅구</t>
  </si>
  <si>
    <t>20180309</t>
  </si>
  <si>
    <t>3262</t>
  </si>
  <si>
    <t>주식회사 시사티앤이</t>
  </si>
  <si>
    <t>101-86-25313</t>
  </si>
  <si>
    <t>장운선</t>
  </si>
  <si>
    <t>45740104199475</t>
  </si>
  <si>
    <t>주식회사시사티앤이</t>
  </si>
  <si>
    <t>20120529</t>
  </si>
  <si>
    <t>2852</t>
  </si>
  <si>
    <t>삼화금은(주)</t>
  </si>
  <si>
    <t>101-86-26952</t>
  </si>
  <si>
    <t>정진수</t>
  </si>
  <si>
    <t>지금,지은,백금</t>
  </si>
  <si>
    <t>02480104201662</t>
  </si>
  <si>
    <t>3099</t>
  </si>
  <si>
    <t>(주)제이케이라이팅</t>
  </si>
  <si>
    <t>101-86-27043</t>
  </si>
  <si>
    <t>제이케이라이팅</t>
  </si>
  <si>
    <t>이은정</t>
  </si>
  <si>
    <t>100-025-504761</t>
  </si>
  <si>
    <t>(주)제이케이라이팅 이은정</t>
  </si>
  <si>
    <t>20120418</t>
  </si>
  <si>
    <t>6323</t>
  </si>
  <si>
    <t>피엠씨네트웍스</t>
  </si>
  <si>
    <t>101-86-28324</t>
  </si>
  <si>
    <t>이호섭</t>
  </si>
  <si>
    <t>20150731</t>
  </si>
  <si>
    <t>9634</t>
  </si>
  <si>
    <t>(주)대학내일</t>
  </si>
  <si>
    <t>101-86-28789</t>
  </si>
  <si>
    <t>김영훈</t>
  </si>
  <si>
    <t>광고대행, 인쇄</t>
  </si>
  <si>
    <t>02-735-9512</t>
  </si>
  <si>
    <t>121-748</t>
  </si>
  <si>
    <t>서울 마포구 도화동 마스터즈타워빌딩 5층</t>
  </si>
  <si>
    <t>010-8535-7829</t>
  </si>
  <si>
    <t>hyeineee@univ.me</t>
  </si>
  <si>
    <t>038-080482-01-013</t>
  </si>
  <si>
    <t>20190725</t>
  </si>
  <si>
    <t>8932</t>
  </si>
  <si>
    <t>주식회사 디디고</t>
  </si>
  <si>
    <t>101-86-30174</t>
  </si>
  <si>
    <t>김완수</t>
  </si>
  <si>
    <t>024001-04-003501</t>
  </si>
  <si>
    <t>3006</t>
  </si>
  <si>
    <t>더던</t>
  </si>
  <si>
    <t>101-86-32599</t>
  </si>
  <si>
    <t>20120316</t>
  </si>
  <si>
    <t>3705</t>
  </si>
  <si>
    <t>(주)에스알라이팅</t>
  </si>
  <si>
    <t>101-86-35164</t>
  </si>
  <si>
    <t>에스알라이팅</t>
  </si>
  <si>
    <t>김세훈</t>
  </si>
  <si>
    <t>008601-04-028027</t>
  </si>
  <si>
    <t>20121019</t>
  </si>
  <si>
    <t>10295</t>
  </si>
  <si>
    <t>(주)씨유앰앤아이</t>
  </si>
  <si>
    <t>101-86-35413</t>
  </si>
  <si>
    <t>김정순</t>
  </si>
  <si>
    <t>02-722-9948</t>
  </si>
  <si>
    <t>492337-01-003021</t>
  </si>
  <si>
    <t>20200309</t>
  </si>
  <si>
    <t>5894</t>
  </si>
  <si>
    <t>비원오피스</t>
  </si>
  <si>
    <t>101-86-36014</t>
  </si>
  <si>
    <t>02-3210-0013</t>
  </si>
  <si>
    <t>yang20002000@bwon.co.kr</t>
  </si>
  <si>
    <t>006-001-04-194560</t>
  </si>
  <si>
    <t>20150129</t>
  </si>
  <si>
    <t>3483</t>
  </si>
  <si>
    <t>(주) 온솔루션인티그레이션</t>
  </si>
  <si>
    <t>101-86-36862</t>
  </si>
  <si>
    <t>140007939306</t>
  </si>
  <si>
    <t>20120806</t>
  </si>
  <si>
    <t>3068</t>
  </si>
  <si>
    <t>(주)유스테이코리아</t>
  </si>
  <si>
    <t>101-86-38536</t>
  </si>
  <si>
    <t>정인석</t>
  </si>
  <si>
    <t>1005281296291</t>
  </si>
  <si>
    <t>20120410</t>
  </si>
  <si>
    <t>9048</t>
  </si>
  <si>
    <t>이젠모아 주식회사</t>
  </si>
  <si>
    <t>101-86-43266</t>
  </si>
  <si>
    <t>이숙룡</t>
  </si>
  <si>
    <t>도매,서비스</t>
  </si>
  <si>
    <t>컴퓨터,소프트웨어</t>
  </si>
  <si>
    <t>02-737-7789</t>
  </si>
  <si>
    <t>02-6008-7582</t>
  </si>
  <si>
    <t>157-200</t>
  </si>
  <si>
    <t>서울 강서구 가양동 강서한강자이타워에이 701호</t>
  </si>
  <si>
    <t>010-6214-7351</t>
  </si>
  <si>
    <t>sylee@egenmore.com</t>
  </si>
  <si>
    <t>20181031</t>
  </si>
  <si>
    <t>6963</t>
  </si>
  <si>
    <t>주식회사 위아스아카데미</t>
  </si>
  <si>
    <t>101-86-45018</t>
  </si>
  <si>
    <t>이시창</t>
  </si>
  <si>
    <t>110-061</t>
  </si>
  <si>
    <t>서울 종로구 신문로1가  정우빌딩 802</t>
  </si>
  <si>
    <t>293801-01-203573</t>
  </si>
  <si>
    <t>(주)위아스아카데미</t>
  </si>
  <si>
    <t>20160407</t>
  </si>
  <si>
    <t>8667</t>
  </si>
  <si>
    <t>(주)인디엔피</t>
  </si>
  <si>
    <t>101-86-49052</t>
  </si>
  <si>
    <t>양지용</t>
  </si>
  <si>
    <t>홍보대행, 인쇄홍보물디자인 등</t>
  </si>
  <si>
    <t>02-741-3382</t>
  </si>
  <si>
    <t>indnp_web@indnp.com</t>
  </si>
  <si>
    <t>140-009-389284</t>
  </si>
  <si>
    <t>20180420</t>
  </si>
  <si>
    <t>6211</t>
  </si>
  <si>
    <t>(주)엠앤에스</t>
  </si>
  <si>
    <t>101-86-49464</t>
  </si>
  <si>
    <t>최은영</t>
  </si>
  <si>
    <t>피아노 음향기기</t>
  </si>
  <si>
    <t>서울시 종로구 삼일대로 428 (낙원동 , 낙원상가306호, 332호)</t>
  </si>
  <si>
    <t>344901-04-047667</t>
  </si>
  <si>
    <t>20150529</t>
  </si>
  <si>
    <t>9606</t>
  </si>
  <si>
    <t>(주)예딤</t>
  </si>
  <si>
    <t>101-86-51830</t>
  </si>
  <si>
    <t>서울특별시 마포구 마포대로18길 20 예원빌딩 3층 예딤</t>
  </si>
  <si>
    <t>044-065507-04-013</t>
  </si>
  <si>
    <t>주식회사예딤</t>
  </si>
  <si>
    <t>20190711</t>
  </si>
  <si>
    <t>3653</t>
  </si>
  <si>
    <t>루오바팩토리</t>
  </si>
  <si>
    <t>101-86-51878</t>
  </si>
  <si>
    <t>오민호</t>
  </si>
  <si>
    <t>음반제작및기획 연예인 매니지먼트</t>
  </si>
  <si>
    <t>서울특별시 종로구 필운대로 93</t>
  </si>
  <si>
    <t>20121005</t>
  </si>
  <si>
    <t>5844</t>
  </si>
  <si>
    <t>(주)종로아크릴</t>
  </si>
  <si>
    <t>101-86-52498</t>
  </si>
  <si>
    <t>신광수</t>
  </si>
  <si>
    <t>제조 도소매</t>
  </si>
  <si>
    <t>20141230</t>
  </si>
  <si>
    <t>6947</t>
  </si>
  <si>
    <t>(주)다정앤에스테크</t>
  </si>
  <si>
    <t>101-86-56780</t>
  </si>
  <si>
    <t>김진홍</t>
  </si>
  <si>
    <t>세라믹설비</t>
  </si>
  <si>
    <t>02-2681-5777</t>
  </si>
  <si>
    <t>02-2681-5735</t>
  </si>
  <si>
    <t>경기도 시흥시 금오로326(과림동)</t>
  </si>
  <si>
    <t>501-043788-04-013</t>
  </si>
  <si>
    <t>20160401</t>
  </si>
  <si>
    <t>11483</t>
  </si>
  <si>
    <t>(주)디하이브</t>
  </si>
  <si>
    <t>101-86-59749</t>
  </si>
  <si>
    <t>임명재</t>
  </si>
  <si>
    <t>20211006</t>
  </si>
  <si>
    <t>9403</t>
  </si>
  <si>
    <t>(주)위즈유니</t>
  </si>
  <si>
    <t>101-86-61115</t>
  </si>
  <si>
    <t>이경재</t>
  </si>
  <si>
    <t>제조,도소매</t>
  </si>
  <si>
    <t>유니폼,의류</t>
  </si>
  <si>
    <t>070-4035-5179</t>
  </si>
  <si>
    <t>299637-01-001433</t>
  </si>
  <si>
    <t>20190402</t>
  </si>
  <si>
    <t>4284</t>
  </si>
  <si>
    <t>위너스경영아카데미(주)</t>
  </si>
  <si>
    <t>101-86-61319</t>
  </si>
  <si>
    <t>20130412</t>
  </si>
  <si>
    <t>8424</t>
  </si>
  <si>
    <t>주식회사 신성계기</t>
  </si>
  <si>
    <t>101-86-61605</t>
  </si>
  <si>
    <t>박진희</t>
  </si>
  <si>
    <t>계측기</t>
  </si>
  <si>
    <t>서울특별시 종로구 봉익동 19-1 온녕빌딩2증</t>
  </si>
  <si>
    <t>100-027-038126</t>
  </si>
  <si>
    <t>(주)신성계기 박진희</t>
  </si>
  <si>
    <t>20180129</t>
  </si>
  <si>
    <t>3538</t>
  </si>
  <si>
    <t>(주)진학어플라이</t>
  </si>
  <si>
    <t>101-86-62676</t>
  </si>
  <si>
    <t>69400269004015</t>
  </si>
  <si>
    <t>20120828</t>
  </si>
  <si>
    <t>3357</t>
  </si>
  <si>
    <t>(주)오늘의금시세닷컴</t>
  </si>
  <si>
    <t>101-86-66269</t>
  </si>
  <si>
    <t>정선희</t>
  </si>
  <si>
    <t>도소매,제조업</t>
  </si>
  <si>
    <t>귀금속,지금</t>
  </si>
  <si>
    <t>02-766-3080</t>
  </si>
  <si>
    <t>02-766-0078</t>
  </si>
  <si>
    <t>408801-01-239064</t>
  </si>
  <si>
    <t>11651</t>
  </si>
  <si>
    <t>주식회사 지엠시스템</t>
  </si>
  <si>
    <t>101-86-68966</t>
  </si>
  <si>
    <t>김지운</t>
  </si>
  <si>
    <t>100-027-890950</t>
  </si>
  <si>
    <t>(주)지엠시스템</t>
  </si>
  <si>
    <t>20211221</t>
  </si>
  <si>
    <t>11220</t>
  </si>
  <si>
    <t>주식회사 시네마달</t>
  </si>
  <si>
    <t>101-86-69397</t>
  </si>
  <si>
    <t>024-072793-01-011</t>
  </si>
  <si>
    <t>주식회사시네마달</t>
  </si>
  <si>
    <t>20210422</t>
  </si>
  <si>
    <t>8082</t>
  </si>
  <si>
    <t>(주)한국캐노피</t>
  </si>
  <si>
    <t>101-86-70860</t>
  </si>
  <si>
    <t>전상언</t>
  </si>
  <si>
    <t>02-2263-1811</t>
  </si>
  <si>
    <t>02-929-6548</t>
  </si>
  <si>
    <t>서울특별시 동대문구 안암로16길 4, 3층 1호</t>
  </si>
  <si>
    <t>1005-702-037019</t>
  </si>
  <si>
    <t>(주) 한국캐노피</t>
  </si>
  <si>
    <t>20170921</t>
  </si>
  <si>
    <t>5767</t>
  </si>
  <si>
    <t>한국미술저작권매니지먼트(주)</t>
  </si>
  <si>
    <t>101-86-72534</t>
  </si>
  <si>
    <t>강수진</t>
  </si>
  <si>
    <t>02-2287-3521</t>
  </si>
  <si>
    <t>02-2287-3530</t>
  </si>
  <si>
    <t>100-028-257233</t>
  </si>
  <si>
    <t>한국저작권매니지먼트(주)</t>
  </si>
  <si>
    <t>4282</t>
  </si>
  <si>
    <t>(주)나무경영아카데미</t>
  </si>
  <si>
    <t>101-86-75040</t>
  </si>
  <si>
    <t>10146</t>
  </si>
  <si>
    <t>사운드에스</t>
  </si>
  <si>
    <t>101-86-76108</t>
  </si>
  <si>
    <t>김신</t>
  </si>
  <si>
    <t>음향장비설치및공사</t>
  </si>
  <si>
    <t>136-055</t>
  </si>
  <si>
    <t>서울 성북구 아이랑로4가길 14 (동선동5가, 1층)</t>
  </si>
  <si>
    <t>274-910006-42904</t>
  </si>
  <si>
    <t>(주)사운드에스</t>
  </si>
  <si>
    <t>20200204</t>
  </si>
  <si>
    <t>4363</t>
  </si>
  <si>
    <t>혜화아트센터</t>
  </si>
  <si>
    <t>101-86-77825</t>
  </si>
  <si>
    <t>1005-102-176631</t>
  </si>
  <si>
    <t>20130529</t>
  </si>
  <si>
    <t>11616</t>
  </si>
  <si>
    <t>(주)문화아이콘</t>
  </si>
  <si>
    <t>101-86-78300</t>
  </si>
  <si>
    <t>정유란</t>
  </si>
  <si>
    <t>274-910011-53504</t>
  </si>
  <si>
    <t>주식회사문화아이콘</t>
  </si>
  <si>
    <t>20211207</t>
  </si>
  <si>
    <t>6526</t>
  </si>
  <si>
    <t>(주)제이에스케이상사</t>
  </si>
  <si>
    <t>101-86-79371</t>
  </si>
  <si>
    <t>김수하</t>
  </si>
  <si>
    <t>서비스업</t>
  </si>
  <si>
    <t>복사, 출력 및 출판물제작</t>
  </si>
  <si>
    <t>02-747-6356</t>
  </si>
  <si>
    <t>서울특별시 종로구 대학로 57, 1층 연건동</t>
  </si>
  <si>
    <t>printinglab@naver.com</t>
  </si>
  <si>
    <t>140-009-973232</t>
  </si>
  <si>
    <t>20151103</t>
  </si>
  <si>
    <t>4396</t>
  </si>
  <si>
    <t>주식회사 이윤신</t>
  </si>
  <si>
    <t>101-86-79726</t>
  </si>
  <si>
    <t>갤러리이도</t>
  </si>
  <si>
    <t>이윤신</t>
  </si>
  <si>
    <t>02-741-0714</t>
  </si>
  <si>
    <t>02-722-1756</t>
  </si>
  <si>
    <t>100-028-888145</t>
  </si>
  <si>
    <t>20130617</t>
  </si>
  <si>
    <t>9281</t>
  </si>
  <si>
    <t>단티</t>
  </si>
  <si>
    <t>101-86-83287</t>
  </si>
  <si>
    <t>20190218</t>
  </si>
  <si>
    <t>10171</t>
  </si>
  <si>
    <t>(주)환경테크</t>
  </si>
  <si>
    <t>101-86-83628</t>
  </si>
  <si>
    <t>박기석</t>
  </si>
  <si>
    <t>1005-602-354286</t>
  </si>
  <si>
    <t>주식회사 환경테크</t>
  </si>
  <si>
    <t>20200212</t>
  </si>
  <si>
    <t>5384</t>
  </si>
  <si>
    <t>(주)비주얼스프럼</t>
  </si>
  <si>
    <t>101-86-86794</t>
  </si>
  <si>
    <t>110-040</t>
  </si>
  <si>
    <t>서울 종로구 효자로5, 406 (통의동,영연빌팅)</t>
  </si>
  <si>
    <t>1005-602-426419</t>
  </si>
  <si>
    <t>5944</t>
  </si>
  <si>
    <t>인트로컴퍼니</t>
  </si>
  <si>
    <t>101-86-88040</t>
  </si>
  <si>
    <t>김경원</t>
  </si>
  <si>
    <t>1006-201-401627</t>
  </si>
  <si>
    <t>(주)인트로컴퍼니</t>
  </si>
  <si>
    <t>20150225</t>
  </si>
  <si>
    <t>9422</t>
  </si>
  <si>
    <t>제이원부동산중개법인</t>
  </si>
  <si>
    <t>101-86-88114</t>
  </si>
  <si>
    <t>유현우</t>
  </si>
  <si>
    <t>20190415</t>
  </si>
  <si>
    <t>5285</t>
  </si>
  <si>
    <t>(주)더클라우드</t>
  </si>
  <si>
    <t>101-86-88278</t>
  </si>
  <si>
    <t>양원찬</t>
  </si>
  <si>
    <t>광고대행, 이벤트</t>
  </si>
  <si>
    <t>121-829</t>
  </si>
  <si>
    <t>서울 마포구 상수동  330-3  태원빌딩 2층</t>
  </si>
  <si>
    <t>010-9238-9749</t>
  </si>
  <si>
    <t>bsb@the-cloud.kr</t>
  </si>
  <si>
    <t>298-910030-95604</t>
  </si>
  <si>
    <t>20140526</t>
  </si>
  <si>
    <t>7854</t>
  </si>
  <si>
    <t>(주)대한과학종로</t>
  </si>
  <si>
    <t>101-86-91827</t>
  </si>
  <si>
    <t>서강민</t>
  </si>
  <si>
    <t>이화학기기</t>
  </si>
  <si>
    <t>서울특별시 종로구 종로 140, 203(종로3가, 금천빌딩)</t>
  </si>
  <si>
    <t>100-030-219910</t>
  </si>
  <si>
    <t>(주)대한과학종로 서강민</t>
  </si>
  <si>
    <t>20170511</t>
  </si>
  <si>
    <t>6416</t>
  </si>
  <si>
    <t>비와이정보시스템 주식회사</t>
  </si>
  <si>
    <t>101-86-93524</t>
  </si>
  <si>
    <t>유영자</t>
  </si>
  <si>
    <t>컴퓨터및주변장치</t>
  </si>
  <si>
    <t>02-376-0600</t>
  </si>
  <si>
    <t>02-723-9662</t>
  </si>
  <si>
    <t>서울 종로구 통인동  135-4 백악빌딩 1층</t>
  </si>
  <si>
    <t>jiyoung1@hanmail.net</t>
  </si>
  <si>
    <t>140-010-706727</t>
  </si>
  <si>
    <t>비와이정보시스템 유영자</t>
  </si>
  <si>
    <t>20150917</t>
  </si>
  <si>
    <t>6794</t>
  </si>
  <si>
    <t>양곡서림</t>
  </si>
  <si>
    <t>101-90-30787</t>
  </si>
  <si>
    <t>김신애</t>
  </si>
  <si>
    <t>도.소매</t>
  </si>
  <si>
    <t>서적</t>
  </si>
  <si>
    <t>02-722-9641</t>
  </si>
  <si>
    <t>02-725-8645</t>
  </si>
  <si>
    <t>133-020</t>
  </si>
  <si>
    <t>서울 성동구 하왕십리동  1052 금호베스트빌 상가 302</t>
  </si>
  <si>
    <t>010-3333-9640</t>
  </si>
  <si>
    <t>yangkokbook@hanmail.net</t>
  </si>
  <si>
    <t>128-20-277833</t>
  </si>
  <si>
    <t>양곡서림 김신애</t>
  </si>
  <si>
    <t>20160215</t>
  </si>
  <si>
    <t>8715</t>
  </si>
  <si>
    <t>토탈미술관</t>
  </si>
  <si>
    <t>101-90-62090</t>
  </si>
  <si>
    <t>노준의</t>
  </si>
  <si>
    <t>1005-502-445159</t>
  </si>
  <si>
    <t>20180518</t>
  </si>
  <si>
    <t>11594</t>
  </si>
  <si>
    <t>대한민국미술전람회</t>
  </si>
  <si>
    <t>101-95-08204</t>
  </si>
  <si>
    <t>조영웅</t>
  </si>
  <si>
    <t>010-9524-8188</t>
  </si>
  <si>
    <t>443-021241-13-102</t>
  </si>
  <si>
    <t>(사)국민예술협회</t>
  </si>
  <si>
    <t>20211202</t>
  </si>
  <si>
    <t>5650</t>
  </si>
  <si>
    <t>삼광시스템</t>
  </si>
  <si>
    <t>102-01-06743</t>
  </si>
  <si>
    <t>이덕희</t>
  </si>
  <si>
    <t>02-3217-3374</t>
  </si>
  <si>
    <t>02-3217-2458</t>
  </si>
  <si>
    <t>010-5211-1812</t>
  </si>
  <si>
    <t>samk3217@hanmail.net</t>
  </si>
  <si>
    <t>283-20-101210</t>
  </si>
  <si>
    <t>20141107</t>
  </si>
  <si>
    <t>6569</t>
  </si>
  <si>
    <t>계측기옥션</t>
  </si>
  <si>
    <t>102-01-08926</t>
  </si>
  <si>
    <t>송재만</t>
  </si>
  <si>
    <t>계측기, 전기, 공구, 전자상거래</t>
  </si>
  <si>
    <t>02-732-3671</t>
  </si>
  <si>
    <t>02-732-3672</t>
  </si>
  <si>
    <t>110-778</t>
  </si>
  <si>
    <t>서울 종로구 인사동 태화빌딩 상가 17호</t>
  </si>
  <si>
    <t>help@testauction.co.kr</t>
  </si>
  <si>
    <t>www.testauction.co.kr</t>
  </si>
  <si>
    <t>053-01-270081</t>
  </si>
  <si>
    <t>송재만(계측기옥션)</t>
  </si>
  <si>
    <t>20151119</t>
  </si>
  <si>
    <t>8114</t>
  </si>
  <si>
    <t>아람인쇄</t>
  </si>
  <si>
    <t>102-16-68345</t>
  </si>
  <si>
    <t>도매, 제조</t>
  </si>
  <si>
    <t>인쇄물, 문구, 판촉물, 인쇄</t>
  </si>
  <si>
    <t>02-730-5809</t>
  </si>
  <si>
    <t>870-01-0153-751</t>
  </si>
  <si>
    <t>최태순</t>
  </si>
  <si>
    <t>20171011</t>
  </si>
  <si>
    <t>3278</t>
  </si>
  <si>
    <t>교수신문</t>
  </si>
  <si>
    <t>102-18-62781</t>
  </si>
  <si>
    <t>이영수</t>
  </si>
  <si>
    <t>110048599411</t>
  </si>
  <si>
    <t>이영수교수신문사</t>
  </si>
  <si>
    <t>20120601</t>
  </si>
  <si>
    <t>2895</t>
  </si>
  <si>
    <t>충주문화사</t>
  </si>
  <si>
    <t>102-24-95380</t>
  </si>
  <si>
    <t>원종한</t>
  </si>
  <si>
    <t>경인쇄,인쇄부자재,출판,프린트</t>
  </si>
  <si>
    <t>140008091993</t>
  </si>
  <si>
    <t>충주문화사원종한</t>
  </si>
  <si>
    <t>20110711</t>
  </si>
  <si>
    <t>6233</t>
  </si>
  <si>
    <t>라렌테</t>
  </si>
  <si>
    <t>102-25-54896</t>
  </si>
  <si>
    <t>20150611</t>
  </si>
  <si>
    <t>10347</t>
  </si>
  <si>
    <t>한국일보사</t>
  </si>
  <si>
    <t>102-81-00358</t>
  </si>
  <si>
    <t>100-021-632517</t>
  </si>
  <si>
    <t>최정섭</t>
  </si>
  <si>
    <t>20200325</t>
  </si>
  <si>
    <t>3098</t>
  </si>
  <si>
    <t>(주)유피에이</t>
  </si>
  <si>
    <t>102-81-01319</t>
  </si>
  <si>
    <t>신수연</t>
  </si>
  <si>
    <t>02-3672-0044</t>
  </si>
  <si>
    <t>110-835</t>
  </si>
  <si>
    <t>서울 종로구 종로5가  효제동 20번지 우일빌딩</t>
  </si>
  <si>
    <t>006010000120</t>
  </si>
  <si>
    <t>유피에이</t>
  </si>
  <si>
    <t>3781</t>
  </si>
  <si>
    <t>범한서적(주)</t>
  </si>
  <si>
    <t>102-81-02924</t>
  </si>
  <si>
    <t>범한서적</t>
  </si>
  <si>
    <t>김윤선</t>
  </si>
  <si>
    <t>272-810122-36705</t>
  </si>
  <si>
    <t>20121112</t>
  </si>
  <si>
    <t>8073</t>
  </si>
  <si>
    <t>동아일보사</t>
  </si>
  <si>
    <t>102-81-03525</t>
  </si>
  <si>
    <t>110-033</t>
  </si>
  <si>
    <t>서울 종로구 세종로 139</t>
  </si>
  <si>
    <t>238</t>
  </si>
  <si>
    <t>20170918</t>
  </si>
  <si>
    <t>4010</t>
  </si>
  <si>
    <t>(주)교보문고</t>
  </si>
  <si>
    <t>102-81-11670</t>
  </si>
  <si>
    <t>교보문고</t>
  </si>
  <si>
    <t>허정도</t>
  </si>
  <si>
    <t>124901-01-001433</t>
  </si>
  <si>
    <t>20130107</t>
  </si>
  <si>
    <t>6938</t>
  </si>
  <si>
    <t>삼덕회계법인</t>
  </si>
  <si>
    <t>102-81-15564</t>
  </si>
  <si>
    <t>20160328</t>
  </si>
  <si>
    <t>8676</t>
  </si>
  <si>
    <t>한국요꼬가와전기(주)</t>
  </si>
  <si>
    <t>102-81-17301</t>
  </si>
  <si>
    <t>SAITO YOJI</t>
  </si>
  <si>
    <t>611-022020-971</t>
  </si>
  <si>
    <t>20180424</t>
  </si>
  <si>
    <t>4079</t>
  </si>
  <si>
    <t>(주)씨앤에스자산관리</t>
  </si>
  <si>
    <t>102-81-19575</t>
  </si>
  <si>
    <t>박기준</t>
  </si>
  <si>
    <t>써비스외</t>
  </si>
  <si>
    <t>건물관리외</t>
  </si>
  <si>
    <t>110-756</t>
  </si>
  <si>
    <t>서울 종로구 적선동 적선현대1빌딩 제907호</t>
  </si>
  <si>
    <t>272-810034-94904</t>
  </si>
  <si>
    <t>C&amp;S자산관리</t>
  </si>
  <si>
    <t>7807</t>
  </si>
  <si>
    <t>(주)국보디자인</t>
  </si>
  <si>
    <t>102-81-22615</t>
  </si>
  <si>
    <t>20170410</t>
  </si>
  <si>
    <t>3904</t>
  </si>
  <si>
    <t>현대로지스틱스</t>
  </si>
  <si>
    <t>102-81-23012</t>
  </si>
  <si>
    <t>473690-13-275872</t>
  </si>
  <si>
    <t>현대로지스틱스(주)</t>
  </si>
  <si>
    <t>20121207</t>
  </si>
  <si>
    <t>2887</t>
  </si>
  <si>
    <t>(주)아이비에스인더스트리</t>
  </si>
  <si>
    <t>102-81-23496</t>
  </si>
  <si>
    <t>구성회</t>
  </si>
  <si>
    <t>시설관리,덕트청소,소독</t>
  </si>
  <si>
    <t>347040000245</t>
  </si>
  <si>
    <t>(주)IBS인더스트리</t>
  </si>
  <si>
    <t>20110705</t>
  </si>
  <si>
    <t>9687</t>
  </si>
  <si>
    <t>한국생산성본부인증원</t>
  </si>
  <si>
    <t>102-81-33505</t>
  </si>
  <si>
    <t>박인수</t>
  </si>
  <si>
    <t>272-810015-02104</t>
  </si>
  <si>
    <t>20190826</t>
  </si>
  <si>
    <t>3393</t>
  </si>
  <si>
    <t>삼정회계법인</t>
  </si>
  <si>
    <t>102-81-34334</t>
  </si>
  <si>
    <t>김교태</t>
  </si>
  <si>
    <t>135-080</t>
  </si>
  <si>
    <t>서울 강남구 역삼동  737 강남파이낸스센터 11층</t>
  </si>
  <si>
    <t>378837-01-000870</t>
  </si>
  <si>
    <t>20120626</t>
  </si>
  <si>
    <t>2946</t>
  </si>
  <si>
    <t>(주)우성항운</t>
  </si>
  <si>
    <t>102-81-37914</t>
  </si>
  <si>
    <t>최종원</t>
  </si>
  <si>
    <t>복합운송주선업</t>
  </si>
  <si>
    <t>009011296805</t>
  </si>
  <si>
    <t>20110721</t>
  </si>
  <si>
    <t>3843</t>
  </si>
  <si>
    <t>(주)델인터내셔널</t>
  </si>
  <si>
    <t>102-81-38311</t>
  </si>
  <si>
    <t>서울 강남구 역삼동</t>
  </si>
  <si>
    <t>4525</t>
  </si>
  <si>
    <t>(주)하나투어</t>
  </si>
  <si>
    <t>102-81-39440</t>
  </si>
  <si>
    <t>박상환,최현석</t>
  </si>
  <si>
    <t>20130812</t>
  </si>
  <si>
    <t>5556</t>
  </si>
  <si>
    <t>코카콜라음료 주식회사</t>
  </si>
  <si>
    <t>102-81-41121</t>
  </si>
  <si>
    <t>20140923</t>
  </si>
  <si>
    <t>9816</t>
  </si>
  <si>
    <t>(주)쉥커코리아</t>
  </si>
  <si>
    <t>102-81-41887</t>
  </si>
  <si>
    <t>디어크루카트</t>
  </si>
  <si>
    <t>20191017</t>
  </si>
  <si>
    <t>7717</t>
  </si>
  <si>
    <t>일조각</t>
  </si>
  <si>
    <t>102-81-41984</t>
  </si>
  <si>
    <t>김시연</t>
  </si>
  <si>
    <t>20170308</t>
  </si>
  <si>
    <t>9429</t>
  </si>
  <si>
    <t>(주)케이티(세종캠퍼스)</t>
  </si>
  <si>
    <t>102-81-42945</t>
  </si>
  <si>
    <t>369490-14-248930</t>
  </si>
  <si>
    <t>홍익대학교(KT)</t>
  </si>
  <si>
    <t>20190416</t>
  </si>
  <si>
    <t>11346</t>
  </si>
  <si>
    <t>(주)새롬환경</t>
  </si>
  <si>
    <t>102-81-45957</t>
  </si>
  <si>
    <t>20210720</t>
  </si>
  <si>
    <t>5090</t>
  </si>
  <si>
    <t>대한축구협회</t>
  </si>
  <si>
    <t>102-82-00068</t>
  </si>
  <si>
    <t>3941</t>
  </si>
  <si>
    <t>(사)교육시설재난공제회</t>
  </si>
  <si>
    <t>102-82-00087</t>
  </si>
  <si>
    <t>이윤수</t>
  </si>
  <si>
    <t>150-874</t>
  </si>
  <si>
    <t>서울 영등포구 여의도동  17-10</t>
  </si>
  <si>
    <t>317-0005-2455-91</t>
  </si>
  <si>
    <t>교육시설재난공제회</t>
  </si>
  <si>
    <t>20121217</t>
  </si>
  <si>
    <t>11442</t>
  </si>
  <si>
    <t>(재)인촌기념회</t>
  </si>
  <si>
    <t>102-82-01510</t>
  </si>
  <si>
    <t>20210924</t>
  </si>
  <si>
    <t>4854</t>
  </si>
  <si>
    <t>(재)한국사회과학자료원</t>
  </si>
  <si>
    <t>102-82-03293</t>
  </si>
  <si>
    <t>이범</t>
  </si>
  <si>
    <t>부동산업,서비스</t>
  </si>
  <si>
    <t>연구용역및교육사업,학술문화관련사업</t>
  </si>
  <si>
    <t>02-767-9512</t>
  </si>
  <si>
    <t>02-767-9595</t>
  </si>
  <si>
    <t>skji@ksa.co.kr</t>
  </si>
  <si>
    <t>111-04-119450</t>
  </si>
  <si>
    <t>20131226</t>
  </si>
  <si>
    <t>5031</t>
  </si>
  <si>
    <t>삼선배움과나눔재단</t>
  </si>
  <si>
    <t>102-82-04458</t>
  </si>
  <si>
    <t>5501</t>
  </si>
  <si>
    <t>한국생산성본부</t>
  </si>
  <si>
    <t>102-82-05476</t>
  </si>
  <si>
    <t>110-751</t>
  </si>
  <si>
    <t>서울 종로구 적선동 한국생산성본부</t>
  </si>
  <si>
    <t>272-810068-88505</t>
  </si>
  <si>
    <t>20140828</t>
  </si>
  <si>
    <t>5624</t>
  </si>
  <si>
    <t>(재)케이티그룹희망나눔재단</t>
  </si>
  <si>
    <t>102-82-06382</t>
  </si>
  <si>
    <t>20141024</t>
  </si>
  <si>
    <t>6730</t>
  </si>
  <si>
    <t>정인욱학술장학재단</t>
  </si>
  <si>
    <t>102-82-07076</t>
  </si>
  <si>
    <t>20160105</t>
  </si>
  <si>
    <t>4448</t>
  </si>
  <si>
    <t>한국승강기안전관리원서울북부지원</t>
  </si>
  <si>
    <t>102-82-08060</t>
  </si>
  <si>
    <t>02-711-3621</t>
  </si>
  <si>
    <t>02-711-5647</t>
  </si>
  <si>
    <t>20130709</t>
  </si>
  <si>
    <t>9968</t>
  </si>
  <si>
    <t>사)국민예술협회</t>
  </si>
  <si>
    <t>102-82-08075</t>
  </si>
  <si>
    <t>권민기</t>
  </si>
  <si>
    <t>110-310</t>
  </si>
  <si>
    <t>서울 종로구 경운동  47-17 건국빌딩 403호</t>
  </si>
  <si>
    <t>kmart@kmart.or.kr</t>
  </si>
  <si>
    <t>20191118</t>
  </si>
  <si>
    <t>5761</t>
  </si>
  <si>
    <t>재)서울산업진흥원</t>
  </si>
  <si>
    <t>102-82-09623</t>
  </si>
  <si>
    <t>이전영</t>
  </si>
  <si>
    <t>신용조사</t>
  </si>
  <si>
    <t>02-2222-3803</t>
  </si>
  <si>
    <t>121-270</t>
  </si>
  <si>
    <t>서울 마포구 상암동  1602  문화콘텐츠센터</t>
  </si>
  <si>
    <t>010-6553-5870</t>
  </si>
  <si>
    <t>vmjhj@sba.kr</t>
  </si>
  <si>
    <t>20141211</t>
  </si>
  <si>
    <t>6067</t>
  </si>
  <si>
    <t>종로구청</t>
  </si>
  <si>
    <t>102-83-00920</t>
  </si>
  <si>
    <t>20150324</t>
  </si>
  <si>
    <t>11233</t>
  </si>
  <si>
    <t>맥킨지인코포레이티드</t>
  </si>
  <si>
    <t>102-84-03088</t>
  </si>
  <si>
    <t>맥킨지</t>
  </si>
  <si>
    <t>407537-01-003869</t>
  </si>
  <si>
    <t>20210504</t>
  </si>
  <si>
    <t>6531</t>
  </si>
  <si>
    <t>(주)중앙고속관광</t>
  </si>
  <si>
    <t>102-85-02714</t>
  </si>
  <si>
    <t>권병찬</t>
  </si>
  <si>
    <t>20151104</t>
  </si>
  <si>
    <t>9642</t>
  </si>
  <si>
    <t>(주)제일종합상사</t>
  </si>
  <si>
    <t>102-87-01363</t>
  </si>
  <si>
    <t>043-215-0773</t>
  </si>
  <si>
    <t>140-012-720572</t>
  </si>
  <si>
    <t>20190731</t>
  </si>
  <si>
    <t>10123</t>
  </si>
  <si>
    <t>(주)포유씨큐리티</t>
  </si>
  <si>
    <t>102-88-00736</t>
  </si>
  <si>
    <t>옥은택</t>
  </si>
  <si>
    <t>258-119167-04-017</t>
  </si>
  <si>
    <t>20200122</t>
  </si>
  <si>
    <t>4142</t>
  </si>
  <si>
    <t>엠지에이치북스</t>
  </si>
  <si>
    <t>102-99-03345</t>
  </si>
  <si>
    <t>20130221</t>
  </si>
  <si>
    <t>8945</t>
  </si>
  <si>
    <t>로뎀이엔지</t>
  </si>
  <si>
    <t>103-86-00491</t>
  </si>
  <si>
    <t>이종철</t>
  </si>
  <si>
    <t>기계설비공사업</t>
  </si>
  <si>
    <t>070-8270-5117</t>
  </si>
  <si>
    <t>070-8270-5118</t>
  </si>
  <si>
    <t>363-913</t>
  </si>
  <si>
    <t>충북 청원군 옥산면 덕촌리 172-1</t>
  </si>
  <si>
    <t>010-8794-3862</t>
  </si>
  <si>
    <t>oeg1021@hanmail.net</t>
  </si>
  <si>
    <t>1005-903-075769</t>
  </si>
  <si>
    <t>(주)로뎀이엔지</t>
  </si>
  <si>
    <t>20180914</t>
  </si>
  <si>
    <t>4739</t>
  </si>
  <si>
    <t>신호기업사</t>
  </si>
  <si>
    <t>104-02-14945</t>
  </si>
  <si>
    <t>임원택</t>
  </si>
  <si>
    <t>서울 중구 수표동  11-8</t>
  </si>
  <si>
    <t>1387</t>
  </si>
  <si>
    <t>성광파이프</t>
  </si>
  <si>
    <t>104-02-20049</t>
  </si>
  <si>
    <t>7737</t>
  </si>
  <si>
    <t>한화상사</t>
  </si>
  <si>
    <t>104-02-22106</t>
  </si>
  <si>
    <t>기우석</t>
  </si>
  <si>
    <t>02-2272-3255</t>
  </si>
  <si>
    <t>02-2272-8883</t>
  </si>
  <si>
    <t>110-216-944022</t>
  </si>
  <si>
    <t>20170315</t>
  </si>
  <si>
    <t>8047</t>
  </si>
  <si>
    <t>애드사이트</t>
  </si>
  <si>
    <t>104-02-23954</t>
  </si>
  <si>
    <t>박성용</t>
  </si>
  <si>
    <t>실사출력,광고물제작</t>
  </si>
  <si>
    <t>02-2263-7411</t>
  </si>
  <si>
    <t>100-193</t>
  </si>
  <si>
    <t>서울특별시 중구 충무로 50-1(을지로3가)</t>
  </si>
  <si>
    <t>010-3741-5976</t>
  </si>
  <si>
    <t>011-057528-12-201</t>
  </si>
  <si>
    <t>20170907</t>
  </si>
  <si>
    <t>6286</t>
  </si>
  <si>
    <t>우영공업사</t>
  </si>
  <si>
    <t>104-02-25665</t>
  </si>
  <si>
    <t>김광오</t>
  </si>
  <si>
    <t>20150707</t>
  </si>
  <si>
    <t>7652</t>
  </si>
  <si>
    <t>영진종합정밀</t>
  </si>
  <si>
    <t>104-02-35014</t>
  </si>
  <si>
    <t>110-076-480929</t>
  </si>
  <si>
    <t>김종남(영진종합정밀)</t>
  </si>
  <si>
    <t>20170217</t>
  </si>
  <si>
    <t>4770</t>
  </si>
  <si>
    <t>한강사</t>
  </si>
  <si>
    <t>104-02-42553</t>
  </si>
  <si>
    <t>김현탁</t>
  </si>
  <si>
    <t>02-752-4641</t>
  </si>
  <si>
    <t>서울특별시 중구 남창동 51-1 숭례문상가 66호</t>
  </si>
  <si>
    <t>20131127</t>
  </si>
  <si>
    <t>1277</t>
  </si>
  <si>
    <t>신명볼트상사</t>
  </si>
  <si>
    <t>104-02-44906</t>
  </si>
  <si>
    <t>3051</t>
  </si>
  <si>
    <t>하나로퀵서비스</t>
  </si>
  <si>
    <t>104-02-47922</t>
  </si>
  <si>
    <t>1002-038-421773</t>
  </si>
  <si>
    <t>박남연</t>
  </si>
  <si>
    <t>20120405</t>
  </si>
  <si>
    <t>4510</t>
  </si>
  <si>
    <t>대산아크릴</t>
  </si>
  <si>
    <t>104-02-50387</t>
  </si>
  <si>
    <t>김성수</t>
  </si>
  <si>
    <t>아크릴가공</t>
  </si>
  <si>
    <t>02-320-1106</t>
  </si>
  <si>
    <t>100-845</t>
  </si>
  <si>
    <t>서울 중구 을지로2가  190</t>
  </si>
  <si>
    <t>7448</t>
  </si>
  <si>
    <t>중앙비철금속</t>
  </si>
  <si>
    <t>104-02-55515</t>
  </si>
  <si>
    <t>김수복</t>
  </si>
  <si>
    <t>알미늄판및봉</t>
  </si>
  <si>
    <t>서울특별시 중구 창경궁로 5길 31 (을지로4가, 1층)</t>
  </si>
  <si>
    <t>ksb6432@naver.com</t>
  </si>
  <si>
    <t>7611</t>
  </si>
  <si>
    <t>유한철재</t>
  </si>
  <si>
    <t>104-03-21012</t>
  </si>
  <si>
    <t>김기룡</t>
  </si>
  <si>
    <t>철재,기타철강산</t>
  </si>
  <si>
    <t>서울특별시 중구 산림동 141</t>
  </si>
  <si>
    <t>20170123</t>
  </si>
  <si>
    <t>3585</t>
  </si>
  <si>
    <t>카메라수리닷컴</t>
  </si>
  <si>
    <t>104-03-37507</t>
  </si>
  <si>
    <t>김춘봉</t>
  </si>
  <si>
    <t>20120907</t>
  </si>
  <si>
    <t>5016</t>
  </si>
  <si>
    <t>을지로로얄상사</t>
  </si>
  <si>
    <t>104-03-47685</t>
  </si>
  <si>
    <t>오동춘</t>
  </si>
  <si>
    <t>02-2264-4815</t>
  </si>
  <si>
    <t>011-312215-02-101</t>
  </si>
  <si>
    <t>20140318</t>
  </si>
  <si>
    <t>8226</t>
  </si>
  <si>
    <t>대광금속</t>
  </si>
  <si>
    <t>104-03-62444</t>
  </si>
  <si>
    <t>프레스, 금속라벨</t>
  </si>
  <si>
    <t>서울특별시 중구 창경궁로5나길 22(산림동)</t>
  </si>
  <si>
    <t>198-910097-12707</t>
  </si>
  <si>
    <t>최광복</t>
  </si>
  <si>
    <t>20171120</t>
  </si>
  <si>
    <t>5540</t>
  </si>
  <si>
    <t>남대문미술상사조장환</t>
  </si>
  <si>
    <t>104-03-62686</t>
  </si>
  <si>
    <t>조장환</t>
  </si>
  <si>
    <t>100-023-626-001</t>
  </si>
  <si>
    <t>20140918</t>
  </si>
  <si>
    <t>10639</t>
  </si>
  <si>
    <t>현대휀스철망</t>
  </si>
  <si>
    <t>104-03-64350</t>
  </si>
  <si>
    <t>김연수</t>
  </si>
  <si>
    <t>41430101078998</t>
  </si>
  <si>
    <t>김연수(현대휀스철망)</t>
  </si>
  <si>
    <t>20200904</t>
  </si>
  <si>
    <t>4643</t>
  </si>
  <si>
    <t>남대문화방</t>
  </si>
  <si>
    <t>104-03-69433</t>
  </si>
  <si>
    <t>심현철</t>
  </si>
  <si>
    <t>02-312-2533</t>
  </si>
  <si>
    <t>02-312-2544</t>
  </si>
  <si>
    <t>서울시 마포구 토정로 130</t>
  </si>
  <si>
    <t>taddy72@naver.com</t>
  </si>
  <si>
    <t>019-21-1011-641</t>
  </si>
  <si>
    <t>20131011</t>
  </si>
  <si>
    <t>8906</t>
  </si>
  <si>
    <t>대영절단</t>
  </si>
  <si>
    <t>104-03-74504</t>
  </si>
  <si>
    <t>도매 서비스</t>
  </si>
  <si>
    <t>철판, 스텐레스판 철판절단임가공</t>
  </si>
  <si>
    <t>084-01-193531</t>
  </si>
  <si>
    <t>이점우</t>
  </si>
  <si>
    <t>20180903</t>
  </si>
  <si>
    <t>3149</t>
  </si>
  <si>
    <t>삼원프린팅</t>
  </si>
  <si>
    <t>104-04-06100</t>
  </si>
  <si>
    <t>100-023-986532</t>
  </si>
  <si>
    <t>정종길삼원프린팅</t>
  </si>
  <si>
    <t>20120426</t>
  </si>
  <si>
    <t>6278</t>
  </si>
  <si>
    <t>방산아크릴</t>
  </si>
  <si>
    <t>104-04-13300</t>
  </si>
  <si>
    <t>최근석</t>
  </si>
  <si>
    <t>02-320-0000</t>
  </si>
  <si>
    <t>100-194</t>
  </si>
  <si>
    <t>서울 중구 을지로 27길 3 (을지로4가, 1층)</t>
  </si>
  <si>
    <t>010-0000-0000</t>
  </si>
  <si>
    <t>20150701</t>
  </si>
  <si>
    <t>4792</t>
  </si>
  <si>
    <t>경원판금</t>
  </si>
  <si>
    <t>104-04-15894</t>
  </si>
  <si>
    <t>정경원</t>
  </si>
  <si>
    <t>판금</t>
  </si>
  <si>
    <t>100-852</t>
  </si>
  <si>
    <t>서울 중구 입정동 73번지</t>
  </si>
  <si>
    <t>20131203</t>
  </si>
  <si>
    <t>6118</t>
  </si>
  <si>
    <t>우림상사</t>
  </si>
  <si>
    <t>104-04-17927</t>
  </si>
  <si>
    <t>조용범</t>
  </si>
  <si>
    <t>서울특별시 중구 을지로4가 118-7</t>
  </si>
  <si>
    <t>1002-830-726515</t>
  </si>
  <si>
    <t>3335</t>
  </si>
  <si>
    <t>이한정밀</t>
  </si>
  <si>
    <t>104-04-18173</t>
  </si>
  <si>
    <t>박한영</t>
  </si>
  <si>
    <t>기계부품</t>
  </si>
  <si>
    <t>100-340</t>
  </si>
  <si>
    <t>서울 중구 산림동  175-1</t>
  </si>
  <si>
    <t>4118</t>
  </si>
  <si>
    <t>티스타</t>
  </si>
  <si>
    <t>104-04-24845</t>
  </si>
  <si>
    <t>7449</t>
  </si>
  <si>
    <t>대상정밀</t>
  </si>
  <si>
    <t>104-04-32743</t>
  </si>
  <si>
    <t>김명안</t>
  </si>
  <si>
    <t>선반가공</t>
  </si>
  <si>
    <t>서울시 중구 을지로 15길 38 (입정동)</t>
  </si>
  <si>
    <t>10580</t>
  </si>
  <si>
    <t>아크릴최가</t>
  </si>
  <si>
    <t>104-04-35847</t>
  </si>
  <si>
    <t>741601-04-000058</t>
  </si>
  <si>
    <t>최낙은(아크릴최가)</t>
  </si>
  <si>
    <t>20200810</t>
  </si>
  <si>
    <t>10221</t>
  </si>
  <si>
    <t>경진금속</t>
  </si>
  <si>
    <t>104-04-36939</t>
  </si>
  <si>
    <t>20200224</t>
  </si>
  <si>
    <t>1248</t>
  </si>
  <si>
    <t>대흥파이프</t>
  </si>
  <si>
    <t>104-04-54354</t>
  </si>
  <si>
    <t>20121115</t>
  </si>
  <si>
    <t>4845</t>
  </si>
  <si>
    <t>한미정밀</t>
  </si>
  <si>
    <t>104-04-56371</t>
  </si>
  <si>
    <t>김한철</t>
  </si>
  <si>
    <t>제조 ,서비스</t>
  </si>
  <si>
    <t>기계제작, 기계수리.가공</t>
  </si>
  <si>
    <t>서울 중구 입정동 189-1</t>
  </si>
  <si>
    <t>20131223</t>
  </si>
  <si>
    <t>1270</t>
  </si>
  <si>
    <t>형제철물</t>
  </si>
  <si>
    <t>104-04-59096</t>
  </si>
  <si>
    <t>5712</t>
  </si>
  <si>
    <t>신부장아크릴</t>
  </si>
  <si>
    <t>104-04-69411</t>
  </si>
  <si>
    <t>신상준</t>
  </si>
  <si>
    <t>아크릴합성수지</t>
  </si>
  <si>
    <t>서울시 중구 입정동 123 1층</t>
  </si>
  <si>
    <t>9543</t>
  </si>
  <si>
    <t>디지탈창신</t>
  </si>
  <si>
    <t>104-04-85987</t>
  </si>
  <si>
    <t>02-776-5252</t>
  </si>
  <si>
    <t>036-051674-04-041</t>
  </si>
  <si>
    <t>김두호</t>
  </si>
  <si>
    <t>20190621</t>
  </si>
  <si>
    <t>10336</t>
  </si>
  <si>
    <t>대신특수조명</t>
  </si>
  <si>
    <t>104-05-06179</t>
  </si>
  <si>
    <t>20200324</t>
  </si>
  <si>
    <t>4759</t>
  </si>
  <si>
    <t>현아트</t>
  </si>
  <si>
    <t>104-05-15396</t>
  </si>
  <si>
    <t>장성현</t>
  </si>
  <si>
    <t>20131121</t>
  </si>
  <si>
    <t>3397</t>
  </si>
  <si>
    <t>동천상사</t>
  </si>
  <si>
    <t>104-05-15455</t>
  </si>
  <si>
    <t>고상전</t>
  </si>
  <si>
    <t>베어링,철물,공구</t>
  </si>
  <si>
    <t>서울 중구 입정동 141-5  115</t>
  </si>
  <si>
    <t>20120704</t>
  </si>
  <si>
    <t>4714</t>
  </si>
  <si>
    <t>동성화공약품</t>
  </si>
  <si>
    <t>104-05-20550</t>
  </si>
  <si>
    <t>20131105</t>
  </si>
  <si>
    <t>10924</t>
  </si>
  <si>
    <t>에이스컬러</t>
  </si>
  <si>
    <t>104-05-22510</t>
  </si>
  <si>
    <t>전경재</t>
  </si>
  <si>
    <t>1005-802-978969</t>
  </si>
  <si>
    <t>20201224</t>
  </si>
  <si>
    <t>4823</t>
  </si>
  <si>
    <t>동강기획인쇄</t>
  </si>
  <si>
    <t>104-05-23770</t>
  </si>
  <si>
    <t>동강인쇄</t>
  </si>
  <si>
    <t>조창선</t>
  </si>
  <si>
    <t>02-2263-5248</t>
  </si>
  <si>
    <t>서울시 중구 을지로 30길 57</t>
  </si>
  <si>
    <t>dk2264@hanmail.net</t>
  </si>
  <si>
    <t>1005701187477</t>
  </si>
  <si>
    <t>20131213</t>
  </si>
  <si>
    <t>9187</t>
  </si>
  <si>
    <t>필커뮤니케이션</t>
  </si>
  <si>
    <t>104-05-33787</t>
  </si>
  <si>
    <t>이춘범</t>
  </si>
  <si>
    <t>인쇄</t>
  </si>
  <si>
    <t>서울 중구 을지로14길 15 (을지로3가, 장양빌딩2층)</t>
  </si>
  <si>
    <t>nim0208@hanmail.net</t>
  </si>
  <si>
    <t>412701-01-199402</t>
  </si>
  <si>
    <t>이춘범(필커뮤니케이션)</t>
  </si>
  <si>
    <t>20181224</t>
  </si>
  <si>
    <t>8591</t>
  </si>
  <si>
    <t>베스트철거인테리어</t>
  </si>
  <si>
    <t>104-05-59638</t>
  </si>
  <si>
    <t>최희수</t>
  </si>
  <si>
    <t>055-074364-01-013</t>
  </si>
  <si>
    <t>20180327</t>
  </si>
  <si>
    <t>3715</t>
  </si>
  <si>
    <t>세윤비닐포장</t>
  </si>
  <si>
    <t>104-05-65519</t>
  </si>
  <si>
    <t>고성국</t>
  </si>
  <si>
    <t>5150</t>
  </si>
  <si>
    <t>을지특수비니루</t>
  </si>
  <si>
    <t>104-05-77918</t>
  </si>
  <si>
    <t>93550101118560</t>
  </si>
  <si>
    <t>을지특수</t>
  </si>
  <si>
    <t>20140402</t>
  </si>
  <si>
    <t>9271</t>
  </si>
  <si>
    <t>공구사랑</t>
  </si>
  <si>
    <t>104-05-85043</t>
  </si>
  <si>
    <t>이정권</t>
  </si>
  <si>
    <t>20190212</t>
  </si>
  <si>
    <t>6810</t>
  </si>
  <si>
    <t>종원테크</t>
  </si>
  <si>
    <t>104-05-85816</t>
  </si>
  <si>
    <t>조덕원</t>
  </si>
  <si>
    <t>20160222</t>
  </si>
  <si>
    <t>7601</t>
  </si>
  <si>
    <t>보은염료상사</t>
  </si>
  <si>
    <t>104-05-85835</t>
  </si>
  <si>
    <t>조상희</t>
  </si>
  <si>
    <t>20170118</t>
  </si>
  <si>
    <t>6645</t>
  </si>
  <si>
    <t>금속정복</t>
  </si>
  <si>
    <t>104-05-97398</t>
  </si>
  <si>
    <t>이소현</t>
  </si>
  <si>
    <t>20151207</t>
  </si>
  <si>
    <t>5408</t>
  </si>
  <si>
    <t>덕영상사</t>
  </si>
  <si>
    <t>104-05-98586</t>
  </si>
  <si>
    <t>02-2265-1979</t>
  </si>
  <si>
    <t>02-2265-1249</t>
  </si>
  <si>
    <t>302-0033-7803-61</t>
  </si>
  <si>
    <t>덕영상사(김영복)</t>
  </si>
  <si>
    <t>20140715</t>
  </si>
  <si>
    <t>6263</t>
  </si>
  <si>
    <t>성문금속</t>
  </si>
  <si>
    <t>104-06-05819</t>
  </si>
  <si>
    <t>8279</t>
  </si>
  <si>
    <t>대한ENG</t>
  </si>
  <si>
    <t>104-06-07781</t>
  </si>
  <si>
    <t>허철호</t>
  </si>
  <si>
    <t>기계부속, 금속가공</t>
  </si>
  <si>
    <t>서울시 중구 산림동 253번지</t>
  </si>
  <si>
    <t>20171208</t>
  </si>
  <si>
    <t>6136</t>
  </si>
  <si>
    <t>고려모사</t>
  </si>
  <si>
    <t>104-06-22195</t>
  </si>
  <si>
    <t>박상문</t>
  </si>
  <si>
    <t>032-014470-01-028</t>
  </si>
  <si>
    <t>박상문(고려모사)</t>
  </si>
  <si>
    <t>8092</t>
  </si>
  <si>
    <t>원아크릴&amp;원인테리어</t>
  </si>
  <si>
    <t>104-06-27185</t>
  </si>
  <si>
    <t>20170925</t>
  </si>
  <si>
    <t>5568</t>
  </si>
  <si>
    <t>형제상회</t>
  </si>
  <si>
    <t>104-06-40586</t>
  </si>
  <si>
    <t>서건호</t>
  </si>
  <si>
    <t>20140929</t>
  </si>
  <si>
    <t>4892</t>
  </si>
  <si>
    <t>포인트테크</t>
  </si>
  <si>
    <t>104-06-49587</t>
  </si>
  <si>
    <t>민경구</t>
  </si>
  <si>
    <t>02-2263-4070</t>
  </si>
  <si>
    <t>100-272</t>
  </si>
  <si>
    <t>서울 중구 필동2가  116-3 상진빌딩 302호</t>
  </si>
  <si>
    <t>100-023-301-505</t>
  </si>
  <si>
    <t>민경구(포인트테크)</t>
  </si>
  <si>
    <t>20140109</t>
  </si>
  <si>
    <t>5775</t>
  </si>
  <si>
    <t>대성아크릴</t>
  </si>
  <si>
    <t>104-06-59009</t>
  </si>
  <si>
    <t>20141216</t>
  </si>
  <si>
    <t>4680</t>
  </si>
  <si>
    <t>대우목형</t>
  </si>
  <si>
    <t>104-06-65777</t>
  </si>
  <si>
    <t>장종일</t>
  </si>
  <si>
    <t>기계주물목형</t>
  </si>
  <si>
    <t>100-847</t>
  </si>
  <si>
    <t>서울 중구 을지로3가 209</t>
  </si>
  <si>
    <t>20131029</t>
  </si>
  <si>
    <t>4906</t>
  </si>
  <si>
    <t>이성원 철 제작소</t>
  </si>
  <si>
    <t>104-06-73938</t>
  </si>
  <si>
    <t>이성원</t>
  </si>
  <si>
    <t>108-20-470473</t>
  </si>
  <si>
    <t>이성원철제작소</t>
  </si>
  <si>
    <t>20140120</t>
  </si>
  <si>
    <t>5645</t>
  </si>
  <si>
    <t>엘지정밀</t>
  </si>
  <si>
    <t>104-06-80763</t>
  </si>
  <si>
    <t>최추홍</t>
  </si>
  <si>
    <t>서울시 중구 청계천로 140-4 105호</t>
  </si>
  <si>
    <t>20141105</t>
  </si>
  <si>
    <t>1249</t>
  </si>
  <si>
    <t>대영철강금속</t>
  </si>
  <si>
    <t>104-06-81573</t>
  </si>
  <si>
    <t>5360</t>
  </si>
  <si>
    <t>대왕철물상사</t>
  </si>
  <si>
    <t>104-06-98735</t>
  </si>
  <si>
    <t>이대주</t>
  </si>
  <si>
    <t>서울특별시 중구 을지로 101-1(을지로2가)</t>
  </si>
  <si>
    <t>414302-01-158705</t>
  </si>
  <si>
    <t>20140625</t>
  </si>
  <si>
    <t>4650</t>
  </si>
  <si>
    <t>호진정밀</t>
  </si>
  <si>
    <t>104-07-41165</t>
  </si>
  <si>
    <t>신학균</t>
  </si>
  <si>
    <t>서울 중구 입정동 110. 1층</t>
  </si>
  <si>
    <t>20131015</t>
  </si>
  <si>
    <t>8633</t>
  </si>
  <si>
    <t>대덕메탈</t>
  </si>
  <si>
    <t>104-07-45405</t>
  </si>
  <si>
    <t>대덕금속</t>
  </si>
  <si>
    <t>이정영</t>
  </si>
  <si>
    <t>비철금속</t>
  </si>
  <si>
    <t>02-2274-2323</t>
  </si>
  <si>
    <t>02-2267-3818</t>
  </si>
  <si>
    <t>daeduckmetal@naver.com</t>
  </si>
  <si>
    <t>413037-01-007327</t>
  </si>
  <si>
    <t>이정영(대덕메탈)</t>
  </si>
  <si>
    <t>20180409</t>
  </si>
  <si>
    <t>5236</t>
  </si>
  <si>
    <t>아트플랜</t>
  </si>
  <si>
    <t>104-07-51149</t>
  </si>
  <si>
    <t>권재형</t>
  </si>
  <si>
    <t>금속가공</t>
  </si>
  <si>
    <t>서울 중구 을지로3가 204</t>
  </si>
  <si>
    <t>20140429</t>
  </si>
  <si>
    <t>7653</t>
  </si>
  <si>
    <t>대신인쇄</t>
  </si>
  <si>
    <t>104-07-54108</t>
  </si>
  <si>
    <t>이용운</t>
  </si>
  <si>
    <t>옵셋인쇄</t>
  </si>
  <si>
    <t>414301-01-100747</t>
  </si>
  <si>
    <t>9610</t>
  </si>
  <si>
    <t>금산갤러리</t>
  </si>
  <si>
    <t>104-07-54511</t>
  </si>
  <si>
    <t>20190715</t>
  </si>
  <si>
    <t>4594</t>
  </si>
  <si>
    <t>대정종합공사</t>
  </si>
  <si>
    <t>104-07-55179</t>
  </si>
  <si>
    <t>박대영</t>
  </si>
  <si>
    <t>서울 중구 입정동  136 우진빌딩 1층 5</t>
  </si>
  <si>
    <t>1002-847-315250</t>
  </si>
  <si>
    <t>20130916</t>
  </si>
  <si>
    <t>7521</t>
  </si>
  <si>
    <t>크로바상사</t>
  </si>
  <si>
    <t>104-07-73309</t>
  </si>
  <si>
    <t>7453</t>
  </si>
  <si>
    <t>제일우드</t>
  </si>
  <si>
    <t>104-07-80625</t>
  </si>
  <si>
    <t>정찬범</t>
  </si>
  <si>
    <t>합판, 목재류</t>
  </si>
  <si>
    <t>02-2272-6281</t>
  </si>
  <si>
    <t>02-2274-9698</t>
  </si>
  <si>
    <t>100-195</t>
  </si>
  <si>
    <t>서울 중구 을지로5가 , 성우빌딩 1층</t>
  </si>
  <si>
    <t>110-336-854420</t>
  </si>
  <si>
    <t>5805</t>
  </si>
  <si>
    <t>부림상사</t>
  </si>
  <si>
    <t>104-07-80737</t>
  </si>
  <si>
    <t>서태성</t>
  </si>
  <si>
    <t>고무제품,전기자재,고무호스잡자재</t>
  </si>
  <si>
    <t>100-330</t>
  </si>
  <si>
    <t>서울 중구 청계천로 180</t>
  </si>
  <si>
    <t>8277</t>
  </si>
  <si>
    <t>대동정밀</t>
  </si>
  <si>
    <t>104-07-84198</t>
  </si>
  <si>
    <t>최영섭</t>
  </si>
  <si>
    <t>기계부품가공</t>
  </si>
  <si>
    <t>서울시 중구 입정동 109</t>
  </si>
  <si>
    <t>3260</t>
  </si>
  <si>
    <t>금성종합상사</t>
  </si>
  <si>
    <t>104-08-50870</t>
  </si>
  <si>
    <t>110-352-139480</t>
  </si>
  <si>
    <t>김봉근</t>
  </si>
  <si>
    <t>6281</t>
  </si>
  <si>
    <t>음성판금</t>
  </si>
  <si>
    <t>104-08-53896</t>
  </si>
  <si>
    <t>권영문</t>
  </si>
  <si>
    <t>20150702</t>
  </si>
  <si>
    <t>3643</t>
  </si>
  <si>
    <t>을지인쇄</t>
  </si>
  <si>
    <t>104-08-55405</t>
  </si>
  <si>
    <t>20120927</t>
  </si>
  <si>
    <t>11789</t>
  </si>
  <si>
    <t>부림산업</t>
  </si>
  <si>
    <t>104-08-55803</t>
  </si>
  <si>
    <t>110-359-738325</t>
  </si>
  <si>
    <t>심의진(부림산업)</t>
  </si>
  <si>
    <t>20220211</t>
  </si>
  <si>
    <t>8757</t>
  </si>
  <si>
    <t>서울공구</t>
  </si>
  <si>
    <t>104-09-09631</t>
  </si>
  <si>
    <t>안대영</t>
  </si>
  <si>
    <t>도매 소매</t>
  </si>
  <si>
    <t>공구 잡자재</t>
  </si>
  <si>
    <t>서울시 중구 충무로13길 8 (입정동, 일층)</t>
  </si>
  <si>
    <t>110-361-664730</t>
  </si>
  <si>
    <t>20180614</t>
  </si>
  <si>
    <t>5807</t>
  </si>
  <si>
    <t>대원종합상사</t>
  </si>
  <si>
    <t>104-09-12970</t>
  </si>
  <si>
    <t>곽경선</t>
  </si>
  <si>
    <t>도매, 소매</t>
  </si>
  <si>
    <t>합성수지, 바닥재</t>
  </si>
  <si>
    <t>서울 중구 청계천로 196</t>
  </si>
  <si>
    <t>4419</t>
  </si>
  <si>
    <t>코우너스</t>
  </si>
  <si>
    <t>104-09-16957</t>
  </si>
  <si>
    <t>20130620</t>
  </si>
  <si>
    <t>7265</t>
  </si>
  <si>
    <t>신안상회</t>
  </si>
  <si>
    <t>104-09-17392</t>
  </si>
  <si>
    <t>강성길 외 1명</t>
  </si>
  <si>
    <t>일반철물 및 수공구</t>
  </si>
  <si>
    <t>02-752-0472</t>
  </si>
  <si>
    <t>02-752-0492</t>
  </si>
  <si>
    <t>서울특별시 용산구 청파로 315(청파동 1가)</t>
  </si>
  <si>
    <t>chunhmj@hanmail.net</t>
  </si>
  <si>
    <t>002-752-0472</t>
  </si>
  <si>
    <t>강성길</t>
  </si>
  <si>
    <t>20160922</t>
  </si>
  <si>
    <t>4702</t>
  </si>
  <si>
    <t>시온성프린피아</t>
  </si>
  <si>
    <t>104-09-18300</t>
  </si>
  <si>
    <t>9431</t>
  </si>
  <si>
    <t>하나바스텍</t>
  </si>
  <si>
    <t>104-09-20989</t>
  </si>
  <si>
    <t>20190418</t>
  </si>
  <si>
    <t>5437</t>
  </si>
  <si>
    <t>우주카메라서비스센터</t>
  </si>
  <si>
    <t>104-09-27100</t>
  </si>
  <si>
    <t>02-777-6677</t>
  </si>
  <si>
    <t>서울특별시 중구 남대문로 12(남대문로 4가 영화빌딩 505, 506호)</t>
  </si>
  <si>
    <t>http://www.7776677.co.kr/</t>
  </si>
  <si>
    <t>002-777-6677</t>
  </si>
  <si>
    <t>방영주</t>
  </si>
  <si>
    <t>20140728</t>
  </si>
  <si>
    <t>5804</t>
  </si>
  <si>
    <t>으뜸종합건재</t>
  </si>
  <si>
    <t>104-09-33427</t>
  </si>
  <si>
    <t>문원규</t>
  </si>
  <si>
    <t>건축자재(시멘트 등)</t>
  </si>
  <si>
    <t>서울 중구 수표로  66</t>
  </si>
  <si>
    <t>5786</t>
  </si>
  <si>
    <t>신진씨앤씨</t>
  </si>
  <si>
    <t>104-09-35411</t>
  </si>
  <si>
    <t>김흥겸</t>
  </si>
  <si>
    <t>기계부속</t>
  </si>
  <si>
    <t>서울시 중구 충무로 68-13 입정동</t>
  </si>
  <si>
    <t>20141217</t>
  </si>
  <si>
    <t>7190</t>
  </si>
  <si>
    <t>서일ENG</t>
  </si>
  <si>
    <t>104-09-49424</t>
  </si>
  <si>
    <t>김승현</t>
  </si>
  <si>
    <t>20160801</t>
  </si>
  <si>
    <t>8331</t>
  </si>
  <si>
    <t>미래조명</t>
  </si>
  <si>
    <t>104-09-56416</t>
  </si>
  <si>
    <t>20171220</t>
  </si>
  <si>
    <t>4223</t>
  </si>
  <si>
    <t>충무로카메라A/S</t>
  </si>
  <si>
    <t>104-12-53118</t>
  </si>
  <si>
    <t>안대욱</t>
  </si>
  <si>
    <t>소매</t>
  </si>
  <si>
    <t>카메라</t>
  </si>
  <si>
    <t>100-012</t>
  </si>
  <si>
    <t>서울 중구 충무로2가 49-6</t>
  </si>
  <si>
    <t>100-026-404574</t>
  </si>
  <si>
    <t>20130314</t>
  </si>
  <si>
    <t>5294</t>
  </si>
  <si>
    <t>광명무역상사</t>
  </si>
  <si>
    <t>104-12-60749</t>
  </si>
  <si>
    <t>최성수</t>
  </si>
  <si>
    <t>02-807-6970</t>
  </si>
  <si>
    <t>02-807-6996</t>
  </si>
  <si>
    <t>077-21-0876-399</t>
  </si>
  <si>
    <t>최성수(광명무역상사)</t>
  </si>
  <si>
    <t>20140529</t>
  </si>
  <si>
    <t>6215</t>
  </si>
  <si>
    <t>한국미싱</t>
  </si>
  <si>
    <t>104-13-60988</t>
  </si>
  <si>
    <t>이영석</t>
  </si>
  <si>
    <t>미싱</t>
  </si>
  <si>
    <t>02-777-4577</t>
  </si>
  <si>
    <t>02-988-3177</t>
  </si>
  <si>
    <t>136-035</t>
  </si>
  <si>
    <t>서울 성북구 동소문동5가  16</t>
  </si>
  <si>
    <t>835-25-0002-604</t>
  </si>
  <si>
    <t>20150602</t>
  </si>
  <si>
    <t>7682</t>
  </si>
  <si>
    <t>중앙상사</t>
  </si>
  <si>
    <t>104-31-63510</t>
  </si>
  <si>
    <t>20170302</t>
  </si>
  <si>
    <t>3600</t>
  </si>
  <si>
    <t>신진기업사</t>
  </si>
  <si>
    <t>104-35-90091</t>
  </si>
  <si>
    <t>136-04-107499</t>
  </si>
  <si>
    <t>20120912</t>
  </si>
  <si>
    <t>4033</t>
  </si>
  <si>
    <t>세기카메라</t>
  </si>
  <si>
    <t>104-42-61842</t>
  </si>
  <si>
    <t>권상혁</t>
  </si>
  <si>
    <t>240-910122-40507</t>
  </si>
  <si>
    <t>4857</t>
  </si>
  <si>
    <t>대창기업(주)</t>
  </si>
  <si>
    <t>104-81-09980</t>
  </si>
  <si>
    <t>611-022337-796</t>
  </si>
  <si>
    <t>20131227</t>
  </si>
  <si>
    <t>4166</t>
  </si>
  <si>
    <t>롯데하이마트(주)</t>
  </si>
  <si>
    <t>104-81-16860</t>
  </si>
  <si>
    <t>5610-0696-0457-92</t>
  </si>
  <si>
    <t>8813</t>
  </si>
  <si>
    <t>지에스건설(주)</t>
  </si>
  <si>
    <t>104-81-18121</t>
  </si>
  <si>
    <t>임병용, 허창수</t>
  </si>
  <si>
    <t>20180608</t>
  </si>
  <si>
    <t>6414</t>
  </si>
  <si>
    <t>(주)세중정보기술</t>
  </si>
  <si>
    <t>104-81-22789</t>
  </si>
  <si>
    <t>서비스,제조,도매</t>
  </si>
  <si>
    <t>소프트웨어,개발 및 공급</t>
  </si>
  <si>
    <t>137-070</t>
  </si>
  <si>
    <t>서울 서초구 서초동  효천빌딩 5층</t>
  </si>
  <si>
    <t>06028054913002</t>
  </si>
  <si>
    <t>8883</t>
  </si>
  <si>
    <t>(주)서울신문사</t>
  </si>
  <si>
    <t>104-81-24680</t>
  </si>
  <si>
    <t>고광헌</t>
  </si>
  <si>
    <t>832-01-0254-351</t>
  </si>
  <si>
    <t>20180823</t>
  </si>
  <si>
    <t>8275</t>
  </si>
  <si>
    <t>(주)조선일보사</t>
  </si>
  <si>
    <t>104-81-24695</t>
  </si>
  <si>
    <t>방상훈,홍준호</t>
  </si>
  <si>
    <t>140008060041</t>
  </si>
  <si>
    <t>(주)인커뮤니케이션</t>
  </si>
  <si>
    <t>5853</t>
  </si>
  <si>
    <t>씨제이올리브네트웍스(주)</t>
  </si>
  <si>
    <t>104-81-36565</t>
  </si>
  <si>
    <t>씨제이</t>
  </si>
  <si>
    <t>이상몽</t>
  </si>
  <si>
    <t>경기도 성남시 분당구 분당로 55(서현동, 분당퍼스트타워 5층)</t>
  </si>
  <si>
    <t>jiyoon_jang@cj.net</t>
  </si>
  <si>
    <t>20150102</t>
  </si>
  <si>
    <t>4476</t>
  </si>
  <si>
    <t>에스케이텔레콤(주)</t>
  </si>
  <si>
    <t>104-81-37225</t>
  </si>
  <si>
    <t>20130723</t>
  </si>
  <si>
    <t>7176</t>
  </si>
  <si>
    <t>(주)피엠씨프러덕션</t>
  </si>
  <si>
    <t>104-81-40579</t>
  </si>
  <si>
    <t>20160720</t>
  </si>
  <si>
    <t>4242</t>
  </si>
  <si>
    <t>SK텔링크</t>
  </si>
  <si>
    <t>104-81-43391</t>
  </si>
  <si>
    <t>20130327</t>
  </si>
  <si>
    <t>3930</t>
  </si>
  <si>
    <t>(주)한경비피</t>
  </si>
  <si>
    <t>104-81-47612</t>
  </si>
  <si>
    <t>김경태</t>
  </si>
  <si>
    <t>01-784-1335</t>
  </si>
  <si>
    <t>02-3775-3795</t>
  </si>
  <si>
    <t>20121213</t>
  </si>
  <si>
    <t>3401</t>
  </si>
  <si>
    <t>부국동력(주)</t>
  </si>
  <si>
    <t>104-81-48907</t>
  </si>
  <si>
    <t>이계성</t>
  </si>
  <si>
    <t>동력전달장치</t>
  </si>
  <si>
    <t>서울 중구 입정동 146번지</t>
  </si>
  <si>
    <t>10269</t>
  </si>
  <si>
    <t>(주)스냅스</t>
  </si>
  <si>
    <t>104-81-50311</t>
  </si>
  <si>
    <t>20200228</t>
  </si>
  <si>
    <t>3848</t>
  </si>
  <si>
    <t>(주)휙스컴디지털광학</t>
  </si>
  <si>
    <t>104-81-51187</t>
  </si>
  <si>
    <t>휙스컴디지털광학</t>
  </si>
  <si>
    <t>서민근</t>
  </si>
  <si>
    <t>002-25-0015-970</t>
  </si>
  <si>
    <t>20121128</t>
  </si>
  <si>
    <t>8773</t>
  </si>
  <si>
    <t>세아해암학술장학재단</t>
  </si>
  <si>
    <t>104-81-63174</t>
  </si>
  <si>
    <t>서영범</t>
  </si>
  <si>
    <t>02-6970-0171</t>
  </si>
  <si>
    <t>02-6970-0126</t>
  </si>
  <si>
    <t>121-842</t>
  </si>
  <si>
    <t>서울 마포구 서교동 490 메세나폴리스</t>
  </si>
  <si>
    <t>hwangeun.choi@seah.co.kr</t>
  </si>
  <si>
    <t>http://www.seah.co.kr/love/foundation.asp</t>
  </si>
  <si>
    <t>20180622</t>
  </si>
  <si>
    <t>8005</t>
  </si>
  <si>
    <t>현민무역주식회사</t>
  </si>
  <si>
    <t>104-81-64421</t>
  </si>
  <si>
    <t>현봉석</t>
  </si>
  <si>
    <t>전자, 가전잡화</t>
  </si>
  <si>
    <t>서울특별시 영등포구 영중로33길 5-4(영등포동8가, 에이치엠)</t>
  </si>
  <si>
    <t>140-005-171263</t>
  </si>
  <si>
    <t>현민무역주식회사 현봉석</t>
  </si>
  <si>
    <t>20170807</t>
  </si>
  <si>
    <t>10085</t>
  </si>
  <si>
    <t>(주)다보아이앤씨</t>
  </si>
  <si>
    <t>104-81-65769</t>
  </si>
  <si>
    <t>구명회</t>
  </si>
  <si>
    <t>서울특별시 중구 을지로3가 295-4 성진빌딩</t>
  </si>
  <si>
    <t>1005-701-883211</t>
  </si>
  <si>
    <t>4313</t>
  </si>
  <si>
    <t>대산종합기계</t>
  </si>
  <si>
    <t>104-81-70049</t>
  </si>
  <si>
    <t>김동갑</t>
  </si>
  <si>
    <t>건설장비, 기계공구</t>
  </si>
  <si>
    <t>서울 중구 입정동  중구 충무로 71-3 을삼공구상가 1층 3호</t>
  </si>
  <si>
    <t>dsm1544@hanmail.net</t>
  </si>
  <si>
    <t>20130429</t>
  </si>
  <si>
    <t>3706</t>
  </si>
  <si>
    <t>(주)동양특수조명</t>
  </si>
  <si>
    <t>104-81-72111</t>
  </si>
  <si>
    <t>동양특수조명</t>
  </si>
  <si>
    <t>유재상</t>
  </si>
  <si>
    <t>515-034101-01-101</t>
  </si>
  <si>
    <t>6604</t>
  </si>
  <si>
    <t>서울문화인쇄(주)</t>
  </si>
  <si>
    <t>104-81-73274</t>
  </si>
  <si>
    <t>제조,도소매,부동산</t>
  </si>
  <si>
    <t>옵셋인쇄, 경인쇄, 출판, 지류판매업</t>
  </si>
  <si>
    <t>02-2277-4650</t>
  </si>
  <si>
    <t>seoulpage@bill36524.com</t>
  </si>
  <si>
    <t>006-25-0025-256</t>
  </si>
  <si>
    <t>4524</t>
  </si>
  <si>
    <t>씨제이올리브영주식회사</t>
  </si>
  <si>
    <t>104-81-76378</t>
  </si>
  <si>
    <t>허민호</t>
  </si>
  <si>
    <t>7640</t>
  </si>
  <si>
    <t>(주)대유사</t>
  </si>
  <si>
    <t>104-81-77187</t>
  </si>
  <si>
    <t>권혁창</t>
  </si>
  <si>
    <t>03605055304015</t>
  </si>
  <si>
    <t>(주)대유 사</t>
  </si>
  <si>
    <t>20170210</t>
  </si>
  <si>
    <t>9149</t>
  </si>
  <si>
    <t>주식회사 동광우드</t>
  </si>
  <si>
    <t>104-81-77950</t>
  </si>
  <si>
    <t>20181210</t>
  </si>
  <si>
    <t>4241</t>
  </si>
  <si>
    <t>신진인테리어</t>
  </si>
  <si>
    <t>104-81-81721</t>
  </si>
  <si>
    <t>이강재</t>
  </si>
  <si>
    <t>140-006-048979</t>
  </si>
  <si>
    <t>(주)신진인테리어</t>
  </si>
  <si>
    <t>20130326</t>
  </si>
  <si>
    <t>9415</t>
  </si>
  <si>
    <t>(주)트래블로버</t>
  </si>
  <si>
    <t>104-81-84072</t>
  </si>
  <si>
    <t>이달호</t>
  </si>
  <si>
    <t>20190408</t>
  </si>
  <si>
    <t>3797</t>
  </si>
  <si>
    <t>신아칼라</t>
  </si>
  <si>
    <t>104-81-89418</t>
  </si>
  <si>
    <t>정철희</t>
  </si>
  <si>
    <t>13207119564</t>
  </si>
  <si>
    <t>20121116</t>
  </si>
  <si>
    <t>4558</t>
  </si>
  <si>
    <t>코레일네트웍스주식회사</t>
  </si>
  <si>
    <t>104-81-89776</t>
  </si>
  <si>
    <t>김정근</t>
  </si>
  <si>
    <t>1005201226808</t>
  </si>
  <si>
    <t>코레일네트웍스(주)김정근</t>
  </si>
  <si>
    <t>20130828</t>
  </si>
  <si>
    <t>2901</t>
  </si>
  <si>
    <t>쌍용정보기술(주)</t>
  </si>
  <si>
    <t>104-81-90287</t>
  </si>
  <si>
    <t>민병성</t>
  </si>
  <si>
    <t>서비스 외</t>
  </si>
  <si>
    <t>유지보수 및 용역 외</t>
  </si>
  <si>
    <t>140006620234</t>
  </si>
  <si>
    <t>20110712</t>
  </si>
  <si>
    <t>6088</t>
  </si>
  <si>
    <t>(주)주영토탈시스템</t>
  </si>
  <si>
    <t>104-81-92887</t>
  </si>
  <si>
    <t>한성남</t>
  </si>
  <si>
    <t>02-3431-7766</t>
  </si>
  <si>
    <t>02-2278-7755</t>
  </si>
  <si>
    <t>064637-04-000444</t>
  </si>
  <si>
    <t>11121</t>
  </si>
  <si>
    <t>플로우테크 주식회사</t>
  </si>
  <si>
    <t>104-81-92946</t>
  </si>
  <si>
    <t>플로우테크</t>
  </si>
  <si>
    <t>최문호, 권영화</t>
  </si>
  <si>
    <t>도소매, 제조</t>
  </si>
  <si>
    <t>컴퓨터관련장비, 컴퓨터, 무역</t>
  </si>
  <si>
    <t>010-5033-1408</t>
  </si>
  <si>
    <t>586-001629-04-039</t>
  </si>
  <si>
    <t>플로우테크(주)</t>
  </si>
  <si>
    <t>20210302</t>
  </si>
  <si>
    <t>4267</t>
  </si>
  <si>
    <t>(주)천일연마</t>
  </si>
  <si>
    <t>104-81-93983</t>
  </si>
  <si>
    <t>천일연마</t>
  </si>
  <si>
    <t>이욱석</t>
  </si>
  <si>
    <t>페파,접착제외 연마제</t>
  </si>
  <si>
    <t>서울 중구 입정동  180번지</t>
  </si>
  <si>
    <t>cw2wu@magicbill.co.kr</t>
  </si>
  <si>
    <t>20130405</t>
  </si>
  <si>
    <t>3417</t>
  </si>
  <si>
    <t>(주)아트조명</t>
  </si>
  <si>
    <t>104-81-94677</t>
  </si>
  <si>
    <t>20120709</t>
  </si>
  <si>
    <t>4971</t>
  </si>
  <si>
    <t>(주)ANS건업</t>
  </si>
  <si>
    <t>104-81-94828</t>
  </si>
  <si>
    <t>안학근</t>
  </si>
  <si>
    <t>005701-04-097402</t>
  </si>
  <si>
    <t>20140303</t>
  </si>
  <si>
    <t>4334</t>
  </si>
  <si>
    <t>(주)에스티컴퍼니</t>
  </si>
  <si>
    <t>104-81-95036</t>
  </si>
  <si>
    <t>에스티컴퍼니</t>
  </si>
  <si>
    <t>최우정</t>
  </si>
  <si>
    <t>제조업, 도매업</t>
  </si>
  <si>
    <t>금속재료외</t>
  </si>
  <si>
    <t>02-2273-7072</t>
  </si>
  <si>
    <t>150-101</t>
  </si>
  <si>
    <t>서울 영등포구 양평동1가  1-102, 117</t>
  </si>
  <si>
    <t>413001-01-030843</t>
  </si>
  <si>
    <t>20130509</t>
  </si>
  <si>
    <t>9165</t>
  </si>
  <si>
    <t>니콘이미징코리아</t>
  </si>
  <si>
    <t>104-81-98839</t>
  </si>
  <si>
    <t>135-280</t>
  </si>
  <si>
    <t>서울 강남구 테헤란로 440, 포스코센터 서관 14층(대치동)</t>
  </si>
  <si>
    <t>20181214</t>
  </si>
  <si>
    <t>5051</t>
  </si>
  <si>
    <t>해성문화재단</t>
  </si>
  <si>
    <t>104-82-04186</t>
  </si>
  <si>
    <t>2217</t>
  </si>
  <si>
    <t>한국방송광고진흥공사</t>
  </si>
  <si>
    <t>104-82-04906</t>
  </si>
  <si>
    <t>20130905</t>
  </si>
  <si>
    <t>5054</t>
  </si>
  <si>
    <t>성보장학회</t>
  </si>
  <si>
    <t>104-82-05206</t>
  </si>
  <si>
    <t>5056</t>
  </si>
  <si>
    <t>하림장학재단</t>
  </si>
  <si>
    <t>104-82-05792</t>
  </si>
  <si>
    <t>5020</t>
  </si>
  <si>
    <t>삼성복지재단</t>
  </si>
  <si>
    <t>104-82-05958</t>
  </si>
  <si>
    <t>5028</t>
  </si>
  <si>
    <t>한석경함흥장학회</t>
  </si>
  <si>
    <t>104-82-07617</t>
  </si>
  <si>
    <t>5060</t>
  </si>
  <si>
    <t>CJ나눔재단</t>
  </si>
  <si>
    <t>104-82-09274</t>
  </si>
  <si>
    <t>6509</t>
  </si>
  <si>
    <t>하나금융나눔재단</t>
  </si>
  <si>
    <t>104-82-09406</t>
  </si>
  <si>
    <t>김한조</t>
  </si>
  <si>
    <t>100-180</t>
  </si>
  <si>
    <t>서울 중구 다동길 43(다동,한외빌딩)</t>
  </si>
  <si>
    <t>20151028</t>
  </si>
  <si>
    <t>11501</t>
  </si>
  <si>
    <t>설원량문화재단</t>
  </si>
  <si>
    <t>104-82-09459</t>
  </si>
  <si>
    <t>경기도 안양시 동안구 벌말로 126, 3106호(관양동, 평촌오비즈타워)</t>
  </si>
  <si>
    <t>20211015</t>
  </si>
  <si>
    <t>9695</t>
  </si>
  <si>
    <t>재단법인 가송재단</t>
  </si>
  <si>
    <t>104-82-10484</t>
  </si>
  <si>
    <t>20190828</t>
  </si>
  <si>
    <t>5055</t>
  </si>
  <si>
    <t>서울장학재단</t>
  </si>
  <si>
    <t>104-82-10752</t>
  </si>
  <si>
    <t>2070</t>
  </si>
  <si>
    <t>(재)한국장학재단</t>
  </si>
  <si>
    <t>104-82-10922</t>
  </si>
  <si>
    <t>곽병선</t>
  </si>
  <si>
    <t>20130722</t>
  </si>
  <si>
    <t>3024</t>
  </si>
  <si>
    <t>오티스엘리베이터(유)강북</t>
  </si>
  <si>
    <t>104-85-08709</t>
  </si>
  <si>
    <t>ThomasR.Vi</t>
  </si>
  <si>
    <t>서비스,도매업</t>
  </si>
  <si>
    <t>승강기류보수,주차설비보수외</t>
  </si>
  <si>
    <t>364-01-0064138</t>
  </si>
  <si>
    <t>오티스엘리베이터</t>
  </si>
  <si>
    <t>20120402</t>
  </si>
  <si>
    <t>4312</t>
  </si>
  <si>
    <t>캐논코리아(주)서포트센터 시청점</t>
  </si>
  <si>
    <t>104-85-18172</t>
  </si>
  <si>
    <t>강동환</t>
  </si>
  <si>
    <t>광학사무용기계</t>
  </si>
  <si>
    <t>02-1588-8133</t>
  </si>
  <si>
    <t>100-170</t>
  </si>
  <si>
    <t>서울 중구 무교동  15 남강타워 601호</t>
  </si>
  <si>
    <t>1005-102-005751</t>
  </si>
  <si>
    <t>캐논코리아컨슈머이미징</t>
  </si>
  <si>
    <t>20130426</t>
  </si>
  <si>
    <t>4188</t>
  </si>
  <si>
    <t>(주)금하칠보</t>
  </si>
  <si>
    <t>104-85-19958</t>
  </si>
  <si>
    <t>김선경,박수경</t>
  </si>
  <si>
    <t>공예품</t>
  </si>
  <si>
    <t>02-752-0653</t>
  </si>
  <si>
    <t>02-776-1511</t>
  </si>
  <si>
    <t>gumha@gumha.com</t>
  </si>
  <si>
    <t>100-024-040766</t>
  </si>
  <si>
    <t>(주)금하칠보 김선경</t>
  </si>
  <si>
    <t>20130304</t>
  </si>
  <si>
    <t>8102</t>
  </si>
  <si>
    <t>(주)리더스나인</t>
  </si>
  <si>
    <t>104-85-21565</t>
  </si>
  <si>
    <t>김성구</t>
  </si>
  <si>
    <t>02-6410-9677</t>
  </si>
  <si>
    <t>20170928</t>
  </si>
  <si>
    <t>11072</t>
  </si>
  <si>
    <t>(주)한국경제스페셜</t>
  </si>
  <si>
    <t>104-86-00645</t>
  </si>
  <si>
    <t>서동훈</t>
  </si>
  <si>
    <t>서울특별시 영등포구 영등포로3길 24 1030호</t>
  </si>
  <si>
    <t>1005401112017</t>
  </si>
  <si>
    <t>20210210</t>
  </si>
  <si>
    <t>9142</t>
  </si>
  <si>
    <t>(주) 램프랜드</t>
  </si>
  <si>
    <t>104-86-04525</t>
  </si>
  <si>
    <t>신상윤</t>
  </si>
  <si>
    <t>서울시 중구 동호로 8가길 17-7</t>
  </si>
  <si>
    <t>8445</t>
  </si>
  <si>
    <t>(주)포토베이</t>
  </si>
  <si>
    <t>104-86-04786</t>
  </si>
  <si>
    <t>정연숙</t>
  </si>
  <si>
    <t>도 소매</t>
  </si>
  <si>
    <t>광학기자재</t>
  </si>
  <si>
    <t>서울시 중구 삼일대로4길 16(충무로2가)</t>
  </si>
  <si>
    <t>1005-701-120356</t>
  </si>
  <si>
    <t>20180206</t>
  </si>
  <si>
    <t>4921</t>
  </si>
  <si>
    <t>보명씨앤아이(주)</t>
  </si>
  <si>
    <t>104-86-05349</t>
  </si>
  <si>
    <t>정태욱</t>
  </si>
  <si>
    <t>02-2274-4545</t>
  </si>
  <si>
    <t>02-2268-8778</t>
  </si>
  <si>
    <t>100-022-647867</t>
  </si>
  <si>
    <t>(주)보명씨앤아이 정태욱</t>
  </si>
  <si>
    <t>20140127</t>
  </si>
  <si>
    <t>10912</t>
  </si>
  <si>
    <t>(주) 가구인</t>
  </si>
  <si>
    <t>104-86-05470</t>
  </si>
  <si>
    <t>조명숙</t>
  </si>
  <si>
    <t>02-2263-8995</t>
  </si>
  <si>
    <t>02-2263-8997</t>
  </si>
  <si>
    <t>gaguin89@hanmail.net</t>
  </si>
  <si>
    <t>1005-586-102030</t>
  </si>
  <si>
    <t>20201222</t>
  </si>
  <si>
    <t>6745</t>
  </si>
  <si>
    <t>씨제이제일제당(주)</t>
  </si>
  <si>
    <t>104-86-09535</t>
  </si>
  <si>
    <t>20160107</t>
  </si>
  <si>
    <t>8884</t>
  </si>
  <si>
    <t>(주)아주뉴스코퍼레이션</t>
  </si>
  <si>
    <t>104-86-10221</t>
  </si>
  <si>
    <t>곽영길</t>
  </si>
  <si>
    <t>100-023-557102</t>
  </si>
  <si>
    <t>주식회사아주뉴스코퍼레이션</t>
  </si>
  <si>
    <t>6195</t>
  </si>
  <si>
    <t>(주)대명전관</t>
  </si>
  <si>
    <t>104-86-12758</t>
  </si>
  <si>
    <t>02-2266-8459</t>
  </si>
  <si>
    <t>서울 중구 을지로3가 241-18</t>
  </si>
  <si>
    <t>29391000288204</t>
  </si>
  <si>
    <t>20150520</t>
  </si>
  <si>
    <t>7941</t>
  </si>
  <si>
    <t>위드유커뮤니케이션즈주식회사</t>
  </si>
  <si>
    <t>104-86-15401</t>
  </si>
  <si>
    <t>유호</t>
  </si>
  <si>
    <t>이벤트업,행사대행업,국제회의기획업</t>
  </si>
  <si>
    <t>02-2277-3481</t>
  </si>
  <si>
    <t>02-2277-1964</t>
  </si>
  <si>
    <t>034-077136-04-012</t>
  </si>
  <si>
    <t>위드유커뮤니케이션즈(주)</t>
  </si>
  <si>
    <t>20170620</t>
  </si>
  <si>
    <t>7702</t>
  </si>
  <si>
    <t>주식회사 르몽드코리아</t>
  </si>
  <si>
    <t>104-86-16545</t>
  </si>
  <si>
    <t>140-008-223669</t>
  </si>
  <si>
    <t>(주)르몽드코리아 성일권</t>
  </si>
  <si>
    <t>20170307</t>
  </si>
  <si>
    <t>2988</t>
  </si>
  <si>
    <t>아이에스일간스포츠</t>
  </si>
  <si>
    <t>104-86-20374</t>
  </si>
  <si>
    <t>20120312</t>
  </si>
  <si>
    <t>5945</t>
  </si>
  <si>
    <t>폴앤파트너스</t>
  </si>
  <si>
    <t>104-86-22237</t>
  </si>
  <si>
    <t>신상범</t>
  </si>
  <si>
    <t>1005-401-985153</t>
  </si>
  <si>
    <t>(주)폴앤파트너스</t>
  </si>
  <si>
    <t>3919</t>
  </si>
  <si>
    <t>(주)유웨이어플라이</t>
  </si>
  <si>
    <t>104-86-28148</t>
  </si>
  <si>
    <t>유영산</t>
  </si>
  <si>
    <t>1005701667813</t>
  </si>
  <si>
    <t>20121212</t>
  </si>
  <si>
    <t>4230</t>
  </si>
  <si>
    <t>(주)경향아트</t>
  </si>
  <si>
    <t>104-86-31662</t>
  </si>
  <si>
    <t>100-702</t>
  </si>
  <si>
    <t>서울 중구 정동 경향신문사건물 22 16층</t>
  </si>
  <si>
    <t>630-007435-800</t>
  </si>
  <si>
    <t>20130319</t>
  </si>
  <si>
    <t>6277</t>
  </si>
  <si>
    <t>주식회사 한신테크툴</t>
  </si>
  <si>
    <t>104-86-35824</t>
  </si>
  <si>
    <t>한신테크툴</t>
  </si>
  <si>
    <t>김영기</t>
  </si>
  <si>
    <t>기계공구, 산업용</t>
  </si>
  <si>
    <t>100-350</t>
  </si>
  <si>
    <t>서울 중구 청계천로 128 (입정동)</t>
  </si>
  <si>
    <t>10045</t>
  </si>
  <si>
    <t>(주)나눔디자인</t>
  </si>
  <si>
    <t>104-86-36124</t>
  </si>
  <si>
    <t>양수환</t>
  </si>
  <si>
    <t>1005-201-886741</t>
  </si>
  <si>
    <t>20191223</t>
  </si>
  <si>
    <t>7975</t>
  </si>
  <si>
    <t>우양물산주식회사</t>
  </si>
  <si>
    <t>104-86-36861</t>
  </si>
  <si>
    <t>최순현</t>
  </si>
  <si>
    <t>8497</t>
  </si>
  <si>
    <t>SK플래닛(주) 11번가</t>
  </si>
  <si>
    <t>104-86-36968</t>
  </si>
  <si>
    <t>8205</t>
  </si>
  <si>
    <t>(주)팝엔터테인먼트</t>
  </si>
  <si>
    <t>104-86-39567</t>
  </si>
  <si>
    <t>4198</t>
  </si>
  <si>
    <t>썡큐컴퍼니</t>
  </si>
  <si>
    <t>104-86-41215</t>
  </si>
  <si>
    <t>363-910005-01804</t>
  </si>
  <si>
    <t>(주)쌩큐컴퍼니</t>
  </si>
  <si>
    <t>20130306</t>
  </si>
  <si>
    <t>8776</t>
  </si>
  <si>
    <t>주식회사 핸드링몰</t>
  </si>
  <si>
    <t>104-86-41705</t>
  </si>
  <si>
    <t>노경일</t>
  </si>
  <si>
    <t>종이팔찌,무역,전자상거래업</t>
  </si>
  <si>
    <t>20180624</t>
  </si>
  <si>
    <t>5235</t>
  </si>
  <si>
    <t>오픈크리에이터즈</t>
  </si>
  <si>
    <t>104-86-45114</t>
  </si>
  <si>
    <t>강민혁</t>
  </si>
  <si>
    <t>1005-802-167706</t>
  </si>
  <si>
    <t>7340</t>
  </si>
  <si>
    <t>오토프라자</t>
  </si>
  <si>
    <t>104-86-45943</t>
  </si>
  <si>
    <t>20161025</t>
  </si>
  <si>
    <t>4874</t>
  </si>
  <si>
    <t>(주)나라인터네셔날</t>
  </si>
  <si>
    <t>104-86-47179</t>
  </si>
  <si>
    <t>정갑연</t>
  </si>
  <si>
    <t>100-028-918080</t>
  </si>
  <si>
    <t>주식회사나라인터내셜날 정갑연</t>
  </si>
  <si>
    <t>20140102</t>
  </si>
  <si>
    <t>5259</t>
  </si>
  <si>
    <t>(주)디자인비즈</t>
  </si>
  <si>
    <t>104-86-49560</t>
  </si>
  <si>
    <t>배덕수</t>
  </si>
  <si>
    <t>815637-04-004392</t>
  </si>
  <si>
    <t>주식회사디자인비즈</t>
  </si>
  <si>
    <t>20140514</t>
  </si>
  <si>
    <t>8948</t>
  </si>
  <si>
    <t>(주)이륜코리아</t>
  </si>
  <si>
    <t>104-86-55719</t>
  </si>
  <si>
    <t>조한서</t>
  </si>
  <si>
    <t>20180917</t>
  </si>
  <si>
    <t>2940</t>
  </si>
  <si>
    <t>한국산학경영연구소</t>
  </si>
  <si>
    <t>105-01-24774</t>
  </si>
  <si>
    <t>박자영</t>
  </si>
  <si>
    <t>서비스,도소매</t>
  </si>
  <si>
    <t>경영상담,영상교재</t>
  </si>
  <si>
    <t>82790104011729</t>
  </si>
  <si>
    <t>박자영한국산학경영연구소</t>
  </si>
  <si>
    <t>3360</t>
  </si>
  <si>
    <t>벌루벤트</t>
  </si>
  <si>
    <t>105-01-74861</t>
  </si>
  <si>
    <t>안심원</t>
  </si>
  <si>
    <t>풍선</t>
  </si>
  <si>
    <t>121-841</t>
  </si>
  <si>
    <t>서울 마포구 서교동  445-4</t>
  </si>
  <si>
    <t>20120622</t>
  </si>
  <si>
    <t>8900</t>
  </si>
  <si>
    <t>석우출력</t>
  </si>
  <si>
    <t>105-01-78718</t>
  </si>
  <si>
    <t>02-332-6768</t>
  </si>
  <si>
    <t>121-190</t>
  </si>
  <si>
    <t>서울 마포구 창전동  와우산로 108 2층</t>
  </si>
  <si>
    <t>1002-542-918933</t>
  </si>
  <si>
    <t>20180830</t>
  </si>
  <si>
    <t>3518</t>
  </si>
  <si>
    <t>서부중앙ENG</t>
  </si>
  <si>
    <t>105-01-85257</t>
  </si>
  <si>
    <t>박우식</t>
  </si>
  <si>
    <t>건설업 외</t>
  </si>
  <si>
    <t>냉난방공사, 일반공사 외</t>
  </si>
  <si>
    <t>02-308-2585</t>
  </si>
  <si>
    <t>02-308-2855</t>
  </si>
  <si>
    <t>122-951</t>
  </si>
  <si>
    <t>서울 은평구 응암4동 751-35</t>
  </si>
  <si>
    <t>293-810023-10207</t>
  </si>
  <si>
    <t>박우식서부중앙ENG</t>
  </si>
  <si>
    <t>20120821</t>
  </si>
  <si>
    <t>4848</t>
  </si>
  <si>
    <t>이안망원본점</t>
  </si>
  <si>
    <t>105-01-85261</t>
  </si>
  <si>
    <t>20131224</t>
  </si>
  <si>
    <t>10354</t>
  </si>
  <si>
    <t>도시공구</t>
  </si>
  <si>
    <t>105-02-37709</t>
  </si>
  <si>
    <t>조원근</t>
  </si>
  <si>
    <t>048-068184-01-015</t>
  </si>
  <si>
    <t>조원근(도시공구)</t>
  </si>
  <si>
    <t>20200326</t>
  </si>
  <si>
    <t>11799</t>
  </si>
  <si>
    <t>한국국제운송</t>
  </si>
  <si>
    <t>105-02-58664</t>
  </si>
  <si>
    <t>140-007-711039</t>
  </si>
  <si>
    <t>송원용(한국국제운송)</t>
  </si>
  <si>
    <t>20220214</t>
  </si>
  <si>
    <t>11201</t>
  </si>
  <si>
    <t>대원상사</t>
  </si>
  <si>
    <t>105-02-65127</t>
  </si>
  <si>
    <t>차재현</t>
  </si>
  <si>
    <t>543025-01-010726</t>
  </si>
  <si>
    <t>20210408</t>
  </si>
  <si>
    <t>11686</t>
  </si>
  <si>
    <t>억불산업</t>
  </si>
  <si>
    <t>105-02-84745</t>
  </si>
  <si>
    <t>김유선</t>
  </si>
  <si>
    <t>휘장판촉물,기치물</t>
  </si>
  <si>
    <t>서울시 종로구 수표로93-1 310(관수동,금융빌딩 본관)</t>
  </si>
  <si>
    <t>20211231</t>
  </si>
  <si>
    <t>11317</t>
  </si>
  <si>
    <t>성원목재합판</t>
  </si>
  <si>
    <t>105-03-11889</t>
  </si>
  <si>
    <t>서용원</t>
  </si>
  <si>
    <t>1005-403-238831</t>
  </si>
  <si>
    <t>서용원(성원목재합판)</t>
  </si>
  <si>
    <t>20210705</t>
  </si>
  <si>
    <t>2493</t>
  </si>
  <si>
    <t>신지</t>
  </si>
  <si>
    <t>105-03-14590</t>
  </si>
  <si>
    <t>신정임</t>
  </si>
  <si>
    <t>5210</t>
  </si>
  <si>
    <t>CD월드</t>
  </si>
  <si>
    <t>105-03-18960</t>
  </si>
  <si>
    <t>컴닥터</t>
  </si>
  <si>
    <t>최용호</t>
  </si>
  <si>
    <t>컴퓨터및주변기기</t>
  </si>
  <si>
    <t>010-6243-1675</t>
  </si>
  <si>
    <t>121-855</t>
  </si>
  <si>
    <t>서울 마포구 신수동  185-2 신광빌딩 102</t>
  </si>
  <si>
    <t>yunia222@naver.com</t>
  </si>
  <si>
    <t>054901-04-165864</t>
  </si>
  <si>
    <t>최용호(CD월드)</t>
  </si>
  <si>
    <t>20140418</t>
  </si>
  <si>
    <t>4514</t>
  </si>
  <si>
    <t>해성광고</t>
  </si>
  <si>
    <t>105-03-27362</t>
  </si>
  <si>
    <t>이수근</t>
  </si>
  <si>
    <t>121-120</t>
  </si>
  <si>
    <t>서울 마포구 현석동  109-801</t>
  </si>
  <si>
    <t>4858</t>
  </si>
  <si>
    <t>대진익스프레스</t>
  </si>
  <si>
    <t>105-03-28279</t>
  </si>
  <si>
    <t>84407009537</t>
  </si>
  <si>
    <t>배진우</t>
  </si>
  <si>
    <t>3888</t>
  </si>
  <si>
    <t>한스틸</t>
  </si>
  <si>
    <t>105-03-38520</t>
  </si>
  <si>
    <t>873201-04-235021</t>
  </si>
  <si>
    <t>6637</t>
  </si>
  <si>
    <t>지구커뮤니케이션</t>
  </si>
  <si>
    <t>105-03-40496</t>
  </si>
  <si>
    <t>김경훈</t>
  </si>
  <si>
    <t>1005-601-232724</t>
  </si>
  <si>
    <t>20151203</t>
  </si>
  <si>
    <t>3508</t>
  </si>
  <si>
    <t>비젼플러스</t>
  </si>
  <si>
    <t>105-03-48144</t>
  </si>
  <si>
    <t>한주형</t>
  </si>
  <si>
    <t>02-325-3211</t>
  </si>
  <si>
    <t>298-810230-69507</t>
  </si>
  <si>
    <t>20120817</t>
  </si>
  <si>
    <t>5685</t>
  </si>
  <si>
    <t>가을장식</t>
  </si>
  <si>
    <t>105-03-60788</t>
  </si>
  <si>
    <t>김익태</t>
  </si>
  <si>
    <t>벽지</t>
  </si>
  <si>
    <t>서울시 마포구 서교동 465-1 상가103호</t>
  </si>
  <si>
    <t>011-236-3969</t>
  </si>
  <si>
    <t>1002-835-168380</t>
  </si>
  <si>
    <t>20141114</t>
  </si>
  <si>
    <t>3584</t>
  </si>
  <si>
    <t>오케이카프라자</t>
  </si>
  <si>
    <t>105-03-61486</t>
  </si>
  <si>
    <t>5678</t>
  </si>
  <si>
    <t>한솥홍대점</t>
  </si>
  <si>
    <t>105-03-69061</t>
  </si>
  <si>
    <t>032-24-0268-810</t>
  </si>
  <si>
    <t>20141112</t>
  </si>
  <si>
    <t>11336</t>
  </si>
  <si>
    <t>유나씽크</t>
  </si>
  <si>
    <t>105-03-69396</t>
  </si>
  <si>
    <t>허정기</t>
  </si>
  <si>
    <t>02-3143-3444</t>
  </si>
  <si>
    <t>054-901-04-004125</t>
  </si>
  <si>
    <t>20210709</t>
  </si>
  <si>
    <t>4488</t>
  </si>
  <si>
    <t>백마자동차공업사</t>
  </si>
  <si>
    <t>105-03-73508</t>
  </si>
  <si>
    <t>20130726</t>
  </si>
  <si>
    <t>2830</t>
  </si>
  <si>
    <t>오피스넥스 마포점</t>
  </si>
  <si>
    <t>105-03-74036</t>
  </si>
  <si>
    <t>이제석</t>
  </si>
  <si>
    <t>121-110</t>
  </si>
  <si>
    <t>서울 마포구 신수동 31-1 신서강빌딩 B1</t>
  </si>
  <si>
    <t>16511930102101</t>
  </si>
  <si>
    <t>이제석(오피스넥스)</t>
  </si>
  <si>
    <t>20110323</t>
  </si>
  <si>
    <t>4764</t>
  </si>
  <si>
    <t>싸인디</t>
  </si>
  <si>
    <t>105-03-74190</t>
  </si>
  <si>
    <t>박종재</t>
  </si>
  <si>
    <t>02-335-2026</t>
  </si>
  <si>
    <t>서울 마포구 신수동  339-5</t>
  </si>
  <si>
    <t>032-21-0320-011</t>
  </si>
  <si>
    <t>20131125</t>
  </si>
  <si>
    <t>5683</t>
  </si>
  <si>
    <t>우리홍익가구나라</t>
  </si>
  <si>
    <t>105-03-77727</t>
  </si>
  <si>
    <t>박장운</t>
  </si>
  <si>
    <t>가구</t>
  </si>
  <si>
    <t>서울시 마포구 서교동 326-10</t>
  </si>
  <si>
    <t>032901-04-206798</t>
  </si>
  <si>
    <t>20141113</t>
  </si>
  <si>
    <t>10572</t>
  </si>
  <si>
    <t>집현전문화사</t>
  </si>
  <si>
    <t>105-03-90579</t>
  </si>
  <si>
    <t>이경호</t>
  </si>
  <si>
    <t>20200807</t>
  </si>
  <si>
    <t>4091</t>
  </si>
  <si>
    <t>한일자동펌프</t>
  </si>
  <si>
    <t>105-04-19573</t>
  </si>
  <si>
    <t>이재춘</t>
  </si>
  <si>
    <t>서비스.소매</t>
  </si>
  <si>
    <t>펌프수리</t>
  </si>
  <si>
    <t>121-854</t>
  </si>
  <si>
    <t>서울 마포구 신수동  81-107</t>
  </si>
  <si>
    <t>20130205</t>
  </si>
  <si>
    <t>8035</t>
  </si>
  <si>
    <t>신알파프라자</t>
  </si>
  <si>
    <t>105-04-23290</t>
  </si>
  <si>
    <t>신민호</t>
  </si>
  <si>
    <t>16489096682007</t>
  </si>
  <si>
    <t>20170904</t>
  </si>
  <si>
    <t>5919</t>
  </si>
  <si>
    <t>신신창호유리공사</t>
  </si>
  <si>
    <t>105-04-24493</t>
  </si>
  <si>
    <t>장상만</t>
  </si>
  <si>
    <t>121-230</t>
  </si>
  <si>
    <t>서울 마포구 동교로 75(망원동)</t>
  </si>
  <si>
    <t>010-7524-7588</t>
  </si>
  <si>
    <t>352-01-009464</t>
  </si>
  <si>
    <t>2796</t>
  </si>
  <si>
    <t>신도씨앤씨</t>
  </si>
  <si>
    <t>105-04-29445</t>
  </si>
  <si>
    <t>엄희용</t>
  </si>
  <si>
    <t>사무기기및주변기기</t>
  </si>
  <si>
    <t>121-250</t>
  </si>
  <si>
    <t>서울 마포구 성산동 108-12</t>
  </si>
  <si>
    <t>24005007107</t>
  </si>
  <si>
    <t>20110309</t>
  </si>
  <si>
    <t>3597</t>
  </si>
  <si>
    <t>태웅계전</t>
  </si>
  <si>
    <t>105-04-29902</t>
  </si>
  <si>
    <t>048-054228-02-011</t>
  </si>
  <si>
    <t>김병완(태웅계전)</t>
  </si>
  <si>
    <t>20120911</t>
  </si>
  <si>
    <t>9749</t>
  </si>
  <si>
    <t>세미기획</t>
  </si>
  <si>
    <t>105-04-30224</t>
  </si>
  <si>
    <t>semi2000kr@naver.com</t>
  </si>
  <si>
    <t>365-25-0003-135</t>
  </si>
  <si>
    <t>이은재(세미기획)</t>
  </si>
  <si>
    <t>20190925</t>
  </si>
  <si>
    <t>10197</t>
  </si>
  <si>
    <t>대성창호유리</t>
  </si>
  <si>
    <t>105-04-32033</t>
  </si>
  <si>
    <t>20200220</t>
  </si>
  <si>
    <t>4020</t>
  </si>
  <si>
    <t>시월</t>
  </si>
  <si>
    <t>105-05-10623</t>
  </si>
  <si>
    <t>박한수</t>
  </si>
  <si>
    <t>제조업,서비스</t>
  </si>
  <si>
    <t>출판 디자인</t>
  </si>
  <si>
    <t>경기도 파주시 문발동 520-8</t>
  </si>
  <si>
    <t>702087-52-125406</t>
  </si>
  <si>
    <t>20130108</t>
  </si>
  <si>
    <t>3215</t>
  </si>
  <si>
    <t>엘리야21C</t>
  </si>
  <si>
    <t>105-05-13862</t>
  </si>
  <si>
    <t>031-908-2674</t>
  </si>
  <si>
    <t>031-906-2625</t>
  </si>
  <si>
    <t>438901-01-218084</t>
  </si>
  <si>
    <t>서정태</t>
  </si>
  <si>
    <t>20120517</t>
  </si>
  <si>
    <t>9872</t>
  </si>
  <si>
    <t>그린필 티앤디</t>
  </si>
  <si>
    <t>105-05-31647</t>
  </si>
  <si>
    <t>정인식</t>
  </si>
  <si>
    <t>20191018</t>
  </si>
  <si>
    <t>6459</t>
  </si>
  <si>
    <t>바우포토</t>
  </si>
  <si>
    <t>105-05-64416</t>
  </si>
  <si>
    <t>정진우</t>
  </si>
  <si>
    <t>010-5597-8287</t>
  </si>
  <si>
    <t>20151007</t>
  </si>
  <si>
    <t>8513</t>
  </si>
  <si>
    <t>디자인 이음</t>
  </si>
  <si>
    <t>105-05-70636</t>
  </si>
  <si>
    <t>02-723-2556</t>
  </si>
  <si>
    <t>110-178-503582</t>
  </si>
  <si>
    <t>이상영</t>
  </si>
  <si>
    <t>5953</t>
  </si>
  <si>
    <t>하이드로테크</t>
  </si>
  <si>
    <t>105-05-81166</t>
  </si>
  <si>
    <t>홍진혁</t>
  </si>
  <si>
    <t>기타전문공사</t>
  </si>
  <si>
    <t>경기도 용인시 기흥구 신갈동14-17 인터넷파크오피스텔 415</t>
  </si>
  <si>
    <t>010-9626-0718</t>
  </si>
  <si>
    <t>845701-04-059170</t>
  </si>
  <si>
    <t>20150226</t>
  </si>
  <si>
    <t>3115</t>
  </si>
  <si>
    <t>신도OA</t>
  </si>
  <si>
    <t>105-06-31789</t>
  </si>
  <si>
    <t>장홍석</t>
  </si>
  <si>
    <t>02-702-5919</t>
  </si>
  <si>
    <t>서울 마포구 상수동  89-1 B동 1F</t>
  </si>
  <si>
    <t>827-25-0029-649</t>
  </si>
  <si>
    <t>20120419</t>
  </si>
  <si>
    <t>4398</t>
  </si>
  <si>
    <t>케이아트 스튜디오</t>
  </si>
  <si>
    <t>105-06-51617</t>
  </si>
  <si>
    <t>김광섭</t>
  </si>
  <si>
    <t>사진촬영</t>
  </si>
  <si>
    <t>서울시 강남구 강남대로 162길 41-19(신사동, 코원빌딩 지층)</t>
  </si>
  <si>
    <t>lightly@empal.com</t>
  </si>
  <si>
    <t>1005-801-464525</t>
  </si>
  <si>
    <t>6016</t>
  </si>
  <si>
    <t>네오룩</t>
  </si>
  <si>
    <t>105-06-80223</t>
  </si>
  <si>
    <t>방명주외</t>
  </si>
  <si>
    <t>29891050583207</t>
  </si>
  <si>
    <t>방명주</t>
  </si>
  <si>
    <t>7819</t>
  </si>
  <si>
    <t>ALLATORRE</t>
  </si>
  <si>
    <t>105-06-80811</t>
  </si>
  <si>
    <t>강무현</t>
  </si>
  <si>
    <t>02-324-9878</t>
  </si>
  <si>
    <t>20170414</t>
  </si>
  <si>
    <t>4108</t>
  </si>
  <si>
    <t>복인사</t>
  </si>
  <si>
    <t>105-06-88225</t>
  </si>
  <si>
    <t>조근동</t>
  </si>
  <si>
    <t>도장, 열쇠복사</t>
  </si>
  <si>
    <t>121-838</t>
  </si>
  <si>
    <t>서울 마포구 서교동  358-28</t>
  </si>
  <si>
    <t>580-810896-68107</t>
  </si>
  <si>
    <t>20130213</t>
  </si>
  <si>
    <t>6179</t>
  </si>
  <si>
    <t>한샘비츠엔터프라이즈</t>
  </si>
  <si>
    <t>105-06-95712</t>
  </si>
  <si>
    <t>한샘비츠</t>
  </si>
  <si>
    <t>김언태</t>
  </si>
  <si>
    <t>02-2268-0748</t>
  </si>
  <si>
    <t>02-2268-0746</t>
  </si>
  <si>
    <t>서울시 중구 창경궁로 29-1 (인현동2가)</t>
  </si>
  <si>
    <t>010-8881-0051</t>
  </si>
  <si>
    <t>681701-00-040668</t>
  </si>
  <si>
    <t>20150513</t>
  </si>
  <si>
    <t>5405</t>
  </si>
  <si>
    <t>나무사랑</t>
  </si>
  <si>
    <t>105-07-30680</t>
  </si>
  <si>
    <t>황규백</t>
  </si>
  <si>
    <t>소형가구</t>
  </si>
  <si>
    <t>서울 마포구 서교동  337-45</t>
  </si>
  <si>
    <t>20140714</t>
  </si>
  <si>
    <t>338</t>
  </si>
  <si>
    <t>홍익그라픽스</t>
  </si>
  <si>
    <t>105-07-42153</t>
  </si>
  <si>
    <t>정창순</t>
  </si>
  <si>
    <t>02-3143-2568</t>
  </si>
  <si>
    <t>02-3142-2978</t>
  </si>
  <si>
    <t>298-810625-17107</t>
  </si>
  <si>
    <t>20120330</t>
  </si>
  <si>
    <t>2971</t>
  </si>
  <si>
    <t>한일사</t>
  </si>
  <si>
    <t>105-07-63648</t>
  </si>
  <si>
    <t>11306</t>
  </si>
  <si>
    <t>송정필방</t>
  </si>
  <si>
    <t>105-07-78724</t>
  </si>
  <si>
    <t>1343-02-036233</t>
  </si>
  <si>
    <t>김영학</t>
  </si>
  <si>
    <t>20210623</t>
  </si>
  <si>
    <t>3897</t>
  </si>
  <si>
    <t>삼우아트</t>
  </si>
  <si>
    <t>105-07-83493</t>
  </si>
  <si>
    <t>이순이</t>
  </si>
  <si>
    <t>02-326-0722</t>
  </si>
  <si>
    <t>121-886</t>
  </si>
  <si>
    <t>서울 마포구 합정동 412-7 3층</t>
  </si>
  <si>
    <t>570-275422-02-101</t>
  </si>
  <si>
    <t>4299</t>
  </si>
  <si>
    <t>에이앤지테크놀로지</t>
  </si>
  <si>
    <t>105-07-84565</t>
  </si>
  <si>
    <t>김형민</t>
  </si>
  <si>
    <t>도매 외</t>
  </si>
  <si>
    <t>전자부품 외</t>
  </si>
  <si>
    <t>02-2066-5054</t>
  </si>
  <si>
    <t>02-2066-5064</t>
  </si>
  <si>
    <t>서울 구로구 구로동 중앙유통단지 다동 4층</t>
  </si>
  <si>
    <t>110-217-036972</t>
  </si>
  <si>
    <t>20130422</t>
  </si>
  <si>
    <t>9481</t>
  </si>
  <si>
    <t>건축사사무소규</t>
  </si>
  <si>
    <t>105-07-89430</t>
  </si>
  <si>
    <t>박정규</t>
  </si>
  <si>
    <t>032901-04-102311</t>
  </si>
  <si>
    <t>박정규(건축사사무소규)</t>
  </si>
  <si>
    <t>20190516</t>
  </si>
  <si>
    <t>2566</t>
  </si>
  <si>
    <t>design818</t>
  </si>
  <si>
    <t>105-07-99471</t>
  </si>
  <si>
    <t>110-180-789844</t>
  </si>
  <si>
    <t>김도형</t>
  </si>
  <si>
    <t>6145</t>
  </si>
  <si>
    <t>동교삼화상사</t>
  </si>
  <si>
    <t>105-08-03864</t>
  </si>
  <si>
    <t>백중열</t>
  </si>
  <si>
    <t>서울 마포구 동교동 179-1</t>
  </si>
  <si>
    <t>d332@magicbill.co.kr</t>
  </si>
  <si>
    <t>20150421</t>
  </si>
  <si>
    <t>6670</t>
  </si>
  <si>
    <t>삼진화물</t>
  </si>
  <si>
    <t>105-08-31411</t>
  </si>
  <si>
    <t>신동열</t>
  </si>
  <si>
    <t>운수</t>
  </si>
  <si>
    <t>용달</t>
  </si>
  <si>
    <t>121-883</t>
  </si>
  <si>
    <t>서울 마포구 합정동 355-1 에덴지우아파트 303호</t>
  </si>
  <si>
    <t>20151214</t>
  </si>
  <si>
    <t>4195</t>
  </si>
  <si>
    <t>(주)애드케이</t>
  </si>
  <si>
    <t>105-08-44411</t>
  </si>
  <si>
    <t>유옥자</t>
  </si>
  <si>
    <t>02-333-6751</t>
  </si>
  <si>
    <t>04805330002018</t>
  </si>
  <si>
    <t>20130305</t>
  </si>
  <si>
    <t>7834</t>
  </si>
  <si>
    <t>미래보안시스템</t>
  </si>
  <si>
    <t>105-08-66069</t>
  </si>
  <si>
    <t>311-043673-01016</t>
  </si>
  <si>
    <t>노준한</t>
  </si>
  <si>
    <t>20170428</t>
  </si>
  <si>
    <t>4272</t>
  </si>
  <si>
    <t>디자인스튜디오203</t>
  </si>
  <si>
    <t>105-08-67767</t>
  </si>
  <si>
    <t>20130408</t>
  </si>
  <si>
    <t>6096</t>
  </si>
  <si>
    <t>105-08-83864</t>
  </si>
  <si>
    <t>백중렬</t>
  </si>
  <si>
    <t>3480</t>
  </si>
  <si>
    <t>씨엔피센타</t>
  </si>
  <si>
    <t>105-08-85028</t>
  </si>
  <si>
    <t>298-910012-78307</t>
  </si>
  <si>
    <t>김재호</t>
  </si>
  <si>
    <t>20120803</t>
  </si>
  <si>
    <t>5489</t>
  </si>
  <si>
    <t>서울가스</t>
  </si>
  <si>
    <t>105-09-14608</t>
  </si>
  <si>
    <t>서울특별시 마포구 포운로 83-1 (망원동)</t>
  </si>
  <si>
    <t>379-910033-14507</t>
  </si>
  <si>
    <t>20140827</t>
  </si>
  <si>
    <t>3021</t>
  </si>
  <si>
    <t>새한</t>
  </si>
  <si>
    <t>105-09-14971</t>
  </si>
  <si>
    <t>048-082358-04-013</t>
  </si>
  <si>
    <t>이암재</t>
  </si>
  <si>
    <t>8902</t>
  </si>
  <si>
    <t>애드미디어</t>
  </si>
  <si>
    <t>105-09-20605</t>
  </si>
  <si>
    <t>이승호</t>
  </si>
  <si>
    <t>베너설치대</t>
  </si>
  <si>
    <t>29825441702101</t>
  </si>
  <si>
    <t>20180831</t>
  </si>
  <si>
    <t>8414</t>
  </si>
  <si>
    <t>민트인터내셔날</t>
  </si>
  <si>
    <t>105-09-34768</t>
  </si>
  <si>
    <t>오정은</t>
  </si>
  <si>
    <t>010-8653-3535</t>
  </si>
  <si>
    <t>110-152-765402</t>
  </si>
  <si>
    <t>오정은(민트인터내셔날)</t>
  </si>
  <si>
    <t>20180123</t>
  </si>
  <si>
    <t>6539</t>
  </si>
  <si>
    <t>성락화물</t>
  </si>
  <si>
    <t>105-09-36918</t>
  </si>
  <si>
    <t>121-220</t>
  </si>
  <si>
    <t>서울 마포구 합정동  월드컵로7길 90</t>
  </si>
  <si>
    <t>20151106</t>
  </si>
  <si>
    <t>9383</t>
  </si>
  <si>
    <t>디코아트</t>
  </si>
  <si>
    <t>105-09-41954</t>
  </si>
  <si>
    <t>변효숙</t>
  </si>
  <si>
    <t>02-393-2003</t>
  </si>
  <si>
    <t>02-393-1348</t>
  </si>
  <si>
    <t>019601-04-052253</t>
  </si>
  <si>
    <t>변효숙(디코아트)</t>
  </si>
  <si>
    <t>20190327</t>
  </si>
  <si>
    <t>5279</t>
  </si>
  <si>
    <t>플레플레</t>
  </si>
  <si>
    <t>105-09-48544</t>
  </si>
  <si>
    <t>20140522</t>
  </si>
  <si>
    <t>4695</t>
  </si>
  <si>
    <t>나인통운</t>
  </si>
  <si>
    <t>105-09-49941</t>
  </si>
  <si>
    <t>김명선</t>
  </si>
  <si>
    <t>경기도 양주시 칠봉산로 168번길</t>
  </si>
  <si>
    <t>27</t>
  </si>
  <si>
    <t>106-69866-264</t>
  </si>
  <si>
    <t>20131030</t>
  </si>
  <si>
    <t>4399</t>
  </si>
  <si>
    <t>소다그래픽스</t>
  </si>
  <si>
    <t>105-09-51511</t>
  </si>
  <si>
    <t>최홍녀</t>
  </si>
  <si>
    <t>서울 마포구 서교동  동교로 142-11</t>
  </si>
  <si>
    <t>018-425611-02-031</t>
  </si>
  <si>
    <t>소다그래픽스(최홍녀)</t>
  </si>
  <si>
    <t>3347</t>
  </si>
  <si>
    <t>라이카복사센터</t>
  </si>
  <si>
    <t>105-09-86311</t>
  </si>
  <si>
    <t>허인재</t>
  </si>
  <si>
    <t>02-332-5082</t>
  </si>
  <si>
    <t>121-837</t>
  </si>
  <si>
    <t>서울 마포구 서교동 338-46</t>
  </si>
  <si>
    <t>298-910116-82007</t>
  </si>
  <si>
    <t>20120620</t>
  </si>
  <si>
    <t>10930</t>
  </si>
  <si>
    <t>모리스</t>
  </si>
  <si>
    <t>105-09-89322</t>
  </si>
  <si>
    <t>4740</t>
  </si>
  <si>
    <t>에스엘애드컴</t>
  </si>
  <si>
    <t>105-09-93641</t>
  </si>
  <si>
    <t>20131115</t>
  </si>
  <si>
    <t>5662</t>
  </si>
  <si>
    <t>소호타일</t>
  </si>
  <si>
    <t>105-09-96901</t>
  </si>
  <si>
    <t>박남진</t>
  </si>
  <si>
    <t>9939</t>
  </si>
  <si>
    <t>형진사</t>
  </si>
  <si>
    <t>105-10-30389</t>
  </si>
  <si>
    <t>박찬성</t>
  </si>
  <si>
    <t>인쇄, 제본</t>
  </si>
  <si>
    <t>1005-001-192267</t>
  </si>
  <si>
    <t>20191107</t>
  </si>
  <si>
    <t>3739</t>
  </si>
  <si>
    <t>대우조명시스템</t>
  </si>
  <si>
    <t>105-10-33047</t>
  </si>
  <si>
    <t>031-997-9728</t>
  </si>
  <si>
    <t>031-999-7645</t>
  </si>
  <si>
    <t>경기도 김포시 양촌읍 학운리 2979 테크노존 가동 306호</t>
  </si>
  <si>
    <t>20121030</t>
  </si>
  <si>
    <t>3807</t>
  </si>
  <si>
    <t>명 스튜디오</t>
  </si>
  <si>
    <t>105-10-33601</t>
  </si>
  <si>
    <t>명용인</t>
  </si>
  <si>
    <t>사진촬영업</t>
  </si>
  <si>
    <t>010-9089-3052</t>
  </si>
  <si>
    <t>121-881</t>
  </si>
  <si>
    <t>서울 마포구 와우산로 128창전동 B1</t>
  </si>
  <si>
    <t>010-909-3052</t>
  </si>
  <si>
    <t>jmstudio.foto@gmail.com</t>
  </si>
  <si>
    <t>530-399234-02-001</t>
  </si>
  <si>
    <t>11080</t>
  </si>
  <si>
    <t>디자인솔트</t>
  </si>
  <si>
    <t>105-10-71041</t>
  </si>
  <si>
    <t>성령기</t>
  </si>
  <si>
    <t>260-12-105578</t>
  </si>
  <si>
    <t>성령기(디자인솔트)</t>
  </si>
  <si>
    <t>20210215</t>
  </si>
  <si>
    <t>4261</t>
  </si>
  <si>
    <t>BCS</t>
  </si>
  <si>
    <t>105-10-73239</t>
  </si>
  <si>
    <t>서비스소매</t>
  </si>
  <si>
    <t>140-009-998560</t>
  </si>
  <si>
    <t>김옥진</t>
  </si>
  <si>
    <t>20130402</t>
  </si>
  <si>
    <t>7894</t>
  </si>
  <si>
    <t>하이유니교육</t>
  </si>
  <si>
    <t>105-10-78331</t>
  </si>
  <si>
    <t>049-072496-01-017</t>
  </si>
  <si>
    <t>20170529</t>
  </si>
  <si>
    <t>7307</t>
  </si>
  <si>
    <t>대성광고산업</t>
  </si>
  <si>
    <t>105-11-32953</t>
  </si>
  <si>
    <t>안재홍</t>
  </si>
  <si>
    <t>간판제작, 간판재료</t>
  </si>
  <si>
    <t>02-338-4567</t>
  </si>
  <si>
    <t>02-332-9312</t>
  </si>
  <si>
    <t>서울 마포구 합정동  독막로 34, 101호</t>
  </si>
  <si>
    <t>a33844567@naver.com</t>
  </si>
  <si>
    <t>373-12-088165</t>
  </si>
  <si>
    <t>20161006</t>
  </si>
  <si>
    <t>3859</t>
  </si>
  <si>
    <t>명금당</t>
  </si>
  <si>
    <t>105-11-41321</t>
  </si>
  <si>
    <t>서울 마포구 서교동  360-3 2층</t>
  </si>
  <si>
    <t>20121130</t>
  </si>
  <si>
    <t>3167</t>
  </si>
  <si>
    <t>디자인주영</t>
  </si>
  <si>
    <t>105-11-42107</t>
  </si>
  <si>
    <t>817201-04-060955</t>
  </si>
  <si>
    <t>조병철(디자인주영)</t>
  </si>
  <si>
    <t>20120503</t>
  </si>
  <si>
    <t>5696</t>
  </si>
  <si>
    <t>개별용달</t>
  </si>
  <si>
    <t>105-11-56106</t>
  </si>
  <si>
    <t>방영만</t>
  </si>
  <si>
    <t>02-324-1936</t>
  </si>
  <si>
    <t>010-5282-1998</t>
  </si>
  <si>
    <t>170325-56-093624</t>
  </si>
  <si>
    <t>20141120</t>
  </si>
  <si>
    <t>2839</t>
  </si>
  <si>
    <t>영재테크</t>
  </si>
  <si>
    <t>105-11-68427</t>
  </si>
  <si>
    <t>김영순</t>
  </si>
  <si>
    <t>과학기자재외</t>
  </si>
  <si>
    <t>77880104273452</t>
  </si>
  <si>
    <t>김영순(영재테크)</t>
  </si>
  <si>
    <t>4898</t>
  </si>
  <si>
    <t>인쇄소통</t>
  </si>
  <si>
    <t>105-11-89233</t>
  </si>
  <si>
    <t>김대훈</t>
  </si>
  <si>
    <t>003101-04-055682</t>
  </si>
  <si>
    <t>김대훈(인쇄소통)</t>
  </si>
  <si>
    <t>7579</t>
  </si>
  <si>
    <t>위한실업</t>
  </si>
  <si>
    <t>105-12-14059</t>
  </si>
  <si>
    <t>이정표</t>
  </si>
  <si>
    <t>02-322-2585</t>
  </si>
  <si>
    <t>010-8254-1992</t>
  </si>
  <si>
    <t>1002-435-048386</t>
  </si>
  <si>
    <t>20170111</t>
  </si>
  <si>
    <t>5373</t>
  </si>
  <si>
    <t>디지비디(DGBD)</t>
  </si>
  <si>
    <t>105-12-16552</t>
  </si>
  <si>
    <t>조성욱</t>
  </si>
  <si>
    <t>5161</t>
  </si>
  <si>
    <t>에스지디</t>
  </si>
  <si>
    <t>105-12-18939</t>
  </si>
  <si>
    <t>배웅희</t>
  </si>
  <si>
    <t>20140408</t>
  </si>
  <si>
    <t>7726</t>
  </si>
  <si>
    <t>공구요기</t>
  </si>
  <si>
    <t>105-12-22675</t>
  </si>
  <si>
    <t>서동국</t>
  </si>
  <si>
    <t>20170313</t>
  </si>
  <si>
    <t>4556</t>
  </si>
  <si>
    <t>닻올림</t>
  </si>
  <si>
    <t>105-12-29663</t>
  </si>
  <si>
    <t>진상태</t>
  </si>
  <si>
    <t>121-160</t>
  </si>
  <si>
    <t>서울 마포구 상수동  157-1 세방글로벌타워 710</t>
  </si>
  <si>
    <t>100022338707</t>
  </si>
  <si>
    <t>진상태(닻올림)</t>
  </si>
  <si>
    <t>6374</t>
  </si>
  <si>
    <t>에이비군단</t>
  </si>
  <si>
    <t>105-12-32815</t>
  </si>
  <si>
    <t>엄태성</t>
  </si>
  <si>
    <t>02-6405-9633</t>
  </si>
  <si>
    <t>02-6405-9632</t>
  </si>
  <si>
    <t>140-811</t>
  </si>
  <si>
    <t>서울 용산구 동빙고동  32-18</t>
  </si>
  <si>
    <t>http://www.darlingstudio.co.kr</t>
  </si>
  <si>
    <t>069101-04-090173</t>
  </si>
  <si>
    <t>20150831</t>
  </si>
  <si>
    <t>2800</t>
  </si>
  <si>
    <t>쓰리디</t>
  </si>
  <si>
    <t>105-12-35317</t>
  </si>
  <si>
    <t>이수자</t>
  </si>
  <si>
    <t>대학특강</t>
  </si>
  <si>
    <t>121-885</t>
  </si>
  <si>
    <t>서울 마포구 합정동 381-31 그레이스 1101</t>
  </si>
  <si>
    <t>03290104111180</t>
  </si>
  <si>
    <t>이수자(쓰리디)</t>
  </si>
  <si>
    <t>4900</t>
  </si>
  <si>
    <t>NH</t>
  </si>
  <si>
    <t>105-12-39647</t>
  </si>
  <si>
    <t>박화숙</t>
  </si>
  <si>
    <t>02-313-1568</t>
  </si>
  <si>
    <t>02-393-1568</t>
  </si>
  <si>
    <t>서울시 마포구 아현동 723 2층 19/1</t>
  </si>
  <si>
    <t>010-3089-7500</t>
  </si>
  <si>
    <t>015-048239-01-011</t>
  </si>
  <si>
    <t>3789</t>
  </si>
  <si>
    <t>더원커뮤니케이션</t>
  </si>
  <si>
    <t>105-12-40178</t>
  </si>
  <si>
    <t>전미경</t>
  </si>
  <si>
    <t>광고기획외</t>
  </si>
  <si>
    <t>121-840</t>
  </si>
  <si>
    <t>서울 마포구 서교동 서교동오피스텔 402</t>
  </si>
  <si>
    <t>873201-04-061222</t>
  </si>
  <si>
    <t>20121114</t>
  </si>
  <si>
    <t>2970</t>
  </si>
  <si>
    <t>현대데이타콤</t>
  </si>
  <si>
    <t>105-12-41333</t>
  </si>
  <si>
    <t>3185</t>
  </si>
  <si>
    <t>아이티에스</t>
  </si>
  <si>
    <t>105-12-43229</t>
  </si>
  <si>
    <t>최성호</t>
  </si>
  <si>
    <t>1002133592948</t>
  </si>
  <si>
    <t>20120508</t>
  </si>
  <si>
    <t>3419</t>
  </si>
  <si>
    <t>청호화방</t>
  </si>
  <si>
    <t>105-12-46978</t>
  </si>
  <si>
    <t>유주열</t>
  </si>
  <si>
    <t>02-338-3442</t>
  </si>
  <si>
    <t>127902016114</t>
  </si>
  <si>
    <t>4947</t>
  </si>
  <si>
    <t>백찬컬렉션</t>
  </si>
  <si>
    <t>105-12-48826</t>
  </si>
  <si>
    <t>백찬</t>
  </si>
  <si>
    <t>의류, 전자상거래</t>
  </si>
  <si>
    <t>02-6248-0202</t>
  </si>
  <si>
    <t>02-6248-0203</t>
  </si>
  <si>
    <t>010-7135-4900</t>
  </si>
  <si>
    <t>boss1270@hanmail.net</t>
  </si>
  <si>
    <t>1005-080-024900</t>
  </si>
  <si>
    <t>백찬(백찬컬렉션)</t>
  </si>
  <si>
    <t>20140217</t>
  </si>
  <si>
    <t>11660</t>
  </si>
  <si>
    <t>패션메이드</t>
  </si>
  <si>
    <t>105-12-80243</t>
  </si>
  <si>
    <t>송혜숙</t>
  </si>
  <si>
    <t>서울특별시 종로구 율곡로30길 10 602호</t>
  </si>
  <si>
    <t>498101-01-191307</t>
  </si>
  <si>
    <t>송혜숙(패션메이드)</t>
  </si>
  <si>
    <t>20211223</t>
  </si>
  <si>
    <t>8895</t>
  </si>
  <si>
    <t>밝은전기</t>
  </si>
  <si>
    <t>105-12-80883</t>
  </si>
  <si>
    <t>김상룡</t>
  </si>
  <si>
    <t>20180829</t>
  </si>
  <si>
    <t>8567</t>
  </si>
  <si>
    <t>도은정보</t>
  </si>
  <si>
    <t>105-12-88546</t>
  </si>
  <si>
    <t>장도식</t>
  </si>
  <si>
    <t>컴퓨터와주변기기</t>
  </si>
  <si>
    <t>02-598-8844</t>
  </si>
  <si>
    <t>121-850</t>
  </si>
  <si>
    <t>서울 마포구 성산2동  591-1 608호</t>
  </si>
  <si>
    <t>sig911@paran.com</t>
  </si>
  <si>
    <t>1005-601-441575</t>
  </si>
  <si>
    <t>20180322</t>
  </si>
  <si>
    <t>8941</t>
  </si>
  <si>
    <t>105-12-88997</t>
  </si>
  <si>
    <t>윤병관</t>
  </si>
  <si>
    <t>095-21-0396-037</t>
  </si>
  <si>
    <t>20180913</t>
  </si>
  <si>
    <t>9102</t>
  </si>
  <si>
    <t>삼덕건업</t>
  </si>
  <si>
    <t>105-12-96143</t>
  </si>
  <si>
    <t>김희승</t>
  </si>
  <si>
    <t>110-117-416462</t>
  </si>
  <si>
    <t>20181121</t>
  </si>
  <si>
    <t>2963</t>
  </si>
  <si>
    <t>피알아티스트</t>
  </si>
  <si>
    <t>105-12-97818</t>
  </si>
  <si>
    <t>아트상품</t>
  </si>
  <si>
    <t>121-818</t>
  </si>
  <si>
    <t>서울 마포구 동교동  177-23</t>
  </si>
  <si>
    <t>4062</t>
  </si>
  <si>
    <t>폐인트칠공사장미화원</t>
  </si>
  <si>
    <t>105-13-54494</t>
  </si>
  <si>
    <t>이유진</t>
  </si>
  <si>
    <t>서울 마포구 상암동  1736 1012동 403호</t>
  </si>
  <si>
    <t>1002-381-777704</t>
  </si>
  <si>
    <t>20130123</t>
  </si>
  <si>
    <t>6784</t>
  </si>
  <si>
    <t>UNIQUE MOTTO</t>
  </si>
  <si>
    <t>105-14-43316</t>
  </si>
  <si>
    <t>유니크모토</t>
  </si>
  <si>
    <t>이종길</t>
  </si>
  <si>
    <t>제조업, 도소매</t>
  </si>
  <si>
    <t>의류</t>
  </si>
  <si>
    <t>서울시 마포구 와우산로 94 지하2층, RB211-1호(상수동, 홍익대학교 홍문관)</t>
  </si>
  <si>
    <t>010-6365-3791</t>
  </si>
  <si>
    <t>298-810301-11007</t>
  </si>
  <si>
    <t>20160201</t>
  </si>
  <si>
    <t>11439</t>
  </si>
  <si>
    <t>삼일목재</t>
  </si>
  <si>
    <t>105-14-47229</t>
  </si>
  <si>
    <t>윤해수</t>
  </si>
  <si>
    <t>서울 마포구 포은로22(합정동</t>
  </si>
  <si>
    <t>164-890062-43004</t>
  </si>
  <si>
    <t>20210914</t>
  </si>
  <si>
    <t>6713</t>
  </si>
  <si>
    <t>스타그래픽</t>
  </si>
  <si>
    <t>105-14-72562</t>
  </si>
  <si>
    <t>제조업,소매업,서비스</t>
  </si>
  <si>
    <t>실사출력,필름,간판,인테리어</t>
  </si>
  <si>
    <t>서울특별시 마포구 와우산로 13,501(상수동)</t>
  </si>
  <si>
    <t>20151229</t>
  </si>
  <si>
    <t>3511</t>
  </si>
  <si>
    <t>유로서적</t>
  </si>
  <si>
    <t>105-14-77529</t>
  </si>
  <si>
    <t>배정민</t>
  </si>
  <si>
    <t>1005-801-296857</t>
  </si>
  <si>
    <t>2930</t>
  </si>
  <si>
    <t>렉또베르쏘</t>
  </si>
  <si>
    <t>105-14-85806</t>
  </si>
  <si>
    <t>조효은</t>
  </si>
  <si>
    <t>제책업</t>
  </si>
  <si>
    <t>29891009549107</t>
  </si>
  <si>
    <t>20110720</t>
  </si>
  <si>
    <t>4428</t>
  </si>
  <si>
    <t>송월타월 월드컵점</t>
  </si>
  <si>
    <t>105-14-86125</t>
  </si>
  <si>
    <t>조장희</t>
  </si>
  <si>
    <t>20130626</t>
  </si>
  <si>
    <t>6820</t>
  </si>
  <si>
    <t>홍익건설중기</t>
  </si>
  <si>
    <t>105-14-88706</t>
  </si>
  <si>
    <t>정창기</t>
  </si>
  <si>
    <t>301-039596-01-018</t>
  </si>
  <si>
    <t>20160224</t>
  </si>
  <si>
    <t>7490</t>
  </si>
  <si>
    <t>페이퍼월드</t>
  </si>
  <si>
    <t>105-15-54464</t>
  </si>
  <si>
    <t>김선화</t>
  </si>
  <si>
    <t>인쇄 복사지 지류 등</t>
  </si>
  <si>
    <t>122-020</t>
  </si>
  <si>
    <t>서울 은평구 녹번동 34-2 1층 제2호</t>
  </si>
  <si>
    <t>1002-443-301138</t>
  </si>
  <si>
    <t>7350</t>
  </si>
  <si>
    <t>다움P.D.T</t>
  </si>
  <si>
    <t>105-15-82451</t>
  </si>
  <si>
    <t>김언수</t>
  </si>
  <si>
    <t>02-312-5150</t>
  </si>
  <si>
    <t>02-312-5156</t>
  </si>
  <si>
    <t>121-891</t>
  </si>
  <si>
    <t>서울 마포구 아현동  656-14</t>
  </si>
  <si>
    <t>48000101274449</t>
  </si>
  <si>
    <t>20161027</t>
  </si>
  <si>
    <t>6747</t>
  </si>
  <si>
    <t>음하영 스튜디오</t>
  </si>
  <si>
    <t>105-15-99025</t>
  </si>
  <si>
    <t>음하영</t>
  </si>
  <si>
    <t>392-04-231458</t>
  </si>
  <si>
    <t>3277</t>
  </si>
  <si>
    <t>제일사</t>
  </si>
  <si>
    <t>105-16-06260</t>
  </si>
  <si>
    <t>임은선</t>
  </si>
  <si>
    <t>세탁업</t>
  </si>
  <si>
    <t>37981003326807</t>
  </si>
  <si>
    <t>7973</t>
  </si>
  <si>
    <t>개인용달(이정남)</t>
  </si>
  <si>
    <t>105-16-07411</t>
  </si>
  <si>
    <t>용달차</t>
  </si>
  <si>
    <t>010-5261-9895</t>
  </si>
  <si>
    <t>379-810238-01107</t>
  </si>
  <si>
    <t>이정남</t>
  </si>
  <si>
    <t>20170710</t>
  </si>
  <si>
    <t>4226</t>
  </si>
  <si>
    <t>삼성천막</t>
  </si>
  <si>
    <t>105-16-10804</t>
  </si>
  <si>
    <t>김갑성</t>
  </si>
  <si>
    <t>서울 마포구 합정동  410-2</t>
  </si>
  <si>
    <t>3696</t>
  </si>
  <si>
    <t>안전열쇠종합공사</t>
  </si>
  <si>
    <t>105-16-11540</t>
  </si>
  <si>
    <t>김영중</t>
  </si>
  <si>
    <t>20121016</t>
  </si>
  <si>
    <t>3971</t>
  </si>
  <si>
    <t>카피클럽</t>
  </si>
  <si>
    <t>105-16-12272</t>
  </si>
  <si>
    <t>02-320-1838</t>
  </si>
  <si>
    <t>298-810129-58707</t>
  </si>
  <si>
    <t>정기희</t>
  </si>
  <si>
    <t>20121227</t>
  </si>
  <si>
    <t>4520</t>
  </si>
  <si>
    <t>스튜디오홍대</t>
  </si>
  <si>
    <t>105-16-26325</t>
  </si>
  <si>
    <t>강일석</t>
  </si>
  <si>
    <t>1005101544592</t>
  </si>
  <si>
    <t>7192</t>
  </si>
  <si>
    <t>건우중기</t>
  </si>
  <si>
    <t>105-16-27305</t>
  </si>
  <si>
    <t>이은영</t>
  </si>
  <si>
    <t>100123-52-056231</t>
  </si>
  <si>
    <t>20160802</t>
  </si>
  <si>
    <t>4539</t>
  </si>
  <si>
    <t>인키안경홍대캠퍼스점</t>
  </si>
  <si>
    <t>105-16-41501</t>
  </si>
  <si>
    <t>백승욱</t>
  </si>
  <si>
    <t>20130819</t>
  </si>
  <si>
    <t>3274</t>
  </si>
  <si>
    <t>한일코퍼레이션</t>
  </si>
  <si>
    <t>105-16-49217</t>
  </si>
  <si>
    <t>1002-140-944659</t>
  </si>
  <si>
    <t>김현국</t>
  </si>
  <si>
    <t>20120531</t>
  </si>
  <si>
    <t>4537</t>
  </si>
  <si>
    <t>클레이팝</t>
  </si>
  <si>
    <t>105-16-53176</t>
  </si>
  <si>
    <t>7900</t>
  </si>
  <si>
    <t>한국누드모델협회</t>
  </si>
  <si>
    <t>105-16-57449</t>
  </si>
  <si>
    <t>02-325-2774</t>
  </si>
  <si>
    <t>121-200</t>
  </si>
  <si>
    <t>서울 마포구 동교동  02-325-2774</t>
  </si>
  <si>
    <t>nude1996@hanmail.net</t>
  </si>
  <si>
    <t>068-01-0416-081</t>
  </si>
  <si>
    <t>박형란</t>
  </si>
  <si>
    <t>20170530</t>
  </si>
  <si>
    <t>4508</t>
  </si>
  <si>
    <t>나무가주는선물</t>
  </si>
  <si>
    <t>105-16-57740</t>
  </si>
  <si>
    <t>가구제작</t>
  </si>
  <si>
    <t>서울 마포구 서교동  468-33 1층</t>
  </si>
  <si>
    <t>3769</t>
  </si>
  <si>
    <t>hit디자인센터</t>
  </si>
  <si>
    <t>105-16-65916</t>
  </si>
  <si>
    <t>270-21-0109917</t>
  </si>
  <si>
    <t>간호섭</t>
  </si>
  <si>
    <t>6517</t>
  </si>
  <si>
    <t>빅토너상사</t>
  </si>
  <si>
    <t>105-16-67156</t>
  </si>
  <si>
    <t>박순기</t>
  </si>
  <si>
    <t>1005-801-970336</t>
  </si>
  <si>
    <t>3825</t>
  </si>
  <si>
    <t>엠블루</t>
  </si>
  <si>
    <t>105-16-80654</t>
  </si>
  <si>
    <t>02-324-1714</t>
  </si>
  <si>
    <t>서울 마포구 동교동 179-8 201호</t>
  </si>
  <si>
    <t>300-20-475938</t>
  </si>
  <si>
    <t>이창우</t>
  </si>
  <si>
    <t>20121124</t>
  </si>
  <si>
    <t>6740</t>
  </si>
  <si>
    <t>올오브락</t>
  </si>
  <si>
    <t>105-16-92219</t>
  </si>
  <si>
    <t>20160106</t>
  </si>
  <si>
    <t>9884</t>
  </si>
  <si>
    <t>홍대안동찜닭</t>
  </si>
  <si>
    <t>105-16-95220</t>
  </si>
  <si>
    <t>최천수</t>
  </si>
  <si>
    <t>20191022</t>
  </si>
  <si>
    <t>7851</t>
  </si>
  <si>
    <t>열쇠세상</t>
  </si>
  <si>
    <t>105-17-45407</t>
  </si>
  <si>
    <t>20170510</t>
  </si>
  <si>
    <t>3673</t>
  </si>
  <si>
    <t>스팟</t>
  </si>
  <si>
    <t>105-17-46691</t>
  </si>
  <si>
    <t>선명진</t>
  </si>
  <si>
    <t>20121011</t>
  </si>
  <si>
    <t>5291</t>
  </si>
  <si>
    <t>삼보컴퓨터마포센터</t>
  </si>
  <si>
    <t>105-17-48082</t>
  </si>
  <si>
    <t>삼보</t>
  </si>
  <si>
    <t>이정민</t>
  </si>
  <si>
    <t>02-785-3582</t>
  </si>
  <si>
    <t>서울 마포구 망원동  373-1 일성빌딩 5층</t>
  </si>
  <si>
    <t>624801-01-290973</t>
  </si>
  <si>
    <t>이정민(티지삼보서비스마포센터</t>
  </si>
  <si>
    <t>20140527</t>
  </si>
  <si>
    <t>11023</t>
  </si>
  <si>
    <t>테오</t>
  </si>
  <si>
    <t>105-17-71846</t>
  </si>
  <si>
    <t>20210125</t>
  </si>
  <si>
    <t>6039</t>
  </si>
  <si>
    <t>플레이에스엘알</t>
  </si>
  <si>
    <t>105-17-76332</t>
  </si>
  <si>
    <t>최경훈</t>
  </si>
  <si>
    <t>20150331</t>
  </si>
  <si>
    <t>6592</t>
  </si>
  <si>
    <t>땡스북스</t>
  </si>
  <si>
    <t>105-17-97021</t>
  </si>
  <si>
    <t>이기섭</t>
  </si>
  <si>
    <t>도매 및 소매업, 서비스업</t>
  </si>
  <si>
    <t>서점 및 인쇄물, 디자인 서비스</t>
  </si>
  <si>
    <t>02-325-0321</t>
  </si>
  <si>
    <t>서울 마포구 잔다리로 28 (서교동 367-13)</t>
  </si>
  <si>
    <t>479001-01-244688</t>
  </si>
  <si>
    <t>20151123</t>
  </si>
  <si>
    <t>4044</t>
  </si>
  <si>
    <t>티피아통신</t>
  </si>
  <si>
    <t>105-17-97773</t>
  </si>
  <si>
    <t>김혜정</t>
  </si>
  <si>
    <t>5677</t>
  </si>
  <si>
    <t>오디너리피플</t>
  </si>
  <si>
    <t>105-18-27954</t>
  </si>
  <si>
    <t>3529</t>
  </si>
  <si>
    <t>소리몰</t>
  </si>
  <si>
    <t>105-18-39163</t>
  </si>
  <si>
    <t>김혜란</t>
  </si>
  <si>
    <t>878301-01-238448</t>
  </si>
  <si>
    <t>김혜란(소리몰)</t>
  </si>
  <si>
    <t>20120827</t>
  </si>
  <si>
    <t>6758</t>
  </si>
  <si>
    <t>경동택배 서울마포대흥4</t>
  </si>
  <si>
    <t>105-18-39523</t>
  </si>
  <si>
    <t>경동택배</t>
  </si>
  <si>
    <t>김상옥</t>
  </si>
  <si>
    <t>02-711-0563</t>
  </si>
  <si>
    <t>121-140</t>
  </si>
  <si>
    <t>서울 마포구 신정동  창전로 12</t>
  </si>
  <si>
    <t>814-21-0712-135</t>
  </si>
  <si>
    <t>20160113</t>
  </si>
  <si>
    <t>4527</t>
  </si>
  <si>
    <t>랩(LAB)9315</t>
  </si>
  <si>
    <t>105-18-47659</t>
  </si>
  <si>
    <t>정주현</t>
  </si>
  <si>
    <t>4040</t>
  </si>
  <si>
    <t>소중기업</t>
  </si>
  <si>
    <t>105-18-49720</t>
  </si>
  <si>
    <t>권오일</t>
  </si>
  <si>
    <t>764-910093-30007</t>
  </si>
  <si>
    <t>20130116</t>
  </si>
  <si>
    <t>4939</t>
  </si>
  <si>
    <t>한국비즈니스</t>
  </si>
  <si>
    <t>105-18-52400</t>
  </si>
  <si>
    <t>조지윤</t>
  </si>
  <si>
    <t>서울 마포구 서교동  346-29</t>
  </si>
  <si>
    <t>540-018350-01-014</t>
  </si>
  <si>
    <t>20140213</t>
  </si>
  <si>
    <t>5928</t>
  </si>
  <si>
    <t>드림디포 서교점</t>
  </si>
  <si>
    <t>105-18-55391</t>
  </si>
  <si>
    <t>김찬영</t>
  </si>
  <si>
    <t>762301-04-204435</t>
  </si>
  <si>
    <t>8161</t>
  </si>
  <si>
    <t>지성공애사</t>
  </si>
  <si>
    <t>105-18-66258</t>
  </si>
  <si>
    <t>김세환</t>
  </si>
  <si>
    <t>목재교구 및 완구제조업</t>
  </si>
  <si>
    <t>서울시 마포구 신수동 50-1 지층</t>
  </si>
  <si>
    <t>20171030</t>
  </si>
  <si>
    <t>4330</t>
  </si>
  <si>
    <t>모두카피</t>
  </si>
  <si>
    <t>105-18-77890</t>
  </si>
  <si>
    <t>서두석</t>
  </si>
  <si>
    <t>경인쇄업</t>
  </si>
  <si>
    <t>02)302-7791</t>
  </si>
  <si>
    <t>02)302-7795</t>
  </si>
  <si>
    <t>서울시 마포구 동교로 18길 38</t>
  </si>
  <si>
    <t>20130507</t>
  </si>
  <si>
    <t>10938</t>
  </si>
  <si>
    <t>언플러그드</t>
  </si>
  <si>
    <t>105-18-82544</t>
  </si>
  <si>
    <t>3429</t>
  </si>
  <si>
    <t>씨아이피로드</t>
  </si>
  <si>
    <t>105-18-83034</t>
  </si>
  <si>
    <t>오승민</t>
  </si>
  <si>
    <t>자동차설비 설계</t>
  </si>
  <si>
    <t>02-337-8914</t>
  </si>
  <si>
    <t>121-754</t>
  </si>
  <si>
    <t>서울 마포구 동교동 LG팰리스빌딩 1428호</t>
  </si>
  <si>
    <t>20120711</t>
  </si>
  <si>
    <t>7891</t>
  </si>
  <si>
    <t>GS25홍대2점</t>
  </si>
  <si>
    <t>105-18-93584</t>
  </si>
  <si>
    <t>권기현</t>
  </si>
  <si>
    <t>02-322-9348</t>
  </si>
  <si>
    <t>서울시 마포구 와우산로 94, 홍문관</t>
  </si>
  <si>
    <t>20170525</t>
  </si>
  <si>
    <t>9633</t>
  </si>
  <si>
    <t>레벨원커머스</t>
  </si>
  <si>
    <t>105-18-97334</t>
  </si>
  <si>
    <t>110-359-842046</t>
  </si>
  <si>
    <t>4487</t>
  </si>
  <si>
    <t>창전사</t>
  </si>
  <si>
    <t>105-19-25083</t>
  </si>
  <si>
    <t>이곤배</t>
  </si>
  <si>
    <t>5139</t>
  </si>
  <si>
    <t>수안 아트갤러리</t>
  </si>
  <si>
    <t>105-19-37352</t>
  </si>
  <si>
    <t>수안아트</t>
  </si>
  <si>
    <t>20140328</t>
  </si>
  <si>
    <t>10120</t>
  </si>
  <si>
    <t>스프링투</t>
  </si>
  <si>
    <t>105-19-80086</t>
  </si>
  <si>
    <t>서미선</t>
  </si>
  <si>
    <t>경기도 고양시 일산동구 일산로 232, 3층</t>
  </si>
  <si>
    <t>1005-602-134543</t>
  </si>
  <si>
    <t>20200121</t>
  </si>
  <si>
    <t>9325</t>
  </si>
  <si>
    <t>블랙시스</t>
  </si>
  <si>
    <t>105-19-81649</t>
  </si>
  <si>
    <t>노명재</t>
  </si>
  <si>
    <t>20190305</t>
  </si>
  <si>
    <t>7045</t>
  </si>
  <si>
    <t>원키</t>
  </si>
  <si>
    <t>105-19-95463</t>
  </si>
  <si>
    <t>762-21-0075-155</t>
  </si>
  <si>
    <t>박대원</t>
  </si>
  <si>
    <t>20160518</t>
  </si>
  <si>
    <t>5637</t>
  </si>
  <si>
    <t>투엠엔터테인먼트</t>
  </si>
  <si>
    <t>105-19-97063</t>
  </si>
  <si>
    <t>20141031</t>
  </si>
  <si>
    <t>11015</t>
  </si>
  <si>
    <t>도도글라스</t>
  </si>
  <si>
    <t>105-20-13623</t>
  </si>
  <si>
    <t>11472</t>
  </si>
  <si>
    <t>주디스</t>
  </si>
  <si>
    <t>105-20-13716</t>
  </si>
  <si>
    <t>석지호</t>
  </si>
  <si>
    <t>356-0942-4658-93</t>
  </si>
  <si>
    <t>20210929</t>
  </si>
  <si>
    <t>5217</t>
  </si>
  <si>
    <t>태림물산</t>
  </si>
  <si>
    <t>105-20-18332</t>
  </si>
  <si>
    <t>남진희</t>
  </si>
  <si>
    <t>070-4307-9982</t>
  </si>
  <si>
    <t>서울시 마포구 동교로 27-9</t>
  </si>
  <si>
    <t>762301-04-220743</t>
  </si>
  <si>
    <t>20140421</t>
  </si>
  <si>
    <t>4863</t>
  </si>
  <si>
    <t>수지삼겹살</t>
  </si>
  <si>
    <t>105-20-22710</t>
  </si>
  <si>
    <t>한식</t>
  </si>
  <si>
    <t>음식</t>
  </si>
  <si>
    <t>5267</t>
  </si>
  <si>
    <t>굿씨앤피(GOODC&amp;P)</t>
  </si>
  <si>
    <t>105-20-23363</t>
  </si>
  <si>
    <t>조경훈</t>
  </si>
  <si>
    <t>컴퓨터,사무기기</t>
  </si>
  <si>
    <t>121-030</t>
  </si>
  <si>
    <t>서울 마포구 임정로21길 79 (신공덕동)</t>
  </si>
  <si>
    <t>110-388-012310</t>
  </si>
  <si>
    <t>조경훈(굿씨앤피)</t>
  </si>
  <si>
    <t>20140516</t>
  </si>
  <si>
    <t>11315</t>
  </si>
  <si>
    <t>온수공간 SPACE ONSU</t>
  </si>
  <si>
    <t>105-20-34730</t>
  </si>
  <si>
    <t>110-411-153691</t>
  </si>
  <si>
    <t>박동훈</t>
  </si>
  <si>
    <t>20210702</t>
  </si>
  <si>
    <t>5296</t>
  </si>
  <si>
    <t>실사월드</t>
  </si>
  <si>
    <t>105-20-39453</t>
  </si>
  <si>
    <t>최선규</t>
  </si>
  <si>
    <t>도매 및 소매</t>
  </si>
  <si>
    <t>전자상거래(실사출력)</t>
  </si>
  <si>
    <t>02-320-3333</t>
  </si>
  <si>
    <t>서울 마포구 성산동  월드컵북로 15길 16</t>
  </si>
  <si>
    <t>110-393-357544</t>
  </si>
  <si>
    <t>4601</t>
  </si>
  <si>
    <t>마실</t>
  </si>
  <si>
    <t>105-20-41658</t>
  </si>
  <si>
    <t>김유경</t>
  </si>
  <si>
    <t>20130924</t>
  </si>
  <si>
    <t>5157</t>
  </si>
  <si>
    <t>한솥마포상수역점</t>
  </si>
  <si>
    <t>105-20-45300</t>
  </si>
  <si>
    <t>02-337-4300</t>
  </si>
  <si>
    <t>서울 마포구 상수동  324-7</t>
  </si>
  <si>
    <t>203-910032-30304</t>
  </si>
  <si>
    <t>임해선</t>
  </si>
  <si>
    <t>20140407</t>
  </si>
  <si>
    <t>5951</t>
  </si>
  <si>
    <t>두드림기획</t>
  </si>
  <si>
    <t>105-20-55088</t>
  </si>
  <si>
    <t>이형범</t>
  </si>
  <si>
    <t>02-323-7705</t>
  </si>
  <si>
    <t>010-2764-0101</t>
  </si>
  <si>
    <t>543001-01-213514</t>
  </si>
  <si>
    <t>5572</t>
  </si>
  <si>
    <t>프로젝터빌리지</t>
  </si>
  <si>
    <t>105-20-69258</t>
  </si>
  <si>
    <t>김희종</t>
  </si>
  <si>
    <t>영상(램프),음향(램프)</t>
  </si>
  <si>
    <t>02-469-5488</t>
  </si>
  <si>
    <t>projectorvillage@esero.go.kr</t>
  </si>
  <si>
    <t>83810100001618</t>
  </si>
  <si>
    <t>김희종(프로젝터빌리지)</t>
  </si>
  <si>
    <t>20140930</t>
  </si>
  <si>
    <t>10474</t>
  </si>
  <si>
    <t>흥신산업</t>
  </si>
  <si>
    <t>105-20-69490</t>
  </si>
  <si>
    <t>010-2221-1993</t>
  </si>
  <si>
    <t>서울 마포구 망원동  476-1</t>
  </si>
  <si>
    <t>57730101071184</t>
  </si>
  <si>
    <t>20200615</t>
  </si>
  <si>
    <t>5222</t>
  </si>
  <si>
    <t>수선방</t>
  </si>
  <si>
    <t>105-20-72961</t>
  </si>
  <si>
    <t>강숙이</t>
  </si>
  <si>
    <t>수선(구두및의류등)</t>
  </si>
  <si>
    <t>121-791</t>
  </si>
  <si>
    <t>서울 마포구 상수동 홍익대학교 홍문관 지하2층</t>
  </si>
  <si>
    <t>ksy37180@naver.com</t>
  </si>
  <si>
    <t>20140423</t>
  </si>
  <si>
    <t>8206</t>
  </si>
  <si>
    <t>제이엘브이</t>
  </si>
  <si>
    <t>105-20-75764</t>
  </si>
  <si>
    <t>6259</t>
  </si>
  <si>
    <t>글룩</t>
  </si>
  <si>
    <t>105-20-78102</t>
  </si>
  <si>
    <t>홍재옥</t>
  </si>
  <si>
    <t>서울 마포구 어울마당로 45-1, 5층(서교동)</t>
  </si>
  <si>
    <t>301-0138-1008-11</t>
  </si>
  <si>
    <t>20150623</t>
  </si>
  <si>
    <t>5880</t>
  </si>
  <si>
    <t>뮤움</t>
  </si>
  <si>
    <t>105-20-79611</t>
  </si>
  <si>
    <t>박창원</t>
  </si>
  <si>
    <t>20150116</t>
  </si>
  <si>
    <t>9767</t>
  </si>
  <si>
    <t>홍대애플병원</t>
  </si>
  <si>
    <t>105-20-80200</t>
  </si>
  <si>
    <t>최경식</t>
  </si>
  <si>
    <t>20191002</t>
  </si>
  <si>
    <t>7876</t>
  </si>
  <si>
    <t>프로토타입</t>
  </si>
  <si>
    <t>105-20-83018</t>
  </si>
  <si>
    <t>20170522</t>
  </si>
  <si>
    <t>6245</t>
  </si>
  <si>
    <t>양키캔들</t>
  </si>
  <si>
    <t>105-20-87111</t>
  </si>
  <si>
    <t>김미숙</t>
  </si>
  <si>
    <t>서울 마포구 동교동</t>
  </si>
  <si>
    <t>630-008878-579</t>
  </si>
  <si>
    <t>김미숙(양키캔들홍대역점)</t>
  </si>
  <si>
    <t>20150617</t>
  </si>
  <si>
    <t>7348</t>
  </si>
  <si>
    <t>서강네온</t>
  </si>
  <si>
    <t>105-21-17489</t>
  </si>
  <si>
    <t>방종목</t>
  </si>
  <si>
    <t>네온싸인</t>
  </si>
  <si>
    <t>02-712-9363</t>
  </si>
  <si>
    <t>서울시 마포구 노고산동109-47</t>
  </si>
  <si>
    <t>012501-04-210340</t>
  </si>
  <si>
    <t>방종목(서강네온)</t>
  </si>
  <si>
    <t>20161026</t>
  </si>
  <si>
    <t>6686</t>
  </si>
  <si>
    <t>언리얼 스튜디오</t>
  </si>
  <si>
    <t>105-21-28399</t>
  </si>
  <si>
    <t>지요한</t>
  </si>
  <si>
    <t>출장 사진촬영</t>
  </si>
  <si>
    <t>경기도 김포시 김포한강5로 385 304동 501호(구래동,호수마을 자연앤이편한세상)</t>
  </si>
  <si>
    <t>010-2563-1350</t>
  </si>
  <si>
    <t>unrealstudio@naver.com</t>
  </si>
  <si>
    <t>unreal-studio.co.kr</t>
  </si>
  <si>
    <t>379-910011-23904</t>
  </si>
  <si>
    <t>20151218</t>
  </si>
  <si>
    <t>8123</t>
  </si>
  <si>
    <t>블리다</t>
  </si>
  <si>
    <t>105-21-31050</t>
  </si>
  <si>
    <t>이다은</t>
  </si>
  <si>
    <t>제조업 소매</t>
  </si>
  <si>
    <t>의류 전자상거래</t>
  </si>
  <si>
    <t>110-500</t>
  </si>
  <si>
    <t>서울특별시 종로구 이화장길 36-2, 2층</t>
  </si>
  <si>
    <t>20171013</t>
  </si>
  <si>
    <t>6032</t>
  </si>
  <si>
    <t>셀란홍대홍문관점</t>
  </si>
  <si>
    <t>105-21-36701</t>
  </si>
  <si>
    <t>1002-550-193672</t>
  </si>
  <si>
    <t>20150312</t>
  </si>
  <si>
    <t>10205</t>
  </si>
  <si>
    <t>도화</t>
  </si>
  <si>
    <t>105-21-46422</t>
  </si>
  <si>
    <t>115-07-123660</t>
  </si>
  <si>
    <t>임조현</t>
  </si>
  <si>
    <t>10431</t>
  </si>
  <si>
    <t>씨아이에스 크린</t>
  </si>
  <si>
    <t>105-21-47377</t>
  </si>
  <si>
    <t>유상민</t>
  </si>
  <si>
    <t>47900101248446</t>
  </si>
  <si>
    <t>20200513</t>
  </si>
  <si>
    <t>8836</t>
  </si>
  <si>
    <t>아토건축도시연구소</t>
  </si>
  <si>
    <t>105-21-78846</t>
  </si>
  <si>
    <t>허진</t>
  </si>
  <si>
    <t>20180723</t>
  </si>
  <si>
    <t>5732</t>
  </si>
  <si>
    <t>디딤홀</t>
  </si>
  <si>
    <t>105-21-80662</t>
  </si>
  <si>
    <t>20141201</t>
  </si>
  <si>
    <t>9181</t>
  </si>
  <si>
    <t>레어 엔터테인먼트</t>
  </si>
  <si>
    <t>105-21-84066</t>
  </si>
  <si>
    <t>김희기</t>
  </si>
  <si>
    <t>9817</t>
  </si>
  <si>
    <t>카페라부에노</t>
  </si>
  <si>
    <t>105-21-85110</t>
  </si>
  <si>
    <t>강대철</t>
  </si>
  <si>
    <t>6274</t>
  </si>
  <si>
    <t>에프에프</t>
  </si>
  <si>
    <t>105-22-23881</t>
  </si>
  <si>
    <t>20150630</t>
  </si>
  <si>
    <t>10065</t>
  </si>
  <si>
    <t>빅스디자인</t>
  </si>
  <si>
    <t>105-22-33185</t>
  </si>
  <si>
    <t>우승걸</t>
  </si>
  <si>
    <t>사업서비스업</t>
  </si>
  <si>
    <t>디자인업</t>
  </si>
  <si>
    <t>서울특별시 마포구 동교로 47-18, 1층 101호 (망원동)</t>
  </si>
  <si>
    <t>keolwoo@icloud.com</t>
  </si>
  <si>
    <t>661210829601</t>
  </si>
  <si>
    <t>20200103</t>
  </si>
  <si>
    <t>9967</t>
  </si>
  <si>
    <t>홍대맥케어</t>
  </si>
  <si>
    <t>105-22-41875</t>
  </si>
  <si>
    <t>이은국</t>
  </si>
  <si>
    <t>서울 마포구 홍익로 10, 101동 지하1층 108호(서교동, 서교푸르지오)</t>
  </si>
  <si>
    <t>1005-401-657792</t>
  </si>
  <si>
    <t>7704</t>
  </si>
  <si>
    <t>라이프팩토리</t>
  </si>
  <si>
    <t>105-22-42331</t>
  </si>
  <si>
    <t>김경희</t>
  </si>
  <si>
    <t>1002-349-949062</t>
  </si>
  <si>
    <t>8839</t>
  </si>
  <si>
    <t>오성전업사</t>
  </si>
  <si>
    <t>105-22-61721</t>
  </si>
  <si>
    <t>20180724</t>
  </si>
  <si>
    <t>1272</t>
  </si>
  <si>
    <t>효성상사</t>
  </si>
  <si>
    <t>105-24-10639</t>
  </si>
  <si>
    <t>3289</t>
  </si>
  <si>
    <t>서교철물</t>
  </si>
  <si>
    <t>105-25-04702</t>
  </si>
  <si>
    <t>20120607</t>
  </si>
  <si>
    <t>3931</t>
  </si>
  <si>
    <t>개미화방</t>
  </si>
  <si>
    <t>105-25-29737</t>
  </si>
  <si>
    <t>298-910138-88107</t>
  </si>
  <si>
    <t>이영남</t>
  </si>
  <si>
    <t>5240</t>
  </si>
  <si>
    <t>낙원방앗간</t>
  </si>
  <si>
    <t>105-25-37479</t>
  </si>
  <si>
    <t>박내욱</t>
  </si>
  <si>
    <t>20140501</t>
  </si>
  <si>
    <t>5228</t>
  </si>
  <si>
    <t>태화방</t>
  </si>
  <si>
    <t>105-25-42098</t>
  </si>
  <si>
    <t>20140424</t>
  </si>
  <si>
    <t>6760</t>
  </si>
  <si>
    <t>포토아트</t>
  </si>
  <si>
    <t>105-25-46191</t>
  </si>
  <si>
    <t>이만홍</t>
  </si>
  <si>
    <t>서울특별시 마포구 와우산로 62(상수동,지층)</t>
  </si>
  <si>
    <t>20160118</t>
  </si>
  <si>
    <t>4684</t>
  </si>
  <si>
    <t>송이화방</t>
  </si>
  <si>
    <t>105-25-48001</t>
  </si>
  <si>
    <t>송정근</t>
  </si>
  <si>
    <t>298-910005-20707</t>
  </si>
  <si>
    <t>3526</t>
  </si>
  <si>
    <t>렘브란트</t>
  </si>
  <si>
    <t>105-25-76002</t>
  </si>
  <si>
    <t>김영채</t>
  </si>
  <si>
    <t>판화재료</t>
  </si>
  <si>
    <t>02-323-9347</t>
  </si>
  <si>
    <t>서울 마포구 서교동  칼리오페제3층</t>
  </si>
  <si>
    <t>sms12170@naver.com</t>
  </si>
  <si>
    <t>032-25-0005-524</t>
  </si>
  <si>
    <t>20120824</t>
  </si>
  <si>
    <t>4777</t>
  </si>
  <si>
    <t>석우e&amp;m</t>
  </si>
  <si>
    <t>105-26-40103</t>
  </si>
  <si>
    <t>최철호</t>
  </si>
  <si>
    <t>02-335-0599</t>
  </si>
  <si>
    <t>서울 마포구 서교동  360-5</t>
  </si>
  <si>
    <t>20131129</t>
  </si>
  <si>
    <t>6252</t>
  </si>
  <si>
    <t>경남예식홀</t>
  </si>
  <si>
    <t>105-26-65856</t>
  </si>
  <si>
    <t>정혜숙</t>
  </si>
  <si>
    <t>예식장</t>
  </si>
  <si>
    <t>서울 마포구 서교동  양화로 119 경남예식홀</t>
  </si>
  <si>
    <t>20150619</t>
  </si>
  <si>
    <t>3640</t>
  </si>
  <si>
    <t>한국다이렉트마케팅</t>
  </si>
  <si>
    <t>105-27-66018</t>
  </si>
  <si>
    <t>04803961704012</t>
  </si>
  <si>
    <t>김민수</t>
  </si>
  <si>
    <t>7656</t>
  </si>
  <si>
    <t>현대화방</t>
  </si>
  <si>
    <t>105-30-17481</t>
  </si>
  <si>
    <t>배재옥</t>
  </si>
  <si>
    <t>소매업</t>
  </si>
  <si>
    <t>표구점</t>
  </si>
  <si>
    <t>02-333-0343</t>
  </si>
  <si>
    <t>서울특별시 마포구 와우산로 126(창전동, 1층2호)</t>
  </si>
  <si>
    <t>298-810052-08007</t>
  </si>
  <si>
    <t>20170220</t>
  </si>
  <si>
    <t>7720</t>
  </si>
  <si>
    <t>성천건업</t>
  </si>
  <si>
    <t>105-30-22271</t>
  </si>
  <si>
    <t>350-910061-55407</t>
  </si>
  <si>
    <t>이연우</t>
  </si>
  <si>
    <t>20170309</t>
  </si>
  <si>
    <t>10795</t>
  </si>
  <si>
    <t>에스지금속</t>
  </si>
  <si>
    <t>105-30-23469</t>
  </si>
  <si>
    <t>전병열</t>
  </si>
  <si>
    <t>건설업외</t>
  </si>
  <si>
    <t>금속,창호공사외</t>
  </si>
  <si>
    <t>서울특별시 마포구 월드컵로25길4, 1층 우측호(망원동)</t>
  </si>
  <si>
    <t>591501-04-027632</t>
  </si>
  <si>
    <t>전병열(에스지금속)</t>
  </si>
  <si>
    <t>20201113</t>
  </si>
  <si>
    <t>3377</t>
  </si>
  <si>
    <t>세종화방</t>
  </si>
  <si>
    <t>105-30-27204</t>
  </si>
  <si>
    <t>고경훈</t>
  </si>
  <si>
    <t>액자,표구 미술재료</t>
  </si>
  <si>
    <t>02-337-6628</t>
  </si>
  <si>
    <t>서울 마포구 서교동 338-39 (101호)</t>
  </si>
  <si>
    <t>298-810843-38207</t>
  </si>
  <si>
    <t>5404</t>
  </si>
  <si>
    <t>대림목재</t>
  </si>
  <si>
    <t>105-30-29779</t>
  </si>
  <si>
    <t>이현욱</t>
  </si>
  <si>
    <t>하드보드, 목재</t>
  </si>
  <si>
    <t>120-180</t>
  </si>
  <si>
    <t>서울 서대문구 창천동  150-30</t>
  </si>
  <si>
    <t>11723</t>
  </si>
  <si>
    <t>오성유리거울</t>
  </si>
  <si>
    <t>105-41-51791</t>
  </si>
  <si>
    <t>오창근</t>
  </si>
  <si>
    <t>279-028229-01-011</t>
  </si>
  <si>
    <t>20220112</t>
  </si>
  <si>
    <t>6406</t>
  </si>
  <si>
    <t>개인용달(문영산)</t>
  </si>
  <si>
    <t>105-41-55050</t>
  </si>
  <si>
    <t>문영산</t>
  </si>
  <si>
    <t>110-248-717841</t>
  </si>
  <si>
    <t>6250</t>
  </si>
  <si>
    <t>덕산종합과학</t>
  </si>
  <si>
    <t>105-41-67177</t>
  </si>
  <si>
    <t>차성일</t>
  </si>
  <si>
    <t>110-007-106350</t>
  </si>
  <si>
    <t>3745</t>
  </si>
  <si>
    <t>서교종합건재</t>
  </si>
  <si>
    <t>105-43-04685</t>
  </si>
  <si>
    <t>오봉균</t>
  </si>
  <si>
    <t>47900101222378</t>
  </si>
  <si>
    <t>20121031</t>
  </si>
  <si>
    <t>7058</t>
  </si>
  <si>
    <t>상현D&amp;P</t>
  </si>
  <si>
    <t>105-43-86353</t>
  </si>
  <si>
    <t>현원득</t>
  </si>
  <si>
    <t>031-955-1872</t>
  </si>
  <si>
    <t>031-955-1874</t>
  </si>
  <si>
    <t>215122-52-003975</t>
  </si>
  <si>
    <t>20160524</t>
  </si>
  <si>
    <t>4859</t>
  </si>
  <si>
    <t>경남관광(주)</t>
  </si>
  <si>
    <t>105-81-00342</t>
  </si>
  <si>
    <t>민병수</t>
  </si>
  <si>
    <t>운수업 부동산</t>
  </si>
  <si>
    <t>전세버스 임대</t>
  </si>
  <si>
    <t>02-739-0011</t>
  </si>
  <si>
    <t>서울 마포구 서교동  353-5</t>
  </si>
  <si>
    <t>12805010941</t>
  </si>
  <si>
    <t>3661</t>
  </si>
  <si>
    <t>한국세정신문사</t>
  </si>
  <si>
    <t>105-81-06273</t>
  </si>
  <si>
    <t>001-01-000210</t>
  </si>
  <si>
    <t>10048</t>
  </si>
  <si>
    <t>(주)신원</t>
  </si>
  <si>
    <t>105-81-11908</t>
  </si>
  <si>
    <t>박정주</t>
  </si>
  <si>
    <t>서울특별시 마포구 독막로 328(도화동)</t>
  </si>
  <si>
    <t>20191226</t>
  </si>
  <si>
    <t>2835</t>
  </si>
  <si>
    <t>삼전산업</t>
  </si>
  <si>
    <t>105-81-33237</t>
  </si>
  <si>
    <t>고희석</t>
  </si>
  <si>
    <t>301-10-111074</t>
  </si>
  <si>
    <t>20110614</t>
  </si>
  <si>
    <t>2754</t>
  </si>
  <si>
    <t>백상기업(주)</t>
  </si>
  <si>
    <t>105-81-33654</t>
  </si>
  <si>
    <t>김풍원</t>
  </si>
  <si>
    <t>건축유지관리및위생외</t>
  </si>
  <si>
    <t>121-715</t>
  </si>
  <si>
    <t>서울 마포구 마포대로49 (도화동 성우빌딩 4층)</t>
  </si>
  <si>
    <t>209-890000-29305</t>
  </si>
  <si>
    <t>4374</t>
  </si>
  <si>
    <t>홍진상공(주)</t>
  </si>
  <si>
    <t>105-81-35517</t>
  </si>
  <si>
    <t>경규용</t>
  </si>
  <si>
    <t>린나이 마포대리점</t>
  </si>
  <si>
    <t>100-002-126539</t>
  </si>
  <si>
    <t>홍진상공주식회사</t>
  </si>
  <si>
    <t>20130605</t>
  </si>
  <si>
    <t>5374</t>
  </si>
  <si>
    <t>야인산업개발(주)</t>
  </si>
  <si>
    <t>105-81-35588</t>
  </si>
  <si>
    <t>김동출</t>
  </si>
  <si>
    <t>220601-04-116861</t>
  </si>
  <si>
    <t>3727</t>
  </si>
  <si>
    <t>(주)제이오텍</t>
  </si>
  <si>
    <t>105-81-46727</t>
  </si>
  <si>
    <t>신현주,김상용</t>
  </si>
  <si>
    <t>이화학기기,생물화학관련제품</t>
  </si>
  <si>
    <t>042-933-9461</t>
  </si>
  <si>
    <t>042-933-9460</t>
  </si>
  <si>
    <t>010-4312-9461</t>
  </si>
  <si>
    <t>bestchoi@jeiotech.com</t>
  </si>
  <si>
    <t>048-020662-01-027</t>
  </si>
  <si>
    <t>20121025</t>
  </si>
  <si>
    <t>9787</t>
  </si>
  <si>
    <t>(주)보림티엔엘</t>
  </si>
  <si>
    <t>105-81-47051</t>
  </si>
  <si>
    <t>이우종</t>
  </si>
  <si>
    <t>20191011</t>
  </si>
  <si>
    <t>9323</t>
  </si>
  <si>
    <t>대주회계법인</t>
  </si>
  <si>
    <t>105-81-48350</t>
  </si>
  <si>
    <t>권장시, 최문원</t>
  </si>
  <si>
    <t>02-588-6028</t>
  </si>
  <si>
    <t>1005-802-717779</t>
  </si>
  <si>
    <t>10348</t>
  </si>
  <si>
    <t>한겨레신문(주)</t>
  </si>
  <si>
    <t>105-81-50594</t>
  </si>
  <si>
    <t>142-143177-01-015</t>
  </si>
  <si>
    <t>박광천</t>
  </si>
  <si>
    <t>3303</t>
  </si>
  <si>
    <t>대경환경</t>
  </si>
  <si>
    <t>105-81-53868</t>
  </si>
  <si>
    <t>762-250007-412</t>
  </si>
  <si>
    <t>대경환경(주)</t>
  </si>
  <si>
    <t>7000</t>
  </si>
  <si>
    <t>한수그린텍주식회사</t>
  </si>
  <si>
    <t>105-81-54019</t>
  </si>
  <si>
    <t>김성주</t>
  </si>
  <si>
    <t>068-005632-13-101</t>
  </si>
  <si>
    <t>한수그린텍(주)</t>
  </si>
  <si>
    <t>20160425</t>
  </si>
  <si>
    <t>2170</t>
  </si>
  <si>
    <t>원일전선판매주식회사</t>
  </si>
  <si>
    <t>105-81-54794</t>
  </si>
  <si>
    <t>20130822</t>
  </si>
  <si>
    <t>1126</t>
  </si>
  <si>
    <t>(주)사회평론</t>
  </si>
  <si>
    <t>105-81-55677</t>
  </si>
  <si>
    <t>일반서적출판/교과서출판</t>
  </si>
  <si>
    <t>02-2191-1124</t>
  </si>
  <si>
    <t>02-326-1626</t>
  </si>
  <si>
    <t>서울 마포구 성산동  114-10</t>
  </si>
  <si>
    <t xml:space="preserve"> 010-8630-7796</t>
  </si>
  <si>
    <t>jungheekim1@nate.com</t>
  </si>
  <si>
    <t>762-01-0001-593</t>
  </si>
  <si>
    <t>20121017</t>
  </si>
  <si>
    <t>8334</t>
  </si>
  <si>
    <t>(주)한국섬유신문</t>
  </si>
  <si>
    <t>105-81-56768</t>
  </si>
  <si>
    <t>20171221</t>
  </si>
  <si>
    <t>3974</t>
  </si>
  <si>
    <t>(주)신원데이터넷</t>
  </si>
  <si>
    <t>105-81-60753</t>
  </si>
  <si>
    <t>이미숙</t>
  </si>
  <si>
    <t>컴퓨터주변기기,도서</t>
  </si>
  <si>
    <t>02-326-3535</t>
  </si>
  <si>
    <t>02-326-0219</t>
  </si>
  <si>
    <t>010-6306-2599</t>
  </si>
  <si>
    <t>180-004-786052</t>
  </si>
  <si>
    <t>Shinwon Datanet</t>
  </si>
  <si>
    <t>5970</t>
  </si>
  <si>
    <t>(주)에스디상사</t>
  </si>
  <si>
    <t>105-81-62708</t>
  </si>
  <si>
    <t>나승대</t>
  </si>
  <si>
    <t>공구기계</t>
  </si>
  <si>
    <t>070-4348-7191</t>
  </si>
  <si>
    <t>031-943-0063</t>
  </si>
  <si>
    <t>경기도 파주시 문산읍 돈유2로 140</t>
  </si>
  <si>
    <t>630-007294-591</t>
  </si>
  <si>
    <t>20150303</t>
  </si>
  <si>
    <t>6393</t>
  </si>
  <si>
    <t>(주)영원씨앤아이</t>
  </si>
  <si>
    <t>105-81-63594</t>
  </si>
  <si>
    <t>김성호</t>
  </si>
  <si>
    <t>100-018-279058</t>
  </si>
  <si>
    <t>(주)영원씨앤아이 김성호</t>
  </si>
  <si>
    <t>20150909</t>
  </si>
  <si>
    <t>6623</t>
  </si>
  <si>
    <t>바이네르 주식회사</t>
  </si>
  <si>
    <t>105-81-63987</t>
  </si>
  <si>
    <t>20151201</t>
  </si>
  <si>
    <t>8134</t>
  </si>
  <si>
    <t>(주)케이씨피</t>
  </si>
  <si>
    <t>105-81-64875</t>
  </si>
  <si>
    <t>최춘섭</t>
  </si>
  <si>
    <t>서울특별시 마포구 동교로27길 54 (연남동)</t>
  </si>
  <si>
    <t>20171017</t>
  </si>
  <si>
    <t>6992</t>
  </si>
  <si>
    <t>세빌스코리아(주)</t>
  </si>
  <si>
    <t>105-81-67552</t>
  </si>
  <si>
    <t>전경돈</t>
  </si>
  <si>
    <t>20160421</t>
  </si>
  <si>
    <t>2387</t>
  </si>
  <si>
    <t>(주) 태영건설</t>
  </si>
  <si>
    <t>105-81-74543</t>
  </si>
  <si>
    <t>박종영 외2명</t>
  </si>
  <si>
    <t>건설업, 건설, 제조, 부동산, 광업</t>
  </si>
  <si>
    <t>일반건축토목공사</t>
  </si>
  <si>
    <t>02-2090-2419</t>
  </si>
  <si>
    <t>410-380</t>
  </si>
  <si>
    <t>경기 고양시 일산동구 장항동  868</t>
  </si>
  <si>
    <t>3670</t>
  </si>
  <si>
    <t>카피어랜드(주)</t>
  </si>
  <si>
    <t>105-81-75130</t>
  </si>
  <si>
    <t>이기덕</t>
  </si>
  <si>
    <t>서울 금천구 가산동 우림라이온스밸리 C동 206호-208호</t>
  </si>
  <si>
    <t>yunji23@copierland.co.kr</t>
  </si>
  <si>
    <t>140-001-256168</t>
  </si>
  <si>
    <t>카피어랜드(주)이기덕</t>
  </si>
  <si>
    <t>3321</t>
  </si>
  <si>
    <t>복정제형</t>
  </si>
  <si>
    <t>105-81-75799</t>
  </si>
  <si>
    <t>02-701-2229</t>
  </si>
  <si>
    <t>02-701-7914</t>
  </si>
  <si>
    <t>010-6205-3036</t>
  </si>
  <si>
    <t>343-01-022176</t>
  </si>
  <si>
    <t>20120613</t>
  </si>
  <si>
    <t>4912</t>
  </si>
  <si>
    <t>삼보과학(주)</t>
  </si>
  <si>
    <t>105-81-76600</t>
  </si>
  <si>
    <t>삼보과학</t>
  </si>
  <si>
    <t>김원경</t>
  </si>
  <si>
    <t>제조업, 제조,. 도매, 서비스</t>
  </si>
  <si>
    <t>과학실험기, 계측기기, 유량계, 시약, 오파</t>
  </si>
  <si>
    <t>02-6968-5902</t>
  </si>
  <si>
    <t>서울특별시 강서구 양천로-401, B동 401호, 402호(가양동 강서한강자이타워)</t>
  </si>
  <si>
    <t>010-7758-0886</t>
  </si>
  <si>
    <t>shcha@sambo.com</t>
  </si>
  <si>
    <t>009-041301-04-036</t>
  </si>
  <si>
    <t>20140122</t>
  </si>
  <si>
    <t>8139</t>
  </si>
  <si>
    <t>아미노코리아(주)</t>
  </si>
  <si>
    <t>105-81-78229</t>
  </si>
  <si>
    <t>150-946</t>
  </si>
  <si>
    <t>서울 영등포구 양평동3가 우림e-BIZ센터</t>
  </si>
  <si>
    <t>20171020</t>
  </si>
  <si>
    <t>3565</t>
  </si>
  <si>
    <t>마포환경산업(주)</t>
  </si>
  <si>
    <t>105-81-79795</t>
  </si>
  <si>
    <t>채난석</t>
  </si>
  <si>
    <t>496537-96-100221</t>
  </si>
  <si>
    <t>11195</t>
  </si>
  <si>
    <t>세창인스트루먼트(주)</t>
  </si>
  <si>
    <t>105-81-82024</t>
  </si>
  <si>
    <t>20210407</t>
  </si>
  <si>
    <t>11050</t>
  </si>
  <si>
    <t>(주)하솜정보기술</t>
  </si>
  <si>
    <t>105-81-89968</t>
  </si>
  <si>
    <t>220-022636-04-019</t>
  </si>
  <si>
    <t>20210202</t>
  </si>
  <si>
    <t>7935</t>
  </si>
  <si>
    <t>리바트오피스시스템(주)</t>
  </si>
  <si>
    <t>105-81-90558</t>
  </si>
  <si>
    <t>리바트오피스</t>
  </si>
  <si>
    <t>강하석</t>
  </si>
  <si>
    <t>서울 마포구 성암로3길 14, 201호(중동, 금광빌딩)</t>
  </si>
  <si>
    <t>043-034504-04-011</t>
  </si>
  <si>
    <t>20170615</t>
  </si>
  <si>
    <t>7021</t>
  </si>
  <si>
    <t>만성상사</t>
  </si>
  <si>
    <t>105-81-91028</t>
  </si>
  <si>
    <t>418-034493-13-001</t>
  </si>
  <si>
    <t>20160510</t>
  </si>
  <si>
    <t>4618</t>
  </si>
  <si>
    <t>삼원과학산업(주)</t>
  </si>
  <si>
    <t>105-81-92901</t>
  </si>
  <si>
    <t>유갑목</t>
  </si>
  <si>
    <t>현미경,과학기기</t>
  </si>
  <si>
    <t>02-332-2771</t>
  </si>
  <si>
    <t>02-332-2773</t>
  </si>
  <si>
    <t>010-5285-2773</t>
  </si>
  <si>
    <t>ehlee@samws.com</t>
  </si>
  <si>
    <t>038-17-001884</t>
  </si>
  <si>
    <t>20130925</t>
  </si>
  <si>
    <t>8604</t>
  </si>
  <si>
    <t>네취코리아(주)</t>
  </si>
  <si>
    <t>105-81-94501</t>
  </si>
  <si>
    <t>민성환</t>
  </si>
  <si>
    <t>경기 고양시 일산동구 장항동</t>
  </si>
  <si>
    <t>194601-04-143445</t>
  </si>
  <si>
    <t>9444</t>
  </si>
  <si>
    <t>(주)포산인더스트리</t>
  </si>
  <si>
    <t>105-81-94893</t>
  </si>
  <si>
    <t>140-005-156158</t>
  </si>
  <si>
    <t>&lt;주&gt;포산인더스트리 임경화</t>
  </si>
  <si>
    <t>20190423</t>
  </si>
  <si>
    <t>2918</t>
  </si>
  <si>
    <t>근남테크(주)</t>
  </si>
  <si>
    <t>105-81-95500</t>
  </si>
  <si>
    <t>조성희</t>
  </si>
  <si>
    <t>소프트웨어개발및판매</t>
  </si>
  <si>
    <t>58600465601017</t>
  </si>
  <si>
    <t>10077</t>
  </si>
  <si>
    <t>(주)마크로밀엠브레인</t>
  </si>
  <si>
    <t>105-81-98720</t>
  </si>
  <si>
    <t>287</t>
  </si>
  <si>
    <t>정종혁</t>
  </si>
  <si>
    <t>105-82-00000</t>
  </si>
  <si>
    <t>1002936483946</t>
  </si>
  <si>
    <t>20120118</t>
  </si>
  <si>
    <t>11848</t>
  </si>
  <si>
    <t>서울보증보험(주)</t>
  </si>
  <si>
    <t>1058200053</t>
  </si>
  <si>
    <t>3258160530375</t>
  </si>
  <si>
    <t>6241</t>
  </si>
  <si>
    <t>기아드림(한국사회복지협의회)</t>
  </si>
  <si>
    <t>105-82-00219</t>
  </si>
  <si>
    <t>20150612</t>
  </si>
  <si>
    <t>6899</t>
  </si>
  <si>
    <t>홀트아동복지회</t>
  </si>
  <si>
    <t>105-82-00242</t>
  </si>
  <si>
    <t>20160311</t>
  </si>
  <si>
    <t>3748</t>
  </si>
  <si>
    <t>대한지적공사용산구.마포구지사</t>
  </si>
  <si>
    <t>105-82-00918</t>
  </si>
  <si>
    <t>최경호</t>
  </si>
  <si>
    <t>49405002575</t>
  </si>
  <si>
    <t>대한지적공사마포구지사</t>
  </si>
  <si>
    <t>9493</t>
  </si>
  <si>
    <t>창신숭인 도시재생 협동조합</t>
  </si>
  <si>
    <t>105-82-01386</t>
  </si>
  <si>
    <t>20190523</t>
  </si>
  <si>
    <t>2276</t>
  </si>
  <si>
    <t>해동과학문화재단</t>
  </si>
  <si>
    <t>105-82-01387</t>
  </si>
  <si>
    <t>20130930</t>
  </si>
  <si>
    <t>3588</t>
  </si>
  <si>
    <t>자이안트</t>
  </si>
  <si>
    <t>105-82-01388</t>
  </si>
  <si>
    <t>143215464642132</t>
  </si>
  <si>
    <t>20120909</t>
  </si>
  <si>
    <t>4014</t>
  </si>
  <si>
    <t>한국능률협회</t>
  </si>
  <si>
    <t>105-82-01810</t>
  </si>
  <si>
    <t>827-01-0342-781</t>
  </si>
  <si>
    <t>5597</t>
  </si>
  <si>
    <t>한국전기안전공사 서울지역본부</t>
  </si>
  <si>
    <t>105-82-03856</t>
  </si>
  <si>
    <t>서울시 마포구 백범로 73</t>
  </si>
  <si>
    <t>20141010</t>
  </si>
  <si>
    <t>11022</t>
  </si>
  <si>
    <t>(사)한국텍스타일디자인협회</t>
  </si>
  <si>
    <t>105-82-08206</t>
  </si>
  <si>
    <t>5023</t>
  </si>
  <si>
    <t>매원장학재단</t>
  </si>
  <si>
    <t>105-82-08996</t>
  </si>
  <si>
    <t>3833</t>
  </si>
  <si>
    <t>홍익대학교부설도예연구소</t>
  </si>
  <si>
    <t>105-82-09239</t>
  </si>
  <si>
    <t>11813</t>
  </si>
  <si>
    <t>(재)인산장학문화재단</t>
  </si>
  <si>
    <t>105-82-10226</t>
  </si>
  <si>
    <t>서울특별시 중구 통일로2길 16, 8층(순화동, AIA Tower(에이아이에이타워))</t>
  </si>
  <si>
    <t>20220217</t>
  </si>
  <si>
    <t>7805</t>
  </si>
  <si>
    <t>서강대학교산학협력단</t>
  </si>
  <si>
    <t>105-82-13581</t>
  </si>
  <si>
    <t>이희성</t>
  </si>
  <si>
    <t>학교</t>
  </si>
  <si>
    <t>산학협력단</t>
  </si>
  <si>
    <t>서울시 마포구 백범로35 서강대학교</t>
  </si>
  <si>
    <t>1005-601-353730</t>
  </si>
  <si>
    <t>20170406</t>
  </si>
  <si>
    <t>8587</t>
  </si>
  <si>
    <t>홍익대학교산학협력단</t>
  </si>
  <si>
    <t>105-82-13617</t>
  </si>
  <si>
    <t>5045</t>
  </si>
  <si>
    <t>수색방면사회복지회</t>
  </si>
  <si>
    <t>105-82-14896</t>
  </si>
  <si>
    <t>5039</t>
  </si>
  <si>
    <t>동진장학재단</t>
  </si>
  <si>
    <t>105-82-14969</t>
  </si>
  <si>
    <t>3343</t>
  </si>
  <si>
    <t>정보통신산업진흥원(누리꿈스퀘어)</t>
  </si>
  <si>
    <t>105-82-16045</t>
  </si>
  <si>
    <t>5871</t>
  </si>
  <si>
    <t>(재)한국승강기안전기술원 서울지역본부</t>
  </si>
  <si>
    <t>105-82-16249</t>
  </si>
  <si>
    <t>백낙문</t>
  </si>
  <si>
    <t>02-3272-8778</t>
  </si>
  <si>
    <t>02-3272-7117</t>
  </si>
  <si>
    <t>서울 마포구 신수동  31-1 신서강빌딩 6층</t>
  </si>
  <si>
    <t>20150108</t>
  </si>
  <si>
    <t>4879</t>
  </si>
  <si>
    <t>한국콘텐츠진흥원</t>
  </si>
  <si>
    <t>105-82-17272</t>
  </si>
  <si>
    <t>홍상표</t>
  </si>
  <si>
    <t>20140106</t>
  </si>
  <si>
    <t>8958</t>
  </si>
  <si>
    <t>서울독립영화제</t>
  </si>
  <si>
    <t>105-82-18247</t>
  </si>
  <si>
    <t>고영재</t>
  </si>
  <si>
    <t>영화상영업, 영화 제작 및 배급</t>
  </si>
  <si>
    <t>02-362-9513</t>
  </si>
  <si>
    <t>02-363-3154</t>
  </si>
  <si>
    <t>04205 서울시 마포구 만리재옛길 65-6 (공덕동 82-9) 2층</t>
  </si>
  <si>
    <t>010-4030-6581</t>
  </si>
  <si>
    <t>prog@siff.kr</t>
  </si>
  <si>
    <t>http://www.siff.or.kr/siff/</t>
  </si>
  <si>
    <t>1005-101-666706</t>
  </si>
  <si>
    <t>20180920</t>
  </si>
  <si>
    <t>6388</t>
  </si>
  <si>
    <t>(사)한국대학스포츠협의회</t>
  </si>
  <si>
    <t>105-82-18534</t>
  </si>
  <si>
    <t>20150907</t>
  </si>
  <si>
    <t>9886</t>
  </si>
  <si>
    <t>한국컬러유니버설디자인협회</t>
  </si>
  <si>
    <t>105-82-22187</t>
  </si>
  <si>
    <t>박연선</t>
  </si>
  <si>
    <t>317-0008-3020-31</t>
  </si>
  <si>
    <t>5043</t>
  </si>
  <si>
    <t>서교동교회</t>
  </si>
  <si>
    <t>105-82-62627</t>
  </si>
  <si>
    <t>6761</t>
  </si>
  <si>
    <t>갤러리H</t>
  </si>
  <si>
    <t>105-82-75097</t>
  </si>
  <si>
    <t>김영찬</t>
  </si>
  <si>
    <t>부동산업</t>
  </si>
  <si>
    <t>임대업</t>
  </si>
  <si>
    <t>서울특별시 종로구 인사동9길 10,4층(관훈동)</t>
  </si>
  <si>
    <t>9870</t>
  </si>
  <si>
    <t>존와일리앤드존스아지사(주)한국지점</t>
  </si>
  <si>
    <t>105-84-04145</t>
  </si>
  <si>
    <t>이토마스이라완</t>
  </si>
  <si>
    <t>9689</t>
  </si>
  <si>
    <t>주식회사 디제이아이코리아</t>
  </si>
  <si>
    <t>105-84-06804</t>
  </si>
  <si>
    <t>위엔슈지엔</t>
  </si>
  <si>
    <t>9820</t>
  </si>
  <si>
    <t>(주)우리은행합정동지점</t>
  </si>
  <si>
    <t>105-85-02805</t>
  </si>
  <si>
    <t>이재길</t>
  </si>
  <si>
    <t>5085</t>
  </si>
  <si>
    <t>국민은행서교동지점</t>
  </si>
  <si>
    <t>105-85-15765</t>
  </si>
  <si>
    <t>9461</t>
  </si>
  <si>
    <t>대학서적(주)홍익대-</t>
  </si>
  <si>
    <t>105-85-17574</t>
  </si>
  <si>
    <t>정원영</t>
  </si>
  <si>
    <t>100-032-741534</t>
  </si>
  <si>
    <t>대학서적(주)</t>
  </si>
  <si>
    <t>20190502</t>
  </si>
  <si>
    <t>3895</t>
  </si>
  <si>
    <t>(주)코리아세븐</t>
  </si>
  <si>
    <t>105-85-22188</t>
  </si>
  <si>
    <t>소진세</t>
  </si>
  <si>
    <t>02-322-3289</t>
  </si>
  <si>
    <t>서울 마포구 서교동 408-7 1층코너</t>
  </si>
  <si>
    <t>000000-00-000000</t>
  </si>
  <si>
    <t>5684</t>
  </si>
  <si>
    <t>영우 홍익대학교매점(와우관)</t>
  </si>
  <si>
    <t>105-85-23421</t>
  </si>
  <si>
    <t>배영식</t>
  </si>
  <si>
    <t>02-3143-1740</t>
  </si>
  <si>
    <t>서울 마포구 상수동72-1</t>
  </si>
  <si>
    <t>5980</t>
  </si>
  <si>
    <t>(주)한가람문구 홍익대점</t>
  </si>
  <si>
    <t>105-85-24755</t>
  </si>
  <si>
    <t>김찬환</t>
  </si>
  <si>
    <t>서울 마포구 상수동 홍익대학교</t>
  </si>
  <si>
    <t>4526</t>
  </si>
  <si>
    <t>(주)우리은행 홍익대지점</t>
  </si>
  <si>
    <t>105-85-25638</t>
  </si>
  <si>
    <t>황규순</t>
  </si>
  <si>
    <t>6662</t>
  </si>
  <si>
    <t>(주)파리크라상 파스쿠찌 홍대홍문관점</t>
  </si>
  <si>
    <t>105-85-26035</t>
  </si>
  <si>
    <t>20151209</t>
  </si>
  <si>
    <t>7347</t>
  </si>
  <si>
    <t>(주)호텔롯데롯데시티호텔마포</t>
  </si>
  <si>
    <t>105-85-27484</t>
  </si>
  <si>
    <t>롯데호텔마포</t>
  </si>
  <si>
    <t>송용덕</t>
  </si>
  <si>
    <t>02-759-7814</t>
  </si>
  <si>
    <t>서울시 마포구 공덕동 467</t>
  </si>
  <si>
    <t>hy.choi@lotte.net</t>
  </si>
  <si>
    <t>4655</t>
  </si>
  <si>
    <t>인챌베이스</t>
  </si>
  <si>
    <t>105-85-27510</t>
  </si>
  <si>
    <t>827901-04-045700</t>
  </si>
  <si>
    <t>10935</t>
  </si>
  <si>
    <t>에스엘알렌트</t>
  </si>
  <si>
    <t>105-85-32032</t>
  </si>
  <si>
    <t>4536</t>
  </si>
  <si>
    <t>(주)한농푸드시스템(홍익대점)</t>
  </si>
  <si>
    <t>105-85-32916</t>
  </si>
  <si>
    <t>고화숙</t>
  </si>
  <si>
    <t>4968</t>
  </si>
  <si>
    <t>(주)웰스팜 홍대 제2식당</t>
  </si>
  <si>
    <t>105-85-33803</t>
  </si>
  <si>
    <t>웰스팜</t>
  </si>
  <si>
    <t>김종수</t>
  </si>
  <si>
    <t>숙박 및 음식점업</t>
  </si>
  <si>
    <t>분식 및 김밥 전문점</t>
  </si>
  <si>
    <t>02-469-8966</t>
  </si>
  <si>
    <t>서울 마포구 독막로 109</t>
  </si>
  <si>
    <t>011-752-4982</t>
  </si>
  <si>
    <t>wellsfarm@hanmail.net</t>
  </si>
  <si>
    <t>20140228</t>
  </si>
  <si>
    <t>9127</t>
  </si>
  <si>
    <t>삿뽀로홍대점(주)덕용푸드시스템</t>
  </si>
  <si>
    <t>105-85-33889</t>
  </si>
  <si>
    <t>삿뽀로홍대점</t>
  </si>
  <si>
    <t>김미애</t>
  </si>
  <si>
    <t>일식</t>
  </si>
  <si>
    <t>02-3144-4671</t>
  </si>
  <si>
    <t>02-3144-4673</t>
  </si>
  <si>
    <t>서울특별시 마포구 월드컵북로 14(동교동, 2층)</t>
  </si>
  <si>
    <t>shongdea@entas.co.kr</t>
  </si>
  <si>
    <t>140-011-157719</t>
  </si>
  <si>
    <t>삿뽀로홍대점(주)덕용푸드시스</t>
  </si>
  <si>
    <t>20181204</t>
  </si>
  <si>
    <t>3959</t>
  </si>
  <si>
    <t>(주)유베이스 애플 홍대서비스센터</t>
  </si>
  <si>
    <t>105-85-34909</t>
  </si>
  <si>
    <t>박대용</t>
  </si>
  <si>
    <t>서울 마포구 서교동  홍익로11 3층</t>
  </si>
  <si>
    <t>140-003-270519</t>
  </si>
  <si>
    <t>(주)유베이스</t>
  </si>
  <si>
    <t>20121224</t>
  </si>
  <si>
    <t>5820</t>
  </si>
  <si>
    <t>정오아카데미 홍익대점</t>
  </si>
  <si>
    <t>105-85-40037</t>
  </si>
  <si>
    <t>한정석</t>
  </si>
  <si>
    <t>02-320-1561</t>
  </si>
  <si>
    <t>20141226</t>
  </si>
  <si>
    <t>3236</t>
  </si>
  <si>
    <t>(주)호텔서교</t>
  </si>
  <si>
    <t>105-86-03626</t>
  </si>
  <si>
    <t>서교호텔</t>
  </si>
  <si>
    <t>유재형</t>
  </si>
  <si>
    <t>음숙</t>
  </si>
  <si>
    <t>관광호텔, 목욕탕</t>
  </si>
  <si>
    <t>서울특별시 마포구 양화로 130(서교동)</t>
  </si>
  <si>
    <t>079-22-02715-8</t>
  </si>
  <si>
    <t>호텔서교</t>
  </si>
  <si>
    <t>20120523</t>
  </si>
  <si>
    <t>3646</t>
  </si>
  <si>
    <t>(주)옥서스</t>
  </si>
  <si>
    <t>105-86-05041</t>
  </si>
  <si>
    <t>20120928</t>
  </si>
  <si>
    <t>6821</t>
  </si>
  <si>
    <t>(주)다연시스템</t>
  </si>
  <si>
    <t>105-86-06040</t>
  </si>
  <si>
    <t>오세일</t>
  </si>
  <si>
    <t>컴퓨터및 주변기기</t>
  </si>
  <si>
    <t>서울시 마포구 월드컵로10길 57(서교동,2층)</t>
  </si>
  <si>
    <t>570-257783-13-001</t>
  </si>
  <si>
    <t>다연시스템오세일</t>
  </si>
  <si>
    <t>8130</t>
  </si>
  <si>
    <t>(주)참좋은인터넷</t>
  </si>
  <si>
    <t>105-86-08223</t>
  </si>
  <si>
    <t>금경옥</t>
  </si>
  <si>
    <t>048-053309-01-015</t>
  </si>
  <si>
    <t>(주) 참좋은인터넷</t>
  </si>
  <si>
    <t>20171016</t>
  </si>
  <si>
    <t>11384</t>
  </si>
  <si>
    <t>대흥싸인유통(주)</t>
  </si>
  <si>
    <t>105-86-08387</t>
  </si>
  <si>
    <t>07</t>
  </si>
  <si>
    <t>093-63-000044</t>
  </si>
  <si>
    <t>20210812</t>
  </si>
  <si>
    <t>8235</t>
  </si>
  <si>
    <t>(주)사아람</t>
  </si>
  <si>
    <t>105-86-11863</t>
  </si>
  <si>
    <t>김기훈</t>
  </si>
  <si>
    <t>02-886-6077</t>
  </si>
  <si>
    <t>02-886-6104</t>
  </si>
  <si>
    <t>570-276494-13-005</t>
  </si>
  <si>
    <t>20171127</t>
  </si>
  <si>
    <t>2779</t>
  </si>
  <si>
    <t>비츠코리아</t>
  </si>
  <si>
    <t>105-86-14725</t>
  </si>
  <si>
    <t>045-057450-01-010</t>
  </si>
  <si>
    <t>2991</t>
  </si>
  <si>
    <t>엔에스정보시스템</t>
  </si>
  <si>
    <t>105-86-17853</t>
  </si>
  <si>
    <t>1005800064914</t>
  </si>
  <si>
    <t>4213</t>
  </si>
  <si>
    <t>(주)정일상사</t>
  </si>
  <si>
    <t>105-86-19341</t>
  </si>
  <si>
    <t>이정일</t>
  </si>
  <si>
    <t>069-25-0019-290</t>
  </si>
  <si>
    <t>20130312</t>
  </si>
  <si>
    <t>2805</t>
  </si>
  <si>
    <t>제뉴버(주)</t>
  </si>
  <si>
    <t>105-86-23113</t>
  </si>
  <si>
    <t>유창희</t>
  </si>
  <si>
    <t>S/W개발,자문 외</t>
  </si>
  <si>
    <t>133-120</t>
  </si>
  <si>
    <t>서울 성동구 성수동2가 333-140 서울숲코오롱디지털타워2차 1104호</t>
  </si>
  <si>
    <t>06209525301019</t>
  </si>
  <si>
    <t>3327</t>
  </si>
  <si>
    <t>호미아트</t>
  </si>
  <si>
    <t>105-86-27399</t>
  </si>
  <si>
    <t>02-336-8181</t>
  </si>
  <si>
    <t>02-334-4015</t>
  </si>
  <si>
    <t>032-25-0019-575</t>
  </si>
  <si>
    <t>20120615</t>
  </si>
  <si>
    <t>2952</t>
  </si>
  <si>
    <t>(주)이푸른환경</t>
  </si>
  <si>
    <t>105-86-32397</t>
  </si>
  <si>
    <t>김병우</t>
  </si>
  <si>
    <t>소독,저수조청소외</t>
  </si>
  <si>
    <t>27902-6764-01010</t>
  </si>
  <si>
    <t>20110726</t>
  </si>
  <si>
    <t>6083</t>
  </si>
  <si>
    <t>(주)리버트론</t>
  </si>
  <si>
    <t>105-86-32887</t>
  </si>
  <si>
    <t>김만복</t>
  </si>
  <si>
    <t>02-3486-5278</t>
  </si>
  <si>
    <t>02-3486-5271</t>
  </si>
  <si>
    <t>298-910001-04104</t>
  </si>
  <si>
    <t>4266</t>
  </si>
  <si>
    <t>현암사</t>
  </si>
  <si>
    <t>105-86-34003</t>
  </si>
  <si>
    <t>019-01-0468-244</t>
  </si>
  <si>
    <t>20130404</t>
  </si>
  <si>
    <t>9525</t>
  </si>
  <si>
    <t>태영메인트넨스(주)</t>
  </si>
  <si>
    <t>105-86-35884</t>
  </si>
  <si>
    <t>문춘수</t>
  </si>
  <si>
    <t>77181000734304</t>
  </si>
  <si>
    <t>20190612</t>
  </si>
  <si>
    <t>4174</t>
  </si>
  <si>
    <t>마포부품</t>
  </si>
  <si>
    <t>105-86-38858</t>
  </si>
  <si>
    <t>20130227</t>
  </si>
  <si>
    <t>3967</t>
  </si>
  <si>
    <t>동방미디어(주)</t>
  </si>
  <si>
    <t>105-86-44307</t>
  </si>
  <si>
    <t>임승표</t>
  </si>
  <si>
    <t>제조,도매,서비스</t>
  </si>
  <si>
    <t>출판,도서,전자도서물,데이타베이스개발및공급</t>
  </si>
  <si>
    <t>02-324-0373</t>
  </si>
  <si>
    <t>02-324-0283</t>
  </si>
  <si>
    <t>011-760-8508</t>
  </si>
  <si>
    <t>checkmail@empal.com</t>
  </si>
  <si>
    <t>443-179941-13-001</t>
  </si>
  <si>
    <t>2900</t>
  </si>
  <si>
    <t>(주)진두아이에스</t>
  </si>
  <si>
    <t>105-86-47212</t>
  </si>
  <si>
    <t>손관헌</t>
  </si>
  <si>
    <t>서비스,제조,도매,도소매</t>
  </si>
  <si>
    <t>통신시스템,아크릴,통신기기</t>
  </si>
  <si>
    <t>079-22-03814-1</t>
  </si>
  <si>
    <t>3097</t>
  </si>
  <si>
    <t>(주)이소컴</t>
  </si>
  <si>
    <t>105-86-48749</t>
  </si>
  <si>
    <t>장명수 외</t>
  </si>
  <si>
    <t>03293704000441</t>
  </si>
  <si>
    <t>20120417</t>
  </si>
  <si>
    <t>8834</t>
  </si>
  <si>
    <t>(주)옥서스이앤씨</t>
  </si>
  <si>
    <t>105-86-48768</t>
  </si>
  <si>
    <t>이현상</t>
  </si>
  <si>
    <t>010-3931-2200</t>
  </si>
  <si>
    <t>410-360</t>
  </si>
  <si>
    <t>경기 고양시 일산동구 백석동  일산테크노타운511호</t>
  </si>
  <si>
    <t>100-018-837787</t>
  </si>
  <si>
    <t>8187</t>
  </si>
  <si>
    <t>일상해양산업(주)</t>
  </si>
  <si>
    <t>105-86-49205</t>
  </si>
  <si>
    <t>김종관</t>
  </si>
  <si>
    <t>20171108</t>
  </si>
  <si>
    <t>7914</t>
  </si>
  <si>
    <t>(주)풍전에프앤비</t>
  </si>
  <si>
    <t>105-86-49258</t>
  </si>
  <si>
    <t>김영호</t>
  </si>
  <si>
    <t>20170601</t>
  </si>
  <si>
    <t>4828</t>
  </si>
  <si>
    <t>(주) 노하우정보통신</t>
  </si>
  <si>
    <t>105-86-49262</t>
  </si>
  <si>
    <t>077-329153-13-001</t>
  </si>
  <si>
    <t>20131216</t>
  </si>
  <si>
    <t>2281</t>
  </si>
  <si>
    <t>(주)디브이씨</t>
  </si>
  <si>
    <t>105-86-50959</t>
  </si>
  <si>
    <t>성정아</t>
  </si>
  <si>
    <t>서울 마포구 양화로10길 37번지</t>
  </si>
  <si>
    <t>209</t>
  </si>
  <si>
    <t>153-71-009321</t>
  </si>
  <si>
    <t>홍익대학교</t>
  </si>
  <si>
    <t>20131001</t>
  </si>
  <si>
    <t>6873</t>
  </si>
  <si>
    <t>(주)정도종합목재</t>
  </si>
  <si>
    <t>105-86-52919</t>
  </si>
  <si>
    <t>정도목재</t>
  </si>
  <si>
    <t>김영복</t>
  </si>
  <si>
    <t>02-332-7077</t>
  </si>
  <si>
    <t>20160308</t>
  </si>
  <si>
    <t>11132</t>
  </si>
  <si>
    <t>씨네21(주)</t>
  </si>
  <si>
    <t>105-86-57632</t>
  </si>
  <si>
    <t>20210308</t>
  </si>
  <si>
    <t>5533</t>
  </si>
  <si>
    <t>소넥스</t>
  </si>
  <si>
    <t>105-86-58500</t>
  </si>
  <si>
    <t>222-025027-04-011</t>
  </si>
  <si>
    <t>20140915</t>
  </si>
  <si>
    <t>4436</t>
  </si>
  <si>
    <t>(주)인테리어아트</t>
  </si>
  <si>
    <t>105-86-66150</t>
  </si>
  <si>
    <t>송병길</t>
  </si>
  <si>
    <t>570-380780-13-001</t>
  </si>
  <si>
    <t>20130702</t>
  </si>
  <si>
    <t>4326</t>
  </si>
  <si>
    <t>(주)엑스리온</t>
  </si>
  <si>
    <t>105-86-66922</t>
  </si>
  <si>
    <t>엑스리온</t>
  </si>
  <si>
    <t>박춘식</t>
  </si>
  <si>
    <t>121-130</t>
  </si>
  <si>
    <t>서울 마포구 구수동 이층C</t>
  </si>
  <si>
    <t>049-056652-04-035</t>
  </si>
  <si>
    <t>20130503</t>
  </si>
  <si>
    <t>9454</t>
  </si>
  <si>
    <t>FC서울</t>
  </si>
  <si>
    <t>105-86-66994</t>
  </si>
  <si>
    <t>엄태진</t>
  </si>
  <si>
    <t>20190429</t>
  </si>
  <si>
    <t>2845</t>
  </si>
  <si>
    <t>케이투레이저시스템(주)</t>
  </si>
  <si>
    <t>105-86-71842</t>
  </si>
  <si>
    <t>김명수</t>
  </si>
  <si>
    <t>레이저가공기,과학기자재</t>
  </si>
  <si>
    <t>070-4571-1900</t>
  </si>
  <si>
    <t>031-448-2412</t>
  </si>
  <si>
    <t>010-9081-5594</t>
  </si>
  <si>
    <t>sjpark5594@daum.net</t>
  </si>
  <si>
    <t>279-033450-01-012</t>
  </si>
  <si>
    <t>3839</t>
  </si>
  <si>
    <t>무인양품(주)</t>
  </si>
  <si>
    <t>105-86-73836</t>
  </si>
  <si>
    <t>야마모토유키</t>
  </si>
  <si>
    <t>100-025-132139</t>
  </si>
  <si>
    <t>무인양품(주)영플라자 윤정호</t>
  </si>
  <si>
    <t>10885</t>
  </si>
  <si>
    <t>(주)바탕디자인</t>
  </si>
  <si>
    <t>105-86-74742</t>
  </si>
  <si>
    <t>20201210</t>
  </si>
  <si>
    <t>4224</t>
  </si>
  <si>
    <t>(주)비아이엔솔루션</t>
  </si>
  <si>
    <t>105-86-76599</t>
  </si>
  <si>
    <t>1005-500-948026</t>
  </si>
  <si>
    <t>비아이엔솔루션</t>
  </si>
  <si>
    <t>20130315</t>
  </si>
  <si>
    <t>3101</t>
  </si>
  <si>
    <t>엘리트정보시스템</t>
  </si>
  <si>
    <t>105-86-77244</t>
  </si>
  <si>
    <t>827901-04-009991</t>
  </si>
  <si>
    <t>5978</t>
  </si>
  <si>
    <t>도일기전(주)</t>
  </si>
  <si>
    <t>105-86-78184</t>
  </si>
  <si>
    <t>김종만</t>
  </si>
  <si>
    <t>6378</t>
  </si>
  <si>
    <t>금영벤딩(주)</t>
  </si>
  <si>
    <t>105-86-80716</t>
  </si>
  <si>
    <t>금영벤딩</t>
  </si>
  <si>
    <t>최필영</t>
  </si>
  <si>
    <t>자판기</t>
  </si>
  <si>
    <t>02-325-1837</t>
  </si>
  <si>
    <t>010-3237-1837</t>
  </si>
  <si>
    <t>3746</t>
  </si>
  <si>
    <t>(주)울트라텔레콤</t>
  </si>
  <si>
    <t>105-86-82164</t>
  </si>
  <si>
    <t>울트라텔레콤</t>
  </si>
  <si>
    <t>김성철</t>
  </si>
  <si>
    <t>1005-301-166429</t>
  </si>
  <si>
    <t>6031</t>
  </si>
  <si>
    <t>(주)예스북</t>
  </si>
  <si>
    <t>105-86-82617</t>
  </si>
  <si>
    <t>임화영</t>
  </si>
  <si>
    <t>외국서적</t>
  </si>
  <si>
    <t>4081</t>
  </si>
  <si>
    <t>(주)솔로몬아트</t>
  </si>
  <si>
    <t>105-86-83237</t>
  </si>
  <si>
    <t>379-910002-42104</t>
  </si>
  <si>
    <t>(주)소로몬아트</t>
  </si>
  <si>
    <t>20130204</t>
  </si>
  <si>
    <t>5197</t>
  </si>
  <si>
    <t>(주)준플러스</t>
  </si>
  <si>
    <t>105-86-85818</t>
  </si>
  <si>
    <t>8985</t>
  </si>
  <si>
    <t>동화체육(주)</t>
  </si>
  <si>
    <t>105-86-85929</t>
  </si>
  <si>
    <t>김주한</t>
  </si>
  <si>
    <t>제조업/도,소매</t>
  </si>
  <si>
    <t>031-959-0231</t>
  </si>
  <si>
    <t>031-958-7056</t>
  </si>
  <si>
    <t>경기도 파주시 적성면 적성산단로 77-14</t>
  </si>
  <si>
    <t>010-8988-3936</t>
  </si>
  <si>
    <t>dac7090@hanmail.net</t>
  </si>
  <si>
    <t>100-030-592350</t>
  </si>
  <si>
    <t>동화체육(주) 김주한</t>
  </si>
  <si>
    <t>20181011</t>
  </si>
  <si>
    <t>2831</t>
  </si>
  <si>
    <t>(주)아이티신도</t>
  </si>
  <si>
    <t>105-86-88310</t>
  </si>
  <si>
    <t>한대섭</t>
  </si>
  <si>
    <t>사무기기,통신기기</t>
  </si>
  <si>
    <t>서울 마포구 신공덕동 15-2 지하1층</t>
  </si>
  <si>
    <t>1005001329171</t>
  </si>
  <si>
    <t>4976</t>
  </si>
  <si>
    <t>(주)디앤애드</t>
  </si>
  <si>
    <t>105-86-88886</t>
  </si>
  <si>
    <t>서울 마포구 서교동  352-11</t>
  </si>
  <si>
    <t>208-079894-01-010</t>
  </si>
  <si>
    <t>20140305</t>
  </si>
  <si>
    <t>4820</t>
  </si>
  <si>
    <t>(주)디자인무브먼트바운다우코</t>
  </si>
  <si>
    <t>105-86-89610</t>
  </si>
  <si>
    <t>임진수</t>
  </si>
  <si>
    <t>121-884</t>
  </si>
  <si>
    <t>서울 마포구 합정동  360-16 4층</t>
  </si>
  <si>
    <t>298-910004-42204</t>
  </si>
  <si>
    <t>20131212</t>
  </si>
  <si>
    <t>11370</t>
  </si>
  <si>
    <t>(주)이소커뮤니케이션</t>
  </si>
  <si>
    <t>105-86-91682</t>
  </si>
  <si>
    <t>최성근</t>
  </si>
  <si>
    <t>297-910002-50204</t>
  </si>
  <si>
    <t>20210802</t>
  </si>
  <si>
    <t>9470</t>
  </si>
  <si>
    <t>(주)프라임알파</t>
  </si>
  <si>
    <t>105-87-00382</t>
  </si>
  <si>
    <t>구자성</t>
  </si>
  <si>
    <t>20190510</t>
  </si>
  <si>
    <t>4835</t>
  </si>
  <si>
    <t>웁스리눅스</t>
  </si>
  <si>
    <t>105-87-00572</t>
  </si>
  <si>
    <t>1005-501-088441</t>
  </si>
  <si>
    <t>20131218</t>
  </si>
  <si>
    <t>4638</t>
  </si>
  <si>
    <t>(주)이응</t>
  </si>
  <si>
    <t>105-87-00757</t>
  </si>
  <si>
    <t>정영웅</t>
  </si>
  <si>
    <t>20131010</t>
  </si>
  <si>
    <t>6116</t>
  </si>
  <si>
    <t>(주)영진세이프티</t>
  </si>
  <si>
    <t>105-87-01848</t>
  </si>
  <si>
    <t>권용준</t>
  </si>
  <si>
    <t>762301-04-155706</t>
  </si>
  <si>
    <t>20150407</t>
  </si>
  <si>
    <t>9161</t>
  </si>
  <si>
    <t>(주) 컬쳐앤아이리더스</t>
  </si>
  <si>
    <t>105-87-03069</t>
  </si>
  <si>
    <t>강미란</t>
  </si>
  <si>
    <t>서비스,도매</t>
  </si>
  <si>
    <t>전시, 컨벤션업</t>
  </si>
  <si>
    <t>010-3215-1046</t>
  </si>
  <si>
    <t>140-210</t>
  </si>
  <si>
    <t>서울 용산구 한남동 726-322  한남아크빌 201호</t>
  </si>
  <si>
    <t>cultureni01@gmail.com</t>
  </si>
  <si>
    <t>20181212</t>
  </si>
  <si>
    <t>4011</t>
  </si>
  <si>
    <t>(주)학지사</t>
  </si>
  <si>
    <t>105-87-03735</t>
  </si>
  <si>
    <t>학지사</t>
  </si>
  <si>
    <t>김진환</t>
  </si>
  <si>
    <t>479037-01-006054</t>
  </si>
  <si>
    <t>4085</t>
  </si>
  <si>
    <t>(주)한국색채디자인개발원</t>
  </si>
  <si>
    <t>105-87-05316</t>
  </si>
  <si>
    <t>박병주</t>
  </si>
  <si>
    <t>10310</t>
  </si>
  <si>
    <t>(주)윤성냉열엔지니어링</t>
  </si>
  <si>
    <t>105-87-05413</t>
  </si>
  <si>
    <t>윤성현</t>
  </si>
  <si>
    <t>도매,건설업</t>
  </si>
  <si>
    <t>냉난방기기. 설비공사</t>
  </si>
  <si>
    <t>011-331-4499</t>
  </si>
  <si>
    <t>11009</t>
  </si>
  <si>
    <t>주식회사 프로젝터 매니아</t>
  </si>
  <si>
    <t>105-87-09632</t>
  </si>
  <si>
    <t>20210121</t>
  </si>
  <si>
    <t>5675</t>
  </si>
  <si>
    <t>(주)퓨쳐누리</t>
  </si>
  <si>
    <t>105-87-11399</t>
  </si>
  <si>
    <t>추정호</t>
  </si>
  <si>
    <t>서울시 영등포구 경인로71길 70  1102(문래동5가, 벽산디지털밸리</t>
  </si>
  <si>
    <t>274-042944-04-032</t>
  </si>
  <si>
    <t>퓨쳐누리</t>
  </si>
  <si>
    <t>7716</t>
  </si>
  <si>
    <t>커뮤니케이션북스</t>
  </si>
  <si>
    <t>105-87-11972</t>
  </si>
  <si>
    <t>박영률</t>
  </si>
  <si>
    <t>제조서비스</t>
  </si>
  <si>
    <t>7756</t>
  </si>
  <si>
    <t>한겨레에스앤씨(주)</t>
  </si>
  <si>
    <t>105-87-16375</t>
  </si>
  <si>
    <t>이광재</t>
  </si>
  <si>
    <t>769-910008-57404</t>
  </si>
  <si>
    <t>6572</t>
  </si>
  <si>
    <t>(주)에이엔에이부스시스템</t>
  </si>
  <si>
    <t>105-87-17563</t>
  </si>
  <si>
    <t>광고물제작</t>
  </si>
  <si>
    <t>010-8311-8331</t>
  </si>
  <si>
    <t>3237</t>
  </si>
  <si>
    <t>인우티에스(주)</t>
  </si>
  <si>
    <t>105-87-17831</t>
  </si>
  <si>
    <t>윤병돈</t>
  </si>
  <si>
    <t>02-3142-7700</t>
  </si>
  <si>
    <t>02-3142-7171</t>
  </si>
  <si>
    <t>048-071547-01-013</t>
  </si>
  <si>
    <t>7437</t>
  </si>
  <si>
    <t>스튜디오헤이데이</t>
  </si>
  <si>
    <t>105-87-18086</t>
  </si>
  <si>
    <t>헤이데이</t>
  </si>
  <si>
    <t>노환탁</t>
  </si>
  <si>
    <t>서비스 등</t>
  </si>
  <si>
    <t>광고인쇄물 등</t>
  </si>
  <si>
    <t>서울 마포구 양화로 10길 20</t>
  </si>
  <si>
    <t>2876</t>
  </si>
  <si>
    <t>(주)석산요업</t>
  </si>
  <si>
    <t>105-87-19450</t>
  </si>
  <si>
    <t>이경열</t>
  </si>
  <si>
    <t>도자기 재료 외</t>
  </si>
  <si>
    <t>762301-04-139638</t>
  </si>
  <si>
    <t>20110621</t>
  </si>
  <si>
    <t>7026</t>
  </si>
  <si>
    <t>스프링거코리아(유)</t>
  </si>
  <si>
    <t>105-87-27469</t>
  </si>
  <si>
    <t>스프링거</t>
  </si>
  <si>
    <t>공지홍</t>
  </si>
  <si>
    <t>20160511</t>
  </si>
  <si>
    <t>5581</t>
  </si>
  <si>
    <t>(주)클로버추얼패션</t>
  </si>
  <si>
    <t>105-87-27625</t>
  </si>
  <si>
    <t>오승우, 부정혁</t>
  </si>
  <si>
    <t>20141002</t>
  </si>
  <si>
    <t>4903</t>
  </si>
  <si>
    <t>(주)앤다스</t>
  </si>
  <si>
    <t>105-87-28982</t>
  </si>
  <si>
    <t>김상훈</t>
  </si>
  <si>
    <t>소프트웨어개발및공급</t>
  </si>
  <si>
    <t>서울특별시 마포구 매봉산로 37, 1305 (DMC산학협력연구센터)</t>
  </si>
  <si>
    <t>1005-602-019854</t>
  </si>
  <si>
    <t>20140117</t>
  </si>
  <si>
    <t>4646</t>
  </si>
  <si>
    <t>주식회사 사운드홀릭씨티</t>
  </si>
  <si>
    <t>105-87-30417</t>
  </si>
  <si>
    <t>배종성</t>
  </si>
  <si>
    <t>20131014</t>
  </si>
  <si>
    <t>6636</t>
  </si>
  <si>
    <t>(주)필묵</t>
  </si>
  <si>
    <t>105-87-33258</t>
  </si>
  <si>
    <t>김종건</t>
  </si>
  <si>
    <t>049-060540-01-019</t>
  </si>
  <si>
    <t>필묵</t>
  </si>
  <si>
    <t>9786</t>
  </si>
  <si>
    <t>주식회사인디플러그</t>
  </si>
  <si>
    <t>105-87-33447</t>
  </si>
  <si>
    <t>(주)인디플러그</t>
  </si>
  <si>
    <t>영화배급, 제작</t>
  </si>
  <si>
    <t>142-070</t>
  </si>
  <si>
    <t>서울 강북구 수유동  535-318</t>
  </si>
  <si>
    <t>tax@indieplug.net</t>
  </si>
  <si>
    <t>004-072535-04-030</t>
  </si>
  <si>
    <t>5638</t>
  </si>
  <si>
    <t>주식회사와이미디어</t>
  </si>
  <si>
    <t>105-87-34830</t>
  </si>
  <si>
    <t>유승민</t>
  </si>
  <si>
    <t>355-0006-4797-03</t>
  </si>
  <si>
    <t>5188</t>
  </si>
  <si>
    <t>한국소비자포럼</t>
  </si>
  <si>
    <t>105-87-35130</t>
  </si>
  <si>
    <t>11532</t>
  </si>
  <si>
    <t>주식회사 한국그린아이티</t>
  </si>
  <si>
    <t>105-87-35289</t>
  </si>
  <si>
    <t>(주)한국그린아이티</t>
  </si>
  <si>
    <t>송성근</t>
  </si>
  <si>
    <t>컴퓨터및주변기기,소프트웨어자문</t>
  </si>
  <si>
    <t>02-715-0456</t>
  </si>
  <si>
    <t>02-715-0457</t>
  </si>
  <si>
    <t>서울특별시 마포구 토정로 259 (용강동, 세정빌딩)  1층. 3층</t>
  </si>
  <si>
    <t>dhhan@koreagit.com</t>
  </si>
  <si>
    <t>600-008041-04-019</t>
  </si>
  <si>
    <t>20211029</t>
  </si>
  <si>
    <t>8507</t>
  </si>
  <si>
    <t>(주) 태건미디어</t>
  </si>
  <si>
    <t>105-87-36240</t>
  </si>
  <si>
    <t>유경훈</t>
  </si>
  <si>
    <t>02-326-0002</t>
  </si>
  <si>
    <t>서울특별시 종로구 송월길 136, 301호(행촌동)</t>
  </si>
  <si>
    <t>069137-04-0088996</t>
  </si>
  <si>
    <t>11045</t>
  </si>
  <si>
    <t>(주)한국디자인사이언스연구소</t>
  </si>
  <si>
    <t>105-87-38442</t>
  </si>
  <si>
    <t>105-873-8442</t>
  </si>
  <si>
    <t>20210129</t>
  </si>
  <si>
    <t>5543</t>
  </si>
  <si>
    <t>(주)베스트램프</t>
  </si>
  <si>
    <t>105-87-39591</t>
  </si>
  <si>
    <t>이미화</t>
  </si>
  <si>
    <t>프로잭터램프, 프로젝터,</t>
  </si>
  <si>
    <t>서울시 마포구 서교동 385-15 남성빌딩2층</t>
  </si>
  <si>
    <t>374-00463-247-01</t>
  </si>
  <si>
    <t>베스트램프</t>
  </si>
  <si>
    <t>4308</t>
  </si>
  <si>
    <t>디자인이룸인(주)</t>
  </si>
  <si>
    <t>105-87-44565</t>
  </si>
  <si>
    <t>안병은</t>
  </si>
  <si>
    <t>1005-202-016907</t>
  </si>
  <si>
    <t>20130425</t>
  </si>
  <si>
    <t>11529</t>
  </si>
  <si>
    <t>㈜지앤지벡터</t>
  </si>
  <si>
    <t>105-87-46165</t>
  </si>
  <si>
    <t>20211028</t>
  </si>
  <si>
    <t>8618</t>
  </si>
  <si>
    <t>주식회사 에이디크래프트</t>
  </si>
  <si>
    <t>105-87-46452</t>
  </si>
  <si>
    <t>장광영</t>
  </si>
  <si>
    <t>컴퓨터 주변기기</t>
  </si>
  <si>
    <t>서울시 용산구 새창로45길 30, 405호(신계동)</t>
  </si>
  <si>
    <t>1005-901-524015</t>
  </si>
  <si>
    <t>(주)에이디크래프트</t>
  </si>
  <si>
    <t>20180404</t>
  </si>
  <si>
    <t>9815</t>
  </si>
  <si>
    <t>(주)엠에스리서치</t>
  </si>
  <si>
    <t>105-87-49366</t>
  </si>
  <si>
    <t>김준혁</t>
  </si>
  <si>
    <t>4822</t>
  </si>
  <si>
    <t>(주)디아이커뮤니티</t>
  </si>
  <si>
    <t>105-87-49629</t>
  </si>
  <si>
    <t>한윤주</t>
  </si>
  <si>
    <t>82191000455805</t>
  </si>
  <si>
    <t>8942</t>
  </si>
  <si>
    <t>(주)글로벌오에이</t>
  </si>
  <si>
    <t>105-87-52537</t>
  </si>
  <si>
    <t>박우섭</t>
  </si>
  <si>
    <t>100-026-881522</t>
  </si>
  <si>
    <t>(주)글로벌오에이 박우섭</t>
  </si>
  <si>
    <t>4930</t>
  </si>
  <si>
    <t>(주) 스펙업 애드</t>
  </si>
  <si>
    <t>105-87-57696</t>
  </si>
  <si>
    <t>김영곤</t>
  </si>
  <si>
    <t>서적 출판업</t>
  </si>
  <si>
    <t>서울 강남구 역삼로 3길, 13, 802(역삼동, 건암빌딩)</t>
  </si>
  <si>
    <t>20140203</t>
  </si>
  <si>
    <t>2437</t>
  </si>
  <si>
    <t>(주)트리플베이</t>
  </si>
  <si>
    <t>105-87-57740</t>
  </si>
  <si>
    <t>신동환</t>
  </si>
  <si>
    <t>서울 마포구 포은로 21</t>
  </si>
  <si>
    <t>20131119</t>
  </si>
  <si>
    <t>8615</t>
  </si>
  <si>
    <t>산돌비엠티</t>
  </si>
  <si>
    <t>105-87-58128</t>
  </si>
  <si>
    <t>윤종수</t>
  </si>
  <si>
    <t>140-009-281942</t>
  </si>
  <si>
    <t>(주)산돌비엠티 윤종수</t>
  </si>
  <si>
    <t>20180403</t>
  </si>
  <si>
    <t>10049</t>
  </si>
  <si>
    <t>(주)홈앤쇼핑</t>
  </si>
  <si>
    <t>105-87-58545</t>
  </si>
  <si>
    <t>최종삼</t>
  </si>
  <si>
    <t>서울특별시 강서구 공항대로 150(마곡동, 홈앤쇼핑)</t>
  </si>
  <si>
    <t>9316</t>
  </si>
  <si>
    <t>(주)백제시스템</t>
  </si>
  <si>
    <t>105-87-59132</t>
  </si>
  <si>
    <t>조해연</t>
  </si>
  <si>
    <t>건물관리, 청소</t>
  </si>
  <si>
    <t>02-706-7879</t>
  </si>
  <si>
    <t>서울시 마포구 용강동380 래미안아파트 제상가동 제지층104호</t>
  </si>
  <si>
    <t>1005-901-855818</t>
  </si>
  <si>
    <t>20190227</t>
  </si>
  <si>
    <t>7923</t>
  </si>
  <si>
    <t>(주)디자인퍼즐</t>
  </si>
  <si>
    <t>105-87-59660</t>
  </si>
  <si>
    <t>디자인퍼즐</t>
  </si>
  <si>
    <t>이민우</t>
  </si>
  <si>
    <t>건설업, 도소매업</t>
  </si>
  <si>
    <t>디자인컨설팅 및 마케팅</t>
  </si>
  <si>
    <t>서울 마포구 와우산로29가길 9 (서교동, 5층)</t>
  </si>
  <si>
    <t>100-027-415214</t>
  </si>
  <si>
    <t>20170608</t>
  </si>
  <si>
    <t>7240</t>
  </si>
  <si>
    <t>주식회사 두어</t>
  </si>
  <si>
    <t>105-87-64620</t>
  </si>
  <si>
    <t>영상프로그램 제작</t>
  </si>
  <si>
    <t>20160906</t>
  </si>
  <si>
    <t>5328</t>
  </si>
  <si>
    <t>(주)케이세그먼트</t>
  </si>
  <si>
    <t>105-87-65240</t>
  </si>
  <si>
    <t>김정은</t>
  </si>
  <si>
    <t>376-910012-00904</t>
  </si>
  <si>
    <t>20140611</t>
  </si>
  <si>
    <t>7890</t>
  </si>
  <si>
    <t>KT&amp;G 상상마당_전시</t>
  </si>
  <si>
    <t>105-87-65750</t>
  </si>
  <si>
    <t>상상마당</t>
  </si>
  <si>
    <t>김준</t>
  </si>
  <si>
    <t>02-330-6200</t>
  </si>
  <si>
    <t>서울시 마포구 서교동 367-5</t>
  </si>
  <si>
    <t>3463</t>
  </si>
  <si>
    <t>(주)에스엔정보시스템</t>
  </si>
  <si>
    <t>105-87-66822</t>
  </si>
  <si>
    <t>069101-04-156440</t>
  </si>
  <si>
    <t>20120730</t>
  </si>
  <si>
    <t>6295</t>
  </si>
  <si>
    <t>(주)원일소방이엔지</t>
  </si>
  <si>
    <t>105-87-69737</t>
  </si>
  <si>
    <t>정필수</t>
  </si>
  <si>
    <t>소방시설관리업</t>
  </si>
  <si>
    <t>02-2601-1284</t>
  </si>
  <si>
    <t>02-3141-0601</t>
  </si>
  <si>
    <t>서울 마포구 합정동 (양화로 1길 25 3층)</t>
  </si>
  <si>
    <t>030337-04-002184</t>
  </si>
  <si>
    <t>20150715</t>
  </si>
  <si>
    <t>4589</t>
  </si>
  <si>
    <t>곰정보통신(주)</t>
  </si>
  <si>
    <t>105-87-70665</t>
  </si>
  <si>
    <t>남지령</t>
  </si>
  <si>
    <t>02-175-2627</t>
  </si>
  <si>
    <t>02-715-2627</t>
  </si>
  <si>
    <t>010-8308-5113</t>
  </si>
  <si>
    <t>047-090527-04-015</t>
  </si>
  <si>
    <t>곰정보통신 주식회사</t>
  </si>
  <si>
    <t>20130913</t>
  </si>
  <si>
    <t>6591</t>
  </si>
  <si>
    <t>(주)디노마드</t>
  </si>
  <si>
    <t>105-87-81783</t>
  </si>
  <si>
    <t>이대우</t>
  </si>
  <si>
    <t>서울 마포구 어울마당로 51, 3,4층(서교동, 호연빌딩)</t>
  </si>
  <si>
    <t>dnomade@dnomade.com</t>
  </si>
  <si>
    <t>20813440304026</t>
  </si>
  <si>
    <t>6951</t>
  </si>
  <si>
    <t>주) 브레스</t>
  </si>
  <si>
    <t>105-87-86468</t>
  </si>
  <si>
    <t>김준순</t>
  </si>
  <si>
    <t>냉난방, 공조기기</t>
  </si>
  <si>
    <t>031-945-4286</t>
  </si>
  <si>
    <t>경기도 파주시 운정벌판길 24-12 (상지석동 , 라동)</t>
  </si>
  <si>
    <t>sum02@naver.com</t>
  </si>
  <si>
    <t>20160404</t>
  </si>
  <si>
    <t>7708</t>
  </si>
  <si>
    <t>주식회사 씨더블유씨</t>
  </si>
  <si>
    <t>105-87-87472</t>
  </si>
  <si>
    <t>8972</t>
  </si>
  <si>
    <t>(주)클리오디자인</t>
  </si>
  <si>
    <t>105-87-88923</t>
  </si>
  <si>
    <t>오민경</t>
  </si>
  <si>
    <t>20181001</t>
  </si>
  <si>
    <t>10470</t>
  </si>
  <si>
    <t>(주)포비디지털</t>
  </si>
  <si>
    <t>105-87-88961</t>
  </si>
  <si>
    <t>포비디지털</t>
  </si>
  <si>
    <t>이승일</t>
  </si>
  <si>
    <t>20200610</t>
  </si>
  <si>
    <t>7485</t>
  </si>
  <si>
    <t>동양미디어판매(주)</t>
  </si>
  <si>
    <t>105-87-91864</t>
  </si>
  <si>
    <t>김소원</t>
  </si>
  <si>
    <t>경기도 고양시 일산서구 송포로425번길68, 1층(가좌동)</t>
  </si>
  <si>
    <t>1005-702-742101</t>
  </si>
  <si>
    <t>20161221</t>
  </si>
  <si>
    <t>8862</t>
  </si>
  <si>
    <t>속기법인혜정속기(주)</t>
  </si>
  <si>
    <t>105-87-96383</t>
  </si>
  <si>
    <t>조시현</t>
  </si>
  <si>
    <t>서비스 도소매 교육서비스</t>
  </si>
  <si>
    <t>속기사, 문서작성업 등</t>
  </si>
  <si>
    <t>121-020</t>
  </si>
  <si>
    <t>서울 마포구 마포대로14길 5(공덕동, 3층)</t>
  </si>
  <si>
    <t>20180801</t>
  </si>
  <si>
    <t>8930</t>
  </si>
  <si>
    <t>기어라운지(주)</t>
  </si>
  <si>
    <t>105-87-96501</t>
  </si>
  <si>
    <t>이정화</t>
  </si>
  <si>
    <t>117-20-069614</t>
  </si>
  <si>
    <t>20180907</t>
  </si>
  <si>
    <t>3367</t>
  </si>
  <si>
    <t>주식회사 디에스솔루션</t>
  </si>
  <si>
    <t>105-87-97266</t>
  </si>
  <si>
    <t>이대섭</t>
  </si>
  <si>
    <t>117-20-071859</t>
  </si>
  <si>
    <t>주식회사디에스솔루션</t>
  </si>
  <si>
    <t>8365</t>
  </si>
  <si>
    <t>주식회사 유진아이시스</t>
  </si>
  <si>
    <t>105-88-01336</t>
  </si>
  <si>
    <t>김형준</t>
  </si>
  <si>
    <t>서비스외</t>
  </si>
  <si>
    <t>컴퓨터,컴퓨터주변기기외</t>
  </si>
  <si>
    <t>121-100</t>
  </si>
  <si>
    <t>서울 마포구 고산길4 (노고산동, 성이빌딩2층)</t>
  </si>
  <si>
    <t>yjisys@yjisys.com</t>
  </si>
  <si>
    <t>1005-002-476612</t>
  </si>
  <si>
    <t>(주)유진아이시스</t>
  </si>
  <si>
    <t>20180103</t>
  </si>
  <si>
    <t>7673</t>
  </si>
  <si>
    <t>몰디브데이주식회사</t>
  </si>
  <si>
    <t>105-88-01414</t>
  </si>
  <si>
    <t>BLACKT</t>
  </si>
  <si>
    <t>석희상</t>
  </si>
  <si>
    <t>서울시 서초구 명달로 104(서초동)</t>
  </si>
  <si>
    <t>20170224</t>
  </si>
  <si>
    <t>6030</t>
  </si>
  <si>
    <t>주식회사 어라운드</t>
  </si>
  <si>
    <t>105-88-03993</t>
  </si>
  <si>
    <t>송원준</t>
  </si>
  <si>
    <t>출판전자거래</t>
  </si>
  <si>
    <t>230-890011-36604</t>
  </si>
  <si>
    <t>6806</t>
  </si>
  <si>
    <t>(주)호미화방</t>
  </si>
  <si>
    <t>105-88-04901</t>
  </si>
  <si>
    <t>호미화방</t>
  </si>
  <si>
    <t>032901-04-238379</t>
  </si>
  <si>
    <t>20160219</t>
  </si>
  <si>
    <t>7658</t>
  </si>
  <si>
    <t>주식회사 온오프마켓</t>
  </si>
  <si>
    <t>105-88-05007</t>
  </si>
  <si>
    <t>서울 마포구 와우산로 29가길 9, 2층</t>
  </si>
  <si>
    <t>1005-002-537258</t>
  </si>
  <si>
    <t>(주)온오프마켓</t>
  </si>
  <si>
    <t>10714</t>
  </si>
  <si>
    <t>(주)동성피아이</t>
  </si>
  <si>
    <t>105-88-08396</t>
  </si>
  <si>
    <t>1005-602-575260</t>
  </si>
  <si>
    <t>6247</t>
  </si>
  <si>
    <t>유비소프트웨어</t>
  </si>
  <si>
    <t>105-88-12212</t>
  </si>
  <si>
    <t>03293704006427</t>
  </si>
  <si>
    <t>20150618</t>
  </si>
  <si>
    <t>11650</t>
  </si>
  <si>
    <t>(주)더뉴컴퍼니</t>
  </si>
  <si>
    <t>105-88-12323</t>
  </si>
  <si>
    <t>7864</t>
  </si>
  <si>
    <t>주식회사 마켓프레스</t>
  </si>
  <si>
    <t>105-88-13322</t>
  </si>
  <si>
    <t>박혜윤</t>
  </si>
  <si>
    <t>섬유프린트</t>
  </si>
  <si>
    <t>20170504</t>
  </si>
  <si>
    <t>4591</t>
  </si>
  <si>
    <t>누치과의원</t>
  </si>
  <si>
    <t>105-90-17296</t>
  </si>
  <si>
    <t>20130915</t>
  </si>
  <si>
    <t>10297</t>
  </si>
  <si>
    <t>신촌연세병원</t>
  </si>
  <si>
    <t>105-90-28677</t>
  </si>
  <si>
    <t>김영진</t>
  </si>
  <si>
    <t>049-026011-01-051</t>
  </si>
  <si>
    <t>20200310</t>
  </si>
  <si>
    <t>6895</t>
  </si>
  <si>
    <t>전자신문 서교동</t>
  </si>
  <si>
    <t>105-90-91336</t>
  </si>
  <si>
    <t>787-21-0265-149</t>
  </si>
  <si>
    <t>최강용(전자신문)</t>
  </si>
  <si>
    <t>3070</t>
  </si>
  <si>
    <t>온고당서점</t>
  </si>
  <si>
    <t>105-91-25191</t>
  </si>
  <si>
    <t>이현섭</t>
  </si>
  <si>
    <t>121-836</t>
  </si>
  <si>
    <t>서울 마포구 서교동  343-7</t>
  </si>
  <si>
    <t>010-5439-2815</t>
  </si>
  <si>
    <t>1279-01-000701</t>
  </si>
  <si>
    <t>이현섭(온고당서점)</t>
  </si>
  <si>
    <t>5305</t>
  </si>
  <si>
    <t>메탈로</t>
  </si>
  <si>
    <t>105-91-51985</t>
  </si>
  <si>
    <t>이명주</t>
  </si>
  <si>
    <t>20140602</t>
  </si>
  <si>
    <t>2314</t>
  </si>
  <si>
    <t>미진사</t>
  </si>
  <si>
    <t>105-98-27636</t>
  </si>
  <si>
    <t>김현표</t>
  </si>
  <si>
    <t>서울 마포구 서교동  464-41 미진빌딩</t>
  </si>
  <si>
    <t>4086</t>
  </si>
  <si>
    <t>문학관</t>
  </si>
  <si>
    <t>105-99-09182</t>
  </si>
  <si>
    <t>이혁식</t>
  </si>
  <si>
    <t>054210217413</t>
  </si>
  <si>
    <t>이형식</t>
  </si>
  <si>
    <t>4171</t>
  </si>
  <si>
    <t>법문사</t>
  </si>
  <si>
    <t>105-99-21885</t>
  </si>
  <si>
    <t>827901-04-021821</t>
  </si>
  <si>
    <t>배효선(법문사)</t>
  </si>
  <si>
    <t>3081</t>
  </si>
  <si>
    <t>민가농원</t>
  </si>
  <si>
    <t>105-99-31103</t>
  </si>
  <si>
    <t>1087-12-039254</t>
  </si>
  <si>
    <t>김현숙</t>
  </si>
  <si>
    <t>20120413</t>
  </si>
  <si>
    <t>3486</t>
  </si>
  <si>
    <t>컴북</t>
  </si>
  <si>
    <t>105-99-48792</t>
  </si>
  <si>
    <t>comebook</t>
  </si>
  <si>
    <t>노택식</t>
  </si>
  <si>
    <t>068-307686-13-101</t>
  </si>
  <si>
    <t>20120807</t>
  </si>
  <si>
    <t>7032</t>
  </si>
  <si>
    <t>서울광고</t>
  </si>
  <si>
    <t>106-01-14721</t>
  </si>
  <si>
    <t>조윤성</t>
  </si>
  <si>
    <t>도장및스탬프</t>
  </si>
  <si>
    <t>02-719-5141</t>
  </si>
  <si>
    <t>02-3785-2128</t>
  </si>
  <si>
    <t>서울특별시 용산구 청파동1가 154-32번지 범양빌딩 303호</t>
  </si>
  <si>
    <t>20160513</t>
  </si>
  <si>
    <t>6773</t>
  </si>
  <si>
    <t>시조새교역</t>
  </si>
  <si>
    <t>106-01-31467</t>
  </si>
  <si>
    <t>임성순</t>
  </si>
  <si>
    <t>20160125</t>
  </si>
  <si>
    <t>4800</t>
  </si>
  <si>
    <t>예스퀵</t>
  </si>
  <si>
    <t>106-01-31486</t>
  </si>
  <si>
    <t>20131205</t>
  </si>
  <si>
    <t>2489</t>
  </si>
  <si>
    <t>성의사</t>
  </si>
  <si>
    <t>106-01-68270</t>
  </si>
  <si>
    <t>6815</t>
  </si>
  <si>
    <t>박사가운사</t>
  </si>
  <si>
    <t>106-02-20180</t>
  </si>
  <si>
    <t>김경</t>
  </si>
  <si>
    <t>833-21-0291-116</t>
  </si>
  <si>
    <t>김경(박사가운사)</t>
  </si>
  <si>
    <t>20160223</t>
  </si>
  <si>
    <t>8447</t>
  </si>
  <si>
    <t>준 AV</t>
  </si>
  <si>
    <t>106-02-53963</t>
  </si>
  <si>
    <t>이기훈</t>
  </si>
  <si>
    <t>가전제품, 음향기긱</t>
  </si>
  <si>
    <t>02-2668-5531</t>
  </si>
  <si>
    <t>서울시 용산구 청파로40, 1510(한강로3가, 삼구빌딩)</t>
  </si>
  <si>
    <t>600201-01-088712</t>
  </si>
  <si>
    <t>준AV</t>
  </si>
  <si>
    <t>20180207</t>
  </si>
  <si>
    <t>5725</t>
  </si>
  <si>
    <t>B.T.COM</t>
  </si>
  <si>
    <t>106-02-67550</t>
  </si>
  <si>
    <t>김봉준</t>
  </si>
  <si>
    <t>컴퓨터 및 주변기기</t>
  </si>
  <si>
    <t>서울시 용산구 한강로3가 16-9 전자랜드 신관3층 3호</t>
  </si>
  <si>
    <t>20141127</t>
  </si>
  <si>
    <t>2265</t>
  </si>
  <si>
    <t>이지스냅버튼몰</t>
  </si>
  <si>
    <t>106-02-85956</t>
  </si>
  <si>
    <t>이건수</t>
  </si>
  <si>
    <t>5327</t>
  </si>
  <si>
    <t>진우문화인쇄사</t>
  </si>
  <si>
    <t>106-02-89739</t>
  </si>
  <si>
    <t>박춘섭</t>
  </si>
  <si>
    <t>031-908-1479</t>
  </si>
  <si>
    <t>20140610</t>
  </si>
  <si>
    <t>3465</t>
  </si>
  <si>
    <t>106-03-47323</t>
  </si>
  <si>
    <t>유인식</t>
  </si>
  <si>
    <t>088210448176</t>
  </si>
  <si>
    <t>4551</t>
  </si>
  <si>
    <t>바른정보</t>
  </si>
  <si>
    <t>106-03-52087</t>
  </si>
  <si>
    <t>6212</t>
  </si>
  <si>
    <t>태주정보시스템</t>
  </si>
  <si>
    <t>106-03-55537</t>
  </si>
  <si>
    <t>바코드, 컴퓨터주변기기</t>
  </si>
  <si>
    <t>서울시 용산구 한강로2가 2-36 한강현대하이엘307</t>
  </si>
  <si>
    <t>477401-01-095631</t>
  </si>
  <si>
    <t>5173</t>
  </si>
  <si>
    <t>신일상사</t>
  </si>
  <si>
    <t>106-03-77526</t>
  </si>
  <si>
    <t>최봉민</t>
  </si>
  <si>
    <t>20140411</t>
  </si>
  <si>
    <t>4075</t>
  </si>
  <si>
    <t>거성미싱상회</t>
  </si>
  <si>
    <t>106-04-11332</t>
  </si>
  <si>
    <t>황성우</t>
  </si>
  <si>
    <t>미싱,미싱수리</t>
  </si>
  <si>
    <t>02-793-6794</t>
  </si>
  <si>
    <t>010-5473-7870</t>
  </si>
  <si>
    <t>272-006900-02-023</t>
  </si>
  <si>
    <t>20130131</t>
  </si>
  <si>
    <t>6351</t>
  </si>
  <si>
    <t>예은공조시스템</t>
  </si>
  <si>
    <t>106-04-28866</t>
  </si>
  <si>
    <t>문종구</t>
  </si>
  <si>
    <t>냉난빙기 설치</t>
  </si>
  <si>
    <t>서울시 송파구 백제고분로46길 41-11</t>
  </si>
  <si>
    <t>015401-04-176209</t>
  </si>
  <si>
    <t>20150820</t>
  </si>
  <si>
    <t>8</t>
  </si>
  <si>
    <t>동성냉동</t>
  </si>
  <si>
    <t>106-04-63714</t>
  </si>
  <si>
    <t>촤한수</t>
  </si>
  <si>
    <t>서비스, 도소매</t>
  </si>
  <si>
    <t>냉난방기기 설치 및수리</t>
  </si>
  <si>
    <t>140-030</t>
  </si>
  <si>
    <t>서울 용산구 이촌동  이촌로 22길 19-7 102호</t>
  </si>
  <si>
    <t>352-1045-2594-73</t>
  </si>
  <si>
    <t>최완수</t>
  </si>
  <si>
    <t>4323</t>
  </si>
  <si>
    <t>이시스 용산</t>
  </si>
  <si>
    <t>106-05-65311</t>
  </si>
  <si>
    <t>20130502</t>
  </si>
  <si>
    <t>4909</t>
  </si>
  <si>
    <t>진성전자</t>
  </si>
  <si>
    <t>106-05-94650</t>
  </si>
  <si>
    <t>이종원</t>
  </si>
  <si>
    <t>6881</t>
  </si>
  <si>
    <t>울트라네트웍스</t>
  </si>
  <si>
    <t>106-06-27629</t>
  </si>
  <si>
    <t>양현서</t>
  </si>
  <si>
    <t>20160309</t>
  </si>
  <si>
    <t>9322</t>
  </si>
  <si>
    <t>가제트몰</t>
  </si>
  <si>
    <t>106-06-38709</t>
  </si>
  <si>
    <t>전자제품렌탈</t>
  </si>
  <si>
    <t>140-090</t>
  </si>
  <si>
    <t>서울 용산구 신계동  백범로90대길 75</t>
  </si>
  <si>
    <t>1005-301-948487</t>
  </si>
  <si>
    <t>정청수</t>
  </si>
  <si>
    <t>3929</t>
  </si>
  <si>
    <t>중앙사무기</t>
  </si>
  <si>
    <t>106-06-78375</t>
  </si>
  <si>
    <t>054901-04-108052</t>
  </si>
  <si>
    <t>11348</t>
  </si>
  <si>
    <t>대성테크</t>
  </si>
  <si>
    <t>106-07-47938</t>
  </si>
  <si>
    <t>박혜정</t>
  </si>
  <si>
    <t>1005-501-185310</t>
  </si>
  <si>
    <t>20210721</t>
  </si>
  <si>
    <t>5114</t>
  </si>
  <si>
    <t>프리즘</t>
  </si>
  <si>
    <t>106-07-80941</t>
  </si>
  <si>
    <t>20140321</t>
  </si>
  <si>
    <t>10939</t>
  </si>
  <si>
    <t>셀디코리아</t>
  </si>
  <si>
    <t>106-08-28511</t>
  </si>
  <si>
    <t>5885</t>
  </si>
  <si>
    <t>에이원기획</t>
  </si>
  <si>
    <t>106-08-30716</t>
  </si>
  <si>
    <t>010-4820-0763</t>
  </si>
  <si>
    <t>0505-115-8483</t>
  </si>
  <si>
    <t>100-022-506401</t>
  </si>
  <si>
    <t>20150123</t>
  </si>
  <si>
    <t>8115</t>
  </si>
  <si>
    <t>타워프레임</t>
  </si>
  <si>
    <t>106-08-43394</t>
  </si>
  <si>
    <t>액자. 생활용품</t>
  </si>
  <si>
    <t>010-7300-2080</t>
  </si>
  <si>
    <t>110-022-497244</t>
  </si>
  <si>
    <t>이종범</t>
  </si>
  <si>
    <t>4663</t>
  </si>
  <si>
    <t>시그마소프트</t>
  </si>
  <si>
    <t>106-08-67756</t>
  </si>
  <si>
    <t>600201-01-055965</t>
  </si>
  <si>
    <t>한상민(시그마소프트)</t>
  </si>
  <si>
    <t>7194</t>
  </si>
  <si>
    <t>성원솔루션</t>
  </si>
  <si>
    <t>106-08-88770</t>
  </si>
  <si>
    <t>이원자</t>
  </si>
  <si>
    <t>도소매, 제조,서비스</t>
  </si>
  <si>
    <t>전자부품, 음향기기</t>
  </si>
  <si>
    <t>02-797-0226</t>
  </si>
  <si>
    <t>02-797-0873</t>
  </si>
  <si>
    <t>서울특별시 용산구 새창로 213-12, 706호(한강로2가, 현대하이엘)</t>
  </si>
  <si>
    <t>1005-601-156950</t>
  </si>
  <si>
    <t>20160804</t>
  </si>
  <si>
    <t>10820</t>
  </si>
  <si>
    <t>레디고</t>
  </si>
  <si>
    <t>106-09-43052</t>
  </si>
  <si>
    <t>신창윤</t>
  </si>
  <si>
    <t>서울 용산구 한남동</t>
  </si>
  <si>
    <t>024801-04-203400</t>
  </si>
  <si>
    <t>20201114</t>
  </si>
  <si>
    <t>5247</t>
  </si>
  <si>
    <t>오피스큐브</t>
  </si>
  <si>
    <t>106-09-64611</t>
  </si>
  <si>
    <t>600201-01-072171</t>
  </si>
  <si>
    <t>황경주(오피스큐브)</t>
  </si>
  <si>
    <t>20140508</t>
  </si>
  <si>
    <t>9673</t>
  </si>
  <si>
    <t>마이디지트</t>
  </si>
  <si>
    <t>106-10-38588</t>
  </si>
  <si>
    <t>20190819</t>
  </si>
  <si>
    <t>4194</t>
  </si>
  <si>
    <t>다온테크</t>
  </si>
  <si>
    <t>106-10-42200</t>
  </si>
  <si>
    <t>1005-101-428748</t>
  </si>
  <si>
    <t>8740</t>
  </si>
  <si>
    <t>아르티장플레이스</t>
  </si>
  <si>
    <t>106-10-44983</t>
  </si>
  <si>
    <t>서원종</t>
  </si>
  <si>
    <t>시각디자인</t>
  </si>
  <si>
    <t>100-300</t>
  </si>
  <si>
    <t>서울 중구 초동</t>
  </si>
  <si>
    <t>14832511502001</t>
  </si>
  <si>
    <t>20180605</t>
  </si>
  <si>
    <t>10950</t>
  </si>
  <si>
    <t>조은전산</t>
  </si>
  <si>
    <t>106-10-61599</t>
  </si>
  <si>
    <t>송선영</t>
  </si>
  <si>
    <t>822401-04-038659</t>
  </si>
  <si>
    <t>송선영(조은전산)</t>
  </si>
  <si>
    <t>10311</t>
  </si>
  <si>
    <t>사운드파워</t>
  </si>
  <si>
    <t>106-10-62453</t>
  </si>
  <si>
    <t>600201-01-084714</t>
  </si>
  <si>
    <t>김원석(사운드파워)</t>
  </si>
  <si>
    <t>3077</t>
  </si>
  <si>
    <t>피씨플랜</t>
  </si>
  <si>
    <t>106-10-62598</t>
  </si>
  <si>
    <t>113-910048-24304</t>
  </si>
  <si>
    <t>민덕기</t>
  </si>
  <si>
    <t>20120412</t>
  </si>
  <si>
    <t>9391</t>
  </si>
  <si>
    <t>큐브씨앤에스</t>
  </si>
  <si>
    <t>106-10-67875</t>
  </si>
  <si>
    <t>20190328</t>
  </si>
  <si>
    <t>4933</t>
  </si>
  <si>
    <t>수암컴퓨터</t>
  </si>
  <si>
    <t>106-10-75002</t>
  </si>
  <si>
    <t>01543704010036</t>
  </si>
  <si>
    <t>한영희(수암컴퓨터)</t>
  </si>
  <si>
    <t>4411</t>
  </si>
  <si>
    <t>리치시앤씨</t>
  </si>
  <si>
    <t>106-10-78275</t>
  </si>
  <si>
    <t>김기택</t>
  </si>
  <si>
    <t>02-6733-2289</t>
  </si>
  <si>
    <t>140-012</t>
  </si>
  <si>
    <t>서울 용산구 한강로2가  15-2 나진상가 17동 2층 나열 29</t>
  </si>
  <si>
    <t>20130618</t>
  </si>
  <si>
    <t>7269</t>
  </si>
  <si>
    <t>케이씨아이</t>
  </si>
  <si>
    <t>106-10-93179</t>
  </si>
  <si>
    <t>김충일</t>
  </si>
  <si>
    <t>20160923</t>
  </si>
  <si>
    <t>4928</t>
  </si>
  <si>
    <t>퀵클럽콜서비스</t>
  </si>
  <si>
    <t>106-11-69716</t>
  </si>
  <si>
    <t>김숙희</t>
  </si>
  <si>
    <t>140-120</t>
  </si>
  <si>
    <t>서울 용산구 효창동  5-681</t>
  </si>
  <si>
    <t>3684</t>
  </si>
  <si>
    <t>이지미디어</t>
  </si>
  <si>
    <t>106-11-73919</t>
  </si>
  <si>
    <t>1005-201-983791</t>
  </si>
  <si>
    <t>임진희</t>
  </si>
  <si>
    <t>20121015</t>
  </si>
  <si>
    <t>6809</t>
  </si>
  <si>
    <t>유진네트워크</t>
  </si>
  <si>
    <t>106-11-98996</t>
  </si>
  <si>
    <t>김주석</t>
  </si>
  <si>
    <t>5692</t>
  </si>
  <si>
    <t>낭만공작소</t>
  </si>
  <si>
    <t>106-12-39223</t>
  </si>
  <si>
    <t>최종열</t>
  </si>
  <si>
    <t>디자인</t>
  </si>
  <si>
    <t>010-9369-2738</t>
  </si>
  <si>
    <t>서울특별시 용산구 효창원로86나길 26</t>
  </si>
  <si>
    <t>dirtymask@nate.com</t>
  </si>
  <si>
    <t>1005-602-151353</t>
  </si>
  <si>
    <t>20141119</t>
  </si>
  <si>
    <t>8067</t>
  </si>
  <si>
    <t>통큰미디어</t>
  </si>
  <si>
    <t>106-12-42562</t>
  </si>
  <si>
    <t>신민규</t>
  </si>
  <si>
    <t>램프</t>
  </si>
  <si>
    <t>010-9214-4515</t>
  </si>
  <si>
    <t>서울시 용산구 청파로 77(원효상가 4동 1층 105호)</t>
  </si>
  <si>
    <t>1005-202-882304</t>
  </si>
  <si>
    <t>20170914</t>
  </si>
  <si>
    <t>5749</t>
  </si>
  <si>
    <t>에스아이시스템</t>
  </si>
  <si>
    <t>106-12-53813</t>
  </si>
  <si>
    <t>100-029-007881</t>
  </si>
  <si>
    <t>한상익(에스아이시스템)</t>
  </si>
  <si>
    <t>20141208</t>
  </si>
  <si>
    <t>8025</t>
  </si>
  <si>
    <t>디앤큐플랜</t>
  </si>
  <si>
    <t>106-12-70864</t>
  </si>
  <si>
    <t>강경래</t>
  </si>
  <si>
    <t>02-711-9575</t>
  </si>
  <si>
    <t>140-111</t>
  </si>
  <si>
    <t>서울 용산구 원효로1가  186-1 1층</t>
  </si>
  <si>
    <t>015401-04-245442</t>
  </si>
  <si>
    <t>20170821</t>
  </si>
  <si>
    <t>6269</t>
  </si>
  <si>
    <t>릴리쿰</t>
  </si>
  <si>
    <t>106-12-73240</t>
  </si>
  <si>
    <t>정혜린 외</t>
  </si>
  <si>
    <t>140-200</t>
  </si>
  <si>
    <t>서울 용산구 보광로 112,2층(이태원동)</t>
  </si>
  <si>
    <t>072-094362-01-012</t>
  </si>
  <si>
    <t>정혜린릴리쿰</t>
  </si>
  <si>
    <t>20150629</t>
  </si>
  <si>
    <t>9548</t>
  </si>
  <si>
    <t>마젠타</t>
  </si>
  <si>
    <t>106-12-76854</t>
  </si>
  <si>
    <t>최현호</t>
  </si>
  <si>
    <t>010-5416-5880</t>
  </si>
  <si>
    <t>majentakorea@naver.com</t>
  </si>
  <si>
    <t>41720101246695</t>
  </si>
  <si>
    <t>최현호(마젠타)</t>
  </si>
  <si>
    <t>20190624</t>
  </si>
  <si>
    <t>7608</t>
  </si>
  <si>
    <t>피티타임</t>
  </si>
  <si>
    <t>106-12-82638</t>
  </si>
  <si>
    <t>20170120</t>
  </si>
  <si>
    <t>8668</t>
  </si>
  <si>
    <t>처음테크</t>
  </si>
  <si>
    <t>106-13-17342</t>
  </si>
  <si>
    <t>110-422-609083</t>
  </si>
  <si>
    <t>안효주(처음테크)</t>
  </si>
  <si>
    <t>11548</t>
  </si>
  <si>
    <t>누리전자통신</t>
  </si>
  <si>
    <t>106-13-24561</t>
  </si>
  <si>
    <t>이선아</t>
  </si>
  <si>
    <t>1005-402-556193</t>
  </si>
  <si>
    <t>20211104</t>
  </si>
  <si>
    <t>7738</t>
  </si>
  <si>
    <t>참좋은PC</t>
  </si>
  <si>
    <t>106-13-28005</t>
  </si>
  <si>
    <t>10587</t>
  </si>
  <si>
    <t>이지와이드</t>
  </si>
  <si>
    <t>106-15-66702</t>
  </si>
  <si>
    <t>392801-04-009514</t>
  </si>
  <si>
    <t>이상길</t>
  </si>
  <si>
    <t>20200819</t>
  </si>
  <si>
    <t>9439</t>
  </si>
  <si>
    <t>태흥정밀</t>
  </si>
  <si>
    <t>106-31-67564</t>
  </si>
  <si>
    <t>1005-402-195967</t>
  </si>
  <si>
    <t>태흥정밀 박종안</t>
  </si>
  <si>
    <t>20190422</t>
  </si>
  <si>
    <t>3233</t>
  </si>
  <si>
    <t>협신물산</t>
  </si>
  <si>
    <t>106-31-99616</t>
  </si>
  <si>
    <t>이효종</t>
  </si>
  <si>
    <t>도소매서비스</t>
  </si>
  <si>
    <t>산업용기초화합물</t>
  </si>
  <si>
    <t>02-749-1277</t>
  </si>
  <si>
    <t>01-795-2450</t>
  </si>
  <si>
    <t>067-02-143730</t>
  </si>
  <si>
    <t>20120522</t>
  </si>
  <si>
    <t>5462</t>
  </si>
  <si>
    <t>케이쓰리공조시스템</t>
  </si>
  <si>
    <t>106-43-93497</t>
  </si>
  <si>
    <t>김종국</t>
  </si>
  <si>
    <t>건설업 도소매</t>
  </si>
  <si>
    <t>냉난방 공조기</t>
  </si>
  <si>
    <t>010-3767-7142</t>
  </si>
  <si>
    <t>412-220</t>
  </si>
  <si>
    <t>경기 고양시 덕양구 행신동  725 예일빌딩 105호</t>
  </si>
  <si>
    <t>100-002-887641</t>
  </si>
  <si>
    <t>20140812</t>
  </si>
  <si>
    <t>7797</t>
  </si>
  <si>
    <t>스타일러스코리아</t>
  </si>
  <si>
    <t>106-47-60392</t>
  </si>
  <si>
    <t>안원경</t>
  </si>
  <si>
    <t>1005-302-766771</t>
  </si>
  <si>
    <t>스타일러스코리아안원경</t>
  </si>
  <si>
    <t>20170404</t>
  </si>
  <si>
    <t>2842</t>
  </si>
  <si>
    <t>신성사</t>
  </si>
  <si>
    <t>106-50-64457</t>
  </si>
  <si>
    <t>박한규</t>
  </si>
  <si>
    <t>프린터공유기외</t>
  </si>
  <si>
    <t>37902036441</t>
  </si>
  <si>
    <t>신성사박한규</t>
  </si>
  <si>
    <t>7912</t>
  </si>
  <si>
    <t>성도전자</t>
  </si>
  <si>
    <t>106-50-89370</t>
  </si>
  <si>
    <t>송무선</t>
  </si>
  <si>
    <t>02-702-2112</t>
  </si>
  <si>
    <t>02-702-6261</t>
  </si>
  <si>
    <t>011-02-416984</t>
  </si>
  <si>
    <t>송무선(성도전자)</t>
  </si>
  <si>
    <t>20170531</t>
  </si>
  <si>
    <t>11678</t>
  </si>
  <si>
    <t>롯데전자</t>
  </si>
  <si>
    <t>106-52-69645</t>
  </si>
  <si>
    <t>015401-04-176944</t>
  </si>
  <si>
    <t>김종수(롯데전자)</t>
  </si>
  <si>
    <t>20211230</t>
  </si>
  <si>
    <t>3718</t>
  </si>
  <si>
    <t>프린트팩스코리아</t>
  </si>
  <si>
    <t>106-52-74885</t>
  </si>
  <si>
    <t>367-01-042370</t>
  </si>
  <si>
    <t>5399</t>
  </si>
  <si>
    <t>비엠코리아</t>
  </si>
  <si>
    <t>106-54-75364</t>
  </si>
  <si>
    <t>안준범</t>
  </si>
  <si>
    <t>070-4472-4390</t>
  </si>
  <si>
    <t>140-112</t>
  </si>
  <si>
    <t>서울 용산구 원효로 172</t>
  </si>
  <si>
    <t>4821</t>
  </si>
  <si>
    <t>서울미라마유한회사</t>
  </si>
  <si>
    <t>106-81-07732</t>
  </si>
  <si>
    <t>피터월쇼</t>
  </si>
  <si>
    <t>555-01-011915</t>
  </si>
  <si>
    <t>8166</t>
  </si>
  <si>
    <t>에이비씨네트워크주식회사</t>
  </si>
  <si>
    <t>106-81-11354</t>
  </si>
  <si>
    <t>안종현</t>
  </si>
  <si>
    <t>53402488201012</t>
  </si>
  <si>
    <t>에이비씨네트워크</t>
  </si>
  <si>
    <t>20171102</t>
  </si>
  <si>
    <t>6015</t>
  </si>
  <si>
    <t>삼일회계법인</t>
  </si>
  <si>
    <t>106-81-19621</t>
  </si>
  <si>
    <t>60700101518422</t>
  </si>
  <si>
    <t>20150309</t>
  </si>
  <si>
    <t>3965</t>
  </si>
  <si>
    <t>삼일인포마인(주)</t>
  </si>
  <si>
    <t>106-81-19636</t>
  </si>
  <si>
    <t>제조,서비스</t>
  </si>
  <si>
    <t>데이터베이스업외</t>
  </si>
  <si>
    <t>02-3489-3155</t>
  </si>
  <si>
    <t>02-3489-3191</t>
  </si>
  <si>
    <t>jason@samili.com</t>
  </si>
  <si>
    <t>1005-683-000333</t>
  </si>
  <si>
    <t>10445</t>
  </si>
  <si>
    <t>롯데지알에스(주)</t>
  </si>
  <si>
    <t>106-81-23498</t>
  </si>
  <si>
    <t>남익우</t>
  </si>
  <si>
    <t>100-999995-11337</t>
  </si>
  <si>
    <t>20200526</t>
  </si>
  <si>
    <t>3506</t>
  </si>
  <si>
    <t>소니코리아(주)</t>
  </si>
  <si>
    <t>106-81-23810</t>
  </si>
  <si>
    <t>20120816</t>
  </si>
  <si>
    <t>2894</t>
  </si>
  <si>
    <t>알파(주)</t>
  </si>
  <si>
    <t>106-81-27494</t>
  </si>
  <si>
    <t>이동재</t>
  </si>
  <si>
    <t>도소매,부동산,서비스</t>
  </si>
  <si>
    <t>문구류,사무용기기외</t>
  </si>
  <si>
    <t>086801-01-005616</t>
  </si>
  <si>
    <t>6249</t>
  </si>
  <si>
    <t>엘닛시전기</t>
  </si>
  <si>
    <t>106-81-27965</t>
  </si>
  <si>
    <t>김인식</t>
  </si>
  <si>
    <t>5577</t>
  </si>
  <si>
    <t>한미공작기계(주)</t>
  </si>
  <si>
    <t>106-81-46598</t>
  </si>
  <si>
    <t>한미</t>
  </si>
  <si>
    <t>이만규</t>
  </si>
  <si>
    <t>031-498-8141</t>
  </si>
  <si>
    <t>031-498-2744</t>
  </si>
  <si>
    <t>011-324-2744</t>
  </si>
  <si>
    <t>057-019510-01-041</t>
  </si>
  <si>
    <t>20141001</t>
  </si>
  <si>
    <t>2874</t>
  </si>
  <si>
    <t>(주)광인사</t>
  </si>
  <si>
    <t>106-81-48621</t>
  </si>
  <si>
    <t>김광춘</t>
  </si>
  <si>
    <t>인쇄,무역</t>
  </si>
  <si>
    <t>015250023325</t>
  </si>
  <si>
    <t>11440</t>
  </si>
  <si>
    <t>대현계측기</t>
  </si>
  <si>
    <t>106-81-49727</t>
  </si>
  <si>
    <t>최원일</t>
  </si>
  <si>
    <t>147-037757-04-022</t>
  </si>
  <si>
    <t>대현계측기(주)</t>
  </si>
  <si>
    <t>4258</t>
  </si>
  <si>
    <t>(주)다우인큐브</t>
  </si>
  <si>
    <t>106-81-49784</t>
  </si>
  <si>
    <t>박상조</t>
  </si>
  <si>
    <t>소프트웨어개발제조판매</t>
  </si>
  <si>
    <t>448-610</t>
  </si>
  <si>
    <t>경기 용인시 수지구 디지털벨리로 81, 2층</t>
  </si>
  <si>
    <t>455-910016-67904</t>
  </si>
  <si>
    <t>20130401</t>
  </si>
  <si>
    <t>10766</t>
  </si>
  <si>
    <t>한국피셔과학(주)</t>
  </si>
  <si>
    <t>106-81-50277</t>
  </si>
  <si>
    <t>석수진</t>
  </si>
  <si>
    <t>의료과학기구,오파,무역 외</t>
  </si>
  <si>
    <t>02-6196-5501</t>
  </si>
  <si>
    <t>chem.kr@thermofisher.com</t>
  </si>
  <si>
    <t>www.alfa.co.kr</t>
  </si>
  <si>
    <t>0-040710-019</t>
  </si>
  <si>
    <t>20201105</t>
  </si>
  <si>
    <t>8909</t>
  </si>
  <si>
    <t>씨제이이엔엠</t>
  </si>
  <si>
    <t>106-81-51510</t>
  </si>
  <si>
    <t>허민회</t>
  </si>
  <si>
    <t>8367</t>
  </si>
  <si>
    <t>주식회사 저널피아</t>
  </si>
  <si>
    <t>106-81-55307</t>
  </si>
  <si>
    <t>김광희</t>
  </si>
  <si>
    <t>02-6330-8331</t>
  </si>
  <si>
    <t>20180104</t>
  </si>
  <si>
    <t>5112</t>
  </si>
  <si>
    <t>대광계측기(주)</t>
  </si>
  <si>
    <t>106-81-58599</t>
  </si>
  <si>
    <t>손순태</t>
  </si>
  <si>
    <t>계측기, 전자전기통신기기,무역</t>
  </si>
  <si>
    <t>02-2617-0787</t>
  </si>
  <si>
    <t>02-2617-0786</t>
  </si>
  <si>
    <t>010-5352-8495</t>
  </si>
  <si>
    <t>kdk@kdk.co.kr</t>
  </si>
  <si>
    <t>140-001-875035</t>
  </si>
  <si>
    <t>5295</t>
  </si>
  <si>
    <t>(주)씨에이엔</t>
  </si>
  <si>
    <t>106-81-60890</t>
  </si>
  <si>
    <t>부동사/서비스</t>
  </si>
  <si>
    <t>출판,편집,기획</t>
  </si>
  <si>
    <t>156-090</t>
  </si>
  <si>
    <t>서울 동작구 사당동  147-53 골든시네마 7층</t>
  </si>
  <si>
    <t>97100482172</t>
  </si>
  <si>
    <t>3776</t>
  </si>
  <si>
    <t>씨엔에스시스템(주)</t>
  </si>
  <si>
    <t>106-81-62322</t>
  </si>
  <si>
    <t>씨엔에스시스템</t>
  </si>
  <si>
    <t>김재곤</t>
  </si>
  <si>
    <t>209-22-01833-3</t>
  </si>
  <si>
    <t>20121109</t>
  </si>
  <si>
    <t>4084</t>
  </si>
  <si>
    <t>(주)지니트</t>
  </si>
  <si>
    <t>106-81-64432</t>
  </si>
  <si>
    <t>지니트</t>
  </si>
  <si>
    <t>유제진</t>
  </si>
  <si>
    <t>015-25-0030-959</t>
  </si>
  <si>
    <t>6925</t>
  </si>
  <si>
    <t>(주)수정환경플랜트</t>
  </si>
  <si>
    <t>106-81-66293</t>
  </si>
  <si>
    <t>윤인구</t>
  </si>
  <si>
    <t>20160322</t>
  </si>
  <si>
    <t>7291</t>
  </si>
  <si>
    <t>대성렌탈(주)</t>
  </si>
  <si>
    <t>106-81-66600</t>
  </si>
  <si>
    <t>20160929</t>
  </si>
  <si>
    <t>8397</t>
  </si>
  <si>
    <t>(주)날비</t>
  </si>
  <si>
    <t>106-81-67410</t>
  </si>
  <si>
    <t>날비</t>
  </si>
  <si>
    <t>이명수</t>
  </si>
  <si>
    <t>02-3273-5587</t>
  </si>
  <si>
    <t>015-25-0034-512</t>
  </si>
  <si>
    <t>20180111</t>
  </si>
  <si>
    <t>11706</t>
  </si>
  <si>
    <t>(주)디지탈케이에스</t>
  </si>
  <si>
    <t>106-81-71836</t>
  </si>
  <si>
    <t>284-031840-01-019</t>
  </si>
  <si>
    <t>20220105</t>
  </si>
  <si>
    <t>4827</t>
  </si>
  <si>
    <t>(주)삼진씨엔씨</t>
  </si>
  <si>
    <t>106-81-77878</t>
  </si>
  <si>
    <t>박준상</t>
  </si>
  <si>
    <t>전산용품</t>
  </si>
  <si>
    <t>02-711-0042</t>
  </si>
  <si>
    <t>서울 용산구 원효로2가  55-1</t>
  </si>
  <si>
    <t>140-007-818540</t>
  </si>
  <si>
    <t>삼진씨엔씨</t>
  </si>
  <si>
    <t>10335</t>
  </si>
  <si>
    <t>(주)티앤티정보</t>
  </si>
  <si>
    <t>106-81-78372</t>
  </si>
  <si>
    <t>신광섭</t>
  </si>
  <si>
    <t>02-716-4800</t>
  </si>
  <si>
    <t>02-716-0388</t>
  </si>
  <si>
    <t>775-183541-13-001</t>
  </si>
  <si>
    <t>6496</t>
  </si>
  <si>
    <t>다원환경건설(주)</t>
  </si>
  <si>
    <t>106-81-79745</t>
  </si>
  <si>
    <t>안주병</t>
  </si>
  <si>
    <t>45</t>
  </si>
  <si>
    <t>9002-1705-4589-1</t>
  </si>
  <si>
    <t>다원환경건설주식회사</t>
  </si>
  <si>
    <t>20151022</t>
  </si>
  <si>
    <t>10255</t>
  </si>
  <si>
    <t>(주)컴퓨존</t>
  </si>
  <si>
    <t>106-81-83458</t>
  </si>
  <si>
    <t>노인호</t>
  </si>
  <si>
    <t>140-008-099980</t>
  </si>
  <si>
    <t>20200227</t>
  </si>
  <si>
    <t>3733</t>
  </si>
  <si>
    <t>대원항원(주)</t>
  </si>
  <si>
    <t>106-81-86324</t>
  </si>
  <si>
    <t>이승우</t>
  </si>
  <si>
    <t>46803701013546</t>
  </si>
  <si>
    <t>20121026</t>
  </si>
  <si>
    <t>5008</t>
  </si>
  <si>
    <t>(주)제이컴정보통신</t>
  </si>
  <si>
    <t>106-81-86848</t>
  </si>
  <si>
    <t>김경중</t>
  </si>
  <si>
    <t>02-714-6001</t>
  </si>
  <si>
    <t>02-719-6181</t>
  </si>
  <si>
    <t>010-5477-1165</t>
  </si>
  <si>
    <t>kjkim@jcominfo.co.kr</t>
  </si>
  <si>
    <t>284-022408-01-015</t>
  </si>
  <si>
    <t>20140317</t>
  </si>
  <si>
    <t>4228</t>
  </si>
  <si>
    <t>한솔디지탈시스템즈(주)</t>
  </si>
  <si>
    <t>106-81-90018</t>
  </si>
  <si>
    <t>080801-04-062629</t>
  </si>
  <si>
    <t>9534</t>
  </si>
  <si>
    <t>에이취디엔바이오(주)</t>
  </si>
  <si>
    <t>106-81-91002</t>
  </si>
  <si>
    <t>055-042943-04-031</t>
  </si>
  <si>
    <t>20190618</t>
  </si>
  <si>
    <t>3743</t>
  </si>
  <si>
    <t>가가설비</t>
  </si>
  <si>
    <t>106-81-93053</t>
  </si>
  <si>
    <t>이성주</t>
  </si>
  <si>
    <t>45720168405</t>
  </si>
  <si>
    <t>(주)가가설비</t>
  </si>
  <si>
    <t>3639</t>
  </si>
  <si>
    <t>소프트피아</t>
  </si>
  <si>
    <t>106-81-93669</t>
  </si>
  <si>
    <t>015-01-0694-305</t>
  </si>
  <si>
    <t>4568</t>
  </si>
  <si>
    <t>(주)필텍정보통신</t>
  </si>
  <si>
    <t>106-81-98233</t>
  </si>
  <si>
    <t>김갑수</t>
  </si>
  <si>
    <t>59481001437404</t>
  </si>
  <si>
    <t>20130902</t>
  </si>
  <si>
    <t>9097</t>
  </si>
  <si>
    <t>(주)앤드정보기술</t>
  </si>
  <si>
    <t>106-81-98266</t>
  </si>
  <si>
    <t>015-01-0698-556</t>
  </si>
  <si>
    <t>20181119</t>
  </si>
  <si>
    <t>7689</t>
  </si>
  <si>
    <t>(재)경원문화재단</t>
  </si>
  <si>
    <t>106-82-01128</t>
  </si>
  <si>
    <t>02-519-3152</t>
  </si>
  <si>
    <t>02-519-3154</t>
  </si>
  <si>
    <t>20170303</t>
  </si>
  <si>
    <t>5905</t>
  </si>
  <si>
    <t>(사)대한의사협회</t>
  </si>
  <si>
    <t>106-82-02511</t>
  </si>
  <si>
    <t>추무진</t>
  </si>
  <si>
    <t>140-031</t>
  </si>
  <si>
    <t>서울 용산구 이촌1동  302-75</t>
  </si>
  <si>
    <t>1003kim@kma.org</t>
  </si>
  <si>
    <t>803-01-0160-869</t>
  </si>
  <si>
    <t>20150206</t>
  </si>
  <si>
    <t>6126</t>
  </si>
  <si>
    <t>단국대학교</t>
  </si>
  <si>
    <t>106-82-02786</t>
  </si>
  <si>
    <t>장호성</t>
  </si>
  <si>
    <t>031-8005-3698</t>
  </si>
  <si>
    <t>448-160</t>
  </si>
  <si>
    <t>경기 용인시 수지구 죽전동  126</t>
  </si>
  <si>
    <t>12061824@dankook.ac.kr</t>
  </si>
  <si>
    <t>20150410</t>
  </si>
  <si>
    <t>6166</t>
  </si>
  <si>
    <t>(재)일산장학회</t>
  </si>
  <si>
    <t>106-82-04955</t>
  </si>
  <si>
    <t>일산장학회</t>
  </si>
  <si>
    <t>20150506</t>
  </si>
  <si>
    <t>8719</t>
  </si>
  <si>
    <t>사단법인 대한민국기로미술협회</t>
  </si>
  <si>
    <t>106-82-15428</t>
  </si>
  <si>
    <t>윤부남</t>
  </si>
  <si>
    <t>02-3272-9770</t>
  </si>
  <si>
    <t>140-846</t>
  </si>
  <si>
    <t>서울 용산구 원효로1가  38-3  진미빌딩 2층</t>
  </si>
  <si>
    <t>010-5449-9653</t>
  </si>
  <si>
    <t>kiroart1111@daum.net</t>
  </si>
  <si>
    <t>301-0094-0984-91</t>
  </si>
  <si>
    <t>사)대한민국기로미술협회</t>
  </si>
  <si>
    <t>10797</t>
  </si>
  <si>
    <t>(주)지엠씨앤엠</t>
  </si>
  <si>
    <t>106-82-42807</t>
  </si>
  <si>
    <t>6482</t>
  </si>
  <si>
    <t>주식회사 디카사랑</t>
  </si>
  <si>
    <t>106-85-25397</t>
  </si>
  <si>
    <t>디카사랑</t>
  </si>
  <si>
    <t>심재성</t>
  </si>
  <si>
    <t>02-719-5243</t>
  </si>
  <si>
    <t>140-013</t>
  </si>
  <si>
    <t>서울 용산구 한강로3가  16-9 전자랜드신관 광장층A-1호</t>
  </si>
  <si>
    <t>259201-04-192494</t>
  </si>
  <si>
    <t>주식회사디카사랑</t>
  </si>
  <si>
    <t>20151015</t>
  </si>
  <si>
    <t>3263</t>
  </si>
  <si>
    <t>(주)명정보기술</t>
  </si>
  <si>
    <t>106-85-33164</t>
  </si>
  <si>
    <t>이명재</t>
  </si>
  <si>
    <t>컴퓨터 및 주변기기 수리</t>
  </si>
  <si>
    <t>140-745</t>
  </si>
  <si>
    <t>서울 용산구 한강로3가 용산관광터미널 1층</t>
  </si>
  <si>
    <t>015250030720</t>
  </si>
  <si>
    <t>20120530</t>
  </si>
  <si>
    <t>3932</t>
  </si>
  <si>
    <t>제이아이리더스</t>
  </si>
  <si>
    <t>106-85-39488</t>
  </si>
  <si>
    <t>284-066359-04-015</t>
  </si>
  <si>
    <t>3326</t>
  </si>
  <si>
    <t>(주)솔립컴퓨터</t>
  </si>
  <si>
    <t>106-86-06854</t>
  </si>
  <si>
    <t>문유석</t>
  </si>
  <si>
    <t>서울특별시 용산구 새창로181.21-4210</t>
  </si>
  <si>
    <t>8482</t>
  </si>
  <si>
    <t>(주)유니씨앤씨</t>
  </si>
  <si>
    <t>106-86-09832</t>
  </si>
  <si>
    <t>전종탁</t>
  </si>
  <si>
    <t>컴퓨터및주변기기, 금융,네트웍장비</t>
  </si>
  <si>
    <t>서울시 용산구 청파로46 (한강로3가, 한통빌딩86층)</t>
  </si>
  <si>
    <t>1005-001-226278</t>
  </si>
  <si>
    <t>20180224</t>
  </si>
  <si>
    <t>2923</t>
  </si>
  <si>
    <t>(주)나래소프트</t>
  </si>
  <si>
    <t>106-86-09910</t>
  </si>
  <si>
    <t>배강선</t>
  </si>
  <si>
    <t>도소매,서비스</t>
  </si>
  <si>
    <t>s/w 개발및유통</t>
  </si>
  <si>
    <t>015250055542</t>
  </si>
  <si>
    <t>5402</t>
  </si>
  <si>
    <t>쓰리탑씨앤씨</t>
  </si>
  <si>
    <t>106-86-11717</t>
  </si>
  <si>
    <t>허재경</t>
  </si>
  <si>
    <t>서울시 용산구 청파로 77 (원효전자상가6동2층117호)</t>
  </si>
  <si>
    <t>129437-04-001559</t>
  </si>
  <si>
    <t>(주)쓰리탑씨앤씨</t>
  </si>
  <si>
    <t>7367</t>
  </si>
  <si>
    <t>(주)파피올코리아</t>
  </si>
  <si>
    <t>106-86-12109</t>
  </si>
  <si>
    <t>파피올코리아</t>
  </si>
  <si>
    <t>안방환</t>
  </si>
  <si>
    <t>02-711-9401</t>
  </si>
  <si>
    <t>20161103</t>
  </si>
  <si>
    <t>11776</t>
  </si>
  <si>
    <t>네오프랜드(주)</t>
  </si>
  <si>
    <t>106-86-13409</t>
  </si>
  <si>
    <t>11391003927704</t>
  </si>
  <si>
    <t>20220208</t>
  </si>
  <si>
    <t>4970</t>
  </si>
  <si>
    <t>바른나라(주)</t>
  </si>
  <si>
    <t>106-86-15329</t>
  </si>
  <si>
    <t>임정환</t>
  </si>
  <si>
    <t>02-714-8690</t>
  </si>
  <si>
    <t>02-715-8692</t>
  </si>
  <si>
    <t>010-3894-5455</t>
  </si>
  <si>
    <t>barunmail@naver.com</t>
  </si>
  <si>
    <t>015437-04-001267</t>
  </si>
  <si>
    <t>(주)바른나라</t>
  </si>
  <si>
    <t>7167</t>
  </si>
  <si>
    <t>(주)중앙전산</t>
  </si>
  <si>
    <t>106-86-15557</t>
  </si>
  <si>
    <t>140-005-764421</t>
  </si>
  <si>
    <t>(주)중앙전선</t>
  </si>
  <si>
    <t>20160718</t>
  </si>
  <si>
    <t>9077</t>
  </si>
  <si>
    <t>(주)솔로몬기술단기술사사무소</t>
  </si>
  <si>
    <t>106-86-15668</t>
  </si>
  <si>
    <t>김석지,한선미</t>
  </si>
  <si>
    <t>010-9472-6641</t>
  </si>
  <si>
    <t>20181112</t>
  </si>
  <si>
    <t>5947</t>
  </si>
  <si>
    <t>디에스앤지시스템</t>
  </si>
  <si>
    <t>106-86-17064</t>
  </si>
  <si>
    <t>서정열</t>
  </si>
  <si>
    <t>02-3272-1883</t>
  </si>
  <si>
    <t>서울시 용산구 한강로2가 16-1 선인상가 21-4145</t>
  </si>
  <si>
    <t>015437-04-002347</t>
  </si>
  <si>
    <t>7443</t>
  </si>
  <si>
    <t>(주)필포스트</t>
  </si>
  <si>
    <t>106-86-17195</t>
  </si>
  <si>
    <t>박종필</t>
  </si>
  <si>
    <t>서비스(운수관련),제조외</t>
  </si>
  <si>
    <t>우편물,택배물,포랑및발송대행외</t>
  </si>
  <si>
    <t>02-716-7411</t>
  </si>
  <si>
    <t>02-716-7413</t>
  </si>
  <si>
    <t>412-190</t>
  </si>
  <si>
    <t>경기 고양시 덕양구 현천동 대덕로86번길 122</t>
  </si>
  <si>
    <t>pillpost@daum.net</t>
  </si>
  <si>
    <t>903-910001-52304</t>
  </si>
  <si>
    <t>20161205</t>
  </si>
  <si>
    <t>9088</t>
  </si>
  <si>
    <t>주식회사보성닷컴</t>
  </si>
  <si>
    <t>106-86-17268</t>
  </si>
  <si>
    <t>김주현</t>
  </si>
  <si>
    <t>02-3273-2822</t>
  </si>
  <si>
    <t>mania0809@naver.com</t>
  </si>
  <si>
    <t>284-031345-01-016</t>
  </si>
  <si>
    <t>(주)보성닷컴</t>
  </si>
  <si>
    <t>20181116</t>
  </si>
  <si>
    <t>8389</t>
  </si>
  <si>
    <t>리더스시스템즈</t>
  </si>
  <si>
    <t>106-86-17609</t>
  </si>
  <si>
    <t>이부석</t>
  </si>
  <si>
    <t>534-001018-04-011</t>
  </si>
  <si>
    <t>(주) 리더스시스템즈</t>
  </si>
  <si>
    <t>20180108</t>
  </si>
  <si>
    <t>6058</t>
  </si>
  <si>
    <t>굿비전</t>
  </si>
  <si>
    <t>106-86-18253</t>
  </si>
  <si>
    <t>임광순</t>
  </si>
  <si>
    <t>23205880101018</t>
  </si>
  <si>
    <t>20150320</t>
  </si>
  <si>
    <t>6530</t>
  </si>
  <si>
    <t>비엔케이솔루션(주)</t>
  </si>
  <si>
    <t>106-86-18665</t>
  </si>
  <si>
    <t>140-005-923207</t>
  </si>
  <si>
    <t>4529</t>
  </si>
  <si>
    <t>(주)대주코아스가구</t>
  </si>
  <si>
    <t>106-86-19892</t>
  </si>
  <si>
    <t>이창용</t>
  </si>
  <si>
    <t>도소매,건설</t>
  </si>
  <si>
    <t>사무용가구,OA주문가구</t>
  </si>
  <si>
    <t>02-2278-3600</t>
  </si>
  <si>
    <t>02-2278-3605</t>
  </si>
  <si>
    <t>010-9672-3600</t>
  </si>
  <si>
    <t>bif3600@hanmail.net</t>
  </si>
  <si>
    <t>477401-01-054067</t>
  </si>
  <si>
    <t>20130813</t>
  </si>
  <si>
    <t>3834</t>
  </si>
  <si>
    <t>(주)근호컴</t>
  </si>
  <si>
    <t>106-86-20268</t>
  </si>
  <si>
    <t>최윤화</t>
  </si>
  <si>
    <t>01540104008414</t>
  </si>
  <si>
    <t>10886</t>
  </si>
  <si>
    <t>에이치피케이피(주)</t>
  </si>
  <si>
    <t>106-86-20517</t>
  </si>
  <si>
    <t>박승택</t>
  </si>
  <si>
    <t>015437-04-003542</t>
  </si>
  <si>
    <t>3316</t>
  </si>
  <si>
    <t>태광멀티플러스</t>
  </si>
  <si>
    <t>106-86-20569</t>
  </si>
  <si>
    <t>162-287137-13-101</t>
  </si>
  <si>
    <t>8882</t>
  </si>
  <si>
    <t>(주)피어닷컴</t>
  </si>
  <si>
    <t>106-86-20972</t>
  </si>
  <si>
    <t>015437-04-003670</t>
  </si>
  <si>
    <t>주)피어닷컴</t>
  </si>
  <si>
    <t>20180822</t>
  </si>
  <si>
    <t>3581</t>
  </si>
  <si>
    <t>자이로컴씨앤씨주식회사</t>
  </si>
  <si>
    <t>106-86-22290</t>
  </si>
  <si>
    <t>박기동,정신영</t>
  </si>
  <si>
    <t>402-200</t>
  </si>
  <si>
    <t>인천 남구 주안동  17-1 주안시범공단공장동 640호</t>
  </si>
  <si>
    <t>284-032370-01-013</t>
  </si>
  <si>
    <t>자이로컴씨앤씨(주)</t>
  </si>
  <si>
    <t>20120906</t>
  </si>
  <si>
    <t>7078</t>
  </si>
  <si>
    <t>제이엘서비스주식회사</t>
  </si>
  <si>
    <t>106-86-23120</t>
  </si>
  <si>
    <t>이정노</t>
  </si>
  <si>
    <t>청소용역(건물유지보수)</t>
  </si>
  <si>
    <t>031-529-8164</t>
  </si>
  <si>
    <t>031-529-4164</t>
  </si>
  <si>
    <t>경기도 냠양주시 진접읍 내각1로73번안길 30 (7호)</t>
  </si>
  <si>
    <t>010-5698-5328</t>
  </si>
  <si>
    <t>055-051558-04-013</t>
  </si>
  <si>
    <t>제이엘서비스(주)</t>
  </si>
  <si>
    <t>20160607</t>
  </si>
  <si>
    <t>2843</t>
  </si>
  <si>
    <t>(주)아이팩타운</t>
  </si>
  <si>
    <t>106-86-24115</t>
  </si>
  <si>
    <t>전우철</t>
  </si>
  <si>
    <t>컴퓨터,주변기기 외</t>
  </si>
  <si>
    <t>284-032873-01-015</t>
  </si>
  <si>
    <t>5473</t>
  </si>
  <si>
    <t>위프로소프트</t>
  </si>
  <si>
    <t>106-86-25832</t>
  </si>
  <si>
    <t>015437-04-004466</t>
  </si>
  <si>
    <t>20140819</t>
  </si>
  <si>
    <t>7322</t>
  </si>
  <si>
    <t>삼지아이티(주)</t>
  </si>
  <si>
    <t>106-86-29027</t>
  </si>
  <si>
    <t>김병윤</t>
  </si>
  <si>
    <t>130-100</t>
  </si>
  <si>
    <t>서울 동대문구 장안동</t>
  </si>
  <si>
    <t>1005501579298</t>
  </si>
  <si>
    <t>20161013</t>
  </si>
  <si>
    <t>7566</t>
  </si>
  <si>
    <t>(주)두인디지텍</t>
  </si>
  <si>
    <t>106-86-29333</t>
  </si>
  <si>
    <t>김환태</t>
  </si>
  <si>
    <t>서울 용산구 원효로58길 12(원효로2가)</t>
  </si>
  <si>
    <t>284-034273-04-017</t>
  </si>
  <si>
    <t>20170105</t>
  </si>
  <si>
    <t>11820</t>
  </si>
  <si>
    <t>(주)이삭반도체</t>
  </si>
  <si>
    <t>106-86-30183</t>
  </si>
  <si>
    <t>20220221</t>
  </si>
  <si>
    <t>3313</t>
  </si>
  <si>
    <t>(주)제닉스아이앤씨</t>
  </si>
  <si>
    <t>106-86-30354</t>
  </si>
  <si>
    <t>이경문</t>
  </si>
  <si>
    <t>도소매외</t>
  </si>
  <si>
    <t>컴퓨터및주변기기외</t>
  </si>
  <si>
    <t>140-877</t>
  </si>
  <si>
    <t>서울 용산구 한강로3가</t>
  </si>
  <si>
    <t>209-22-05173-0</t>
  </si>
  <si>
    <t>6622</t>
  </si>
  <si>
    <t>(주)모비엘테크</t>
  </si>
  <si>
    <t>106-86-34030</t>
  </si>
  <si>
    <t>모비엘테크</t>
  </si>
  <si>
    <t>송순식</t>
  </si>
  <si>
    <t>100-021-233280</t>
  </si>
  <si>
    <t>(주)모비엘테크 송순식</t>
  </si>
  <si>
    <t>7609</t>
  </si>
  <si>
    <t>(주)로딩티앤씨</t>
  </si>
  <si>
    <t>106-86-36396</t>
  </si>
  <si>
    <t>이화영</t>
  </si>
  <si>
    <t>02-777-2217</t>
  </si>
  <si>
    <t>015437-04-005559</t>
  </si>
  <si>
    <t>11363</t>
  </si>
  <si>
    <t>(주)연화미디어</t>
  </si>
  <si>
    <t>106-86-38958</t>
  </si>
  <si>
    <t>281901-04-174169</t>
  </si>
  <si>
    <t>20210728</t>
  </si>
  <si>
    <t>9238</t>
  </si>
  <si>
    <t>(주)에프앤비즈</t>
  </si>
  <si>
    <t>106-86-38962</t>
  </si>
  <si>
    <t>유용민</t>
  </si>
  <si>
    <t>02-1644-4622</t>
  </si>
  <si>
    <t>070-4324-0606</t>
  </si>
  <si>
    <t>010-3225-6662</t>
  </si>
  <si>
    <t>015401-04-099070</t>
  </si>
  <si>
    <t>11530</t>
  </si>
  <si>
    <t>(주)인성아이티</t>
  </si>
  <si>
    <t>106-86-40508</t>
  </si>
  <si>
    <t>남궁훈</t>
  </si>
  <si>
    <t>컴퓨터주변기기외</t>
  </si>
  <si>
    <t>02-707-3840</t>
  </si>
  <si>
    <t>010-7150-3840</t>
  </si>
  <si>
    <t>015437-04-007269</t>
  </si>
  <si>
    <t>(주)인성아이티닷컴</t>
  </si>
  <si>
    <t>4746</t>
  </si>
  <si>
    <t>하이엠솔루텍(주)</t>
  </si>
  <si>
    <t>106-86-40809</t>
  </si>
  <si>
    <t>박정환</t>
  </si>
  <si>
    <t>3257</t>
  </si>
  <si>
    <t>(주)대아에스엔씨</t>
  </si>
  <si>
    <t>106-86-41512</t>
  </si>
  <si>
    <t>조원혁</t>
  </si>
  <si>
    <t>02-1661-1258</t>
  </si>
  <si>
    <t>1005-801-028189</t>
  </si>
  <si>
    <t>7060</t>
  </si>
  <si>
    <t>아이코다(주)</t>
  </si>
  <si>
    <t>106-86-42262</t>
  </si>
  <si>
    <t>이용수</t>
  </si>
  <si>
    <t>070-4758-1843</t>
  </si>
  <si>
    <t>02-701-1842</t>
  </si>
  <si>
    <t>015437-04-006259</t>
  </si>
  <si>
    <t>20160525</t>
  </si>
  <si>
    <t>1965</t>
  </si>
  <si>
    <t>아모레퍼시픽</t>
  </si>
  <si>
    <t>106-86-43373</t>
  </si>
  <si>
    <t>서울 용산구 한강로2가  181</t>
  </si>
  <si>
    <t>20130611</t>
  </si>
  <si>
    <t>8529</t>
  </si>
  <si>
    <t>리버앤오빌(주)</t>
  </si>
  <si>
    <t>106-86-44159</t>
  </si>
  <si>
    <t>송춘옥</t>
  </si>
  <si>
    <t>02-715-8890</t>
  </si>
  <si>
    <t>02-704-6076</t>
  </si>
  <si>
    <t>서울특별시 용산구 원효로3가 51-30 원효전자상가 4동 109호</t>
  </si>
  <si>
    <t>329-20-170812</t>
  </si>
  <si>
    <t>10285</t>
  </si>
  <si>
    <t>(주)케이블가이</t>
  </si>
  <si>
    <t>106-86-44523</t>
  </si>
  <si>
    <t>김대운</t>
  </si>
  <si>
    <t>02-2299-2299</t>
  </si>
  <si>
    <t>20200306</t>
  </si>
  <si>
    <t>5728</t>
  </si>
  <si>
    <t>(주)디에이치유통</t>
  </si>
  <si>
    <t>106-86-44955</t>
  </si>
  <si>
    <t>오피스알파구로금천점</t>
  </si>
  <si>
    <t>정명수</t>
  </si>
  <si>
    <t>1068644955</t>
  </si>
  <si>
    <t>20141128</t>
  </si>
  <si>
    <t>2942</t>
  </si>
  <si>
    <t>(주)한빈아이티</t>
  </si>
  <si>
    <t>106-86-45463</t>
  </si>
  <si>
    <t>한제광</t>
  </si>
  <si>
    <t>도소매,서비스외</t>
  </si>
  <si>
    <t>11391004024804</t>
  </si>
  <si>
    <t>4846</t>
  </si>
  <si>
    <t>(주)루모스미디어</t>
  </si>
  <si>
    <t>106-86-45615</t>
  </si>
  <si>
    <t>노미영</t>
  </si>
  <si>
    <t>1005480045615</t>
  </si>
  <si>
    <t>10574</t>
  </si>
  <si>
    <t>(주)오스테이션</t>
  </si>
  <si>
    <t>106-86-46860</t>
  </si>
  <si>
    <t>임용훈</t>
  </si>
  <si>
    <t>서울시 용산구 새창로45길 10</t>
  </si>
  <si>
    <t>377-050316-04-016</t>
  </si>
  <si>
    <t>5628</t>
  </si>
  <si>
    <t>오피스큐</t>
  </si>
  <si>
    <t>106-86-47364</t>
  </si>
  <si>
    <t>이병태</t>
  </si>
  <si>
    <t>02-2632-5541</t>
  </si>
  <si>
    <t>02-2632-5514</t>
  </si>
  <si>
    <t>150-041</t>
  </si>
  <si>
    <t>서울 영등포구 당산동1가</t>
  </si>
  <si>
    <t>110-071786-02-101</t>
  </si>
  <si>
    <t>배명순(오피스큐영등포)</t>
  </si>
  <si>
    <t>2528</t>
  </si>
  <si>
    <t>크록스코리아</t>
  </si>
  <si>
    <t>106-86-52611</t>
  </si>
  <si>
    <t>이남수</t>
  </si>
  <si>
    <t>3827</t>
  </si>
  <si>
    <t>(주)아이티패밀리</t>
  </si>
  <si>
    <t>106-86-52891</t>
  </si>
  <si>
    <t>아이티패밀리</t>
  </si>
  <si>
    <t>조병민</t>
  </si>
  <si>
    <t>477437-01-001491</t>
  </si>
  <si>
    <t>20121126</t>
  </si>
  <si>
    <t>6657</t>
  </si>
  <si>
    <t>모드아이티</t>
  </si>
  <si>
    <t>106-86-55199</t>
  </si>
  <si>
    <t>최해원</t>
  </si>
  <si>
    <t>컴퓨터주변기기</t>
  </si>
  <si>
    <t>서울 용산구 한강로2가 선인상가 21동 1층 207,208호</t>
  </si>
  <si>
    <t>modeit@nate.com</t>
  </si>
  <si>
    <t>284-050938-04-030</t>
  </si>
  <si>
    <t>(주)모드아이티</t>
  </si>
  <si>
    <t>2782</t>
  </si>
  <si>
    <t>주식회사 엘테크시티</t>
  </si>
  <si>
    <t>106-86-56543</t>
  </si>
  <si>
    <t>이서혜</t>
  </si>
  <si>
    <t>컴퓨터및주변기기,사무기기</t>
  </si>
  <si>
    <t>서울 용산구 한강로3가 16-85 지에스한강에클라트 605</t>
  </si>
  <si>
    <t>1005-301-280277</t>
  </si>
  <si>
    <t>20200213</t>
  </si>
  <si>
    <t>2750</t>
  </si>
  <si>
    <t>미래피에이시스템</t>
  </si>
  <si>
    <t>106-86-59410</t>
  </si>
  <si>
    <t>김준호</t>
  </si>
  <si>
    <t>사무기기,컴퓨터주변기기</t>
  </si>
  <si>
    <t>140-113</t>
  </si>
  <si>
    <t>서울 용산구 원효로3가</t>
  </si>
  <si>
    <t>3946</t>
  </si>
  <si>
    <t>(주)큐벡스미디어</t>
  </si>
  <si>
    <t>106-86-59462</t>
  </si>
  <si>
    <t>큐벡스미디어</t>
  </si>
  <si>
    <t>김민영</t>
  </si>
  <si>
    <t>1005-001-329814</t>
  </si>
  <si>
    <t>20121218</t>
  </si>
  <si>
    <t>6763</t>
  </si>
  <si>
    <t>(주)신지스튜디오클럽</t>
  </si>
  <si>
    <t>106-86-59574</t>
  </si>
  <si>
    <t>신지스튜디오클럽</t>
  </si>
  <si>
    <t>정기철</t>
  </si>
  <si>
    <t>02-790-1310</t>
  </si>
  <si>
    <t>02-792-1310</t>
  </si>
  <si>
    <t>284-054270-04-019</t>
  </si>
  <si>
    <t>20160119</t>
  </si>
  <si>
    <t>3826</t>
  </si>
  <si>
    <t>(주)신바람트레이딩</t>
  </si>
  <si>
    <t>106-86-60294</t>
  </si>
  <si>
    <t>신바람트레이딩</t>
  </si>
  <si>
    <t>김현</t>
  </si>
  <si>
    <t>1006-201-295206</t>
  </si>
  <si>
    <t>11567</t>
  </si>
  <si>
    <t>(주)오제플러스</t>
  </si>
  <si>
    <t>106-86-62007</t>
  </si>
  <si>
    <t>05230104138620</t>
  </si>
  <si>
    <t>20211111</t>
  </si>
  <si>
    <t>6576</t>
  </si>
  <si>
    <t>(주)이노에프앤지</t>
  </si>
  <si>
    <t>106-86-62609</t>
  </si>
  <si>
    <t>이노에프앤지</t>
  </si>
  <si>
    <t>노인석</t>
  </si>
  <si>
    <t>113-910049-82204</t>
  </si>
  <si>
    <t>20151120</t>
  </si>
  <si>
    <t>8860</t>
  </si>
  <si>
    <t>(주)아바엔터테인먼트</t>
  </si>
  <si>
    <t>106-86-63985</t>
  </si>
  <si>
    <t>아바엔터테인먼트</t>
  </si>
  <si>
    <t>김태형</t>
  </si>
  <si>
    <t>77191001935704</t>
  </si>
  <si>
    <t>6321</t>
  </si>
  <si>
    <t>주식회사 비엘비즈</t>
  </si>
  <si>
    <t>106-86-64548</t>
  </si>
  <si>
    <t>20150729</t>
  </si>
  <si>
    <t>5496</t>
  </si>
  <si>
    <t>(주)태원씨앤씨</t>
  </si>
  <si>
    <t>106-86-64984</t>
  </si>
  <si>
    <t>한미라</t>
  </si>
  <si>
    <t>02-713-2289</t>
  </si>
  <si>
    <t>02-718-0969</t>
  </si>
  <si>
    <t>서울 특별시 용산구 청파로 113-12</t>
  </si>
  <si>
    <t>010-8714-0015</t>
  </si>
  <si>
    <t>015401-04-204881</t>
  </si>
  <si>
    <t>6701</t>
  </si>
  <si>
    <t>(주)유엔이이씨</t>
  </si>
  <si>
    <t>106-86-65299</t>
  </si>
  <si>
    <t>02-2120-3008</t>
  </si>
  <si>
    <t>서울특별시 용산구 청파로20길 34</t>
  </si>
  <si>
    <t>284-057011-01-015</t>
  </si>
  <si>
    <t>20151224</t>
  </si>
  <si>
    <t>4423</t>
  </si>
  <si>
    <t>(주)뉴티씨</t>
  </si>
  <si>
    <t>106-86-65625</t>
  </si>
  <si>
    <t>류대우</t>
  </si>
  <si>
    <t>02-704-4774</t>
  </si>
  <si>
    <t>156-070</t>
  </si>
  <si>
    <t>서울 동작구 흑석동  시티빌딩 7층</t>
  </si>
  <si>
    <t>20130621</t>
  </si>
  <si>
    <t>9533</t>
  </si>
  <si>
    <t>제이웍스코리아(주)</t>
  </si>
  <si>
    <t>106-86-67865</t>
  </si>
  <si>
    <t>홍재화</t>
  </si>
  <si>
    <t>20190617</t>
  </si>
  <si>
    <t>10286</t>
  </si>
  <si>
    <t>주식회사오리진</t>
  </si>
  <si>
    <t>106-86-68660</t>
  </si>
  <si>
    <t>최원희</t>
  </si>
  <si>
    <t>580901-01-141674</t>
  </si>
  <si>
    <t>5231</t>
  </si>
  <si>
    <t>주식회사 레오콤</t>
  </si>
  <si>
    <t>106-86-70225</t>
  </si>
  <si>
    <t>최달수</t>
  </si>
  <si>
    <t>100026032660</t>
  </si>
  <si>
    <t>주식회사레오콤 최달수</t>
  </si>
  <si>
    <t>20140425</t>
  </si>
  <si>
    <t>6049</t>
  </si>
  <si>
    <t>(주)쓰리티어코리아</t>
  </si>
  <si>
    <t>106-86-70360</t>
  </si>
  <si>
    <t>신기주</t>
  </si>
  <si>
    <t>도소매 건설업 도소매</t>
  </si>
  <si>
    <t>컴퓨터및주변기기 시스템 통신기기 전산장비</t>
  </si>
  <si>
    <t>070-8244-9933</t>
  </si>
  <si>
    <t>02-6919-2182</t>
  </si>
  <si>
    <t>153-775</t>
  </si>
  <si>
    <t>서울 금천구 가산동 대륭테크노타워8차 612-1호</t>
  </si>
  <si>
    <t>010-4284-0155</t>
  </si>
  <si>
    <t>329-20-223819</t>
  </si>
  <si>
    <t>20150317</t>
  </si>
  <si>
    <t>3835</t>
  </si>
  <si>
    <t>유틸전자주식회사</t>
  </si>
  <si>
    <t>106-86-72446</t>
  </si>
  <si>
    <t>박경석</t>
  </si>
  <si>
    <t>18026147513001</t>
  </si>
  <si>
    <t>8343</t>
  </si>
  <si>
    <t>(주)디알에스앤티</t>
  </si>
  <si>
    <t>106-86-74139</t>
  </si>
  <si>
    <t>박경준</t>
  </si>
  <si>
    <t>02-706-3435</t>
  </si>
  <si>
    <t>02-706-3436</t>
  </si>
  <si>
    <t>600201-01-091282</t>
  </si>
  <si>
    <t>20171227</t>
  </si>
  <si>
    <t>8493</t>
  </si>
  <si>
    <t>(주)씨오엠</t>
  </si>
  <si>
    <t>106-86-74497</t>
  </si>
  <si>
    <t>씨오엠</t>
  </si>
  <si>
    <t>김충기</t>
  </si>
  <si>
    <t>컴퓨터및주변기기유지</t>
  </si>
  <si>
    <t>010-6396-6416</t>
  </si>
  <si>
    <t>02-6442-9669</t>
  </si>
  <si>
    <t>서울시 용산구 한강로1가 216-18</t>
  </si>
  <si>
    <t>71-prince@hanmail.net</t>
  </si>
  <si>
    <t>1005-301-739543</t>
  </si>
  <si>
    <t>20180227</t>
  </si>
  <si>
    <t>6683</t>
  </si>
  <si>
    <t>주식회사 세븐존아이앤씨</t>
  </si>
  <si>
    <t>106-86-74901</t>
  </si>
  <si>
    <t>권규용</t>
  </si>
  <si>
    <t>4634</t>
  </si>
  <si>
    <t>(주)가건종합건설</t>
  </si>
  <si>
    <t>106-86-76495</t>
  </si>
  <si>
    <t>원수진</t>
  </si>
  <si>
    <t>140009116151</t>
  </si>
  <si>
    <t>(주)가건종합건설 원수진</t>
  </si>
  <si>
    <t>20131007</t>
  </si>
  <si>
    <t>5901</t>
  </si>
  <si>
    <t>주식회사 피씨사자</t>
  </si>
  <si>
    <t>106-86-79395</t>
  </si>
  <si>
    <t>구자민</t>
  </si>
  <si>
    <t>20150204</t>
  </si>
  <si>
    <t>3528</t>
  </si>
  <si>
    <t>(주)프린팅정보기술</t>
  </si>
  <si>
    <t>106-86-79492</t>
  </si>
  <si>
    <t>프린팅정보기술</t>
  </si>
  <si>
    <t>백인순</t>
  </si>
  <si>
    <t>534-013850-01-013</t>
  </si>
  <si>
    <t>8910</t>
  </si>
  <si>
    <t>(주)엘제이컴퍼니</t>
  </si>
  <si>
    <t>106-86-81192</t>
  </si>
  <si>
    <t>장희규</t>
  </si>
  <si>
    <t>20180904</t>
  </si>
  <si>
    <t>9114</t>
  </si>
  <si>
    <t>(주)아이플러스원</t>
  </si>
  <si>
    <t>106-86-82037</t>
  </si>
  <si>
    <t>284-063550-04-017</t>
  </si>
  <si>
    <t>20181128</t>
  </si>
  <si>
    <t>4808</t>
  </si>
  <si>
    <t>(주)가인플러스</t>
  </si>
  <si>
    <t>106-86-82677</t>
  </si>
  <si>
    <t>김태수</t>
  </si>
  <si>
    <t>건설업,도매</t>
  </si>
  <si>
    <t>인테리어,사무용가구</t>
  </si>
  <si>
    <t>02-812-2721</t>
  </si>
  <si>
    <t>02-812-2722</t>
  </si>
  <si>
    <t>010-9566-1928</t>
  </si>
  <si>
    <t>gainsys@empas.com</t>
  </si>
  <si>
    <t>477401-01-184276</t>
  </si>
  <si>
    <t>20131210</t>
  </si>
  <si>
    <t>4159</t>
  </si>
  <si>
    <t>(주)엔씨씨디지탈</t>
  </si>
  <si>
    <t>106-86-83638</t>
  </si>
  <si>
    <t>엔씨씨디지탈</t>
  </si>
  <si>
    <t>이상호</t>
  </si>
  <si>
    <t>015401-04-230361</t>
  </si>
  <si>
    <t>20130222</t>
  </si>
  <si>
    <t>9168</t>
  </si>
  <si>
    <t>(주)마스미디어</t>
  </si>
  <si>
    <t>106-86-85150</t>
  </si>
  <si>
    <t>임기성</t>
  </si>
  <si>
    <t>20181218</t>
  </si>
  <si>
    <t>4649</t>
  </si>
  <si>
    <t>(주) 디제이코리아</t>
  </si>
  <si>
    <t>106-86-85219</t>
  </si>
  <si>
    <t>이재훈</t>
  </si>
  <si>
    <t>11504</t>
  </si>
  <si>
    <t>(주)상승비앤씨</t>
  </si>
  <si>
    <t>106-86-85257</t>
  </si>
  <si>
    <t>284-064895-01-011</t>
  </si>
  <si>
    <t>8176</t>
  </si>
  <si>
    <t>엔에스미디어</t>
  </si>
  <si>
    <t>106-86-87032</t>
  </si>
  <si>
    <t>김경옥</t>
  </si>
  <si>
    <t>1005-302-456354</t>
  </si>
  <si>
    <t>(주)엔에스미디어</t>
  </si>
  <si>
    <t>20171106</t>
  </si>
  <si>
    <t>5229</t>
  </si>
  <si>
    <t>주식회사 쓰리웨이브</t>
  </si>
  <si>
    <t>106-86-89291</t>
  </si>
  <si>
    <t>도소매, 건설멉, 서비스업</t>
  </si>
  <si>
    <t>영상기기 및 음향기기, 전기공사</t>
  </si>
  <si>
    <t>서울시 용산구 벡범로90라길 28   108(문배동, 삼라마이다스빌)</t>
  </si>
  <si>
    <t>015401-04-237430</t>
  </si>
  <si>
    <t>(주)쓰리웨이브</t>
  </si>
  <si>
    <t>3814</t>
  </si>
  <si>
    <t>(주)다진테크</t>
  </si>
  <si>
    <t>106-86-90217</t>
  </si>
  <si>
    <t>정용철</t>
  </si>
  <si>
    <t>교육기자재,전기전자통신기기</t>
  </si>
  <si>
    <t>02-3292-3038</t>
  </si>
  <si>
    <t>02-702-1493</t>
  </si>
  <si>
    <t>010-3731-3038</t>
  </si>
  <si>
    <t>jyc3038@hanmail.net</t>
  </si>
  <si>
    <t>140-009-852483</t>
  </si>
  <si>
    <t>(주)다진테크 정용철</t>
  </si>
  <si>
    <t>11845</t>
  </si>
  <si>
    <t>대한민국1번가</t>
  </si>
  <si>
    <t>1068694251</t>
  </si>
  <si>
    <t>9095</t>
  </si>
  <si>
    <t>(주)피오디컴퍼니</t>
  </si>
  <si>
    <t>106-86-94829</t>
  </si>
  <si>
    <t>140010109707</t>
  </si>
  <si>
    <t>(주)피오디컴퍼니윤혜숙</t>
  </si>
  <si>
    <t>10222</t>
  </si>
  <si>
    <t>(주)반석전자</t>
  </si>
  <si>
    <t>106-87-00857</t>
  </si>
  <si>
    <t>진형건</t>
  </si>
  <si>
    <t>5983</t>
  </si>
  <si>
    <t>(주)디자인유스인</t>
  </si>
  <si>
    <t>106-87-01313</t>
  </si>
  <si>
    <t>김태우</t>
  </si>
  <si>
    <t>10705</t>
  </si>
  <si>
    <t>씨오티(주)</t>
  </si>
  <si>
    <t>106-87-01894</t>
  </si>
  <si>
    <t>20201007</t>
  </si>
  <si>
    <t>8735</t>
  </si>
  <si>
    <t>유피트코리아</t>
  </si>
  <si>
    <t>106-87-05022</t>
  </si>
  <si>
    <t>권민철</t>
  </si>
  <si>
    <t>소프트웨어개발 및 공급업</t>
  </si>
  <si>
    <t>763601-04-116324</t>
  </si>
  <si>
    <t>(주)유피트코리아</t>
  </si>
  <si>
    <t>20180601</t>
  </si>
  <si>
    <t>5890</t>
  </si>
  <si>
    <t>(주)인스토어</t>
  </si>
  <si>
    <t>106-87-05930</t>
  </si>
  <si>
    <t>인스토어</t>
  </si>
  <si>
    <t>김진기</t>
  </si>
  <si>
    <t>118-910007-79004</t>
  </si>
  <si>
    <t>20150127</t>
  </si>
  <si>
    <t>10620</t>
  </si>
  <si>
    <t>(주)코어건축사사무소</t>
  </si>
  <si>
    <t>106-87-07466</t>
  </si>
  <si>
    <t>유종수</t>
  </si>
  <si>
    <t>057-092847-04-013</t>
  </si>
  <si>
    <t>20200827</t>
  </si>
  <si>
    <t>8488</t>
  </si>
  <si>
    <t>씨비티솔루션즈 주식회사</t>
  </si>
  <si>
    <t>106-87-08280</t>
  </si>
  <si>
    <t>02-6959-4379</t>
  </si>
  <si>
    <t>05490104203494</t>
  </si>
  <si>
    <t>9080</t>
  </si>
  <si>
    <t>주식회사 블루텍솔루션</t>
  </si>
  <si>
    <t>106-87-10165</t>
  </si>
  <si>
    <t>신승욱</t>
  </si>
  <si>
    <t>도매및소매업</t>
  </si>
  <si>
    <t>컴퓨터및 주변장치</t>
  </si>
  <si>
    <t>02-715-0086</t>
  </si>
  <si>
    <t>서울시 용산구 청파로48, 1001호동10층(한강로3가, 용산전자오피스텔)</t>
  </si>
  <si>
    <t>534-024411-01-017</t>
  </si>
  <si>
    <t>20181113</t>
  </si>
  <si>
    <t>8050</t>
  </si>
  <si>
    <t>(주)팔도리테일</t>
  </si>
  <si>
    <t>106-87-10199</t>
  </si>
  <si>
    <t>전자상거래업 외</t>
  </si>
  <si>
    <t>서울시 용산구 청파로 113-6, 제지층 104호(한강로2가, 넥서스벨리)</t>
  </si>
  <si>
    <t>477401-01-209375</t>
  </si>
  <si>
    <t>20170911</t>
  </si>
  <si>
    <t>5320</t>
  </si>
  <si>
    <t>미래보험아카데미평생교육원</t>
  </si>
  <si>
    <t>106-90-87285</t>
  </si>
  <si>
    <t>유지완</t>
  </si>
  <si>
    <t>02-704-0757</t>
  </si>
  <si>
    <t>630-008753-764</t>
  </si>
  <si>
    <t>20140609</t>
  </si>
  <si>
    <t>5878</t>
  </si>
  <si>
    <t>세진시아이</t>
  </si>
  <si>
    <t>107-01-51850</t>
  </si>
  <si>
    <t>강연웅</t>
  </si>
  <si>
    <t>100-032-300283</t>
  </si>
  <si>
    <t>강연웅 세진시아이</t>
  </si>
  <si>
    <t>2747</t>
  </si>
  <si>
    <t>교우기업</t>
  </si>
  <si>
    <t>107-01-99081</t>
  </si>
  <si>
    <t>옥영욱</t>
  </si>
  <si>
    <t>09050104117627</t>
  </si>
  <si>
    <t>옥영욱(교우기업)</t>
  </si>
  <si>
    <t>20110113</t>
  </si>
  <si>
    <t>7614</t>
  </si>
  <si>
    <t>오피스큐 영등포점</t>
  </si>
  <si>
    <t>107-02-21654</t>
  </si>
  <si>
    <t>노기영</t>
  </si>
  <si>
    <t>사무용품</t>
  </si>
  <si>
    <t>서울 영등포구 당산로 90 호서빌딩 104호 (당산동 1가 455-1)</t>
  </si>
  <si>
    <t>110124241026</t>
  </si>
  <si>
    <t>20170124</t>
  </si>
  <si>
    <t>7181</t>
  </si>
  <si>
    <t>엠에스텍</t>
  </si>
  <si>
    <t>107-02-30454</t>
  </si>
  <si>
    <t>김성인</t>
  </si>
  <si>
    <t>493601-01-326924</t>
  </si>
  <si>
    <t>김성인(엠에스텍)</t>
  </si>
  <si>
    <t>20160721</t>
  </si>
  <si>
    <t>4837</t>
  </si>
  <si>
    <t>슬릭스</t>
  </si>
  <si>
    <t>107-02-31147</t>
  </si>
  <si>
    <t>김승원</t>
  </si>
  <si>
    <t>031-415-5144</t>
  </si>
  <si>
    <t>031-356-9598</t>
  </si>
  <si>
    <t>445-843</t>
  </si>
  <si>
    <t>경기 화성시 비봉면 자안리 761-6</t>
  </si>
  <si>
    <t>tenk33@hanmail.net</t>
  </si>
  <si>
    <t>20131219</t>
  </si>
  <si>
    <t>2916</t>
  </si>
  <si>
    <t>태극전기</t>
  </si>
  <si>
    <t>107-02-36351</t>
  </si>
  <si>
    <t>곽근식</t>
  </si>
  <si>
    <t>도소매,제조,특수소매</t>
  </si>
  <si>
    <t>전기재료,건전지,전자상거래,필름</t>
  </si>
  <si>
    <t>01540104168929</t>
  </si>
  <si>
    <t>곽근식 태극전기</t>
  </si>
  <si>
    <t>3319</t>
  </si>
  <si>
    <t>한컴사무기기</t>
  </si>
  <si>
    <t>107-03-44294</t>
  </si>
  <si>
    <t>1005800178228</t>
  </si>
  <si>
    <t>한컴사무기</t>
  </si>
  <si>
    <t>9742</t>
  </si>
  <si>
    <t>동서철강</t>
  </si>
  <si>
    <t>107-04-34527</t>
  </si>
  <si>
    <t>02-631-9997</t>
  </si>
  <si>
    <t>150-093</t>
  </si>
  <si>
    <t>서울 영등포구 문래동3가 도림로 126길 1</t>
  </si>
  <si>
    <t>20190924</t>
  </si>
  <si>
    <t>5593</t>
  </si>
  <si>
    <t>게임조이</t>
  </si>
  <si>
    <t>107-05-34596</t>
  </si>
  <si>
    <t>정오훈</t>
  </si>
  <si>
    <t>20141008</t>
  </si>
  <si>
    <t>9222</t>
  </si>
  <si>
    <t>상진</t>
  </si>
  <si>
    <t>107-05-35561</t>
  </si>
  <si>
    <t>정막례</t>
  </si>
  <si>
    <t>71</t>
  </si>
  <si>
    <t>013839-02-038081</t>
  </si>
  <si>
    <t>20190109</t>
  </si>
  <si>
    <t>6205</t>
  </si>
  <si>
    <t>중앙기계</t>
  </si>
  <si>
    <t>107-06-66590</t>
  </si>
  <si>
    <t>이경수</t>
  </si>
  <si>
    <t>150-030</t>
  </si>
  <si>
    <t>서울 영등포구 경인로 821 (영등포동 4가)</t>
  </si>
  <si>
    <t>107noku@nate.com</t>
  </si>
  <si>
    <t>077-003819-03-014</t>
  </si>
  <si>
    <t>20150527</t>
  </si>
  <si>
    <t>2864</t>
  </si>
  <si>
    <t>지앤비테크(G&amp;BTech)</t>
  </si>
  <si>
    <t>107-07-15569</t>
  </si>
  <si>
    <t>김상우</t>
  </si>
  <si>
    <t>컴퓨터관련기기,컴퓨터주변기기,소프트웨어</t>
  </si>
  <si>
    <t>63200170301022</t>
  </si>
  <si>
    <t>김상우지앤비테크</t>
  </si>
  <si>
    <t>3449</t>
  </si>
  <si>
    <t>다인</t>
  </si>
  <si>
    <t>107-07-16568</t>
  </si>
  <si>
    <t>박연욱</t>
  </si>
  <si>
    <t>469901-04-036092</t>
  </si>
  <si>
    <t>박연욱(다인)</t>
  </si>
  <si>
    <t>20120723</t>
  </si>
  <si>
    <t>3031</t>
  </si>
  <si>
    <t>창원문화</t>
  </si>
  <si>
    <t>107-07-24694</t>
  </si>
  <si>
    <t>박창식</t>
  </si>
  <si>
    <t>765210252075</t>
  </si>
  <si>
    <t>박창식(창원문화)</t>
  </si>
  <si>
    <t>20120403</t>
  </si>
  <si>
    <t>3747</t>
  </si>
  <si>
    <t>우양종합상사</t>
  </si>
  <si>
    <t>107-07-74836</t>
  </si>
  <si>
    <t>모타, 전기자재</t>
  </si>
  <si>
    <t>02-2634-2513</t>
  </si>
  <si>
    <t>02-2634-2511</t>
  </si>
  <si>
    <t>150-032</t>
  </si>
  <si>
    <t>서울 영등포구 영등포동2가  152</t>
  </si>
  <si>
    <t>406206-20-0628</t>
  </si>
  <si>
    <t>김태식</t>
  </si>
  <si>
    <t>4814</t>
  </si>
  <si>
    <t>소망정밀</t>
  </si>
  <si>
    <t>107-08-84267</t>
  </si>
  <si>
    <t>송요한</t>
  </si>
  <si>
    <t>5787</t>
  </si>
  <si>
    <t>신진SM</t>
  </si>
  <si>
    <t>107-08-89961</t>
  </si>
  <si>
    <t>정경희</t>
  </si>
  <si>
    <t>철판절단가공</t>
  </si>
  <si>
    <t>서울시 영등포구 도림로 461-1</t>
  </si>
  <si>
    <t>7847</t>
  </si>
  <si>
    <t>한국전산지원</t>
  </si>
  <si>
    <t>107-09-43318</t>
  </si>
  <si>
    <t>신희재</t>
  </si>
  <si>
    <t>서울시 구로구 새말로97, 3층249호,250호(구로동 신도림테크노마트)</t>
  </si>
  <si>
    <t>1005-800-964227</t>
  </si>
  <si>
    <t>20170508</t>
  </si>
  <si>
    <t>6798</t>
  </si>
  <si>
    <t>고흥과학산업</t>
  </si>
  <si>
    <t>107-09-60127</t>
  </si>
  <si>
    <t>20160216</t>
  </si>
  <si>
    <t>4440</t>
  </si>
  <si>
    <t>에이치티오에이솔루션</t>
  </si>
  <si>
    <t>107-10-26483</t>
  </si>
  <si>
    <t>박주영</t>
  </si>
  <si>
    <t>20130708</t>
  </si>
  <si>
    <t>2776</t>
  </si>
  <si>
    <t>오두사</t>
  </si>
  <si>
    <t>107-10-29141</t>
  </si>
  <si>
    <t>장미훈</t>
  </si>
  <si>
    <t>문구,잡화</t>
  </si>
  <si>
    <t>931301-01-035944</t>
  </si>
  <si>
    <t>장미훈(오두사)</t>
  </si>
  <si>
    <t>4029</t>
  </si>
  <si>
    <t>우리사무기</t>
  </si>
  <si>
    <t>107-10-33679</t>
  </si>
  <si>
    <t>문성연</t>
  </si>
  <si>
    <t>100-023-714265</t>
  </si>
  <si>
    <t>문성연(우리사문기)</t>
  </si>
  <si>
    <t>9626</t>
  </si>
  <si>
    <t>태원테크</t>
  </si>
  <si>
    <t>107-10-84687</t>
  </si>
  <si>
    <t>010-5324-3835</t>
  </si>
  <si>
    <t>김종신</t>
  </si>
  <si>
    <t>20190724</t>
  </si>
  <si>
    <t>3136</t>
  </si>
  <si>
    <t>세성인쇄</t>
  </si>
  <si>
    <t>107-11-35539</t>
  </si>
  <si>
    <t>11067</t>
  </si>
  <si>
    <t>신진레이저</t>
  </si>
  <si>
    <t>107-11-77354</t>
  </si>
  <si>
    <t>차호필</t>
  </si>
  <si>
    <t>20210209</t>
  </si>
  <si>
    <t>9711</t>
  </si>
  <si>
    <t>승인프린팅</t>
  </si>
  <si>
    <t>107-12-23461</t>
  </si>
  <si>
    <t>박인서</t>
  </si>
  <si>
    <t>20190903</t>
  </si>
  <si>
    <t>5716</t>
  </si>
  <si>
    <t>제일수압절단</t>
  </si>
  <si>
    <t>107-12-37378</t>
  </si>
  <si>
    <t>김헌국</t>
  </si>
  <si>
    <t>서울시 영등포구 문래동3가 56-1</t>
  </si>
  <si>
    <t>2810</t>
  </si>
  <si>
    <t>신도OA네트워크</t>
  </si>
  <si>
    <t>107-12-76876</t>
  </si>
  <si>
    <t>이상철</t>
  </si>
  <si>
    <t>150-080</t>
  </si>
  <si>
    <t>서울 영등포구 도림동 232 고려빌딩 1F</t>
  </si>
  <si>
    <t>338-05-022162</t>
  </si>
  <si>
    <t>이상철신도OA네트워크</t>
  </si>
  <si>
    <t>20110317</t>
  </si>
  <si>
    <t>6258</t>
  </si>
  <si>
    <t>게임모아</t>
  </si>
  <si>
    <t>107-12-98676</t>
  </si>
  <si>
    <t>이승식</t>
  </si>
  <si>
    <t>6914</t>
  </si>
  <si>
    <t>우신와이어컷팅</t>
  </si>
  <si>
    <t>107-13-28013</t>
  </si>
  <si>
    <t>박수철</t>
  </si>
  <si>
    <t>14102704801019</t>
  </si>
  <si>
    <t>20160317</t>
  </si>
  <si>
    <t>4422</t>
  </si>
  <si>
    <t>신촌재활용센터</t>
  </si>
  <si>
    <t>107-13-33030</t>
  </si>
  <si>
    <t>박현숙</t>
  </si>
  <si>
    <t>재활용품</t>
  </si>
  <si>
    <t>서울 마포구 신수동 93-7</t>
  </si>
  <si>
    <t>2791</t>
  </si>
  <si>
    <t>광명전기</t>
  </si>
  <si>
    <t>107-13-38073</t>
  </si>
  <si>
    <t>박영아</t>
  </si>
  <si>
    <t>전기재료</t>
  </si>
  <si>
    <t>356-910033-99307</t>
  </si>
  <si>
    <t>박영아광명전기</t>
  </si>
  <si>
    <t>7768</t>
  </si>
  <si>
    <t>드림테스트</t>
  </si>
  <si>
    <t>107-13-58517</t>
  </si>
  <si>
    <t>김해덕</t>
  </si>
  <si>
    <t>계측기기, 기록계, 제약장비</t>
  </si>
  <si>
    <t>서울시 영등포구 당산동 121-118 서진오피스텔 402호</t>
  </si>
  <si>
    <t>794037-04-002712</t>
  </si>
  <si>
    <t>김해덕(드림테스트)</t>
  </si>
  <si>
    <t>2760</t>
  </si>
  <si>
    <t>횃불시스템</t>
  </si>
  <si>
    <t>107-13-80095</t>
  </si>
  <si>
    <t>김재중</t>
  </si>
  <si>
    <t>사무기기,컴퓨터,수리외</t>
  </si>
  <si>
    <t>150-863</t>
  </si>
  <si>
    <t>서울 영등포구 양평동1가 120-14</t>
  </si>
  <si>
    <t>1002532487300</t>
  </si>
  <si>
    <t>김재중(횃불시스템)</t>
  </si>
  <si>
    <t>9205</t>
  </si>
  <si>
    <t>좋은날기프트</t>
  </si>
  <si>
    <t>107-13-87502</t>
  </si>
  <si>
    <t>이근우</t>
  </si>
  <si>
    <t>20190102</t>
  </si>
  <si>
    <t>7138</t>
  </si>
  <si>
    <t>진영공조</t>
  </si>
  <si>
    <t>107-13-93187</t>
  </si>
  <si>
    <t>20160629</t>
  </si>
  <si>
    <t>6062</t>
  </si>
  <si>
    <t>에이디링크</t>
  </si>
  <si>
    <t>107-14-28698</t>
  </si>
  <si>
    <t>배용수</t>
  </si>
  <si>
    <t>535501-04-005953</t>
  </si>
  <si>
    <t>배용수(에이디링크)</t>
  </si>
  <si>
    <t>10910</t>
  </si>
  <si>
    <t>보다아트미디어</t>
  </si>
  <si>
    <t>107-14-42161</t>
  </si>
  <si>
    <t>141-910427-89007</t>
  </si>
  <si>
    <t>박승민</t>
  </si>
  <si>
    <t>20201221</t>
  </si>
  <si>
    <t>11326</t>
  </si>
  <si>
    <t>대덕레이져</t>
  </si>
  <si>
    <t>107-14-50491</t>
  </si>
  <si>
    <t>550-000764-04-010</t>
  </si>
  <si>
    <t>이상민</t>
  </si>
  <si>
    <t>8527</t>
  </si>
  <si>
    <t>태양</t>
  </si>
  <si>
    <t>107-14-55308</t>
  </si>
  <si>
    <t>정재은</t>
  </si>
  <si>
    <t>전자상거래업</t>
  </si>
  <si>
    <t>서울시 영등포구 가마산로46가길9(대림동)</t>
  </si>
  <si>
    <t>140-100340-04-018</t>
  </si>
  <si>
    <t>20180307</t>
  </si>
  <si>
    <t>3350</t>
  </si>
  <si>
    <t>성강테크</t>
  </si>
  <si>
    <t>107-14-56781</t>
  </si>
  <si>
    <t>조기순</t>
  </si>
  <si>
    <t>선반, 밀링, 부품가공</t>
  </si>
  <si>
    <t>150-092</t>
  </si>
  <si>
    <t>서울 영등포구 문래동2가  49-1번지</t>
  </si>
  <si>
    <t>116-910011-58704</t>
  </si>
  <si>
    <t>8920</t>
  </si>
  <si>
    <t>신화방재산업</t>
  </si>
  <si>
    <t>107-14-73102</t>
  </si>
  <si>
    <t>유석재</t>
  </si>
  <si>
    <t>02-2631-6197</t>
  </si>
  <si>
    <t>050-149254-01-012</t>
  </si>
  <si>
    <t>20180905</t>
  </si>
  <si>
    <t>10050</t>
  </si>
  <si>
    <t>하이포프린테크</t>
  </si>
  <si>
    <t>107-14-94261</t>
  </si>
  <si>
    <t>이운영</t>
  </si>
  <si>
    <t>1006-801-279008</t>
  </si>
  <si>
    <t>11785</t>
  </si>
  <si>
    <t>우진문기상사</t>
  </si>
  <si>
    <t>107-15-06819</t>
  </si>
  <si>
    <t>406237-01-004933</t>
  </si>
  <si>
    <t>양백석(우진문기상사)</t>
  </si>
  <si>
    <t>20220209</t>
  </si>
  <si>
    <t>3865</t>
  </si>
  <si>
    <t>아크릴 나라</t>
  </si>
  <si>
    <t>107-15-17863</t>
  </si>
  <si>
    <t>04970104069504</t>
  </si>
  <si>
    <t>아크릴나라(김상복)</t>
  </si>
  <si>
    <t>20121204</t>
  </si>
  <si>
    <t>8964</t>
  </si>
  <si>
    <t>국제열쇠</t>
  </si>
  <si>
    <t>107-15-70534</t>
  </si>
  <si>
    <t>고명식</t>
  </si>
  <si>
    <t>02-2677-1304</t>
  </si>
  <si>
    <t>45920204046813</t>
  </si>
  <si>
    <t>20180927</t>
  </si>
  <si>
    <t>3784</t>
  </si>
  <si>
    <t>성심중기</t>
  </si>
  <si>
    <t>107-15-74336</t>
  </si>
  <si>
    <t>이지영</t>
  </si>
  <si>
    <t>811210464367</t>
  </si>
  <si>
    <t>20121113</t>
  </si>
  <si>
    <t>10131</t>
  </si>
  <si>
    <t>시선애드</t>
  </si>
  <si>
    <t>107-16-21587</t>
  </si>
  <si>
    <t>이철종</t>
  </si>
  <si>
    <t>광고물</t>
  </si>
  <si>
    <t>02-2638-0111</t>
  </si>
  <si>
    <t>150-038</t>
  </si>
  <si>
    <t>서울 영등포구 영중로 118(영등포동8가, 1층)</t>
  </si>
  <si>
    <t>110-277-137313</t>
  </si>
  <si>
    <t>이철종(시선애드)</t>
  </si>
  <si>
    <t>20200128</t>
  </si>
  <si>
    <t>6279</t>
  </si>
  <si>
    <t>승창앤텍</t>
  </si>
  <si>
    <t>107-16-29463</t>
  </si>
  <si>
    <t>박홍하</t>
  </si>
  <si>
    <t>7938</t>
  </si>
  <si>
    <t>선일커튼/선경</t>
  </si>
  <si>
    <t>107-16-55656</t>
  </si>
  <si>
    <t>선경</t>
  </si>
  <si>
    <t>02-2671-4901</t>
  </si>
  <si>
    <t>352-1115-9087-73</t>
  </si>
  <si>
    <t>우경애(선경)</t>
  </si>
  <si>
    <t>20170616</t>
  </si>
  <si>
    <t>10052</t>
  </si>
  <si>
    <t>메산인테리어</t>
  </si>
  <si>
    <t>107-16-57106</t>
  </si>
  <si>
    <t>이웅희</t>
  </si>
  <si>
    <t>전열보오드,히팅</t>
  </si>
  <si>
    <t>서울특별시 영등포구 당산로 52길 23, 1층 상가 (당산동 6가)</t>
  </si>
  <si>
    <t>mesan2000@daum.net</t>
  </si>
  <si>
    <t>100-025-960170</t>
  </si>
  <si>
    <t>4176</t>
  </si>
  <si>
    <t>supplyurs</t>
  </si>
  <si>
    <t>107-17-47056</t>
  </si>
  <si>
    <t>6549</t>
  </si>
  <si>
    <t>리체 아이앤에스</t>
  </si>
  <si>
    <t>107-18-21499</t>
  </si>
  <si>
    <t>마석우</t>
  </si>
  <si>
    <t>02-786-6002</t>
  </si>
  <si>
    <t>02-786-6022</t>
  </si>
  <si>
    <t>158-050</t>
  </si>
  <si>
    <t>서울 양천구 목동  293, 1017호 (목동, 현대41타워)</t>
  </si>
  <si>
    <t>1002-244-007107</t>
  </si>
  <si>
    <t>20151110</t>
  </si>
  <si>
    <t>7713</t>
  </si>
  <si>
    <t>미술문화</t>
  </si>
  <si>
    <t>107-18-34131</t>
  </si>
  <si>
    <t>지미정</t>
  </si>
  <si>
    <t>4731</t>
  </si>
  <si>
    <t>덕산과학</t>
  </si>
  <si>
    <t>107-18-42887</t>
  </si>
  <si>
    <t>이우영</t>
  </si>
  <si>
    <t>시약, 과학기자재</t>
  </si>
  <si>
    <t>02-6291-4954</t>
  </si>
  <si>
    <t>서울특별시 영등포구 문래동2가 35 남성아파트 1-903</t>
  </si>
  <si>
    <t>010-8354-4954</t>
  </si>
  <si>
    <t>toluene250@naver.com</t>
  </si>
  <si>
    <t>110-340-107540</t>
  </si>
  <si>
    <t>20131113</t>
  </si>
  <si>
    <t>8183</t>
  </si>
  <si>
    <t>모꼬지</t>
  </si>
  <si>
    <t>107-18-66346</t>
  </si>
  <si>
    <t>김길모</t>
  </si>
  <si>
    <t>네트워크장비</t>
  </si>
  <si>
    <t>서울시 영등포구 도림로462, 312호(문래동3가, 국화아파트상가)</t>
  </si>
  <si>
    <t>1005-602-006011</t>
  </si>
  <si>
    <t>김길모(모꼬지)</t>
  </si>
  <si>
    <t>20171107</t>
  </si>
  <si>
    <t>3502</t>
  </si>
  <si>
    <t>에듀디아트</t>
  </si>
  <si>
    <t>107-18-67573</t>
  </si>
  <si>
    <t>032901-04-216069</t>
  </si>
  <si>
    <t>최은아(에듀디아트)</t>
  </si>
  <si>
    <t>20120814</t>
  </si>
  <si>
    <t>10908</t>
  </si>
  <si>
    <t>제이엔스튜디오</t>
  </si>
  <si>
    <t>107-18-77805</t>
  </si>
  <si>
    <t>정동수</t>
  </si>
  <si>
    <t>1005-001-969674</t>
  </si>
  <si>
    <t>20201218</t>
  </si>
  <si>
    <t>4749</t>
  </si>
  <si>
    <t>우신애드</t>
  </si>
  <si>
    <t>107-18-79540</t>
  </si>
  <si>
    <t>안수호</t>
  </si>
  <si>
    <t>1002344619412</t>
  </si>
  <si>
    <t>4621</t>
  </si>
  <si>
    <t>디티에스</t>
  </si>
  <si>
    <t>107-19-30864</t>
  </si>
  <si>
    <t>문승훈</t>
  </si>
  <si>
    <t>061701-04-154426</t>
  </si>
  <si>
    <t>문승훈(디티에스)</t>
  </si>
  <si>
    <t>20130927</t>
  </si>
  <si>
    <t>11481</t>
  </si>
  <si>
    <t>드림산업</t>
  </si>
  <si>
    <t>107-19-33444</t>
  </si>
  <si>
    <t>083-072641-04-015</t>
  </si>
  <si>
    <t>유주섭</t>
  </si>
  <si>
    <t>5705</t>
  </si>
  <si>
    <t>씨앤에스로지스</t>
  </si>
  <si>
    <t>107-19-34161</t>
  </si>
  <si>
    <t>장재훈</t>
  </si>
  <si>
    <t>일반화물</t>
  </si>
  <si>
    <t>서울 영등포구 문래동3가</t>
  </si>
  <si>
    <t>110-318-723320</t>
  </si>
  <si>
    <t>8186</t>
  </si>
  <si>
    <t>훈훈 스튜디오</t>
  </si>
  <si>
    <t>107-19-60000</t>
  </si>
  <si>
    <t>서울특별시 마포구 독막로19길 15, B동 지하1층 102호</t>
  </si>
  <si>
    <t>010-8888331-00107</t>
  </si>
  <si>
    <t>이중훈</t>
  </si>
  <si>
    <t>6979</t>
  </si>
  <si>
    <t>라인통상</t>
  </si>
  <si>
    <t>107-20-51394</t>
  </si>
  <si>
    <t>김주호</t>
  </si>
  <si>
    <t>영상기기, 잡화가전</t>
  </si>
  <si>
    <t>02-2601-2675</t>
  </si>
  <si>
    <t>02-2601-2677</t>
  </si>
  <si>
    <t>서울특별시 영등포구 문래동6가 문래파라곤101-1001</t>
  </si>
  <si>
    <t>013771-02-215264</t>
  </si>
  <si>
    <t>김주호(라인통상)</t>
  </si>
  <si>
    <t>20160418</t>
  </si>
  <si>
    <t>6186</t>
  </si>
  <si>
    <t>107-20-59299</t>
  </si>
  <si>
    <t>1005-502-587941</t>
  </si>
  <si>
    <t>20150519</t>
  </si>
  <si>
    <t>9069</t>
  </si>
  <si>
    <t>샵포샵</t>
  </si>
  <si>
    <t>107-34-60866</t>
  </si>
  <si>
    <t>20181108</t>
  </si>
  <si>
    <t>3723</t>
  </si>
  <si>
    <t>정도시험기연구소</t>
  </si>
  <si>
    <t>107-37-67706</t>
  </si>
  <si>
    <t>083-041425-01-015</t>
  </si>
  <si>
    <t>20121024</t>
  </si>
  <si>
    <t>8742</t>
  </si>
  <si>
    <t>대흥요업</t>
  </si>
  <si>
    <t>107-39-61841</t>
  </si>
  <si>
    <t>476101-01-269143</t>
  </si>
  <si>
    <t>오응규(대흥요업)</t>
  </si>
  <si>
    <t>20180607</t>
  </si>
  <si>
    <t>8540</t>
  </si>
  <si>
    <t>윤씨상회</t>
  </si>
  <si>
    <t>107-40-41410</t>
  </si>
  <si>
    <t>윤승희</t>
  </si>
  <si>
    <t>문구</t>
  </si>
  <si>
    <t>경기도 포천시 가산면 가산로 152, 자동</t>
  </si>
  <si>
    <t>sungjin6889@hanmail.net</t>
  </si>
  <si>
    <t>20180313</t>
  </si>
  <si>
    <t>1268</t>
  </si>
  <si>
    <t>대화레이져샤링(문래)</t>
  </si>
  <si>
    <t>107-40-74186</t>
  </si>
  <si>
    <t>8940</t>
  </si>
  <si>
    <t>에바론정밀</t>
  </si>
  <si>
    <t>107-41-74878</t>
  </si>
  <si>
    <t>안광창</t>
  </si>
  <si>
    <t>698-230098-02-001</t>
  </si>
  <si>
    <t>4339</t>
  </si>
  <si>
    <t>인성건설</t>
  </si>
  <si>
    <t>107-47-22692</t>
  </si>
  <si>
    <t>고인규</t>
  </si>
  <si>
    <t>1005-701-246162</t>
  </si>
  <si>
    <t>20130513</t>
  </si>
  <si>
    <t>6965</t>
  </si>
  <si>
    <t>도서출판회경사</t>
  </si>
  <si>
    <t>107-47-79201</t>
  </si>
  <si>
    <t>873201-04-155888</t>
  </si>
  <si>
    <t>이진근(도서출판회경사)</t>
  </si>
  <si>
    <t>6305</t>
  </si>
  <si>
    <t>태성소방</t>
  </si>
  <si>
    <t>107-50-61341</t>
  </si>
  <si>
    <t>이형진</t>
  </si>
  <si>
    <t>소방기구</t>
  </si>
  <si>
    <t>02-2633-5005</t>
  </si>
  <si>
    <t>02-2677-6006</t>
  </si>
  <si>
    <t>서울시 영등포구 당산동121-72</t>
  </si>
  <si>
    <t>086-01-076062</t>
  </si>
  <si>
    <t>태성소방이형진</t>
  </si>
  <si>
    <t>20150716</t>
  </si>
  <si>
    <t>3901</t>
  </si>
  <si>
    <t>OS오성중기</t>
  </si>
  <si>
    <t>107-50-90865</t>
  </si>
  <si>
    <t>01306834401017</t>
  </si>
  <si>
    <t>김성수 대형중기</t>
  </si>
  <si>
    <t>6398</t>
  </si>
  <si>
    <t>대광콤푸레샤</t>
  </si>
  <si>
    <t>107-52-78244</t>
  </si>
  <si>
    <t>임규복</t>
  </si>
  <si>
    <t>서울특별시 영등포구 영등포로53길 11-1(영등포동2가)</t>
  </si>
  <si>
    <t>20150910</t>
  </si>
  <si>
    <t>7884</t>
  </si>
  <si>
    <t>107-62-68804</t>
  </si>
  <si>
    <t>신하영</t>
  </si>
  <si>
    <t>110-438-816495</t>
  </si>
  <si>
    <t>신하영(성심중기)</t>
  </si>
  <si>
    <t>20170523</t>
  </si>
  <si>
    <t>4992</t>
  </si>
  <si>
    <t>원산건기</t>
  </si>
  <si>
    <t>107-66-70045</t>
  </si>
  <si>
    <t>임재현</t>
  </si>
  <si>
    <t>069-24-0111-843</t>
  </si>
  <si>
    <t>20140307</t>
  </si>
  <si>
    <t>10410</t>
  </si>
  <si>
    <t>현미상사</t>
  </si>
  <si>
    <t>107-69-67032</t>
  </si>
  <si>
    <t>박현복</t>
  </si>
  <si>
    <t>자수사</t>
  </si>
  <si>
    <t>7885park@hanmail.net</t>
  </si>
  <si>
    <t>750-24-0024-983</t>
  </si>
  <si>
    <t>20200427</t>
  </si>
  <si>
    <t>3010</t>
  </si>
  <si>
    <t>교육인쇄</t>
  </si>
  <si>
    <t>107-74-60969</t>
  </si>
  <si>
    <t>00904503004028</t>
  </si>
  <si>
    <t>이종오</t>
  </si>
  <si>
    <t>20120322</t>
  </si>
  <si>
    <t>5841</t>
  </si>
  <si>
    <t>하이트진로홀딩스주식회사</t>
  </si>
  <si>
    <t>107-81-00955</t>
  </si>
  <si>
    <t>하이트진로</t>
  </si>
  <si>
    <t>135-100</t>
  </si>
  <si>
    <t>서울 강남구 영동대로 714 (청담동)</t>
  </si>
  <si>
    <t>5109</t>
  </si>
  <si>
    <t>대륙중기(주)</t>
  </si>
  <si>
    <t>107-81-11831</t>
  </si>
  <si>
    <t>김연식</t>
  </si>
  <si>
    <t>150-042</t>
  </si>
  <si>
    <t>서울 영등포구 당산동2가  148</t>
  </si>
  <si>
    <t>6746</t>
  </si>
  <si>
    <t>(주)성보화학</t>
  </si>
  <si>
    <t>107-81-24355</t>
  </si>
  <si>
    <t>장치성</t>
  </si>
  <si>
    <t>화공약품외</t>
  </si>
  <si>
    <t>서울시 영등포구 문래로 98</t>
  </si>
  <si>
    <t>012-01-0443-811</t>
  </si>
  <si>
    <t>2803</t>
  </si>
  <si>
    <t>(주)범우정보기술</t>
  </si>
  <si>
    <t>107-81-29777</t>
  </si>
  <si>
    <t>제조,도소매외</t>
  </si>
  <si>
    <t>150-044</t>
  </si>
  <si>
    <t>서울 영등포구 당산동4가 32-9</t>
  </si>
  <si>
    <t>06822008737</t>
  </si>
  <si>
    <t>10709</t>
  </si>
  <si>
    <t>용인철강</t>
  </si>
  <si>
    <t>107-81-31462</t>
  </si>
  <si>
    <t>083-016524-04-021</t>
  </si>
  <si>
    <t>용인철강(주)</t>
  </si>
  <si>
    <t>20201008</t>
  </si>
  <si>
    <t>7747</t>
  </si>
  <si>
    <t>(주)프러스상사</t>
  </si>
  <si>
    <t>107-81-31588</t>
  </si>
  <si>
    <t>김광열</t>
  </si>
  <si>
    <t>317-0001-9364-01</t>
  </si>
  <si>
    <t>20170320</t>
  </si>
  <si>
    <t>8395</t>
  </si>
  <si>
    <t>(주)큐빅테크</t>
  </si>
  <si>
    <t>107-81-32947</t>
  </si>
  <si>
    <t>김부섭</t>
  </si>
  <si>
    <t>070-4760-1023</t>
  </si>
  <si>
    <t>02-2108-6112</t>
  </si>
  <si>
    <t>010-9423-9815</t>
  </si>
  <si>
    <t>094-25-0007-775</t>
  </si>
  <si>
    <t>4371</t>
  </si>
  <si>
    <t>홍익철강</t>
  </si>
  <si>
    <t>107-81-40700</t>
  </si>
  <si>
    <t>083-000408-04-039</t>
  </si>
  <si>
    <t>20130603</t>
  </si>
  <si>
    <t>8973</t>
  </si>
  <si>
    <t>(주)혜경철강</t>
  </si>
  <si>
    <t>107-81-44064</t>
  </si>
  <si>
    <t>20181004</t>
  </si>
  <si>
    <t>2755</t>
  </si>
  <si>
    <t>(주)삼협종합</t>
  </si>
  <si>
    <t>107-81-48449</t>
  </si>
  <si>
    <t>구우관</t>
  </si>
  <si>
    <t>옵셋인쇄,경인쇄,스크린인쇄</t>
  </si>
  <si>
    <t>133-110</t>
  </si>
  <si>
    <t>서울 성동구 성수동1가 16-4 에스케이테크노빌딩 102</t>
  </si>
  <si>
    <t>023250009253</t>
  </si>
  <si>
    <t>9279</t>
  </si>
  <si>
    <t>(주)대한프린테크</t>
  </si>
  <si>
    <t>107-81-50455</t>
  </si>
  <si>
    <t>황선관</t>
  </si>
  <si>
    <t>02-2635-5991</t>
  </si>
  <si>
    <t>02-2635-5173</t>
  </si>
  <si>
    <t>089-022192-04-031</t>
  </si>
  <si>
    <t>20190215</t>
  </si>
  <si>
    <t>8440</t>
  </si>
  <si>
    <t>(유)대주에이치알</t>
  </si>
  <si>
    <t>107-81-53506</t>
  </si>
  <si>
    <t>최병찬, 이종민</t>
  </si>
  <si>
    <t>108-165578-13-101</t>
  </si>
  <si>
    <t>20180205</t>
  </si>
  <si>
    <t>4463</t>
  </si>
  <si>
    <t>(주)세풍폴리머</t>
  </si>
  <si>
    <t>107-81-56099</t>
  </si>
  <si>
    <t>205-053407-01-013</t>
  </si>
  <si>
    <t>20130719</t>
  </si>
  <si>
    <t>5518</t>
  </si>
  <si>
    <t>효동산업(주)</t>
  </si>
  <si>
    <t>107-81-56861</t>
  </si>
  <si>
    <t>강효숙</t>
  </si>
  <si>
    <t>539137-01-000884</t>
  </si>
  <si>
    <t>20140902</t>
  </si>
  <si>
    <t>3247</t>
  </si>
  <si>
    <t>(주)케이엠티엘</t>
  </si>
  <si>
    <t>107-81-62908</t>
  </si>
  <si>
    <t>홍사장</t>
  </si>
  <si>
    <t>서비스,제조,도소매</t>
  </si>
  <si>
    <t>계측기,센서,S/W개발</t>
  </si>
  <si>
    <t>02-2108-6700</t>
  </si>
  <si>
    <t>02-2108-6705</t>
  </si>
  <si>
    <t>420-009445-04-015</t>
  </si>
  <si>
    <t>20120524</t>
  </si>
  <si>
    <t>3618</t>
  </si>
  <si>
    <t>원남정밀공업(주)</t>
  </si>
  <si>
    <t>107-81-64508</t>
  </si>
  <si>
    <t>장병국</t>
  </si>
  <si>
    <t>031-496-0800</t>
  </si>
  <si>
    <t>011-9885-6500</t>
  </si>
  <si>
    <t>752-25-0003-429</t>
  </si>
  <si>
    <t>5508</t>
  </si>
  <si>
    <t>엘레파츠</t>
  </si>
  <si>
    <t>107-81-68940</t>
  </si>
  <si>
    <t>최민석</t>
  </si>
  <si>
    <t>445-01-003653</t>
  </si>
  <si>
    <t>20140901</t>
  </si>
  <si>
    <t>5899</t>
  </si>
  <si>
    <t>주식회사 새빛엠엔에스</t>
  </si>
  <si>
    <t>107-81-72347</t>
  </si>
  <si>
    <t>노성호</t>
  </si>
  <si>
    <t>단말기 주변기기 무역</t>
  </si>
  <si>
    <t>02-784-5117</t>
  </si>
  <si>
    <t>02-783-3890</t>
  </si>
  <si>
    <t>서울시 영등포구 국제금융로6길 30   805(여의도동,백상빌딩)</t>
  </si>
  <si>
    <t>special1983@nate.com</t>
  </si>
  <si>
    <t>972401-01-002323</t>
  </si>
  <si>
    <t>새빛엠엔에스</t>
  </si>
  <si>
    <t>20150203</t>
  </si>
  <si>
    <t>10710</t>
  </si>
  <si>
    <t>연승철강</t>
  </si>
  <si>
    <t>107-81-73521</t>
  </si>
  <si>
    <t>2633-8505-00</t>
  </si>
  <si>
    <t>연승철강(주)</t>
  </si>
  <si>
    <t>5070</t>
  </si>
  <si>
    <t>키움증권</t>
  </si>
  <si>
    <t>107-81-76756</t>
  </si>
  <si>
    <t>2954</t>
  </si>
  <si>
    <t>코리아이플랫폼(주)</t>
  </si>
  <si>
    <t>107-81-85880</t>
  </si>
  <si>
    <t>MRO업체</t>
  </si>
  <si>
    <t>이우석</t>
  </si>
  <si>
    <t>인터넷전자상거래(중개)</t>
  </si>
  <si>
    <t>서울 서초구 서초동 1337-32 광일빌딩 14/15층</t>
  </si>
  <si>
    <t>36408658013101</t>
  </si>
  <si>
    <t>20111117</t>
  </si>
  <si>
    <t>6332</t>
  </si>
  <si>
    <t>(주)디오브이</t>
  </si>
  <si>
    <t>107-81-92381</t>
  </si>
  <si>
    <t>290-042004-04-012</t>
  </si>
  <si>
    <t>20150805</t>
  </si>
  <si>
    <t>11438</t>
  </si>
  <si>
    <t>(주)콘텐츠미디어</t>
  </si>
  <si>
    <t>107-81-94768</t>
  </si>
  <si>
    <t>400401-01-018548</t>
  </si>
  <si>
    <t>7317</t>
  </si>
  <si>
    <t>(주)포트텍</t>
  </si>
  <si>
    <t>107-81-98880</t>
  </si>
  <si>
    <t>안상수</t>
  </si>
  <si>
    <t>02-2636-0911</t>
  </si>
  <si>
    <t>서울시 영등포구 문래동3가 55-20 에이스하이테크시티 3동401호</t>
  </si>
  <si>
    <t>979501-01-002928</t>
  </si>
  <si>
    <t>20161012</t>
  </si>
  <si>
    <t>5025</t>
  </si>
  <si>
    <t>미래인재육성재단</t>
  </si>
  <si>
    <t>107-82-04924</t>
  </si>
  <si>
    <t>4988</t>
  </si>
  <si>
    <t>한국소방안전협회(대전충남)</t>
  </si>
  <si>
    <t>107-82-05239</t>
  </si>
  <si>
    <t>신현철</t>
  </si>
  <si>
    <t>042-638-7119</t>
  </si>
  <si>
    <t>5024</t>
  </si>
  <si>
    <t>미래에셋박현주재단</t>
  </si>
  <si>
    <t>107-82-06844</t>
  </si>
  <si>
    <t>5032</t>
  </si>
  <si>
    <t>선암장학재단</t>
  </si>
  <si>
    <t>107-82-08629</t>
  </si>
  <si>
    <t>5069</t>
  </si>
  <si>
    <t>KBS강태원복지재단</t>
  </si>
  <si>
    <t>107-82-08880</t>
  </si>
  <si>
    <t>7772</t>
  </si>
  <si>
    <t>(재)심팩최진식장학재단</t>
  </si>
  <si>
    <t>107-82-13200</t>
  </si>
  <si>
    <t>윤연수</t>
  </si>
  <si>
    <t>20170324</t>
  </si>
  <si>
    <t>5066</t>
  </si>
  <si>
    <t>KSD나눔재단</t>
  </si>
  <si>
    <t>107-82-13480</t>
  </si>
  <si>
    <t>4271</t>
  </si>
  <si>
    <t>사단법인빅이슈코리아</t>
  </si>
  <si>
    <t>107-82-16100</t>
  </si>
  <si>
    <t>4138</t>
  </si>
  <si>
    <t>씨제이대한통운(주)서울지사</t>
  </si>
  <si>
    <t>107-85-06210</t>
  </si>
  <si>
    <t>20130220</t>
  </si>
  <si>
    <t>6598</t>
  </si>
  <si>
    <t>지구철강</t>
  </si>
  <si>
    <t>107-85-36086</t>
  </si>
  <si>
    <t>황계중</t>
  </si>
  <si>
    <t>철재</t>
  </si>
  <si>
    <t>20151125</t>
  </si>
  <si>
    <t>8596</t>
  </si>
  <si>
    <t>(주)가나다산업</t>
  </si>
  <si>
    <t>107-86-02337</t>
  </si>
  <si>
    <t>박근주</t>
  </si>
  <si>
    <t>02-2634-0119</t>
  </si>
  <si>
    <t>02-2677-2213</t>
  </si>
  <si>
    <t>4706</t>
  </si>
  <si>
    <t>(주)참텍엔지니어링</t>
  </si>
  <si>
    <t>107-86-02846</t>
  </si>
  <si>
    <t>박재호</t>
  </si>
  <si>
    <t>서비스, 도소매, 도매</t>
  </si>
  <si>
    <t>방송기기 유지 및 보수</t>
  </si>
  <si>
    <t>서울특별시 영등포구 버드나루로13(영등포동2가, 가야벤처빌딩2층)</t>
  </si>
  <si>
    <t>416901-01-105503</t>
  </si>
  <si>
    <t>20131104</t>
  </si>
  <si>
    <t>10191</t>
  </si>
  <si>
    <t>인픽스테크놀러지(주)</t>
  </si>
  <si>
    <t>107-86-03637</t>
  </si>
  <si>
    <t>설근호</t>
  </si>
  <si>
    <t>100025378023</t>
  </si>
  <si>
    <t>20200218</t>
  </si>
  <si>
    <t>9581</t>
  </si>
  <si>
    <t>엘지전자(주) 홍대역서비스센터</t>
  </si>
  <si>
    <t>107-86-04075</t>
  </si>
  <si>
    <t>조성진, 정도현</t>
  </si>
  <si>
    <t>가전제품전기, 전자제품</t>
  </si>
  <si>
    <t>서울 마포구 동교동  (신촌로 6)</t>
  </si>
  <si>
    <t>28016247618831</t>
  </si>
  <si>
    <t>LG전자(주)</t>
  </si>
  <si>
    <t>20190703</t>
  </si>
  <si>
    <t>10949</t>
  </si>
  <si>
    <t>(주) 창조인테리어</t>
  </si>
  <si>
    <t>107-86-05009</t>
  </si>
  <si>
    <t>강명호</t>
  </si>
  <si>
    <t>02-2672-2910</t>
  </si>
  <si>
    <t>010-4074-6296</t>
  </si>
  <si>
    <t>woo2698@hanmail.net</t>
  </si>
  <si>
    <t>373-01-0022-764</t>
  </si>
  <si>
    <t>(주)창조인테리어</t>
  </si>
  <si>
    <t>20201229</t>
  </si>
  <si>
    <t>6066</t>
  </si>
  <si>
    <t>(주)서울고려관광</t>
  </si>
  <si>
    <t>107-86-05523</t>
  </si>
  <si>
    <t>장재길</t>
  </si>
  <si>
    <t>259237-04-000390</t>
  </si>
  <si>
    <t>6185</t>
  </si>
  <si>
    <t>(주)하이맥스테크</t>
  </si>
  <si>
    <t>107-86-06162</t>
  </si>
  <si>
    <t>하이맥스</t>
  </si>
  <si>
    <t>변종성</t>
  </si>
  <si>
    <t>서울시 구로구 경인로 661 / 104-915 (신도림동 신도림1차푸르지오)</t>
  </si>
  <si>
    <t>837601-04-000306</t>
  </si>
  <si>
    <t>20150515</t>
  </si>
  <si>
    <t>9813</t>
  </si>
  <si>
    <t>(주)에이치에스컴</t>
  </si>
  <si>
    <t>107-86-06798</t>
  </si>
  <si>
    <t>임현성</t>
  </si>
  <si>
    <t>9082</t>
  </si>
  <si>
    <t>(주)알테어</t>
  </si>
  <si>
    <t>107-86-08229</t>
  </si>
  <si>
    <t>문성수</t>
  </si>
  <si>
    <t>010-9259-7368</t>
  </si>
  <si>
    <t>061-13-44002-1</t>
  </si>
  <si>
    <t>알테어엔지니어링(주)</t>
  </si>
  <si>
    <t>20181114</t>
  </si>
  <si>
    <t>6004</t>
  </si>
  <si>
    <t>(주)삼천리이에스</t>
  </si>
  <si>
    <t>107-86-10031</t>
  </si>
  <si>
    <t>20150306</t>
  </si>
  <si>
    <t>10485</t>
  </si>
  <si>
    <t>107-86-14075</t>
  </si>
  <si>
    <t>02-332-9880</t>
  </si>
  <si>
    <t>20200624</t>
  </si>
  <si>
    <t>5190</t>
  </si>
  <si>
    <t>지산화학</t>
  </si>
  <si>
    <t>107-86-16923</t>
  </si>
  <si>
    <t>3330</t>
  </si>
  <si>
    <t>(주)명보씨앤씨</t>
  </si>
  <si>
    <t>107-86-19537</t>
  </si>
  <si>
    <t>이굉곤</t>
  </si>
  <si>
    <t>악세사리,지금,지은</t>
  </si>
  <si>
    <t>02-2234-2912</t>
  </si>
  <si>
    <t>02-2234-2913</t>
  </si>
  <si>
    <t>010-5060-1818</t>
  </si>
  <si>
    <t>ltm0206@naver.com</t>
  </si>
  <si>
    <t>1005-401-385292</t>
  </si>
  <si>
    <t>20120618</t>
  </si>
  <si>
    <t>10900</t>
  </si>
  <si>
    <t>(주)어세스타</t>
  </si>
  <si>
    <t>107-86-24787</t>
  </si>
  <si>
    <t>김명준</t>
  </si>
  <si>
    <t>085-282717-13-101</t>
  </si>
  <si>
    <t>20201217</t>
  </si>
  <si>
    <t>3195</t>
  </si>
  <si>
    <t>주식회사티엠더블유</t>
  </si>
  <si>
    <t>107-86-26251</t>
  </si>
  <si>
    <t>20120511</t>
  </si>
  <si>
    <t>3025</t>
  </si>
  <si>
    <t>107-86-27487</t>
  </si>
  <si>
    <t>일반서적출판,기타출판</t>
  </si>
  <si>
    <t>08528271713101</t>
  </si>
  <si>
    <t>8420</t>
  </si>
  <si>
    <t>주식회사 푸른세원</t>
  </si>
  <si>
    <t>107-86-29073</t>
  </si>
  <si>
    <t>박명옥</t>
  </si>
  <si>
    <t>건설업 서비스업</t>
  </si>
  <si>
    <t>건축설비공사 기술서비스</t>
  </si>
  <si>
    <t>서울특별시 영등포구 선유서로76, 지하5호(양평동1가, 신동아아파트상가)</t>
  </si>
  <si>
    <t>1005-601-025729</t>
  </si>
  <si>
    <t>(주)푸른세원</t>
  </si>
  <si>
    <t>20180126</t>
  </si>
  <si>
    <t>4877</t>
  </si>
  <si>
    <t>선진아트(주)</t>
  </si>
  <si>
    <t>107-86-31259</t>
  </si>
  <si>
    <t>이춘금</t>
  </si>
  <si>
    <t>02-2628-5355</t>
  </si>
  <si>
    <t>010-2985-8812</t>
  </si>
  <si>
    <t>540-003236-04-016</t>
  </si>
  <si>
    <t>20140103</t>
  </si>
  <si>
    <t>10355</t>
  </si>
  <si>
    <t>(주)월드안전진단</t>
  </si>
  <si>
    <t>107-86-35594</t>
  </si>
  <si>
    <t>조현석</t>
  </si>
  <si>
    <t>100-020-735172</t>
  </si>
  <si>
    <t>(주)월드안전진단 조현석</t>
  </si>
  <si>
    <t>20200330</t>
  </si>
  <si>
    <t>3351</t>
  </si>
  <si>
    <t>(주)국일에스피</t>
  </si>
  <si>
    <t>107-86-38247</t>
  </si>
  <si>
    <t>김현일</t>
  </si>
  <si>
    <t>철관,강관</t>
  </si>
  <si>
    <t>150-834</t>
  </si>
  <si>
    <t>서울 영등포구 문래동3가  54-27</t>
  </si>
  <si>
    <t>9812</t>
  </si>
  <si>
    <t>(주)픽셀플레넷</t>
  </si>
  <si>
    <t>107-86-39931</t>
  </si>
  <si>
    <t>권재환</t>
  </si>
  <si>
    <t>6957</t>
  </si>
  <si>
    <t>하이로지스틱스(주)</t>
  </si>
  <si>
    <t>107-86-43814</t>
  </si>
  <si>
    <t>최창욱</t>
  </si>
  <si>
    <t>02-2163-5516</t>
  </si>
  <si>
    <t>56100345272979</t>
  </si>
  <si>
    <t>20160406</t>
  </si>
  <si>
    <t>3057</t>
  </si>
  <si>
    <t>가이드삼정</t>
  </si>
  <si>
    <t>107-86-46179</t>
  </si>
  <si>
    <t>560-291851-13-001</t>
  </si>
  <si>
    <t>9603</t>
  </si>
  <si>
    <t>시스템어소시에이츠(주)</t>
  </si>
  <si>
    <t>107-86-46257</t>
  </si>
  <si>
    <t>SA</t>
  </si>
  <si>
    <t>6060</t>
  </si>
  <si>
    <t>(주)캐스트원</t>
  </si>
  <si>
    <t>107-86-51838</t>
  </si>
  <si>
    <t>윤정순</t>
  </si>
  <si>
    <t>영상음향기기</t>
  </si>
  <si>
    <t>02-2639-6100</t>
  </si>
  <si>
    <t>서울특별시 영등포구 경인로71길 70 908(문래동5가, 벽산디지털밸리)</t>
  </si>
  <si>
    <t>083-044766-01-023</t>
  </si>
  <si>
    <t>3048</t>
  </si>
  <si>
    <t>주식회사시오인포</t>
  </si>
  <si>
    <t>107-86-53137</t>
  </si>
  <si>
    <t>윤동원,오동열</t>
  </si>
  <si>
    <t>02-786-0433</t>
  </si>
  <si>
    <t>02-786-0435</t>
  </si>
  <si>
    <t>150-900</t>
  </si>
  <si>
    <t>서울 영등포구 영등포동2가 28-130 가야벤처빌딩 2층</t>
  </si>
  <si>
    <t>085-309764-13-101</t>
  </si>
  <si>
    <t>6028</t>
  </si>
  <si>
    <t>티핑포인트프로듀스</t>
  </si>
  <si>
    <t>107-86-54271</t>
  </si>
  <si>
    <t>20150311</t>
  </si>
  <si>
    <t>6114</t>
  </si>
  <si>
    <t>(주)네스지오</t>
  </si>
  <si>
    <t>107-86-54456</t>
  </si>
  <si>
    <t>20150403</t>
  </si>
  <si>
    <t>7956</t>
  </si>
  <si>
    <t>(주)백제이엠티</t>
  </si>
  <si>
    <t>107-86-57531</t>
  </si>
  <si>
    <t>김진하</t>
  </si>
  <si>
    <t>제조 도매 소매</t>
  </si>
  <si>
    <t>기계금형 기계공구 무역</t>
  </si>
  <si>
    <t>02-2631-8200</t>
  </si>
  <si>
    <t>02-2631-8207</t>
  </si>
  <si>
    <t>emt@backjeemt.com</t>
  </si>
  <si>
    <t>1006901214928</t>
  </si>
  <si>
    <t>10595</t>
  </si>
  <si>
    <t>이손소프트</t>
  </si>
  <si>
    <t>107-86-66869</t>
  </si>
  <si>
    <t>38760104017126</t>
  </si>
  <si>
    <t>20200820</t>
  </si>
  <si>
    <t>4654</t>
  </si>
  <si>
    <t>삼광씨엔씨(주)</t>
  </si>
  <si>
    <t>107-86-67553</t>
  </si>
  <si>
    <t>유영순</t>
  </si>
  <si>
    <t>컴퓨터,음향</t>
  </si>
  <si>
    <t>02-782-9021</t>
  </si>
  <si>
    <t>02-782-9026</t>
  </si>
  <si>
    <t>359-910003-17705</t>
  </si>
  <si>
    <t>(주)삼광씨엔씨</t>
  </si>
  <si>
    <t>6080</t>
  </si>
  <si>
    <t>(주)센미디어</t>
  </si>
  <si>
    <t>107-86-72231</t>
  </si>
  <si>
    <t>센미디어</t>
  </si>
  <si>
    <t>20150325</t>
  </si>
  <si>
    <t>5244</t>
  </si>
  <si>
    <t>명승파워넷(주)</t>
  </si>
  <si>
    <t>107-86-82044</t>
  </si>
  <si>
    <t>공건식</t>
  </si>
  <si>
    <t>205-057537-01-019</t>
  </si>
  <si>
    <t>20140507</t>
  </si>
  <si>
    <t>4490</t>
  </si>
  <si>
    <t>(주)엘케이산전</t>
  </si>
  <si>
    <t>107-86-85245</t>
  </si>
  <si>
    <t>추부안</t>
  </si>
  <si>
    <t>전동공구 외</t>
  </si>
  <si>
    <t>서울 영등포구 영등포동2가  329-1</t>
  </si>
  <si>
    <t>226-074753-04-015</t>
  </si>
  <si>
    <t>4567</t>
  </si>
  <si>
    <t>콘텐츠스퀘어(주)</t>
  </si>
  <si>
    <t>107-86-88280</t>
  </si>
  <si>
    <t>함규식</t>
  </si>
  <si>
    <t>02-2070-2080</t>
  </si>
  <si>
    <t>02-2070-2082</t>
  </si>
  <si>
    <t>630-006399-173</t>
  </si>
  <si>
    <t>3637</t>
  </si>
  <si>
    <t>코원바이오</t>
  </si>
  <si>
    <t>107-86-89182</t>
  </si>
  <si>
    <t>503290-60-308077</t>
  </si>
  <si>
    <t>20120925</t>
  </si>
  <si>
    <t>8565</t>
  </si>
  <si>
    <t>(주)이산아이티</t>
  </si>
  <si>
    <t>107-87-07872</t>
  </si>
  <si>
    <t>02-2164-8844</t>
  </si>
  <si>
    <t>141-045787-04-018</t>
  </si>
  <si>
    <t>주식회사이산아이티</t>
  </si>
  <si>
    <t>6897</t>
  </si>
  <si>
    <t>메리츠자산운용주식회사</t>
  </si>
  <si>
    <t>107-87-08658</t>
  </si>
  <si>
    <t>3986</t>
  </si>
  <si>
    <t>(주)중앙탑이엔지</t>
  </si>
  <si>
    <t>107-87-13563</t>
  </si>
  <si>
    <t>1005201364343</t>
  </si>
  <si>
    <t>20121231</t>
  </si>
  <si>
    <t>8466</t>
  </si>
  <si>
    <t>(주)동인에이피</t>
  </si>
  <si>
    <t>107-87-13772</t>
  </si>
  <si>
    <t>이영호</t>
  </si>
  <si>
    <t>824-910005-85804</t>
  </si>
  <si>
    <t>주식회사 동인에이피</t>
  </si>
  <si>
    <t>20180220</t>
  </si>
  <si>
    <t>4633</t>
  </si>
  <si>
    <t>(주)에이스씨씨텍</t>
  </si>
  <si>
    <t>107-87-15052</t>
  </si>
  <si>
    <t>신현종</t>
  </si>
  <si>
    <t>150-972</t>
  </si>
  <si>
    <t>서울 영등포구 문래동3가 에이스하이테크시티 3-406</t>
  </si>
  <si>
    <t>1005-401-387824</t>
  </si>
  <si>
    <t>20131004</t>
  </si>
  <si>
    <t>6097</t>
  </si>
  <si>
    <t>(주)대원공조에어컨</t>
  </si>
  <si>
    <t>107-87-15294</t>
  </si>
  <si>
    <t>김정진</t>
  </si>
  <si>
    <t>11417</t>
  </si>
  <si>
    <t>(주)한국커리어개발원</t>
  </si>
  <si>
    <t>107-87-15673</t>
  </si>
  <si>
    <t>표형종</t>
  </si>
  <si>
    <t>02-761-1470</t>
  </si>
  <si>
    <t>02-761-1460</t>
  </si>
  <si>
    <t>서울특별시 마포구 와우산로 45, 4층(상수동,영빈빌딩)</t>
  </si>
  <si>
    <t>816937-04-004184</t>
  </si>
  <si>
    <t>20210901</t>
  </si>
  <si>
    <t>3290</t>
  </si>
  <si>
    <t>(주)이노엠씨</t>
  </si>
  <si>
    <t>107-87-15784</t>
  </si>
  <si>
    <t>141-047649-04-011</t>
  </si>
  <si>
    <t>3811</t>
  </si>
  <si>
    <t>(주)아트랜스</t>
  </si>
  <si>
    <t>107-87-20026</t>
  </si>
  <si>
    <t>강봉주</t>
  </si>
  <si>
    <t>02-2068-7131</t>
  </si>
  <si>
    <t>서울 영등포구 당산동2가  시티21빌딩 1층</t>
  </si>
  <si>
    <t>359-20-320534</t>
  </si>
  <si>
    <t>11510</t>
  </si>
  <si>
    <t>(주)하이텔레서비스</t>
  </si>
  <si>
    <t>107-87-30067</t>
  </si>
  <si>
    <t>20211020</t>
  </si>
  <si>
    <t>4175</t>
  </si>
  <si>
    <t>(주)백화파이프</t>
  </si>
  <si>
    <t>107-87-31130</t>
  </si>
  <si>
    <t>8993</t>
  </si>
  <si>
    <t>(주)유니럭스</t>
  </si>
  <si>
    <t>107-87-31391</t>
  </si>
  <si>
    <t>20181012</t>
  </si>
  <si>
    <t>3957</t>
  </si>
  <si>
    <t>이에스컴소프트</t>
  </si>
  <si>
    <t>107-87-34248</t>
  </si>
  <si>
    <t>1005-101-648162</t>
  </si>
  <si>
    <t>7038</t>
  </si>
  <si>
    <t>(주)호라이즌퓨얼셀코리아</t>
  </si>
  <si>
    <t>107-87-34777</t>
  </si>
  <si>
    <t>한우석</t>
  </si>
  <si>
    <t>355-140</t>
  </si>
  <si>
    <t>충남 보령시 동대동  (신설6길 22)</t>
  </si>
  <si>
    <t>837637-04-007962</t>
  </si>
  <si>
    <t>4815</t>
  </si>
  <si>
    <t>(주)광우메탈</t>
  </si>
  <si>
    <t>107-87-36867</t>
  </si>
  <si>
    <t>한광우</t>
  </si>
  <si>
    <t>5855</t>
  </si>
  <si>
    <t>애니메디</t>
  </si>
  <si>
    <t>107-87-38002</t>
  </si>
  <si>
    <t>임헌방</t>
  </si>
  <si>
    <t>75260104179318</t>
  </si>
  <si>
    <t>(주)애니메디</t>
  </si>
  <si>
    <t>20150104</t>
  </si>
  <si>
    <t>10541</t>
  </si>
  <si>
    <t>한국에이티씨센터(주)</t>
  </si>
  <si>
    <t>107-87-38415</t>
  </si>
  <si>
    <t>채승범</t>
  </si>
  <si>
    <t>427-060</t>
  </si>
  <si>
    <t>경기 과천시 과천동</t>
  </si>
  <si>
    <t>1005-402-461702</t>
  </si>
  <si>
    <t>20200716</t>
  </si>
  <si>
    <t>6722</t>
  </si>
  <si>
    <t>(주)아론</t>
  </si>
  <si>
    <t>107-87-44218</t>
  </si>
  <si>
    <t>최정규,정한덕</t>
  </si>
  <si>
    <t>010-8594-5369</t>
  </si>
  <si>
    <t>서울특별시 금천구 가산디지털2로 14, 12차 1011호</t>
  </si>
  <si>
    <t>540-014719-01-010</t>
  </si>
  <si>
    <t>7684</t>
  </si>
  <si>
    <t>(주)투아이시스템</t>
  </si>
  <si>
    <t>107-87-47215</t>
  </si>
  <si>
    <t>송다남</t>
  </si>
  <si>
    <t>컴퓨터</t>
  </si>
  <si>
    <t>서울시 영등포구 영중로155-6(영등포동8가, 3층)</t>
  </si>
  <si>
    <t>653237-04-000569</t>
  </si>
  <si>
    <t>4641</t>
  </si>
  <si>
    <t>주식회사 예랑</t>
  </si>
  <si>
    <t>107-87-51548</t>
  </si>
  <si>
    <t>예랑</t>
  </si>
  <si>
    <t>신화용</t>
  </si>
  <si>
    <t>02-2634-0888</t>
  </si>
  <si>
    <t>02-2634-0881</t>
  </si>
  <si>
    <t>459201-04-032235</t>
  </si>
  <si>
    <t>11312</t>
  </si>
  <si>
    <t>(주)인슈넷에프씨</t>
  </si>
  <si>
    <t>107-87-52232</t>
  </si>
  <si>
    <t>이태우</t>
  </si>
  <si>
    <t>보험 서비스</t>
  </si>
  <si>
    <t>보험대리점 인력공급업</t>
  </si>
  <si>
    <t>02-6276-6912</t>
  </si>
  <si>
    <t>150-879</t>
  </si>
  <si>
    <t>서울 영등포구 여의도동  26 S-TRENUE 27층2703호</t>
  </si>
  <si>
    <t>20210629</t>
  </si>
  <si>
    <t>4375</t>
  </si>
  <si>
    <t>일일사프린트</t>
  </si>
  <si>
    <t>107-87-62875</t>
  </si>
  <si>
    <t>364301-04-150910</t>
  </si>
  <si>
    <t>10449</t>
  </si>
  <si>
    <t>에프쓰리코리아</t>
  </si>
  <si>
    <t>107-87-75540</t>
  </si>
  <si>
    <t>650737-01-003403</t>
  </si>
  <si>
    <t>에프쓰리코리아주식회사</t>
  </si>
  <si>
    <t>20200527</t>
  </si>
  <si>
    <t>10692</t>
  </si>
  <si>
    <t>디자인그룹자부심 주식회사</t>
  </si>
  <si>
    <t>107-87-82283</t>
  </si>
  <si>
    <t>자부심</t>
  </si>
  <si>
    <t>김도영</t>
  </si>
  <si>
    <t>010-9005-2184</t>
  </si>
  <si>
    <t>54002298704016</t>
  </si>
  <si>
    <t>디자인그룹자부심(주)</t>
  </si>
  <si>
    <t>20200929</t>
  </si>
  <si>
    <t>4631</t>
  </si>
  <si>
    <t>인빅투스미디어</t>
  </si>
  <si>
    <t>107-87-87240</t>
  </si>
  <si>
    <t>함용태</t>
  </si>
  <si>
    <t>20131003</t>
  </si>
  <si>
    <t>5340</t>
  </si>
  <si>
    <t>엘티플랜트(주)</t>
  </si>
  <si>
    <t>107-87-88540</t>
  </si>
  <si>
    <t>김동구</t>
  </si>
  <si>
    <t>083-072783-04-029</t>
  </si>
  <si>
    <t>20140618</t>
  </si>
  <si>
    <t>5992</t>
  </si>
  <si>
    <t>(주)아시아타임즈</t>
  </si>
  <si>
    <t>107-87-95449</t>
  </si>
  <si>
    <t>조용하</t>
  </si>
  <si>
    <t>061737-04-004401</t>
  </si>
  <si>
    <t>20150305</t>
  </si>
  <si>
    <t>6141</t>
  </si>
  <si>
    <t>주식회사 위피드</t>
  </si>
  <si>
    <t>107-87-99157</t>
  </si>
  <si>
    <t>20150420</t>
  </si>
  <si>
    <t>9059</t>
  </si>
  <si>
    <t>주식회사 브릿지경제신문사</t>
  </si>
  <si>
    <t>107-88-13594</t>
  </si>
  <si>
    <t>김현수</t>
  </si>
  <si>
    <t>293801-01-200767</t>
  </si>
  <si>
    <t>(주)브릿지경제신문사</t>
  </si>
  <si>
    <t>20181105</t>
  </si>
  <si>
    <t>10708</t>
  </si>
  <si>
    <t>(주)명문의료기</t>
  </si>
  <si>
    <t>107-88-24150</t>
  </si>
  <si>
    <t>김진왕</t>
  </si>
  <si>
    <t>014137-04-003031</t>
  </si>
  <si>
    <t>6229</t>
  </si>
  <si>
    <t>(주)마이에스엔터테인먼트</t>
  </si>
  <si>
    <t>107-88-25988</t>
  </si>
  <si>
    <t>홍석천</t>
  </si>
  <si>
    <t>150-010</t>
  </si>
  <si>
    <t>서울 영등포구 여의도동  에이동 2402호</t>
  </si>
  <si>
    <t>05607258004017</t>
  </si>
  <si>
    <t>20150609</t>
  </si>
  <si>
    <t>5950</t>
  </si>
  <si>
    <t>(주)나원이엔씨</t>
  </si>
  <si>
    <t>107-88-27346</t>
  </si>
  <si>
    <t>김상원</t>
  </si>
  <si>
    <t>550-027296-04-025</t>
  </si>
  <si>
    <t>11690</t>
  </si>
  <si>
    <t>주식회사 디지포레</t>
  </si>
  <si>
    <t>107-88-32306</t>
  </si>
  <si>
    <t>604-910017-06004</t>
  </si>
  <si>
    <t>20220103</t>
  </si>
  <si>
    <t>5246</t>
  </si>
  <si>
    <t>칼라테크오에이</t>
  </si>
  <si>
    <t>107-88-38218</t>
  </si>
  <si>
    <t>1005-702-654211</t>
  </si>
  <si>
    <t>칼라테크</t>
  </si>
  <si>
    <t>10477</t>
  </si>
  <si>
    <t>(주)오세요</t>
  </si>
  <si>
    <t>107-88-42615</t>
  </si>
  <si>
    <t>임해미</t>
  </si>
  <si>
    <t>010-5382-3605</t>
  </si>
  <si>
    <t>oseyo8253@naver.com</t>
  </si>
  <si>
    <t>140-013-053142</t>
  </si>
  <si>
    <t>(주)오세요 임해미</t>
  </si>
  <si>
    <t>20200618</t>
  </si>
  <si>
    <t>4276</t>
  </si>
  <si>
    <t>드림 파노라마</t>
  </si>
  <si>
    <t>107-91-48642</t>
  </si>
  <si>
    <t>김수영</t>
  </si>
  <si>
    <t>150-102</t>
  </si>
  <si>
    <t>서울 영등포구 양평동2가  43-1 코업레지던스</t>
  </si>
  <si>
    <t>010-8618-1054</t>
  </si>
  <si>
    <t>884-02162-254-01</t>
  </si>
  <si>
    <t>20130409</t>
  </si>
  <si>
    <t>3592</t>
  </si>
  <si>
    <t>다윤사</t>
  </si>
  <si>
    <t>107-99-43134</t>
  </si>
  <si>
    <t>박찬준</t>
  </si>
  <si>
    <t>142-18-28069-3</t>
  </si>
  <si>
    <t>박찬준(다윤사)</t>
  </si>
  <si>
    <t>20120910</t>
  </si>
  <si>
    <t>4107</t>
  </si>
  <si>
    <t>글라스칼라</t>
  </si>
  <si>
    <t>108-01-53899</t>
  </si>
  <si>
    <t>백정욱</t>
  </si>
  <si>
    <t>025-05-0018-390</t>
  </si>
  <si>
    <t>10424</t>
  </si>
  <si>
    <t>대우토탈인테리어퍼니쳐</t>
  </si>
  <si>
    <t>108-01-72635</t>
  </si>
  <si>
    <t>156-08-039855</t>
  </si>
  <si>
    <t>20200511</t>
  </si>
  <si>
    <t>6776</t>
  </si>
  <si>
    <t>미래아이에스</t>
  </si>
  <si>
    <t>108-03-31550</t>
  </si>
  <si>
    <t>안은선</t>
  </si>
  <si>
    <t>600201-01-063188</t>
  </si>
  <si>
    <t>안은선(미래아이에스)</t>
  </si>
  <si>
    <t>20160126</t>
  </si>
  <si>
    <t>9150</t>
  </si>
  <si>
    <t>디즈팩트리</t>
  </si>
  <si>
    <t>108-03-84552</t>
  </si>
  <si>
    <t>3129</t>
  </si>
  <si>
    <t>오피스엔젤</t>
  </si>
  <si>
    <t>108-04-71578</t>
  </si>
  <si>
    <t>013801-04-037197</t>
  </si>
  <si>
    <t>박경민(오피스엔젤)</t>
  </si>
  <si>
    <t>10652</t>
  </si>
  <si>
    <t>가구로</t>
  </si>
  <si>
    <t>108-05-48531</t>
  </si>
  <si>
    <t>류흥렬</t>
  </si>
  <si>
    <t>사무용가구,인테리어</t>
  </si>
  <si>
    <t>04390104012768</t>
  </si>
  <si>
    <t>류흥렬(가구로)</t>
  </si>
  <si>
    <t>20200914</t>
  </si>
  <si>
    <t>3464</t>
  </si>
  <si>
    <t>오데샤</t>
  </si>
  <si>
    <t>108-07-67769</t>
  </si>
  <si>
    <t>최종길</t>
  </si>
  <si>
    <t>404601-01-193366</t>
  </si>
  <si>
    <t>4908</t>
  </si>
  <si>
    <t>MKC</t>
  </si>
  <si>
    <t>108-07-74479</t>
  </si>
  <si>
    <t>김동선</t>
  </si>
  <si>
    <t>4972</t>
  </si>
  <si>
    <t>에스아이디엠</t>
  </si>
  <si>
    <t>108-07-75046</t>
  </si>
  <si>
    <t>이주확</t>
  </si>
  <si>
    <t>02-822-5114</t>
  </si>
  <si>
    <t>02-822-4414</t>
  </si>
  <si>
    <t>sidm@sidm.co.kr</t>
  </si>
  <si>
    <t>029337-04-000175</t>
  </si>
  <si>
    <t>이주확(에스아이디엠)</t>
  </si>
  <si>
    <t>4229</t>
  </si>
  <si>
    <t>제이벌룬</t>
  </si>
  <si>
    <t>108-08-70621</t>
  </si>
  <si>
    <t>8340</t>
  </si>
  <si>
    <t>수인환경개선</t>
  </si>
  <si>
    <t>108-09-19257</t>
  </si>
  <si>
    <t>최정수</t>
  </si>
  <si>
    <t>02-1899-8090</t>
  </si>
  <si>
    <t>423-017</t>
  </si>
  <si>
    <t>경기 광명시 광명7동  621-2</t>
  </si>
  <si>
    <t>010-3581-7815</t>
  </si>
  <si>
    <t>3989</t>
  </si>
  <si>
    <t>J-SYSTEM</t>
  </si>
  <si>
    <t>108-09-28760</t>
  </si>
  <si>
    <t>장재석</t>
  </si>
  <si>
    <t>도소매,건설업</t>
  </si>
  <si>
    <t>홈오피스,사무용가구,인테리어</t>
  </si>
  <si>
    <t>02-826-2525</t>
  </si>
  <si>
    <t>02-823-4433</t>
  </si>
  <si>
    <t>fur1199@korea.com</t>
  </si>
  <si>
    <t>071-074475-02-012</t>
  </si>
  <si>
    <t>장재석(J-SYSTEM)</t>
  </si>
  <si>
    <t>6671</t>
  </si>
  <si>
    <t>108-10-31602</t>
  </si>
  <si>
    <t>송춘석</t>
  </si>
  <si>
    <t>02-333-3192</t>
  </si>
  <si>
    <t>156-805</t>
  </si>
  <si>
    <t>서울 동작구 노량진2동 294-281 13/5</t>
  </si>
  <si>
    <t>3272</t>
  </si>
  <si>
    <t>토마토버스</t>
  </si>
  <si>
    <t>108-12-63938</t>
  </si>
  <si>
    <t>242-02-070092</t>
  </si>
  <si>
    <t>박상빈</t>
  </si>
  <si>
    <t>2973</t>
  </si>
  <si>
    <t>아트스튜디오</t>
  </si>
  <si>
    <t>108-12-97286</t>
  </si>
  <si>
    <t>윤양수</t>
  </si>
  <si>
    <t>3898</t>
  </si>
  <si>
    <t>시대사무용가구(오피스보이)</t>
  </si>
  <si>
    <t>108-13-50798</t>
  </si>
  <si>
    <t>나진용</t>
  </si>
  <si>
    <t>02-537-7137</t>
  </si>
  <si>
    <t>02-595-5989</t>
  </si>
  <si>
    <t>010-3223-8611</t>
  </si>
  <si>
    <t>sdgg@sdgg.kr</t>
  </si>
  <si>
    <t>174-20-042337</t>
  </si>
  <si>
    <t>시대사무용가구 나진용</t>
  </si>
  <si>
    <t>8809</t>
  </si>
  <si>
    <t>에스아이셀</t>
  </si>
  <si>
    <t>108-13-60490</t>
  </si>
  <si>
    <t>김창인</t>
  </si>
  <si>
    <t>인천 남구 주안동  주안제이타워 609</t>
  </si>
  <si>
    <t>418-045253-01-017</t>
  </si>
  <si>
    <t>김창인 에스아이셀</t>
  </si>
  <si>
    <t>20180704</t>
  </si>
  <si>
    <t>4395</t>
  </si>
  <si>
    <t>(주)동양OA퍼니처</t>
  </si>
  <si>
    <t>108-14-30275</t>
  </si>
  <si>
    <t>서민정</t>
  </si>
  <si>
    <t>가구판매</t>
  </si>
  <si>
    <t>02-1688-6356</t>
  </si>
  <si>
    <t>02-3478-1505</t>
  </si>
  <si>
    <t>010-8897-7141</t>
  </si>
  <si>
    <t>100-023-727686</t>
  </si>
  <si>
    <t>서민정(동양OA퍼니처)</t>
  </si>
  <si>
    <t>20130614</t>
  </si>
  <si>
    <t>4865</t>
  </si>
  <si>
    <t>화이트홈크리닝</t>
  </si>
  <si>
    <t>108-14-50403</t>
  </si>
  <si>
    <t>김홍수</t>
  </si>
  <si>
    <t>청소</t>
  </si>
  <si>
    <t>010-8508-5312</t>
  </si>
  <si>
    <t>426-176297-02-001</t>
  </si>
  <si>
    <t>김흥수</t>
  </si>
  <si>
    <t>6625</t>
  </si>
  <si>
    <t>잉크114</t>
  </si>
  <si>
    <t>108-14-57328</t>
  </si>
  <si>
    <t>박종휘 외 1명</t>
  </si>
  <si>
    <t>110-402-190068</t>
  </si>
  <si>
    <t>박종휘(잉크114)</t>
  </si>
  <si>
    <t>4592</t>
  </si>
  <si>
    <t>에어코리아</t>
  </si>
  <si>
    <t>108-14-64187</t>
  </si>
  <si>
    <t>윤정배</t>
  </si>
  <si>
    <t>407-050</t>
  </si>
  <si>
    <t>인천 계양구 계산동 49-2</t>
  </si>
  <si>
    <t>129-20-153779</t>
  </si>
  <si>
    <t>7169</t>
  </si>
  <si>
    <t>스타민트</t>
  </si>
  <si>
    <t>108-14-69085</t>
  </si>
  <si>
    <t>6367</t>
  </si>
  <si>
    <t>청도디지털</t>
  </si>
  <si>
    <t>108-16-75150</t>
  </si>
  <si>
    <t>박찬규</t>
  </si>
  <si>
    <t>02-843-8405</t>
  </si>
  <si>
    <t>535501-04-021865</t>
  </si>
  <si>
    <t>20150827</t>
  </si>
  <si>
    <t>2934</t>
  </si>
  <si>
    <t>수림무역</t>
  </si>
  <si>
    <t>108-16-88918</t>
  </si>
  <si>
    <t>이용중</t>
  </si>
  <si>
    <t>무역,서적및인쇄물</t>
  </si>
  <si>
    <t>110247094792</t>
  </si>
  <si>
    <t>2795</t>
  </si>
  <si>
    <t>메이크오피스</t>
  </si>
  <si>
    <t>108-17-31580</t>
  </si>
  <si>
    <t>박경담</t>
  </si>
  <si>
    <t>373-910004-12704</t>
  </si>
  <si>
    <t>박경담메이크오피스</t>
  </si>
  <si>
    <t>10423</t>
  </si>
  <si>
    <t>소프트룸</t>
  </si>
  <si>
    <t>108-17-74880</t>
  </si>
  <si>
    <t>130-25677-265-01</t>
  </si>
  <si>
    <t>유광용</t>
  </si>
  <si>
    <t>20200508</t>
  </si>
  <si>
    <t>7693</t>
  </si>
  <si>
    <t>세림S&amp;C</t>
  </si>
  <si>
    <t>108-17-81227</t>
  </si>
  <si>
    <t>이재석</t>
  </si>
  <si>
    <t>서울시 구로구 구로동 212-26 이스페이스806</t>
  </si>
  <si>
    <t>1005-602-315804</t>
  </si>
  <si>
    <t>이재석 세림S&amp;C</t>
  </si>
  <si>
    <t>6346</t>
  </si>
  <si>
    <t>조양산업</t>
  </si>
  <si>
    <t>108-17-99616</t>
  </si>
  <si>
    <t>김근수</t>
  </si>
  <si>
    <t>507401-01-179412</t>
  </si>
  <si>
    <t>20150819</t>
  </si>
  <si>
    <t>3575</t>
  </si>
  <si>
    <t>오피디자인</t>
  </si>
  <si>
    <t>108-19-18373</t>
  </si>
  <si>
    <t>송철종</t>
  </si>
  <si>
    <t>건설업, 도소매</t>
  </si>
  <si>
    <t>010-2244-8481</t>
  </si>
  <si>
    <t>서울 동작구 신대방동 342-39 대도빌딩 1층</t>
  </si>
  <si>
    <t>opdesign11@naver.com</t>
  </si>
  <si>
    <t>206-084821-01-011</t>
  </si>
  <si>
    <t>송철중</t>
  </si>
  <si>
    <t>20120905</t>
  </si>
  <si>
    <t>9566</t>
  </si>
  <si>
    <t>제이미디어</t>
  </si>
  <si>
    <t>108-19-29910</t>
  </si>
  <si>
    <t>지부규</t>
  </si>
  <si>
    <t>영상,음향,조명(주변)기기</t>
  </si>
  <si>
    <t>487-813</t>
  </si>
  <si>
    <t>경기 포천시 가산면 금현리 728,727</t>
  </si>
  <si>
    <t>bg8046@naver.com</t>
  </si>
  <si>
    <t>20190701</t>
  </si>
  <si>
    <t>7670</t>
  </si>
  <si>
    <t>한국유리거울</t>
  </si>
  <si>
    <t>108-19-71460</t>
  </si>
  <si>
    <t>류재명</t>
  </si>
  <si>
    <t>유리</t>
  </si>
  <si>
    <t>010-2068-4790</t>
  </si>
  <si>
    <t>서울특별시 동작구 노량진로32길 18(본동)</t>
  </si>
  <si>
    <t>rt604@hanmail.net</t>
  </si>
  <si>
    <t>013802-04-222183</t>
  </si>
  <si>
    <t>20170223</t>
  </si>
  <si>
    <t>8824</t>
  </si>
  <si>
    <t>IBA Korea</t>
  </si>
  <si>
    <t>108-20-21175</t>
  </si>
  <si>
    <t>박만철</t>
  </si>
  <si>
    <t>156-810</t>
  </si>
  <si>
    <t>서울 동작구 대방동 389-18 정원빌딩 101</t>
  </si>
  <si>
    <t>598601-04-052541</t>
  </si>
  <si>
    <t>박만철(IBA Korea)</t>
  </si>
  <si>
    <t>20180716</t>
  </si>
  <si>
    <t>7209</t>
  </si>
  <si>
    <t>대윤E&amp;C</t>
  </si>
  <si>
    <t>108-20-38531</t>
  </si>
  <si>
    <t>김창준</t>
  </si>
  <si>
    <t>013801-04-049714</t>
  </si>
  <si>
    <t>김창준(대윤E&amp;C)</t>
  </si>
  <si>
    <t>20160819</t>
  </si>
  <si>
    <t>6665</t>
  </si>
  <si>
    <t>에이포엠</t>
  </si>
  <si>
    <t>108-20-52547</t>
  </si>
  <si>
    <t>오시훈</t>
  </si>
  <si>
    <t>1002-048-996388</t>
  </si>
  <si>
    <t>20151211</t>
  </si>
  <si>
    <t>10079</t>
  </si>
  <si>
    <t>스튜디오 치치카포</t>
  </si>
  <si>
    <t>108-20-79018</t>
  </si>
  <si>
    <t>필름소매</t>
  </si>
  <si>
    <t>150-095</t>
  </si>
  <si>
    <t>서울 영등포구 선유로27, 1012호</t>
  </si>
  <si>
    <t>little-meteor@naver.com</t>
  </si>
  <si>
    <t>11733</t>
  </si>
  <si>
    <t>씨케이 사이언스</t>
  </si>
  <si>
    <t>108-21-36281</t>
  </si>
  <si>
    <t>1005-102-593978</t>
  </si>
  <si>
    <t>씨케이사이언스 최규훈</t>
  </si>
  <si>
    <t>20220117</t>
  </si>
  <si>
    <t>8283</t>
  </si>
  <si>
    <t>온스테이지</t>
  </si>
  <si>
    <t>108-21-42352</t>
  </si>
  <si>
    <t>김준성</t>
  </si>
  <si>
    <t>488401-01-235899</t>
  </si>
  <si>
    <t>김준성(온스테이지)</t>
  </si>
  <si>
    <t>20171211</t>
  </si>
  <si>
    <t>2972</t>
  </si>
  <si>
    <t>신흥전기</t>
  </si>
  <si>
    <t>108-43-85751</t>
  </si>
  <si>
    <t>김윤섭</t>
  </si>
  <si>
    <t>5307</t>
  </si>
  <si>
    <t>다산교구</t>
  </si>
  <si>
    <t>108-46-72219</t>
  </si>
  <si>
    <t>377-031477-01-012</t>
  </si>
  <si>
    <t>정원호</t>
  </si>
  <si>
    <t>20140603</t>
  </si>
  <si>
    <t>7779</t>
  </si>
  <si>
    <t>유니텍상사</t>
  </si>
  <si>
    <t>108-52-61300</t>
  </si>
  <si>
    <t>20170327</t>
  </si>
  <si>
    <t>4408</t>
  </si>
  <si>
    <t>삼진제모(주)</t>
  </si>
  <si>
    <t>108-81-00996</t>
  </si>
  <si>
    <t>박인재</t>
  </si>
  <si>
    <t>02-825-4138</t>
  </si>
  <si>
    <t>서울특별시 동작구 상도로62길 1</t>
  </si>
  <si>
    <t>8437</t>
  </si>
  <si>
    <t>(주)핑키밍키</t>
  </si>
  <si>
    <t>108-81-17070</t>
  </si>
  <si>
    <t>김동원</t>
  </si>
  <si>
    <t>080-300-0351</t>
  </si>
  <si>
    <t>02-814-4840</t>
  </si>
  <si>
    <t>100-026-906317</t>
  </si>
  <si>
    <t>(주)핑키밍키 김동원</t>
  </si>
  <si>
    <t>20180202</t>
  </si>
  <si>
    <t>3626</t>
  </si>
  <si>
    <t>주)인디뱅크</t>
  </si>
  <si>
    <t>108-81-17731</t>
  </si>
  <si>
    <t>인디</t>
  </si>
  <si>
    <t>장규진</t>
  </si>
  <si>
    <t>건설</t>
  </si>
  <si>
    <t>실내건축</t>
  </si>
  <si>
    <t>07504063504019</t>
  </si>
  <si>
    <t>20120924</t>
  </si>
  <si>
    <t>11469</t>
  </si>
  <si>
    <t>(주)맥사이언스</t>
  </si>
  <si>
    <t>108-81-21967</t>
  </si>
  <si>
    <t>윤철오</t>
  </si>
  <si>
    <t>140-003-987595</t>
  </si>
  <si>
    <t>(주)맥사이언스 윤철오</t>
  </si>
  <si>
    <t>20210928</t>
  </si>
  <si>
    <t>9973</t>
  </si>
  <si>
    <t>아이티젠(주)</t>
  </si>
  <si>
    <t>108-81-22248</t>
  </si>
  <si>
    <t>이용석</t>
  </si>
  <si>
    <t>20191119</t>
  </si>
  <si>
    <t>2784</t>
  </si>
  <si>
    <t>(주)퓨쳐아이넷</t>
  </si>
  <si>
    <t>108-81-26676</t>
  </si>
  <si>
    <t>319-211774-13-001</t>
  </si>
  <si>
    <t>4153</t>
  </si>
  <si>
    <t>나비드(주)</t>
  </si>
  <si>
    <t>108-81-40101</t>
  </si>
  <si>
    <t>권택상</t>
  </si>
  <si>
    <t>주방기구,건설자재</t>
  </si>
  <si>
    <t>02-2236-8008</t>
  </si>
  <si>
    <t>02-2236-9009</t>
  </si>
  <si>
    <t>100-014-203701</t>
  </si>
  <si>
    <t>나비드(주) 권택상</t>
  </si>
  <si>
    <t>4769</t>
  </si>
  <si>
    <t>(주)이네이션</t>
  </si>
  <si>
    <t>108-81-50477</t>
  </si>
  <si>
    <t>권문자</t>
  </si>
  <si>
    <t>문구사무용품및잡화외</t>
  </si>
  <si>
    <t>02-2645-2048</t>
  </si>
  <si>
    <t>02-2645-2075</t>
  </si>
  <si>
    <t>서울시 강남구 역삼동 681-42 한국가스연맹빌딩 b1</t>
  </si>
  <si>
    <t>yespen@gmail.com</t>
  </si>
  <si>
    <t>878337-01-000549</t>
  </si>
  <si>
    <t>이네이션</t>
  </si>
  <si>
    <t>3973</t>
  </si>
  <si>
    <t>앱스코 코리아(주)</t>
  </si>
  <si>
    <t>108-81-52397</t>
  </si>
  <si>
    <t>3852</t>
  </si>
  <si>
    <t>(주)우리새움</t>
  </si>
  <si>
    <t>108-81-61163</t>
  </si>
  <si>
    <t>최원선</t>
  </si>
  <si>
    <t>4279</t>
  </si>
  <si>
    <t>조양공업</t>
  </si>
  <si>
    <t>108-81-62916</t>
  </si>
  <si>
    <t>507401-01-084750</t>
  </si>
  <si>
    <t>20130410</t>
  </si>
  <si>
    <t>3602</t>
  </si>
  <si>
    <t>솔루션라인코리아</t>
  </si>
  <si>
    <t>108-81-65330</t>
  </si>
  <si>
    <t>선용민</t>
  </si>
  <si>
    <t>100020241541</t>
  </si>
  <si>
    <t>6299</t>
  </si>
  <si>
    <t>주식회사 윈텍</t>
  </si>
  <si>
    <t>108-81-68695</t>
  </si>
  <si>
    <t>박윤종</t>
  </si>
  <si>
    <t>8526</t>
  </si>
  <si>
    <t>주식회사 누리앤소방전기안전</t>
  </si>
  <si>
    <t>108-81-69734</t>
  </si>
  <si>
    <t>우외석, 이귀연</t>
  </si>
  <si>
    <t>기슬용역</t>
  </si>
  <si>
    <t>서울시 동작구 사당로162 (사당동, 성일빌딩 2층)</t>
  </si>
  <si>
    <t>1005-802-807172</t>
  </si>
  <si>
    <t>(주)누리앤소방전기안전</t>
  </si>
  <si>
    <t>8892</t>
  </si>
  <si>
    <t>주식회사 휴럼</t>
  </si>
  <si>
    <t>108-81-72108</t>
  </si>
  <si>
    <t>휴럼</t>
  </si>
  <si>
    <t>김진석</t>
  </si>
  <si>
    <t>건강식품</t>
  </si>
  <si>
    <t>서울특별시 금천구 가산디지털2로 115, 416호(가산동, 대륭테크노타운3차)</t>
  </si>
  <si>
    <t>20180827</t>
  </si>
  <si>
    <t>3572</t>
  </si>
  <si>
    <t>씨알기획스튜디오</t>
  </si>
  <si>
    <t>108-81-74708</t>
  </si>
  <si>
    <t>039001-04-110832</t>
  </si>
  <si>
    <t>20120904</t>
  </si>
  <si>
    <t>4885</t>
  </si>
  <si>
    <t>이수가구(주)</t>
  </si>
  <si>
    <t>108-81-80461</t>
  </si>
  <si>
    <t>02-1544-8994</t>
  </si>
  <si>
    <t>02-536-3047</t>
  </si>
  <si>
    <t>master@ggif.kr</t>
  </si>
  <si>
    <t>1006-601-264722</t>
  </si>
  <si>
    <t>20140107</t>
  </si>
  <si>
    <t>2984</t>
  </si>
  <si>
    <t>프리엠환경</t>
  </si>
  <si>
    <t>108-81-82891</t>
  </si>
  <si>
    <t>02930104099109</t>
  </si>
  <si>
    <t>5453</t>
  </si>
  <si>
    <t>한국수도관리(주)</t>
  </si>
  <si>
    <t>108-81-84545</t>
  </si>
  <si>
    <t>630-006427-217</t>
  </si>
  <si>
    <t>한국수도관리</t>
  </si>
  <si>
    <t>20140804</t>
  </si>
  <si>
    <t>4505</t>
  </si>
  <si>
    <t>(주)하원인시티</t>
  </si>
  <si>
    <t>108-81-90130</t>
  </si>
  <si>
    <t>전영주</t>
  </si>
  <si>
    <t>1005-081-581105</t>
  </si>
  <si>
    <t>주식회사하원인시티</t>
  </si>
  <si>
    <t>20130805</t>
  </si>
  <si>
    <t>11791</t>
  </si>
  <si>
    <t>다인파트너</t>
  </si>
  <si>
    <t>108-81-91895</t>
  </si>
  <si>
    <t>최병현,변용희</t>
  </si>
  <si>
    <t>078-134304-04-014</t>
  </si>
  <si>
    <t>(주)다인파트너</t>
  </si>
  <si>
    <t>3286</t>
  </si>
  <si>
    <t>㈜에이원플러스엔터테이먼트</t>
  </si>
  <si>
    <t>108-81-93291</t>
  </si>
  <si>
    <t>02-325-3791</t>
  </si>
  <si>
    <t>서울 마포구 합정동  포은로 27-0 지하1층</t>
  </si>
  <si>
    <t>20120604</t>
  </si>
  <si>
    <t>4580</t>
  </si>
  <si>
    <t>대한공인석면조사</t>
  </si>
  <si>
    <t>108-81-96279</t>
  </si>
  <si>
    <t>김동수</t>
  </si>
  <si>
    <t>02930104164120</t>
  </si>
  <si>
    <t>(주)대한공인석면조사</t>
  </si>
  <si>
    <t>20130910</t>
  </si>
  <si>
    <t>3443</t>
  </si>
  <si>
    <t>(주)한림토목이엔지</t>
  </si>
  <si>
    <t>108-81-97356</t>
  </si>
  <si>
    <t>14907277801016</t>
  </si>
  <si>
    <t>20120719</t>
  </si>
  <si>
    <t>7799</t>
  </si>
  <si>
    <t>숭실대학교</t>
  </si>
  <si>
    <t>108-82-00391</t>
  </si>
  <si>
    <t>황준성</t>
  </si>
  <si>
    <t>010-8707-0867</t>
  </si>
  <si>
    <t>156-030</t>
  </si>
  <si>
    <t>서울 동작구 상도동 511</t>
  </si>
  <si>
    <t>lastcanyon@gmail.com</t>
  </si>
  <si>
    <t>20170405</t>
  </si>
  <si>
    <t>7613</t>
  </si>
  <si>
    <t>한국건축학교육인증원</t>
  </si>
  <si>
    <t>108-82-06153</t>
  </si>
  <si>
    <t>이의구</t>
  </si>
  <si>
    <t>연구, 용역</t>
  </si>
  <si>
    <t>서울특별시 서초구 효령료 87, 202호(방배동, 건축센터)</t>
  </si>
  <si>
    <t>437637-01-003754</t>
  </si>
  <si>
    <t>(사)한국건축학교육인증원</t>
  </si>
  <si>
    <t>11342</t>
  </si>
  <si>
    <t>(주)프리엠환경</t>
  </si>
  <si>
    <t>108-82-82891</t>
  </si>
  <si>
    <t>02-824-3834</t>
  </si>
  <si>
    <t>029301-04-099109</t>
  </si>
  <si>
    <t>20210713</t>
  </si>
  <si>
    <t>5923</t>
  </si>
  <si>
    <t>(주)윌비스고시학원</t>
  </si>
  <si>
    <t>108-85-23532</t>
  </si>
  <si>
    <t>전병현</t>
  </si>
  <si>
    <t>140-009-312626</t>
  </si>
  <si>
    <t>노량진윌비스</t>
  </si>
  <si>
    <t>11052</t>
  </si>
  <si>
    <t>(주)한국정책리서치</t>
  </si>
  <si>
    <t>108-86-03950</t>
  </si>
  <si>
    <t>윤종현</t>
  </si>
  <si>
    <t>서울 동작구 사당동</t>
  </si>
  <si>
    <t>1005-502-242395</t>
  </si>
  <si>
    <t>4344</t>
  </si>
  <si>
    <t>(주)시대사무용가구</t>
  </si>
  <si>
    <t>108-86-04089</t>
  </si>
  <si>
    <t>070-7764-7137</t>
  </si>
  <si>
    <t>156-080</t>
  </si>
  <si>
    <t>서울 동작구 동작동 (동작대로 235)</t>
  </si>
  <si>
    <t>471237-04-004482</t>
  </si>
  <si>
    <t>시대사무용가구</t>
  </si>
  <si>
    <t>20130514</t>
  </si>
  <si>
    <t>4548</t>
  </si>
  <si>
    <t>(주)윈플스</t>
  </si>
  <si>
    <t>108-86-04944</t>
  </si>
  <si>
    <t>강현철</t>
  </si>
  <si>
    <t>20130823</t>
  </si>
  <si>
    <t>7042</t>
  </si>
  <si>
    <t>주식회사 성우당</t>
  </si>
  <si>
    <t>108-86-05695</t>
  </si>
  <si>
    <t>최희현</t>
  </si>
  <si>
    <t>커튼 및 유사제품</t>
  </si>
  <si>
    <t>02-353-0079</t>
  </si>
  <si>
    <t>02-381-2552</t>
  </si>
  <si>
    <t>경기도 고양시 덕양구 통일로 140, 비동 비112호(동산동, 삼송테크노밸리)</t>
  </si>
  <si>
    <t>430537-01-005856</t>
  </si>
  <si>
    <t>(주)성우당</t>
  </si>
  <si>
    <t>5924</t>
  </si>
  <si>
    <t>(주)미래아카데미</t>
  </si>
  <si>
    <t>108-86-05865</t>
  </si>
  <si>
    <t>32105184304105</t>
  </si>
  <si>
    <t>6395</t>
  </si>
  <si>
    <t>애드온스마트(주)</t>
  </si>
  <si>
    <t>108-86-07510</t>
  </si>
  <si>
    <t>485501-01-297173</t>
  </si>
  <si>
    <t>8616</t>
  </si>
  <si>
    <t>주식회사 리더스사무용가구</t>
  </si>
  <si>
    <t>108-86-11085</t>
  </si>
  <si>
    <t>서울 동작구 사당동  86-1</t>
  </si>
  <si>
    <t>043901-04-222701</t>
  </si>
  <si>
    <t>7444</t>
  </si>
  <si>
    <t>재) 아름다운 맵</t>
  </si>
  <si>
    <t>108-88-00507</t>
  </si>
  <si>
    <t>김춘옥</t>
  </si>
  <si>
    <t>010-4198-8931</t>
  </si>
  <si>
    <t>110-510</t>
  </si>
  <si>
    <t>서울 종로구 동숭동  동숭아트센터 304호</t>
  </si>
  <si>
    <t>misul33@maeulmisul.org</t>
  </si>
  <si>
    <t>100-031-374080</t>
  </si>
  <si>
    <t>3555</t>
  </si>
  <si>
    <t>예스플라워</t>
  </si>
  <si>
    <t>108-90-55912</t>
  </si>
  <si>
    <t>김민수외</t>
  </si>
  <si>
    <t>화훼</t>
  </si>
  <si>
    <t>010-6433-3113</t>
  </si>
  <si>
    <t>76521-0265-915</t>
  </si>
  <si>
    <t>20120831</t>
  </si>
  <si>
    <t>5927</t>
  </si>
  <si>
    <t>동남행정고시학원</t>
  </si>
  <si>
    <t>108-91-63253</t>
  </si>
  <si>
    <t>437602-01-317826</t>
  </si>
  <si>
    <t>신상흔</t>
  </si>
  <si>
    <t>5741</t>
  </si>
  <si>
    <t>장우건설산업</t>
  </si>
  <si>
    <t>109-01-52758</t>
  </si>
  <si>
    <t>박상만</t>
  </si>
  <si>
    <t>283-20-198381</t>
  </si>
  <si>
    <t>장우건설산업 박상만</t>
  </si>
  <si>
    <t>20141204</t>
  </si>
  <si>
    <t>2759</t>
  </si>
  <si>
    <t>효주지류판매</t>
  </si>
  <si>
    <t>109-02-04030</t>
  </si>
  <si>
    <t>김재영</t>
  </si>
  <si>
    <t>복사용지,지류</t>
  </si>
  <si>
    <t>157-838</t>
  </si>
  <si>
    <t>서울 강서구 등촌1동 628-15</t>
  </si>
  <si>
    <t>85673704002355</t>
  </si>
  <si>
    <t>김재영(효주지류판매)</t>
  </si>
  <si>
    <t>3587</t>
  </si>
  <si>
    <t>협신종합가스상사</t>
  </si>
  <si>
    <t>109-02-49283</t>
  </si>
  <si>
    <t>110-058-717329</t>
  </si>
  <si>
    <t>5806</t>
  </si>
  <si>
    <t>강서파랑새교육사</t>
  </si>
  <si>
    <t>109-03-09779</t>
  </si>
  <si>
    <t>나경일</t>
  </si>
  <si>
    <t>유아용품, 교구, 교재, 도서</t>
  </si>
  <si>
    <t>157-010</t>
  </si>
  <si>
    <t>서울 강서구 곰달래로57길 7</t>
  </si>
  <si>
    <t>11561</t>
  </si>
  <si>
    <t>대원가구</t>
  </si>
  <si>
    <t>109-05-10663</t>
  </si>
  <si>
    <t>20211110</t>
  </si>
  <si>
    <t>10241</t>
  </si>
  <si>
    <t>메디서브</t>
  </si>
  <si>
    <t>109-07-62622</t>
  </si>
  <si>
    <t>1002-628-874550</t>
  </si>
  <si>
    <t>김정숙(메디서브)</t>
  </si>
  <si>
    <t>20200225</t>
  </si>
  <si>
    <t>11815</t>
  </si>
  <si>
    <t>유니광고기업</t>
  </si>
  <si>
    <t>109-07-63510</t>
  </si>
  <si>
    <t>851201-04-157200</t>
  </si>
  <si>
    <t>천윤희</t>
  </si>
  <si>
    <t>20220218</t>
  </si>
  <si>
    <t>4116</t>
  </si>
  <si>
    <t>원진그래픽스</t>
  </si>
  <si>
    <t>109-09-78185</t>
  </si>
  <si>
    <t>7740</t>
  </si>
  <si>
    <t>맘스팝콘</t>
  </si>
  <si>
    <t>109-10-39612</t>
  </si>
  <si>
    <t>권연미</t>
  </si>
  <si>
    <t>도매 및 소매업, 소매업</t>
  </si>
  <si>
    <t>팝콘재료,전자상거래업</t>
  </si>
  <si>
    <t>서울 강서구 화곡6동 978-5 1층 맘스팝콘</t>
  </si>
  <si>
    <t>7844</t>
  </si>
  <si>
    <t>러그랜드</t>
  </si>
  <si>
    <t>109-10-90980</t>
  </si>
  <si>
    <t>9898</t>
  </si>
  <si>
    <t>120sound</t>
  </si>
  <si>
    <t>109-11-48476</t>
  </si>
  <si>
    <t>임재섭</t>
  </si>
  <si>
    <t>20191025</t>
  </si>
  <si>
    <t>3786</t>
  </si>
  <si>
    <t>커리어메이킹</t>
  </si>
  <si>
    <t>109-12-21528</t>
  </si>
  <si>
    <t>황은희</t>
  </si>
  <si>
    <t>서울 강남구 역삼동  642-9 송촌빌딩 5층</t>
  </si>
  <si>
    <t>100-026-477565</t>
  </si>
  <si>
    <t>황은희(커리어메이킹)</t>
  </si>
  <si>
    <t>3845</t>
  </si>
  <si>
    <t>엘림환경</t>
  </si>
  <si>
    <t>109-12-44593</t>
  </si>
  <si>
    <t>정동채</t>
  </si>
  <si>
    <t>서비스 도소매</t>
  </si>
  <si>
    <t>02-763-1970</t>
  </si>
  <si>
    <t>011-885-6673</t>
  </si>
  <si>
    <t>jdc0910@hanmail.net</t>
  </si>
  <si>
    <t>100-026-693488</t>
  </si>
  <si>
    <t>정동채(엘림환경)</t>
  </si>
  <si>
    <t>5856</t>
  </si>
  <si>
    <t>시크템</t>
  </si>
  <si>
    <t>109-12-77847</t>
  </si>
  <si>
    <t>강수영</t>
  </si>
  <si>
    <t>10835</t>
  </si>
  <si>
    <t>마이엘허브</t>
  </si>
  <si>
    <t>109-13-45231</t>
  </si>
  <si>
    <t>소승훈</t>
  </si>
  <si>
    <t>홈페이지제작, S/W개발, 전자상거래업</t>
  </si>
  <si>
    <t>02-6925-2509</t>
  </si>
  <si>
    <t>02-6280-0111</t>
  </si>
  <si>
    <t>서울특별시 강서구 공항대로 212 퀸즈파크일레븐 A동 603-606호</t>
  </si>
  <si>
    <t>010-2879-7850</t>
  </si>
  <si>
    <t>cowcow27@designhub.kr</t>
  </si>
  <si>
    <t>110-364-342059</t>
  </si>
  <si>
    <t>소승훈(마이엘허브)</t>
  </si>
  <si>
    <t>20201130</t>
  </si>
  <si>
    <t>7383</t>
  </si>
  <si>
    <t>선거몰</t>
  </si>
  <si>
    <t>109-13-77316</t>
  </si>
  <si>
    <t>20161109</t>
  </si>
  <si>
    <t>4986</t>
  </si>
  <si>
    <t>라인광고</t>
  </si>
  <si>
    <t>109-13-95935</t>
  </si>
  <si>
    <t>박계영</t>
  </si>
  <si>
    <t>제조업 서비스</t>
  </si>
  <si>
    <t>광고물 현수막</t>
  </si>
  <si>
    <t>서울시 강서구 공항대로 53</t>
  </si>
  <si>
    <t>110-386-441826</t>
  </si>
  <si>
    <t>박계영(지저스라인)</t>
  </si>
  <si>
    <t>20140306</t>
  </si>
  <si>
    <t>6641</t>
  </si>
  <si>
    <t>에덴에이전시</t>
  </si>
  <si>
    <t>109-14-20765</t>
  </si>
  <si>
    <t>에덴</t>
  </si>
  <si>
    <t>배낙원</t>
  </si>
  <si>
    <t>서울 서대문구 창천동  신촌로3길 9</t>
  </si>
  <si>
    <t>yohan023@naver.com</t>
  </si>
  <si>
    <t>1005-402-266992</t>
  </si>
  <si>
    <t>배낙원(에덴에이전시)</t>
  </si>
  <si>
    <t>20151204</t>
  </si>
  <si>
    <t>8167</t>
  </si>
  <si>
    <t>비에이치디자인</t>
  </si>
  <si>
    <t>109-14-26599</t>
  </si>
  <si>
    <t>경인쇄업, 스크린인쇄업, 기타인쇄업</t>
  </si>
  <si>
    <t>서울특별시 강남구 도산대로1길 20, 2층, 202호(신사동)</t>
  </si>
  <si>
    <t>1002-136-036474</t>
  </si>
  <si>
    <t>오봉호</t>
  </si>
  <si>
    <t>7411</t>
  </si>
  <si>
    <t>아트앤스페이스312</t>
  </si>
  <si>
    <t>109-15-29045</t>
  </si>
  <si>
    <t>아트몰5호/이봉욱</t>
  </si>
  <si>
    <t>이봉욱</t>
  </si>
  <si>
    <t>서울 서초구 청계산로9길 1-12, 608동 104호(신원동,서초포레스타6단지)</t>
  </si>
  <si>
    <t>20161122</t>
  </si>
  <si>
    <t>6672</t>
  </si>
  <si>
    <t>으뜸용달</t>
  </si>
  <si>
    <t>109-16-42934</t>
  </si>
  <si>
    <t>가재효</t>
  </si>
  <si>
    <t>서울 강서구 화곡동 선경주택 202</t>
  </si>
  <si>
    <t>10749</t>
  </si>
  <si>
    <t>아고라 케이터링</t>
  </si>
  <si>
    <t>109-17-92182</t>
  </si>
  <si>
    <t>김유호</t>
  </si>
  <si>
    <t>302-1073-0511-21</t>
  </si>
  <si>
    <t>20201102</t>
  </si>
  <si>
    <t>11029</t>
  </si>
  <si>
    <t>은성 사이언스</t>
  </si>
  <si>
    <t>109-18-53435</t>
  </si>
  <si>
    <t>정일주</t>
  </si>
  <si>
    <t>042-625-6248</t>
  </si>
  <si>
    <t>042-625-6249</t>
  </si>
  <si>
    <t>306-801</t>
  </si>
  <si>
    <t>대전 대덕구 대화동 289-1, 11동 124호</t>
  </si>
  <si>
    <t>423-048550-01-021</t>
  </si>
  <si>
    <t>정일주(은성 사이언스)</t>
  </si>
  <si>
    <t>20210126</t>
  </si>
  <si>
    <t>10095</t>
  </si>
  <si>
    <t>영일인쇄기획</t>
  </si>
  <si>
    <t>109-25-91572</t>
  </si>
  <si>
    <t>20200110</t>
  </si>
  <si>
    <t>3564</t>
  </si>
  <si>
    <t>삼흥기계공사</t>
  </si>
  <si>
    <t>109-29-62022</t>
  </si>
  <si>
    <t>장치영</t>
  </si>
  <si>
    <t>과학기기,산업기기</t>
  </si>
  <si>
    <t>032-582-0425</t>
  </si>
  <si>
    <t>032-582-0421</t>
  </si>
  <si>
    <t>010-3806-4394</t>
  </si>
  <si>
    <t>webmaster@samhungm.co.kr</t>
  </si>
  <si>
    <t>625102-01-004598</t>
  </si>
  <si>
    <t>장치영(삼흥기계공사)</t>
  </si>
  <si>
    <t>9309</t>
  </si>
  <si>
    <t>신진특수가스설비공사</t>
  </si>
  <si>
    <t>109-32-63360</t>
  </si>
  <si>
    <t>이성곤</t>
  </si>
  <si>
    <t>02-3662-0300</t>
  </si>
  <si>
    <t>서울 강서구 (가양동) 양천로 543</t>
  </si>
  <si>
    <t>524901-01-052066</t>
  </si>
  <si>
    <t>20190226</t>
  </si>
  <si>
    <t>5256</t>
  </si>
  <si>
    <t>109-33-05955</t>
  </si>
  <si>
    <t>주광일</t>
  </si>
  <si>
    <t>011-257-9954</t>
  </si>
  <si>
    <t>122-080</t>
  </si>
  <si>
    <t>서울 은평구 신사동  10-18</t>
  </si>
  <si>
    <t>011783-02-179359</t>
  </si>
  <si>
    <t>4389</t>
  </si>
  <si>
    <t>영종엔지니어링</t>
  </si>
  <si>
    <t>109-36-68311</t>
  </si>
  <si>
    <t>윤희종</t>
  </si>
  <si>
    <t>전문건설하도급(보일러공사)</t>
  </si>
  <si>
    <t>400-20-455922</t>
  </si>
  <si>
    <t>영종엔지니어링윤희종</t>
  </si>
  <si>
    <t>20130612</t>
  </si>
  <si>
    <t>10363</t>
  </si>
  <si>
    <t>태산중량도비</t>
  </si>
  <si>
    <t>109-56-64405</t>
  </si>
  <si>
    <t>이종복</t>
  </si>
  <si>
    <t>157-230</t>
  </si>
  <si>
    <t>서울 강서구 개화동</t>
  </si>
  <si>
    <t>459601-01-425887</t>
  </si>
  <si>
    <t>20200401</t>
  </si>
  <si>
    <t>10141</t>
  </si>
  <si>
    <t>연준</t>
  </si>
  <si>
    <t>109-69-00468</t>
  </si>
  <si>
    <t>송연준</t>
  </si>
  <si>
    <t>20200203</t>
  </si>
  <si>
    <t>8792</t>
  </si>
  <si>
    <t>대상 주식회사</t>
  </si>
  <si>
    <t>109-81-14886</t>
  </si>
  <si>
    <t>대상(주)</t>
  </si>
  <si>
    <t>임정배, 정홍언</t>
  </si>
  <si>
    <t>서울특별시 동대문구 천호대로 26(신설동)</t>
  </si>
  <si>
    <t>jangdoyoung@daesang.com</t>
  </si>
  <si>
    <t>1005-001-632366</t>
  </si>
  <si>
    <t>5862</t>
  </si>
  <si>
    <t>(주)강서태양전기</t>
  </si>
  <si>
    <t>109-81-28416</t>
  </si>
  <si>
    <t>진옥숙</t>
  </si>
  <si>
    <t>02-3665-2121</t>
  </si>
  <si>
    <t>091-22-00392-0</t>
  </si>
  <si>
    <t>20150106</t>
  </si>
  <si>
    <t>2881</t>
  </si>
  <si>
    <t>서울도시가스(주)</t>
  </si>
  <si>
    <t>109-81-31605</t>
  </si>
  <si>
    <t>20110623</t>
  </si>
  <si>
    <t>7942</t>
  </si>
  <si>
    <t>보은전자방송통신(주)</t>
  </si>
  <si>
    <t>109-81-43872</t>
  </si>
  <si>
    <t>보은전자</t>
  </si>
  <si>
    <t>우영섭</t>
  </si>
  <si>
    <t>방송영상기기</t>
  </si>
  <si>
    <t>02-2659-0333</t>
  </si>
  <si>
    <t>서울 강서구 가양동  1481-4 가양1공단 701호</t>
  </si>
  <si>
    <t>jhyun@bon.co.kr</t>
  </si>
  <si>
    <t>31107576013001</t>
  </si>
  <si>
    <t>3252</t>
  </si>
  <si>
    <t>애트워스</t>
  </si>
  <si>
    <t>109-81-48178</t>
  </si>
  <si>
    <t>1005-800-895967</t>
  </si>
  <si>
    <t>6707</t>
  </si>
  <si>
    <t>현창인테리어</t>
  </si>
  <si>
    <t>109-81-48810</t>
  </si>
  <si>
    <t>임익창</t>
  </si>
  <si>
    <t>140-009-948663</t>
  </si>
  <si>
    <t>(주)현창인테리어</t>
  </si>
  <si>
    <t>8927</t>
  </si>
  <si>
    <t>(주)쌍용그린통산</t>
  </si>
  <si>
    <t>109-81-49463</t>
  </si>
  <si>
    <t>성낙근</t>
  </si>
  <si>
    <t>7292</t>
  </si>
  <si>
    <t>(주)강한친구들</t>
  </si>
  <si>
    <t>109-81-52366</t>
  </si>
  <si>
    <t>3482</t>
  </si>
  <si>
    <t>서울특수가스(주)</t>
  </si>
  <si>
    <t>109-81-52430</t>
  </si>
  <si>
    <t>김석환</t>
  </si>
  <si>
    <t>050-057802-04-013</t>
  </si>
  <si>
    <t>11092</t>
  </si>
  <si>
    <t>(주)에어코딩</t>
  </si>
  <si>
    <t>109-81-61749</t>
  </si>
  <si>
    <t>유의현</t>
  </si>
  <si>
    <t>830-25-0008-924</t>
  </si>
  <si>
    <t>주식회사 에어코딩</t>
  </si>
  <si>
    <t>20210217</t>
  </si>
  <si>
    <t>4053</t>
  </si>
  <si>
    <t>(주)이지렌탈</t>
  </si>
  <si>
    <t>109-81-64708</t>
  </si>
  <si>
    <t>박관병</t>
  </si>
  <si>
    <t>152-790</t>
  </si>
  <si>
    <t>서울 구로구 구로3동 대륭포스트타워1차  1408호</t>
  </si>
  <si>
    <t>20130121</t>
  </si>
  <si>
    <t>10207</t>
  </si>
  <si>
    <t>(주)강서미싱</t>
  </si>
  <si>
    <t>109-81-65731</t>
  </si>
  <si>
    <t>유지환</t>
  </si>
  <si>
    <t>미싱 가전제품 수출업</t>
  </si>
  <si>
    <t>02-2692-4000</t>
  </si>
  <si>
    <t>서울특별시 강서구 화곡로 189</t>
  </si>
  <si>
    <t>400-20-080965</t>
  </si>
  <si>
    <t>20200221</t>
  </si>
  <si>
    <t>3254</t>
  </si>
  <si>
    <t>(주)다빈환경</t>
  </si>
  <si>
    <t>109-81-69737</t>
  </si>
  <si>
    <t>노우철</t>
  </si>
  <si>
    <t>543037-01-002157</t>
  </si>
  <si>
    <t>9184</t>
  </si>
  <si>
    <t>(주)베스틴무역-</t>
  </si>
  <si>
    <t>109-81-73323</t>
  </si>
  <si>
    <t>김진창</t>
  </si>
  <si>
    <t>808-25-0011-826</t>
  </si>
  <si>
    <t>주)베스틴무역</t>
  </si>
  <si>
    <t>20181221</t>
  </si>
  <si>
    <t>4677</t>
  </si>
  <si>
    <t>(주)신의산업건설</t>
  </si>
  <si>
    <t>109-81-77504</t>
  </si>
  <si>
    <t>송형빈</t>
  </si>
  <si>
    <t>802250011296</t>
  </si>
  <si>
    <t>9443</t>
  </si>
  <si>
    <t>(주)티피엘코리아</t>
  </si>
  <si>
    <t>109-81-78032</t>
  </si>
  <si>
    <t>1005-901-799084</t>
  </si>
  <si>
    <t>8011</t>
  </si>
  <si>
    <t>(주)성주디앤디</t>
  </si>
  <si>
    <t>109-81-80289</t>
  </si>
  <si>
    <t>윤명상</t>
  </si>
  <si>
    <t>20170816</t>
  </si>
  <si>
    <t>8425</t>
  </si>
  <si>
    <t>(주)티씨제이시스템</t>
  </si>
  <si>
    <t>109-81-84330</t>
  </si>
  <si>
    <t>장성남</t>
  </si>
  <si>
    <t>티켓발매기</t>
  </si>
  <si>
    <t>경기도 김포시 고촌읍 장차로5번길30</t>
  </si>
  <si>
    <t>695001-01-067418</t>
  </si>
  <si>
    <t>3754</t>
  </si>
  <si>
    <t>뉴런핏</t>
  </si>
  <si>
    <t>109-81-94406</t>
  </si>
  <si>
    <t>신승용</t>
  </si>
  <si>
    <t>31103326504018</t>
  </si>
  <si>
    <t>20121101</t>
  </si>
  <si>
    <t>3761</t>
  </si>
  <si>
    <t>제원시큐리티(주)</t>
  </si>
  <si>
    <t>109-81-95138</t>
  </si>
  <si>
    <t>김복순</t>
  </si>
  <si>
    <t>00905843204019</t>
  </si>
  <si>
    <t>20121105</t>
  </si>
  <si>
    <t>5482</t>
  </si>
  <si>
    <t>(주)보령에프앤아이</t>
  </si>
  <si>
    <t>109-81-95521</t>
  </si>
  <si>
    <t>보령</t>
  </si>
  <si>
    <t>김호기</t>
  </si>
  <si>
    <t>가구, 인테리어</t>
  </si>
  <si>
    <t>02-3661-3158</t>
  </si>
  <si>
    <t>02-3662-2746</t>
  </si>
  <si>
    <t>010-8731-7525</t>
  </si>
  <si>
    <t>funitrure3661@hanmail.net</t>
  </si>
  <si>
    <t>1005-202-316123</t>
  </si>
  <si>
    <t>20140825</t>
  </si>
  <si>
    <t>9125</t>
  </si>
  <si>
    <t>(주)레알아이엔티</t>
  </si>
  <si>
    <t>109-81-95633</t>
  </si>
  <si>
    <t>박정아</t>
  </si>
  <si>
    <t>경기도 과천시 주암동450-35</t>
  </si>
  <si>
    <t>140-007-155279</t>
  </si>
  <si>
    <t>(주)레알이이엔티</t>
  </si>
  <si>
    <t>20181203</t>
  </si>
  <si>
    <t>9282</t>
  </si>
  <si>
    <t>한국출판문화산업진흥원</t>
  </si>
  <si>
    <t>109-82-12323</t>
  </si>
  <si>
    <t>전자책지원</t>
  </si>
  <si>
    <t>02-732-2475</t>
  </si>
  <si>
    <t>561-360</t>
  </si>
  <si>
    <t>전북 전주시 덕진구 장동 1112</t>
  </si>
  <si>
    <t>cultureclub@hanmail.net</t>
  </si>
  <si>
    <t>1005-603-568985</t>
  </si>
  <si>
    <t>한국문화의집협회</t>
  </si>
  <si>
    <t>4745</t>
  </si>
  <si>
    <t>인천공항세관장</t>
  </si>
  <si>
    <t>109-83-02763</t>
  </si>
  <si>
    <t>9648</t>
  </si>
  <si>
    <t>듀크네트웍스</t>
  </si>
  <si>
    <t>109-86-01523</t>
  </si>
  <si>
    <t>염승섭</t>
  </si>
  <si>
    <t>02-2675-7740</t>
  </si>
  <si>
    <t>02-2675-6655</t>
  </si>
  <si>
    <t>서울 금천구 가산동 371-28 우림라이온스밸리 A동 1001호</t>
  </si>
  <si>
    <t>220601-04-098914</t>
  </si>
  <si>
    <t>(주)듀크네트웍스</t>
  </si>
  <si>
    <t>3361</t>
  </si>
  <si>
    <t>(주)두로카리스마</t>
  </si>
  <si>
    <t>109-86-01708</t>
  </si>
  <si>
    <t>채호숙</t>
  </si>
  <si>
    <t>완주, 생활용품</t>
  </si>
  <si>
    <t>157-904</t>
  </si>
  <si>
    <t>서울 강서구 화곡2동  855-13</t>
  </si>
  <si>
    <t>5100</t>
  </si>
  <si>
    <t>(주)엔트라</t>
  </si>
  <si>
    <t>109-86-11356</t>
  </si>
  <si>
    <t>이은자</t>
  </si>
  <si>
    <t>사무용가구,흔들의자,전자상거래</t>
  </si>
  <si>
    <t>070-7018-2929</t>
  </si>
  <si>
    <t>master@entra.kr</t>
  </si>
  <si>
    <t>1005-201-995067</t>
  </si>
  <si>
    <t>4628</t>
  </si>
  <si>
    <t>(주)넷앤드휴먼인터페이스</t>
  </si>
  <si>
    <t>109-86-11375</t>
  </si>
  <si>
    <t>221-277548-01-018</t>
  </si>
  <si>
    <t>4575</t>
  </si>
  <si>
    <t>(주)유엠씨사이언스</t>
  </si>
  <si>
    <t>109-86-16292</t>
  </si>
  <si>
    <t>최영석</t>
  </si>
  <si>
    <t>도소매,제조업,서비스</t>
  </si>
  <si>
    <t>과학기기,분석기기,실험실컨설팅</t>
  </si>
  <si>
    <t>02-1661-1906</t>
  </si>
  <si>
    <t>031-901-1906</t>
  </si>
  <si>
    <t>010-4042-5801</t>
  </si>
  <si>
    <t>umckorea@gmail.com</t>
  </si>
  <si>
    <t>1005-382-200901</t>
  </si>
  <si>
    <t>5769</t>
  </si>
  <si>
    <t>(주)아트본</t>
  </si>
  <si>
    <t>109-86-22722</t>
  </si>
  <si>
    <t>윤영택</t>
  </si>
  <si>
    <t>서울시 강서구 공항대로 447</t>
  </si>
  <si>
    <t>1005-401-649161</t>
  </si>
  <si>
    <t>아트본</t>
  </si>
  <si>
    <t>9245</t>
  </si>
  <si>
    <t>(주)조인네트웍스</t>
  </si>
  <si>
    <t>109-86-25452</t>
  </si>
  <si>
    <t>김광현</t>
  </si>
  <si>
    <t>20190128</t>
  </si>
  <si>
    <t>4979</t>
  </si>
  <si>
    <t>㈜이앤케이메인티넌스</t>
  </si>
  <si>
    <t>109-86-29536</t>
  </si>
  <si>
    <t>02-2601-0474</t>
  </si>
  <si>
    <t>8753</t>
  </si>
  <si>
    <t>주식회사 와이드스팬</t>
  </si>
  <si>
    <t>109-86-31027</t>
  </si>
  <si>
    <t>140-009-392743</t>
  </si>
  <si>
    <t>(주)와이드스팬 김상훈</t>
  </si>
  <si>
    <t>20180612</t>
  </si>
  <si>
    <t>6301</t>
  </si>
  <si>
    <t>(주)디에스인프라</t>
  </si>
  <si>
    <t>109-86-32588</t>
  </si>
  <si>
    <t>디에스인프라</t>
  </si>
  <si>
    <t>조용경</t>
  </si>
  <si>
    <t>001-273785-04-019</t>
  </si>
  <si>
    <t>4012</t>
  </si>
  <si>
    <t>21세기커뮤니케이션</t>
  </si>
  <si>
    <t>109-86-37467</t>
  </si>
  <si>
    <t>129-20-260027</t>
  </si>
  <si>
    <t>21세기커뮤니케이션(주)</t>
  </si>
  <si>
    <t>8541</t>
  </si>
  <si>
    <t>(주)제이씨엘코리아</t>
  </si>
  <si>
    <t>109-86-39086</t>
  </si>
  <si>
    <t>전자상거래</t>
  </si>
  <si>
    <t>서울특별시 강서구 양천로57길 26</t>
  </si>
  <si>
    <t>jclgift@naver.com</t>
  </si>
  <si>
    <t>6535</t>
  </si>
  <si>
    <t>어반엔진어링(주)</t>
  </si>
  <si>
    <t>109-86-42349</t>
  </si>
  <si>
    <t>535901-01-273452</t>
  </si>
  <si>
    <t>어반엔지니어링(주)</t>
  </si>
  <si>
    <t>20151105</t>
  </si>
  <si>
    <t>6988</t>
  </si>
  <si>
    <t>(주)하나티에스</t>
  </si>
  <si>
    <t>109-86-42806</t>
  </si>
  <si>
    <t>박상현</t>
  </si>
  <si>
    <t>535937-01-013831</t>
  </si>
  <si>
    <t>20160419</t>
  </si>
  <si>
    <t>6419</t>
  </si>
  <si>
    <t>(주)코인업</t>
  </si>
  <si>
    <t>109-86-43300</t>
  </si>
  <si>
    <t>코인업</t>
  </si>
  <si>
    <t>차유미</t>
  </si>
  <si>
    <t>010-3305-8417</t>
  </si>
  <si>
    <t>20150919</t>
  </si>
  <si>
    <t>7561</t>
  </si>
  <si>
    <t>(주)헨즈온테크놀러지</t>
  </si>
  <si>
    <t>109-86-51116</t>
  </si>
  <si>
    <t>헨즈온</t>
  </si>
  <si>
    <t>강현웅</t>
  </si>
  <si>
    <t>02-2608-2633</t>
  </si>
  <si>
    <t>02-2608-2634</t>
  </si>
  <si>
    <t>yrkim@handsontech.co.kr</t>
  </si>
  <si>
    <t>630-009678-911</t>
  </si>
  <si>
    <t>20170104</t>
  </si>
  <si>
    <t>8648</t>
  </si>
  <si>
    <t>소완남그림액자공방</t>
  </si>
  <si>
    <t>110-01-54585</t>
  </si>
  <si>
    <t>소완남</t>
  </si>
  <si>
    <t>010-6254-7366</t>
  </si>
  <si>
    <t>302-0593-2219-31</t>
  </si>
  <si>
    <t>20180412</t>
  </si>
  <si>
    <t>7559</t>
  </si>
  <si>
    <t>법무사박병수사무소</t>
  </si>
  <si>
    <t>110-02-12578</t>
  </si>
  <si>
    <t>박병수</t>
  </si>
  <si>
    <t>20170103</t>
  </si>
  <si>
    <t>7414</t>
  </si>
  <si>
    <t>디지탈HP종로</t>
  </si>
  <si>
    <t>110-02-41938</t>
  </si>
  <si>
    <t>이병국</t>
  </si>
  <si>
    <t>20161124</t>
  </si>
  <si>
    <t>4661</t>
  </si>
  <si>
    <t>hp서비스(TPS)</t>
  </si>
  <si>
    <t>110-04-18218</t>
  </si>
  <si>
    <t>9002153599004</t>
  </si>
  <si>
    <t>20131021</t>
  </si>
  <si>
    <t>2993</t>
  </si>
  <si>
    <t>씨엠목공기계산업</t>
  </si>
  <si>
    <t>110-04-62048</t>
  </si>
  <si>
    <t>02-777-5711</t>
  </si>
  <si>
    <t>110-230-992320</t>
  </si>
  <si>
    <t>홍철문(CM목공기계산업)</t>
  </si>
  <si>
    <t>3923</t>
  </si>
  <si>
    <t>대광신호공사</t>
  </si>
  <si>
    <t>110-05-61973</t>
  </si>
  <si>
    <t>최창배</t>
  </si>
  <si>
    <t>3510331544413</t>
  </si>
  <si>
    <t>9638</t>
  </si>
  <si>
    <t>에스앤제이텍</t>
  </si>
  <si>
    <t>110-05-68317</t>
  </si>
  <si>
    <t>090</t>
  </si>
  <si>
    <t>3333-07-3369233</t>
  </si>
  <si>
    <t>전준홍</t>
  </si>
  <si>
    <t>20190726</t>
  </si>
  <si>
    <t>10645</t>
  </si>
  <si>
    <t>HP서대문점</t>
  </si>
  <si>
    <t>110-05-84826</t>
  </si>
  <si>
    <t>565-042276-02-101</t>
  </si>
  <si>
    <t>이성호</t>
  </si>
  <si>
    <t>20200908</t>
  </si>
  <si>
    <t>10976</t>
  </si>
  <si>
    <t>탑시큐리티</t>
  </si>
  <si>
    <t>110-05-86969</t>
  </si>
  <si>
    <t>152-090</t>
  </si>
  <si>
    <t>서울 구로구 개봉동 2층 201</t>
  </si>
  <si>
    <t>20210108</t>
  </si>
  <si>
    <t>3075</t>
  </si>
  <si>
    <t>제이앤케이시스템</t>
  </si>
  <si>
    <t>110-06-07582</t>
  </si>
  <si>
    <t>김명균</t>
  </si>
  <si>
    <t>76230104160548</t>
  </si>
  <si>
    <t>김명균(제이앤케이시스템)</t>
  </si>
  <si>
    <t>4132</t>
  </si>
  <si>
    <t>케이에스아트</t>
  </si>
  <si>
    <t>110-06-30477</t>
  </si>
  <si>
    <t>이재호</t>
  </si>
  <si>
    <t>운송</t>
  </si>
  <si>
    <t>011-707-7004</t>
  </si>
  <si>
    <t>110-813</t>
  </si>
  <si>
    <t>서울 종로구 무악동  46-263</t>
  </si>
  <si>
    <t>ksart1@hanmail.net</t>
  </si>
  <si>
    <t>110-214-906464</t>
  </si>
  <si>
    <t>20130219</t>
  </si>
  <si>
    <t>2790</t>
  </si>
  <si>
    <t>상진문화인쇄사</t>
  </si>
  <si>
    <t>110-06-37806</t>
  </si>
  <si>
    <t>김상진</t>
  </si>
  <si>
    <t>395-910198-35807</t>
  </si>
  <si>
    <t>6176</t>
  </si>
  <si>
    <t>마이크몰 사운드</t>
  </si>
  <si>
    <t>110-06-52485</t>
  </si>
  <si>
    <t>박진우</t>
  </si>
  <si>
    <t>02-3673-5837</t>
  </si>
  <si>
    <t>서울 종로구 낙원동  284-6 낙원빌딩 2층 c223GH</t>
  </si>
  <si>
    <t>20150512</t>
  </si>
  <si>
    <t>6996</t>
  </si>
  <si>
    <t>뉴텍인터네셔널</t>
  </si>
  <si>
    <t>110-07-06203</t>
  </si>
  <si>
    <t>강문구</t>
  </si>
  <si>
    <t>1005-801-171875</t>
  </si>
  <si>
    <t>20160422</t>
  </si>
  <si>
    <t>10002</t>
  </si>
  <si>
    <t>라만 연구소</t>
  </si>
  <si>
    <t>110-08-19063</t>
  </si>
  <si>
    <t>최민경</t>
  </si>
  <si>
    <t>480001-01-156592</t>
  </si>
  <si>
    <t>최민경(라만연구소)</t>
  </si>
  <si>
    <t>20191203</t>
  </si>
  <si>
    <t>8091</t>
  </si>
  <si>
    <t>알파특송</t>
  </si>
  <si>
    <t>110-08-35632</t>
  </si>
  <si>
    <t>김영관</t>
  </si>
  <si>
    <t>운수 서비스업</t>
  </si>
  <si>
    <t>개별화물 포장작업</t>
  </si>
  <si>
    <t>010-3319-1033</t>
  </si>
  <si>
    <t>1002-543-863818</t>
  </si>
  <si>
    <t>10326</t>
  </si>
  <si>
    <t>나라엔터프라이즈</t>
  </si>
  <si>
    <t>110-08-77893</t>
  </si>
  <si>
    <t>02-775-5583</t>
  </si>
  <si>
    <t>463501-01-062614</t>
  </si>
  <si>
    <t>최창숙(나라엔터프라이즈)</t>
  </si>
  <si>
    <t>20200321</t>
  </si>
  <si>
    <t>3586</t>
  </si>
  <si>
    <t>대봉상사</t>
  </si>
  <si>
    <t>110-10-02871</t>
  </si>
  <si>
    <t>010-4356-4477</t>
  </si>
  <si>
    <t>366-06-357034</t>
  </si>
  <si>
    <t>최순봉</t>
  </si>
  <si>
    <t>4466</t>
  </si>
  <si>
    <t>좋은소식</t>
  </si>
  <si>
    <t>110-10-23949</t>
  </si>
  <si>
    <t>122-010</t>
  </si>
  <si>
    <t>서울 은평구 응암동  103-20 파인빌딩 3층</t>
  </si>
  <si>
    <t>1002-035-849607</t>
  </si>
  <si>
    <t>3004</t>
  </si>
  <si>
    <t>서강주유소</t>
  </si>
  <si>
    <t>110-10-84418</t>
  </si>
  <si>
    <t>민현식</t>
  </si>
  <si>
    <t>556-910232-34807</t>
  </si>
  <si>
    <t>민현식(서강주유소)</t>
  </si>
  <si>
    <t>4112</t>
  </si>
  <si>
    <t>ELP시스템</t>
  </si>
  <si>
    <t>110-10-87910</t>
  </si>
  <si>
    <t>1002-136-820877</t>
  </si>
  <si>
    <t>양원국</t>
  </si>
  <si>
    <t>20130214</t>
  </si>
  <si>
    <t>11405</t>
  </si>
  <si>
    <t>에코</t>
  </si>
  <si>
    <t>110-11-16047</t>
  </si>
  <si>
    <t>이덕순</t>
  </si>
  <si>
    <t>041-071880-01-036</t>
  </si>
  <si>
    <t>20210826</t>
  </si>
  <si>
    <t>5876</t>
  </si>
  <si>
    <t>동성오에이</t>
  </si>
  <si>
    <t>110-11-47666</t>
  </si>
  <si>
    <t>02-702-0638</t>
  </si>
  <si>
    <t>02-518-0030</t>
  </si>
  <si>
    <t>010-5285-5165</t>
  </si>
  <si>
    <t>047-053378-01-023</t>
  </si>
  <si>
    <t>20150113</t>
  </si>
  <si>
    <t>11309</t>
  </si>
  <si>
    <t>Mirage</t>
  </si>
  <si>
    <t>110-11-55225</t>
  </si>
  <si>
    <t>박현주</t>
  </si>
  <si>
    <t>1002-732-598145</t>
  </si>
  <si>
    <t>20210625</t>
  </si>
  <si>
    <t>9943</t>
  </si>
  <si>
    <t>WHYNOT</t>
  </si>
  <si>
    <t>110-11-99484</t>
  </si>
  <si>
    <t>하태철</t>
  </si>
  <si>
    <t>110229000915</t>
  </si>
  <si>
    <t>하태철(와이낫)</t>
  </si>
  <si>
    <t>20191108</t>
  </si>
  <si>
    <t>4686</t>
  </si>
  <si>
    <t>철물백화점</t>
  </si>
  <si>
    <t>110-12-11603</t>
  </si>
  <si>
    <t>02-2266-2001</t>
  </si>
  <si>
    <t>서울 중구 을지로3가 95-13 광덕빌딩 201호</t>
  </si>
  <si>
    <t>114-148151-02-101</t>
  </si>
  <si>
    <t>7312</t>
  </si>
  <si>
    <t>국제홈텍</t>
  </si>
  <si>
    <t>110-12-14691</t>
  </si>
  <si>
    <t>방두환</t>
  </si>
  <si>
    <t>82370104093051</t>
  </si>
  <si>
    <t>20161010</t>
  </si>
  <si>
    <t>2751</t>
  </si>
  <si>
    <t>대성에너지</t>
  </si>
  <si>
    <t>110-12-24414</t>
  </si>
  <si>
    <t>이형수</t>
  </si>
  <si>
    <t>120-110</t>
  </si>
  <si>
    <t>서울 서대문구 연희동 353-77</t>
  </si>
  <si>
    <t>110-017-457534</t>
  </si>
  <si>
    <t>김죽환</t>
  </si>
  <si>
    <t>7634</t>
  </si>
  <si>
    <t>신영산업</t>
  </si>
  <si>
    <t>110-12-77094</t>
  </si>
  <si>
    <t>이정원</t>
  </si>
  <si>
    <t>제조업,도소매</t>
  </si>
  <si>
    <t>과학실험기기</t>
  </si>
  <si>
    <t>031-944-3990</t>
  </si>
  <si>
    <t>031-944-3991</t>
  </si>
  <si>
    <t>289-077351-01-016</t>
  </si>
  <si>
    <t>20170203</t>
  </si>
  <si>
    <t>9428</t>
  </si>
  <si>
    <t>태아가스</t>
  </si>
  <si>
    <t>110-13-18369</t>
  </si>
  <si>
    <t>433402-01-156157</t>
  </si>
  <si>
    <t>서태환</t>
  </si>
  <si>
    <t>9251</t>
  </si>
  <si>
    <t>제이유통</t>
  </si>
  <si>
    <t>110-13-85679</t>
  </si>
  <si>
    <t>461937-01-002769</t>
  </si>
  <si>
    <t>전호웅(제이유통)</t>
  </si>
  <si>
    <t>4697</t>
  </si>
  <si>
    <t>중앙공운</t>
  </si>
  <si>
    <t>110-14-35079</t>
  </si>
  <si>
    <t>서울시 서대문구 북가좌동 431번지</t>
  </si>
  <si>
    <t>077-02-555188</t>
  </si>
  <si>
    <t>9733</t>
  </si>
  <si>
    <t>머슴</t>
  </si>
  <si>
    <t>110-15-50548</t>
  </si>
  <si>
    <t>한상욱</t>
  </si>
  <si>
    <t>879601-01-243887</t>
  </si>
  <si>
    <t>한상욱(머슴)</t>
  </si>
  <si>
    <t>20190918</t>
  </si>
  <si>
    <t>4571</t>
  </si>
  <si>
    <t>좋은페인트</t>
  </si>
  <si>
    <t>110-15-51116</t>
  </si>
  <si>
    <t>3020015929421</t>
  </si>
  <si>
    <t>김원희(좋은페인트)</t>
  </si>
  <si>
    <t>20130904</t>
  </si>
  <si>
    <t>6168</t>
  </si>
  <si>
    <t>비주얼닥터</t>
  </si>
  <si>
    <t>110-15-56367</t>
  </si>
  <si>
    <t>그래픽디자인</t>
  </si>
  <si>
    <t>서울 마포구 성암로 330(DMC 첨단산업센터 3층 320호실 B-4GH)</t>
  </si>
  <si>
    <t>4890</t>
  </si>
  <si>
    <t>시온열쇠</t>
  </si>
  <si>
    <t>110-15-99240</t>
  </si>
  <si>
    <t>김두환</t>
  </si>
  <si>
    <t>20140108</t>
  </si>
  <si>
    <t>5546</t>
  </si>
  <si>
    <t>서진교역</t>
  </si>
  <si>
    <t>110-16-37197</t>
  </si>
  <si>
    <t>황수현</t>
  </si>
  <si>
    <t>4154</t>
  </si>
  <si>
    <t>아세아음향</t>
  </si>
  <si>
    <t>110-16-43253</t>
  </si>
  <si>
    <t>유길재</t>
  </si>
  <si>
    <t>302-0174-0513-81</t>
  </si>
  <si>
    <t>유길재(아세아음향)</t>
  </si>
  <si>
    <t>3992</t>
  </si>
  <si>
    <t>빵굼터</t>
  </si>
  <si>
    <t>110-16-56495</t>
  </si>
  <si>
    <t>윤현숙</t>
  </si>
  <si>
    <t>제과</t>
  </si>
  <si>
    <t>04205041304011</t>
  </si>
  <si>
    <t>윤형숙 빵굼터</t>
  </si>
  <si>
    <t>9627</t>
  </si>
  <si>
    <t>MJ잉크</t>
  </si>
  <si>
    <t>110-16-67196</t>
  </si>
  <si>
    <t>김원미</t>
  </si>
  <si>
    <t>도소매업</t>
  </si>
  <si>
    <t>컴퓨터주변기기, 프린터잉크</t>
  </si>
  <si>
    <t>010-2110-2982</t>
  </si>
  <si>
    <t>122-936</t>
  </si>
  <si>
    <t>서울 은평구 증산동 175-8</t>
  </si>
  <si>
    <t>ishj76@naver.com</t>
  </si>
  <si>
    <t>052301-04-172013</t>
  </si>
  <si>
    <t>김원미(엠제이잉크)</t>
  </si>
  <si>
    <t>11242</t>
  </si>
  <si>
    <t>24시열쇠출장전문 보조키 전자번호키</t>
  </si>
  <si>
    <t>110-17-20844</t>
  </si>
  <si>
    <t>24시열쇠</t>
  </si>
  <si>
    <t>823-21-0583-224</t>
  </si>
  <si>
    <t>20210520</t>
  </si>
  <si>
    <t>6007</t>
  </si>
  <si>
    <t>그린부엌가구</t>
  </si>
  <si>
    <t>110-17-21329</t>
  </si>
  <si>
    <t>김창일</t>
  </si>
  <si>
    <t>싱크대</t>
  </si>
  <si>
    <t>서울시 서대문구 통일로375 (홍제동, 1층)</t>
  </si>
  <si>
    <t>010-2041-6833</t>
  </si>
  <si>
    <t>1002-942-827859</t>
  </si>
  <si>
    <t>10751</t>
  </si>
  <si>
    <t>EDP광화문</t>
  </si>
  <si>
    <t>110-17-26528</t>
  </si>
  <si>
    <t>1005-402-816010</t>
  </si>
  <si>
    <t>4783</t>
  </si>
  <si>
    <t>핀사운드</t>
  </si>
  <si>
    <t>110-17-31069</t>
  </si>
  <si>
    <t>20131202</t>
  </si>
  <si>
    <t>3490</t>
  </si>
  <si>
    <t>빚은 홍대역점</t>
  </si>
  <si>
    <t>110-17-32689</t>
  </si>
  <si>
    <t>110-003-994397</t>
  </si>
  <si>
    <t>송주윤</t>
  </si>
  <si>
    <t>20120809</t>
  </si>
  <si>
    <t>10503</t>
  </si>
  <si>
    <t>한국설비공사</t>
  </si>
  <si>
    <t>110-17-50504</t>
  </si>
  <si>
    <t>46190101241291</t>
  </si>
  <si>
    <t>20200703</t>
  </si>
  <si>
    <t>5575</t>
  </si>
  <si>
    <t>원커뮤니케이션즈</t>
  </si>
  <si>
    <t>110-17-55208</t>
  </si>
  <si>
    <t>노희겹</t>
  </si>
  <si>
    <t>제보업</t>
  </si>
  <si>
    <t>광고불 및 현수막</t>
  </si>
  <si>
    <t>서울특별시 은평구 응암로20길 4-1 (응암동, 2층)</t>
  </si>
  <si>
    <t>1005-302-461929</t>
  </si>
  <si>
    <t>노희경</t>
  </si>
  <si>
    <t>7094</t>
  </si>
  <si>
    <t>그루아트</t>
  </si>
  <si>
    <t>110-17-56089</t>
  </si>
  <si>
    <t>이수현</t>
  </si>
  <si>
    <t>411-370</t>
  </si>
  <si>
    <t>경기 고양시 일산서구 강선로 49, 4층 402호(주엽동, BYC오피스텔)</t>
  </si>
  <si>
    <t>010-2623-5212</t>
  </si>
  <si>
    <t>1002-142-151236</t>
  </si>
  <si>
    <t>20160610</t>
  </si>
  <si>
    <t>4597</t>
  </si>
  <si>
    <t>열쇠24시</t>
  </si>
  <si>
    <t>110-17-64992</t>
  </si>
  <si>
    <t>02-6349-8281</t>
  </si>
  <si>
    <t>120-120</t>
  </si>
  <si>
    <t>서울 서대문구 남가좌동 36-12 지층1</t>
  </si>
  <si>
    <t>43890201172501</t>
  </si>
  <si>
    <t>공태의</t>
  </si>
  <si>
    <t>20130923</t>
  </si>
  <si>
    <t>7061</t>
  </si>
  <si>
    <t>삼성카트모아</t>
  </si>
  <si>
    <t>110-17-75091</t>
  </si>
  <si>
    <t>박성철</t>
  </si>
  <si>
    <t>10514</t>
  </si>
  <si>
    <t>파워크래프트(Power Craft)</t>
  </si>
  <si>
    <t>110-18-45202</t>
  </si>
  <si>
    <t>02-982-7070</t>
  </si>
  <si>
    <t>153-786</t>
  </si>
  <si>
    <t>서울 금천구 가산동 우림라이온스밸리 A동 7층 706호</t>
  </si>
  <si>
    <t>1005-101-722580</t>
  </si>
  <si>
    <t>최두진(파워크래프트)</t>
  </si>
  <si>
    <t>20200709</t>
  </si>
  <si>
    <t>9200</t>
  </si>
  <si>
    <t>런치바스켓</t>
  </si>
  <si>
    <t>110-18-46384</t>
  </si>
  <si>
    <t>이정인</t>
  </si>
  <si>
    <t>도시락</t>
  </si>
  <si>
    <t>120-101</t>
  </si>
  <si>
    <t>서울 서대문구 홍은1동 9-468번지</t>
  </si>
  <si>
    <t>20181231</t>
  </si>
  <si>
    <t>4090</t>
  </si>
  <si>
    <t>금란</t>
  </si>
  <si>
    <t>110-19-33998</t>
  </si>
  <si>
    <t>박주란</t>
  </si>
  <si>
    <t>판촉물,기념품,휘장,전자제품</t>
  </si>
  <si>
    <t>02-389-7782</t>
  </si>
  <si>
    <t>02-389-7783</t>
  </si>
  <si>
    <t>010-5428-1875</t>
  </si>
  <si>
    <t>k24kgold@hanmail.net</t>
  </si>
  <si>
    <t>9924-18-14054</t>
  </si>
  <si>
    <t>박주란(금란)</t>
  </si>
  <si>
    <t>5721</t>
  </si>
  <si>
    <t>더조은오피스</t>
  </si>
  <si>
    <t>110-19-49073</t>
  </si>
  <si>
    <t>이은주</t>
  </si>
  <si>
    <t>1002-147-945715</t>
  </si>
  <si>
    <t>20141126</t>
  </si>
  <si>
    <t>10617</t>
  </si>
  <si>
    <t>케이어패럴</t>
  </si>
  <si>
    <t>110-19-53577</t>
  </si>
  <si>
    <t>035802-04-327417</t>
  </si>
  <si>
    <t>고경봉</t>
  </si>
  <si>
    <t>8341</t>
  </si>
  <si>
    <t>명성</t>
  </si>
  <si>
    <t>110-20-18839</t>
  </si>
  <si>
    <t>김명금</t>
  </si>
  <si>
    <t>용달,화물</t>
  </si>
  <si>
    <t>122-070</t>
  </si>
  <si>
    <t>서울 은평구 역촌동  49-3 302호</t>
  </si>
  <si>
    <t>1002-932-370438</t>
  </si>
  <si>
    <t>7072</t>
  </si>
  <si>
    <t>서울게이트맨</t>
  </si>
  <si>
    <t>110-20-29127</t>
  </si>
  <si>
    <t>조재형</t>
  </si>
  <si>
    <t>디지털도어락,열쇠,철물</t>
  </si>
  <si>
    <t>02-358-0989</t>
  </si>
  <si>
    <t>서울 은평구 응암동 762 상가 101호 게이트맨</t>
  </si>
  <si>
    <t>1005-602-400845</t>
  </si>
  <si>
    <t>20160602</t>
  </si>
  <si>
    <t>7527</t>
  </si>
  <si>
    <t>스톰프</t>
  </si>
  <si>
    <t>110-20-77124</t>
  </si>
  <si>
    <t>한진호</t>
  </si>
  <si>
    <t>광고대행</t>
  </si>
  <si>
    <t>8332</t>
  </si>
  <si>
    <t>내용과 형식</t>
  </si>
  <si>
    <t>110-20-84794</t>
  </si>
  <si>
    <t>김성진</t>
  </si>
  <si>
    <t>10706</t>
  </si>
  <si>
    <t>할로윈</t>
  </si>
  <si>
    <t>110-21-14830</t>
  </si>
  <si>
    <t>최소영</t>
  </si>
  <si>
    <t>498101-01-264788</t>
  </si>
  <si>
    <t>최소영(할로윈)</t>
  </si>
  <si>
    <t>7479</t>
  </si>
  <si>
    <t>건영기획</t>
  </si>
  <si>
    <t>110-21-22849</t>
  </si>
  <si>
    <t>이계순</t>
  </si>
  <si>
    <t>인쇄관련서비스</t>
  </si>
  <si>
    <t>서울특별시 은평구 백련산로 36 305-1302(응암동, 백련산힐스테이트)</t>
  </si>
  <si>
    <t>lks7183@hanmail.net</t>
  </si>
  <si>
    <t>47610101344196</t>
  </si>
  <si>
    <t>이계순(건영기획)</t>
  </si>
  <si>
    <t>20161220</t>
  </si>
  <si>
    <t>10218</t>
  </si>
  <si>
    <t>에스엘테크</t>
  </si>
  <si>
    <t>110-21-24148</t>
  </si>
  <si>
    <t>서울특별시 강북구 도봉로 77길 6</t>
  </si>
  <si>
    <t>244001-04-118063</t>
  </si>
  <si>
    <t>이상분(에스엘테크)</t>
  </si>
  <si>
    <t>20200223</t>
  </si>
  <si>
    <t>10367</t>
  </si>
  <si>
    <t>오피스디포 신촌점</t>
  </si>
  <si>
    <t>110-21-27034</t>
  </si>
  <si>
    <t>유병우</t>
  </si>
  <si>
    <t>02-393-0989</t>
  </si>
  <si>
    <t>120-170</t>
  </si>
  <si>
    <t>서울 서대문구 이화여대길 48 (대현동, 지하1층)</t>
  </si>
  <si>
    <t>82370104284938</t>
  </si>
  <si>
    <t>20200402</t>
  </si>
  <si>
    <t>4133</t>
  </si>
  <si>
    <t>춘추사</t>
  </si>
  <si>
    <t>110-36-64542</t>
  </si>
  <si>
    <t>최희규</t>
  </si>
  <si>
    <t>02-312-6661</t>
  </si>
  <si>
    <t>02-362-0086</t>
  </si>
  <si>
    <t>33304042020</t>
  </si>
  <si>
    <t>7421</t>
  </si>
  <si>
    <t>서부피아노백화점</t>
  </si>
  <si>
    <t>110-43-10194</t>
  </si>
  <si>
    <t>02-396-4141</t>
  </si>
  <si>
    <t>120-090</t>
  </si>
  <si>
    <t>서울 서대문구 홍제동  330-52</t>
  </si>
  <si>
    <t>550801-01-117076</t>
  </si>
  <si>
    <t>20161129</t>
  </si>
  <si>
    <t>4574</t>
  </si>
  <si>
    <t>마이픽셀아트</t>
  </si>
  <si>
    <t>110-47-09981</t>
  </si>
  <si>
    <t>3426</t>
  </si>
  <si>
    <t>(주)중앙일보</t>
  </si>
  <si>
    <t>110-81-00999</t>
  </si>
  <si>
    <t>8687</t>
  </si>
  <si>
    <t>한국후지필름비즈니스이노베이션(주)</t>
  </si>
  <si>
    <t>110-81-01270</t>
  </si>
  <si>
    <t>양희강 외1명</t>
  </si>
  <si>
    <t>20180502</t>
  </si>
  <si>
    <t>7943</t>
  </si>
  <si>
    <t>110-81-03525</t>
  </si>
  <si>
    <t>제조, 서비스</t>
  </si>
  <si>
    <t>일간신문, 광고</t>
  </si>
  <si>
    <t>110-715</t>
  </si>
  <si>
    <t>서울 종로구 세종로 동아일보사</t>
  </si>
  <si>
    <t>140-008-060041</t>
  </si>
  <si>
    <t>3782</t>
  </si>
  <si>
    <t>씨제이대한통운(주)</t>
  </si>
  <si>
    <t>110-81-05034</t>
  </si>
  <si>
    <t>이관훈</t>
  </si>
  <si>
    <t>406201-01-007942</t>
  </si>
  <si>
    <t>대한통운(주)</t>
  </si>
  <si>
    <t>8391</t>
  </si>
  <si>
    <t>(주)한국경제신문</t>
  </si>
  <si>
    <t>110-81-07390</t>
  </si>
  <si>
    <t>김기웅</t>
  </si>
  <si>
    <t>20180109</t>
  </si>
  <si>
    <t>2310</t>
  </si>
  <si>
    <t>(주)대한항공</t>
  </si>
  <si>
    <t>110-81-14794</t>
  </si>
  <si>
    <t>대한항공</t>
  </si>
  <si>
    <t>조양호 외 2</t>
  </si>
  <si>
    <t>157-712</t>
  </si>
  <si>
    <t>서울 강서구 공항동 1370</t>
  </si>
  <si>
    <t>10114</t>
  </si>
  <si>
    <t>(주)디젠</t>
  </si>
  <si>
    <t>110-81-17530</t>
  </si>
  <si>
    <t>032-510-3502</t>
  </si>
  <si>
    <t>483-016783-01-017</t>
  </si>
  <si>
    <t>20200120</t>
  </si>
  <si>
    <t>10428</t>
  </si>
  <si>
    <t>(주)경향신문사</t>
  </si>
  <si>
    <t>110-81-23070</t>
  </si>
  <si>
    <t>474-01-000787</t>
  </si>
  <si>
    <t>경향신문사</t>
  </si>
  <si>
    <t>20200512</t>
  </si>
  <si>
    <t>2937</t>
  </si>
  <si>
    <t>코오롱아이넷(주)</t>
  </si>
  <si>
    <t>110-81-25442</t>
  </si>
  <si>
    <t>박동문</t>
  </si>
  <si>
    <t>도매,서비스,제조,통신</t>
  </si>
  <si>
    <t>무역,전산기기</t>
  </si>
  <si>
    <t>47707972003001</t>
  </si>
  <si>
    <t>5196</t>
  </si>
  <si>
    <t>(주)골드윈코리아</t>
  </si>
  <si>
    <t>110-81-27101</t>
  </si>
  <si>
    <t>2024</t>
  </si>
  <si>
    <t>110-81-32400</t>
  </si>
  <si>
    <t>김영덕,김성애</t>
  </si>
  <si>
    <t>20130703</t>
  </si>
  <si>
    <t>4172</t>
  </si>
  <si>
    <t>박영사</t>
  </si>
  <si>
    <t>110-81-34015</t>
  </si>
  <si>
    <t>159-910003-34305</t>
  </si>
  <si>
    <t>3768</t>
  </si>
  <si>
    <t>(주)혜인에이아이</t>
  </si>
  <si>
    <t>110-81-35464</t>
  </si>
  <si>
    <t>곽병희</t>
  </si>
  <si>
    <t>140007807952</t>
  </si>
  <si>
    <t>(주)혜인에이아이 곽명희</t>
  </si>
  <si>
    <t>3404</t>
  </si>
  <si>
    <t>(주) 월간미술</t>
  </si>
  <si>
    <t>110-81-37098</t>
  </si>
  <si>
    <t>정규봉</t>
  </si>
  <si>
    <t>121-739</t>
  </si>
  <si>
    <t>서울 마포구 서교동 삼진제약 4층</t>
  </si>
  <si>
    <t>6174</t>
  </si>
  <si>
    <t>중앙일보시사미디어(주)</t>
  </si>
  <si>
    <t>110-81-38762</t>
  </si>
  <si>
    <t>이상언</t>
  </si>
  <si>
    <t>815-01-0394-998</t>
  </si>
  <si>
    <t>20150511</t>
  </si>
  <si>
    <t>7955</t>
  </si>
  <si>
    <t>(주)일신머신테크</t>
  </si>
  <si>
    <t>110-81-41215</t>
  </si>
  <si>
    <t>100-013-760422</t>
  </si>
  <si>
    <t>(주)일신머신테크 김인숙</t>
  </si>
  <si>
    <t>4635</t>
  </si>
  <si>
    <t>(주)후이즈</t>
  </si>
  <si>
    <t>110-81-41272</t>
  </si>
  <si>
    <t>후이즈</t>
  </si>
  <si>
    <t>152-053</t>
  </si>
  <si>
    <t>서울 구로구 구로3동  187-10 코오롱사이언스밸리 1차 1004호</t>
  </si>
  <si>
    <t>20131008</t>
  </si>
  <si>
    <t>2786</t>
  </si>
  <si>
    <t>(주)퍼시스아현</t>
  </si>
  <si>
    <t>110-81-46976</t>
  </si>
  <si>
    <t>02-363-3663</t>
  </si>
  <si>
    <t>02-362-2097</t>
  </si>
  <si>
    <t>010-7309-6096</t>
  </si>
  <si>
    <t>817-393400-13-001</t>
  </si>
  <si>
    <t>4319</t>
  </si>
  <si>
    <t>아이타올(주)</t>
  </si>
  <si>
    <t>110-81-52390</t>
  </si>
  <si>
    <t>010-3256-5711</t>
  </si>
  <si>
    <t>20130430</t>
  </si>
  <si>
    <t>10181</t>
  </si>
  <si>
    <t>(주)미래티아이에스</t>
  </si>
  <si>
    <t>110-81-53327</t>
  </si>
  <si>
    <t>김원걸</t>
  </si>
  <si>
    <t>045-044994-04-014</t>
  </si>
  <si>
    <t>주)미래티아이에스</t>
  </si>
  <si>
    <t>20200214</t>
  </si>
  <si>
    <t>6262</t>
  </si>
  <si>
    <t>LG전자 마포서비스센터</t>
  </si>
  <si>
    <t>110-81-55169</t>
  </si>
  <si>
    <t>(주)마포서비스센터</t>
  </si>
  <si>
    <t>임재근</t>
  </si>
  <si>
    <t>1005-101-131884</t>
  </si>
  <si>
    <t>20150624</t>
  </si>
  <si>
    <t>3981</t>
  </si>
  <si>
    <t>한월드그룹(주)</t>
  </si>
  <si>
    <t>110-81-55344</t>
  </si>
  <si>
    <t>이정석,홍정화</t>
  </si>
  <si>
    <t>서비스,도소매,제조업</t>
  </si>
  <si>
    <t>정보DB,무역,전자상거래업</t>
  </si>
  <si>
    <t>02-716-9922</t>
  </si>
  <si>
    <t>02-716-9531</t>
  </si>
  <si>
    <t>010-5011-8814</t>
  </si>
  <si>
    <t>055010460851</t>
  </si>
  <si>
    <t>20121228</t>
  </si>
  <si>
    <t>3082</t>
  </si>
  <si>
    <t>(주)고려케미칼산업</t>
  </si>
  <si>
    <t>110-81-59942</t>
  </si>
  <si>
    <t>이학기</t>
  </si>
  <si>
    <t>120-190</t>
  </si>
  <si>
    <t>서울 서대문구 북아현동  129-39</t>
  </si>
  <si>
    <t>04403764904022</t>
  </si>
  <si>
    <t>4283</t>
  </si>
  <si>
    <t>(주)우리경영아카데미</t>
  </si>
  <si>
    <t>110-81-62715</t>
  </si>
  <si>
    <t>8270</t>
  </si>
  <si>
    <t>(주)세이지그린</t>
  </si>
  <si>
    <t>110-81-63465</t>
  </si>
  <si>
    <t>김민기</t>
  </si>
  <si>
    <t>20171207</t>
  </si>
  <si>
    <t>9118</t>
  </si>
  <si>
    <t>(주)미르에이치케이</t>
  </si>
  <si>
    <t>110-81-65293</t>
  </si>
  <si>
    <t>371101-04-005924</t>
  </si>
  <si>
    <t>주식회사 미르에이치케이</t>
  </si>
  <si>
    <t>20181130</t>
  </si>
  <si>
    <t>9318</t>
  </si>
  <si>
    <t>(주)홍대역서비스</t>
  </si>
  <si>
    <t>110-81-65600</t>
  </si>
  <si>
    <t>엘지전자 서비스 센터 홍대역점</t>
  </si>
  <si>
    <t>정헌영</t>
  </si>
  <si>
    <t>서울 마포구 동교동 173-17 하이프라자 3층</t>
  </si>
  <si>
    <t>010-7744-1943</t>
  </si>
  <si>
    <t>300-20-495100</t>
  </si>
  <si>
    <t>10824</t>
  </si>
  <si>
    <t>(주)덕현이엔씨</t>
  </si>
  <si>
    <t>110-81-66837</t>
  </si>
  <si>
    <t>139-034584-01-013</t>
  </si>
  <si>
    <t>20201124</t>
  </si>
  <si>
    <t>3345</t>
  </si>
  <si>
    <t>조선에이치앤지</t>
  </si>
  <si>
    <t>110-81-70651</t>
  </si>
  <si>
    <t>823701-04-060233</t>
  </si>
  <si>
    <t>(주)조선에이치앤지</t>
  </si>
  <si>
    <t>4183</t>
  </si>
  <si>
    <t>(주)다보파워코리아</t>
  </si>
  <si>
    <t>110-81-72440</t>
  </si>
  <si>
    <t>139-035173-04-018</t>
  </si>
  <si>
    <t>다보파워코리아</t>
  </si>
  <si>
    <t>20130228</t>
  </si>
  <si>
    <t>5600</t>
  </si>
  <si>
    <t>(주)지앤티솔루션</t>
  </si>
  <si>
    <t>110-81-77974</t>
  </si>
  <si>
    <t>강상철</t>
  </si>
  <si>
    <t>043-076623-01-030</t>
  </si>
  <si>
    <t>20141014</t>
  </si>
  <si>
    <t>4359</t>
  </si>
  <si>
    <t>(주)유엠플렉스컴</t>
  </si>
  <si>
    <t>110-81-78745</t>
  </si>
  <si>
    <t>윤낙현</t>
  </si>
  <si>
    <t>20130528</t>
  </si>
  <si>
    <t>8607</t>
  </si>
  <si>
    <t>(주)진성종합관리</t>
  </si>
  <si>
    <t>110-81-80144</t>
  </si>
  <si>
    <t>진성</t>
  </si>
  <si>
    <t>김금화</t>
  </si>
  <si>
    <t>02-3142-1122</t>
  </si>
  <si>
    <t>02-3142-1133</t>
  </si>
  <si>
    <t>서울시 마포구 양화로 156, 1027호</t>
  </si>
  <si>
    <t>20180402</t>
  </si>
  <si>
    <t>3374</t>
  </si>
  <si>
    <t>중앙목재</t>
  </si>
  <si>
    <t>110-81-81783</t>
  </si>
  <si>
    <t>02-302-3872</t>
  </si>
  <si>
    <t>02-307-7676</t>
  </si>
  <si>
    <t>0416-09-007168-8</t>
  </si>
  <si>
    <t>4799</t>
  </si>
  <si>
    <t>제이알맥스</t>
  </si>
  <si>
    <t>110-81-85886</t>
  </si>
  <si>
    <t>492301-01-212004</t>
  </si>
  <si>
    <t>3820</t>
  </si>
  <si>
    <t>(주)국제아트</t>
  </si>
  <si>
    <t>110-81-87773</t>
  </si>
  <si>
    <t>김미라</t>
  </si>
  <si>
    <t>도매,제조,건설업</t>
  </si>
  <si>
    <t>사무용가구,실내건축공사,인테리어</t>
  </si>
  <si>
    <t>02-386-6926</t>
  </si>
  <si>
    <t>02-386-6927</t>
  </si>
  <si>
    <t>010-8229-7596</t>
  </si>
  <si>
    <t>ilmobile@naver.com</t>
  </si>
  <si>
    <t>1005-480-731127</t>
  </si>
  <si>
    <t>20121122</t>
  </si>
  <si>
    <t>7647</t>
  </si>
  <si>
    <t>주식회사 제이손</t>
  </si>
  <si>
    <t>110-81-88374</t>
  </si>
  <si>
    <t>이계윤</t>
  </si>
  <si>
    <t>도소매 제조업</t>
  </si>
  <si>
    <t>주방용기기및 주방용품</t>
  </si>
  <si>
    <t>서울특별시 은평구 서오릉로271(구산동,5층,6층)</t>
  </si>
  <si>
    <t>1005-802-474812</t>
  </si>
  <si>
    <t>주식회사제이손</t>
  </si>
  <si>
    <t>20170214</t>
  </si>
  <si>
    <t>1849</t>
  </si>
  <si>
    <t>에스코이엔지(주)</t>
  </si>
  <si>
    <t>110-81-91296</t>
  </si>
  <si>
    <t>원민</t>
  </si>
  <si>
    <t>냉난방기 유지보수</t>
  </si>
  <si>
    <t>경기도 파주시 방촌로326번길 38</t>
  </si>
  <si>
    <t>499-057288-01-018</t>
  </si>
  <si>
    <t>3356</t>
  </si>
  <si>
    <t>(주)골드원</t>
  </si>
  <si>
    <t>110-81-94027</t>
  </si>
  <si>
    <t>이안방</t>
  </si>
  <si>
    <t>귀금속,장신구,메달,상패 등</t>
  </si>
  <si>
    <t>02-357-3274</t>
  </si>
  <si>
    <t>02-357-6464</t>
  </si>
  <si>
    <t>010-5347-8138</t>
  </si>
  <si>
    <t>246-910006-59604</t>
  </si>
  <si>
    <t>7294</t>
  </si>
  <si>
    <t>명지대학교</t>
  </si>
  <si>
    <t>110-82-00297</t>
  </si>
  <si>
    <t>유병진</t>
  </si>
  <si>
    <t>031-330-6299</t>
  </si>
  <si>
    <t>449-728</t>
  </si>
  <si>
    <t>경기 용인시 처인구 남동 명지대학교용인캠퍼스</t>
  </si>
  <si>
    <t>gpdnjs-1119@hanmail.net</t>
  </si>
  <si>
    <t>20160930</t>
  </si>
  <si>
    <t>5029</t>
  </si>
  <si>
    <t>정수장학회</t>
  </si>
  <si>
    <t>110-82-00564</t>
  </si>
  <si>
    <t>5094</t>
  </si>
  <si>
    <t>종근당고촌재단</t>
  </si>
  <si>
    <t>110-82-00604</t>
  </si>
  <si>
    <t>9977</t>
  </si>
  <si>
    <t>추계예술대학교</t>
  </si>
  <si>
    <t>110-82-01001</t>
  </si>
  <si>
    <t>임상혁</t>
  </si>
  <si>
    <t>20191121</t>
  </si>
  <si>
    <t>8768</t>
  </si>
  <si>
    <t>한국가스안전공사 서울서부지사</t>
  </si>
  <si>
    <t>110-82-07121</t>
  </si>
  <si>
    <t>정행원</t>
  </si>
  <si>
    <t>20180621</t>
  </si>
  <si>
    <t>917</t>
  </si>
  <si>
    <t>(사)한국공학교육인증원</t>
  </si>
  <si>
    <t>110-82-08509</t>
  </si>
  <si>
    <t>윤종용</t>
  </si>
  <si>
    <t>서울 강남구 역삼동 701-7(테헤란로 305) 한국기술센터 17층</t>
  </si>
  <si>
    <t>1005-102-089882</t>
  </si>
  <si>
    <t>20120822</t>
  </si>
  <si>
    <t>10515</t>
  </si>
  <si>
    <t>한국양성평등교육진흥원</t>
  </si>
  <si>
    <t>110-82-09911</t>
  </si>
  <si>
    <t>60112661418280</t>
  </si>
  <si>
    <t>6327</t>
  </si>
  <si>
    <t>한국보건복지인력개발원</t>
  </si>
  <si>
    <t>110-82-10761</t>
  </si>
  <si>
    <t>20150804</t>
  </si>
  <si>
    <t>8062</t>
  </si>
  <si>
    <t>아시아디지털아트앤디자인</t>
  </si>
  <si>
    <t>110-82-13400</t>
  </si>
  <si>
    <t>ADADA</t>
  </si>
  <si>
    <t>1005-401-375572</t>
  </si>
  <si>
    <t>사단법인아시아디지털아트앤디자</t>
  </si>
  <si>
    <t>20170913</t>
  </si>
  <si>
    <t>6181</t>
  </si>
  <si>
    <t>(사)창조와혁신</t>
  </si>
  <si>
    <t>110-82-17366</t>
  </si>
  <si>
    <t>8585</t>
  </si>
  <si>
    <t>홍대역서비스</t>
  </si>
  <si>
    <t>110-82-65600</t>
  </si>
  <si>
    <t>30020495100</t>
  </si>
  <si>
    <t>6891</t>
  </si>
  <si>
    <t>한국건물환경협회</t>
  </si>
  <si>
    <t>110-82-73276</t>
  </si>
  <si>
    <t>위생관리(청소 등)</t>
  </si>
  <si>
    <t>035801-04-079139</t>
  </si>
  <si>
    <t>5939</t>
  </si>
  <si>
    <t>(주)호성투어</t>
  </si>
  <si>
    <t>110-84-02232</t>
  </si>
  <si>
    <t>02-319-2511</t>
  </si>
  <si>
    <t>100-130</t>
  </si>
  <si>
    <t>서울 중구 순화동  5-2</t>
  </si>
  <si>
    <t>20150222</t>
  </si>
  <si>
    <t>7161</t>
  </si>
  <si>
    <t>(주)에이디티캡스 서부지점</t>
  </si>
  <si>
    <t>110-85-06588</t>
  </si>
  <si>
    <t>최진환</t>
  </si>
  <si>
    <t>26385-4932-18430</t>
  </si>
  <si>
    <t>ADT캡스서부지사</t>
  </si>
  <si>
    <t>20160714</t>
  </si>
  <si>
    <t>9762</t>
  </si>
  <si>
    <t>케이티앤지 북서울본부</t>
  </si>
  <si>
    <t>110-85-11266</t>
  </si>
  <si>
    <t>7712</t>
  </si>
  <si>
    <t>주식회사부키</t>
  </si>
  <si>
    <t>110-86-02385</t>
  </si>
  <si>
    <t>박윤우</t>
  </si>
  <si>
    <t>정보서비스업</t>
  </si>
  <si>
    <t>6846</t>
  </si>
  <si>
    <t>주식회사 상림</t>
  </si>
  <si>
    <t>110-86-04613</t>
  </si>
  <si>
    <t>이남재</t>
  </si>
  <si>
    <t>02-363-3877</t>
  </si>
  <si>
    <t>02-363-9591</t>
  </si>
  <si>
    <t>120-012</t>
  </si>
  <si>
    <t>서울 서대문구 경기대로58, 505호(충정로2가)</t>
  </si>
  <si>
    <t>674-010039-01-011</t>
  </si>
  <si>
    <t>20160229</t>
  </si>
  <si>
    <t>7293</t>
  </si>
  <si>
    <t>(주)모래내중앙합판</t>
  </si>
  <si>
    <t>110-86-09277</t>
  </si>
  <si>
    <t>홍성민</t>
  </si>
  <si>
    <t>목재,합판</t>
  </si>
  <si>
    <t>9002-1609-9769-8</t>
  </si>
  <si>
    <t>7373</t>
  </si>
  <si>
    <t>네슬레코리아 유한책임회사</t>
  </si>
  <si>
    <t>110-86-10100</t>
  </si>
  <si>
    <t>어완뷜프</t>
  </si>
  <si>
    <t>통신판매업</t>
  </si>
  <si>
    <t>080-734-1111</t>
  </si>
  <si>
    <t>서울시 서대문구 충정로70</t>
  </si>
  <si>
    <t>20161104</t>
  </si>
  <si>
    <t>5898</t>
  </si>
  <si>
    <t>대현종합전기(주)</t>
  </si>
  <si>
    <t>110-86-14289</t>
  </si>
  <si>
    <t>김옥경</t>
  </si>
  <si>
    <t>02-3292-0801</t>
  </si>
  <si>
    <t>02-909-5983</t>
  </si>
  <si>
    <t>서울특별시 은평구 통일로57길 6(녹번동)</t>
  </si>
  <si>
    <t>301-0158-2188-11</t>
  </si>
  <si>
    <t>11471</t>
  </si>
  <si>
    <t>(주)금호당종합서비스</t>
  </si>
  <si>
    <t>110-86-15518</t>
  </si>
  <si>
    <t>강신재</t>
  </si>
  <si>
    <t>779-910015-39504</t>
  </si>
  <si>
    <t>8308</t>
  </si>
  <si>
    <t>(주)디자인바로</t>
  </si>
  <si>
    <t>110-86-16195</t>
  </si>
  <si>
    <t>02-336-8887</t>
  </si>
  <si>
    <t>20171218</t>
  </si>
  <si>
    <t>4286</t>
  </si>
  <si>
    <t>WAT웅지경영아카데미</t>
  </si>
  <si>
    <t>110-90-89211</t>
  </si>
  <si>
    <t>5468</t>
  </si>
  <si>
    <t>아트엠</t>
  </si>
  <si>
    <t>110-91-30551</t>
  </si>
  <si>
    <t>권오임</t>
  </si>
  <si>
    <t>02-6925-2077</t>
  </si>
  <si>
    <t>137-130</t>
  </si>
  <si>
    <t>서울 서초구 양재동  2-44  4층</t>
  </si>
  <si>
    <t>010-4942-7057</t>
  </si>
  <si>
    <t>ekfhddk1003@naver.com</t>
  </si>
  <si>
    <t>9277</t>
  </si>
  <si>
    <t>글벗서점</t>
  </si>
  <si>
    <t>110-92-64233</t>
  </si>
  <si>
    <t>20190214</t>
  </si>
  <si>
    <t>4625</t>
  </si>
  <si>
    <t>학지사심리검사연구소</t>
  </si>
  <si>
    <t>110-98-90785</t>
  </si>
  <si>
    <t>02-330-5133</t>
  </si>
  <si>
    <t>서울 마포구 서교동  352-29 마인드월드빌딩 5층</t>
  </si>
  <si>
    <t>479001-01-170734</t>
  </si>
  <si>
    <t>김진환(학지사)</t>
  </si>
  <si>
    <t>9436</t>
  </si>
  <si>
    <t>성서애드</t>
  </si>
  <si>
    <t>111-01-09235</t>
  </si>
  <si>
    <t>1005-301-445421</t>
  </si>
  <si>
    <t>성흠제</t>
  </si>
  <si>
    <t>3197</t>
  </si>
  <si>
    <t>마포재활용센터</t>
  </si>
  <si>
    <t>111-01-99213</t>
  </si>
  <si>
    <t>11741</t>
  </si>
  <si>
    <t>전우사</t>
  </si>
  <si>
    <t>111-02-21333</t>
  </si>
  <si>
    <t>박인숙</t>
  </si>
  <si>
    <t>415625-01-050845</t>
  </si>
  <si>
    <t>20220120</t>
  </si>
  <si>
    <t>8121</t>
  </si>
  <si>
    <t>41기후원금(현대미술 최고위과정)</t>
  </si>
  <si>
    <t>1111</t>
  </si>
  <si>
    <t>41기후원금</t>
  </si>
  <si>
    <t>20171012</t>
  </si>
  <si>
    <t>9372</t>
  </si>
  <si>
    <t>로젠택배</t>
  </si>
  <si>
    <t>111-11-11111</t>
  </si>
  <si>
    <t>10161</t>
  </si>
  <si>
    <t>명스튜디오</t>
  </si>
  <si>
    <t>11111111111</t>
  </si>
  <si>
    <t>명용인(명스튜디오)</t>
  </si>
  <si>
    <t>20200208</t>
  </si>
  <si>
    <t>10169</t>
  </si>
  <si>
    <t>조윤찬(A603)</t>
  </si>
  <si>
    <t>111111-1111111</t>
  </si>
  <si>
    <t>조윤찬</t>
  </si>
  <si>
    <t>7263</t>
  </si>
  <si>
    <t>IIE STAR GROUP</t>
  </si>
  <si>
    <t>111-11-11112</t>
  </si>
  <si>
    <t>20160920</t>
  </si>
  <si>
    <t>11836</t>
  </si>
  <si>
    <t>인터넷등기소</t>
  </si>
  <si>
    <t>111-11-11113</t>
  </si>
  <si>
    <t>10034</t>
  </si>
  <si>
    <t>박종욱(A614)</t>
  </si>
  <si>
    <t>111111-2111111</t>
  </si>
  <si>
    <t>박종욱</t>
  </si>
  <si>
    <t>20191217</t>
  </si>
  <si>
    <t>11104</t>
  </si>
  <si>
    <t>배수민(A609)</t>
  </si>
  <si>
    <t>111111-2121212</t>
  </si>
  <si>
    <t>배수민</t>
  </si>
  <si>
    <t>20210222</t>
  </si>
  <si>
    <t>11359</t>
  </si>
  <si>
    <t>김회란(A714)</t>
  </si>
  <si>
    <t>111111-2222222</t>
  </si>
  <si>
    <t>임대인(김회란)</t>
  </si>
  <si>
    <t>20210726</t>
  </si>
  <si>
    <t>11230</t>
  </si>
  <si>
    <t>김유정(A606)</t>
  </si>
  <si>
    <t>111111-2233333</t>
  </si>
  <si>
    <t>20210428</t>
  </si>
  <si>
    <t>11189</t>
  </si>
  <si>
    <t>박현(A703)</t>
  </si>
  <si>
    <t>111111-2323232</t>
  </si>
  <si>
    <t>박현</t>
  </si>
  <si>
    <t>20210330</t>
  </si>
  <si>
    <t>11827</t>
  </si>
  <si>
    <t>마포세무서장</t>
  </si>
  <si>
    <t>111-12-23456</t>
  </si>
  <si>
    <t>562-151-5734107-9</t>
  </si>
  <si>
    <t>20220225</t>
  </si>
  <si>
    <t>2975</t>
  </si>
  <si>
    <t>중앙도재</t>
  </si>
  <si>
    <t>111-13-72158</t>
  </si>
  <si>
    <t>4956</t>
  </si>
  <si>
    <t>성일데코</t>
  </si>
  <si>
    <t>111-13-77605</t>
  </si>
  <si>
    <t>서울 서대문구 연희동 537-43</t>
  </si>
  <si>
    <t>278-2005-3751</t>
  </si>
  <si>
    <t>전준기</t>
  </si>
  <si>
    <t>20140220</t>
  </si>
  <si>
    <t>10948</t>
  </si>
  <si>
    <t>스마트플러스</t>
  </si>
  <si>
    <t>111-16-68752</t>
  </si>
  <si>
    <t>이혜영</t>
  </si>
  <si>
    <t>1002649665235</t>
  </si>
  <si>
    <t>7974</t>
  </si>
  <si>
    <t>대양전기건설공사</t>
  </si>
  <si>
    <t>111-21-77352</t>
  </si>
  <si>
    <t>이재철</t>
  </si>
  <si>
    <t>02-385-1617</t>
  </si>
  <si>
    <t>02-385-1618</t>
  </si>
  <si>
    <t>122-827</t>
  </si>
  <si>
    <t>서울 은평구 녹번동  31-30</t>
  </si>
  <si>
    <t>dayaelc@hanmail.net</t>
  </si>
  <si>
    <t>13901700404016</t>
  </si>
  <si>
    <t>4424</t>
  </si>
  <si>
    <t>퍼시스성북전시장</t>
  </si>
  <si>
    <t>111-21-89033</t>
  </si>
  <si>
    <t>김명환</t>
  </si>
  <si>
    <t>02-924-6377</t>
  </si>
  <si>
    <t>02-928-8205</t>
  </si>
  <si>
    <t>010-8883-6519</t>
  </si>
  <si>
    <t>fursys6377@chol.com</t>
  </si>
  <si>
    <t>841-21-0085-201</t>
  </si>
  <si>
    <t>김명환(퍼시스성북전시장)</t>
  </si>
  <si>
    <t>20130624</t>
  </si>
  <si>
    <t>4787</t>
  </si>
  <si>
    <t>수호카드키</t>
  </si>
  <si>
    <t>111-24-89505</t>
  </si>
  <si>
    <t>정재창</t>
  </si>
  <si>
    <t>보안시스템</t>
  </si>
  <si>
    <t>서울 은평구 갈현동  326-27 201</t>
  </si>
  <si>
    <t>011-289-2816</t>
  </si>
  <si>
    <t>295-031951-13-001</t>
  </si>
  <si>
    <t>2756</t>
  </si>
  <si>
    <t>나라디엠</t>
  </si>
  <si>
    <t>111-27-97350</t>
  </si>
  <si>
    <t>차성환</t>
  </si>
  <si>
    <t>프린트,일반서적출판</t>
  </si>
  <si>
    <t>121-856</t>
  </si>
  <si>
    <t>서울 마포구 신수동 448-6</t>
  </si>
  <si>
    <t>060-063434-13-501</t>
  </si>
  <si>
    <t>10940</t>
  </si>
  <si>
    <t>싸인테크</t>
  </si>
  <si>
    <t>111-39-33325</t>
  </si>
  <si>
    <t>11111</t>
  </si>
  <si>
    <t>삼화전기공사</t>
  </si>
  <si>
    <t>111-40-60191</t>
  </si>
  <si>
    <t>301-015552-04-017</t>
  </si>
  <si>
    <t>윤병노 삼화전기공사</t>
  </si>
  <si>
    <t>20210224</t>
  </si>
  <si>
    <t>3660</t>
  </si>
  <si>
    <t>111-45-08808</t>
  </si>
  <si>
    <t>4512</t>
  </si>
  <si>
    <t>sc이사맨</t>
  </si>
  <si>
    <t>111-52-00691</t>
  </si>
  <si>
    <t>최충환</t>
  </si>
  <si>
    <t>100-859</t>
  </si>
  <si>
    <t>서울 중구 중림동  335</t>
  </si>
  <si>
    <t>3255</t>
  </si>
  <si>
    <t>개별화물</t>
  </si>
  <si>
    <t>111-52-01249</t>
  </si>
  <si>
    <t>박성천</t>
  </si>
  <si>
    <t>217068-56-122976</t>
  </si>
  <si>
    <t>11545</t>
  </si>
  <si>
    <t>보통의서재</t>
  </si>
  <si>
    <t>111-63-00095</t>
  </si>
  <si>
    <t>4929</t>
  </si>
  <si>
    <t>(주)내일신문</t>
  </si>
  <si>
    <t>111-81-19851</t>
  </si>
  <si>
    <t>장명국</t>
  </si>
  <si>
    <t>제조,써비스,서비스</t>
  </si>
  <si>
    <t>신문,광고,광고대행,행사</t>
  </si>
  <si>
    <t>110-121</t>
  </si>
  <si>
    <t>서울 종로구 신문로 2가 55</t>
  </si>
  <si>
    <t>3972</t>
  </si>
  <si>
    <t>한국학술정보(주)</t>
  </si>
  <si>
    <t>111-81-26181</t>
  </si>
  <si>
    <t>한국학술정보</t>
  </si>
  <si>
    <t>채종준</t>
  </si>
  <si>
    <t>157-01-147641</t>
  </si>
  <si>
    <t>(주)한국학술정보</t>
  </si>
  <si>
    <t>11634</t>
  </si>
  <si>
    <t>쿨웨이</t>
  </si>
  <si>
    <t>111-86-00492</t>
  </si>
  <si>
    <t>이준수</t>
  </si>
  <si>
    <t>53591001774204</t>
  </si>
  <si>
    <t>20211215</t>
  </si>
  <si>
    <t>3667</t>
  </si>
  <si>
    <t>아이통상</t>
  </si>
  <si>
    <t>112-03-54362</t>
  </si>
  <si>
    <t>11089</t>
  </si>
  <si>
    <t>(주)인테리어가인</t>
  </si>
  <si>
    <t>112-03-86559</t>
  </si>
  <si>
    <t>조광호</t>
  </si>
  <si>
    <t>도배, 실내장식</t>
  </si>
  <si>
    <t>02-256-8855</t>
  </si>
  <si>
    <t>서울 양천구 목동  746-21 401호</t>
  </si>
  <si>
    <t>010-3252-9147</t>
  </si>
  <si>
    <t>gaindesign@naver.com</t>
  </si>
  <si>
    <t>http://www.interiorgain.net/</t>
  </si>
  <si>
    <t>110-392-017033</t>
  </si>
  <si>
    <t>3096</t>
  </si>
  <si>
    <t>신원 무역 상사</t>
  </si>
  <si>
    <t>112-19-74641</t>
  </si>
  <si>
    <t>02-859-0161</t>
  </si>
  <si>
    <t>서울시 관악구 남부순환로191길 11</t>
  </si>
  <si>
    <t>7896</t>
  </si>
  <si>
    <t>(주)대명환경기술연구소</t>
  </si>
  <si>
    <t>112-81-13597</t>
  </si>
  <si>
    <t>대명환경기술</t>
  </si>
  <si>
    <t>안영테</t>
  </si>
  <si>
    <t>420-000632-04-012</t>
  </si>
  <si>
    <t>주)대명환경기술연구소</t>
  </si>
  <si>
    <t>6757</t>
  </si>
  <si>
    <t>(주)청천전설</t>
  </si>
  <si>
    <t>112-81-31315</t>
  </si>
  <si>
    <t>김태중</t>
  </si>
  <si>
    <t>02-736-9514</t>
  </si>
  <si>
    <t>서울특별시 종로구 율곡로 84, 504호</t>
  </si>
  <si>
    <t>84805897413001</t>
  </si>
  <si>
    <t>20160112</t>
  </si>
  <si>
    <t>5460</t>
  </si>
  <si>
    <t>엘씨전자(주)</t>
  </si>
  <si>
    <t>112-81-39904</t>
  </si>
  <si>
    <t>이선숙</t>
  </si>
  <si>
    <t>02-876-7100</t>
  </si>
  <si>
    <t>02-876-7103</t>
  </si>
  <si>
    <t>209-030829-04-026</t>
  </si>
  <si>
    <t>20140811</t>
  </si>
  <si>
    <t>7223</t>
  </si>
  <si>
    <t>동광프리즘(주)</t>
  </si>
  <si>
    <t>112-81-43617</t>
  </si>
  <si>
    <t>박철홍</t>
  </si>
  <si>
    <t>010937-04-003943</t>
  </si>
  <si>
    <t>20160831</t>
  </si>
  <si>
    <t>4244</t>
  </si>
  <si>
    <t>(주)아하정보통신</t>
  </si>
  <si>
    <t>112-81-52488</t>
  </si>
  <si>
    <t>83053704002218</t>
  </si>
  <si>
    <t>2994</t>
  </si>
  <si>
    <t>대교문고</t>
  </si>
  <si>
    <t>112-81-52834</t>
  </si>
  <si>
    <t>100-023-056326</t>
  </si>
  <si>
    <t>5138</t>
  </si>
  <si>
    <t>한국문예학술저작권협회</t>
  </si>
  <si>
    <t>112-82-60044</t>
  </si>
  <si>
    <t>8869</t>
  </si>
  <si>
    <t>오텍오티스파킹시스템(유)</t>
  </si>
  <si>
    <t>112-86-00307</t>
  </si>
  <si>
    <t>강성희</t>
  </si>
  <si>
    <t>02-3442-0251</t>
  </si>
  <si>
    <t>140-011-284499</t>
  </si>
  <si>
    <t>오텍오티스파킹시스템 유한회사</t>
  </si>
  <si>
    <t>20180810</t>
  </si>
  <si>
    <t>5563</t>
  </si>
  <si>
    <t>한국문화예술가협회</t>
  </si>
  <si>
    <t>113-01-29504</t>
  </si>
  <si>
    <t>전재진</t>
  </si>
  <si>
    <t>전시및기획</t>
  </si>
  <si>
    <t>010-8632-9697</t>
  </si>
  <si>
    <t>153-023</t>
  </si>
  <si>
    <t>서울 금천구 가산동  32-8</t>
  </si>
  <si>
    <t>hicsm@naver.com</t>
  </si>
  <si>
    <t>20140924</t>
  </si>
  <si>
    <t>5849</t>
  </si>
  <si>
    <t>이지테크</t>
  </si>
  <si>
    <t>113-01-45483</t>
  </si>
  <si>
    <t>010-3283-9790</t>
  </si>
  <si>
    <t>hskang@robowell.co.kr</t>
  </si>
  <si>
    <t>accounts@ezlab.com</t>
  </si>
  <si>
    <t>110-205-640902</t>
  </si>
  <si>
    <t>강현웅(이지테크)</t>
  </si>
  <si>
    <t>20141231</t>
  </si>
  <si>
    <t>6742</t>
  </si>
  <si>
    <t>떳다유통</t>
  </si>
  <si>
    <t>113-01-46105</t>
  </si>
  <si>
    <t>김혜숙</t>
  </si>
  <si>
    <t>전기자재</t>
  </si>
  <si>
    <t>02-6679-6679</t>
  </si>
  <si>
    <t>02-6679-6682</t>
  </si>
  <si>
    <t>서울시 구로구 경인로53길15 가1217(구로동, 중앙유통단지)</t>
  </si>
  <si>
    <t>110-041-218668</t>
  </si>
  <si>
    <t>김혜숙(떳다유통)</t>
  </si>
  <si>
    <t>4563</t>
  </si>
  <si>
    <t>한열사</t>
  </si>
  <si>
    <t>113-01-59158</t>
  </si>
  <si>
    <t>20130829</t>
  </si>
  <si>
    <t>9661</t>
  </si>
  <si>
    <t>경영상사</t>
  </si>
  <si>
    <t>113-01-62390</t>
  </si>
  <si>
    <t>110-002-475428</t>
  </si>
  <si>
    <t>이상기</t>
  </si>
  <si>
    <t>20190808</t>
  </si>
  <si>
    <t>3642</t>
  </si>
  <si>
    <t>태창기계</t>
  </si>
  <si>
    <t>113-01-80476</t>
  </si>
  <si>
    <t>윤광수</t>
  </si>
  <si>
    <t>공기압축기,전기기기 기타</t>
  </si>
  <si>
    <t>02-2677-9975</t>
  </si>
  <si>
    <t>02-2678-1578</t>
  </si>
  <si>
    <t>010-2128-9191</t>
  </si>
  <si>
    <t>147-014762-03-010</t>
  </si>
  <si>
    <t>윤광수(태창기계)</t>
  </si>
  <si>
    <t>9660</t>
  </si>
  <si>
    <t>한강볼트상사</t>
  </si>
  <si>
    <t>113-01-81306</t>
  </si>
  <si>
    <t>14700061401019</t>
  </si>
  <si>
    <t>조의찬</t>
  </si>
  <si>
    <t>20190807</t>
  </si>
  <si>
    <t>9666</t>
  </si>
  <si>
    <t>진양베아링상사</t>
  </si>
  <si>
    <t>113-01-83959</t>
  </si>
  <si>
    <t>100-023-230702</t>
  </si>
  <si>
    <t>유정기(진양베아링상사)</t>
  </si>
  <si>
    <t>20190809</t>
  </si>
  <si>
    <t>7980</t>
  </si>
  <si>
    <t>금풍스프링</t>
  </si>
  <si>
    <t>113-01-84884</t>
  </si>
  <si>
    <t>김숙영</t>
  </si>
  <si>
    <t>6978</t>
  </si>
  <si>
    <t>삼원상사</t>
  </si>
  <si>
    <t>113-01-89098</t>
  </si>
  <si>
    <t>최석재</t>
  </si>
  <si>
    <t>110-001-310410</t>
  </si>
  <si>
    <t>6720</t>
  </si>
  <si>
    <t>유신AID</t>
  </si>
  <si>
    <t>113-01-89822</t>
  </si>
  <si>
    <t>백두현</t>
  </si>
  <si>
    <t>02-2635-0012</t>
  </si>
  <si>
    <t>서울 구로구 구로중앙로 197 C-24-101호</t>
  </si>
  <si>
    <t>147-011199-04-018</t>
  </si>
  <si>
    <t>6655</t>
  </si>
  <si>
    <t>지구상사</t>
  </si>
  <si>
    <t>113-01-91823</t>
  </si>
  <si>
    <t>김상영</t>
  </si>
  <si>
    <t>4287</t>
  </si>
  <si>
    <t>세원엔지니어링</t>
  </si>
  <si>
    <t>113-02-86370</t>
  </si>
  <si>
    <t>서정술</t>
  </si>
  <si>
    <t>전기용기계장비</t>
  </si>
  <si>
    <t>서울특별시 구로구 구로동 614-33 라이프상가 108호</t>
  </si>
  <si>
    <t>804-01-0146-580</t>
  </si>
  <si>
    <t>20130415</t>
  </si>
  <si>
    <t>9456</t>
  </si>
  <si>
    <t>남광기공</t>
  </si>
  <si>
    <t>113-03-47904</t>
  </si>
  <si>
    <t>110-218-678530</t>
  </si>
  <si>
    <t>남광기공 김재성</t>
  </si>
  <si>
    <t>1274</t>
  </si>
  <si>
    <t>대성페인트</t>
  </si>
  <si>
    <t>113-03-64198</t>
  </si>
  <si>
    <t>3994</t>
  </si>
  <si>
    <t>유유계기교역상사</t>
  </si>
  <si>
    <t>113-03-83220</t>
  </si>
  <si>
    <t>박병국</t>
  </si>
  <si>
    <t>계측기,실험기기,저울,이화학기기</t>
  </si>
  <si>
    <t>02-2672-5572</t>
  </si>
  <si>
    <t>02-2671-4181</t>
  </si>
  <si>
    <t>master@yuyuinst.co.kr</t>
  </si>
  <si>
    <t>110-052-331363</t>
  </si>
  <si>
    <t>박병국(유유계기교역상사)</t>
  </si>
  <si>
    <t>7976</t>
  </si>
  <si>
    <t>내쇼날서울</t>
  </si>
  <si>
    <t>113-04-81006</t>
  </si>
  <si>
    <t>이창근</t>
  </si>
  <si>
    <t>합성수지</t>
  </si>
  <si>
    <t>02-2625-2696</t>
  </si>
  <si>
    <t>02-2625-2698</t>
  </si>
  <si>
    <t>서울 구로구 경인로53길 15, 라동 1628호(구로동, 중앙유통단지)</t>
  </si>
  <si>
    <t>364-03-004584</t>
  </si>
  <si>
    <t>내쇼날푸라스틱서울이창근</t>
  </si>
  <si>
    <t>6659</t>
  </si>
  <si>
    <t>대웅아크릴</t>
  </si>
  <si>
    <t>113-06-24523</t>
  </si>
  <si>
    <t>박민숙</t>
  </si>
  <si>
    <t>02-2675-3421</t>
  </si>
  <si>
    <t>서울특별시 구로구 구로중앙로 198</t>
  </si>
  <si>
    <t>160-910089-03207</t>
  </si>
  <si>
    <t>3141</t>
  </si>
  <si>
    <t>삼성열기상사</t>
  </si>
  <si>
    <t>113-06-53498</t>
  </si>
  <si>
    <t>김기동</t>
  </si>
  <si>
    <t>버너,보일러,자동제어</t>
  </si>
  <si>
    <t>02-2678-8050</t>
  </si>
  <si>
    <t>02-2634-3985</t>
  </si>
  <si>
    <t>서울 구로구 구로동 604-1(B블럭15동104호)</t>
  </si>
  <si>
    <t>804601-04-054994</t>
  </si>
  <si>
    <t>김기동(삼성열기상사)</t>
  </si>
  <si>
    <t>20120425</t>
  </si>
  <si>
    <t>4519</t>
  </si>
  <si>
    <t>마루샤브(홍대점)</t>
  </si>
  <si>
    <t>113-08-40624</t>
  </si>
  <si>
    <t>노해룡</t>
  </si>
  <si>
    <t>홍문관16층</t>
  </si>
  <si>
    <t>3984</t>
  </si>
  <si>
    <t>한신콤프렛서</t>
  </si>
  <si>
    <t>113-09-77604</t>
  </si>
  <si>
    <t>이정석</t>
  </si>
  <si>
    <t>콤프렛서</t>
  </si>
  <si>
    <t>031-316-2251</t>
  </si>
  <si>
    <t>031-316-2252</t>
  </si>
  <si>
    <t>011-306-5614</t>
  </si>
  <si>
    <t>hscomp410@hanmail.net</t>
  </si>
  <si>
    <t>276-033470-04-011</t>
  </si>
  <si>
    <t>8925</t>
  </si>
  <si>
    <t>아이엠씨</t>
  </si>
  <si>
    <t>113-10-57282</t>
  </si>
  <si>
    <t>1005-102-592437</t>
  </si>
  <si>
    <t>아이엠씨(최진희)</t>
  </si>
  <si>
    <t>20180906</t>
  </si>
  <si>
    <t>11143</t>
  </si>
  <si>
    <t>성광목재합판</t>
  </si>
  <si>
    <t>113-12-67654</t>
  </si>
  <si>
    <t>진창수</t>
  </si>
  <si>
    <t>538825-96-100308</t>
  </si>
  <si>
    <t>20210311</t>
  </si>
  <si>
    <t>4773</t>
  </si>
  <si>
    <t>스카이홀릭</t>
  </si>
  <si>
    <t>113-14-55244</t>
  </si>
  <si>
    <t>이두희</t>
  </si>
  <si>
    <t>완구</t>
  </si>
  <si>
    <t>150-070</t>
  </si>
  <si>
    <t>서울 영등포구 대림동 776-10</t>
  </si>
  <si>
    <t>20131128</t>
  </si>
  <si>
    <t>6811</t>
  </si>
  <si>
    <t>동진기계상사</t>
  </si>
  <si>
    <t>113-14-94631</t>
  </si>
  <si>
    <t>신명선</t>
  </si>
  <si>
    <t>6408</t>
  </si>
  <si>
    <t>한진건재</t>
  </si>
  <si>
    <t>113-15-19487</t>
  </si>
  <si>
    <t>한진응</t>
  </si>
  <si>
    <t>174-118270-02-101</t>
  </si>
  <si>
    <t>6280</t>
  </si>
  <si>
    <t>샤프정밀</t>
  </si>
  <si>
    <t>113-15-68770</t>
  </si>
  <si>
    <t>송흥식</t>
  </si>
  <si>
    <t>4495</t>
  </si>
  <si>
    <t>지앤에스</t>
  </si>
  <si>
    <t>113-15-92514</t>
  </si>
  <si>
    <t>110-177-116441</t>
  </si>
  <si>
    <t>지앤에스서종환</t>
  </si>
  <si>
    <t>20130731</t>
  </si>
  <si>
    <t>6354</t>
  </si>
  <si>
    <t>우진테크</t>
  </si>
  <si>
    <t>113-17-29368</t>
  </si>
  <si>
    <t>조영수</t>
  </si>
  <si>
    <t>110-187-186756</t>
  </si>
  <si>
    <t>조영수(우진테크)</t>
  </si>
  <si>
    <t>20150824</t>
  </si>
  <si>
    <t>6236</t>
  </si>
  <si>
    <t>한신기계</t>
  </si>
  <si>
    <t>113-17-40572</t>
  </si>
  <si>
    <t>신준철</t>
  </si>
  <si>
    <t>02-2637-5333</t>
  </si>
  <si>
    <t>110-191-608112</t>
  </si>
  <si>
    <t>3683</t>
  </si>
  <si>
    <t>로그텍</t>
  </si>
  <si>
    <t>113-17-58617</t>
  </si>
  <si>
    <t>김주선</t>
  </si>
  <si>
    <t>계측기외,환경측정장비</t>
  </si>
  <si>
    <t>02-6679-7085</t>
  </si>
  <si>
    <t>02-6679-7086</t>
  </si>
  <si>
    <t>017-280-0001</t>
  </si>
  <si>
    <t>logtek@naver.com</t>
  </si>
  <si>
    <t>147-054314-01-015</t>
  </si>
  <si>
    <t>김주선(로그텍)</t>
  </si>
  <si>
    <t>20121012</t>
  </si>
  <si>
    <t>6970</t>
  </si>
  <si>
    <t>경은상사</t>
  </si>
  <si>
    <t>113-17-76556</t>
  </si>
  <si>
    <t>김경은</t>
  </si>
  <si>
    <t>02-866-5771</t>
  </si>
  <si>
    <t>02-2635-6209</t>
  </si>
  <si>
    <t>010-7106-8240</t>
  </si>
  <si>
    <t>811401-04-123533</t>
  </si>
  <si>
    <t>김경은 (경은상사)</t>
  </si>
  <si>
    <t>20160414</t>
  </si>
  <si>
    <t>11041</t>
  </si>
  <si>
    <t>제이텍스크린</t>
  </si>
  <si>
    <t>113-18-48440</t>
  </si>
  <si>
    <t>김정우</t>
  </si>
  <si>
    <t>20210128</t>
  </si>
  <si>
    <t>3294</t>
  </si>
  <si>
    <t>다빈갤러리특송</t>
  </si>
  <si>
    <t>113-18-85144</t>
  </si>
  <si>
    <t>1002-810-449424</t>
  </si>
  <si>
    <t>김진욱</t>
  </si>
  <si>
    <t>3882</t>
  </si>
  <si>
    <t>리빙플랜</t>
  </si>
  <si>
    <t>113-18-98799</t>
  </si>
  <si>
    <t>804637-04-006761</t>
  </si>
  <si>
    <t>김성인(리빙플랜)</t>
  </si>
  <si>
    <t>3961</t>
  </si>
  <si>
    <t>이엠교역</t>
  </si>
  <si>
    <t>113-19-15607</t>
  </si>
  <si>
    <t>강석원</t>
  </si>
  <si>
    <t>계측기외 실험실습기자재</t>
  </si>
  <si>
    <t>02-2679-7550</t>
  </si>
  <si>
    <t>02-2679-4550</t>
  </si>
  <si>
    <t>010-3221-7550</t>
  </si>
  <si>
    <t>sale@emtrade.co.kr</t>
  </si>
  <si>
    <t>804637-04-007094</t>
  </si>
  <si>
    <t>강석원(이엠교역)</t>
  </si>
  <si>
    <t>11718</t>
  </si>
  <si>
    <t>태경테크</t>
  </si>
  <si>
    <t>113-19-43189</t>
  </si>
  <si>
    <t>3534</t>
  </si>
  <si>
    <t>에이디에스</t>
  </si>
  <si>
    <t>113-19-66616</t>
  </si>
  <si>
    <t>11810</t>
  </si>
  <si>
    <t>명성공구</t>
  </si>
  <si>
    <t>113-19-71797</t>
  </si>
  <si>
    <t>110-262-707400</t>
  </si>
  <si>
    <t>김명수(명성공구)</t>
  </si>
  <si>
    <t>20220216</t>
  </si>
  <si>
    <t>11183</t>
  </si>
  <si>
    <t>선민풍력</t>
  </si>
  <si>
    <t>113-19-73460</t>
  </si>
  <si>
    <t>지선권</t>
  </si>
  <si>
    <t>35520182507</t>
  </si>
  <si>
    <t>지선권 선민풍력</t>
  </si>
  <si>
    <t>5165</t>
  </si>
  <si>
    <t>뉴비스 컴퍼니</t>
  </si>
  <si>
    <t>113-20-66062</t>
  </si>
  <si>
    <t>애플 수리</t>
  </si>
  <si>
    <t>원종권</t>
  </si>
  <si>
    <t>s12851@ubase.co.kr</t>
  </si>
  <si>
    <t>630-007226-479</t>
  </si>
  <si>
    <t>20140409</t>
  </si>
  <si>
    <t>6199</t>
  </si>
  <si>
    <t>에프지산업(FineGage)</t>
  </si>
  <si>
    <t>113-20-80837</t>
  </si>
  <si>
    <t>20150522</t>
  </si>
  <si>
    <t>3317</t>
  </si>
  <si>
    <t>아티자인</t>
  </si>
  <si>
    <t>113-20-95043</t>
  </si>
  <si>
    <t>3867</t>
  </si>
  <si>
    <t>기전사</t>
  </si>
  <si>
    <t>113-20-95456</t>
  </si>
  <si>
    <t>110319770313</t>
  </si>
  <si>
    <t>정진걸(기전사)</t>
  </si>
  <si>
    <t>10822</t>
  </si>
  <si>
    <t>선진열공업</t>
  </si>
  <si>
    <t>113-21-59097</t>
  </si>
  <si>
    <t>429-120</t>
  </si>
  <si>
    <t>경기 시흥시 과림동  금오로 477번길 26-6</t>
  </si>
  <si>
    <t>083-21-0466-311</t>
  </si>
  <si>
    <t>9617</t>
  </si>
  <si>
    <t>우진종합계기</t>
  </si>
  <si>
    <t>113-21-84941</t>
  </si>
  <si>
    <t>서울 구로구 구로동  경인로53길 15, 라동 1425호</t>
  </si>
  <si>
    <t>20190718</t>
  </si>
  <si>
    <t>3389</t>
  </si>
  <si>
    <t>신도중앙사무기</t>
  </si>
  <si>
    <t>113-22-09070</t>
  </si>
  <si>
    <t>김병철 외 1명</t>
  </si>
  <si>
    <t>사무기기외</t>
  </si>
  <si>
    <t>서울 구로구 구로동 1258 중앙유통상가 지하 D08-01</t>
  </si>
  <si>
    <t>110-337-309265</t>
  </si>
  <si>
    <t>김병철</t>
  </si>
  <si>
    <t>20120702</t>
  </si>
  <si>
    <t>6584</t>
  </si>
  <si>
    <t>대익운수</t>
  </si>
  <si>
    <t>113-22-11523</t>
  </si>
  <si>
    <t>화물운송</t>
  </si>
  <si>
    <t>626-050</t>
  </si>
  <si>
    <t>경남 양산시 중부동</t>
  </si>
  <si>
    <t>84370101533716</t>
  </si>
  <si>
    <t>8310</t>
  </si>
  <si>
    <t>사람들 커뮤니케이션</t>
  </si>
  <si>
    <t>113-22-26477</t>
  </si>
  <si>
    <t>조현성</t>
  </si>
  <si>
    <t>이벤트기획 및 대행</t>
  </si>
  <si>
    <t>070-4119-2580</t>
  </si>
  <si>
    <t>420-020</t>
  </si>
  <si>
    <t>경기 부천시 원미구 중동 1167-3 파크리움 4층</t>
  </si>
  <si>
    <t>4430</t>
  </si>
  <si>
    <t>G&amp;J네트웍스</t>
  </si>
  <si>
    <t>113-22-93414</t>
  </si>
  <si>
    <t>김재일</t>
  </si>
  <si>
    <t>214-096883-04-016</t>
  </si>
  <si>
    <t>20130628</t>
  </si>
  <si>
    <t>8159</t>
  </si>
  <si>
    <t>쌈장용달화물</t>
  </si>
  <si>
    <t>113-23-15400</t>
  </si>
  <si>
    <t>김은아</t>
  </si>
  <si>
    <t>서울시 구로구 서해안로21길 30-1, 7-403(오류동, 삼화프라임빌)</t>
  </si>
  <si>
    <t>4239</t>
  </si>
  <si>
    <t>113-23-16170</t>
  </si>
  <si>
    <t>심춘식</t>
  </si>
  <si>
    <t>110379662042</t>
  </si>
  <si>
    <t>20130325</t>
  </si>
  <si>
    <t>6294</t>
  </si>
  <si>
    <t>미진테크</t>
  </si>
  <si>
    <t>113-23-40573</t>
  </si>
  <si>
    <t>20150714</t>
  </si>
  <si>
    <t>6313</t>
  </si>
  <si>
    <t>화성과학기계상사</t>
  </si>
  <si>
    <t>113-23-63386</t>
  </si>
  <si>
    <t>화성과학</t>
  </si>
  <si>
    <t>김영수</t>
  </si>
  <si>
    <t>02-2635-7037</t>
  </si>
  <si>
    <t>02-2635-7039</t>
  </si>
  <si>
    <t>14704390104013</t>
  </si>
  <si>
    <t>20150722</t>
  </si>
  <si>
    <t>3246</t>
  </si>
  <si>
    <t>록히서울</t>
  </si>
  <si>
    <t>113-23-70475</t>
  </si>
  <si>
    <t>현해섭</t>
  </si>
  <si>
    <t>도.소매업</t>
  </si>
  <si>
    <t>기계공구,철물</t>
  </si>
  <si>
    <t>02-2677-8582</t>
  </si>
  <si>
    <t>02-2677-7361</t>
  </si>
  <si>
    <t>147-021474-04-015</t>
  </si>
  <si>
    <t>현해섭(록히서울)</t>
  </si>
  <si>
    <t>3699</t>
  </si>
  <si>
    <t>우리산업</t>
  </si>
  <si>
    <t>113-23-73394</t>
  </si>
  <si>
    <t>조창명</t>
  </si>
  <si>
    <t>호환성공구</t>
  </si>
  <si>
    <t>02-2060-4192</t>
  </si>
  <si>
    <t>423-080</t>
  </si>
  <si>
    <t>경기 광명시 노온사동  421-2</t>
  </si>
  <si>
    <t>100115-51-065213</t>
  </si>
  <si>
    <t>조창영</t>
  </si>
  <si>
    <t>6430</t>
  </si>
  <si>
    <t>성동제작</t>
  </si>
  <si>
    <t>113-25-61984</t>
  </si>
  <si>
    <t>류석주</t>
  </si>
  <si>
    <t>110-158-028967</t>
  </si>
  <si>
    <t>20150923</t>
  </si>
  <si>
    <t>3016</t>
  </si>
  <si>
    <t>세원에스디에스</t>
  </si>
  <si>
    <t>113-81-04937</t>
  </si>
  <si>
    <t>100-000-762549</t>
  </si>
  <si>
    <t>세원에스디에스(주)김세현</t>
  </si>
  <si>
    <t>20120323</t>
  </si>
  <si>
    <t>11856</t>
  </si>
  <si>
    <t>덕성기획(외부발송비계좌)</t>
  </si>
  <si>
    <t>1138118839</t>
  </si>
  <si>
    <t>110144921842</t>
  </si>
  <si>
    <t>황영주</t>
  </si>
  <si>
    <t>10777</t>
  </si>
  <si>
    <t>덕성기획(주)</t>
  </si>
  <si>
    <t>113-81-18839</t>
  </si>
  <si>
    <t>184-04-103530</t>
  </si>
  <si>
    <t>20201110</t>
  </si>
  <si>
    <t>4489</t>
  </si>
  <si>
    <t>영흥인스트루먼트(주)</t>
  </si>
  <si>
    <t>113-81-20617</t>
  </si>
  <si>
    <t>박현채</t>
  </si>
  <si>
    <t>무역(기계기구),탭,밸브및유사장치</t>
  </si>
  <si>
    <t>02-2671-3956</t>
  </si>
  <si>
    <t>02-2671-6490</t>
  </si>
  <si>
    <t>010-8930-3956</t>
  </si>
  <si>
    <t>yslee@youngheung.com</t>
  </si>
  <si>
    <t>804-01-0469-279</t>
  </si>
  <si>
    <t>영흥인스트루먼트그룹(주)</t>
  </si>
  <si>
    <t>8278</t>
  </si>
  <si>
    <t>(주)일웅플라텍</t>
  </si>
  <si>
    <t>113-81-28337</t>
  </si>
  <si>
    <t>전영진</t>
  </si>
  <si>
    <t>서울시 구로구 구로중앙로 42길 121 (신도림동 282-12)</t>
  </si>
  <si>
    <t>4850</t>
  </si>
  <si>
    <t>(주)진일퍼스텍</t>
  </si>
  <si>
    <t>113-81-38359</t>
  </si>
  <si>
    <t>100000869572</t>
  </si>
  <si>
    <t>(주)진일퍼스텍 김건이</t>
  </si>
  <si>
    <t>8579</t>
  </si>
  <si>
    <t>(주)명성인스트루먼트</t>
  </si>
  <si>
    <t>113-81-39061</t>
  </si>
  <si>
    <t>김철구</t>
  </si>
  <si>
    <t>02-2675-3330</t>
  </si>
  <si>
    <t>02-2676-9555</t>
  </si>
  <si>
    <t>147-019-801-04-027</t>
  </si>
  <si>
    <t>20180326</t>
  </si>
  <si>
    <t>3436</t>
  </si>
  <si>
    <t>(주)에프티이앤이</t>
  </si>
  <si>
    <t>113-81-43532</t>
  </si>
  <si>
    <t>박종철</t>
  </si>
  <si>
    <t>제조,건설</t>
  </si>
  <si>
    <t>냉난방기</t>
  </si>
  <si>
    <t>서울시 서초구 효령로23-1</t>
  </si>
  <si>
    <t>224-910010-75604</t>
  </si>
  <si>
    <t>20120716</t>
  </si>
  <si>
    <t>2907</t>
  </si>
  <si>
    <t>엔잡얼라이언스</t>
  </si>
  <si>
    <t>113-81-43643</t>
  </si>
  <si>
    <t>서울시 금천구 가산동 505-14 코오롱디지털타워 애스턴 302</t>
  </si>
  <si>
    <t>100-015-892675</t>
  </si>
  <si>
    <t>(주)엔잡얼라이언스 대표이사</t>
  </si>
  <si>
    <t>20110714</t>
  </si>
  <si>
    <t>6213</t>
  </si>
  <si>
    <t>영동지이앤티(주)</t>
  </si>
  <si>
    <t>113-81-50464</t>
  </si>
  <si>
    <t>서울특벽시 금천구 벚꽃로234</t>
  </si>
  <si>
    <t>540-002717-04-018</t>
  </si>
  <si>
    <t>20150601</t>
  </si>
  <si>
    <t>3273</t>
  </si>
  <si>
    <t>다원전자(주)</t>
  </si>
  <si>
    <t>113-81-51615</t>
  </si>
  <si>
    <t>다원전자</t>
  </si>
  <si>
    <t>이현영</t>
  </si>
  <si>
    <t>115-321243-13-601</t>
  </si>
  <si>
    <t>3501</t>
  </si>
  <si>
    <t>(주)선명테크노</t>
  </si>
  <si>
    <t>113-81-56717</t>
  </si>
  <si>
    <t>김영선</t>
  </si>
  <si>
    <t>02-2625-0715</t>
  </si>
  <si>
    <t>02-2163-0658</t>
  </si>
  <si>
    <t>ysk@smtechno.co.kr</t>
  </si>
  <si>
    <t>140-003-730370</t>
  </si>
  <si>
    <t>10115</t>
  </si>
  <si>
    <t>에스에스테크널러지</t>
  </si>
  <si>
    <t>113-81-62752</t>
  </si>
  <si>
    <t>84570104149220</t>
  </si>
  <si>
    <t>(주)에스에스테크널러지</t>
  </si>
  <si>
    <t>9665</t>
  </si>
  <si>
    <t>피티엠테크(주)</t>
  </si>
  <si>
    <t>113-81-64347</t>
  </si>
  <si>
    <t>147-031438-01-019</t>
  </si>
  <si>
    <t>11737</t>
  </si>
  <si>
    <t>(주)명성자동문</t>
  </si>
  <si>
    <t>113-81-66423</t>
  </si>
  <si>
    <t>147-023584-01-013</t>
  </si>
  <si>
    <t>20220119</t>
  </si>
  <si>
    <t>4015</t>
  </si>
  <si>
    <t>비티엠써비스(주)</t>
  </si>
  <si>
    <t>113-81-66821</t>
  </si>
  <si>
    <t>박상앙</t>
  </si>
  <si>
    <t>건물시설관리외</t>
  </si>
  <si>
    <t>서울 영등포구 문래동3가 에이스하이테크시티1동 821호</t>
  </si>
  <si>
    <t>550-000183-01-016</t>
  </si>
  <si>
    <t>비티엠써비스주식회사</t>
  </si>
  <si>
    <t>5995</t>
  </si>
  <si>
    <t>(주)신성지앤이</t>
  </si>
  <si>
    <t>113-81-69911</t>
  </si>
  <si>
    <t>서울특별시 금천구 범안로 1130</t>
  </si>
  <si>
    <t>147-034533-01-011</t>
  </si>
  <si>
    <t>11297</t>
  </si>
  <si>
    <t>(주)진영칼라솔루션</t>
  </si>
  <si>
    <t>113-81-77221</t>
  </si>
  <si>
    <t>김태은</t>
  </si>
  <si>
    <t>복사기부품제조</t>
  </si>
  <si>
    <t>02-323-7771</t>
  </si>
  <si>
    <t>bwk@okxerox.net</t>
  </si>
  <si>
    <t>100-018-198154</t>
  </si>
  <si>
    <t>20210618</t>
  </si>
  <si>
    <t>10251</t>
  </si>
  <si>
    <t>(주)한국엠텍</t>
  </si>
  <si>
    <t>113-81-79587</t>
  </si>
  <si>
    <t>박용민</t>
  </si>
  <si>
    <t>02-854-7881</t>
  </si>
  <si>
    <t>서울 금천구 디지털로 9길 68, 1709호</t>
  </si>
  <si>
    <t>421701-04-006499</t>
  </si>
  <si>
    <t>20200226</t>
  </si>
  <si>
    <t>10505</t>
  </si>
  <si>
    <t>세명툴스(주)</t>
  </si>
  <si>
    <t>113-81-80901</t>
  </si>
  <si>
    <t>허순배</t>
  </si>
  <si>
    <t>02-2681-6684</t>
  </si>
  <si>
    <t>02-2681-6686</t>
  </si>
  <si>
    <t>smtools@naver.com</t>
  </si>
  <si>
    <t>100-018-670509</t>
  </si>
  <si>
    <t>세명툴스(주) 허순배</t>
  </si>
  <si>
    <t>20200706</t>
  </si>
  <si>
    <t>10292</t>
  </si>
  <si>
    <t>에이치원시스템(주)</t>
  </si>
  <si>
    <t>113-81-83801</t>
  </si>
  <si>
    <t>873201-04-002151</t>
  </si>
  <si>
    <t>5523</t>
  </si>
  <si>
    <t>유일정보</t>
  </si>
  <si>
    <t>113-81-84421</t>
  </si>
  <si>
    <t>송경석</t>
  </si>
  <si>
    <t>115-432108-13-001</t>
  </si>
  <si>
    <t>(주)유일정보</t>
  </si>
  <si>
    <t>20140911</t>
  </si>
  <si>
    <t>6363</t>
  </si>
  <si>
    <t>엔티렉스</t>
  </si>
  <si>
    <t>113-81-88335</t>
  </si>
  <si>
    <t>20150826</t>
  </si>
  <si>
    <t>10682</t>
  </si>
  <si>
    <t>(주)미디어빌리지테크</t>
  </si>
  <si>
    <t>113-81-92260</t>
  </si>
  <si>
    <t>미디어빌리지테크</t>
  </si>
  <si>
    <t>조용준</t>
  </si>
  <si>
    <t>02-862-0996</t>
  </si>
  <si>
    <t>02-862-0998</t>
  </si>
  <si>
    <t>1005-280-332670</t>
  </si>
  <si>
    <t>20200924</t>
  </si>
  <si>
    <t>2857</t>
  </si>
  <si>
    <t>(주)케이티엠테크놀러지</t>
  </si>
  <si>
    <t>113-81-92367</t>
  </si>
  <si>
    <t>박찬호</t>
  </si>
  <si>
    <t>도매 제조</t>
  </si>
  <si>
    <t>전자부품 전자제품</t>
  </si>
  <si>
    <t>140006524296</t>
  </si>
  <si>
    <t>(주)케이엠테크</t>
  </si>
  <si>
    <t>20110620</t>
  </si>
  <si>
    <t>3280</t>
  </si>
  <si>
    <t>(주)디웰코</t>
  </si>
  <si>
    <t>113-81-93196</t>
  </si>
  <si>
    <t>안병철</t>
  </si>
  <si>
    <t>용접기</t>
  </si>
  <si>
    <t>445-913</t>
  </si>
  <si>
    <t>경기 화성시 팔탄면 율암리 86</t>
  </si>
  <si>
    <t>147-045694-01-012</t>
  </si>
  <si>
    <t>6717</t>
  </si>
  <si>
    <t>(주)발콤코리아</t>
  </si>
  <si>
    <t>113-81-93935</t>
  </si>
  <si>
    <t>유윤정</t>
  </si>
  <si>
    <t>02-2163-0344</t>
  </si>
  <si>
    <t>서울특별시 구로구 구로동 614-33 라이프공구종합상사 312</t>
  </si>
  <si>
    <t>327-13-000787</t>
  </si>
  <si>
    <t>5420</t>
  </si>
  <si>
    <t>(주)싸울베스텍</t>
  </si>
  <si>
    <t>113-81-94273</t>
  </si>
  <si>
    <t>싸울</t>
  </si>
  <si>
    <t>김후선</t>
  </si>
  <si>
    <t>제조, 도소매</t>
  </si>
  <si>
    <t>시험기, 실험장비</t>
  </si>
  <si>
    <t>02-2636-7580</t>
  </si>
  <si>
    <t>02-2636-6340</t>
  </si>
  <si>
    <t>153-773</t>
  </si>
  <si>
    <t>서울 금천구 가산동 SK트윈테크타워 B-206</t>
  </si>
  <si>
    <t>010-2971-7580</t>
  </si>
  <si>
    <t>sales2@ssaul.net</t>
  </si>
  <si>
    <t>http://www.ssaul.net</t>
  </si>
  <si>
    <t>147-046433-04-010</t>
  </si>
  <si>
    <t>20140718</t>
  </si>
  <si>
    <t>3589</t>
  </si>
  <si>
    <t>(주)프로토텍</t>
  </si>
  <si>
    <t>113-81-95234</t>
  </si>
  <si>
    <t>신영문</t>
  </si>
  <si>
    <t>시제품모형,금속설계,제작</t>
  </si>
  <si>
    <t>02-6675-4121</t>
  </si>
  <si>
    <t>02-6675-4120</t>
  </si>
  <si>
    <t>010-8294-2793</t>
  </si>
  <si>
    <t>malcom_park@prototech.co.kr</t>
  </si>
  <si>
    <t>1005-200-916707</t>
  </si>
  <si>
    <t>3922</t>
  </si>
  <si>
    <t>(주)엘투시스템즈</t>
  </si>
  <si>
    <t>113-81-95796</t>
  </si>
  <si>
    <t>엘투시스템즈</t>
  </si>
  <si>
    <t>장병대</t>
  </si>
  <si>
    <t>837637-04-002347</t>
  </si>
  <si>
    <t>3881</t>
  </si>
  <si>
    <t>케이에스엔텍</t>
  </si>
  <si>
    <t>113-81-96062</t>
  </si>
  <si>
    <t>140-007-035590</t>
  </si>
  <si>
    <t>케이에스엔텍 이시남</t>
  </si>
  <si>
    <t>3488</t>
  </si>
  <si>
    <t>113-85-17430</t>
  </si>
  <si>
    <t>20120808</t>
  </si>
  <si>
    <t>9574</t>
  </si>
  <si>
    <t>(주)이랜드월드패션사업부</t>
  </si>
  <si>
    <t>113-85-19030</t>
  </si>
  <si>
    <t>최운식외 1명</t>
  </si>
  <si>
    <t>서울 금천구 가산동 가산디지털1로 159</t>
  </si>
  <si>
    <t>lee_hyeryeon01@eland.co.kr</t>
  </si>
  <si>
    <t>20190702</t>
  </si>
  <si>
    <t>8669</t>
  </si>
  <si>
    <t>NHN 네이버 쇼핑</t>
  </si>
  <si>
    <t>113-85-21083</t>
  </si>
  <si>
    <t>5682</t>
  </si>
  <si>
    <t>(주)삼성앤텍</t>
  </si>
  <si>
    <t>113-85-35554</t>
  </si>
  <si>
    <t>장성원</t>
  </si>
  <si>
    <t>서울시 구로구 디지털로 272</t>
  </si>
  <si>
    <t>371-25-0004-473</t>
  </si>
  <si>
    <t>3975</t>
  </si>
  <si>
    <t>(주)제이알엠</t>
  </si>
  <si>
    <t>113-86-00237</t>
  </si>
  <si>
    <t>3315</t>
  </si>
  <si>
    <t>(주)사람인에이치알</t>
  </si>
  <si>
    <t>113-86-00917</t>
  </si>
  <si>
    <t>사람인</t>
  </si>
  <si>
    <t>이정근</t>
  </si>
  <si>
    <t>서비스,부동산</t>
  </si>
  <si>
    <t>데이터베이스및온라인정보제공업,임대외</t>
  </si>
  <si>
    <t>서울특별시 구로구 구로동 187-10 코오롱싸이언스밸리1차201</t>
  </si>
  <si>
    <t>sjkang@saramin.co.kr</t>
  </si>
  <si>
    <t>078-088638-01-081</t>
  </si>
  <si>
    <t>20120612</t>
  </si>
  <si>
    <t>5688</t>
  </si>
  <si>
    <t>(주)삼일피엔유</t>
  </si>
  <si>
    <t>113-86-02628</t>
  </si>
  <si>
    <t>유경미</t>
  </si>
  <si>
    <t>20141118</t>
  </si>
  <si>
    <t>3655</t>
  </si>
  <si>
    <t>인포니즈</t>
  </si>
  <si>
    <t>113-86-06769</t>
  </si>
  <si>
    <t>9413</t>
  </si>
  <si>
    <t>케이티텔레캅주식회사</t>
  </si>
  <si>
    <t>113-86-09204</t>
  </si>
  <si>
    <t>케이티텔레캅</t>
  </si>
  <si>
    <t>정준수</t>
  </si>
  <si>
    <t>355-922144-21337</t>
  </si>
  <si>
    <t>20190405</t>
  </si>
  <si>
    <t>10375</t>
  </si>
  <si>
    <t>이담에스티</t>
  </si>
  <si>
    <t>113-86-11622</t>
  </si>
  <si>
    <t>078-105011-01-013</t>
  </si>
  <si>
    <t>20200409</t>
  </si>
  <si>
    <t>10304</t>
  </si>
  <si>
    <t>(주)이에스파워</t>
  </si>
  <si>
    <t>113-86-11807</t>
  </si>
  <si>
    <t>함종학</t>
  </si>
  <si>
    <t>100-023-609983</t>
  </si>
  <si>
    <t>20200312</t>
  </si>
  <si>
    <t>6466</t>
  </si>
  <si>
    <t>주식회사 와이즈리서치</t>
  </si>
  <si>
    <t>113-86-13917</t>
  </si>
  <si>
    <t>(주)와이즈리서치</t>
  </si>
  <si>
    <t>김원표</t>
  </si>
  <si>
    <t>시장및 여론조사,온라인교육</t>
  </si>
  <si>
    <t>02-558-5144</t>
  </si>
  <si>
    <t>02-558-5146</t>
  </si>
  <si>
    <t>서울 강남구 역삼동  753-6 한신빌딩 5층</t>
  </si>
  <si>
    <t>010-3102-1016</t>
  </si>
  <si>
    <t>smheo@snccon.com</t>
  </si>
  <si>
    <t>www.snscon.com</t>
  </si>
  <si>
    <t>140-007-684994</t>
  </si>
  <si>
    <t>20151008</t>
  </si>
  <si>
    <t>6296</t>
  </si>
  <si>
    <t>(주)이노가드</t>
  </si>
  <si>
    <t>113-86-14764</t>
  </si>
  <si>
    <t>11752</t>
  </si>
  <si>
    <t>(주)인사이드프로</t>
  </si>
  <si>
    <t>113-86-18061</t>
  </si>
  <si>
    <t>최재환</t>
  </si>
  <si>
    <t>20220125</t>
  </si>
  <si>
    <t>11073</t>
  </si>
  <si>
    <t>(주)한서비엠티</t>
  </si>
  <si>
    <t>113-86-20121</t>
  </si>
  <si>
    <t>204-910016-44004</t>
  </si>
  <si>
    <t>8694</t>
  </si>
  <si>
    <t>(주)미리디아이에이치</t>
  </si>
  <si>
    <t>113-86-21886</t>
  </si>
  <si>
    <t>서비스,제조업,소매업</t>
  </si>
  <si>
    <t>소프트웨어개발공급,앨범,북제조,통신판매</t>
  </si>
  <si>
    <t>서울 구로구 구로동 에이스하이엔드타워1차</t>
  </si>
  <si>
    <t>20180503</t>
  </si>
  <si>
    <t>4182</t>
  </si>
  <si>
    <t>(주)대건일렉트릭</t>
  </si>
  <si>
    <t>113-86-22681</t>
  </si>
  <si>
    <t>5465</t>
  </si>
  <si>
    <t>(주)카드밴넷</t>
  </si>
  <si>
    <t>113-86-23773</t>
  </si>
  <si>
    <t>서울 구로구 구로동  222-14 에이스하이엔드타워2차 601호</t>
  </si>
  <si>
    <t>420-044688-04-012</t>
  </si>
  <si>
    <t>20140813</t>
  </si>
  <si>
    <t>701</t>
  </si>
  <si>
    <t>(주)이지미디어</t>
  </si>
  <si>
    <t>113-86-27629</t>
  </si>
  <si>
    <t>152-769</t>
  </si>
  <si>
    <t>서울 구로구 구로3동 우림이비지센터2차빌딩 301호</t>
  </si>
  <si>
    <t>586-005533-01-010</t>
  </si>
  <si>
    <t>10621</t>
  </si>
  <si>
    <t>주식회사 드론스쿨인터네셔널</t>
  </si>
  <si>
    <t>113-86-29011</t>
  </si>
  <si>
    <t>226-070177-04-017</t>
  </si>
  <si>
    <t>9796</t>
  </si>
  <si>
    <t>(주)인투피온</t>
  </si>
  <si>
    <t>113-86-29364</t>
  </si>
  <si>
    <t>소영삼</t>
  </si>
  <si>
    <t>서울시 구로구 경인로 53길 90</t>
  </si>
  <si>
    <t>20191015</t>
  </si>
  <si>
    <t>10370</t>
  </si>
  <si>
    <t>(주)이든티앤에스</t>
  </si>
  <si>
    <t>113-86-29442</t>
  </si>
  <si>
    <t>140-011-998450</t>
  </si>
  <si>
    <t>(주)이든티앤에스 김연기</t>
  </si>
  <si>
    <t>20200403</t>
  </si>
  <si>
    <t>3770</t>
  </si>
  <si>
    <t>동문이엔티(주)</t>
  </si>
  <si>
    <t>113-86-29821</t>
  </si>
  <si>
    <t>송요일</t>
  </si>
  <si>
    <t>도소매.서비스.제조</t>
  </si>
  <si>
    <t>무역 수질모니터링기기 외</t>
  </si>
  <si>
    <t>서울 구로구 구로동 우림 이비지센터 2차 503호, 504호, 505호, 1408호</t>
  </si>
  <si>
    <t>100-025-357805</t>
  </si>
  <si>
    <t>동문이엔티(주) 송요일</t>
  </si>
  <si>
    <t>6446</t>
  </si>
  <si>
    <t>대한여행네트워크</t>
  </si>
  <si>
    <t>113-86-30712</t>
  </si>
  <si>
    <t>02-864-0330</t>
  </si>
  <si>
    <t>152-848</t>
  </si>
  <si>
    <t>서울 구로구 구로3동  182-13 대륭포스타워 2차 203호</t>
  </si>
  <si>
    <t>547801-04-070491</t>
  </si>
  <si>
    <t>(주)대한여행네트워크</t>
  </si>
  <si>
    <t>20151001</t>
  </si>
  <si>
    <t>4231</t>
  </si>
  <si>
    <t>(주)우리종합계측기</t>
  </si>
  <si>
    <t>113-86-31332</t>
  </si>
  <si>
    <t>이강문</t>
  </si>
  <si>
    <t>산업용측정기기,전기전자기기</t>
  </si>
  <si>
    <t>02-2625-3105</t>
  </si>
  <si>
    <t>02-2688-3109</t>
  </si>
  <si>
    <t>010-5296-3092</t>
  </si>
  <si>
    <t>djkim@hitester.co.kr</t>
  </si>
  <si>
    <t>632-004252-01-016</t>
  </si>
  <si>
    <t>20130320</t>
  </si>
  <si>
    <t>4076</t>
  </si>
  <si>
    <t>주식회사 정진성연구소</t>
  </si>
  <si>
    <t>113-86-33795</t>
  </si>
  <si>
    <t>허무호</t>
  </si>
  <si>
    <t>9110</t>
  </si>
  <si>
    <t>(주)로스피코리아</t>
  </si>
  <si>
    <t>113-86-34080</t>
  </si>
  <si>
    <t>고선애</t>
  </si>
  <si>
    <t>037601-04-043808</t>
  </si>
  <si>
    <t>4962</t>
  </si>
  <si>
    <t>(주)씨에스타코퍼레이션</t>
  </si>
  <si>
    <t>113-86-34396</t>
  </si>
  <si>
    <t>김종화</t>
  </si>
  <si>
    <t>02-2068-8394</t>
  </si>
  <si>
    <t>010-2645-7527</t>
  </si>
  <si>
    <t>804601-04-095539</t>
  </si>
  <si>
    <t>20140224</t>
  </si>
  <si>
    <t>5266</t>
  </si>
  <si>
    <t>(주)엠텍</t>
  </si>
  <si>
    <t>113-86-36924</t>
  </si>
  <si>
    <t>신은자</t>
  </si>
  <si>
    <t>02-2678-5017</t>
  </si>
  <si>
    <t>02-2678-5019</t>
  </si>
  <si>
    <t>서울 영등포구 경인로 71길 70 (문래동5가  벽산디지털밸리 1601-4)</t>
  </si>
  <si>
    <t>mtec@hanmail.net</t>
  </si>
  <si>
    <t>http://www.amtec.kr</t>
  </si>
  <si>
    <t>632-005762-04-013</t>
  </si>
  <si>
    <t>7692</t>
  </si>
  <si>
    <t>케이티아이엔씨(주)</t>
  </si>
  <si>
    <t>113-86-40923</t>
  </si>
  <si>
    <t>KTINC(주)</t>
  </si>
  <si>
    <t>민경태</t>
  </si>
  <si>
    <t>도소매, 제조업</t>
  </si>
  <si>
    <t>무역, 전자계측장지 등</t>
  </si>
  <si>
    <t>031-383-8498</t>
  </si>
  <si>
    <t>031-385-8498</t>
  </si>
  <si>
    <t>경기도 안양시 동안구 시민대로 361, 1406호(관양동, 에이스평촌타워)</t>
  </si>
  <si>
    <t>592201-01-568951</t>
  </si>
  <si>
    <t>4227</t>
  </si>
  <si>
    <t>(주)포고텍</t>
  </si>
  <si>
    <t>113-86-47703</t>
  </si>
  <si>
    <t>604001-04-030941</t>
  </si>
  <si>
    <t>10327</t>
  </si>
  <si>
    <t>케이디정밀</t>
  </si>
  <si>
    <t>113-86-48342</t>
  </si>
  <si>
    <t>김대호</t>
  </si>
  <si>
    <t>147-079310-01-010</t>
  </si>
  <si>
    <t>케이디정밀(주)</t>
  </si>
  <si>
    <t>20200322</t>
  </si>
  <si>
    <t>4843</t>
  </si>
  <si>
    <t>주식회사 쎌브로드</t>
  </si>
  <si>
    <t>113-86-49851</t>
  </si>
  <si>
    <t>SG서버그룹</t>
  </si>
  <si>
    <t>김영필</t>
  </si>
  <si>
    <t>소매, 서비스</t>
  </si>
  <si>
    <t>전자상거래, 홈페이지제작</t>
  </si>
  <si>
    <t>02-2105-7777</t>
  </si>
  <si>
    <t>02-866-3060</t>
  </si>
  <si>
    <t>152-775</t>
  </si>
  <si>
    <t>서울 구로구 구로3동 벽산3차디지털밸리 412호</t>
  </si>
  <si>
    <t>010-3920-2222</t>
  </si>
  <si>
    <t>1005-402-326754</t>
  </si>
  <si>
    <t>(주)쎌브로드</t>
  </si>
  <si>
    <t>8158</t>
  </si>
  <si>
    <t>투어얼라이언스</t>
  </si>
  <si>
    <t>113-86-53087</t>
  </si>
  <si>
    <t>서울 구로구 가마산로 27 11-19</t>
  </si>
  <si>
    <t>4584</t>
  </si>
  <si>
    <t>(주)대성윈텍</t>
  </si>
  <si>
    <t>113-86-54863</t>
  </si>
  <si>
    <t>김태준</t>
  </si>
  <si>
    <t>계측기,측정기기,무역</t>
  </si>
  <si>
    <t>02-6679-2606</t>
  </si>
  <si>
    <t>02-6679-2608</t>
  </si>
  <si>
    <t>010-6234-6222</t>
  </si>
  <si>
    <t>daesungwt@naver.com</t>
  </si>
  <si>
    <t>140-009-504384</t>
  </si>
  <si>
    <t>20130911</t>
  </si>
  <si>
    <t>5579</t>
  </si>
  <si>
    <t>(주)네모테크 종로지점</t>
  </si>
  <si>
    <t>113-86-58137</t>
  </si>
  <si>
    <t>계측기, 측정기기</t>
  </si>
  <si>
    <t>서울시 종로구 종로22길 13-2 (장사동 1층)</t>
  </si>
  <si>
    <t>1005-502-027307</t>
  </si>
  <si>
    <t>네모테크</t>
  </si>
  <si>
    <t>4129</t>
  </si>
  <si>
    <t>(주)에이치티시스템즈</t>
  </si>
  <si>
    <t>113-86-60763</t>
  </si>
  <si>
    <t>박순임</t>
  </si>
  <si>
    <t>소프트웨어 개발, 제조 및 공급업</t>
  </si>
  <si>
    <t>070-7730-1569</t>
  </si>
  <si>
    <t>02-2028-0699</t>
  </si>
  <si>
    <t>서울 구로구 디지털로 34길 27, 508(구로동, 대륭포스트타워3차)</t>
  </si>
  <si>
    <t>133-910056-41304</t>
  </si>
  <si>
    <t>20130218</t>
  </si>
  <si>
    <t>8443</t>
  </si>
  <si>
    <t>(주)위슨테크놀로지</t>
  </si>
  <si>
    <t>113-86-63493</t>
  </si>
  <si>
    <t>1005-602-187130</t>
  </si>
  <si>
    <t>주식회사 위슨테크놀로지</t>
  </si>
  <si>
    <t>10426</t>
  </si>
  <si>
    <t>주식회사 테이블미디어</t>
  </si>
  <si>
    <t>113-86-70257</t>
  </si>
  <si>
    <t>이제훈</t>
  </si>
  <si>
    <t>532001-01-244224</t>
  </si>
  <si>
    <t>주식회사테이블미디어</t>
  </si>
  <si>
    <t>4776</t>
  </si>
  <si>
    <t>(주)이레테스트</t>
  </si>
  <si>
    <t>113-86-72901</t>
  </si>
  <si>
    <t>박진형</t>
  </si>
  <si>
    <t>전선케이블,전기용기계장비</t>
  </si>
  <si>
    <t>02-2681-4084</t>
  </si>
  <si>
    <t>02-2681-4085</t>
  </si>
  <si>
    <t>010-4254-4084</t>
  </si>
  <si>
    <t>pjh@ireatest.co.kr</t>
  </si>
  <si>
    <t>100-029-148938</t>
  </si>
  <si>
    <t>(주)이레테스트 박진형</t>
  </si>
  <si>
    <t>10657</t>
  </si>
  <si>
    <t>(주)프로그미디어랩</t>
  </si>
  <si>
    <t>113-86-77115</t>
  </si>
  <si>
    <t>이경우</t>
  </si>
  <si>
    <t>873201-04-260799</t>
  </si>
  <si>
    <t>20200915</t>
  </si>
  <si>
    <t>5621</t>
  </si>
  <si>
    <t>에이제이솔루션(주)</t>
  </si>
  <si>
    <t>113-86-78996</t>
  </si>
  <si>
    <t>안진수</t>
  </si>
  <si>
    <t>140-010-310507</t>
  </si>
  <si>
    <t>에이제이솔루션(주) 안진수</t>
  </si>
  <si>
    <t>20141023</t>
  </si>
  <si>
    <t>8545</t>
  </si>
  <si>
    <t>(주)연수이앤씨</t>
  </si>
  <si>
    <t>113-86-80513</t>
  </si>
  <si>
    <t>02-2069-1897</t>
  </si>
  <si>
    <t>804637-04-013916</t>
  </si>
  <si>
    <t>20180314</t>
  </si>
  <si>
    <t>11283</t>
  </si>
  <si>
    <t>주식회사 영광에너텍</t>
  </si>
  <si>
    <t>113-86-82340</t>
  </si>
  <si>
    <t>장동준</t>
  </si>
  <si>
    <t>제습기,에어컨,가전제품,온수기,전자상거래업</t>
  </si>
  <si>
    <t>152-749</t>
  </si>
  <si>
    <t>서울 구로구 신도림동 SK뷰아파트</t>
  </si>
  <si>
    <t>yk1155@naver.com</t>
  </si>
  <si>
    <t>160-910008-65205</t>
  </si>
  <si>
    <t>20210614</t>
  </si>
  <si>
    <t>7198</t>
  </si>
  <si>
    <t>(주) 애드온시스템</t>
  </si>
  <si>
    <t>113-86-83145</t>
  </si>
  <si>
    <t>진종우</t>
  </si>
  <si>
    <t>도매및상품중개업</t>
  </si>
  <si>
    <t>통신장비</t>
  </si>
  <si>
    <t>02-2676-8270</t>
  </si>
  <si>
    <t>02-6091-8272</t>
  </si>
  <si>
    <t>010-2727-8272</t>
  </si>
  <si>
    <t>addonsys@daum.net</t>
  </si>
  <si>
    <t>214-105027-01-013</t>
  </si>
  <si>
    <t>20160809</t>
  </si>
  <si>
    <t>11702</t>
  </si>
  <si>
    <t>(주)네오툴</t>
  </si>
  <si>
    <t>113-86-86104</t>
  </si>
  <si>
    <t>김동섭</t>
  </si>
  <si>
    <t>147-093388-01-024</t>
  </si>
  <si>
    <t>10463</t>
  </si>
  <si>
    <t>주식회사 오시리스시스템즈</t>
  </si>
  <si>
    <t>113-86-86574</t>
  </si>
  <si>
    <t>홍용남</t>
  </si>
  <si>
    <t>137-040</t>
  </si>
  <si>
    <t>서울 서초구 반포동 (사평대로140) B2층(코웰빌딩)</t>
  </si>
  <si>
    <t>20200604</t>
  </si>
  <si>
    <t>10202</t>
  </si>
  <si>
    <t>주식회사 모멘트</t>
  </si>
  <si>
    <t>113-86-90326</t>
  </si>
  <si>
    <t>전진홍</t>
  </si>
  <si>
    <t>455437-01-006322</t>
  </si>
  <si>
    <t>9260</t>
  </si>
  <si>
    <t>(주)미디어피앤피</t>
  </si>
  <si>
    <t>113-88-00809</t>
  </si>
  <si>
    <t>김정수</t>
  </si>
  <si>
    <t>20190201</t>
  </si>
  <si>
    <t>4725</t>
  </si>
  <si>
    <t>한국정보자료센타</t>
  </si>
  <si>
    <t>113-90-55501</t>
  </si>
  <si>
    <t>류갑정</t>
  </si>
  <si>
    <t>20131111</t>
  </si>
  <si>
    <t>10043</t>
  </si>
  <si>
    <t>두리인력파출</t>
  </si>
  <si>
    <t>113-91-12659</t>
  </si>
  <si>
    <t>3027</t>
  </si>
  <si>
    <t>중앙적성출판사</t>
  </si>
  <si>
    <t>113-98-04560</t>
  </si>
  <si>
    <t>최명인</t>
  </si>
  <si>
    <t>22601290604016</t>
  </si>
  <si>
    <t>4023</t>
  </si>
  <si>
    <t>민선디자인</t>
  </si>
  <si>
    <t>114-01-38758</t>
  </si>
  <si>
    <t>110-286-843946</t>
  </si>
  <si>
    <t>방세정</t>
  </si>
  <si>
    <t>20130109</t>
  </si>
  <si>
    <t>7011</t>
  </si>
  <si>
    <t>하나통신</t>
  </si>
  <si>
    <t>114-02-48118</t>
  </si>
  <si>
    <t>정학균</t>
  </si>
  <si>
    <t>제빙기기</t>
  </si>
  <si>
    <t>010-9723-7445</t>
  </si>
  <si>
    <t>035-01-389553</t>
  </si>
  <si>
    <t>20160503</t>
  </si>
  <si>
    <t>8100</t>
  </si>
  <si>
    <t>이노트</t>
  </si>
  <si>
    <t>114-03-14217</t>
  </si>
  <si>
    <t>김주열</t>
  </si>
  <si>
    <t>02-535-1555</t>
  </si>
  <si>
    <t>5915</t>
  </si>
  <si>
    <t>진양에프디</t>
  </si>
  <si>
    <t>114-03-22100</t>
  </si>
  <si>
    <t>최효진</t>
  </si>
  <si>
    <t>카페트</t>
  </si>
  <si>
    <t>02-532-5590</t>
  </si>
  <si>
    <t>서울시 서초구 서초대로 125 (은혜빌딩1층6호)</t>
  </si>
  <si>
    <t>084-21-0525-407</t>
  </si>
  <si>
    <t>10827</t>
  </si>
  <si>
    <t>(주) 지오드림</t>
  </si>
  <si>
    <t>114-03-48060</t>
  </si>
  <si>
    <t>100-023-815816</t>
  </si>
  <si>
    <t>전충근</t>
  </si>
  <si>
    <t>20201125</t>
  </si>
  <si>
    <t>5886</t>
  </si>
  <si>
    <t>크로바가운</t>
  </si>
  <si>
    <t>114-04-52969</t>
  </si>
  <si>
    <t>안동건</t>
  </si>
  <si>
    <t>307-02-558318</t>
  </si>
  <si>
    <t>3013</t>
  </si>
  <si>
    <t>동우양행</t>
  </si>
  <si>
    <t>114-04-67666</t>
  </si>
  <si>
    <t>김재관</t>
  </si>
  <si>
    <t>014340-02-041443</t>
  </si>
  <si>
    <t>김재관동우양행</t>
  </si>
  <si>
    <t>11337</t>
  </si>
  <si>
    <t>인데코</t>
  </si>
  <si>
    <t>114-05-80161</t>
  </si>
  <si>
    <t>허복인</t>
  </si>
  <si>
    <t>제조업, 도소매, 소매업, 서비스</t>
  </si>
  <si>
    <t>섬유, 커텐, 블라인드, 침구, 실내장식</t>
  </si>
  <si>
    <t>02-533-2120</t>
  </si>
  <si>
    <t>서울 서초구 반포동 19-4 고속터미널 경부선상가 2층 (서울특별시 서초구 신반포로 194, 2층 3,4호)</t>
  </si>
  <si>
    <t>010-8888-3027</t>
  </si>
  <si>
    <t>dmz3027@naver.com</t>
  </si>
  <si>
    <t>110-158-678032</t>
  </si>
  <si>
    <t>허복인(인데코)</t>
  </si>
  <si>
    <t>6331</t>
  </si>
  <si>
    <t>모나미스테이션</t>
  </si>
  <si>
    <t>114-05-97473</t>
  </si>
  <si>
    <t>4427</t>
  </si>
  <si>
    <t>하나비젼텍</t>
  </si>
  <si>
    <t>114-06-51080</t>
  </si>
  <si>
    <t>강선근</t>
  </si>
  <si>
    <t>서울특별시 서초구 방배동 6-9 우일빌딩 2층</t>
  </si>
  <si>
    <t>630005658838</t>
  </si>
  <si>
    <t>5599</t>
  </si>
  <si>
    <t>태웅씨앤씨</t>
  </si>
  <si>
    <t>114-06-57634</t>
  </si>
  <si>
    <t>정종웅</t>
  </si>
  <si>
    <t>판촉물</t>
  </si>
  <si>
    <t>02-535-3626</t>
  </si>
  <si>
    <t>서울시 서초구 방배로42길 19, 210(방배동)</t>
  </si>
  <si>
    <t>449901-01-121911</t>
  </si>
  <si>
    <t>7649</t>
  </si>
  <si>
    <t>에이치에스테크놀러지</t>
  </si>
  <si>
    <t>114-08-30755</t>
  </si>
  <si>
    <t>HS 테크놀러지</t>
  </si>
  <si>
    <t>정원석</t>
  </si>
  <si>
    <t>무역, 반도체장비</t>
  </si>
  <si>
    <t>경기도 군포시 고산로643번길 12, 202</t>
  </si>
  <si>
    <t>348301-04-097383</t>
  </si>
  <si>
    <t>정원걱(에이치에스테크놀러지)</t>
  </si>
  <si>
    <t>20170215</t>
  </si>
  <si>
    <t>6149</t>
  </si>
  <si>
    <t>아이브이솔루션</t>
  </si>
  <si>
    <t>114-09-44557</t>
  </si>
  <si>
    <t>인용훈</t>
  </si>
  <si>
    <t>02-543-7773</t>
  </si>
  <si>
    <t>02-543-7040</t>
  </si>
  <si>
    <t>010-5485-0025</t>
  </si>
  <si>
    <t>kbkim@ivsolution.co.kr</t>
  </si>
  <si>
    <t>061-064505-04-020</t>
  </si>
  <si>
    <t>20150423</t>
  </si>
  <si>
    <t>4001</t>
  </si>
  <si>
    <t>프라임퍼니처</t>
  </si>
  <si>
    <t>114-09-48500</t>
  </si>
  <si>
    <t>김기연</t>
  </si>
  <si>
    <t>사무용가구,전자상거래</t>
  </si>
  <si>
    <t>02-3487-3312</t>
  </si>
  <si>
    <t>02-3487-3319</t>
  </si>
  <si>
    <t>pnj0775@naver.com</t>
  </si>
  <si>
    <t>365-910167-70507</t>
  </si>
  <si>
    <t>김기연(프라임퍼니처)</t>
  </si>
  <si>
    <t>20130103</t>
  </si>
  <si>
    <t>6273</t>
  </si>
  <si>
    <t>금성명품세탁</t>
  </si>
  <si>
    <t>114-09-54394</t>
  </si>
  <si>
    <t>임화자</t>
  </si>
  <si>
    <t>4119</t>
  </si>
  <si>
    <t>UI 스포츠</t>
  </si>
  <si>
    <t>114-14-46734</t>
  </si>
  <si>
    <t>4061</t>
  </si>
  <si>
    <t>프로젝트 시청각</t>
  </si>
  <si>
    <t>114-15-35253</t>
  </si>
  <si>
    <t>20130122</t>
  </si>
  <si>
    <t>4345</t>
  </si>
  <si>
    <t>포커스인샵</t>
  </si>
  <si>
    <t>114-15-37362</t>
  </si>
  <si>
    <t>김이림</t>
  </si>
  <si>
    <t>전자상거래(가구)</t>
  </si>
  <si>
    <t>02-537-6705</t>
  </si>
  <si>
    <t>02-537-6707</t>
  </si>
  <si>
    <t>focusin35@naver.com</t>
  </si>
  <si>
    <t>378-20-020613</t>
  </si>
  <si>
    <t>김이림(포커스인샵)</t>
  </si>
  <si>
    <t>20130516</t>
  </si>
  <si>
    <t>6802</t>
  </si>
  <si>
    <t>고속무선통신</t>
  </si>
  <si>
    <t>114-16-48401</t>
  </si>
  <si>
    <t>9931</t>
  </si>
  <si>
    <t>현대가구</t>
  </si>
  <si>
    <t>114-21-77647</t>
  </si>
  <si>
    <t>박문자</t>
  </si>
  <si>
    <t>02-532-2743</t>
  </si>
  <si>
    <t>02-532-4986</t>
  </si>
  <si>
    <t>010-3780-1408</t>
  </si>
  <si>
    <t>043-21-0924-542</t>
  </si>
  <si>
    <t>박문자(현대가구)</t>
  </si>
  <si>
    <t>20191106</t>
  </si>
  <si>
    <t>5921</t>
  </si>
  <si>
    <t>한국스리본드(주)</t>
  </si>
  <si>
    <t>114-81-01632</t>
  </si>
  <si>
    <t>한국스리본드</t>
  </si>
  <si>
    <t>이영윤</t>
  </si>
  <si>
    <t>100-002-935680</t>
  </si>
  <si>
    <t>9447</t>
  </si>
  <si>
    <t>(주)코너스톤네트웍스</t>
  </si>
  <si>
    <t>114-81-22210</t>
  </si>
  <si>
    <t>이호풍</t>
  </si>
  <si>
    <t>165-032584-01-400</t>
  </si>
  <si>
    <t>(주)이디</t>
  </si>
  <si>
    <t>20190424</t>
  </si>
  <si>
    <t>5584</t>
  </si>
  <si>
    <t>주식회사 소비코</t>
  </si>
  <si>
    <t>114-81-33871</t>
  </si>
  <si>
    <t>181-00096-241</t>
  </si>
  <si>
    <t>(주)소비코</t>
  </si>
  <si>
    <t>20141006</t>
  </si>
  <si>
    <t>6875</t>
  </si>
  <si>
    <t>에스씨아이평가정보(주)</t>
  </si>
  <si>
    <t>114-81-47958</t>
  </si>
  <si>
    <t>02-3449-1748</t>
  </si>
  <si>
    <t>150-04-108052</t>
  </si>
  <si>
    <t>2941</t>
  </si>
  <si>
    <t>(주)거성양행</t>
  </si>
  <si>
    <t>114-81-48165</t>
  </si>
  <si>
    <t>김종배</t>
  </si>
  <si>
    <t>시청각기자재외</t>
  </si>
  <si>
    <t>14704100468</t>
  </si>
  <si>
    <t>7828</t>
  </si>
  <si>
    <t>(주)보미건설</t>
  </si>
  <si>
    <t>114-81-64336</t>
  </si>
  <si>
    <t>김덕영</t>
  </si>
  <si>
    <t>050-098637-01-010</t>
  </si>
  <si>
    <t>(주)보미종합건설</t>
  </si>
  <si>
    <t>20170425</t>
  </si>
  <si>
    <t>10618</t>
  </si>
  <si>
    <t>(주)혜원까치종합건축사</t>
  </si>
  <si>
    <t>114-81-64961</t>
  </si>
  <si>
    <t>서진철</t>
  </si>
  <si>
    <t>108-274336-00204</t>
  </si>
  <si>
    <t>(주)혜원까치종합건축사사무소</t>
  </si>
  <si>
    <t>11760</t>
  </si>
  <si>
    <t>주식회사 일진과학</t>
  </si>
  <si>
    <t>114-81-68410</t>
  </si>
  <si>
    <t>084-01-0340-583</t>
  </si>
  <si>
    <t>주)일진과학</t>
  </si>
  <si>
    <t>20220128</t>
  </si>
  <si>
    <t>6154</t>
  </si>
  <si>
    <t>아이씨뱅큐(주)</t>
  </si>
  <si>
    <t>114-81-69078</t>
  </si>
  <si>
    <t>김종우</t>
  </si>
  <si>
    <t>070-7019-3900</t>
  </si>
  <si>
    <t>02-6340-1888</t>
  </si>
  <si>
    <t>tommy@icbanq.com</t>
  </si>
  <si>
    <t>1005-801-145943</t>
  </si>
  <si>
    <t>20150424</t>
  </si>
  <si>
    <t>11708</t>
  </si>
  <si>
    <t>(주) SJA 뮤직</t>
  </si>
  <si>
    <t>114-81-69705</t>
  </si>
  <si>
    <t>992401-00-002407</t>
  </si>
  <si>
    <t>11547</t>
  </si>
  <si>
    <t>(주)에치와이</t>
  </si>
  <si>
    <t>114-81-70065</t>
  </si>
  <si>
    <t>김병진</t>
  </si>
  <si>
    <t>5780</t>
  </si>
  <si>
    <t>(주)다울건축사사무소</t>
  </si>
  <si>
    <t>114-81-76017</t>
  </si>
  <si>
    <t>신동재</t>
  </si>
  <si>
    <t>서울 서초구 서초동  1490-25 일흥빌딩 7층</t>
  </si>
  <si>
    <t>4632</t>
  </si>
  <si>
    <t>법무법인(유한)바른</t>
  </si>
  <si>
    <t>114-81-83764</t>
  </si>
  <si>
    <t>112-910012-08604</t>
  </si>
  <si>
    <t>11599</t>
  </si>
  <si>
    <t>퍼킨엘머</t>
  </si>
  <si>
    <t>114-81-88944</t>
  </si>
  <si>
    <t>234-890009-76004</t>
  </si>
  <si>
    <t>퍼킨엘머유한회사</t>
  </si>
  <si>
    <t>20211203</t>
  </si>
  <si>
    <t>2812</t>
  </si>
  <si>
    <t>대한노무법인</t>
  </si>
  <si>
    <t>114-81-93961</t>
  </si>
  <si>
    <t>강승화</t>
  </si>
  <si>
    <t>노무사</t>
  </si>
  <si>
    <t>121-731</t>
  </si>
  <si>
    <t>서울 마포구 도화동 정우빌딩 314</t>
  </si>
  <si>
    <t>32005425013001</t>
  </si>
  <si>
    <t>20110318</t>
  </si>
  <si>
    <t>6390</t>
  </si>
  <si>
    <t>(주)디지털대성</t>
  </si>
  <si>
    <t>114-81-96124</t>
  </si>
  <si>
    <t>김희선</t>
  </si>
  <si>
    <t>088-25-0019-449</t>
  </si>
  <si>
    <t>주)디지털대성</t>
  </si>
  <si>
    <t>20150908</t>
  </si>
  <si>
    <t>4609</t>
  </si>
  <si>
    <t>세종아이콘주식회사</t>
  </si>
  <si>
    <t>114-81-96482</t>
  </si>
  <si>
    <t>2744</t>
  </si>
  <si>
    <t>호림약품(주)</t>
  </si>
  <si>
    <t>114-81-96629</t>
  </si>
  <si>
    <t>정준용</t>
  </si>
  <si>
    <t>38820145139</t>
  </si>
  <si>
    <t>4429</t>
  </si>
  <si>
    <t>(주)메디트</t>
  </si>
  <si>
    <t>114-81-97458</t>
  </si>
  <si>
    <t>장진호</t>
  </si>
  <si>
    <t>3차원스캐너조립,컴퓨터및주변기기</t>
  </si>
  <si>
    <t>02-2193-9643</t>
  </si>
  <si>
    <t>02-6280-9601</t>
  </si>
  <si>
    <t>010-8799-3543</t>
  </si>
  <si>
    <t>js.park@solutionix.com</t>
  </si>
  <si>
    <t>140-010-099840</t>
  </si>
  <si>
    <t>(주)메디트 장진호</t>
  </si>
  <si>
    <t>7970</t>
  </si>
  <si>
    <t>(주)코다스디자인</t>
  </si>
  <si>
    <t>114-81-97860</t>
  </si>
  <si>
    <t>20170707</t>
  </si>
  <si>
    <t>3574</t>
  </si>
  <si>
    <t>(주)휴먼엔지니어링</t>
  </si>
  <si>
    <t>114-81-99500</t>
  </si>
  <si>
    <t>김미혜</t>
  </si>
  <si>
    <t>364901-01-000171</t>
  </si>
  <si>
    <t>7130</t>
  </si>
  <si>
    <t>사) 한국산업디자이너협회</t>
  </si>
  <si>
    <t>114-82-04830</t>
  </si>
  <si>
    <t>정도성</t>
  </si>
  <si>
    <t>02-407-2647</t>
  </si>
  <si>
    <t>463-954</t>
  </si>
  <si>
    <t>경기 성남시 분당구 야탑동 코리아디자인센터 3층 314-1호</t>
  </si>
  <si>
    <t>010-2009-8197</t>
  </si>
  <si>
    <t>kaid@kaid.or.kr</t>
  </si>
  <si>
    <t>20160624</t>
  </si>
  <si>
    <t>10990</t>
  </si>
  <si>
    <t>한국승강기공업협동조합</t>
  </si>
  <si>
    <t>114-82-05085</t>
  </si>
  <si>
    <t>02-2025-3100</t>
  </si>
  <si>
    <t>84863704004190</t>
  </si>
  <si>
    <t>20210113</t>
  </si>
  <si>
    <t>4573</t>
  </si>
  <si>
    <t>한국주차설비협회</t>
  </si>
  <si>
    <t>114-82-05178</t>
  </si>
  <si>
    <t>5065</t>
  </si>
  <si>
    <t>꼬꼬면장학재단</t>
  </si>
  <si>
    <t>114-82-10308</t>
  </si>
  <si>
    <t>10352</t>
  </si>
  <si>
    <t>한재공익재단</t>
  </si>
  <si>
    <t>114-82-10439</t>
  </si>
  <si>
    <t>3481</t>
  </si>
  <si>
    <t>한국전화번호부(주)</t>
  </si>
  <si>
    <t>114-85-17113</t>
  </si>
  <si>
    <t>이영진</t>
  </si>
  <si>
    <t>전화번호부광고외</t>
  </si>
  <si>
    <t>02-3274-2300</t>
  </si>
  <si>
    <t>02-3274-2333</t>
  </si>
  <si>
    <t>121-719</t>
  </si>
  <si>
    <t>서울 마포구 공덕동 재정회관빌딩 13</t>
  </si>
  <si>
    <t>010-8837-8801</t>
  </si>
  <si>
    <t>tomskj4004@paran.com</t>
  </si>
  <si>
    <t>303-20-319036</t>
  </si>
  <si>
    <t>5920</t>
  </si>
  <si>
    <t>(주)개성상인</t>
  </si>
  <si>
    <t>114-86-07780</t>
  </si>
  <si>
    <t>개성상인</t>
  </si>
  <si>
    <t>김효근</t>
  </si>
  <si>
    <t>932-003543-01-012</t>
  </si>
  <si>
    <t>6799</t>
  </si>
  <si>
    <t>(주)판도라피아</t>
  </si>
  <si>
    <t>114-86-10378</t>
  </si>
  <si>
    <t>2436</t>
  </si>
  <si>
    <t>(주)펜타브리드</t>
  </si>
  <si>
    <t>114-86-12129</t>
  </si>
  <si>
    <t>박태희</t>
  </si>
  <si>
    <t>서울 강남구 논현로 557</t>
  </si>
  <si>
    <t>3292</t>
  </si>
  <si>
    <t>김영일교육컨설팅</t>
  </si>
  <si>
    <t>114-86-21142</t>
  </si>
  <si>
    <t>823701-04-179535</t>
  </si>
  <si>
    <t>김영일교육컨설팅(주)</t>
  </si>
  <si>
    <t>4444</t>
  </si>
  <si>
    <t>(주) 이즈피엠피</t>
  </si>
  <si>
    <t>114-86-28276</t>
  </si>
  <si>
    <t>이경운</t>
  </si>
  <si>
    <t>02-6918-2513</t>
  </si>
  <si>
    <t>willyzzz@ezpmp.co.kr</t>
  </si>
  <si>
    <t>291-296355-13-001</t>
  </si>
  <si>
    <t>(주)이즈피엠피</t>
  </si>
  <si>
    <t>20130625</t>
  </si>
  <si>
    <t>9375</t>
  </si>
  <si>
    <t>(주)넷티어시스템즈</t>
  </si>
  <si>
    <t>114-86-31204</t>
  </si>
  <si>
    <t>이규권</t>
  </si>
  <si>
    <t>02-594-0249</t>
  </si>
  <si>
    <t>02-594-7513</t>
  </si>
  <si>
    <t>596-006980-01-016</t>
  </si>
  <si>
    <t>11313</t>
  </si>
  <si>
    <t>시큐라인</t>
  </si>
  <si>
    <t>114-86-31562</t>
  </si>
  <si>
    <t>장순화</t>
  </si>
  <si>
    <t>088201-04-045110</t>
  </si>
  <si>
    <t>(주)시큐라인</t>
  </si>
  <si>
    <t>20210630</t>
  </si>
  <si>
    <t>5760</t>
  </si>
  <si>
    <t>(주)우리씨앤아이건설</t>
  </si>
  <si>
    <t>114-86-31994</t>
  </si>
  <si>
    <t>김덕성</t>
  </si>
  <si>
    <t>922901-01-191765</t>
  </si>
  <si>
    <t>10631</t>
  </si>
  <si>
    <t>(주)다원아이디앤씨</t>
  </si>
  <si>
    <t>114-86-36214</t>
  </si>
  <si>
    <t>백승천</t>
  </si>
  <si>
    <t>02-512-9831</t>
  </si>
  <si>
    <t>서울 서초구 서초동  1606-8 다원아이빌딩</t>
  </si>
  <si>
    <t>674-000182-01-011</t>
  </si>
  <si>
    <t>20200831</t>
  </si>
  <si>
    <t>4013</t>
  </si>
  <si>
    <t>그린촬영시스템(주)</t>
  </si>
  <si>
    <t>114-86-37270</t>
  </si>
  <si>
    <t>그린촬영시스템</t>
  </si>
  <si>
    <t>정재수</t>
  </si>
  <si>
    <t>1148-01-003181</t>
  </si>
  <si>
    <t>6993</t>
  </si>
  <si>
    <t>(주)어빌리티시스템즈</t>
  </si>
  <si>
    <t>114-86-37590</t>
  </si>
  <si>
    <t>신재일</t>
  </si>
  <si>
    <t>서울특별시 성동구 성수일로4길 25, 10층</t>
  </si>
  <si>
    <t>140-006-505285</t>
  </si>
  <si>
    <t>(주)어빌리티시스템즈 신재일</t>
  </si>
  <si>
    <t>4096</t>
  </si>
  <si>
    <t>브루커바이오사이언시스코리아</t>
  </si>
  <si>
    <t>114-86-40815</t>
  </si>
  <si>
    <t>클라이브하우워드세이</t>
  </si>
  <si>
    <t>630005157528</t>
  </si>
  <si>
    <t>20130206</t>
  </si>
  <si>
    <t>10140</t>
  </si>
  <si>
    <t>(주)아이듀오</t>
  </si>
  <si>
    <t>114-86-41997</t>
  </si>
  <si>
    <t>서울 서초구 양재동 아이듀오빌딩 5층</t>
  </si>
  <si>
    <t>050701-04-099802</t>
  </si>
  <si>
    <t>10134</t>
  </si>
  <si>
    <t>(주)인터맥스아이엔씨</t>
  </si>
  <si>
    <t>114-86-42021</t>
  </si>
  <si>
    <t>김종문</t>
  </si>
  <si>
    <t>02-599-6688</t>
  </si>
  <si>
    <t>02-599-6684</t>
  </si>
  <si>
    <t>20200129</t>
  </si>
  <si>
    <t>7733</t>
  </si>
  <si>
    <t>(주) 도체오</t>
  </si>
  <si>
    <t>114-86-48404</t>
  </si>
  <si>
    <t>김성태</t>
  </si>
  <si>
    <t>서울 서초구 서초동  도체오 빌딩 1층</t>
  </si>
  <si>
    <t>20170314</t>
  </si>
  <si>
    <t>3019</t>
  </si>
  <si>
    <t>이비즈타운</t>
  </si>
  <si>
    <t>114-86-49801</t>
  </si>
  <si>
    <t>140-007-148020</t>
  </si>
  <si>
    <t>8300</t>
  </si>
  <si>
    <t>(주)직지소프트</t>
  </si>
  <si>
    <t>114-86-50273</t>
  </si>
  <si>
    <t>이현정</t>
  </si>
  <si>
    <t>02-546-9412</t>
  </si>
  <si>
    <t>03-3446-0075</t>
  </si>
  <si>
    <t>010-4225-7816</t>
  </si>
  <si>
    <t>100-028-023770</t>
  </si>
  <si>
    <t>20171214</t>
  </si>
  <si>
    <t>5639</t>
  </si>
  <si>
    <t>(주)지앤글로벌</t>
  </si>
  <si>
    <t>114-86-53886</t>
  </si>
  <si>
    <t>이우진</t>
  </si>
  <si>
    <t>02-523-2817</t>
  </si>
  <si>
    <t>서울시 서초구 방배1동 925-9 3층</t>
  </si>
  <si>
    <t>100-022-287515</t>
  </si>
  <si>
    <t>(주)지앤글로벌이우진</t>
  </si>
  <si>
    <t>5516</t>
  </si>
  <si>
    <t>(주)시연데코</t>
  </si>
  <si>
    <t>114-86-54115</t>
  </si>
  <si>
    <t>오장환</t>
  </si>
  <si>
    <t>100-022-262476</t>
  </si>
  <si>
    <t>(주0시연데코 오정환</t>
  </si>
  <si>
    <t>10047</t>
  </si>
  <si>
    <t>니트로소프트 주식회사</t>
  </si>
  <si>
    <t>114-86-58727</t>
  </si>
  <si>
    <t>최종복</t>
  </si>
  <si>
    <t>059401-04-113141</t>
  </si>
  <si>
    <t>니트로소프트(주)</t>
  </si>
  <si>
    <t>20191224</t>
  </si>
  <si>
    <t>6187</t>
  </si>
  <si>
    <t>(주)세진기술</t>
  </si>
  <si>
    <t>114-86-58917</t>
  </si>
  <si>
    <t>박태현</t>
  </si>
  <si>
    <t>1005-102-153116</t>
  </si>
  <si>
    <t>9352</t>
  </si>
  <si>
    <t>(주)하이픽셀</t>
  </si>
  <si>
    <t>114-86-59556</t>
  </si>
  <si>
    <t>김광수</t>
  </si>
  <si>
    <t>031-450-3515</t>
  </si>
  <si>
    <t>031-450-2592</t>
  </si>
  <si>
    <t>431-060</t>
  </si>
  <si>
    <t>경기 안양시 동안구 벌말로 126, 1515호</t>
  </si>
  <si>
    <t>820801-04-147124</t>
  </si>
  <si>
    <t>20190318</t>
  </si>
  <si>
    <t>4867</t>
  </si>
  <si>
    <t>한가람문구</t>
  </si>
  <si>
    <t>114-86-62162</t>
  </si>
  <si>
    <t>100-027-584164</t>
  </si>
  <si>
    <t>한가람문구 김찬환</t>
  </si>
  <si>
    <t>3309</t>
  </si>
  <si>
    <t>(주) 굿앤그레이트테크놀로지</t>
  </si>
  <si>
    <t>114-86-63856</t>
  </si>
  <si>
    <t>10977</t>
  </si>
  <si>
    <t>(주)알앤디웍스</t>
  </si>
  <si>
    <t>114-86-64888</t>
  </si>
  <si>
    <t>오훈식</t>
  </si>
  <si>
    <t>222-080401-01-037</t>
  </si>
  <si>
    <t>8415</t>
  </si>
  <si>
    <t>멤버스디자인가구</t>
  </si>
  <si>
    <t>114-86-65096</t>
  </si>
  <si>
    <t>437601-01-217729</t>
  </si>
  <si>
    <t>3996</t>
  </si>
  <si>
    <t>(주)삼성OA퍼니처</t>
  </si>
  <si>
    <t>114-86-69374</t>
  </si>
  <si>
    <t>한신일</t>
  </si>
  <si>
    <t>02-1599-3997</t>
  </si>
  <si>
    <t>02-532-0381</t>
  </si>
  <si>
    <t>010-3116-4564</t>
  </si>
  <si>
    <t>ohohyesi@hanmail.net</t>
  </si>
  <si>
    <t>078-01-158010</t>
  </si>
  <si>
    <t>8599</t>
  </si>
  <si>
    <t>(주)효천디앤씨</t>
  </si>
  <si>
    <t>114-86-69388</t>
  </si>
  <si>
    <t>정종근</t>
  </si>
  <si>
    <t>11560</t>
  </si>
  <si>
    <t>(주)네오스코리아</t>
  </si>
  <si>
    <t>114-86-74052</t>
  </si>
  <si>
    <t>10278</t>
  </si>
  <si>
    <t>(주)엠아이솔텍</t>
  </si>
  <si>
    <t>114-86-78591</t>
  </si>
  <si>
    <t>02-3482-2929</t>
  </si>
  <si>
    <t>818501-04-035347</t>
  </si>
  <si>
    <t>20200303</t>
  </si>
  <si>
    <t>3579</t>
  </si>
  <si>
    <t>주식회사 매니스트</t>
  </si>
  <si>
    <t>114-86-81683</t>
  </si>
  <si>
    <t>김세현</t>
  </si>
  <si>
    <t>서비스업,도매업,소매업</t>
  </si>
  <si>
    <t>소프트웨어개발및유통, 컴퓨터주변기기</t>
  </si>
  <si>
    <t>070-4048-3731</t>
  </si>
  <si>
    <t>서울 서초구 방배동  833-27 202호</t>
  </si>
  <si>
    <t>manist@manist.co.kr</t>
  </si>
  <si>
    <t>302-046712-04-013</t>
  </si>
  <si>
    <t>(주)매니스트</t>
  </si>
  <si>
    <t>5612</t>
  </si>
  <si>
    <t>(주)플로터하우스</t>
  </si>
  <si>
    <t>114-86-81801</t>
  </si>
  <si>
    <t>140-011-850844</t>
  </si>
  <si>
    <t>20141021</t>
  </si>
  <si>
    <t>434</t>
  </si>
  <si>
    <t>알서포트 주식회사</t>
  </si>
  <si>
    <t>114-86-82265</t>
  </si>
  <si>
    <t>서형수</t>
  </si>
  <si>
    <t>서미스 도매업 소매업</t>
  </si>
  <si>
    <t>소프트웨어개발</t>
  </si>
  <si>
    <t>070-7011-0825</t>
  </si>
  <si>
    <t>02-979-3907</t>
  </si>
  <si>
    <t>138-050</t>
  </si>
  <si>
    <t>서울 송파구 방이동  45 한미타워 15층, 16층</t>
  </si>
  <si>
    <t>http://www.rsupport.co.kr</t>
  </si>
  <si>
    <t>1005401170867</t>
  </si>
  <si>
    <t>알서포트</t>
  </si>
  <si>
    <t>4103</t>
  </si>
  <si>
    <t>유니모테크놀러지(주)</t>
  </si>
  <si>
    <t>114-86-82270</t>
  </si>
  <si>
    <t>유니모테크놀러지</t>
  </si>
  <si>
    <t>정진현</t>
  </si>
  <si>
    <t>301-0060-6850-51</t>
  </si>
  <si>
    <t>유니모테크놀로지(주)</t>
  </si>
  <si>
    <t>20130208</t>
  </si>
  <si>
    <t>3431</t>
  </si>
  <si>
    <t>(주)한양가구</t>
  </si>
  <si>
    <t>114-86-82533</t>
  </si>
  <si>
    <t>한양</t>
  </si>
  <si>
    <t>박경순</t>
  </si>
  <si>
    <t>02-523-9833</t>
  </si>
  <si>
    <t>서울시 서초구 방배2동 440-3</t>
  </si>
  <si>
    <t>010-9196-9488</t>
  </si>
  <si>
    <t>437637-01-005774</t>
  </si>
  <si>
    <t>20120712</t>
  </si>
  <si>
    <t>9811</t>
  </si>
  <si>
    <t>(주)알에프로직스</t>
  </si>
  <si>
    <t>114-86-83191</t>
  </si>
  <si>
    <t>박찬우</t>
  </si>
  <si>
    <t>8547</t>
  </si>
  <si>
    <t>사공감인테리어연구소(주)</t>
  </si>
  <si>
    <t>114-86-83487</t>
  </si>
  <si>
    <t>송원영</t>
  </si>
  <si>
    <t>084001-04-128774</t>
  </si>
  <si>
    <t>시공감인테리어연구소(주)</t>
  </si>
  <si>
    <t>10781</t>
  </si>
  <si>
    <t>주식회사 아트201(Art201)</t>
  </si>
  <si>
    <t>114-86-88084</t>
  </si>
  <si>
    <t>20201111</t>
  </si>
  <si>
    <t>6982</t>
  </si>
  <si>
    <t>주식회사 핸드아티</t>
  </si>
  <si>
    <t>114-86-91196</t>
  </si>
  <si>
    <t>김유라</t>
  </si>
  <si>
    <t>781401-04-095887</t>
  </si>
  <si>
    <t>(주)핸드아티</t>
  </si>
  <si>
    <t>11850</t>
  </si>
  <si>
    <t>(주)피앤지타운</t>
  </si>
  <si>
    <t>114-87-00858</t>
  </si>
  <si>
    <t>오은지</t>
  </si>
  <si>
    <t>559-910017-89104</t>
  </si>
  <si>
    <t>10035</t>
  </si>
  <si>
    <t>(주)엔알에스</t>
  </si>
  <si>
    <t>114-87-02370</t>
  </si>
  <si>
    <t>김진원, 김장호</t>
  </si>
  <si>
    <t>070-7601-5033</t>
  </si>
  <si>
    <t>140-009-729566</t>
  </si>
  <si>
    <t>4414</t>
  </si>
  <si>
    <t>주식회사에이블정보</t>
  </si>
  <si>
    <t>114-87-06624</t>
  </si>
  <si>
    <t>256-910049-42704</t>
  </si>
  <si>
    <t>20130619</t>
  </si>
  <si>
    <t>10742</t>
  </si>
  <si>
    <t>대호건축 주식회사</t>
  </si>
  <si>
    <t>114-87-08321</t>
  </si>
  <si>
    <t>02-6339-1230</t>
  </si>
  <si>
    <t>425-063610-04-037</t>
  </si>
  <si>
    <t>대호건축(주)</t>
  </si>
  <si>
    <t>20201026</t>
  </si>
  <si>
    <t>2673</t>
  </si>
  <si>
    <t>(주)피앤에이플래너스</t>
  </si>
  <si>
    <t>114-87-09541</t>
  </si>
  <si>
    <t>김가연</t>
  </si>
  <si>
    <t>전시 및 행사대행업</t>
  </si>
  <si>
    <t>서울 서초구 방배로25길 28 (방배동)</t>
  </si>
  <si>
    <t>396-910016-32304</t>
  </si>
  <si>
    <t>주식회사 피앤에이플래너스</t>
  </si>
  <si>
    <t>10598</t>
  </si>
  <si>
    <t>(주) 엔퍼니처</t>
  </si>
  <si>
    <t>114-87-13692</t>
  </si>
  <si>
    <t>서울 서초구 방배동 동작대로 58(남장빌딩 1층 1호, 지하 1층 2호)</t>
  </si>
  <si>
    <t>072-095614-01-018</t>
  </si>
  <si>
    <t>(주) 엔퍼니쳐</t>
  </si>
  <si>
    <t>20200821</t>
  </si>
  <si>
    <t>8441</t>
  </si>
  <si>
    <t>금호고속관광(주)</t>
  </si>
  <si>
    <t>114-87-15399</t>
  </si>
  <si>
    <t>이덕연</t>
  </si>
  <si>
    <t>100-029-957808</t>
  </si>
  <si>
    <t>8723</t>
  </si>
  <si>
    <t>가우디움어소시에이츠</t>
  </si>
  <si>
    <t>114-87-17816</t>
  </si>
  <si>
    <t>김대성</t>
  </si>
  <si>
    <t>문화기획,전시</t>
  </si>
  <si>
    <t>02-396-3588</t>
  </si>
  <si>
    <t>137-902</t>
  </si>
  <si>
    <t>서울 서초구 잠원동  15-10 라성빌딩 4층</t>
  </si>
  <si>
    <t>010-8825-3767</t>
  </si>
  <si>
    <t>kim@gaudium-a.com</t>
  </si>
  <si>
    <t>20180524</t>
  </si>
  <si>
    <t>10068</t>
  </si>
  <si>
    <t>주식회사 아이브이솔루션</t>
  </si>
  <si>
    <t>114-87-18979</t>
  </si>
  <si>
    <t>010-7631-4007</t>
  </si>
  <si>
    <t>06108837804018</t>
  </si>
  <si>
    <t>주식회사아이브이솔루션</t>
  </si>
  <si>
    <t>20200106</t>
  </si>
  <si>
    <t>10648</t>
  </si>
  <si>
    <t>(주)공간오피씨</t>
  </si>
  <si>
    <t>114-87-19298</t>
  </si>
  <si>
    <t>140-010-623039</t>
  </si>
  <si>
    <t>(주)공간오피씨 최동현</t>
  </si>
  <si>
    <t>20200910</t>
  </si>
  <si>
    <t>11505</t>
  </si>
  <si>
    <t>아름샘의원</t>
  </si>
  <si>
    <t>114-90-39649</t>
  </si>
  <si>
    <t>김진조</t>
  </si>
  <si>
    <t>20211019</t>
  </si>
  <si>
    <t>9210</t>
  </si>
  <si>
    <t>한국에니어그램교육연구소</t>
  </si>
  <si>
    <t>114-90-74345</t>
  </si>
  <si>
    <t>02-3446-3165</t>
  </si>
  <si>
    <t>153-769</t>
  </si>
  <si>
    <t>서울 금천구 가산동 SJ테크노빌 1116호</t>
  </si>
  <si>
    <t>484601-04-069363</t>
  </si>
  <si>
    <t>윤운성(한국에니어그램교육연)</t>
  </si>
  <si>
    <t>20190103</t>
  </si>
  <si>
    <t>9232</t>
  </si>
  <si>
    <t>115-19-73460</t>
  </si>
  <si>
    <t>20190117</t>
  </si>
  <si>
    <t>8152</t>
  </si>
  <si>
    <t>본시스템즈</t>
  </si>
  <si>
    <t>115-86-00077</t>
  </si>
  <si>
    <t>김창현</t>
  </si>
  <si>
    <t>20171025</t>
  </si>
  <si>
    <t>6813</t>
  </si>
  <si>
    <t>경성문화사</t>
  </si>
  <si>
    <t>116-01-78265</t>
  </si>
  <si>
    <t>박진태</t>
  </si>
  <si>
    <t>221-000852-03-071</t>
  </si>
  <si>
    <t>박진태(경성문화사)</t>
  </si>
  <si>
    <t>5378</t>
  </si>
  <si>
    <t>동산통상</t>
  </si>
  <si>
    <t>116-04-70492</t>
  </si>
  <si>
    <t>정용주</t>
  </si>
  <si>
    <t>02-784-4682</t>
  </si>
  <si>
    <t>099-21-0245-548</t>
  </si>
  <si>
    <t>20140707</t>
  </si>
  <si>
    <t>3445</t>
  </si>
  <si>
    <t>상우과학</t>
  </si>
  <si>
    <t>116-07-71022</t>
  </si>
  <si>
    <t>성상현</t>
  </si>
  <si>
    <t>기계부품,오파상</t>
  </si>
  <si>
    <t>032-677-1880</t>
  </si>
  <si>
    <t>032-677-1882</t>
  </si>
  <si>
    <t>010-9022-0055</t>
  </si>
  <si>
    <t>swsci@kornet.net</t>
  </si>
  <si>
    <t>269-25-0005-434</t>
  </si>
  <si>
    <t>성상현(상우과학)</t>
  </si>
  <si>
    <t>20120720</t>
  </si>
  <si>
    <t>8203</t>
  </si>
  <si>
    <t>메이크업매직</t>
  </si>
  <si>
    <t>116-08-77867</t>
  </si>
  <si>
    <t>박성선</t>
  </si>
  <si>
    <t>02-517-6080</t>
  </si>
  <si>
    <t>135-891</t>
  </si>
  <si>
    <t>서울 강남구 논현로 167길 16 삼구빌딩 101, 406호</t>
  </si>
  <si>
    <t>110-056-516587</t>
  </si>
  <si>
    <t>박성선(메이크업매직)</t>
  </si>
  <si>
    <t>20171113</t>
  </si>
  <si>
    <t>4636</t>
  </si>
  <si>
    <t>삼송</t>
  </si>
  <si>
    <t>116-81-02511</t>
  </si>
  <si>
    <t>221-000191-04-084</t>
  </si>
  <si>
    <t>2807</t>
  </si>
  <si>
    <t>(주)코스콤</t>
  </si>
  <si>
    <t>116-81-02919</t>
  </si>
  <si>
    <t>우주하</t>
  </si>
  <si>
    <t>서비스,제조</t>
  </si>
  <si>
    <t>전산처리외</t>
  </si>
  <si>
    <t>서울 영등포구 여의도동 33</t>
  </si>
  <si>
    <t>10692785922437</t>
  </si>
  <si>
    <t>3079</t>
  </si>
  <si>
    <t>한국휴렛팩커드</t>
  </si>
  <si>
    <t>116-81-09417</t>
  </si>
  <si>
    <t>함기호</t>
  </si>
  <si>
    <t>02-3483-1411</t>
  </si>
  <si>
    <t>02-6307-9948</t>
  </si>
  <si>
    <t>서울 영등포구 여의도동  23-6</t>
  </si>
  <si>
    <t>140001153500</t>
  </si>
  <si>
    <t>한국휴렛팩커드(유)스티븐길</t>
  </si>
  <si>
    <t>7645</t>
  </si>
  <si>
    <t>나이스평가정보주식회사</t>
  </si>
  <si>
    <t>116-81-15020</t>
  </si>
  <si>
    <t>심의영</t>
  </si>
  <si>
    <t>02-3771-1544</t>
  </si>
  <si>
    <t>010-9357-8303</t>
  </si>
  <si>
    <t>816-25-0045-291</t>
  </si>
  <si>
    <t>5336</t>
  </si>
  <si>
    <t>(주)만진교역</t>
  </si>
  <si>
    <t>116-81-18672</t>
  </si>
  <si>
    <t>02-324-5145</t>
  </si>
  <si>
    <t>1005-101-008352</t>
  </si>
  <si>
    <t>20140616</t>
  </si>
  <si>
    <t>4521</t>
  </si>
  <si>
    <t>(주)지에스리테일</t>
  </si>
  <si>
    <t>116-81-18745</t>
  </si>
  <si>
    <t>허승조</t>
  </si>
  <si>
    <t>8037</t>
  </si>
  <si>
    <t>무진전자주식회사</t>
  </si>
  <si>
    <t>116-81-18972</t>
  </si>
  <si>
    <t>신진식</t>
  </si>
  <si>
    <t>100-012-589477</t>
  </si>
  <si>
    <t>무진전자(주)</t>
  </si>
  <si>
    <t>8538</t>
  </si>
  <si>
    <t>엘에스산전(주)</t>
  </si>
  <si>
    <t>116-81-19273</t>
  </si>
  <si>
    <t>20180312</t>
  </si>
  <si>
    <t>4834</t>
  </si>
  <si>
    <t>창우통상</t>
  </si>
  <si>
    <t>116-81-24951</t>
  </si>
  <si>
    <t>140-000-091490</t>
  </si>
  <si>
    <t>20131217</t>
  </si>
  <si>
    <t>4590</t>
  </si>
  <si>
    <t>한국오라클 유한회사</t>
  </si>
  <si>
    <t>116-81-27389</t>
  </si>
  <si>
    <t>20130914</t>
  </si>
  <si>
    <t>8107</t>
  </si>
  <si>
    <t>대원공신(주)</t>
  </si>
  <si>
    <t>116-81-27958</t>
  </si>
  <si>
    <t>용역경비등</t>
  </si>
  <si>
    <t>031-912-2037</t>
  </si>
  <si>
    <t>410-314</t>
  </si>
  <si>
    <t>경기 고양시 일산동구 정발산동 504 일산빌딩</t>
  </si>
  <si>
    <t>1005-002-426574</t>
  </si>
  <si>
    <t>3634</t>
  </si>
  <si>
    <t>한국쌔스소프트웨어</t>
  </si>
  <si>
    <t>116-81-29000</t>
  </si>
  <si>
    <t>140-000-637465</t>
  </si>
  <si>
    <t>9751</t>
  </si>
  <si>
    <t>(주)한국능률협회컨설팅</t>
  </si>
  <si>
    <t>116-81-29581</t>
  </si>
  <si>
    <t>김종립</t>
  </si>
  <si>
    <t>256-890017-36104</t>
  </si>
  <si>
    <t>20190926</t>
  </si>
  <si>
    <t>9112</t>
  </si>
  <si>
    <t>(주)상기</t>
  </si>
  <si>
    <t>116-81-30055</t>
  </si>
  <si>
    <t>143-325404-13-001</t>
  </si>
  <si>
    <t>5429</t>
  </si>
  <si>
    <t>(주)코린스</t>
  </si>
  <si>
    <t>116-81-31753</t>
  </si>
  <si>
    <t>20140723</t>
  </si>
  <si>
    <t>2891</t>
  </si>
  <si>
    <t>용진실업(주)</t>
  </si>
  <si>
    <t>116-81-31976</t>
  </si>
  <si>
    <t>류근영</t>
  </si>
  <si>
    <t>경비업 외</t>
  </si>
  <si>
    <t>140000603655</t>
  </si>
  <si>
    <t>3459</t>
  </si>
  <si>
    <t>펜타시스템테크놀러지</t>
  </si>
  <si>
    <t>116-81-35346</t>
  </si>
  <si>
    <t>02-769-9815</t>
  </si>
  <si>
    <t>926118-20-0789</t>
  </si>
  <si>
    <t>20120726</t>
  </si>
  <si>
    <t>6543</t>
  </si>
  <si>
    <t>현대캐피탈</t>
  </si>
  <si>
    <t>116-81-36248</t>
  </si>
  <si>
    <t>20151109</t>
  </si>
  <si>
    <t>7024</t>
  </si>
  <si>
    <t>톰슨로이터 한국지사</t>
  </si>
  <si>
    <t>116-81-37515</t>
  </si>
  <si>
    <t>톰슨로이터</t>
  </si>
  <si>
    <t>김석준</t>
  </si>
  <si>
    <t>3629</t>
  </si>
  <si>
    <t>케이비에스미디어(주)</t>
  </si>
  <si>
    <t>116-81-40951</t>
  </si>
  <si>
    <t>조대현</t>
  </si>
  <si>
    <t>영화제작판매</t>
  </si>
  <si>
    <t>8605</t>
  </si>
  <si>
    <t>테마엔지니어링(주)</t>
  </si>
  <si>
    <t>116-81-47255</t>
  </si>
  <si>
    <t>정우식</t>
  </si>
  <si>
    <t>02-839-5804</t>
  </si>
  <si>
    <t>02-839-5860</t>
  </si>
  <si>
    <t>085-168101-13-201</t>
  </si>
  <si>
    <t>7929</t>
  </si>
  <si>
    <t>(주)알파스캔디스플레이</t>
  </si>
  <si>
    <t>116-81-50968</t>
  </si>
  <si>
    <t>류영렬</t>
  </si>
  <si>
    <t>140-003-709440</t>
  </si>
  <si>
    <t>20170612</t>
  </si>
  <si>
    <t>7660</t>
  </si>
  <si>
    <t>(주)비에스케이코퍼레이션</t>
  </si>
  <si>
    <t>116-81-62784</t>
  </si>
  <si>
    <t>박종호</t>
  </si>
  <si>
    <t>080-827-7700</t>
  </si>
  <si>
    <t>02-759-0788</t>
  </si>
  <si>
    <t>서울시 강남구 언주로 134길 32</t>
  </si>
  <si>
    <t>20170221</t>
  </si>
  <si>
    <t>187</t>
  </si>
  <si>
    <t>유니포인트</t>
  </si>
  <si>
    <t>116-81-62839</t>
  </si>
  <si>
    <t>6826</t>
  </si>
  <si>
    <t>한국미니스톱(주)</t>
  </si>
  <si>
    <t>116-81-63309</t>
  </si>
  <si>
    <t>심관섭</t>
  </si>
  <si>
    <t>20160225</t>
  </si>
  <si>
    <t>6893</t>
  </si>
  <si>
    <t>한화레저(주)</t>
  </si>
  <si>
    <t>116-81-64948</t>
  </si>
  <si>
    <t>김연호</t>
  </si>
  <si>
    <t>여과장치</t>
  </si>
  <si>
    <t>서울특별시 영등포구 여의대방로67길 22, 503호(여의도동, 태양빌딩)</t>
  </si>
  <si>
    <t>103-050601-13-101</t>
  </si>
  <si>
    <t>한화레저(주) 김연호</t>
  </si>
  <si>
    <t>8451</t>
  </si>
  <si>
    <t>(주)63서주여행사</t>
  </si>
  <si>
    <t>116-81-66776</t>
  </si>
  <si>
    <t>육삼서주</t>
  </si>
  <si>
    <t>장효원</t>
  </si>
  <si>
    <t>여행사</t>
  </si>
  <si>
    <t>02-2012-1252</t>
  </si>
  <si>
    <t>서울 용산구 한강로 3가 40-999 이마트 지하 2층</t>
  </si>
  <si>
    <t>3966</t>
  </si>
  <si>
    <t>(주)누리미디어</t>
  </si>
  <si>
    <t>116-81-67057</t>
  </si>
  <si>
    <t>최순일</t>
  </si>
  <si>
    <t>소프트웨어개발,출판,CD타이틀</t>
  </si>
  <si>
    <t>02-710-5300</t>
  </si>
  <si>
    <t>02-717-4305</t>
  </si>
  <si>
    <t>010-9942-9811</t>
  </si>
  <si>
    <t>banggansa@nurimedia.co.kr</t>
  </si>
  <si>
    <t>600-011304-01-020</t>
  </si>
  <si>
    <t>10324</t>
  </si>
  <si>
    <t>(주)피씨디렉트</t>
  </si>
  <si>
    <t>116-81-69467</t>
  </si>
  <si>
    <t>02-785-3838</t>
  </si>
  <si>
    <t>067-25-0015-583</t>
  </si>
  <si>
    <t>피씨디렉트</t>
  </si>
  <si>
    <t>8525</t>
  </si>
  <si>
    <t>리드정보기술(주)</t>
  </si>
  <si>
    <t>116-81-70891</t>
  </si>
  <si>
    <t>조병직</t>
  </si>
  <si>
    <t>검퓨터및 주변기기</t>
  </si>
  <si>
    <t>서울시 영등포구 당산로41길11, E동1312호(당산동4가, SK V1센터)</t>
  </si>
  <si>
    <t>221-277934-04-010</t>
  </si>
  <si>
    <t>4052</t>
  </si>
  <si>
    <t>(주)일범</t>
  </si>
  <si>
    <t>116-81-72676</t>
  </si>
  <si>
    <t>윤진섭</t>
  </si>
  <si>
    <t>진광관련기계,화공약품</t>
  </si>
  <si>
    <t>02-2164-8087</t>
  </si>
  <si>
    <t>02-2164-8090</t>
  </si>
  <si>
    <t>010-8815-4735</t>
  </si>
  <si>
    <t>yghong@ilbeom.co.kr</t>
  </si>
  <si>
    <t>1005-800-098202</t>
  </si>
  <si>
    <t>20130118</t>
  </si>
  <si>
    <t>2794</t>
  </si>
  <si>
    <t>한국애질런트테크놀로지스(주)</t>
  </si>
  <si>
    <t>116-81-76217</t>
  </si>
  <si>
    <t>김승열,이규영</t>
  </si>
  <si>
    <t>측정,분석,의료용기기제품</t>
  </si>
  <si>
    <t>080-769-0800</t>
  </si>
  <si>
    <t>080-769-0900</t>
  </si>
  <si>
    <t>5-001092-024</t>
  </si>
  <si>
    <t>AGILENT TECH.KO</t>
  </si>
  <si>
    <t>3968</t>
  </si>
  <si>
    <t>(사)한국상장회사협의회</t>
  </si>
  <si>
    <t>116-82-00335</t>
  </si>
  <si>
    <t>박승복</t>
  </si>
  <si>
    <t>기록매체복제업,서비스</t>
  </si>
  <si>
    <t>데이타필름,연수사업</t>
  </si>
  <si>
    <t>02-2087-7231</t>
  </si>
  <si>
    <t>02-782-5654</t>
  </si>
  <si>
    <t>010-2423-0892</t>
  </si>
  <si>
    <t>099-01-0211-062</t>
  </si>
  <si>
    <t>4998</t>
  </si>
  <si>
    <t>한국기계산업진흥회</t>
  </si>
  <si>
    <t>116-82-01241</t>
  </si>
  <si>
    <t>정지택</t>
  </si>
  <si>
    <t>부동산업,도매,서비스</t>
  </si>
  <si>
    <t>무역,오파</t>
  </si>
  <si>
    <t>20140311</t>
  </si>
  <si>
    <t>6265</t>
  </si>
  <si>
    <t>(사)한국대학교육협의회</t>
  </si>
  <si>
    <t>116-82-01538</t>
  </si>
  <si>
    <t>대교협</t>
  </si>
  <si>
    <t>067-25-0017-489</t>
  </si>
  <si>
    <t>7535</t>
  </si>
  <si>
    <t>(재)천만장학회</t>
  </si>
  <si>
    <t>116-82-02522</t>
  </si>
  <si>
    <t>윤은기</t>
  </si>
  <si>
    <t>20161230</t>
  </si>
  <si>
    <t>10125</t>
  </si>
  <si>
    <t>한국사학진흥재단</t>
  </si>
  <si>
    <t>116-82-03894</t>
  </si>
  <si>
    <t>지병문</t>
  </si>
  <si>
    <t>대구광역시 동구 혁신대로 345</t>
  </si>
  <si>
    <t>5098</t>
  </si>
  <si>
    <t>한국지도자육성재단</t>
  </si>
  <si>
    <t>116-82-04699</t>
  </si>
  <si>
    <t>5041</t>
  </si>
  <si>
    <t>한국대학사회봉사협의회</t>
  </si>
  <si>
    <t>116-82-13994</t>
  </si>
  <si>
    <t>9467</t>
  </si>
  <si>
    <t>안리쓰코퍼레이션(주)</t>
  </si>
  <si>
    <t>116-84-05654</t>
  </si>
  <si>
    <t>타케시시마</t>
  </si>
  <si>
    <t>129-019085-04-012</t>
  </si>
  <si>
    <t>20190509</t>
  </si>
  <si>
    <t>4025</t>
  </si>
  <si>
    <t>유공석유</t>
  </si>
  <si>
    <t>117-01-31526</t>
  </si>
  <si>
    <t>백희규</t>
  </si>
  <si>
    <t>석유,경유</t>
  </si>
  <si>
    <t>158-827</t>
  </si>
  <si>
    <t>서울 양천구 신월1동  113-22</t>
  </si>
  <si>
    <t>395-050724-02-001</t>
  </si>
  <si>
    <t>20130110</t>
  </si>
  <si>
    <t>5718</t>
  </si>
  <si>
    <t>117-01-39853</t>
  </si>
  <si>
    <t>김덕출</t>
  </si>
  <si>
    <t>화물업</t>
  </si>
  <si>
    <t>서울 양천구 목동  614-602</t>
  </si>
  <si>
    <t>110-119-578534</t>
  </si>
  <si>
    <t>5583</t>
  </si>
  <si>
    <t>117-01-83494</t>
  </si>
  <si>
    <t>381-810275-28907</t>
  </si>
  <si>
    <t>6890</t>
  </si>
  <si>
    <t>대원산소</t>
  </si>
  <si>
    <t>117-02-61181</t>
  </si>
  <si>
    <t>8780</t>
  </si>
  <si>
    <t>알파가스</t>
  </si>
  <si>
    <t>117-03-23296</t>
  </si>
  <si>
    <t>강진홍</t>
  </si>
  <si>
    <t>010-8744-0333</t>
  </si>
  <si>
    <t>415-035701-00108</t>
  </si>
  <si>
    <t>20180626</t>
  </si>
  <si>
    <t>11216</t>
  </si>
  <si>
    <t>가야인터넷</t>
  </si>
  <si>
    <t>117-03-42707</t>
  </si>
  <si>
    <t>20210419</t>
  </si>
  <si>
    <t>4691</t>
  </si>
  <si>
    <t>117-04-83501</t>
  </si>
  <si>
    <t>박종원</t>
  </si>
  <si>
    <t>서울시 양천구 신월동 128</t>
  </si>
  <si>
    <t>110-019-629662</t>
  </si>
  <si>
    <t>7185</t>
  </si>
  <si>
    <t>양천디에이</t>
  </si>
  <si>
    <t>117-05-18176</t>
  </si>
  <si>
    <t>서울특별시 양천구 목3동 621-18 3층</t>
  </si>
  <si>
    <t>44860101380678</t>
  </si>
  <si>
    <t>20160726</t>
  </si>
  <si>
    <t>11191</t>
  </si>
  <si>
    <t>동아일보마포</t>
  </si>
  <si>
    <t>117-06-83198</t>
  </si>
  <si>
    <t>3751</t>
  </si>
  <si>
    <t>예원아트액자</t>
  </si>
  <si>
    <t>117-07-84025</t>
  </si>
  <si>
    <t>서울 마포구 망원동 457-511층</t>
  </si>
  <si>
    <t>01401901003231</t>
  </si>
  <si>
    <t>박정일</t>
  </si>
  <si>
    <t>4679</t>
  </si>
  <si>
    <t>동아용접기산업</t>
  </si>
  <si>
    <t>117-10-69854</t>
  </si>
  <si>
    <t>이기원</t>
  </si>
  <si>
    <t>제조업, 도매</t>
  </si>
  <si>
    <t>용접기 및 부품</t>
  </si>
  <si>
    <t>경기 고양시 일산동구 장항동 584-3</t>
  </si>
  <si>
    <t>110-029-807578</t>
  </si>
  <si>
    <t>이기원(동아용접기산업)</t>
  </si>
  <si>
    <t>3410</t>
  </si>
  <si>
    <t>린커스텀</t>
  </si>
  <si>
    <t>117-11-44224</t>
  </si>
  <si>
    <t>이용관</t>
  </si>
  <si>
    <t>158-070</t>
  </si>
  <si>
    <t>서울 양천구 신정동  889-15 104</t>
  </si>
  <si>
    <t>448601-01-420426</t>
  </si>
  <si>
    <t>이용관(린커스텀)</t>
  </si>
  <si>
    <t>20120705</t>
  </si>
  <si>
    <t>5641</t>
  </si>
  <si>
    <t>일미캐터링</t>
  </si>
  <si>
    <t>117-11-50629</t>
  </si>
  <si>
    <t>우리식품</t>
  </si>
  <si>
    <t>함상진</t>
  </si>
  <si>
    <t>도시락, 모듬식</t>
  </si>
  <si>
    <t>158-090</t>
  </si>
  <si>
    <t>서울 양천구 가로공원로 55길 (신월동, 3층)</t>
  </si>
  <si>
    <t>20141103</t>
  </si>
  <si>
    <t>5591</t>
  </si>
  <si>
    <t>우영종합상사</t>
  </si>
  <si>
    <t>117-12-33006</t>
  </si>
  <si>
    <t>김형섭</t>
  </si>
  <si>
    <t>청소용품, 기타잡자재</t>
  </si>
  <si>
    <t>인천광역시 계양구 계양대로140번길 15, 101(계산동)</t>
  </si>
  <si>
    <t>223301-04-269287</t>
  </si>
  <si>
    <t>9668</t>
  </si>
  <si>
    <t>야무진사람들</t>
  </si>
  <si>
    <t>117-12-51834</t>
  </si>
  <si>
    <t>681-009936-00207</t>
  </si>
  <si>
    <t>신현주-야무진사람들</t>
  </si>
  <si>
    <t>20190813</t>
  </si>
  <si>
    <t>5870</t>
  </si>
  <si>
    <t>덕산바이오</t>
  </si>
  <si>
    <t>117-13-80054</t>
  </si>
  <si>
    <t>유창학</t>
  </si>
  <si>
    <t>100027477575</t>
  </si>
  <si>
    <t>5511</t>
  </si>
  <si>
    <t>와이지이피피비행기</t>
  </si>
  <si>
    <t>117-13-85501</t>
  </si>
  <si>
    <t>이연걸</t>
  </si>
  <si>
    <t>110-372-220776</t>
  </si>
  <si>
    <t>4934</t>
  </si>
  <si>
    <t>서울 디엠</t>
  </si>
  <si>
    <t>117-14-22691</t>
  </si>
  <si>
    <t>김경숙</t>
  </si>
  <si>
    <t>02-807-7100</t>
  </si>
  <si>
    <t>02-896-0202</t>
  </si>
  <si>
    <t>153-010</t>
  </si>
  <si>
    <t>서울 금천구 독산동  1069번지 호정타워 B201호</t>
  </si>
  <si>
    <t>013276-01-008184</t>
  </si>
  <si>
    <t>서울디엠</t>
  </si>
  <si>
    <t>20140207</t>
  </si>
  <si>
    <t>5241</t>
  </si>
  <si>
    <t>개별화물(이홍환)</t>
  </si>
  <si>
    <t>117-14-89746</t>
  </si>
  <si>
    <t>9948</t>
  </si>
  <si>
    <t>이노뮤직</t>
  </si>
  <si>
    <t>117-14-91733</t>
  </si>
  <si>
    <t>오승현</t>
  </si>
  <si>
    <t>823-111800-02-001</t>
  </si>
  <si>
    <t>6653</t>
  </si>
  <si>
    <t>지오패션</t>
  </si>
  <si>
    <t>117-14-99147</t>
  </si>
  <si>
    <t>김수민</t>
  </si>
  <si>
    <t>작업복, 의류, 잡화</t>
  </si>
  <si>
    <t>070-8178-4475</t>
  </si>
  <si>
    <t>02-2232-4472</t>
  </si>
  <si>
    <t>서울특별시 중구 청구로21길 11, 101(신당동)</t>
  </si>
  <si>
    <t>010-4247-4472</t>
  </si>
  <si>
    <t>478-910074-93705</t>
  </si>
  <si>
    <t>6900</t>
  </si>
  <si>
    <t>빅스크리에이티브</t>
  </si>
  <si>
    <t>117-15-26530</t>
  </si>
  <si>
    <t>빅스</t>
  </si>
  <si>
    <t>윤영인</t>
  </si>
  <si>
    <t>010-9315-5785</t>
  </si>
  <si>
    <t>서울시 양천구 목동동로 180</t>
  </si>
  <si>
    <t>wk0004@naver.com</t>
  </si>
  <si>
    <t>848601-04-204081</t>
  </si>
  <si>
    <t>윤영인(빅스크리에이티브)</t>
  </si>
  <si>
    <t>8045</t>
  </si>
  <si>
    <t>스타일안미디어</t>
  </si>
  <si>
    <t>117-15-50078</t>
  </si>
  <si>
    <t>641-837</t>
  </si>
  <si>
    <t>경남 창원시 신월동</t>
  </si>
  <si>
    <t>457037-01-005967</t>
  </si>
  <si>
    <t>안태건(스타일안미디어)</t>
  </si>
  <si>
    <t>6464</t>
  </si>
  <si>
    <t>117-21-61181</t>
  </si>
  <si>
    <t>박운성</t>
  </si>
  <si>
    <t>410-550</t>
  </si>
  <si>
    <t>경기 고양시 일산동구 설문동</t>
  </si>
  <si>
    <t>054-21-0703-373</t>
  </si>
  <si>
    <t>9514</t>
  </si>
  <si>
    <t>나라셀라 주식회사</t>
  </si>
  <si>
    <t>117-81-08920</t>
  </si>
  <si>
    <t>경기도 이천시 마장면 프리미엄아울렛로 33-48, 에이동</t>
  </si>
  <si>
    <t>20190604</t>
  </si>
  <si>
    <t>6752</t>
  </si>
  <si>
    <t>(주)대일시스템</t>
  </si>
  <si>
    <t>117-81-15867</t>
  </si>
  <si>
    <t>김광산</t>
  </si>
  <si>
    <t>반도체관련장비</t>
  </si>
  <si>
    <t>031-339-3375</t>
  </si>
  <si>
    <t>031-339-3376</t>
  </si>
  <si>
    <t>449-870</t>
  </si>
  <si>
    <t>경기 용인시 처인구 원삼면 맹리로 40</t>
  </si>
  <si>
    <t>daeil@daeilsys.com</t>
  </si>
  <si>
    <t>239-019285-04-022</t>
  </si>
  <si>
    <t>20160108</t>
  </si>
  <si>
    <t>7079</t>
  </si>
  <si>
    <t>(주)아이알씨</t>
  </si>
  <si>
    <t>117-81-22164</t>
  </si>
  <si>
    <t>김성오</t>
  </si>
  <si>
    <t>시장 및 여론조사</t>
  </si>
  <si>
    <t>140-006-584561</t>
  </si>
  <si>
    <t>(주)아이알씨 김성오</t>
  </si>
  <si>
    <t>10076</t>
  </si>
  <si>
    <t>한컴MDS</t>
  </si>
  <si>
    <t>117-81-22859</t>
  </si>
  <si>
    <t>1005-200-228601</t>
  </si>
  <si>
    <t>8412</t>
  </si>
  <si>
    <t>(주)엠퍼스</t>
  </si>
  <si>
    <t>117-81-28339</t>
  </si>
  <si>
    <t>20180122</t>
  </si>
  <si>
    <t>3116</t>
  </si>
  <si>
    <t>케이티스카이라이프</t>
  </si>
  <si>
    <t>117-81-31120</t>
  </si>
  <si>
    <t>20120420</t>
  </si>
  <si>
    <t>9230</t>
  </si>
  <si>
    <t>(주)비전과학 서울</t>
  </si>
  <si>
    <t>117-81-32094</t>
  </si>
  <si>
    <t>곽병규</t>
  </si>
  <si>
    <t>144-300971-13-101</t>
  </si>
  <si>
    <t>(주)비전과학서울(곽병규)</t>
  </si>
  <si>
    <t>9906</t>
  </si>
  <si>
    <t>승우엘레텍(주)</t>
  </si>
  <si>
    <t>117-81-32828</t>
  </si>
  <si>
    <t>임광섭</t>
  </si>
  <si>
    <t>072-25-0014-935</t>
  </si>
  <si>
    <t>20191030</t>
  </si>
  <si>
    <t>11339</t>
  </si>
  <si>
    <t>(주)컴퓨터랜드</t>
  </si>
  <si>
    <t>117-81-38399</t>
  </si>
  <si>
    <t>20210712</t>
  </si>
  <si>
    <t>9166</t>
  </si>
  <si>
    <t>(주)두라로지스틱스</t>
  </si>
  <si>
    <t>117-81-45551</t>
  </si>
  <si>
    <t>20181217</t>
  </si>
  <si>
    <t>9747</t>
  </si>
  <si>
    <t>써모피셔사이언티픽솔루션스 유한회사</t>
  </si>
  <si>
    <t>117-81-46910</t>
  </si>
  <si>
    <t>140-004-396660</t>
  </si>
  <si>
    <t>써모피셔사이언티픽솔루션스</t>
  </si>
  <si>
    <t>6697</t>
  </si>
  <si>
    <t>(주)성현아이앤디</t>
  </si>
  <si>
    <t>117-81-60310</t>
  </si>
  <si>
    <t>070-8785-1501</t>
  </si>
  <si>
    <t>053-071055-01-019</t>
  </si>
  <si>
    <t>20151222</t>
  </si>
  <si>
    <t>4460</t>
  </si>
  <si>
    <t>(주)대보알앤지</t>
  </si>
  <si>
    <t>117-81-60644</t>
  </si>
  <si>
    <t>02-2654-1050</t>
  </si>
  <si>
    <t>802001-04-168787</t>
  </si>
  <si>
    <t>20130718</t>
  </si>
  <si>
    <t>7243</t>
  </si>
  <si>
    <t>(주)유한이엔씨</t>
  </si>
  <si>
    <t>117-81-68836</t>
  </si>
  <si>
    <t>신정식</t>
  </si>
  <si>
    <t>02-2065-2211</t>
  </si>
  <si>
    <t>02-2065-3553</t>
  </si>
  <si>
    <t>서울 양천구 신월동  982-4 현대빌딩 203호</t>
  </si>
  <si>
    <t>010-5635-7831</t>
  </si>
  <si>
    <t>3010104381971</t>
  </si>
  <si>
    <t>20160908</t>
  </si>
  <si>
    <t>7754</t>
  </si>
  <si>
    <t>(주)아이디씨아시아</t>
  </si>
  <si>
    <t>117-81-71078</t>
  </si>
  <si>
    <t>김동조</t>
  </si>
  <si>
    <t>20170321</t>
  </si>
  <si>
    <t>10365</t>
  </si>
  <si>
    <t>(주)피플앤코</t>
  </si>
  <si>
    <t>117-81-75206</t>
  </si>
  <si>
    <t>3406</t>
  </si>
  <si>
    <t>(주)디에이취우컴퍼니</t>
  </si>
  <si>
    <t>117-81-76807</t>
  </si>
  <si>
    <t>우덕희</t>
  </si>
  <si>
    <t>서울 양천구 목동 902</t>
  </si>
  <si>
    <t>503201-01-110042</t>
  </si>
  <si>
    <t>9022</t>
  </si>
  <si>
    <t>(주)위스돔</t>
  </si>
  <si>
    <t>117-81-77145</t>
  </si>
  <si>
    <t>김규석</t>
  </si>
  <si>
    <t>56591000786004</t>
  </si>
  <si>
    <t>20181022</t>
  </si>
  <si>
    <t>8782</t>
  </si>
  <si>
    <t>스카이투어관광</t>
  </si>
  <si>
    <t>117-81-78203</t>
  </si>
  <si>
    <t>장천</t>
  </si>
  <si>
    <t>1005-503-430399</t>
  </si>
  <si>
    <t>4385</t>
  </si>
  <si>
    <t>(주)제우테크</t>
  </si>
  <si>
    <t>117-81-83031</t>
  </si>
  <si>
    <t>윤여흥</t>
  </si>
  <si>
    <t>냉난방, 세관업, 기계설비</t>
  </si>
  <si>
    <t>772-910016-44104</t>
  </si>
  <si>
    <t>주식회사제우테크</t>
  </si>
  <si>
    <t>8059</t>
  </si>
  <si>
    <t>주식회사 데이그래피</t>
  </si>
  <si>
    <t>117-81-90963</t>
  </si>
  <si>
    <t>도배, 실내장식 및 내장 목공사</t>
  </si>
  <si>
    <t>서울특별시 서대문구 신촌역로 11, 지층(대현동)</t>
  </si>
  <si>
    <t>cho_co@naver.com</t>
  </si>
  <si>
    <t>(주)데이그래피 박희정</t>
  </si>
  <si>
    <t>10265</t>
  </si>
  <si>
    <t>주식회사 케이스메이커</t>
  </si>
  <si>
    <t>117-87-01083</t>
  </si>
  <si>
    <t>11327</t>
  </si>
  <si>
    <t>효성제작소</t>
  </si>
  <si>
    <t>118-01-36301</t>
  </si>
  <si>
    <t>083-041467-01-013</t>
  </si>
  <si>
    <t>김영국</t>
  </si>
  <si>
    <t>8362</t>
  </si>
  <si>
    <t>118-01-43379</t>
  </si>
  <si>
    <t>이종만</t>
  </si>
  <si>
    <t>765-21-0287-755</t>
  </si>
  <si>
    <t>20180102</t>
  </si>
  <si>
    <t>4492</t>
  </si>
  <si>
    <t>인덕전설</t>
  </si>
  <si>
    <t>118-02-17524</t>
  </si>
  <si>
    <t>송효양</t>
  </si>
  <si>
    <t>서울특별시 영등포구 디지펄로 432(대림동)</t>
  </si>
  <si>
    <t>149-045961-02-020</t>
  </si>
  <si>
    <t>송효양(인덕전설)</t>
  </si>
  <si>
    <t>20130729</t>
  </si>
  <si>
    <t>1267</t>
  </si>
  <si>
    <t>118-04-21148</t>
  </si>
  <si>
    <t>3591</t>
  </si>
  <si>
    <t>아산리소</t>
  </si>
  <si>
    <t>118-04-73724</t>
  </si>
  <si>
    <t>유상묵</t>
  </si>
  <si>
    <t>02-337-5211</t>
  </si>
  <si>
    <t>서울 마포구 상암동 월드컵로 42길 40 319호</t>
  </si>
  <si>
    <t>293-02-013720</t>
  </si>
  <si>
    <t>7197</t>
  </si>
  <si>
    <t>청도열쇠상사</t>
  </si>
  <si>
    <t>118-11-68194</t>
  </si>
  <si>
    <t>10776</t>
  </si>
  <si>
    <t>다빈레이저</t>
  </si>
  <si>
    <t>118-13-67864</t>
  </si>
  <si>
    <t>805901-04-342661</t>
  </si>
  <si>
    <t>김성수(다빈레이저)</t>
  </si>
  <si>
    <t>10728</t>
  </si>
  <si>
    <t>에이스플랜</t>
  </si>
  <si>
    <t>118-16-62142</t>
  </si>
  <si>
    <t>386-005668-01-019</t>
  </si>
  <si>
    <t>황범이</t>
  </si>
  <si>
    <t>20201019</t>
  </si>
  <si>
    <t>6468</t>
  </si>
  <si>
    <t>원일크레인</t>
  </si>
  <si>
    <t>118-17-60495</t>
  </si>
  <si>
    <t>홍순철</t>
  </si>
  <si>
    <t>094-02-128145</t>
  </si>
  <si>
    <t>20151012</t>
  </si>
  <si>
    <t>3942</t>
  </si>
  <si>
    <t>(주)순일기업</t>
  </si>
  <si>
    <t>118-81-00561</t>
  </si>
  <si>
    <t>정종범</t>
  </si>
  <si>
    <t>청소용역,경비용역,시설용역</t>
  </si>
  <si>
    <t>156-808</t>
  </si>
  <si>
    <t>서울 동작구 대방동  339-1 솔표빌딩3층</t>
  </si>
  <si>
    <t>12504107996</t>
  </si>
  <si>
    <t>8745</t>
  </si>
  <si>
    <t>(주)유한양행</t>
  </si>
  <si>
    <t>118-81-00601</t>
  </si>
  <si>
    <t>이정희</t>
  </si>
  <si>
    <t>양약,의약품</t>
  </si>
  <si>
    <t>제조업,도매</t>
  </si>
  <si>
    <t>69981000075405</t>
  </si>
  <si>
    <t>7213</t>
  </si>
  <si>
    <t>(주)정진산업개발</t>
  </si>
  <si>
    <t>118-81-09766</t>
  </si>
  <si>
    <t>탁정환</t>
  </si>
  <si>
    <t>058-069087-01-019</t>
  </si>
  <si>
    <t>20160824</t>
  </si>
  <si>
    <t>2806</t>
  </si>
  <si>
    <t>(주)새롬정보시스템</t>
  </si>
  <si>
    <t>118-81-11845</t>
  </si>
  <si>
    <t>진성철</t>
  </si>
  <si>
    <t>서비스,도소매,제조</t>
  </si>
  <si>
    <t>소프트웨어자문,개발공급외</t>
  </si>
  <si>
    <t>서울 금천구 가산동 481-4 벽산디지털밸리6차 601호</t>
  </si>
  <si>
    <t>30801213604013</t>
  </si>
  <si>
    <t>6225</t>
  </si>
  <si>
    <t>(주)나경에스에이</t>
  </si>
  <si>
    <t>118-81-14589</t>
  </si>
  <si>
    <t>문경수</t>
  </si>
  <si>
    <t>100-858</t>
  </si>
  <si>
    <t>서울 중구 중림로 27 가톨릭출판사 4층</t>
  </si>
  <si>
    <t>20150605</t>
  </si>
  <si>
    <t>2893</t>
  </si>
  <si>
    <t>영원정보통신</t>
  </si>
  <si>
    <t>118-81-17816</t>
  </si>
  <si>
    <t>751-810008-86304</t>
  </si>
  <si>
    <t>8949</t>
  </si>
  <si>
    <t>까페24주식회사</t>
  </si>
  <si>
    <t>118-81-20586</t>
  </si>
  <si>
    <t>인터넷정보제공</t>
  </si>
  <si>
    <t>156-010</t>
  </si>
  <si>
    <t>서울 동작구 신대방동 전문건설회관</t>
  </si>
  <si>
    <t>382-222254-13-001</t>
  </si>
  <si>
    <t>5022</t>
  </si>
  <si>
    <t>유한재단</t>
  </si>
  <si>
    <t>118-82-00122</t>
  </si>
  <si>
    <t>4403</t>
  </si>
  <si>
    <t>대정철강</t>
  </si>
  <si>
    <t>119-01-52094</t>
  </si>
  <si>
    <t>황의창</t>
  </si>
  <si>
    <t>절단, 절곡</t>
  </si>
  <si>
    <t>153-756</t>
  </si>
  <si>
    <t>서울 금천구 시흥3동 966 중앙철재상가 2-101</t>
  </si>
  <si>
    <t>4763</t>
  </si>
  <si>
    <t>맥스테크</t>
  </si>
  <si>
    <t>119-02-26502</t>
  </si>
  <si>
    <t>이우현</t>
  </si>
  <si>
    <t>산업용소모자재.기계공구</t>
  </si>
  <si>
    <t>431-080</t>
  </si>
  <si>
    <t>경기 안양시 동안구 호계동 555-9 산업유통단지 3동 140호</t>
  </si>
  <si>
    <t>20131122</t>
  </si>
  <si>
    <t>6607</t>
  </si>
  <si>
    <t>xect(젝트)</t>
  </si>
  <si>
    <t>119-02-33060</t>
  </si>
  <si>
    <t>강정민</t>
  </si>
  <si>
    <t>358-914044-02994</t>
  </si>
  <si>
    <t>4542</t>
  </si>
  <si>
    <t>오케이시스템</t>
  </si>
  <si>
    <t>119-02-82839</t>
  </si>
  <si>
    <t>안동주</t>
  </si>
  <si>
    <t>03743704000165</t>
  </si>
  <si>
    <t>20130820</t>
  </si>
  <si>
    <t>6120</t>
  </si>
  <si>
    <t>문화창조</t>
  </si>
  <si>
    <t>119-03-19901</t>
  </si>
  <si>
    <t>박재범</t>
  </si>
  <si>
    <t>351-0405-8057-93</t>
  </si>
  <si>
    <t>3622</t>
  </si>
  <si>
    <t>리얼시스</t>
  </si>
  <si>
    <t>119-03-83631</t>
  </si>
  <si>
    <t>김철오</t>
  </si>
  <si>
    <t>전기전자부품및기기</t>
  </si>
  <si>
    <t>031-342-3000</t>
  </si>
  <si>
    <t>031-343-0003</t>
  </si>
  <si>
    <t>lhs@realsys.co.kr</t>
  </si>
  <si>
    <t>140-003-911431</t>
  </si>
  <si>
    <t>김철오(리얼시스)</t>
  </si>
  <si>
    <t>20120921</t>
  </si>
  <si>
    <t>3794</t>
  </si>
  <si>
    <t>바로운송퀵</t>
  </si>
  <si>
    <t>119-04-44028</t>
  </si>
  <si>
    <t>박중하</t>
  </si>
  <si>
    <t>퀵서비스</t>
  </si>
  <si>
    <t>356-0629-306903</t>
  </si>
  <si>
    <t>7947</t>
  </si>
  <si>
    <t>세영전자</t>
  </si>
  <si>
    <t>119-04-68831</t>
  </si>
  <si>
    <t>제갈세제</t>
  </si>
  <si>
    <t>가전제품수리</t>
  </si>
  <si>
    <t>02-790-0617</t>
  </si>
  <si>
    <t>140-749</t>
  </si>
  <si>
    <t>서울 용산구 한강로3가 16-9 전자랜드 신관 광장층 A-5호</t>
  </si>
  <si>
    <t>010-4451-5487</t>
  </si>
  <si>
    <t>sejae6601@hanmail.net</t>
  </si>
  <si>
    <t>1005-001-251471</t>
  </si>
  <si>
    <t>20170622</t>
  </si>
  <si>
    <t>7128</t>
  </si>
  <si>
    <t>캐리어</t>
  </si>
  <si>
    <t>119-04-70259</t>
  </si>
  <si>
    <t>강구영</t>
  </si>
  <si>
    <t>서울 마포구 구수동  , 토정로 14길 20  1층</t>
  </si>
  <si>
    <t>110-008-223665</t>
  </si>
  <si>
    <t>7607</t>
  </si>
  <si>
    <t>PEN아저씨</t>
  </si>
  <si>
    <t>119-06-18825</t>
  </si>
  <si>
    <t>김란희</t>
  </si>
  <si>
    <t>문구, 사무용품</t>
  </si>
  <si>
    <t>02-854-9378</t>
  </si>
  <si>
    <t>02-854-5562</t>
  </si>
  <si>
    <t>서울특별시 구로구 고척로54길35 (고척동,201호,1층전체)</t>
  </si>
  <si>
    <t>047137-04-001611</t>
  </si>
  <si>
    <t>김란희(PEN아저씨)</t>
  </si>
  <si>
    <t>3216</t>
  </si>
  <si>
    <t>누리소프트정보</t>
  </si>
  <si>
    <t>119-06-22881</t>
  </si>
  <si>
    <t>02-857-1279</t>
  </si>
  <si>
    <t>02-857-1278</t>
  </si>
  <si>
    <t>547801-04-075016</t>
  </si>
  <si>
    <t>강명봉(누리소프트정보)</t>
  </si>
  <si>
    <t>3399</t>
  </si>
  <si>
    <t>유림정공</t>
  </si>
  <si>
    <t>119-07-52664</t>
  </si>
  <si>
    <t>유승림</t>
  </si>
  <si>
    <t>정밀부품가공,산업기계</t>
  </si>
  <si>
    <t>153-030</t>
  </si>
  <si>
    <t>서울 금천구 시흥동 984 시흥유통상가3 3-103</t>
  </si>
  <si>
    <t>8021</t>
  </si>
  <si>
    <t>리버갤러리</t>
  </si>
  <si>
    <t>119-07-61125</t>
  </si>
  <si>
    <t>정영숙</t>
  </si>
  <si>
    <t>20170818</t>
  </si>
  <si>
    <t>3717</t>
  </si>
  <si>
    <t>디크리클</t>
  </si>
  <si>
    <t>119-08-69070</t>
  </si>
  <si>
    <t>110-163-779722</t>
  </si>
  <si>
    <t>서명오(디크리클)</t>
  </si>
  <si>
    <t>10307</t>
  </si>
  <si>
    <t>에이에스미싱</t>
  </si>
  <si>
    <t>119-10-17333</t>
  </si>
  <si>
    <t>박창병</t>
  </si>
  <si>
    <t>435001-01-254849</t>
  </si>
  <si>
    <t>에이에스미싱 박창병</t>
  </si>
  <si>
    <t>6796</t>
  </si>
  <si>
    <t>송월타월목동대리점타올닷컴</t>
  </si>
  <si>
    <t>119-10-31752</t>
  </si>
  <si>
    <t>3364</t>
  </si>
  <si>
    <t>세이브솔라</t>
  </si>
  <si>
    <t>119-10-40979</t>
  </si>
  <si>
    <t>이승재</t>
  </si>
  <si>
    <t>태양전지, 태양관련제품</t>
  </si>
  <si>
    <t>151-050</t>
  </si>
  <si>
    <t>서울 관악구 봉천동  875-7 하바드텔 111호</t>
  </si>
  <si>
    <t>4337</t>
  </si>
  <si>
    <t>청일외식산업</t>
  </si>
  <si>
    <t>119-10-66682</t>
  </si>
  <si>
    <t>양미영</t>
  </si>
  <si>
    <t>서울 금천구 독산동  293-18</t>
  </si>
  <si>
    <t>20130510</t>
  </si>
  <si>
    <t>7770</t>
  </si>
  <si>
    <t>119-11-54617</t>
  </si>
  <si>
    <t>1396</t>
  </si>
  <si>
    <t>현대상사</t>
  </si>
  <si>
    <t>119-11-68877</t>
  </si>
  <si>
    <t>엄상오</t>
  </si>
  <si>
    <t>20121211</t>
  </si>
  <si>
    <t>3400</t>
  </si>
  <si>
    <t>영창베어링상사</t>
  </si>
  <si>
    <t>119-11-82277</t>
  </si>
  <si>
    <t>권영덕</t>
  </si>
  <si>
    <t>베아링기계공구</t>
  </si>
  <si>
    <t>153-755</t>
  </si>
  <si>
    <t>서울 금천구 시흥3동 시흥유통상가 2-136</t>
  </si>
  <si>
    <t>5691</t>
  </si>
  <si>
    <t>검도스닷컴</t>
  </si>
  <si>
    <t>119-11-85240</t>
  </si>
  <si>
    <t>박용석</t>
  </si>
  <si>
    <t>서울 영등포구 도림동  251-12 덕우빌딩</t>
  </si>
  <si>
    <t>9506</t>
  </si>
  <si>
    <t>라이브콤</t>
  </si>
  <si>
    <t>119-11-93570</t>
  </si>
  <si>
    <t>659-910141-15007</t>
  </si>
  <si>
    <t>민경화 라이브콤</t>
  </si>
  <si>
    <t>20190530</t>
  </si>
  <si>
    <t>4043</t>
  </si>
  <si>
    <t>월드원</t>
  </si>
  <si>
    <t>119-12-08798</t>
  </si>
  <si>
    <t>계측기,실험기기,전자부품</t>
  </si>
  <si>
    <t>02-2217-0920</t>
  </si>
  <si>
    <t>02-2217-0923</t>
  </si>
  <si>
    <t>010-5431-7327</t>
  </si>
  <si>
    <t>minolta95@naver.com</t>
  </si>
  <si>
    <t>015-044549-01-019</t>
  </si>
  <si>
    <t>이창용(월드원)</t>
  </si>
  <si>
    <t>3548</t>
  </si>
  <si>
    <t>브라더코</t>
  </si>
  <si>
    <t>119-12-24594</t>
  </si>
  <si>
    <t>20120829</t>
  </si>
  <si>
    <t>5798</t>
  </si>
  <si>
    <t>코라마상사</t>
  </si>
  <si>
    <t>119-12-62773</t>
  </si>
  <si>
    <t>02-806-2274</t>
  </si>
  <si>
    <t>서울 금천구 시흥3동 시흥유통상가 18동 318호</t>
  </si>
  <si>
    <t>135-210245-13-501</t>
  </si>
  <si>
    <t>20141219</t>
  </si>
  <si>
    <t>11766</t>
  </si>
  <si>
    <t>엠케이씨코리아</t>
  </si>
  <si>
    <t>119-12-62792</t>
  </si>
  <si>
    <t>조명기</t>
  </si>
  <si>
    <t>078-062549-04-019</t>
  </si>
  <si>
    <t>20220204</t>
  </si>
  <si>
    <t>9058</t>
  </si>
  <si>
    <t>대도열기</t>
  </si>
  <si>
    <t>119-13-66572</t>
  </si>
  <si>
    <t>김희도</t>
  </si>
  <si>
    <t>02-892-0391</t>
  </si>
  <si>
    <t>서울특별시 금천구 시흥대로 97 시흥산업용재유통센타</t>
  </si>
  <si>
    <t xml:space="preserve">khd042@naver.com  </t>
  </si>
  <si>
    <t>33300954001021</t>
  </si>
  <si>
    <t>6298</t>
  </si>
  <si>
    <t>나라티엔지</t>
  </si>
  <si>
    <t>119-13-80327</t>
  </si>
  <si>
    <t>홍정선</t>
  </si>
  <si>
    <t>33301160404027</t>
  </si>
  <si>
    <t>3713</t>
  </si>
  <si>
    <t>파티해</t>
  </si>
  <si>
    <t>119-13-87771</t>
  </si>
  <si>
    <t>김홍연</t>
  </si>
  <si>
    <t>5744</t>
  </si>
  <si>
    <t>푸른나라&amp;푸른웨스트</t>
  </si>
  <si>
    <t>119-14-23380</t>
  </si>
  <si>
    <t>연성진</t>
  </si>
  <si>
    <t>기타도급</t>
  </si>
  <si>
    <t>서울시 관악구 신림동 760-17 1층</t>
  </si>
  <si>
    <t>715301-01-214811</t>
  </si>
  <si>
    <t>연성진(푸른나라)</t>
  </si>
  <si>
    <t>8729</t>
  </si>
  <si>
    <t>이지패스</t>
  </si>
  <si>
    <t>119-14-89572</t>
  </si>
  <si>
    <t>윤종원</t>
  </si>
  <si>
    <t>서울특별시 중구 동호로 33길 24, 2092호</t>
  </si>
  <si>
    <t>41430101106989</t>
  </si>
  <si>
    <t>윤종원(이지패스)</t>
  </si>
  <si>
    <t>20180529</t>
  </si>
  <si>
    <t>6155</t>
  </si>
  <si>
    <t>유신 건설기계</t>
  </si>
  <si>
    <t>119-15-42031</t>
  </si>
  <si>
    <t>김형근</t>
  </si>
  <si>
    <t>351-02-107681</t>
  </si>
  <si>
    <t>20150427</t>
  </si>
  <si>
    <t>6801</t>
  </si>
  <si>
    <t>수컴퍼니</t>
  </si>
  <si>
    <t>119-15-80807</t>
  </si>
  <si>
    <t>2977</t>
  </si>
  <si>
    <t>키오스크넷</t>
  </si>
  <si>
    <t>119-16-46811</t>
  </si>
  <si>
    <t>김교식</t>
  </si>
  <si>
    <t>10726</t>
  </si>
  <si>
    <t>엠포인트(m-point)디자인</t>
  </si>
  <si>
    <t>119-16-47988</t>
  </si>
  <si>
    <t>586-004498-04-015</t>
  </si>
  <si>
    <t>김남형</t>
  </si>
  <si>
    <t>10997</t>
  </si>
  <si>
    <t>광신기업</t>
  </si>
  <si>
    <t>119-16-93158</t>
  </si>
  <si>
    <t>20210115</t>
  </si>
  <si>
    <t>6961</t>
  </si>
  <si>
    <t>화천센터</t>
  </si>
  <si>
    <t>119-17-20778</t>
  </si>
  <si>
    <t>선정래</t>
  </si>
  <si>
    <t>110-268-027926</t>
  </si>
  <si>
    <t>3915</t>
  </si>
  <si>
    <t>LK</t>
  </si>
  <si>
    <t>119-17-56131</t>
  </si>
  <si>
    <t>이경남</t>
  </si>
  <si>
    <t>136-130</t>
  </si>
  <si>
    <t>서울 성북구 하월곡동  한국과학기술원 H1동 961C호</t>
  </si>
  <si>
    <t>98syshin@daum.net</t>
  </si>
  <si>
    <t>11268</t>
  </si>
  <si>
    <t>썬콜렉션</t>
  </si>
  <si>
    <t>119-18-08581</t>
  </si>
  <si>
    <t>356-0608-4258-93</t>
  </si>
  <si>
    <t>이영민</t>
  </si>
  <si>
    <t>20210602</t>
  </si>
  <si>
    <t>4920</t>
  </si>
  <si>
    <t>한진종합상사</t>
  </si>
  <si>
    <t>119-18-45529</t>
  </si>
  <si>
    <t>신동진</t>
  </si>
  <si>
    <t>공구및일반츨물, 교육기자재</t>
  </si>
  <si>
    <t>서울시 구로구 구로동 구로중앙로 237 가223(라이프공구상가)</t>
  </si>
  <si>
    <t>010-9233-8504</t>
  </si>
  <si>
    <t>20140124</t>
  </si>
  <si>
    <t>10651</t>
  </si>
  <si>
    <t>서원씨앤씨</t>
  </si>
  <si>
    <t>119-18-49317</t>
  </si>
  <si>
    <t>129-78914-263</t>
  </si>
  <si>
    <t>최성환</t>
  </si>
  <si>
    <t>7040</t>
  </si>
  <si>
    <t>두리기업</t>
  </si>
  <si>
    <t>119-19-22329</t>
  </si>
  <si>
    <t>박용수</t>
  </si>
  <si>
    <t>02-804-6068</t>
  </si>
  <si>
    <t>02-804-6069</t>
  </si>
  <si>
    <t>서울 금천구 시흥동  시흥유통상가 11동 121호(시흥대로97)</t>
  </si>
  <si>
    <t>584101-01-159378</t>
  </si>
  <si>
    <t>20160517</t>
  </si>
  <si>
    <t>5457</t>
  </si>
  <si>
    <t>컴사이드</t>
  </si>
  <si>
    <t>119-19-44513</t>
  </si>
  <si>
    <t>남동환</t>
  </si>
  <si>
    <t>02-891-2533</t>
  </si>
  <si>
    <t>02-891-2534</t>
  </si>
  <si>
    <t>110-329-759335</t>
  </si>
  <si>
    <t>20140807</t>
  </si>
  <si>
    <t>6976</t>
  </si>
  <si>
    <t>에이치디기업</t>
  </si>
  <si>
    <t>119-20-39277</t>
  </si>
  <si>
    <t>김형도</t>
  </si>
  <si>
    <t>기념품,판촉물</t>
  </si>
  <si>
    <t>010-5219-1960</t>
  </si>
  <si>
    <t>110-356-613423</t>
  </si>
  <si>
    <t>20160415</t>
  </si>
  <si>
    <t>3562</t>
  </si>
  <si>
    <t>비전테크</t>
  </si>
  <si>
    <t>119-20-58482</t>
  </si>
  <si>
    <t>02-6274-1004</t>
  </si>
  <si>
    <t>02-6332-8008</t>
  </si>
  <si>
    <t>333-043799-04-014</t>
  </si>
  <si>
    <t>현기선</t>
  </si>
  <si>
    <t>6385</t>
  </si>
  <si>
    <t>메가미디어</t>
  </si>
  <si>
    <t>119-20-91292</t>
  </si>
  <si>
    <t>박정현</t>
  </si>
  <si>
    <t>1005-901-833234</t>
  </si>
  <si>
    <t>박정현(메가미디어)</t>
  </si>
  <si>
    <t>8710</t>
  </si>
  <si>
    <t>백홀릭</t>
  </si>
  <si>
    <t>119-20-96114</t>
  </si>
  <si>
    <t>우병민</t>
  </si>
  <si>
    <t>010-9386-4627</t>
  </si>
  <si>
    <t>20180516</t>
  </si>
  <si>
    <t>8430</t>
  </si>
  <si>
    <t>대원하드웨어</t>
  </si>
  <si>
    <t>119-21-32233</t>
  </si>
  <si>
    <t>오대원</t>
  </si>
  <si>
    <t>074-090858-01-012</t>
  </si>
  <si>
    <t>20180131</t>
  </si>
  <si>
    <t>9450</t>
  </si>
  <si>
    <t>이든계측기</t>
  </si>
  <si>
    <t>119-21-39901</t>
  </si>
  <si>
    <t>333-046490-04-019</t>
  </si>
  <si>
    <t>장영선 이든계측기</t>
  </si>
  <si>
    <t>20190425</t>
  </si>
  <si>
    <t>4790</t>
  </si>
  <si>
    <t>블루오션미디어</t>
  </si>
  <si>
    <t>119-21-49092</t>
  </si>
  <si>
    <t>8960</t>
  </si>
  <si>
    <t>열린테크</t>
  </si>
  <si>
    <t>119-21-54955</t>
  </si>
  <si>
    <t>02-853-6503</t>
  </si>
  <si>
    <t>서울특별시 금천구 시흥대로 153길 68-3, 1층 2호(가산동)</t>
  </si>
  <si>
    <t>308-081169-04-010</t>
  </si>
  <si>
    <t>강의열</t>
  </si>
  <si>
    <t>5107</t>
  </si>
  <si>
    <t>제이센스</t>
  </si>
  <si>
    <t>119-21-64792</t>
  </si>
  <si>
    <t>11640</t>
  </si>
  <si>
    <t>JUSSEM디자인</t>
  </si>
  <si>
    <t>119-21-73006</t>
  </si>
  <si>
    <t>김상애</t>
  </si>
  <si>
    <t>서울 금천구 가산동 IT캐슬 2 - 1302</t>
  </si>
  <si>
    <t>6492</t>
  </si>
  <si>
    <t>삼성금속</t>
  </si>
  <si>
    <t>119-22-53012</t>
  </si>
  <si>
    <t>기타비철금속</t>
  </si>
  <si>
    <t>02-809-5060</t>
  </si>
  <si>
    <t>서울시 금천구 시흥대로 46 , 9-105(시흥동, 철재상가)</t>
  </si>
  <si>
    <t>010-7131-7766</t>
  </si>
  <si>
    <t>20151021</t>
  </si>
  <si>
    <t>3956</t>
  </si>
  <si>
    <t>양지사</t>
  </si>
  <si>
    <t>119-81-08488</t>
  </si>
  <si>
    <t>031-996-0041</t>
  </si>
  <si>
    <t>031-996-6061</t>
  </si>
  <si>
    <t>010-4014-2366</t>
  </si>
  <si>
    <t>150000098229</t>
  </si>
  <si>
    <t>(주)양지사 이현</t>
  </si>
  <si>
    <t>7216</t>
  </si>
  <si>
    <t>(주)새한렌트카</t>
  </si>
  <si>
    <t>119-81-11057</t>
  </si>
  <si>
    <t>전순자</t>
  </si>
  <si>
    <t>20160825</t>
  </si>
  <si>
    <t>2808</t>
  </si>
  <si>
    <t>국제공신(주)</t>
  </si>
  <si>
    <t>119-81-14942</t>
  </si>
  <si>
    <t>박용기</t>
  </si>
  <si>
    <t>경비및청소용역</t>
  </si>
  <si>
    <t>150-050</t>
  </si>
  <si>
    <t>서울 영등포구 신길동 448-16 샘탑빌딩 407</t>
  </si>
  <si>
    <t>077010324224</t>
  </si>
  <si>
    <t>3522</t>
  </si>
  <si>
    <t>(주)한양소방</t>
  </si>
  <si>
    <t>119-81-24611</t>
  </si>
  <si>
    <t>서병열</t>
  </si>
  <si>
    <t>02-849-9119</t>
  </si>
  <si>
    <t>333-005226-01-016</t>
  </si>
  <si>
    <t>20120823</t>
  </si>
  <si>
    <t>4442</t>
  </si>
  <si>
    <t>(주)신화툴링</t>
  </si>
  <si>
    <t>119-81-25100</t>
  </si>
  <si>
    <t>최동화</t>
  </si>
  <si>
    <t>기계,기계공구</t>
  </si>
  <si>
    <t>02-2635-0989</t>
  </si>
  <si>
    <t>02-2677-1046</t>
  </si>
  <si>
    <t>shtool09@hanmail.net</t>
  </si>
  <si>
    <t>280-25-0001-045</t>
  </si>
  <si>
    <t>2854</t>
  </si>
  <si>
    <t>한진산업기계(주)</t>
  </si>
  <si>
    <t>119-81-28053</t>
  </si>
  <si>
    <t>이신용</t>
  </si>
  <si>
    <t>금속공작기계,토목,시험기기</t>
  </si>
  <si>
    <t>02-894-8640</t>
  </si>
  <si>
    <t>100013274954</t>
  </si>
  <si>
    <t>한진산업기계(주)이신용</t>
  </si>
  <si>
    <t>11394</t>
  </si>
  <si>
    <t>통일산업기계(주)</t>
  </si>
  <si>
    <t>119-81-31261</t>
  </si>
  <si>
    <t>137-023068-04-015</t>
  </si>
  <si>
    <t>통일산업기계 (주)</t>
  </si>
  <si>
    <t>20210820</t>
  </si>
  <si>
    <t>10928</t>
  </si>
  <si>
    <t>(주)유비온</t>
  </si>
  <si>
    <t>119-81-34860</t>
  </si>
  <si>
    <t>02-2023-8792</t>
  </si>
  <si>
    <t>서울 구로구 구로동 182-4 대륭포스트타워 6층 601호</t>
  </si>
  <si>
    <t>075837-01-002139</t>
  </si>
  <si>
    <t>4999</t>
  </si>
  <si>
    <t>(주)컬처메이커</t>
  </si>
  <si>
    <t>119-81-36140</t>
  </si>
  <si>
    <t>이승환</t>
  </si>
  <si>
    <t>운동복,신발,운동및경기용구</t>
  </si>
  <si>
    <t>032-321-4083</t>
  </si>
  <si>
    <t>domestic@mooto.com</t>
  </si>
  <si>
    <t>114-083659-04-044</t>
  </si>
  <si>
    <t>10412</t>
  </si>
  <si>
    <t>주식회사케이지에듀원</t>
  </si>
  <si>
    <t>119-81-39002</t>
  </si>
  <si>
    <t>khs@kggroup.co.kr</t>
  </si>
  <si>
    <t>140-007-518346</t>
  </si>
  <si>
    <t>20200428</t>
  </si>
  <si>
    <t>11480</t>
  </si>
  <si>
    <t>태성패션주식회사</t>
  </si>
  <si>
    <t>119-81-46712</t>
  </si>
  <si>
    <t>074-056829-04-012</t>
  </si>
  <si>
    <t>태성패션(주)</t>
  </si>
  <si>
    <t>20211005</t>
  </si>
  <si>
    <t>8093</t>
  </si>
  <si>
    <t>잉글리쉬앤(주)</t>
  </si>
  <si>
    <t>119-81-48952</t>
  </si>
  <si>
    <t>박성호</t>
  </si>
  <si>
    <t>1005-501-657268</t>
  </si>
  <si>
    <t>11383</t>
  </si>
  <si>
    <t>(주)황금테크놀로지</t>
  </si>
  <si>
    <t>119-81-49271</t>
  </si>
  <si>
    <t>황금주</t>
  </si>
  <si>
    <t>031-313-8299</t>
  </si>
  <si>
    <t>경기도 시흥시 산기대학로 80 (저왕동, 시화공단 1나 502호)</t>
  </si>
  <si>
    <t>20210811</t>
  </si>
  <si>
    <t>11518</t>
  </si>
  <si>
    <t>(주)코코링크</t>
  </si>
  <si>
    <t>119-81-49567</t>
  </si>
  <si>
    <t>20211022</t>
  </si>
  <si>
    <t>5133</t>
  </si>
  <si>
    <t>하이스트시스템(주)</t>
  </si>
  <si>
    <t>119-81-51855</t>
  </si>
  <si>
    <t>권필목</t>
  </si>
  <si>
    <t>02-2627-5761</t>
  </si>
  <si>
    <t>서울특별시 금천구 가산디지털1로 70 703 (가산동, 호서대벤처타워)</t>
  </si>
  <si>
    <t>46443704007892</t>
  </si>
  <si>
    <t>20140327</t>
  </si>
  <si>
    <t>6231</t>
  </si>
  <si>
    <t>(주)삼기테크</t>
  </si>
  <si>
    <t>119-81-52698</t>
  </si>
  <si>
    <t>정성원</t>
  </si>
  <si>
    <t>02-2163-6770</t>
  </si>
  <si>
    <t>02-2163-6774</t>
  </si>
  <si>
    <t>서울 금천구 가산동 대륭테크노타워8차 13층 1311호</t>
  </si>
  <si>
    <t>260250008241</t>
  </si>
  <si>
    <t>주)삼기테크</t>
  </si>
  <si>
    <t>20150610</t>
  </si>
  <si>
    <t>4989</t>
  </si>
  <si>
    <t>(주)영수전력공사</t>
  </si>
  <si>
    <t>119-81-55166</t>
  </si>
  <si>
    <t>전기공사</t>
  </si>
  <si>
    <t>043-833-4989</t>
  </si>
  <si>
    <t>5735</t>
  </si>
  <si>
    <t>(주)피에스메카닉</t>
  </si>
  <si>
    <t>119-81-55472</t>
  </si>
  <si>
    <t>피에스메카닉</t>
  </si>
  <si>
    <t>송영철</t>
  </si>
  <si>
    <t>333-016511-01-013</t>
  </si>
  <si>
    <t>20141202</t>
  </si>
  <si>
    <t>4964</t>
  </si>
  <si>
    <t>훼스토원(주)</t>
  </si>
  <si>
    <t>119-81-58218</t>
  </si>
  <si>
    <t>민경성</t>
  </si>
  <si>
    <t>제조,건설,도소매,서비스</t>
  </si>
  <si>
    <t>교육용기자재</t>
  </si>
  <si>
    <t>서울시 금천구 가산디지털2로 184  1305</t>
  </si>
  <si>
    <t>369-160532-13-101</t>
  </si>
  <si>
    <t>20140225</t>
  </si>
  <si>
    <t>9272</t>
  </si>
  <si>
    <t>(주)유쾌한생각</t>
  </si>
  <si>
    <t>119-81-65121</t>
  </si>
  <si>
    <t>김형태</t>
  </si>
  <si>
    <t>무역</t>
  </si>
  <si>
    <t>서울시 관악구 조원로20, 4층 405호(신림동, 강남빌딩)</t>
  </si>
  <si>
    <t>078-150501-04-013</t>
  </si>
  <si>
    <t>6282</t>
  </si>
  <si>
    <t>(주)대교에듀피아</t>
  </si>
  <si>
    <t>119-81-65612</t>
  </si>
  <si>
    <t>유기중</t>
  </si>
  <si>
    <t>서울 관악구 봉천동  보라매로3길 23 대교타워 8층</t>
  </si>
  <si>
    <t>1005-680-947342</t>
  </si>
  <si>
    <t>20150706</t>
  </si>
  <si>
    <t>4569</t>
  </si>
  <si>
    <t>(주)제이에이에치티</t>
  </si>
  <si>
    <t>119-81-74182</t>
  </si>
  <si>
    <t>351-12-186405</t>
  </si>
  <si>
    <t>심시종</t>
  </si>
  <si>
    <t>8072</t>
  </si>
  <si>
    <t>(주)한국소방안전</t>
  </si>
  <si>
    <t>119-81-74595</t>
  </si>
  <si>
    <t>한국소방안전</t>
  </si>
  <si>
    <t>권병철</t>
  </si>
  <si>
    <t>02-807-0119</t>
  </si>
  <si>
    <t>02-898-4118</t>
  </si>
  <si>
    <t>서눌특별시 서초구 바우뫼로35길 17 (양재동, 1층)</t>
  </si>
  <si>
    <t>010-4137-4119</t>
  </si>
  <si>
    <t>607-20-374545</t>
  </si>
  <si>
    <t>2931</t>
  </si>
  <si>
    <t>(주)가람디지탈</t>
  </si>
  <si>
    <t>119-81-75051</t>
  </si>
  <si>
    <t>신현</t>
  </si>
  <si>
    <t>전자제품,컴퓨터제품</t>
  </si>
  <si>
    <t>43500101182650</t>
  </si>
  <si>
    <t>4957</t>
  </si>
  <si>
    <t>(주)녹색사람들</t>
  </si>
  <si>
    <t>119-81-75857</t>
  </si>
  <si>
    <t>채복희</t>
  </si>
  <si>
    <t>서비스,건설업,제조업</t>
  </si>
  <si>
    <t>걸설,지정폐기물,석면철거,재활용</t>
  </si>
  <si>
    <t>02-857-5100</t>
  </si>
  <si>
    <t>02-6280-5104</t>
  </si>
  <si>
    <t>cbh1014@hanmail.net</t>
  </si>
  <si>
    <t>4982</t>
  </si>
  <si>
    <t>(주)선도솔루션</t>
  </si>
  <si>
    <t>119-81-85767</t>
  </si>
  <si>
    <t>박승철</t>
  </si>
  <si>
    <t>소프트웨어자문 및 개발공급</t>
  </si>
  <si>
    <t>02-6267-8008</t>
  </si>
  <si>
    <t>서울 금천구 가산동  505-14 코오롱디지털타워애스턴 809호</t>
  </si>
  <si>
    <t>1005-202-362302</t>
  </si>
  <si>
    <t>5368</t>
  </si>
  <si>
    <t>(주)미리내닷컴</t>
  </si>
  <si>
    <t>119-81-86811</t>
  </si>
  <si>
    <t>박재후</t>
  </si>
  <si>
    <t>20140702</t>
  </si>
  <si>
    <t>9760</t>
  </si>
  <si>
    <t>주식회사 단팥코리아</t>
  </si>
  <si>
    <t>119-81-88672</t>
  </si>
  <si>
    <t>한영근</t>
  </si>
  <si>
    <t>20191001</t>
  </si>
  <si>
    <t>8655</t>
  </si>
  <si>
    <t>(주)인프로스</t>
  </si>
  <si>
    <t>119-81-94873</t>
  </si>
  <si>
    <t>장현민</t>
  </si>
  <si>
    <t>032-612-2545</t>
  </si>
  <si>
    <t>010-9757-5116</t>
  </si>
  <si>
    <t>478-012815-04-010</t>
  </si>
  <si>
    <t>20180418</t>
  </si>
  <si>
    <t>2995</t>
  </si>
  <si>
    <t>DH호림</t>
  </si>
  <si>
    <t>119-81-99766</t>
  </si>
  <si>
    <t>140-008-954033</t>
  </si>
  <si>
    <t>11500</t>
  </si>
  <si>
    <t>인송문화재단</t>
  </si>
  <si>
    <t>119-82-00275</t>
  </si>
  <si>
    <t>경기도 안양시 동안구 벌말로 126, 3106호(관양동 평촌오비즈타워)</t>
  </si>
  <si>
    <t>10001</t>
  </si>
  <si>
    <t>한국세라믹기술원</t>
  </si>
  <si>
    <t>119-82-06696</t>
  </si>
  <si>
    <t>유광수</t>
  </si>
  <si>
    <t>21908284504081</t>
  </si>
  <si>
    <t>4006</t>
  </si>
  <si>
    <t>한국표준협회</t>
  </si>
  <si>
    <t>119-82-06809</t>
  </si>
  <si>
    <t>김창용</t>
  </si>
  <si>
    <t>제조업,도소매,서비스</t>
  </si>
  <si>
    <t>도서출판,정기간행물,전자출판</t>
  </si>
  <si>
    <t>02-2624-0145</t>
  </si>
  <si>
    <t>02-2624-0315</t>
  </si>
  <si>
    <t>011-9744-2772</t>
  </si>
  <si>
    <t>skji@ksa.or.kr</t>
  </si>
  <si>
    <t>816-25-0005-993</t>
  </si>
  <si>
    <t>20130104</t>
  </si>
  <si>
    <t>5513</t>
  </si>
  <si>
    <t>(사)타이드인스티튜트</t>
  </si>
  <si>
    <t>119-82-07924</t>
  </si>
  <si>
    <t>서울 종로구 장사동  세운상가 550</t>
  </si>
  <si>
    <t>413037-01-008519</t>
  </si>
  <si>
    <t>10552</t>
  </si>
  <si>
    <t>서울대학교 교수학습개발센터</t>
  </si>
  <si>
    <t>119-82-08694</t>
  </si>
  <si>
    <t>박종소</t>
  </si>
  <si>
    <t>079-01-473818</t>
  </si>
  <si>
    <t>교수학습개발센터</t>
  </si>
  <si>
    <t>20200731</t>
  </si>
  <si>
    <t>8530</t>
  </si>
  <si>
    <t>서울대학교 인권센터</t>
  </si>
  <si>
    <t>119-82-10865</t>
  </si>
  <si>
    <t>8600</t>
  </si>
  <si>
    <t>주식회사 에듀패스</t>
  </si>
  <si>
    <t>119-85-19853</t>
  </si>
  <si>
    <t>이준일</t>
  </si>
  <si>
    <t>1005-701-071331</t>
  </si>
  <si>
    <t>주식회사에듀패스</t>
  </si>
  <si>
    <t>20180328</t>
  </si>
  <si>
    <t>6661</t>
  </si>
  <si>
    <t>(주)윌비스</t>
  </si>
  <si>
    <t>119-85-23089</t>
  </si>
  <si>
    <t>윌비스고시학원</t>
  </si>
  <si>
    <t>노량진 윌비스</t>
  </si>
  <si>
    <t>9507</t>
  </si>
  <si>
    <t>(주)데이타뱅크시스템즈</t>
  </si>
  <si>
    <t>119-85-29216</t>
  </si>
  <si>
    <t>홍병진</t>
  </si>
  <si>
    <t>정보통신관련소프트웨어개발</t>
  </si>
  <si>
    <t>서울 금천구 가산동 에이스하이엔드타워3차 6층 607호</t>
  </si>
  <si>
    <t>153-070940-04-013</t>
  </si>
  <si>
    <t>20190603</t>
  </si>
  <si>
    <t>5680</t>
  </si>
  <si>
    <t>(주)메카피아</t>
  </si>
  <si>
    <t>119-85-40453</t>
  </si>
  <si>
    <t>노수황</t>
  </si>
  <si>
    <t>02-2624-0896</t>
  </si>
  <si>
    <t>02-2624-0898</t>
  </si>
  <si>
    <t>010-9016-9105</t>
  </si>
  <si>
    <t>611-018152-010</t>
  </si>
  <si>
    <t>3801</t>
  </si>
  <si>
    <t>(주)삼신오에이퍼니처</t>
  </si>
  <si>
    <t>119-86-00628</t>
  </si>
  <si>
    <t>구초환</t>
  </si>
  <si>
    <t>02-884-2221</t>
  </si>
  <si>
    <t>02-884-2229</t>
  </si>
  <si>
    <t>010-3909-6347</t>
  </si>
  <si>
    <t>jaimsku@naver.com</t>
  </si>
  <si>
    <t>364-910267-98707</t>
  </si>
  <si>
    <t>20121119</t>
  </si>
  <si>
    <t>8401</t>
  </si>
  <si>
    <t>(주)코바나</t>
  </si>
  <si>
    <t>119-86-00946</t>
  </si>
  <si>
    <t>김건희</t>
  </si>
  <si>
    <t>140-011-786481</t>
  </si>
  <si>
    <t>20180115</t>
  </si>
  <si>
    <t>6188</t>
  </si>
  <si>
    <t>아주알앤씨</t>
  </si>
  <si>
    <t>119-86-04435</t>
  </si>
  <si>
    <t>794001-04-066755</t>
  </si>
  <si>
    <t>(주)아주알앤씨</t>
  </si>
  <si>
    <t>8702</t>
  </si>
  <si>
    <t>(주)이상엠앤씨</t>
  </si>
  <si>
    <t>119-86-04944</t>
  </si>
  <si>
    <t>조원표,이대복</t>
  </si>
  <si>
    <t>전시주최외</t>
  </si>
  <si>
    <t>서울시 마포구 월드컵북로 361, 13층</t>
  </si>
  <si>
    <t>ymn@esangmnc.com</t>
  </si>
  <si>
    <t>20180511</t>
  </si>
  <si>
    <t>2886</t>
  </si>
  <si>
    <t>오성에스텍(주)</t>
  </si>
  <si>
    <t>119-86-05074</t>
  </si>
  <si>
    <t>금속구조물공사</t>
  </si>
  <si>
    <t>33303082704018</t>
  </si>
  <si>
    <t>3499</t>
  </si>
  <si>
    <t>에이티프런티어주식회사</t>
  </si>
  <si>
    <t>119-86-05211</t>
  </si>
  <si>
    <t>백종웅</t>
  </si>
  <si>
    <t>362737-04-003945</t>
  </si>
  <si>
    <t>에이티프런티어</t>
  </si>
  <si>
    <t>20120813</t>
  </si>
  <si>
    <t>3894</t>
  </si>
  <si>
    <t>강성테크놀로지(주)</t>
  </si>
  <si>
    <t>119-86-06938</t>
  </si>
  <si>
    <t>이성오</t>
  </si>
  <si>
    <t>금속공작기계</t>
  </si>
  <si>
    <t>02-806-4501</t>
  </si>
  <si>
    <t>02-806-4502</t>
  </si>
  <si>
    <t>010-6202-5908</t>
  </si>
  <si>
    <t>kst2008@nate.com</t>
  </si>
  <si>
    <t>100-024-077565</t>
  </si>
  <si>
    <t>강성테크놀로지(주) 이성오</t>
  </si>
  <si>
    <t>3712</t>
  </si>
  <si>
    <t>디자인포어스</t>
  </si>
  <si>
    <t>119-86-19199</t>
  </si>
  <si>
    <t>이주희</t>
  </si>
  <si>
    <t>4872</t>
  </si>
  <si>
    <t>오름정보기술(주)</t>
  </si>
  <si>
    <t>119-86-21002</t>
  </si>
  <si>
    <t>02-6111-8221</t>
  </si>
  <si>
    <t>02-6111-8222</t>
  </si>
  <si>
    <t>010-8952-2517</t>
  </si>
  <si>
    <t>1005-001-551497</t>
  </si>
  <si>
    <t>(주)오름정보기술</t>
  </si>
  <si>
    <t>20131230</t>
  </si>
  <si>
    <t>8478</t>
  </si>
  <si>
    <t>(주)넥스트이엔에스</t>
  </si>
  <si>
    <t>119-86-22864</t>
  </si>
  <si>
    <t>070-8796-3000</t>
  </si>
  <si>
    <t>02-838-7411</t>
  </si>
  <si>
    <t>332-910014-57904</t>
  </si>
  <si>
    <t>20180223</t>
  </si>
  <si>
    <t>10372</t>
  </si>
  <si>
    <t>(주)더드림홀딩스</t>
  </si>
  <si>
    <t>119-86-29815</t>
  </si>
  <si>
    <t>더드림</t>
  </si>
  <si>
    <t>박영조</t>
  </si>
  <si>
    <t>7916</t>
  </si>
  <si>
    <t>(주)네오사이언스</t>
  </si>
  <si>
    <t>119-86-30141</t>
  </si>
  <si>
    <t>네오사이언스</t>
  </si>
  <si>
    <t>박흥신</t>
  </si>
  <si>
    <t>전기화학장비</t>
  </si>
  <si>
    <t>서울 금천구 가산동 550-1 롯데아이티캐슬 1-411</t>
  </si>
  <si>
    <t>137-073844-01-016</t>
  </si>
  <si>
    <t>20170605</t>
  </si>
  <si>
    <t>6556</t>
  </si>
  <si>
    <t>국민렌탈</t>
  </si>
  <si>
    <t>119-86-31359</t>
  </si>
  <si>
    <t>사무용가구,기기외</t>
  </si>
  <si>
    <t>02-532-6669</t>
  </si>
  <si>
    <t>02-470-6623</t>
  </si>
  <si>
    <t>1005-201-707173</t>
  </si>
  <si>
    <t>(주)국민렌탈</t>
  </si>
  <si>
    <t>11145</t>
  </si>
  <si>
    <t>주식회사 에이치엘시스템</t>
  </si>
  <si>
    <t>119-86-33833</t>
  </si>
  <si>
    <t>에이치엘시스템</t>
  </si>
  <si>
    <t>박재용</t>
  </si>
  <si>
    <t>서비스,제조업,도소매</t>
  </si>
  <si>
    <t>통신시스템 및 소프트웨어개발</t>
  </si>
  <si>
    <t>568-028644-04-017</t>
  </si>
  <si>
    <t>(주)에이치엘시스템</t>
  </si>
  <si>
    <t>11735</t>
  </si>
  <si>
    <t>뷰키코리아 유한회사</t>
  </si>
  <si>
    <t>119-86-34749</t>
  </si>
  <si>
    <t>로저바우만</t>
  </si>
  <si>
    <t>428-890004-94904</t>
  </si>
  <si>
    <t>20220118</t>
  </si>
  <si>
    <t>10567</t>
  </si>
  <si>
    <t>(주)데이타솔루션</t>
  </si>
  <si>
    <t>119-86-37009</t>
  </si>
  <si>
    <t>배복태</t>
  </si>
  <si>
    <t>02-3467-7227</t>
  </si>
  <si>
    <t>1005-300-120967</t>
  </si>
  <si>
    <t>20200805</t>
  </si>
  <si>
    <t>10972</t>
  </si>
  <si>
    <t>에스티원테크</t>
  </si>
  <si>
    <t>119-86-42031</t>
  </si>
  <si>
    <t>최윤진</t>
  </si>
  <si>
    <t>1005-201-839021</t>
  </si>
  <si>
    <t>(주)에스티원테크</t>
  </si>
  <si>
    <t>20210106</t>
  </si>
  <si>
    <t>10478</t>
  </si>
  <si>
    <t>(주)리안시스템</t>
  </si>
  <si>
    <t>119-86-47905</t>
  </si>
  <si>
    <t>원미리</t>
  </si>
  <si>
    <t>컴퓨터 및 컴퓨터주변기기</t>
  </si>
  <si>
    <t>02-704-5599</t>
  </si>
  <si>
    <t>02-704-7799</t>
  </si>
  <si>
    <t>sales@ryansys.kr</t>
  </si>
  <si>
    <t>113-910053-31404</t>
  </si>
  <si>
    <t>20200619</t>
  </si>
  <si>
    <t>5719</t>
  </si>
  <si>
    <t>주식회사 더원로지스</t>
  </si>
  <si>
    <t>119-86-50109</t>
  </si>
  <si>
    <t>한현희</t>
  </si>
  <si>
    <t>운송사업</t>
  </si>
  <si>
    <t>02-3665-8783</t>
  </si>
  <si>
    <t>157-220</t>
  </si>
  <si>
    <t>서울 강서구 방화동  벽산에어트리움 본관 306</t>
  </si>
  <si>
    <t>355-0029-3364-13</t>
  </si>
  <si>
    <t>더원로지스</t>
  </si>
  <si>
    <t>9397</t>
  </si>
  <si>
    <t>(주)로킷헬스케어</t>
  </si>
  <si>
    <t>119-86-51995</t>
  </si>
  <si>
    <t>유석환</t>
  </si>
  <si>
    <t>541-022828-04-034</t>
  </si>
  <si>
    <t>6669</t>
  </si>
  <si>
    <t>주식회사 이룸</t>
  </si>
  <si>
    <t>119-86-58789</t>
  </si>
  <si>
    <t>김병선</t>
  </si>
  <si>
    <t>02-867-8672</t>
  </si>
  <si>
    <t>153-803</t>
  </si>
  <si>
    <t>서울 금천구 가산동 493-6 대륭테크노타운6차 303호</t>
  </si>
  <si>
    <t>6360</t>
  </si>
  <si>
    <t>나비엠알오</t>
  </si>
  <si>
    <t>119-86-66372</t>
  </si>
  <si>
    <t>20150825</t>
  </si>
  <si>
    <t>6540</t>
  </si>
  <si>
    <t>제이엔제이유통 주식회사</t>
  </si>
  <si>
    <t>119-86-73723</t>
  </si>
  <si>
    <t>6073</t>
  </si>
  <si>
    <t>(주)이즈플러스</t>
  </si>
  <si>
    <t>119-86-73816</t>
  </si>
  <si>
    <t>이즈플러스</t>
  </si>
  <si>
    <t>윤인승</t>
  </si>
  <si>
    <t>1005-702-304369</t>
  </si>
  <si>
    <t>11083</t>
  </si>
  <si>
    <t>사이텍(주)</t>
  </si>
  <si>
    <t>119-86-80433</t>
  </si>
  <si>
    <t>이재관</t>
  </si>
  <si>
    <t>51203344001014</t>
  </si>
  <si>
    <t>20210216</t>
  </si>
  <si>
    <t>5337</t>
  </si>
  <si>
    <t>소다디자인프린팅</t>
  </si>
  <si>
    <t>119-86-80938</t>
  </si>
  <si>
    <t>서울 금천구 가산동 SK트윈테크타워 119A-504</t>
  </si>
  <si>
    <t>1005-302-404791</t>
  </si>
  <si>
    <t>20140617</t>
  </si>
  <si>
    <t>10194</t>
  </si>
  <si>
    <t>(주)이제이정보시스템</t>
  </si>
  <si>
    <t>119-86-84157</t>
  </si>
  <si>
    <t>067-074240-01-018</t>
  </si>
  <si>
    <t>이제이정보시스템</t>
  </si>
  <si>
    <t>20200219</t>
  </si>
  <si>
    <t>6326</t>
  </si>
  <si>
    <t>(주)아트스크린</t>
  </si>
  <si>
    <t>119-86-87547</t>
  </si>
  <si>
    <t>장동신</t>
  </si>
  <si>
    <t>서울 금천구 가산동  고려테크온 608</t>
  </si>
  <si>
    <t>568-024769-04-034</t>
  </si>
  <si>
    <t>10712</t>
  </si>
  <si>
    <t>주식회사 스트렝스가든</t>
  </si>
  <si>
    <t>119-86-90625</t>
  </si>
  <si>
    <t>20201012</t>
  </si>
  <si>
    <t>10925</t>
  </si>
  <si>
    <t>(주)컨텐츠포탈</t>
  </si>
  <si>
    <t>119-86-92467</t>
  </si>
  <si>
    <t>김학성</t>
  </si>
  <si>
    <t>1005-602-562958</t>
  </si>
  <si>
    <t>6791</t>
  </si>
  <si>
    <t>현대자동차공업사(주)</t>
  </si>
  <si>
    <t>119-86-94581</t>
  </si>
  <si>
    <t>강원태</t>
  </si>
  <si>
    <t>843101-04-290845</t>
  </si>
  <si>
    <t>20160210</t>
  </si>
  <si>
    <t>10586</t>
  </si>
  <si>
    <t>파트너스랩 주식회사</t>
  </si>
  <si>
    <t>119-87-01702</t>
  </si>
  <si>
    <t>243-890035-02704</t>
  </si>
  <si>
    <t>파트너스랩주식회사</t>
  </si>
  <si>
    <t>7931</t>
  </si>
  <si>
    <t>(주)그린솔루션스</t>
  </si>
  <si>
    <t>119-87-03544</t>
  </si>
  <si>
    <t>채홍엽</t>
  </si>
  <si>
    <t>서비스 제조업 소매</t>
  </si>
  <si>
    <t>부스설치, 유통(금연부스)</t>
  </si>
  <si>
    <t>02-471-5420</t>
  </si>
  <si>
    <t>서울시 관악구 신림로28길5, 1층(신림동, 1층)</t>
  </si>
  <si>
    <t>chy7317@naver.com</t>
  </si>
  <si>
    <t>421-047262-01-012</t>
  </si>
  <si>
    <t>그린솔루션스(주)</t>
  </si>
  <si>
    <t>8842</t>
  </si>
  <si>
    <t>주식회사 가산글로벌</t>
  </si>
  <si>
    <t>119-87-04922</t>
  </si>
  <si>
    <t>9873</t>
  </si>
  <si>
    <t>(주)블렌트(BLENT)</t>
  </si>
  <si>
    <t>119-87-06973</t>
  </si>
  <si>
    <t>이일규</t>
  </si>
  <si>
    <t>8602</t>
  </si>
  <si>
    <t>(주)대한건설디앤씨</t>
  </si>
  <si>
    <t>119-88-00205</t>
  </si>
  <si>
    <t>02-561-3460</t>
  </si>
  <si>
    <t>9958</t>
  </si>
  <si>
    <t>SH도서출판</t>
  </si>
  <si>
    <t>119-91-55729</t>
  </si>
  <si>
    <t>정동희</t>
  </si>
  <si>
    <t>1010-1618-5316</t>
  </si>
  <si>
    <t>20191113</t>
  </si>
  <si>
    <t>6704</t>
  </si>
  <si>
    <t>퍼스널앤츠에듀</t>
  </si>
  <si>
    <t>119-91-70531</t>
  </si>
  <si>
    <t>김경일</t>
  </si>
  <si>
    <t>서울 관악구 봉천동  덕수빌딩 500</t>
  </si>
  <si>
    <t>620-248799-617</t>
  </si>
  <si>
    <t>김경일(퍼스널앤츠에듀)</t>
  </si>
  <si>
    <t>4538</t>
  </si>
  <si>
    <t>최정아갤러리</t>
  </si>
  <si>
    <t>120-01-06381</t>
  </si>
  <si>
    <t>최정아</t>
  </si>
  <si>
    <t>4438</t>
  </si>
  <si>
    <t>에이엠에스코퍼레이션</t>
  </si>
  <si>
    <t>120-03-26080</t>
  </si>
  <si>
    <t>오숙</t>
  </si>
  <si>
    <t>031-604-7771</t>
  </si>
  <si>
    <t>031-604-7775</t>
  </si>
  <si>
    <t>463-020</t>
  </si>
  <si>
    <t>경기 성남시 분당구 수내동  10-1 트라팰리스 1119호</t>
  </si>
  <si>
    <t>41791001178304</t>
  </si>
  <si>
    <t>오숙(에이엠에스코퍼레이션)</t>
  </si>
  <si>
    <t>4958</t>
  </si>
  <si>
    <t>나무와사람들</t>
  </si>
  <si>
    <t>120-05-25727</t>
  </si>
  <si>
    <t>김은숙</t>
  </si>
  <si>
    <t>무역,페인트,통신판매</t>
  </si>
  <si>
    <t>02-3679-0101</t>
  </si>
  <si>
    <t>경기 과천시 과천동  502-11 나무와사람들</t>
  </si>
  <si>
    <t>110-019-552244</t>
  </si>
  <si>
    <t>9010</t>
  </si>
  <si>
    <t>에이원그래픽</t>
  </si>
  <si>
    <t>120-06-05301</t>
  </si>
  <si>
    <t>강진숙</t>
  </si>
  <si>
    <t>서울 강남구 역삼로 449</t>
  </si>
  <si>
    <t>aone94@daum.net</t>
  </si>
  <si>
    <t>076-21-0416-241</t>
  </si>
  <si>
    <t>20181016</t>
  </si>
  <si>
    <t>6731</t>
  </si>
  <si>
    <t>부라더 미싱</t>
  </si>
  <si>
    <t>120-06-18048</t>
  </si>
  <si>
    <t>110-434-457148</t>
  </si>
  <si>
    <t>서옥순</t>
  </si>
  <si>
    <t>4544</t>
  </si>
  <si>
    <t>장성아크릴</t>
  </si>
  <si>
    <t>120-06-32467</t>
  </si>
  <si>
    <t>장성아</t>
  </si>
  <si>
    <t>031-906-6615</t>
  </si>
  <si>
    <t>031-901-9897</t>
  </si>
  <si>
    <t>452-026130-01-014</t>
  </si>
  <si>
    <t>7865</t>
  </si>
  <si>
    <t>지오스</t>
  </si>
  <si>
    <t>120-08-16568</t>
  </si>
  <si>
    <t>도매 제조 서비스</t>
  </si>
  <si>
    <t>잡화(트로피/상패/휘장) 사무용품</t>
  </si>
  <si>
    <t>경기도 하암시 초광로46번길 52-16(광암동)</t>
  </si>
  <si>
    <t>529402-01-146853</t>
  </si>
  <si>
    <t>이혜영(지오스)</t>
  </si>
  <si>
    <t>20170517</t>
  </si>
  <si>
    <t>5455</t>
  </si>
  <si>
    <t>도원건축사사무소</t>
  </si>
  <si>
    <t>120-08-17188</t>
  </si>
  <si>
    <t>유재우</t>
  </si>
  <si>
    <t>059401-04-047657</t>
  </si>
  <si>
    <t>유재우(도원건축사사무소)</t>
  </si>
  <si>
    <t>9126</t>
  </si>
  <si>
    <t>대치아이비떡방</t>
  </si>
  <si>
    <t>120-08-56594</t>
  </si>
  <si>
    <t>5239</t>
  </si>
  <si>
    <t>아이앤테크</t>
  </si>
  <si>
    <t>120-09-27984</t>
  </si>
  <si>
    <t>김현중</t>
  </si>
  <si>
    <t>도소매 제조</t>
  </si>
  <si>
    <t>과학기자재, 계측장비제조</t>
  </si>
  <si>
    <t>서울시 송파구 문정동 289 가든파이브윅스아파트형공장 BB동0620호</t>
  </si>
  <si>
    <t>1002-033-864184</t>
  </si>
  <si>
    <t>김현중 아이앤테크</t>
  </si>
  <si>
    <t>2817</t>
  </si>
  <si>
    <t>미래창조시스템</t>
  </si>
  <si>
    <t>120-09-48029</t>
  </si>
  <si>
    <t>배재윤</t>
  </si>
  <si>
    <t>PVC카드,기자재,소프트웨어개발</t>
  </si>
  <si>
    <t>135-090</t>
  </si>
  <si>
    <t>서울 강남구 삼성동 58-4</t>
  </si>
  <si>
    <t>1005-801-193635</t>
  </si>
  <si>
    <t>배재윤(미래창조시스템)</t>
  </si>
  <si>
    <t>9234</t>
  </si>
  <si>
    <t>우드탑</t>
  </si>
  <si>
    <t>120-09-49635</t>
  </si>
  <si>
    <t>김무영</t>
  </si>
  <si>
    <t>076-24-0339-349</t>
  </si>
  <si>
    <t>김무영(우드탑)</t>
  </si>
  <si>
    <t>20190121</t>
  </si>
  <si>
    <t>9667</t>
  </si>
  <si>
    <t>윌커뮤니케이션즈</t>
  </si>
  <si>
    <t>120-10-59541</t>
  </si>
  <si>
    <t>1002-642-074495</t>
  </si>
  <si>
    <t>김경철(윌커뮤니케이션즈)</t>
  </si>
  <si>
    <t>6626</t>
  </si>
  <si>
    <t>리모드(Remod)</t>
  </si>
  <si>
    <t>120-10-70245</t>
  </si>
  <si>
    <t>리모드</t>
  </si>
  <si>
    <t>김학건</t>
  </si>
  <si>
    <t>02-2051-9888</t>
  </si>
  <si>
    <t>02-2051-9887</t>
  </si>
  <si>
    <t>서울 강남구 삼성동</t>
  </si>
  <si>
    <t>remod@remod.co.kr</t>
  </si>
  <si>
    <t>3736</t>
  </si>
  <si>
    <t>국제특허 바른</t>
  </si>
  <si>
    <t>120-10-86179</t>
  </si>
  <si>
    <t>100-026-909594</t>
  </si>
  <si>
    <t>조서경</t>
  </si>
  <si>
    <t>6583</t>
  </si>
  <si>
    <t>스토리</t>
  </si>
  <si>
    <t>120-71-00037</t>
  </si>
  <si>
    <t>최병재</t>
  </si>
  <si>
    <t>숙박</t>
  </si>
  <si>
    <t>기타숙박업</t>
  </si>
  <si>
    <t>612-010</t>
  </si>
  <si>
    <t>부산 해운대구 해운대해변로 321, 7층 701호(중동,마린타워)</t>
  </si>
  <si>
    <t>1002951188141</t>
  </si>
  <si>
    <t>3873</t>
  </si>
  <si>
    <t>(사)한국무혁협회전시장</t>
  </si>
  <si>
    <t>120-80-00071</t>
  </si>
  <si>
    <t>1005401675079</t>
  </si>
  <si>
    <t>(사)한국무역협회전시장</t>
  </si>
  <si>
    <t>4459</t>
  </si>
  <si>
    <t>밀알미술관</t>
  </si>
  <si>
    <t>120-80-01834</t>
  </si>
  <si>
    <t>20130717</t>
  </si>
  <si>
    <t>2641</t>
  </si>
  <si>
    <t>KT&amp;G</t>
  </si>
  <si>
    <t>120-80-10707</t>
  </si>
  <si>
    <t>10964</t>
  </si>
  <si>
    <t>(주)근영실업</t>
  </si>
  <si>
    <t>120-81-01087</t>
  </si>
  <si>
    <t>김정헌 김준성</t>
  </si>
  <si>
    <t>839-01-0016-464</t>
  </si>
  <si>
    <t>근영실업</t>
  </si>
  <si>
    <t>20210105</t>
  </si>
  <si>
    <t>5071</t>
  </si>
  <si>
    <t>한국전력기술</t>
  </si>
  <si>
    <t>120-81-01490</t>
  </si>
  <si>
    <t>11338</t>
  </si>
  <si>
    <t>코엑스</t>
  </si>
  <si>
    <t>120-81-01603</t>
  </si>
  <si>
    <t>140-000-113217</t>
  </si>
  <si>
    <t>(주)코엑스</t>
  </si>
  <si>
    <t>3150</t>
  </si>
  <si>
    <t>쌍용건설(주)</t>
  </si>
  <si>
    <t>120-81-01957</t>
  </si>
  <si>
    <t>56100137637659</t>
  </si>
  <si>
    <t>20120427</t>
  </si>
  <si>
    <t>2979</t>
  </si>
  <si>
    <t>서울문고</t>
  </si>
  <si>
    <t>120-81-02543</t>
  </si>
  <si>
    <t>김천식</t>
  </si>
  <si>
    <t>02-6002-6050</t>
  </si>
  <si>
    <t>02-6002-6075</t>
  </si>
  <si>
    <t>서울 강남구 삼성동  15-9 코엑스 지하아케이트</t>
  </si>
  <si>
    <t>bha10301@bandinlunis.com</t>
  </si>
  <si>
    <t>006001-04-185689</t>
  </si>
  <si>
    <t>(주)서울문고(특판용)</t>
  </si>
  <si>
    <t>5156</t>
  </si>
  <si>
    <t>(주)한국무역정보통신</t>
  </si>
  <si>
    <t>120-81-02922</t>
  </si>
  <si>
    <t>서광현</t>
  </si>
  <si>
    <t>3394</t>
  </si>
  <si>
    <t>(주)효성인포메이션</t>
  </si>
  <si>
    <t>120-81-02941</t>
  </si>
  <si>
    <t>양정규</t>
  </si>
  <si>
    <t>02-510-0319</t>
  </si>
  <si>
    <t>서울시 강남구 청담동 52번지</t>
  </si>
  <si>
    <t>469337-01-001399</t>
  </si>
  <si>
    <t>(주)효성인포메이션시스템</t>
  </si>
  <si>
    <t>4353</t>
  </si>
  <si>
    <t>한국마이크로소프트</t>
  </si>
  <si>
    <t>120-81-05948</t>
  </si>
  <si>
    <t>김제임스</t>
  </si>
  <si>
    <t>20130523</t>
  </si>
  <si>
    <t>5081</t>
  </si>
  <si>
    <t>모나미</t>
  </si>
  <si>
    <t>120-81-08227</t>
  </si>
  <si>
    <t>8508</t>
  </si>
  <si>
    <t>(주)까사미아</t>
  </si>
  <si>
    <t>120-81-11794</t>
  </si>
  <si>
    <t>392-03-016219</t>
  </si>
  <si>
    <t>까사미아 서교점</t>
  </si>
  <si>
    <t>11074</t>
  </si>
  <si>
    <t>120-81-13002</t>
  </si>
  <si>
    <t>3258160530227</t>
  </si>
  <si>
    <t>서울보증보험</t>
  </si>
  <si>
    <t>3253</t>
  </si>
  <si>
    <t>(주)캐논코리아비즈니스솔루션</t>
  </si>
  <si>
    <t>120-81-15636</t>
  </si>
  <si>
    <t>358040001199</t>
  </si>
  <si>
    <t>5783</t>
  </si>
  <si>
    <t>(주)시공테크</t>
  </si>
  <si>
    <t>120-81-26128</t>
  </si>
  <si>
    <t>463-400</t>
  </si>
  <si>
    <t>경기 성남시 분당구 삼평동  판교역로 225-20</t>
  </si>
  <si>
    <t>4063</t>
  </si>
  <si>
    <t>재우기술</t>
  </si>
  <si>
    <t>120-81-31335</t>
  </si>
  <si>
    <t>1005-901-098733</t>
  </si>
  <si>
    <t>20130124</t>
  </si>
  <si>
    <t>8364</t>
  </si>
  <si>
    <t>(주)와이케이사이언스</t>
  </si>
  <si>
    <t>120-81-33065</t>
  </si>
  <si>
    <t>차해심</t>
  </si>
  <si>
    <t>02-546-1565</t>
  </si>
  <si>
    <t>02-401-1930</t>
  </si>
  <si>
    <t>073-105461-13-101</t>
  </si>
  <si>
    <t>3817</t>
  </si>
  <si>
    <t>동안오에프(주)</t>
  </si>
  <si>
    <t>120-81-41396</t>
  </si>
  <si>
    <t>윤길희</t>
  </si>
  <si>
    <t>사무용기기,사무용가구</t>
  </si>
  <si>
    <t>02-539-6644</t>
  </si>
  <si>
    <t>02-539-1776</t>
  </si>
  <si>
    <t>010-8760-3236</t>
  </si>
  <si>
    <t>da6644@daum.net</t>
  </si>
  <si>
    <t>829-01-0282-534</t>
  </si>
  <si>
    <t>3729</t>
  </si>
  <si>
    <t>한국텍트로닉스(주)</t>
  </si>
  <si>
    <t>120-81-41788</t>
  </si>
  <si>
    <t>김해랑</t>
  </si>
  <si>
    <t>무역,기계장비수리</t>
  </si>
  <si>
    <t>02-6917-5067</t>
  </si>
  <si>
    <t>02-6917-5005</t>
  </si>
  <si>
    <t>010-2308-8446</t>
  </si>
  <si>
    <t>Samantha.Kim@keithley.com</t>
  </si>
  <si>
    <t>0-002456-001</t>
  </si>
  <si>
    <t>테트로닉스 코리아</t>
  </si>
  <si>
    <t>4060</t>
  </si>
  <si>
    <t>라메르 유한회사</t>
  </si>
  <si>
    <t>120-81-42735</t>
  </si>
  <si>
    <t>1005-500-910029</t>
  </si>
  <si>
    <t>라메르유한회사</t>
  </si>
  <si>
    <t>2142</t>
  </si>
  <si>
    <t>(주)비지에프리테일</t>
  </si>
  <si>
    <t>120-81-44752</t>
  </si>
  <si>
    <t>박재구</t>
  </si>
  <si>
    <t>5211</t>
  </si>
  <si>
    <t>한국에이치알디협회(주)</t>
  </si>
  <si>
    <t>120-81-45649</t>
  </si>
  <si>
    <t>엄준하</t>
  </si>
  <si>
    <t>02-525-9963</t>
  </si>
  <si>
    <t>02-6971-8602</t>
  </si>
  <si>
    <t>서울 서초구 서초동  1706-5 VR빌딩</t>
  </si>
  <si>
    <t>829-25-0017-107</t>
  </si>
  <si>
    <t>3509</t>
  </si>
  <si>
    <t>(주)다음커뮤니케이션</t>
  </si>
  <si>
    <t>120-81-47521</t>
  </si>
  <si>
    <t>최세훈</t>
  </si>
  <si>
    <t>690-140</t>
  </si>
  <si>
    <t>제주 제주시 첨단로 242 (영평동)</t>
  </si>
  <si>
    <t>394010003001</t>
  </si>
  <si>
    <t>11552</t>
  </si>
  <si>
    <t>(주)노블레스미디어</t>
  </si>
  <si>
    <t>120-81-48160</t>
  </si>
  <si>
    <t>20211108</t>
  </si>
  <si>
    <t>10359</t>
  </si>
  <si>
    <t>(주)신도테크노</t>
  </si>
  <si>
    <t>120-81-51947</t>
  </si>
  <si>
    <t>044-01-095861</t>
  </si>
  <si>
    <t>&lt;주&gt;신도테크노</t>
  </si>
  <si>
    <t>6519</t>
  </si>
  <si>
    <t>(주)일진글로벌</t>
  </si>
  <si>
    <t>120-81-56302</t>
  </si>
  <si>
    <t>2761</t>
  </si>
  <si>
    <t>한강시스템(주)</t>
  </si>
  <si>
    <t>120-81-57465</t>
  </si>
  <si>
    <t>박채규</t>
  </si>
  <si>
    <t>제조,서비스외</t>
  </si>
  <si>
    <t>소프트웨어,하드웨어개발외</t>
  </si>
  <si>
    <t>서울 동작구 신대방동 395-70</t>
  </si>
  <si>
    <t>38202019013102</t>
  </si>
  <si>
    <t>6721</t>
  </si>
  <si>
    <t>서울플루이드시스템테크놀로지스(주)</t>
  </si>
  <si>
    <t>120-81-62482</t>
  </si>
  <si>
    <t>02-555-1185</t>
  </si>
  <si>
    <t>서울특별시 강남구 영동대로 106 길 23</t>
  </si>
  <si>
    <t>165-910056-71204</t>
  </si>
  <si>
    <t>서울플루이드시스템테크놀로지스</t>
  </si>
  <si>
    <t>5910</t>
  </si>
  <si>
    <t>김화기술(주)</t>
  </si>
  <si>
    <t>120-81-68701</t>
  </si>
  <si>
    <t>김화기술</t>
  </si>
  <si>
    <t>김호연</t>
  </si>
  <si>
    <t>094-033102-13-501</t>
  </si>
  <si>
    <t>20150210</t>
  </si>
  <si>
    <t>9969</t>
  </si>
  <si>
    <t>매스메스에이지</t>
  </si>
  <si>
    <t>120-81-71147</t>
  </si>
  <si>
    <t>서울시 강남구 논현로139길 12</t>
  </si>
  <si>
    <t>140-003-414364</t>
  </si>
  <si>
    <t>주)매스메스에이지 박명천</t>
  </si>
  <si>
    <t>4464</t>
  </si>
  <si>
    <t>우리회계법인</t>
  </si>
  <si>
    <t>120-81-72734</t>
  </si>
  <si>
    <t>정이성</t>
  </si>
  <si>
    <t>572-810008-25004</t>
  </si>
  <si>
    <t>11192</t>
  </si>
  <si>
    <t>조선아이에스</t>
  </si>
  <si>
    <t>120-81-75745</t>
  </si>
  <si>
    <t>8239</t>
  </si>
  <si>
    <t>(주)미디어프론트</t>
  </si>
  <si>
    <t>120-81-82907</t>
  </si>
  <si>
    <t>박홍규</t>
  </si>
  <si>
    <t>010-3743-9769</t>
  </si>
  <si>
    <t>서울 용산구 이태원동  100-32 1층</t>
  </si>
  <si>
    <t>tax@mediafront.kr</t>
  </si>
  <si>
    <t>6830</t>
  </si>
  <si>
    <t>(주)다한테크</t>
  </si>
  <si>
    <t>120-81-83492</t>
  </si>
  <si>
    <t>조상윤</t>
  </si>
  <si>
    <t>059-028258-01-012</t>
  </si>
  <si>
    <t>4087</t>
  </si>
  <si>
    <t>애플코리아 유한회사</t>
  </si>
  <si>
    <t>120-81-84429</t>
  </si>
  <si>
    <t>더글라스벡</t>
  </si>
  <si>
    <t>서울 강남구 삼성동  159 아셈타워 3901</t>
  </si>
  <si>
    <t>2815</t>
  </si>
  <si>
    <t>(주)오피스디포코리아</t>
  </si>
  <si>
    <t>120-81-85049</t>
  </si>
  <si>
    <t>선장덕</t>
  </si>
  <si>
    <t>사무용품알선</t>
  </si>
  <si>
    <t>135-010</t>
  </si>
  <si>
    <t>서울 강남구 논현동 216-18 대용빌딩 2층</t>
  </si>
  <si>
    <t>55991000513204</t>
  </si>
  <si>
    <t>7140</t>
  </si>
  <si>
    <t>(주)피에이씨건축사사무소</t>
  </si>
  <si>
    <t>120-81-85637</t>
  </si>
  <si>
    <t>20160630</t>
  </si>
  <si>
    <t>3348</t>
  </si>
  <si>
    <t>(주)캔들미디어</t>
  </si>
  <si>
    <t>120-81-86617</t>
  </si>
  <si>
    <t>장영승</t>
  </si>
  <si>
    <t>영상제작업, 무역, 소프트웨어개발</t>
  </si>
  <si>
    <t>서울특별시 강남구 역삼동 746-18</t>
  </si>
  <si>
    <t>ej5240@candlemedia.co.kr</t>
  </si>
  <si>
    <t>5282</t>
  </si>
  <si>
    <t>보피어</t>
  </si>
  <si>
    <t>120-81-88522</t>
  </si>
  <si>
    <t>정영수</t>
  </si>
  <si>
    <t>서울시 중구 필동로8길 49-5</t>
  </si>
  <si>
    <t>027-120888-04-013</t>
  </si>
  <si>
    <t>(주)보피어</t>
  </si>
  <si>
    <t>3516</t>
  </si>
  <si>
    <t>(주)한매기술</t>
  </si>
  <si>
    <t>120-81-91099</t>
  </si>
  <si>
    <t>김병묵</t>
  </si>
  <si>
    <t>서울 강남구 대치동  1008-1 타워크리스탈빌딩 201호</t>
  </si>
  <si>
    <t>126-22-03224-2</t>
  </si>
  <si>
    <t>20120820</t>
  </si>
  <si>
    <t>10091</t>
  </si>
  <si>
    <t>(주)맥플러스</t>
  </si>
  <si>
    <t>120-81-92477</t>
  </si>
  <si>
    <t>김경진</t>
  </si>
  <si>
    <t>829-25-0031-353</t>
  </si>
  <si>
    <t>주)멕플러스</t>
  </si>
  <si>
    <t>20200108</t>
  </si>
  <si>
    <t>6505</t>
  </si>
  <si>
    <t>(주)제스코리아</t>
  </si>
  <si>
    <t>120-81-93836</t>
  </si>
  <si>
    <t>제스코리아</t>
  </si>
  <si>
    <t>채종덕</t>
  </si>
  <si>
    <t>020-123754-01-201</t>
  </si>
  <si>
    <t>20151027</t>
  </si>
  <si>
    <t>9875</t>
  </si>
  <si>
    <t>(주)아이뉴스24</t>
  </si>
  <si>
    <t>120-81-97512</t>
  </si>
  <si>
    <t>이창호</t>
  </si>
  <si>
    <t>11755</t>
  </si>
  <si>
    <t>(주)아텍엘티에스</t>
  </si>
  <si>
    <t>120-81-97735</t>
  </si>
  <si>
    <t>069-041180-01-019</t>
  </si>
  <si>
    <t>20220126</t>
  </si>
  <si>
    <t>6514</t>
  </si>
  <si>
    <t>한국전력공사</t>
  </si>
  <si>
    <t>120-82-00052</t>
  </si>
  <si>
    <t>한전아트센터</t>
  </si>
  <si>
    <t>서울시 서초구 효령로 72길 60 한전아트센터</t>
  </si>
  <si>
    <t>20151030</t>
  </si>
  <si>
    <t>5475</t>
  </si>
  <si>
    <t>재)한국과학창의재단</t>
  </si>
  <si>
    <t>120-82-00464</t>
  </si>
  <si>
    <t>강혜련</t>
  </si>
  <si>
    <t>02-559-3873</t>
  </si>
  <si>
    <t>서울 강남구 삼성동  37-20  삼릉빌딩 5층</t>
  </si>
  <si>
    <t>010-8821-9755</t>
  </si>
  <si>
    <t>hoonkim@kofac.re.kr</t>
  </si>
  <si>
    <t>20140820</t>
  </si>
  <si>
    <t>6455</t>
  </si>
  <si>
    <t>한국가스안전공사 서울지역본부</t>
  </si>
  <si>
    <t>120-82-00519</t>
  </si>
  <si>
    <t>신희수</t>
  </si>
  <si>
    <t>20151006</t>
  </si>
  <si>
    <t>4518</t>
  </si>
  <si>
    <t>사단법인 한국실내디자인학회</t>
  </si>
  <si>
    <t>120-82-02517</t>
  </si>
  <si>
    <t>김홍기</t>
  </si>
  <si>
    <t>학술연구용역</t>
  </si>
  <si>
    <t>02-564-2598</t>
  </si>
  <si>
    <t>서울 강남구 테헤란로7길 22  1107 (역삼동, 과학기술회관)</t>
  </si>
  <si>
    <t>kiid@kiid.or.kr</t>
  </si>
  <si>
    <t>829-25-0013-811</t>
  </si>
  <si>
    <t>사)한국실내디자인학회</t>
  </si>
  <si>
    <t>5033</t>
  </si>
  <si>
    <t>120-82-02706</t>
  </si>
  <si>
    <t>7235</t>
  </si>
  <si>
    <t>한국전기기술인협회</t>
  </si>
  <si>
    <t>120-82-02744</t>
  </si>
  <si>
    <t>유상봉</t>
  </si>
  <si>
    <t>151-802</t>
  </si>
  <si>
    <t>서울 관악구 남현동  1056-17</t>
  </si>
  <si>
    <t>11603085913101</t>
  </si>
  <si>
    <t>8257</t>
  </si>
  <si>
    <t>(사)한국실내건축가협회</t>
  </si>
  <si>
    <t>120-82-03156</t>
  </si>
  <si>
    <t>박인학</t>
  </si>
  <si>
    <t>연구용역</t>
  </si>
  <si>
    <t>02-508-8038</t>
  </si>
  <si>
    <t>서울 용산구 한남동  726-74 남산맨션 209호</t>
  </si>
  <si>
    <t>010-2775-5474</t>
  </si>
  <si>
    <t>kosid@kosid.or.kr</t>
  </si>
  <si>
    <t>352-910004-62804</t>
  </si>
  <si>
    <t>한국실내건축가협회</t>
  </si>
  <si>
    <t>20171204</t>
  </si>
  <si>
    <t>2288</t>
  </si>
  <si>
    <t>프렉스에어코리아</t>
  </si>
  <si>
    <t>120-82-05251</t>
  </si>
  <si>
    <t>5035</t>
  </si>
  <si>
    <t>본솔김종한장학재단</t>
  </si>
  <si>
    <t>120-82-07924</t>
  </si>
  <si>
    <t>7628</t>
  </si>
  <si>
    <t>(재)서울디자인재단</t>
  </si>
  <si>
    <t>120-82-09000</t>
  </si>
  <si>
    <t>이근</t>
  </si>
  <si>
    <t>20170202</t>
  </si>
  <si>
    <t>9771</t>
  </si>
  <si>
    <t>사)한국브랜드디자인학회</t>
  </si>
  <si>
    <t>120-82-09451</t>
  </si>
  <si>
    <t>한승문</t>
  </si>
  <si>
    <t>산업디자인광고대행</t>
  </si>
  <si>
    <t>010-5521-0330</t>
  </si>
  <si>
    <t>463-500</t>
  </si>
  <si>
    <t>경기 성남시 분당구 구미동  186-1 분당팬텀광장 310호</t>
  </si>
  <si>
    <t>brand2003@naver.com</t>
  </si>
  <si>
    <t>20191004</t>
  </si>
  <si>
    <t>6101</t>
  </si>
  <si>
    <t>재단법인한국방사선안전재단</t>
  </si>
  <si>
    <t>120-82-10910</t>
  </si>
  <si>
    <t>방사선안전재단</t>
  </si>
  <si>
    <t>최만섭</t>
  </si>
  <si>
    <t>031-626-8855</t>
  </si>
  <si>
    <t>경기 성남시 분당구 삼평동  676번지 DTC 타워 1층</t>
  </si>
  <si>
    <t>20150330</t>
  </si>
  <si>
    <t>5178</t>
  </si>
  <si>
    <t>강남구청</t>
  </si>
  <si>
    <t>120-83-00097</t>
  </si>
  <si>
    <t>8787</t>
  </si>
  <si>
    <t>메틀러토레도코리아(주)</t>
  </si>
  <si>
    <t>120-84-03636</t>
  </si>
  <si>
    <t>양병모</t>
  </si>
  <si>
    <t>도매업 서비스업</t>
  </si>
  <si>
    <t>일반무역업 물질성분 검사 및 분석업</t>
  </si>
  <si>
    <t>서울 서초구 양재동 양재천로 19길 21 예일빌딩</t>
  </si>
  <si>
    <t>445-04-101031</t>
  </si>
  <si>
    <t>20180628</t>
  </si>
  <si>
    <t>4973</t>
  </si>
  <si>
    <t>토비테크(주) 한국영업소</t>
  </si>
  <si>
    <t>120-84-11591</t>
  </si>
  <si>
    <t>하치스 켄이치</t>
  </si>
  <si>
    <t>전자기기,무역</t>
  </si>
  <si>
    <t>02-6004-1349</t>
  </si>
  <si>
    <t>010-2958-1287</t>
  </si>
  <si>
    <t>hxdperry@gmail.com</t>
  </si>
  <si>
    <t>630-008940-881</t>
  </si>
  <si>
    <t>토비테크(주)</t>
  </si>
  <si>
    <t>20140304</t>
  </si>
  <si>
    <t>8381</t>
  </si>
  <si>
    <t>주식회사 KT&amp;G 남서울본부</t>
  </si>
  <si>
    <t>120-85-12904</t>
  </si>
  <si>
    <t>서울시 강남구 영동대로 416(대치동) KT&amp;G 남서울본부9층</t>
  </si>
  <si>
    <t>20180105</t>
  </si>
  <si>
    <t>4161</t>
  </si>
  <si>
    <t>(주)마크윈</t>
  </si>
  <si>
    <t>120-86-03488</t>
  </si>
  <si>
    <t>마크윈</t>
  </si>
  <si>
    <t>이재천</t>
  </si>
  <si>
    <t>540-289443-13-101</t>
  </si>
  <si>
    <t>5369</t>
  </si>
  <si>
    <t>하나감정평가법인</t>
  </si>
  <si>
    <t>120-86-05531</t>
  </si>
  <si>
    <t>양기철</t>
  </si>
  <si>
    <t>150-910023-49104</t>
  </si>
  <si>
    <t>(주)하나감정평가법인</t>
  </si>
  <si>
    <t>20140703</t>
  </si>
  <si>
    <t>7319</t>
  </si>
  <si>
    <t>(주)알앤텍</t>
  </si>
  <si>
    <t>120-86-06281</t>
  </si>
  <si>
    <t>김희수</t>
  </si>
  <si>
    <t>818-01-0186-036</t>
  </si>
  <si>
    <t>8891</t>
  </si>
  <si>
    <t>엘코코 주식회사</t>
  </si>
  <si>
    <t>120-86-33298</t>
  </si>
  <si>
    <t>엘코코</t>
  </si>
  <si>
    <t>김경용</t>
  </si>
  <si>
    <t>헤드헌팅, 전자상거래업</t>
  </si>
  <si>
    <t>서울특별시 강남구 테헤란로 147 1105(역삼동, 성지하이츠2차)</t>
  </si>
  <si>
    <t>8295</t>
  </si>
  <si>
    <t>디엠씨미디어</t>
  </si>
  <si>
    <t>120-86-39351</t>
  </si>
  <si>
    <t>서울특별시 강남구 논현동 278-3 프라임저축은행빌딩 4층</t>
  </si>
  <si>
    <t>43180101137351</t>
  </si>
  <si>
    <t>20171213</t>
  </si>
  <si>
    <t>4830</t>
  </si>
  <si>
    <t>(주)송호골프디자인</t>
  </si>
  <si>
    <t>120-86-43665</t>
  </si>
  <si>
    <t>(주)송호골프다지인</t>
  </si>
  <si>
    <t>10811</t>
  </si>
  <si>
    <t>주식회사 티티씨에듀</t>
  </si>
  <si>
    <t>120-86-44344</t>
  </si>
  <si>
    <t>20201119</t>
  </si>
  <si>
    <t>3583</t>
  </si>
  <si>
    <t>에이블맥스(주)</t>
  </si>
  <si>
    <t>120-86-49897</t>
  </si>
  <si>
    <t>박정혁</t>
  </si>
  <si>
    <t>컴퓨터주변기기,소프트웨어개발</t>
  </si>
  <si>
    <t>02-539-5212</t>
  </si>
  <si>
    <t>02-539-5213</t>
  </si>
  <si>
    <t>135-871</t>
  </si>
  <si>
    <t>서울 강남구 삼성1동  90-14 한호빌딩5층</t>
  </si>
  <si>
    <t>http://www.ablemax.co.kr</t>
  </si>
  <si>
    <t>100-019-105459</t>
  </si>
  <si>
    <t>에이블맥스(주) 박정혁</t>
  </si>
  <si>
    <t>4304</t>
  </si>
  <si>
    <t>케이씨디지털(주)</t>
  </si>
  <si>
    <t>120-86-49956</t>
  </si>
  <si>
    <t>정진욱</t>
  </si>
  <si>
    <t>230-301721-13-001</t>
  </si>
  <si>
    <t>케이씨디지털주식회사</t>
  </si>
  <si>
    <t>20130423</t>
  </si>
  <si>
    <t>6238</t>
  </si>
  <si>
    <t>(주)해마종합건축사사무소</t>
  </si>
  <si>
    <t>120-86-51262</t>
  </si>
  <si>
    <t>해마종합건축사사무소</t>
  </si>
  <si>
    <t>전권식</t>
  </si>
  <si>
    <t>건축설계, 감리 외</t>
  </si>
  <si>
    <t>서울 강남구 역삼로 162 (역삼동, 안진빌딩 5층)</t>
  </si>
  <si>
    <t>062001-04-003499</t>
  </si>
  <si>
    <t>주식회사해마종합건축사사무소</t>
  </si>
  <si>
    <t>3450</t>
  </si>
  <si>
    <t>(주)대경아이디</t>
  </si>
  <si>
    <t>120-86-52577</t>
  </si>
  <si>
    <t>오화자</t>
  </si>
  <si>
    <t>1005401738378</t>
  </si>
  <si>
    <t>5195</t>
  </si>
  <si>
    <t>밝은전기(주)</t>
  </si>
  <si>
    <t>120-86-54411</t>
  </si>
  <si>
    <t>5561</t>
  </si>
  <si>
    <t>(주)엠플래너스</t>
  </si>
  <si>
    <t>120-86-55045</t>
  </si>
  <si>
    <t>김정훈</t>
  </si>
  <si>
    <t>02-566-5529</t>
  </si>
  <si>
    <t>서울 강남구 역삼동  837-36 랜드마크타워 9층</t>
  </si>
  <si>
    <t>claire@mplanners.co.kr</t>
  </si>
  <si>
    <t>6639</t>
  </si>
  <si>
    <t>(주)라인씨씨</t>
  </si>
  <si>
    <t>120-86-55268</t>
  </si>
  <si>
    <t>이재연</t>
  </si>
  <si>
    <t>1005-302-372629</t>
  </si>
  <si>
    <t>5611</t>
  </si>
  <si>
    <t>(주)크라이스아이앤씨</t>
  </si>
  <si>
    <t>120-86-58775</t>
  </si>
  <si>
    <t>크라이스</t>
  </si>
  <si>
    <t>이영섭</t>
  </si>
  <si>
    <t>140-006-194464</t>
  </si>
  <si>
    <t>(주)크라이스아이앤씨 이영섭</t>
  </si>
  <si>
    <t>20141020</t>
  </si>
  <si>
    <t>4622</t>
  </si>
  <si>
    <t>매스웍스코리아</t>
  </si>
  <si>
    <t>120-86-60062</t>
  </si>
  <si>
    <t>131-048024-040-11</t>
  </si>
  <si>
    <t>10604</t>
  </si>
  <si>
    <t>조승스테크(주)</t>
  </si>
  <si>
    <t>120-86-61800</t>
  </si>
  <si>
    <t>조영해</t>
  </si>
  <si>
    <t>215-069506-04-025</t>
  </si>
  <si>
    <t>조승테크(주)</t>
  </si>
  <si>
    <t>20200824</t>
  </si>
  <si>
    <t>7199</t>
  </si>
  <si>
    <t>메가엠디 주식회사</t>
  </si>
  <si>
    <t>120-86-62487</t>
  </si>
  <si>
    <t>메가엠디</t>
  </si>
  <si>
    <t>임수아</t>
  </si>
  <si>
    <t>교육서비스</t>
  </si>
  <si>
    <t>02-3489-8530</t>
  </si>
  <si>
    <t>02-3489-8628</t>
  </si>
  <si>
    <t>010-8801-5874</t>
  </si>
  <si>
    <t>saempark@megamd.co.kr</t>
  </si>
  <si>
    <t>667-000060-04-023</t>
  </si>
  <si>
    <t>메가엠디주식회사</t>
  </si>
  <si>
    <t>20160810</t>
  </si>
  <si>
    <t>11307</t>
  </si>
  <si>
    <t>(주)크레비스파트너스</t>
  </si>
  <si>
    <t>120-86-66237</t>
  </si>
  <si>
    <t>20210624</t>
  </si>
  <si>
    <t>4152</t>
  </si>
  <si>
    <t>(주)해커스어학연구소</t>
  </si>
  <si>
    <t>120-86-69665</t>
  </si>
  <si>
    <t>김미준</t>
  </si>
  <si>
    <t>11390</t>
  </si>
  <si>
    <t>(주)소프트베르크</t>
  </si>
  <si>
    <t>120-86-74760</t>
  </si>
  <si>
    <t>소프트베르크</t>
  </si>
  <si>
    <t>358837-04-005935</t>
  </si>
  <si>
    <t>20210818</t>
  </si>
  <si>
    <t>11691</t>
  </si>
  <si>
    <t>블룸비스타호텔앤컨퍼런스 주식회사</t>
  </si>
  <si>
    <t>120-86-90912</t>
  </si>
  <si>
    <t>476-920</t>
  </si>
  <si>
    <t>경기 양평군 강하면 강남로 316</t>
  </si>
  <si>
    <t>220437-04-001603</t>
  </si>
  <si>
    <t>블룸비스타호텔앤컨퍼런스 주식</t>
  </si>
  <si>
    <t>3157</t>
  </si>
  <si>
    <t>(주)엘씨구조시스템</t>
  </si>
  <si>
    <t>120-86-91662</t>
  </si>
  <si>
    <t>이종석</t>
  </si>
  <si>
    <t>3510</t>
  </si>
  <si>
    <t>(주)가담종합건설</t>
  </si>
  <si>
    <t>120-87-01167</t>
  </si>
  <si>
    <t>55101202004012</t>
  </si>
  <si>
    <t>3947</t>
  </si>
  <si>
    <t>토마토디자인(주)</t>
  </si>
  <si>
    <t>120-87-01473</t>
  </si>
  <si>
    <t>토마토디자인</t>
  </si>
  <si>
    <t>011890-01-006982</t>
  </si>
  <si>
    <t>8870</t>
  </si>
  <si>
    <t>(주)이나토</t>
  </si>
  <si>
    <t>120-87-01982</t>
  </si>
  <si>
    <t>배준영</t>
  </si>
  <si>
    <t>389801-01-107354</t>
  </si>
  <si>
    <t>5781</t>
  </si>
  <si>
    <t>에이앤유디자인그룹건축사사무소</t>
  </si>
  <si>
    <t>120-87-07841</t>
  </si>
  <si>
    <t>오성제</t>
  </si>
  <si>
    <t>서울 송파구 문정동  충민로 52, 가든파이브웍스4층</t>
  </si>
  <si>
    <t>4148</t>
  </si>
  <si>
    <t>(주)챔프스터디/본점</t>
  </si>
  <si>
    <t>120-87-09984</t>
  </si>
  <si>
    <t>3155</t>
  </si>
  <si>
    <t>웨어메이트</t>
  </si>
  <si>
    <t>120-87-19600</t>
  </si>
  <si>
    <t>1006-701-270366</t>
  </si>
  <si>
    <t>(주)웨어메이트</t>
  </si>
  <si>
    <t>10014</t>
  </si>
  <si>
    <t>(주)넥스트엔터테인먼트월드</t>
  </si>
  <si>
    <t>120-87-29530</t>
  </si>
  <si>
    <t>김우택</t>
  </si>
  <si>
    <t>서울 강남구 논현동  학동로9길 5(논현동)</t>
  </si>
  <si>
    <t>140-012-095626</t>
  </si>
  <si>
    <t>20191209</t>
  </si>
  <si>
    <t>4111</t>
  </si>
  <si>
    <t>커미트</t>
  </si>
  <si>
    <t>120-87-33432</t>
  </si>
  <si>
    <t>1005-081-334320</t>
  </si>
  <si>
    <t>6785</t>
  </si>
  <si>
    <t>(주)피노텍</t>
  </si>
  <si>
    <t>120-87-34203</t>
  </si>
  <si>
    <t>비서콜</t>
  </si>
  <si>
    <t>김우섭</t>
  </si>
  <si>
    <t>문자 발송업체</t>
  </si>
  <si>
    <t>02-713-0114</t>
  </si>
  <si>
    <t>02-522-3559</t>
  </si>
  <si>
    <t>서울시 서초구 양재동 118-3 용두빌딩 3층</t>
  </si>
  <si>
    <t>010-3231-4000</t>
  </si>
  <si>
    <t>https://www.bscall.com/</t>
  </si>
  <si>
    <t>20160202</t>
  </si>
  <si>
    <t>2498</t>
  </si>
  <si>
    <t>케이엔피이노텍</t>
  </si>
  <si>
    <t>120-87-37480</t>
  </si>
  <si>
    <t>박식순</t>
  </si>
  <si>
    <t>9644</t>
  </si>
  <si>
    <t>제이파트너스건축사사무소(주)</t>
  </si>
  <si>
    <t>120-87-39789</t>
  </si>
  <si>
    <t>심재호</t>
  </si>
  <si>
    <t>서울 강남구 테헤란로 138, 7층 (역삼동, 성홍타워)</t>
  </si>
  <si>
    <t>38980101142210</t>
  </si>
  <si>
    <t>20190801</t>
  </si>
  <si>
    <t>11613</t>
  </si>
  <si>
    <t>(주)인정보</t>
  </si>
  <si>
    <t>120-87-42931</t>
  </si>
  <si>
    <t>100-025-768728</t>
  </si>
  <si>
    <t>(주)인정보 인재형</t>
  </si>
  <si>
    <t>9818</t>
  </si>
  <si>
    <t>(주)예지</t>
  </si>
  <si>
    <t>120-87-45165</t>
  </si>
  <si>
    <t>이소은</t>
  </si>
  <si>
    <t>6603</t>
  </si>
  <si>
    <t>(주)위메프</t>
  </si>
  <si>
    <t>120-87-55227</t>
  </si>
  <si>
    <t>위메프</t>
  </si>
  <si>
    <t>박은상</t>
  </si>
  <si>
    <t>서울 강남구 삼성동  영동대로 502</t>
  </si>
  <si>
    <t>www.wemakeprice.com</t>
  </si>
  <si>
    <t>4281</t>
  </si>
  <si>
    <t>케이엘테크놀로지</t>
  </si>
  <si>
    <t>120-87-57394</t>
  </si>
  <si>
    <t>358801-04-061352</t>
  </si>
  <si>
    <t>20130411</t>
  </si>
  <si>
    <t>4189</t>
  </si>
  <si>
    <t>(주)동부익스프레스</t>
  </si>
  <si>
    <t>120-87-62427</t>
  </si>
  <si>
    <t>11184</t>
  </si>
  <si>
    <t>(주)스마트콘</t>
  </si>
  <si>
    <t>120-87-64861</t>
  </si>
  <si>
    <t>윤희중</t>
  </si>
  <si>
    <t>572-910012-76404</t>
  </si>
  <si>
    <t>11837</t>
  </si>
  <si>
    <t>서버코리아 주식회사</t>
  </si>
  <si>
    <t>120-87-66665</t>
  </si>
  <si>
    <t>이태경</t>
  </si>
  <si>
    <t>01052443114</t>
  </si>
  <si>
    <t>065096742-01-014</t>
  </si>
  <si>
    <t>서버코리아(주)</t>
  </si>
  <si>
    <t>5167</t>
  </si>
  <si>
    <t>온숲환경(주)</t>
  </si>
  <si>
    <t>120-87-66952</t>
  </si>
  <si>
    <t>진승현</t>
  </si>
  <si>
    <t>20140410</t>
  </si>
  <si>
    <t>9882</t>
  </si>
  <si>
    <t>(주)제이비컴</t>
  </si>
  <si>
    <t>120-87-71310</t>
  </si>
  <si>
    <t>최종배</t>
  </si>
  <si>
    <t>337-080192-01-015</t>
  </si>
  <si>
    <t>2646</t>
  </si>
  <si>
    <t>(주)와이제이엠엔터테인먼트</t>
  </si>
  <si>
    <t>120-87-71630</t>
  </si>
  <si>
    <t>20140114</t>
  </si>
  <si>
    <t>6619</t>
  </si>
  <si>
    <t>유니티테크놀로지스코리아</t>
  </si>
  <si>
    <t>120-87-72134</t>
  </si>
  <si>
    <t>630-007688-418</t>
  </si>
  <si>
    <t>20151130</t>
  </si>
  <si>
    <t>2494</t>
  </si>
  <si>
    <t>이노디바이스</t>
  </si>
  <si>
    <t>120-87-79160</t>
  </si>
  <si>
    <t>김영세</t>
  </si>
  <si>
    <t>4156</t>
  </si>
  <si>
    <t>주식회사 코어빌더</t>
  </si>
  <si>
    <t>120-87-80920</t>
  </si>
  <si>
    <t>1005-902-021890</t>
  </si>
  <si>
    <t>6621</t>
  </si>
  <si>
    <t>(주)온누리투어</t>
  </si>
  <si>
    <t>120-87-81443</t>
  </si>
  <si>
    <t>김동권</t>
  </si>
  <si>
    <t>서울 강남구 삼성동  159 코엑스 상사전시장</t>
  </si>
  <si>
    <t>7418</t>
  </si>
  <si>
    <t>(주)웨이코리아미디어</t>
  </si>
  <si>
    <t>120-87-89203</t>
  </si>
  <si>
    <t>519701-01-280263</t>
  </si>
  <si>
    <t>11631</t>
  </si>
  <si>
    <t>(주)다우리 앤 핀코</t>
  </si>
  <si>
    <t>120-87-89687</t>
  </si>
  <si>
    <t>서울특별시 중구충무로4사 46-1</t>
  </si>
  <si>
    <t>076901-04-067128</t>
  </si>
  <si>
    <t>20211214</t>
  </si>
  <si>
    <t>10500</t>
  </si>
  <si>
    <t>(주)브레인커머스</t>
  </si>
  <si>
    <t>120-87-92182</t>
  </si>
  <si>
    <t>황희승,윤신근</t>
  </si>
  <si>
    <t>서울시 강남구 테헤란로 507, 7층</t>
  </si>
  <si>
    <t>754237-04-020961</t>
  </si>
  <si>
    <t>20200702</t>
  </si>
  <si>
    <t>5537</t>
  </si>
  <si>
    <t>주식회사 넥스트페이지</t>
  </si>
  <si>
    <t>120-87-92557</t>
  </si>
  <si>
    <t>274337-04-011715</t>
  </si>
  <si>
    <t>5172</t>
  </si>
  <si>
    <t>FS코퍼레이션</t>
  </si>
  <si>
    <t>120-87-95331</t>
  </si>
  <si>
    <t>6065</t>
  </si>
  <si>
    <t>(주)한국에스리</t>
  </si>
  <si>
    <t>120-87-96816</t>
  </si>
  <si>
    <t>한국에스리</t>
  </si>
  <si>
    <t>윤리차드케이</t>
  </si>
  <si>
    <t>140-010-030431</t>
  </si>
  <si>
    <t>(주)한국에스리 윤리차드케이</t>
  </si>
  <si>
    <t>10320</t>
  </si>
  <si>
    <t>쿠팡(주)</t>
  </si>
  <si>
    <t>120-88-00767</t>
  </si>
  <si>
    <t>20200319</t>
  </si>
  <si>
    <t>5424</t>
  </si>
  <si>
    <t>(주)신코엠앤티</t>
  </si>
  <si>
    <t>120-88-02799</t>
  </si>
  <si>
    <t>장명권</t>
  </si>
  <si>
    <t>140-010-190350</t>
  </si>
  <si>
    <t>11488</t>
  </si>
  <si>
    <t>(주)하이픈컴퍼니</t>
  </si>
  <si>
    <t>120-88-06548</t>
  </si>
  <si>
    <t>140-010-443518</t>
  </si>
  <si>
    <t>20211007</t>
  </si>
  <si>
    <t>4941</t>
  </si>
  <si>
    <t>(주)지란지교시큐리티</t>
  </si>
  <si>
    <t>120-88-07310</t>
  </si>
  <si>
    <t>윤두식</t>
  </si>
  <si>
    <t>076901-04-073181</t>
  </si>
  <si>
    <t>20140214</t>
  </si>
  <si>
    <t>8428</t>
  </si>
  <si>
    <t>주식회사 위드스페이스</t>
  </si>
  <si>
    <t>120-88-19679</t>
  </si>
  <si>
    <t>권순영</t>
  </si>
  <si>
    <t>100-028-094028</t>
  </si>
  <si>
    <t>7271</t>
  </si>
  <si>
    <t>연우심리개발원</t>
  </si>
  <si>
    <t>120-90-02356</t>
  </si>
  <si>
    <t>김만권</t>
  </si>
  <si>
    <t>02-553-9802</t>
  </si>
  <si>
    <t>02-566-2877</t>
  </si>
  <si>
    <t>서울 서초구 서초동  1444-11</t>
  </si>
  <si>
    <t>349401-04-201525</t>
  </si>
  <si>
    <t>20160926</t>
  </si>
  <si>
    <t>8147</t>
  </si>
  <si>
    <t>대신인쇄사</t>
  </si>
  <si>
    <t>121-01-67149</t>
  </si>
  <si>
    <t>032-885-6191</t>
  </si>
  <si>
    <t>400-110</t>
  </si>
  <si>
    <t>인천 중구 서해대로454번길 11-10, 102(선화동 )</t>
  </si>
  <si>
    <t>303-25970-266</t>
  </si>
  <si>
    <t>김용래대신인쇄사</t>
  </si>
  <si>
    <t>20171024</t>
  </si>
  <si>
    <t>7761</t>
  </si>
  <si>
    <t>진흥문화인새</t>
  </si>
  <si>
    <t>121-03-47282</t>
  </si>
  <si>
    <t>안상섭</t>
  </si>
  <si>
    <t>인쇄,기취휘장몰</t>
  </si>
  <si>
    <t>20170228</t>
  </si>
  <si>
    <t>3103</t>
  </si>
  <si>
    <t>서우시스템</t>
  </si>
  <si>
    <t>121-03-52150</t>
  </si>
  <si>
    <t>서상일</t>
  </si>
  <si>
    <t>도소매 제조서비스</t>
  </si>
  <si>
    <t>펜, 칠판</t>
  </si>
  <si>
    <t>032-624-2380</t>
  </si>
  <si>
    <t>032-624-2385</t>
  </si>
  <si>
    <t>418-006139-04-013</t>
  </si>
  <si>
    <t>서상일 서우시스템</t>
  </si>
  <si>
    <t>2892</t>
  </si>
  <si>
    <t>유진유통</t>
  </si>
  <si>
    <t>121-04-59878</t>
  </si>
  <si>
    <t>오정복</t>
  </si>
  <si>
    <t>생수및주변기기</t>
  </si>
  <si>
    <t>02-1661-6631</t>
  </si>
  <si>
    <t>032-876-0018</t>
  </si>
  <si>
    <t>010-4388-1663</t>
  </si>
  <si>
    <t>241-2100-79-085</t>
  </si>
  <si>
    <t>오정복(유진유통)</t>
  </si>
  <si>
    <t>8637</t>
  </si>
  <si>
    <t>주연아이티 빔플 북인천지점</t>
  </si>
  <si>
    <t>121-08-63399</t>
  </si>
  <si>
    <t>문성식</t>
  </si>
  <si>
    <t>223301-04-257251</t>
  </si>
  <si>
    <t>문성식(주연아이티 빔플)</t>
  </si>
  <si>
    <t>5390</t>
  </si>
  <si>
    <t>동화과학</t>
  </si>
  <si>
    <t>121-08-73960</t>
  </si>
  <si>
    <t>연제동</t>
  </si>
  <si>
    <t>032-588-0811</t>
  </si>
  <si>
    <t>401-040</t>
  </si>
  <si>
    <t>인천 동구 방축로 37번길 30, 34-314</t>
  </si>
  <si>
    <t>dh5880811@esero.go.kr</t>
  </si>
  <si>
    <t>418-047076-01011</t>
  </si>
  <si>
    <t>동화과학(연제동)</t>
  </si>
  <si>
    <t>20140711</t>
  </si>
  <si>
    <t>8619</t>
  </si>
  <si>
    <t>스토리창</t>
  </si>
  <si>
    <t>121-10-36594</t>
  </si>
  <si>
    <t>노태봉</t>
  </si>
  <si>
    <t>커튼, 블라인드</t>
  </si>
  <si>
    <t>031-708-6181</t>
  </si>
  <si>
    <t>526-019556-01-010</t>
  </si>
  <si>
    <t>3332</t>
  </si>
  <si>
    <t>제트웨이산업</t>
  </si>
  <si>
    <t>121-11-78607</t>
  </si>
  <si>
    <t>9468</t>
  </si>
  <si>
    <t>아이앤에스</t>
  </si>
  <si>
    <t>121-13-71840</t>
  </si>
  <si>
    <t>양준수, 김현</t>
  </si>
  <si>
    <t>나염, 전사, 실크인쇄</t>
  </si>
  <si>
    <t>070-4800-4545</t>
  </si>
  <si>
    <t>경기도 남양주시 와부읍 덕소로97번길 69, 104동 1905호</t>
  </si>
  <si>
    <t>064-125716-04-016</t>
  </si>
  <si>
    <t>양준수 아이앤에스</t>
  </si>
  <si>
    <t>7795</t>
  </si>
  <si>
    <t>디앤비</t>
  </si>
  <si>
    <t>121-13-84684</t>
  </si>
  <si>
    <t>박다희</t>
  </si>
  <si>
    <t>401-070</t>
  </si>
  <si>
    <t>인천 동구 송림동  294 산업유통센터 25-128</t>
  </si>
  <si>
    <t>418-016322-02-017</t>
  </si>
  <si>
    <t>4954</t>
  </si>
  <si>
    <t>제일광학시스템</t>
  </si>
  <si>
    <t>121-16-32547</t>
  </si>
  <si>
    <t>임호</t>
  </si>
  <si>
    <t>1005401191293</t>
  </si>
  <si>
    <t>20140219</t>
  </si>
  <si>
    <t>4564</t>
  </si>
  <si>
    <t>이오커뮤니케이션</t>
  </si>
  <si>
    <t>121-17-21713</t>
  </si>
  <si>
    <t>안태용</t>
  </si>
  <si>
    <t>403-910022-56605</t>
  </si>
  <si>
    <t>7417</t>
  </si>
  <si>
    <t>플레이컴퓨터</t>
  </si>
  <si>
    <t>121-17-37345</t>
  </si>
  <si>
    <t>02-6080-2245</t>
  </si>
  <si>
    <t>서울 용산구 신계동  25-17 1층</t>
  </si>
  <si>
    <t>황준호</t>
  </si>
  <si>
    <t>8771</t>
  </si>
  <si>
    <t>레어씨엔에이</t>
  </si>
  <si>
    <t>121-17-44657</t>
  </si>
  <si>
    <t>김대승</t>
  </si>
  <si>
    <t>서비스 제조업 소매업</t>
  </si>
  <si>
    <t>문화상품, 패션주얼리 개발/제조/판매</t>
  </si>
  <si>
    <t>64130101257979</t>
  </si>
  <si>
    <t>김대승(레어씨엔에이)</t>
  </si>
  <si>
    <t>8104</t>
  </si>
  <si>
    <t>조아이벤트</t>
  </si>
  <si>
    <t>121-19-21172</t>
  </si>
  <si>
    <t>김유미</t>
  </si>
  <si>
    <t>352-0197-1272-53</t>
  </si>
  <si>
    <t>김유미(조아이벤트)</t>
  </si>
  <si>
    <t>7459</t>
  </si>
  <si>
    <t>프라임출장부페</t>
  </si>
  <si>
    <t>121-20-28491</t>
  </si>
  <si>
    <t>조석용</t>
  </si>
  <si>
    <t>음식및숙박업</t>
  </si>
  <si>
    <t>뷔페</t>
  </si>
  <si>
    <t>010-8959-8521</t>
  </si>
  <si>
    <t>402-010</t>
  </si>
  <si>
    <t>인천 남구 숭의동  161-8</t>
  </si>
  <si>
    <t>867301-01-566352</t>
  </si>
  <si>
    <t>오재영</t>
  </si>
  <si>
    <t>20161209</t>
  </si>
  <si>
    <t>4289</t>
  </si>
  <si>
    <t>대성체육</t>
  </si>
  <si>
    <t>121-20-57375</t>
  </si>
  <si>
    <t>고은주</t>
  </si>
  <si>
    <t>운동용품</t>
  </si>
  <si>
    <t>032-207-0759</t>
  </si>
  <si>
    <t>032-424-0759</t>
  </si>
  <si>
    <t>405-819</t>
  </si>
  <si>
    <t>인천 남동구 고잔동   675-18</t>
  </si>
  <si>
    <t>010-4254-0759</t>
  </si>
  <si>
    <t>43402190501015</t>
  </si>
  <si>
    <t>9370</t>
  </si>
  <si>
    <t>우리들 여행사</t>
  </si>
  <si>
    <t>121-20-65569</t>
  </si>
  <si>
    <t>11187</t>
  </si>
  <si>
    <t>김다혜(A603)</t>
  </si>
  <si>
    <t>121212-2323232</t>
  </si>
  <si>
    <t>김다혜</t>
  </si>
  <si>
    <t>11188</t>
  </si>
  <si>
    <t>박혜정(A702)</t>
  </si>
  <si>
    <t>121212-3434343</t>
  </si>
  <si>
    <t>9876</t>
  </si>
  <si>
    <t>어바웃닷컴(ATC)</t>
  </si>
  <si>
    <t>121-21-26563</t>
  </si>
  <si>
    <t>남궁일</t>
  </si>
  <si>
    <t>3477</t>
  </si>
  <si>
    <t>용선테크</t>
  </si>
  <si>
    <t>121-22-27593</t>
  </si>
  <si>
    <t>정옥분</t>
  </si>
  <si>
    <t>032)589-6467</t>
  </si>
  <si>
    <t>인천 동구 송림동  295번지 산업용품유통센터 43동 104호</t>
  </si>
  <si>
    <t>110-238-775088</t>
  </si>
  <si>
    <t>20120802</t>
  </si>
  <si>
    <t>6997</t>
  </si>
  <si>
    <t>게이트몰</t>
  </si>
  <si>
    <t>121-22-31082</t>
  </si>
  <si>
    <t>070-8256-6272</t>
  </si>
  <si>
    <t>031-983-1420</t>
  </si>
  <si>
    <t>010-9081-6272</t>
  </si>
  <si>
    <t>418-044091-04-013</t>
  </si>
  <si>
    <t>8705</t>
  </si>
  <si>
    <t>장한기술서비스</t>
  </si>
  <si>
    <t>121-22-65001</t>
  </si>
  <si>
    <t>변석재</t>
  </si>
  <si>
    <t>팽창탱크,부스타펌프</t>
  </si>
  <si>
    <t>032-873-1703</t>
  </si>
  <si>
    <t>405-220</t>
  </si>
  <si>
    <t>인천 남동구 구월동  구월테크노밸리 B동 909호</t>
  </si>
  <si>
    <t>byun9981@hanmail.net</t>
  </si>
  <si>
    <t>993102-01-130231</t>
  </si>
  <si>
    <t>20180514</t>
  </si>
  <si>
    <t>9754</t>
  </si>
  <si>
    <t>태산정공</t>
  </si>
  <si>
    <t>121-22-83367</t>
  </si>
  <si>
    <t>장호순</t>
  </si>
  <si>
    <t>20190930</t>
  </si>
  <si>
    <t>3458</t>
  </si>
  <si>
    <t>위드시스템퍼니처</t>
  </si>
  <si>
    <t>121-22-91775</t>
  </si>
  <si>
    <t>현우영 외 1명</t>
  </si>
  <si>
    <t>032-761-6060</t>
  </si>
  <si>
    <t>032-764-0283</t>
  </si>
  <si>
    <t>010-4224-5872</t>
  </si>
  <si>
    <t>hfursys@hfursys.com</t>
  </si>
  <si>
    <t>454-910012-40207</t>
  </si>
  <si>
    <t>위드시스템퍼니처(현우영)</t>
  </si>
  <si>
    <t>6257</t>
  </si>
  <si>
    <t>가리온</t>
  </si>
  <si>
    <t>121-24-45391</t>
  </si>
  <si>
    <t>박주익</t>
  </si>
  <si>
    <t>6103</t>
  </si>
  <si>
    <t>와이엠이엔티</t>
  </si>
  <si>
    <t>121-24-83774</t>
  </si>
  <si>
    <t>이소연</t>
  </si>
  <si>
    <t>11285</t>
  </si>
  <si>
    <t>삼성전자형제대리점</t>
  </si>
  <si>
    <t>121-58-61493</t>
  </si>
  <si>
    <t>전기원</t>
  </si>
  <si>
    <t>소매업,도소매</t>
  </si>
  <si>
    <t>전자제품,냉난방기,주방용품</t>
  </si>
  <si>
    <t>401-030</t>
  </si>
  <si>
    <t>인천 동구 화평동(화도진로92)</t>
  </si>
  <si>
    <t>145-01-150865</t>
  </si>
  <si>
    <t>전기원(삼성전자형제대리점)</t>
  </si>
  <si>
    <t>11277</t>
  </si>
  <si>
    <t>명성세탁산업</t>
  </si>
  <si>
    <t>121-73-00349</t>
  </si>
  <si>
    <t>정운현</t>
  </si>
  <si>
    <t>222-24-0316-365</t>
  </si>
  <si>
    <t>20210607</t>
  </si>
  <si>
    <t>8552</t>
  </si>
  <si>
    <t>(주)청우관광여행사</t>
  </si>
  <si>
    <t>121-81-38419</t>
  </si>
  <si>
    <t>20180316</t>
  </si>
  <si>
    <t>5341</t>
  </si>
  <si>
    <t>(주)이파트</t>
  </si>
  <si>
    <t>121-81-46302</t>
  </si>
  <si>
    <t>이파트</t>
  </si>
  <si>
    <t>신한상</t>
  </si>
  <si>
    <t>소프트웨어개발, 온라인 정보제공업</t>
  </si>
  <si>
    <t>서울 금천구 가산디지털1로 168 비- 1509호</t>
  </si>
  <si>
    <t>10817</t>
  </si>
  <si>
    <t>(주)투바앤</t>
  </si>
  <si>
    <t>121-81-61190</t>
  </si>
  <si>
    <t>김광용</t>
  </si>
  <si>
    <t>140-009-842197</t>
  </si>
  <si>
    <t>(주)투바앤 김광용</t>
  </si>
  <si>
    <t>20201120</t>
  </si>
  <si>
    <t>5077</t>
  </si>
  <si>
    <t>인천유나이티드</t>
  </si>
  <si>
    <t>121-81-62544</t>
  </si>
  <si>
    <t>5104</t>
  </si>
  <si>
    <t>주식회사 위드티앤씨</t>
  </si>
  <si>
    <t>121-81-73492</t>
  </si>
  <si>
    <t>5004</t>
  </si>
  <si>
    <t>(주)파랑</t>
  </si>
  <si>
    <t>121-81-84005</t>
  </si>
  <si>
    <t>박은석</t>
  </si>
  <si>
    <t>421-170</t>
  </si>
  <si>
    <t>경기 부천시 오정구 오정동  (산업로8번길 4)</t>
  </si>
  <si>
    <t>140-009-846142</t>
  </si>
  <si>
    <t>(주)파랑 박은석</t>
  </si>
  <si>
    <t>20140313</t>
  </si>
  <si>
    <t>4382</t>
  </si>
  <si>
    <t>(주)지에스아이코리아</t>
  </si>
  <si>
    <t>121-81-85402</t>
  </si>
  <si>
    <t>골든스카이리조트</t>
  </si>
  <si>
    <t>김창완</t>
  </si>
  <si>
    <t>호텔마케팅</t>
  </si>
  <si>
    <t>032-745-5000</t>
  </si>
  <si>
    <t>032-745-5099</t>
  </si>
  <si>
    <t>인천시 중구 공항로 424번길</t>
  </si>
  <si>
    <t>010-2849-3492</t>
  </si>
  <si>
    <t>293801-01-185543</t>
  </si>
  <si>
    <t>20130610</t>
  </si>
  <si>
    <t>11208</t>
  </si>
  <si>
    <t>121-81-86075</t>
  </si>
  <si>
    <t>20210414</t>
  </si>
  <si>
    <t>6106</t>
  </si>
  <si>
    <t>천우인더스트리</t>
  </si>
  <si>
    <t>121-81-87303</t>
  </si>
  <si>
    <t>문현덕</t>
  </si>
  <si>
    <t>20150401</t>
  </si>
  <si>
    <t>3238</t>
  </si>
  <si>
    <t>주식회사 우경건설</t>
  </si>
  <si>
    <t>121-81-90171</t>
  </si>
  <si>
    <t>신현악</t>
  </si>
  <si>
    <t>031-314-1193</t>
  </si>
  <si>
    <t>031-314-1195</t>
  </si>
  <si>
    <t>301-0021-9263-91</t>
  </si>
  <si>
    <t>(주)우경건설</t>
  </si>
  <si>
    <t>7909</t>
  </si>
  <si>
    <t>(주)대신특수목재</t>
  </si>
  <si>
    <t>121-81-91675</t>
  </si>
  <si>
    <t>김해도</t>
  </si>
  <si>
    <t>9976</t>
  </si>
  <si>
    <t>(주)중원기업</t>
  </si>
  <si>
    <t>121-81-94027</t>
  </si>
  <si>
    <t>김향순</t>
  </si>
  <si>
    <t>434-051473-01-015</t>
  </si>
  <si>
    <t>10647</t>
  </si>
  <si>
    <t>(주)토너월드</t>
  </si>
  <si>
    <t>121-81-96990</t>
  </si>
  <si>
    <t>032-867-1663</t>
  </si>
  <si>
    <t>1005-601-492930</t>
  </si>
  <si>
    <t>주식회사토너월드</t>
  </si>
  <si>
    <t>8717</t>
  </si>
  <si>
    <t>인천세관장</t>
  </si>
  <si>
    <t>121-83-00561</t>
  </si>
  <si>
    <t>인천광역시 중구 공항동로 193번길 40-32</t>
  </si>
  <si>
    <t>8826</t>
  </si>
  <si>
    <t>주식회사유화엠에스</t>
  </si>
  <si>
    <t>121-86-01197</t>
  </si>
  <si>
    <t>노유정</t>
  </si>
  <si>
    <t>도매 제조 소매</t>
  </si>
  <si>
    <t>화공약품</t>
  </si>
  <si>
    <t>인천광역시 연수구 송도미래로30 (송도동, 송도비알씨스마트밸리지식산업센터디동1001호)</t>
  </si>
  <si>
    <t>140-008-787075</t>
  </si>
  <si>
    <t>(주)유화엠에스 노유정</t>
  </si>
  <si>
    <t>20180718</t>
  </si>
  <si>
    <t>7047</t>
  </si>
  <si>
    <t>(주)대영미디어기술</t>
  </si>
  <si>
    <t>121-86-02541</t>
  </si>
  <si>
    <t>이호남</t>
  </si>
  <si>
    <t>시청각기자재</t>
  </si>
  <si>
    <t>032-834-5500</t>
  </si>
  <si>
    <t>032-831-7771</t>
  </si>
  <si>
    <t>인천광역시 연수구 대암로 39-1 (옥련동, 1층)</t>
  </si>
  <si>
    <t>338-052792-04-042</t>
  </si>
  <si>
    <t>9720</t>
  </si>
  <si>
    <t>(주)에스와이씨스템즈</t>
  </si>
  <si>
    <t>121-86-04665</t>
  </si>
  <si>
    <t>구승현</t>
  </si>
  <si>
    <t>인천광역시 중구 서해대로180번길 49(신흥동3가)</t>
  </si>
  <si>
    <t>20190905</t>
  </si>
  <si>
    <t>5393</t>
  </si>
  <si>
    <t>엔에프우드 주식회사</t>
  </si>
  <si>
    <t>121-86-04971</t>
  </si>
  <si>
    <t>엔에프우드</t>
  </si>
  <si>
    <t>박경학</t>
  </si>
  <si>
    <t>도매 및 상품중개업</t>
  </si>
  <si>
    <t>하드보드, 특수합판, 보통합판</t>
  </si>
  <si>
    <t>032-889-0040</t>
  </si>
  <si>
    <t>404-250</t>
  </si>
  <si>
    <t>인천 서구 봉수대로 207 (가좌동)</t>
  </si>
  <si>
    <t>nfwood@hanmail.net</t>
  </si>
  <si>
    <t>010-3022-4552</t>
  </si>
  <si>
    <t>엔어프우드(주)</t>
  </si>
  <si>
    <t>5396</t>
  </si>
  <si>
    <t>우드메가</t>
  </si>
  <si>
    <t>121-86-10911</t>
  </si>
  <si>
    <t>한명상</t>
  </si>
  <si>
    <t>건축자재 원목 특수합판</t>
  </si>
  <si>
    <t>032-573-4098</t>
  </si>
  <si>
    <t>404-210</t>
  </si>
  <si>
    <t>인천 서구 원창동  390-37</t>
  </si>
  <si>
    <t>11360</t>
  </si>
  <si>
    <t>주식회사 천우굿프랜즈</t>
  </si>
  <si>
    <t>121-86-14988</t>
  </si>
  <si>
    <t>우재금</t>
  </si>
  <si>
    <t>270134913-01-015</t>
  </si>
  <si>
    <t>20210727</t>
  </si>
  <si>
    <t>4948</t>
  </si>
  <si>
    <t>(주)무한팩토리</t>
  </si>
  <si>
    <t>121-86-17175</t>
  </si>
  <si>
    <t>이미영</t>
  </si>
  <si>
    <t>인천시 남구 독배로 457,  501(숭의동, 인남빌딩)</t>
  </si>
  <si>
    <t>201301-04-307941</t>
  </si>
  <si>
    <t>4671</t>
  </si>
  <si>
    <t>(주)코리아인터네셔널</t>
  </si>
  <si>
    <t>121-86-18437</t>
  </si>
  <si>
    <t>코리아인터내셔널</t>
  </si>
  <si>
    <t>이동관</t>
  </si>
  <si>
    <t>032-584-9971</t>
  </si>
  <si>
    <t>인천 동구 송현동  방축로9길 36</t>
  </si>
  <si>
    <t>10959</t>
  </si>
  <si>
    <t>(주)위너판촉</t>
  </si>
  <si>
    <t>121-86-22019</t>
  </si>
  <si>
    <t>조용우</t>
  </si>
  <si>
    <t>15309888101010</t>
  </si>
  <si>
    <t>주식회사위너판촉</t>
  </si>
  <si>
    <t>20210104</t>
  </si>
  <si>
    <t>6656</t>
  </si>
  <si>
    <t>판촉이야기</t>
  </si>
  <si>
    <t>121-86-26825</t>
  </si>
  <si>
    <t>김정민</t>
  </si>
  <si>
    <t>인천 남동구 만수동 소래로 634 4층</t>
  </si>
  <si>
    <t>654937-01-012500</t>
  </si>
  <si>
    <t>(주)판촉이야기</t>
  </si>
  <si>
    <t>6805</t>
  </si>
  <si>
    <t>(주)청암</t>
  </si>
  <si>
    <t>121-86-30197</t>
  </si>
  <si>
    <t>김대영</t>
  </si>
  <si>
    <t>032-588-3070</t>
  </si>
  <si>
    <t>20160218</t>
  </si>
  <si>
    <t>7629</t>
  </si>
  <si>
    <t>주식회사 뉴원</t>
  </si>
  <si>
    <t>121-88-00590</t>
  </si>
  <si>
    <t>(주)뉴원</t>
  </si>
  <si>
    <t>원상연</t>
  </si>
  <si>
    <t>시험기기,산업기기,이화학기기</t>
  </si>
  <si>
    <t>02-461-0173</t>
  </si>
  <si>
    <t>031-384-0714</t>
  </si>
  <si>
    <t>강원도 동해시 감추2길 19, 202(천곡동)</t>
  </si>
  <si>
    <t>931-020708-01-012</t>
  </si>
  <si>
    <t>6935</t>
  </si>
  <si>
    <t>꽃과흙</t>
  </si>
  <si>
    <t>121-92-02426</t>
  </si>
  <si>
    <t>304-07-016519</t>
  </si>
  <si>
    <t>강인숙</t>
  </si>
  <si>
    <t>20160325</t>
  </si>
  <si>
    <t>11174</t>
  </si>
  <si>
    <t>선진키월드</t>
  </si>
  <si>
    <t>122-03-76418</t>
  </si>
  <si>
    <t>656525-91-134031</t>
  </si>
  <si>
    <t>20210324</t>
  </si>
  <si>
    <t>6936</t>
  </si>
  <si>
    <t>보드테크 앤 다비드</t>
  </si>
  <si>
    <t>122-04-55157</t>
  </si>
  <si>
    <t>최철웅</t>
  </si>
  <si>
    <t>53719259302001</t>
  </si>
  <si>
    <t>7633</t>
  </si>
  <si>
    <t>지에스씨</t>
  </si>
  <si>
    <t>122-05-57808</t>
  </si>
  <si>
    <t>9990</t>
  </si>
  <si>
    <t>디지털챔프</t>
  </si>
  <si>
    <t>122-05-88714</t>
  </si>
  <si>
    <t>행사기획, 무대, 음향, 조명, 영상장비렌탈</t>
  </si>
  <si>
    <t>경기도 김포시 고촌읍 인향로244번길 6-14(나)</t>
  </si>
  <si>
    <t>20191127</t>
  </si>
  <si>
    <t>7465</t>
  </si>
  <si>
    <t>선일페이퍼</t>
  </si>
  <si>
    <t>122-07-40771</t>
  </si>
  <si>
    <t>노형철</t>
  </si>
  <si>
    <t>032-576-5421</t>
  </si>
  <si>
    <t>032-576-5422</t>
  </si>
  <si>
    <t>010-5274-5422</t>
  </si>
  <si>
    <t>108-063727-01-028</t>
  </si>
  <si>
    <t>4944</t>
  </si>
  <si>
    <t>파파이스</t>
  </si>
  <si>
    <t>122-09-91084</t>
  </si>
  <si>
    <t>남미숙</t>
  </si>
  <si>
    <t>4844</t>
  </si>
  <si>
    <t>HUNTE ENG</t>
  </si>
  <si>
    <t>122-10-40621</t>
  </si>
  <si>
    <t>이운복</t>
  </si>
  <si>
    <t>금형</t>
  </si>
  <si>
    <t>403-010</t>
  </si>
  <si>
    <t>인천 부평구 부평동 41-5</t>
  </si>
  <si>
    <t>3889</t>
  </si>
  <si>
    <t>구로종합상사</t>
  </si>
  <si>
    <t>122-10-99592</t>
  </si>
  <si>
    <t>632-012953-04-022</t>
  </si>
  <si>
    <t>김석영</t>
  </si>
  <si>
    <t>9550</t>
  </si>
  <si>
    <t>더불어풍선파티이벤트</t>
  </si>
  <si>
    <t>122-11-25044</t>
  </si>
  <si>
    <t>20190625</t>
  </si>
  <si>
    <t>4698</t>
  </si>
  <si>
    <t>천사기업</t>
  </si>
  <si>
    <t>122-14-56650</t>
  </si>
  <si>
    <t>진태원</t>
  </si>
  <si>
    <t>경기도 시흥시 장현동 534-1 4층 401</t>
  </si>
  <si>
    <t>472-21-0051-986</t>
  </si>
  <si>
    <t>4550</t>
  </si>
  <si>
    <t>한진데이타</t>
  </si>
  <si>
    <t>122-15-72981</t>
  </si>
  <si>
    <t>김성환</t>
  </si>
  <si>
    <t>7529</t>
  </si>
  <si>
    <t>뉴플라스틱</t>
  </si>
  <si>
    <t>122-17-42521</t>
  </si>
  <si>
    <t>이동희</t>
  </si>
  <si>
    <t>032-203-6464</t>
  </si>
  <si>
    <t>0505-503-6465</t>
  </si>
  <si>
    <t>625101-01-253087</t>
  </si>
  <si>
    <t>이동희(뉴플라스틱)</t>
  </si>
  <si>
    <t>5971</t>
  </si>
  <si>
    <t>건우기업</t>
  </si>
  <si>
    <t>122-17-76375</t>
  </si>
  <si>
    <t>박건우</t>
  </si>
  <si>
    <t>032-577-5358</t>
  </si>
  <si>
    <t>032-576-5358</t>
  </si>
  <si>
    <t>491-021-862-01-011</t>
  </si>
  <si>
    <t>6130</t>
  </si>
  <si>
    <t>매직트리</t>
  </si>
  <si>
    <t>122-18-27245</t>
  </si>
  <si>
    <t>070-4066-1164</t>
  </si>
  <si>
    <t>010-7455-8279</t>
  </si>
  <si>
    <t>351-0068-8905-63</t>
  </si>
  <si>
    <t>10263</t>
  </si>
  <si>
    <t>개인택시</t>
  </si>
  <si>
    <t>122-23-37048</t>
  </si>
  <si>
    <t>8272</t>
  </si>
  <si>
    <t>커피비스토리</t>
  </si>
  <si>
    <t>122-24-46113</t>
  </si>
  <si>
    <t>박순원</t>
  </si>
  <si>
    <t>원두식품류</t>
  </si>
  <si>
    <t>coffeebstory@naver.com</t>
  </si>
  <si>
    <t>5916</t>
  </si>
  <si>
    <t>대광산업</t>
  </si>
  <si>
    <t>122-24-69998</t>
  </si>
  <si>
    <t>김장현</t>
  </si>
  <si>
    <t>도장설비 및 산업용휠타</t>
  </si>
  <si>
    <t>인천시 서구 사렴로9번길 11</t>
  </si>
  <si>
    <t>403-015220-01-012</t>
  </si>
  <si>
    <t>3380</t>
  </si>
  <si>
    <t>제이씨(JC)과학</t>
  </si>
  <si>
    <t>122-30-38856</t>
  </si>
  <si>
    <t>정종찬</t>
  </si>
  <si>
    <t>시약,과학실험기,계측기기</t>
  </si>
  <si>
    <t>032-678-1421</t>
  </si>
  <si>
    <t>032-553-1421</t>
  </si>
  <si>
    <t>jcsc1421@paran.com</t>
  </si>
  <si>
    <t>163-910017-58004</t>
  </si>
  <si>
    <t>정종찬(제이씨과학)</t>
  </si>
  <si>
    <t>20120628</t>
  </si>
  <si>
    <t>7395</t>
  </si>
  <si>
    <t>토스트사인</t>
  </si>
  <si>
    <t>122-30-75865</t>
  </si>
  <si>
    <t>031-979-3380</t>
  </si>
  <si>
    <t>822402-04-187514</t>
  </si>
  <si>
    <t>정현영</t>
  </si>
  <si>
    <t>20161117</t>
  </si>
  <si>
    <t>8503</t>
  </si>
  <si>
    <t>PNF SPORTS</t>
  </si>
  <si>
    <t>122-31-39207</t>
  </si>
  <si>
    <t>20180305</t>
  </si>
  <si>
    <t>7149</t>
  </si>
  <si>
    <t>제이브릭스</t>
  </si>
  <si>
    <t>122-31-58201</t>
  </si>
  <si>
    <t xml:space="preserve">www.jbrix.co.kr </t>
  </si>
  <si>
    <t>1005-802-649100</t>
  </si>
  <si>
    <t>20160706</t>
  </si>
  <si>
    <t>5512</t>
  </si>
  <si>
    <t>쓰리디크래프트</t>
  </si>
  <si>
    <t>122-35-18684</t>
  </si>
  <si>
    <t>407-310</t>
  </si>
  <si>
    <t>인천 계양구 용종동  강남오피스텔507호</t>
  </si>
  <si>
    <t>720501-01-467132</t>
  </si>
  <si>
    <t>김남현</t>
  </si>
  <si>
    <t>6146</t>
  </si>
  <si>
    <t>세종</t>
  </si>
  <si>
    <t>122-35-34990</t>
  </si>
  <si>
    <t>7753</t>
  </si>
  <si>
    <t>전세버스하나</t>
  </si>
  <si>
    <t>122-35-35193</t>
  </si>
  <si>
    <t>태진순</t>
  </si>
  <si>
    <t>전세버스중개</t>
  </si>
  <si>
    <t>인천광역시 계양구 계산새로71, 9층 제에이 925호</t>
  </si>
  <si>
    <t>645501-01-524288</t>
  </si>
  <si>
    <t>태진순(전세버스 하나)</t>
  </si>
  <si>
    <t>5481</t>
  </si>
  <si>
    <t>안산화성대동대리점</t>
  </si>
  <si>
    <t>122-51-01000</t>
  </si>
  <si>
    <t>김연배</t>
  </si>
  <si>
    <t>032-883-5205</t>
  </si>
  <si>
    <t>경기도 안산시 단원구 대부동동 123-5</t>
  </si>
  <si>
    <t>351-0303-5039-83</t>
  </si>
  <si>
    <t>8196</t>
  </si>
  <si>
    <t>삼화제도</t>
  </si>
  <si>
    <t>122-51-60300</t>
  </si>
  <si>
    <t>최윤덕</t>
  </si>
  <si>
    <t>100-023-212729</t>
  </si>
  <si>
    <t>최윤덕(삼화제도)</t>
  </si>
  <si>
    <t>20171109</t>
  </si>
  <si>
    <t>4819</t>
  </si>
  <si>
    <t>아크릴존</t>
  </si>
  <si>
    <t>122-52-73781</t>
  </si>
  <si>
    <t>8403</t>
  </si>
  <si>
    <t>태현유통</t>
  </si>
  <si>
    <t>122-53-19178</t>
  </si>
  <si>
    <t>농산물</t>
  </si>
  <si>
    <t>407-070</t>
  </si>
  <si>
    <t>인천 계양구 아나지로 496(서운동)</t>
  </si>
  <si>
    <t>287701-04-259462</t>
  </si>
  <si>
    <t>박현진(태현유통)</t>
  </si>
  <si>
    <t>6131</t>
  </si>
  <si>
    <t>(주)신한화구</t>
  </si>
  <si>
    <t>122-81-12125</t>
  </si>
  <si>
    <t>그림물감, 수출입</t>
  </si>
  <si>
    <t>경기도 파주시 상지석길 153</t>
  </si>
  <si>
    <t>hs.kim@shinhanart.co.kr</t>
  </si>
  <si>
    <t>316-05-001559</t>
  </si>
  <si>
    <t>20150413</t>
  </si>
  <si>
    <t>4425</t>
  </si>
  <si>
    <t>대진코스탈</t>
  </si>
  <si>
    <t>122-81-18599</t>
  </si>
  <si>
    <t>961401-01-218887</t>
  </si>
  <si>
    <t>11742</t>
  </si>
  <si>
    <t>헵시바</t>
  </si>
  <si>
    <t>122-81-51695</t>
  </si>
  <si>
    <t>119-075434-04-013</t>
  </si>
  <si>
    <t>헵시바(주)</t>
  </si>
  <si>
    <t>20220121</t>
  </si>
  <si>
    <t>9492</t>
  </si>
  <si>
    <t>(주)아름관광여행사</t>
  </si>
  <si>
    <t>122-81-66276</t>
  </si>
  <si>
    <t>고재수</t>
  </si>
  <si>
    <t>032-528-7800</t>
  </si>
  <si>
    <t>areum00@bill36524.com</t>
  </si>
  <si>
    <t>119-077985-04-016</t>
  </si>
  <si>
    <t>(주)아름관광</t>
  </si>
  <si>
    <t>9321</t>
  </si>
  <si>
    <t>(주)듀크린</t>
  </si>
  <si>
    <t>122-81-66806</t>
  </si>
  <si>
    <t>이경옥</t>
  </si>
  <si>
    <t>집진기 산업기계</t>
  </si>
  <si>
    <t>인천광역시 계양구 서운산업로50번길 12-31 (서운동)</t>
  </si>
  <si>
    <t>20190304</t>
  </si>
  <si>
    <t>5143</t>
  </si>
  <si>
    <t>(주)초이스테크놀로지</t>
  </si>
  <si>
    <t>122-81-70111</t>
  </si>
  <si>
    <t>최순필</t>
  </si>
  <si>
    <t>02-6445-8206</t>
  </si>
  <si>
    <t>02-6455-3406</t>
  </si>
  <si>
    <t>152-740</t>
  </si>
  <si>
    <t>서울 구로구 구로3동 에이스하이앤드타워2차 902호</t>
  </si>
  <si>
    <t>1005-401-790437</t>
  </si>
  <si>
    <t>7735</t>
  </si>
  <si>
    <t>(주)인우드</t>
  </si>
  <si>
    <t>122-81-71293</t>
  </si>
  <si>
    <t>오승용</t>
  </si>
  <si>
    <t>도매, 인터넷판매</t>
  </si>
  <si>
    <t>MDF,PB,합판보드류, 통신판매업</t>
  </si>
  <si>
    <t>032-578-2290</t>
  </si>
  <si>
    <t>032-578-2294</t>
  </si>
  <si>
    <t>인천광역시 서구 북항로 76-18(원창동, 390-43)</t>
  </si>
  <si>
    <t>7991</t>
  </si>
  <si>
    <t>주식회사 미소관광</t>
  </si>
  <si>
    <t>122-81-78409</t>
  </si>
  <si>
    <t>(주)미소관광</t>
  </si>
  <si>
    <t>고융곤</t>
  </si>
  <si>
    <t>전세버스</t>
  </si>
  <si>
    <t>032-518-0900</t>
  </si>
  <si>
    <t>032-524-7473</t>
  </si>
  <si>
    <t>403-020</t>
  </si>
  <si>
    <t>인천 부평구 마장로324번길 31, 4층 (산곡동)</t>
  </si>
  <si>
    <t>010-7132-5657</t>
  </si>
  <si>
    <t>misotourism@naver.com</t>
  </si>
  <si>
    <t>48</t>
  </si>
  <si>
    <t>131-012-900308</t>
  </si>
  <si>
    <t>주식회사미소관광</t>
  </si>
  <si>
    <t>20170801</t>
  </si>
  <si>
    <t>4582</t>
  </si>
  <si>
    <t>(주)한일사이메드</t>
  </si>
  <si>
    <t>122-81-84162</t>
  </si>
  <si>
    <t>전형곤</t>
  </si>
  <si>
    <t>원심분리기,발효기,이화학기기</t>
  </si>
  <si>
    <t>042-825-4260</t>
  </si>
  <si>
    <t>042-825-4263</t>
  </si>
  <si>
    <t>010-4303-3438</t>
  </si>
  <si>
    <t>yudw@scimed.co.kr</t>
  </si>
  <si>
    <t>447-011169-01-011</t>
  </si>
  <si>
    <t>4009</t>
  </si>
  <si>
    <t>(주)학술교육원</t>
  </si>
  <si>
    <t>122-81-88227</t>
  </si>
  <si>
    <t>학술교육원</t>
  </si>
  <si>
    <t>노방용</t>
  </si>
  <si>
    <t>720501-01-230574</t>
  </si>
  <si>
    <t>5917</t>
  </si>
  <si>
    <t>대흥과학</t>
  </si>
  <si>
    <t>122-86-08742</t>
  </si>
  <si>
    <t>어흥수</t>
  </si>
  <si>
    <t>제조도매</t>
  </si>
  <si>
    <t>산업기계 이화학기계</t>
  </si>
  <si>
    <t>인천시 계양구 마장로517번길7</t>
  </si>
  <si>
    <t>123-108103-04-016</t>
  </si>
  <si>
    <t>3914</t>
  </si>
  <si>
    <t>이로즈디스플레이</t>
  </si>
  <si>
    <t>122-86-17294</t>
  </si>
  <si>
    <t>241101-04-260484</t>
  </si>
  <si>
    <t>8335</t>
  </si>
  <si>
    <t>상신종합유통 주식회사</t>
  </si>
  <si>
    <t>122-86-23909</t>
  </si>
  <si>
    <t>김선갑</t>
  </si>
  <si>
    <t>425-041185-04-011</t>
  </si>
  <si>
    <t>상신종합유통(주)</t>
  </si>
  <si>
    <t>6718</t>
  </si>
  <si>
    <t>(주)사이언스타운</t>
  </si>
  <si>
    <t>122-86-29617</t>
  </si>
  <si>
    <t>이명규</t>
  </si>
  <si>
    <t>010-9322-2395</t>
  </si>
  <si>
    <t>인천광역시 부평구 부평대로 301</t>
  </si>
  <si>
    <t>274101-04-260422</t>
  </si>
  <si>
    <t>5268</t>
  </si>
  <si>
    <t>주식회사 아크릴몰</t>
  </si>
  <si>
    <t>122-86-30720</t>
  </si>
  <si>
    <t>장소영</t>
  </si>
  <si>
    <t>140-010-004407</t>
  </si>
  <si>
    <t>주식회사아크릴몰</t>
  </si>
  <si>
    <t>20140519</t>
  </si>
  <si>
    <t>7290</t>
  </si>
  <si>
    <t>(주)코리아출장부페</t>
  </si>
  <si>
    <t>122-86-31976</t>
  </si>
  <si>
    <t>7160</t>
  </si>
  <si>
    <t>경민상사</t>
  </si>
  <si>
    <t>122-86-32577</t>
  </si>
  <si>
    <t>287737-04-000979</t>
  </si>
  <si>
    <t>주식회사경민상사</t>
  </si>
  <si>
    <t>11229</t>
  </si>
  <si>
    <t>주식회사 씨씨오씨</t>
  </si>
  <si>
    <t>122-86-32602</t>
  </si>
  <si>
    <t>강욱</t>
  </si>
  <si>
    <t>1005-802-856486</t>
  </si>
  <si>
    <t>7510</t>
  </si>
  <si>
    <t>주식회사 홍애드</t>
  </si>
  <si>
    <t>122-86-35588</t>
  </si>
  <si>
    <t>홍순택</t>
  </si>
  <si>
    <t>제조업, 서비스업</t>
  </si>
  <si>
    <t>광고물제작, 디지털프린팅, 광고기획 및 편집</t>
  </si>
  <si>
    <t>070-4355-6048</t>
  </si>
  <si>
    <t>407-040</t>
  </si>
  <si>
    <t>인천 계양구 안남로458번길 7(효성동,3층)</t>
  </si>
  <si>
    <t>abas2010@naver.com</t>
  </si>
  <si>
    <t>009-102145-01-011</t>
  </si>
  <si>
    <t>20161223</t>
  </si>
  <si>
    <t>10042</t>
  </si>
  <si>
    <t>(주)요요아이엠씨</t>
  </si>
  <si>
    <t>122-86-38775</t>
  </si>
  <si>
    <t>양명환</t>
  </si>
  <si>
    <t>공연기획</t>
  </si>
  <si>
    <t>yoyoimc@naver.com</t>
  </si>
  <si>
    <t>032-432-5646</t>
  </si>
  <si>
    <t>요요아이엠씨</t>
  </si>
  <si>
    <t>20191220</t>
  </si>
  <si>
    <t>9169</t>
  </si>
  <si>
    <t>주식회사 청마비앤지</t>
  </si>
  <si>
    <t>122-86-41566</t>
  </si>
  <si>
    <t>가전</t>
  </si>
  <si>
    <t>인천시 계양구 황어로121, 5층502호</t>
  </si>
  <si>
    <t>1005-502-551057</t>
  </si>
  <si>
    <t>(주)청마비앤지</t>
  </si>
  <si>
    <t>8390</t>
  </si>
  <si>
    <t>대학원 공간디자인 총동문회</t>
  </si>
  <si>
    <t>123-11-11111</t>
  </si>
  <si>
    <t>3194</t>
  </si>
  <si>
    <t>정왕사</t>
  </si>
  <si>
    <t>123-11-94108</t>
  </si>
  <si>
    <t>이종익</t>
  </si>
  <si>
    <t>110-01-004150</t>
  </si>
  <si>
    <t>7131</t>
  </si>
  <si>
    <t>재성엔지니어링</t>
  </si>
  <si>
    <t>123-12-78712</t>
  </si>
  <si>
    <t>지철묵</t>
  </si>
  <si>
    <t>214250015562</t>
  </si>
  <si>
    <t>20160628</t>
  </si>
  <si>
    <t>4515</t>
  </si>
  <si>
    <t>누리기획</t>
  </si>
  <si>
    <t>123-14-89867</t>
  </si>
  <si>
    <t>임현택</t>
  </si>
  <si>
    <t>서울 금천구 시흥동  168-10</t>
  </si>
  <si>
    <t>6647</t>
  </si>
  <si>
    <t>21세기열쇠철물</t>
  </si>
  <si>
    <t>123-16-36724</t>
  </si>
  <si>
    <t>신승철</t>
  </si>
  <si>
    <t>열쇠 일반철물</t>
  </si>
  <si>
    <t>010-4029-2121</t>
  </si>
  <si>
    <t>031-382-0686</t>
  </si>
  <si>
    <t>110-067-892040</t>
  </si>
  <si>
    <t>10984</t>
  </si>
  <si>
    <t>코미</t>
  </si>
  <si>
    <t>123-16-88993</t>
  </si>
  <si>
    <t>이은일</t>
  </si>
  <si>
    <t>278-890007-28704</t>
  </si>
  <si>
    <t>코미 이은일</t>
  </si>
  <si>
    <t>20210112</t>
  </si>
  <si>
    <t>7798</t>
  </si>
  <si>
    <t>SH시스템</t>
  </si>
  <si>
    <t>123-16-98394</t>
  </si>
  <si>
    <t>279801-04-260779</t>
  </si>
  <si>
    <t>김동역</t>
  </si>
  <si>
    <t>8670</t>
  </si>
  <si>
    <t>123-17-30668</t>
  </si>
  <si>
    <t>박성길</t>
  </si>
  <si>
    <t>669-040512-02-101</t>
  </si>
  <si>
    <t>20180423</t>
  </si>
  <si>
    <t>10078</t>
  </si>
  <si>
    <t>블루윈무역</t>
  </si>
  <si>
    <t>123-18-52602</t>
  </si>
  <si>
    <t>반대정</t>
  </si>
  <si>
    <t>악세사리</t>
  </si>
  <si>
    <t>435-050</t>
  </si>
  <si>
    <t>경기 군포시 흥안대로27번길 28-3</t>
  </si>
  <si>
    <t>bluewintrade@naver.com</t>
  </si>
  <si>
    <t>9486</t>
  </si>
  <si>
    <t>애드코아</t>
  </si>
  <si>
    <t>123-20-77571</t>
  </si>
  <si>
    <t>1002-133-394722</t>
  </si>
  <si>
    <t>20190522</t>
  </si>
  <si>
    <t>4432</t>
  </si>
  <si>
    <t>심스유통</t>
  </si>
  <si>
    <t>123-21-85573</t>
  </si>
  <si>
    <t>심원섭</t>
  </si>
  <si>
    <t>431-050</t>
  </si>
  <si>
    <t>경기 안양시 동안구 비산동 1109-4</t>
  </si>
  <si>
    <t>6038</t>
  </si>
  <si>
    <t>하이언스</t>
  </si>
  <si>
    <t>123-25-32701</t>
  </si>
  <si>
    <t>현서경</t>
  </si>
  <si>
    <t>서울특별시 서초구 바우뫼로 7길 8</t>
  </si>
  <si>
    <t>masterdinggo@hotmail.com</t>
  </si>
  <si>
    <t>11745</t>
  </si>
  <si>
    <t>명성공조시스템</t>
  </si>
  <si>
    <t>123-25-95818</t>
  </si>
  <si>
    <t>031-479-2102</t>
  </si>
  <si>
    <t>010-7665-3253</t>
  </si>
  <si>
    <t>185-057583-01-014</t>
  </si>
  <si>
    <t>권주용</t>
  </si>
  <si>
    <t>20220124</t>
  </si>
  <si>
    <t>3200</t>
  </si>
  <si>
    <t>예레미</t>
  </si>
  <si>
    <t>123-27-42881</t>
  </si>
  <si>
    <t>송형택</t>
  </si>
  <si>
    <t>02-514-3600</t>
  </si>
  <si>
    <t>268801-04-163753</t>
  </si>
  <si>
    <t>송형택(예레미)</t>
  </si>
  <si>
    <t>11782</t>
  </si>
  <si>
    <t>개인용달(신이범)</t>
  </si>
  <si>
    <t>123-30-35432</t>
  </si>
  <si>
    <t>233-047779-12001</t>
  </si>
  <si>
    <t>신이범</t>
  </si>
  <si>
    <t>3063</t>
  </si>
  <si>
    <t>한국교구사</t>
  </si>
  <si>
    <t>123-30-76076</t>
  </si>
  <si>
    <t>366-02-197172</t>
  </si>
  <si>
    <t>장창수(한국교구사)</t>
  </si>
  <si>
    <t>3392</t>
  </si>
  <si>
    <t>디엠센타</t>
  </si>
  <si>
    <t>123-30-93997</t>
  </si>
  <si>
    <t>4862</t>
  </si>
  <si>
    <t>SH 엔터프라이즈</t>
  </si>
  <si>
    <t>123-30-96392</t>
  </si>
  <si>
    <t>통신판매</t>
  </si>
  <si>
    <t>7108</t>
  </si>
  <si>
    <t>에듀파트너</t>
  </si>
  <si>
    <t>123-32-72996</t>
  </si>
  <si>
    <t>20160614</t>
  </si>
  <si>
    <t>3862</t>
  </si>
  <si>
    <t>대성기획</t>
  </si>
  <si>
    <t>123-32-98206</t>
  </si>
  <si>
    <t>100-391</t>
  </si>
  <si>
    <t>서울 중구 장충동1가  팬원빌딩2층</t>
  </si>
  <si>
    <t>20121203</t>
  </si>
  <si>
    <t>9284</t>
  </si>
  <si>
    <t>동신화인텍</t>
  </si>
  <si>
    <t>123-33-07089</t>
  </si>
  <si>
    <t>한명수</t>
  </si>
  <si>
    <t>185-092960-01-010</t>
  </si>
  <si>
    <t>2729</t>
  </si>
  <si>
    <t>마스터클리닝</t>
  </si>
  <si>
    <t>123-33-26164</t>
  </si>
  <si>
    <t>안수남</t>
  </si>
  <si>
    <t>305-12-578530</t>
  </si>
  <si>
    <t>4950</t>
  </si>
  <si>
    <t>한국신기연</t>
  </si>
  <si>
    <t>123-33-44411</t>
  </si>
  <si>
    <t>오장근</t>
  </si>
  <si>
    <t>430-040</t>
  </si>
  <si>
    <t>경기 안양시 만안구 석수동  296</t>
  </si>
  <si>
    <t>531-00212-247-01</t>
  </si>
  <si>
    <t>오장근(한국신기연)</t>
  </si>
  <si>
    <t>8790</t>
  </si>
  <si>
    <t>크리에이티브 와이즈웹</t>
  </si>
  <si>
    <t>123-36-26490</t>
  </si>
  <si>
    <t>신창기</t>
  </si>
  <si>
    <t>10229</t>
  </si>
  <si>
    <t>조흥특수기계</t>
  </si>
  <si>
    <t>123-37-36578</t>
  </si>
  <si>
    <t>663301-04-524772</t>
  </si>
  <si>
    <t>조용오(조흥특수기계)</t>
  </si>
  <si>
    <t>6609</t>
  </si>
  <si>
    <t>전국화물114</t>
  </si>
  <si>
    <t>123-37-43822</t>
  </si>
  <si>
    <t>이의섭</t>
  </si>
  <si>
    <t>퀵서비스, 무역, 전자상거래</t>
  </si>
  <si>
    <t>352-0615-0904-43</t>
  </si>
  <si>
    <t>8076</t>
  </si>
  <si>
    <t>스튜디오피앤피</t>
  </si>
  <si>
    <t>123-38-22751</t>
  </si>
  <si>
    <t>김재욱</t>
  </si>
  <si>
    <t>광고사진촬영</t>
  </si>
  <si>
    <t>경기도 안양시 만안구 석수로 40 206(석수동,럭키아파트상가동)</t>
  </si>
  <si>
    <t>010-3607-0099</t>
  </si>
  <si>
    <t>1005-802-570838</t>
  </si>
  <si>
    <t>6853</t>
  </si>
  <si>
    <t>플라스틱</t>
  </si>
  <si>
    <t>123-38-38665</t>
  </si>
  <si>
    <t>박윤지</t>
  </si>
  <si>
    <t>경기도 안양시 만안구 안양동 767 성원아파트 105동 18층 1803호</t>
  </si>
  <si>
    <t>1002-351-627369</t>
  </si>
  <si>
    <t>20160302</t>
  </si>
  <si>
    <t>11130</t>
  </si>
  <si>
    <t>김순주</t>
  </si>
  <si>
    <t>123456-7891011</t>
  </si>
  <si>
    <t>089210610419</t>
  </si>
  <si>
    <t>20210305</t>
  </si>
  <si>
    <t>10770</t>
  </si>
  <si>
    <t>대진전기주식회사</t>
  </si>
  <si>
    <t>123-81-16008</t>
  </si>
  <si>
    <t>임채현</t>
  </si>
  <si>
    <t>031-451-5355</t>
  </si>
  <si>
    <t>031-531-5359</t>
  </si>
  <si>
    <t>435-040</t>
  </si>
  <si>
    <t>경기 군포시 엘에스로 182번길 3-4</t>
  </si>
  <si>
    <t>209010369118</t>
  </si>
  <si>
    <t>9158</t>
  </si>
  <si>
    <t>(주)영린기기</t>
  </si>
  <si>
    <t>123-81-31052</t>
  </si>
  <si>
    <t>서승민</t>
  </si>
  <si>
    <t>제조업, 도매, 부동산, 임대</t>
  </si>
  <si>
    <t>과학기기, 무역, 임대, 기기렌탈</t>
  </si>
  <si>
    <t>042-363-3776</t>
  </si>
  <si>
    <t>042-363-3771</t>
  </si>
  <si>
    <t>경기도 안양시 동안구 안양천동로 60(호계동)</t>
  </si>
  <si>
    <t>010-3626-5168</t>
  </si>
  <si>
    <t>dyjeong@younglin.com</t>
  </si>
  <si>
    <t>kor.younglin.com</t>
  </si>
  <si>
    <t>1005-502-147541</t>
  </si>
  <si>
    <t>3679</t>
  </si>
  <si>
    <t>(주)두리테크</t>
  </si>
  <si>
    <t>123-81-34990</t>
  </si>
  <si>
    <t>김일선</t>
  </si>
  <si>
    <t>주형,금형,금속가구제작</t>
  </si>
  <si>
    <t>031-354-6124</t>
  </si>
  <si>
    <t>031-354-6126</t>
  </si>
  <si>
    <t>010-5019-1880</t>
  </si>
  <si>
    <t>a0624165@chol.com</t>
  </si>
  <si>
    <t>465-010610-04-013</t>
  </si>
  <si>
    <t>5286</t>
  </si>
  <si>
    <t>(주)생활미인</t>
  </si>
  <si>
    <t>123-81-46900</t>
  </si>
  <si>
    <t>정승구</t>
  </si>
  <si>
    <t>010-3357-1975</t>
  </si>
  <si>
    <t>140-005-492212</t>
  </si>
  <si>
    <t>(주)생활미인 정승구</t>
  </si>
  <si>
    <t>7013</t>
  </si>
  <si>
    <t>클로버관광여행사(주)</t>
  </si>
  <si>
    <t>123-81-49697</t>
  </si>
  <si>
    <t>클로버관광</t>
  </si>
  <si>
    <t>031-452-7700</t>
  </si>
  <si>
    <t>경기 안양시 동안구 호계동  713</t>
  </si>
  <si>
    <t>301-0115-6810-71</t>
  </si>
  <si>
    <t>8863</t>
  </si>
  <si>
    <t>코오롱베니트 주식회사</t>
  </si>
  <si>
    <t>123-81-51422</t>
  </si>
  <si>
    <t>이진용</t>
  </si>
  <si>
    <t>02-2120-7244</t>
  </si>
  <si>
    <t>010-2388-7105</t>
  </si>
  <si>
    <t>877-000017-13-001</t>
  </si>
  <si>
    <t>코오롱베니트(주)</t>
  </si>
  <si>
    <t>20180802</t>
  </si>
  <si>
    <t>8399</t>
  </si>
  <si>
    <t>(주)한신제화</t>
  </si>
  <si>
    <t>123-81-53740</t>
  </si>
  <si>
    <t>이동욱</t>
  </si>
  <si>
    <t>031-472-0482</t>
  </si>
  <si>
    <t>경기도 안양시 만안구 경수대로 1140번길,22</t>
  </si>
  <si>
    <t>484-810004-74204</t>
  </si>
  <si>
    <t>11352</t>
  </si>
  <si>
    <t>(주)원아테크</t>
  </si>
  <si>
    <t>123-81-56451</t>
  </si>
  <si>
    <t>379-890000-06504</t>
  </si>
  <si>
    <t>20210722</t>
  </si>
  <si>
    <t>8171</t>
  </si>
  <si>
    <t>(주)한국계측기기연구센터</t>
  </si>
  <si>
    <t>123-81-65358</t>
  </si>
  <si>
    <t>오광석</t>
  </si>
  <si>
    <t>031-420-8881</t>
  </si>
  <si>
    <t>031-420-8880</t>
  </si>
  <si>
    <t>경기 안양시 동안구 학의로 268, 102호</t>
  </si>
  <si>
    <t>266-25-0005-505</t>
  </si>
  <si>
    <t>5472</t>
  </si>
  <si>
    <t>(주)대영씨앤티</t>
  </si>
  <si>
    <t>123-81-65853</t>
  </si>
  <si>
    <t>남기동</t>
  </si>
  <si>
    <t>070-7540-1508</t>
  </si>
  <si>
    <t>경기도 군포시 당정동 419-1</t>
  </si>
  <si>
    <t>1005-402-029025</t>
  </si>
  <si>
    <t>8001</t>
  </si>
  <si>
    <t>(주)디랙스</t>
  </si>
  <si>
    <t>123-81-70002</t>
  </si>
  <si>
    <t>디랙스</t>
  </si>
  <si>
    <t>유선경</t>
  </si>
  <si>
    <t>스포츠기기</t>
  </si>
  <si>
    <t>031-459-8530</t>
  </si>
  <si>
    <t>031-459-8531</t>
  </si>
  <si>
    <t>경기도 안양시 만안구 전파로62번길 26</t>
  </si>
  <si>
    <t>232-034923-04-021</t>
  </si>
  <si>
    <t>20170803</t>
  </si>
  <si>
    <t>2987</t>
  </si>
  <si>
    <t>나이콤</t>
  </si>
  <si>
    <t>123-81-70036</t>
  </si>
  <si>
    <t>63903701002393</t>
  </si>
  <si>
    <t>(주)나이콤</t>
  </si>
  <si>
    <t>9570</t>
  </si>
  <si>
    <t>(주) 하나통신</t>
  </si>
  <si>
    <t>123-81-71490</t>
  </si>
  <si>
    <t>이수영</t>
  </si>
  <si>
    <t>무선통신기기</t>
  </si>
  <si>
    <t>경기 안양시 동안구 비산동 경수대로 894</t>
  </si>
  <si>
    <t>hanatrs@hometax.go.kr</t>
  </si>
  <si>
    <t>5386</t>
  </si>
  <si>
    <t>우성전자(주)</t>
  </si>
  <si>
    <t>123-81-72602</t>
  </si>
  <si>
    <t>185-046645-01-030</t>
  </si>
  <si>
    <t>7557</t>
  </si>
  <si>
    <t>(주) 혜성환경</t>
  </si>
  <si>
    <t>123-81-73431</t>
  </si>
  <si>
    <t>장공례</t>
  </si>
  <si>
    <t>자가측정대행</t>
  </si>
  <si>
    <t>02-429-7228</t>
  </si>
  <si>
    <t>경기 안양시 동안구 호계동  921-4</t>
  </si>
  <si>
    <t>010-5419-7285</t>
  </si>
  <si>
    <t>heysoung@bill36524.com</t>
  </si>
  <si>
    <t>807-089191-13-101</t>
  </si>
  <si>
    <t>6069</t>
  </si>
  <si>
    <t>(주)이레테크</t>
  </si>
  <si>
    <t>123-81-73917</t>
  </si>
  <si>
    <t>이레테크</t>
  </si>
  <si>
    <t>박준선</t>
  </si>
  <si>
    <t>405-024678-01-016</t>
  </si>
  <si>
    <t>9189</t>
  </si>
  <si>
    <t>태명과학(주)</t>
  </si>
  <si>
    <t>123-81-75119</t>
  </si>
  <si>
    <t>태원표</t>
  </si>
  <si>
    <t>271-01-0028-909</t>
  </si>
  <si>
    <t>5227</t>
  </si>
  <si>
    <t>대림원예종묘(주)</t>
  </si>
  <si>
    <t>123-81-82847</t>
  </si>
  <si>
    <t>368-17-002694</t>
  </si>
  <si>
    <t>4946</t>
  </si>
  <si>
    <t>시그마조경체육건설(주)</t>
  </si>
  <si>
    <t>123-81-83244</t>
  </si>
  <si>
    <t>이정수, 김완영</t>
  </si>
  <si>
    <t>031-945-2587</t>
  </si>
  <si>
    <t>경기도 파주시 광단명 수레길 396</t>
  </si>
  <si>
    <t>289-072770-01-014</t>
  </si>
  <si>
    <t>10983</t>
  </si>
  <si>
    <t>소비텍(주)</t>
  </si>
  <si>
    <t>123-81-86561</t>
  </si>
  <si>
    <t>송규정</t>
  </si>
  <si>
    <t>536-004558-01-018</t>
  </si>
  <si>
    <t>20210111</t>
  </si>
  <si>
    <t>4110</t>
  </si>
  <si>
    <t>에이에스텍주식회사</t>
  </si>
  <si>
    <t>123-81-86770</t>
  </si>
  <si>
    <t>신영구</t>
  </si>
  <si>
    <t>100019541353</t>
  </si>
  <si>
    <t>에이에스텍(주)</t>
  </si>
  <si>
    <t>3566</t>
  </si>
  <si>
    <t>(주)케이엠텍</t>
  </si>
  <si>
    <t>123-81-88268</t>
  </si>
  <si>
    <t>한민희</t>
  </si>
  <si>
    <t>의료용구, 과학기기</t>
  </si>
  <si>
    <t>031-420-4604</t>
  </si>
  <si>
    <t>031-420-4605</t>
  </si>
  <si>
    <t>010-4860-8877</t>
  </si>
  <si>
    <t>kmtec@kmtec.com</t>
  </si>
  <si>
    <t>109-082383-01-010</t>
  </si>
  <si>
    <t>6071</t>
  </si>
  <si>
    <t>(주)에스티아이씨앤디</t>
  </si>
  <si>
    <t>123-81-89457</t>
  </si>
  <si>
    <t>에스티아이씨앤디</t>
  </si>
  <si>
    <t>홍기원</t>
  </si>
  <si>
    <t>538801-01-107459</t>
  </si>
  <si>
    <t>11620</t>
  </si>
  <si>
    <t>(주)솔루에타</t>
  </si>
  <si>
    <t>123-81-89952</t>
  </si>
  <si>
    <t>이상훈</t>
  </si>
  <si>
    <t>185-057883-04-015</t>
  </si>
  <si>
    <t>20211208</t>
  </si>
  <si>
    <t>2196</t>
  </si>
  <si>
    <t>(재)한마음 선원</t>
  </si>
  <si>
    <t>123-82-05319</t>
  </si>
  <si>
    <t>한마음</t>
  </si>
  <si>
    <t>일반서적출판, 교과서출판</t>
  </si>
  <si>
    <t>경기 안양시 만안구 경수대로 1282(석수동)</t>
  </si>
  <si>
    <t>20130830</t>
  </si>
  <si>
    <t>11614</t>
  </si>
  <si>
    <t>(주)폭스소프트</t>
  </si>
  <si>
    <t>123-86-00705</t>
  </si>
  <si>
    <t>5166</t>
  </si>
  <si>
    <t>(주)펨토사이언스</t>
  </si>
  <si>
    <t>123-86-04453</t>
  </si>
  <si>
    <t>펨토사이언스</t>
  </si>
  <si>
    <t>김무환</t>
  </si>
  <si>
    <t>플라즈마 레이져장비</t>
  </si>
  <si>
    <t>031-695-6403</t>
  </si>
  <si>
    <t>031-695-6404</t>
  </si>
  <si>
    <t>425-833</t>
  </si>
  <si>
    <t>경기 안산시 단원구 성곡동  632-10</t>
  </si>
  <si>
    <t>010-3689-4259</t>
  </si>
  <si>
    <t>li5nan5@femtoscience.co.kr</t>
  </si>
  <si>
    <t>www.femtoscience.co.kr</t>
  </si>
  <si>
    <t>411-043525-01-014</t>
  </si>
  <si>
    <t>10753</t>
  </si>
  <si>
    <t>(주)웰코스</t>
  </si>
  <si>
    <t>123-86-11274</t>
  </si>
  <si>
    <t>592201-01-422859</t>
  </si>
  <si>
    <t>9190</t>
  </si>
  <si>
    <t>(주)제이플러스</t>
  </si>
  <si>
    <t>123-86-14534</t>
  </si>
  <si>
    <t>김정길</t>
  </si>
  <si>
    <t>031-477-0240</t>
  </si>
  <si>
    <t>031-477-7743</t>
  </si>
  <si>
    <t>471-015231-04-011</t>
  </si>
  <si>
    <t>20181226</t>
  </si>
  <si>
    <t>3740</t>
  </si>
  <si>
    <t>삼한박막증착(주)</t>
  </si>
  <si>
    <t>123-86-15718</t>
  </si>
  <si>
    <t>우상록</t>
  </si>
  <si>
    <t>47610101250514</t>
  </si>
  <si>
    <t>삼한박막진공(주)</t>
  </si>
  <si>
    <t>11205</t>
  </si>
  <si>
    <t>(주)미풍</t>
  </si>
  <si>
    <t>123-86-17467</t>
  </si>
  <si>
    <t>미풍</t>
  </si>
  <si>
    <t>서현석</t>
  </si>
  <si>
    <t>100-025-134439</t>
  </si>
  <si>
    <t>(주)미풍 서현석</t>
  </si>
  <si>
    <t>635</t>
  </si>
  <si>
    <t>금호전기조명(주)</t>
  </si>
  <si>
    <t>123-86-21087</t>
  </si>
  <si>
    <t>조명기구 건축자재</t>
  </si>
  <si>
    <t>경기도 군포시 당산로192번길 2 (금정동)</t>
  </si>
  <si>
    <t>356-053203-04-014</t>
  </si>
  <si>
    <t>10411</t>
  </si>
  <si>
    <t>주식회사 제네시스엔지니어링</t>
  </si>
  <si>
    <t>123-86-22640</t>
  </si>
  <si>
    <t>고정용</t>
  </si>
  <si>
    <t>100-027-166994</t>
  </si>
  <si>
    <t>(주)제네시스엔지니어링고정용</t>
  </si>
  <si>
    <t>10088</t>
  </si>
  <si>
    <t>(주)대림소방공사</t>
  </si>
  <si>
    <t>123-86-23222</t>
  </si>
  <si>
    <t>박성규</t>
  </si>
  <si>
    <t>355-0065-8487-53</t>
  </si>
  <si>
    <t>7945</t>
  </si>
  <si>
    <t>(주)씨유에스</t>
  </si>
  <si>
    <t>123-86-23654</t>
  </si>
  <si>
    <t>351-0599-1103-43</t>
  </si>
  <si>
    <t>20170621</t>
  </si>
  <si>
    <t>6287</t>
  </si>
  <si>
    <t>(주)케미스카이</t>
  </si>
  <si>
    <t>123-86-28436</t>
  </si>
  <si>
    <t>이춘호</t>
  </si>
  <si>
    <t>031-472-0123</t>
  </si>
  <si>
    <t>031-472-6910</t>
  </si>
  <si>
    <t>140-009-365098</t>
  </si>
  <si>
    <t>(주)케미스카이 이춘호</t>
  </si>
  <si>
    <t>20150708</t>
  </si>
  <si>
    <t>4943</t>
  </si>
  <si>
    <t>(주)코테크인스트루먼트</t>
  </si>
  <si>
    <t>123-86-29115</t>
  </si>
  <si>
    <t>김윤제</t>
  </si>
  <si>
    <t>계측제어기기,무역</t>
  </si>
  <si>
    <t>031-444-2045</t>
  </si>
  <si>
    <t>031-444-2065</t>
  </si>
  <si>
    <t>010-3169-5219</t>
  </si>
  <si>
    <t>kortech@nate.com</t>
  </si>
  <si>
    <t>117-133185-01-016</t>
  </si>
  <si>
    <t>6314</t>
  </si>
  <si>
    <t>한울엔지니어링</t>
  </si>
  <si>
    <t>123-86-29134</t>
  </si>
  <si>
    <t>라종남</t>
  </si>
  <si>
    <t>031-479-5272</t>
  </si>
  <si>
    <t>031-427-5273</t>
  </si>
  <si>
    <t>185-112276-04-018</t>
  </si>
  <si>
    <t>11748</t>
  </si>
  <si>
    <t>(주)에이엠코리아</t>
  </si>
  <si>
    <t>123-86-38031</t>
  </si>
  <si>
    <t>232-112603-01-022</t>
  </si>
  <si>
    <t>10605</t>
  </si>
  <si>
    <t>(주)스매싱스포츠</t>
  </si>
  <si>
    <t>123-86-38685</t>
  </si>
  <si>
    <t>031-427-1787</t>
  </si>
  <si>
    <t>0505-427-1788</t>
  </si>
  <si>
    <t>4271787@naver.com</t>
  </si>
  <si>
    <t>92-427-1787-55</t>
  </si>
  <si>
    <t>10502</t>
  </si>
  <si>
    <t>진안임업</t>
  </si>
  <si>
    <t>123-90-74602</t>
  </si>
  <si>
    <t>백만기</t>
  </si>
  <si>
    <t>678502-96-127967</t>
  </si>
  <si>
    <t>백만기(진안임업)</t>
  </si>
  <si>
    <t>4237</t>
  </si>
  <si>
    <t>홍대화방</t>
  </si>
  <si>
    <t>124-01-68598</t>
  </si>
  <si>
    <t>7037</t>
  </si>
  <si>
    <t>영림문화사</t>
  </si>
  <si>
    <t>124-02-38198</t>
  </si>
  <si>
    <t>홍성도</t>
  </si>
  <si>
    <t>031-215-3367</t>
  </si>
  <si>
    <t>442-820</t>
  </si>
  <si>
    <t>경기 수원시 팔달구 우만2동</t>
  </si>
  <si>
    <t>3165</t>
  </si>
  <si>
    <t>휴먼파트너</t>
  </si>
  <si>
    <t>124-02-72497</t>
  </si>
  <si>
    <t>최진영</t>
  </si>
  <si>
    <t>화장지, 무역</t>
  </si>
  <si>
    <t>121-888</t>
  </si>
  <si>
    <t>서울 마포구 합정동  457-3 1층</t>
  </si>
  <si>
    <t>054-01-0310-815</t>
  </si>
  <si>
    <t>6588</t>
  </si>
  <si>
    <t>VIP버스여행사</t>
  </si>
  <si>
    <t>124-02-72992</t>
  </si>
  <si>
    <t>김재옥</t>
  </si>
  <si>
    <t>151-010</t>
  </si>
  <si>
    <t>서울 관악구 신림동 (쑥고개로2길 12) 301호</t>
  </si>
  <si>
    <t>1005-102-354712</t>
  </si>
  <si>
    <t>20151117</t>
  </si>
  <si>
    <t>5375</t>
  </si>
  <si>
    <t>일광토건중기</t>
  </si>
  <si>
    <t>124-02-86730</t>
  </si>
  <si>
    <t>최성창</t>
  </si>
  <si>
    <t>431825-91-104460</t>
  </si>
  <si>
    <t>3028</t>
  </si>
  <si>
    <t>원컵</t>
  </si>
  <si>
    <t>124-03-46550</t>
  </si>
  <si>
    <t>임영옥</t>
  </si>
  <si>
    <t>종이컵</t>
  </si>
  <si>
    <t>110219183088</t>
  </si>
  <si>
    <t>원컵임영옥</t>
  </si>
  <si>
    <t>5148</t>
  </si>
  <si>
    <t>정우시스템</t>
  </si>
  <si>
    <t>124-04-70964</t>
  </si>
  <si>
    <t>242401-04-126110</t>
  </si>
  <si>
    <t>양정호(정우시스템)</t>
  </si>
  <si>
    <t>9739</t>
  </si>
  <si>
    <t>월드익스프레스</t>
  </si>
  <si>
    <t>124-12-70805</t>
  </si>
  <si>
    <t>이선애</t>
  </si>
  <si>
    <t>010-8618-8029</t>
  </si>
  <si>
    <t>20190923</t>
  </si>
  <si>
    <t>3298</t>
  </si>
  <si>
    <t>피플투O.A</t>
  </si>
  <si>
    <t>124-12-77754</t>
  </si>
  <si>
    <t>윤원식, 김영집</t>
  </si>
  <si>
    <t>031-206-2220</t>
  </si>
  <si>
    <t>445-320</t>
  </si>
  <si>
    <t>경기 화성시 능동  외1필지 중앙프라자 제3층 제304호</t>
  </si>
  <si>
    <t>207043-56-115371</t>
  </si>
  <si>
    <t>윤원식(피플투O.A)</t>
  </si>
  <si>
    <t>6724</t>
  </si>
  <si>
    <t>태현우드</t>
  </si>
  <si>
    <t>124-17-31715</t>
  </si>
  <si>
    <t>이협우</t>
  </si>
  <si>
    <t>20151230</t>
  </si>
  <si>
    <t>6920</t>
  </si>
  <si>
    <t>일광토건중기(수원)</t>
  </si>
  <si>
    <t>124-19-79125</t>
  </si>
  <si>
    <t>235088-51-040838</t>
  </si>
  <si>
    <t>조흥복</t>
  </si>
  <si>
    <t>20160321</t>
  </si>
  <si>
    <t>8169</t>
  </si>
  <si>
    <t>선일커튼</t>
  </si>
  <si>
    <t>124-21-69519</t>
  </si>
  <si>
    <t>서울 영등포구 영드포동5가 18 영신상가1층 35호</t>
  </si>
  <si>
    <t>352-1116-0069-53</t>
  </si>
  <si>
    <t>이상래(선일커튼)</t>
  </si>
  <si>
    <t>11790</t>
  </si>
  <si>
    <t>에스엠테크(SM-TECH)</t>
  </si>
  <si>
    <t>124-24-33249</t>
  </si>
  <si>
    <t>나은주</t>
  </si>
  <si>
    <t>010-2351-3181</t>
  </si>
  <si>
    <t>skdmswn345@naver.com</t>
  </si>
  <si>
    <t>118-125718-01-010</t>
  </si>
  <si>
    <t>8489</t>
  </si>
  <si>
    <t>한남산업</t>
  </si>
  <si>
    <t>124-24-77460</t>
  </si>
  <si>
    <t>목한수</t>
  </si>
  <si>
    <t>3424</t>
  </si>
  <si>
    <t>매직상사</t>
  </si>
  <si>
    <t>124-26-79875</t>
  </si>
  <si>
    <t>조희석</t>
  </si>
  <si>
    <t>카악세사리</t>
  </si>
  <si>
    <t>070-4407-8622</t>
  </si>
  <si>
    <t>441-110</t>
  </si>
  <si>
    <t>경기 수원시 권선구 세류동, B동 105호106동</t>
  </si>
  <si>
    <t>magicbird777@daum.net</t>
  </si>
  <si>
    <t>20120710</t>
  </si>
  <si>
    <t>9697</t>
  </si>
  <si>
    <t>서비스뱅크</t>
  </si>
  <si>
    <t>124-28-47697</t>
  </si>
  <si>
    <t>유택근</t>
  </si>
  <si>
    <t>623501-01-392184</t>
  </si>
  <si>
    <t>유택근 (서비스뱅크)</t>
  </si>
  <si>
    <t>20190829</t>
  </si>
  <si>
    <t>2758</t>
  </si>
  <si>
    <t>815주유소</t>
  </si>
  <si>
    <t>124-30-25094</t>
  </si>
  <si>
    <t>김규홍</t>
  </si>
  <si>
    <t>유류</t>
  </si>
  <si>
    <t>445-897</t>
  </si>
  <si>
    <t>경기 화성시 봉담읍 와우리 111</t>
  </si>
  <si>
    <t>46800220102020</t>
  </si>
  <si>
    <t>4924</t>
  </si>
  <si>
    <t>남수원할인마트</t>
  </si>
  <si>
    <t>124-33-37679</t>
  </si>
  <si>
    <t>은경태</t>
  </si>
  <si>
    <t>3917-10-001060-5</t>
  </si>
  <si>
    <t>20140129</t>
  </si>
  <si>
    <t>8662</t>
  </si>
  <si>
    <t>가성토건중기</t>
  </si>
  <si>
    <t>124-33-74771</t>
  </si>
  <si>
    <t>20180419</t>
  </si>
  <si>
    <t>5262</t>
  </si>
  <si>
    <t>다와</t>
  </si>
  <si>
    <t>124-35-30118</t>
  </si>
  <si>
    <t>문정애 외 1명</t>
  </si>
  <si>
    <t>100-023-693102</t>
  </si>
  <si>
    <t>문정애(다와)</t>
  </si>
  <si>
    <t>10517</t>
  </si>
  <si>
    <t>동원상사</t>
  </si>
  <si>
    <t>124-36-32559</t>
  </si>
  <si>
    <t>최명실</t>
  </si>
  <si>
    <t>20200713</t>
  </si>
  <si>
    <t>10838</t>
  </si>
  <si>
    <t>기안동빵가게</t>
  </si>
  <si>
    <t>124-36-59617</t>
  </si>
  <si>
    <t>빵</t>
  </si>
  <si>
    <t>장화영</t>
  </si>
  <si>
    <t>4447</t>
  </si>
  <si>
    <t>아기까꿍</t>
  </si>
  <si>
    <t>124-37-80999</t>
  </si>
  <si>
    <t>김경아</t>
  </si>
  <si>
    <t>통신판매(유아용품)</t>
  </si>
  <si>
    <t>경기 화성시 능동 704-3</t>
  </si>
  <si>
    <t>3234</t>
  </si>
  <si>
    <t>행운인테리어</t>
  </si>
  <si>
    <t>124-38-11387</t>
  </si>
  <si>
    <t>박윤경</t>
  </si>
  <si>
    <t>207053-56-000564</t>
  </si>
  <si>
    <t>3469</t>
  </si>
  <si>
    <t>이아이에스</t>
  </si>
  <si>
    <t>124-38-14652</t>
  </si>
  <si>
    <t>김명남</t>
  </si>
  <si>
    <t>광고업,컴퓨터주변기기,사무용가구</t>
  </si>
  <si>
    <t>031-247-2224</t>
  </si>
  <si>
    <t>031-247-2232</t>
  </si>
  <si>
    <t>010-6372-9104</t>
  </si>
  <si>
    <t>kmn1223@naver.com</t>
  </si>
  <si>
    <t>352-0140-2601-53</t>
  </si>
  <si>
    <t>7177</t>
  </si>
  <si>
    <t>ya이벤트</t>
  </si>
  <si>
    <t>124-38-91682</t>
  </si>
  <si>
    <t>김경석</t>
  </si>
  <si>
    <t>2898</t>
  </si>
  <si>
    <t>융건릉주유소</t>
  </si>
  <si>
    <t>124-39-66725</t>
  </si>
  <si>
    <t>박명욱</t>
  </si>
  <si>
    <t>주유소</t>
  </si>
  <si>
    <t>51901017101019</t>
  </si>
  <si>
    <t>6447</t>
  </si>
  <si>
    <t>김포레이져테크</t>
  </si>
  <si>
    <t>124-39-71290</t>
  </si>
  <si>
    <t>차호천</t>
  </si>
  <si>
    <t>20151002</t>
  </si>
  <si>
    <t>8234</t>
  </si>
  <si>
    <t>이재욱</t>
  </si>
  <si>
    <t>124-40-49227</t>
  </si>
  <si>
    <t>20171124</t>
  </si>
  <si>
    <t>9119</t>
  </si>
  <si>
    <t>코스모스 리사이클링</t>
  </si>
  <si>
    <t>124-40-81514</t>
  </si>
  <si>
    <t>박영기</t>
  </si>
  <si>
    <t>고물상,고철 재활용</t>
  </si>
  <si>
    <t>경기도 화성시 안녕남로 57-6(안녕동, 182)</t>
  </si>
  <si>
    <t>holyrhythm@naver.com</t>
  </si>
  <si>
    <t>7279</t>
  </si>
  <si>
    <t>고려종합상사</t>
  </si>
  <si>
    <t>124-41-72045</t>
  </si>
  <si>
    <t>김철희</t>
  </si>
  <si>
    <t>바퀴,와이어,볼트,철물,공구외</t>
  </si>
  <si>
    <t>670-910485-43307</t>
  </si>
  <si>
    <t>10793</t>
  </si>
  <si>
    <t>마인드플니스 심리상담클리닉</t>
  </si>
  <si>
    <t>124-41-83144</t>
  </si>
  <si>
    <t>김도연</t>
  </si>
  <si>
    <t>1002-434-472815</t>
  </si>
  <si>
    <t>5215</t>
  </si>
  <si>
    <t>우신건기</t>
  </si>
  <si>
    <t>124-42-84378</t>
  </si>
  <si>
    <t>김연철</t>
  </si>
  <si>
    <t>207174-52-002276</t>
  </si>
  <si>
    <t>5214</t>
  </si>
  <si>
    <t>정우종합중기</t>
  </si>
  <si>
    <t>124-42-89655</t>
  </si>
  <si>
    <t>207103-51-009713</t>
  </si>
  <si>
    <t>10951</t>
  </si>
  <si>
    <t>우리주유소</t>
  </si>
  <si>
    <t>124-43-10043</t>
  </si>
  <si>
    <t>홍순형</t>
  </si>
  <si>
    <t>9544</t>
  </si>
  <si>
    <t>익스아트</t>
  </si>
  <si>
    <t>124-43-27786</t>
  </si>
  <si>
    <t>1005-502-308436</t>
  </si>
  <si>
    <t>김익환</t>
  </si>
  <si>
    <t>10279</t>
  </si>
  <si>
    <t>대한산업안전사</t>
  </si>
  <si>
    <t>124-44-38413</t>
  </si>
  <si>
    <t>김세원 외 1명</t>
  </si>
  <si>
    <t>안전용품</t>
  </si>
  <si>
    <t>351-1034-5040-43</t>
  </si>
  <si>
    <t>김세원</t>
  </si>
  <si>
    <t>20200304</t>
  </si>
  <si>
    <t>7258</t>
  </si>
  <si>
    <t>그린플로우테크</t>
  </si>
  <si>
    <t>124-44-50192</t>
  </si>
  <si>
    <t>원정호</t>
  </si>
  <si>
    <t>실험기기,이화학기기</t>
  </si>
  <si>
    <t>445-300</t>
  </si>
  <si>
    <t>경기 화성시 기산동  361-1</t>
  </si>
  <si>
    <t>411-043944-01-019</t>
  </si>
  <si>
    <t>원정호(그린플로우테크)</t>
  </si>
  <si>
    <t>20160919</t>
  </si>
  <si>
    <t>7952</t>
  </si>
  <si>
    <t>파인기획</t>
  </si>
  <si>
    <t>124-44-62174</t>
  </si>
  <si>
    <t>장해연</t>
  </si>
  <si>
    <t>간판및 광고물제조업</t>
  </si>
  <si>
    <t>02-2682-9341</t>
  </si>
  <si>
    <t>02-2688-9341</t>
  </si>
  <si>
    <t>경기도 광명시 금오로707번길85 (옥길동)</t>
  </si>
  <si>
    <t>119-155628-02-013</t>
  </si>
  <si>
    <t>장해연파인기획</t>
  </si>
  <si>
    <t>20170628</t>
  </si>
  <si>
    <t>5367</t>
  </si>
  <si>
    <t>봉담유리</t>
  </si>
  <si>
    <t>124-45-42025</t>
  </si>
  <si>
    <t>강명수</t>
  </si>
  <si>
    <t>736-045435-02-003</t>
  </si>
  <si>
    <t>4210</t>
  </si>
  <si>
    <t>연합금속</t>
  </si>
  <si>
    <t>124-45-94902</t>
  </si>
  <si>
    <t>강종덕</t>
  </si>
  <si>
    <t>031-222-6003</t>
  </si>
  <si>
    <t>031-222-9592</t>
  </si>
  <si>
    <t>경기도 화성시 봉담읍 와우리 42-4</t>
  </si>
  <si>
    <t>010-3202-7003</t>
  </si>
  <si>
    <t>111301-01-022933</t>
  </si>
  <si>
    <t>강종덕(연합금속)</t>
  </si>
  <si>
    <t>20130311</t>
  </si>
  <si>
    <t>9117</t>
  </si>
  <si>
    <t>디앤브이(DNV)</t>
  </si>
  <si>
    <t>124-46-36554</t>
  </si>
  <si>
    <t>1005-101-678703</t>
  </si>
  <si>
    <t>전영욱(디앤브이)</t>
  </si>
  <si>
    <t>4774</t>
  </si>
  <si>
    <t>나래샷시유리공사</t>
  </si>
  <si>
    <t>124-46-50901</t>
  </si>
  <si>
    <t>235090-56-054691</t>
  </si>
  <si>
    <t>최진기</t>
  </si>
  <si>
    <t>6593</t>
  </si>
  <si>
    <t>인스</t>
  </si>
  <si>
    <t>124-46-85225</t>
  </si>
  <si>
    <t>정용관</t>
  </si>
  <si>
    <t>주방기구</t>
  </si>
  <si>
    <t>441-470</t>
  </si>
  <si>
    <t>경기 수원시 권선구 서수원로594번길 173(입북동)</t>
  </si>
  <si>
    <t>kangja05@naver.com</t>
  </si>
  <si>
    <t>1005301612565</t>
  </si>
  <si>
    <t>8022</t>
  </si>
  <si>
    <t>인필름</t>
  </si>
  <si>
    <t>124-47-13446</t>
  </si>
  <si>
    <t>최미영</t>
  </si>
  <si>
    <t>경기도 화성시 정남면 문학리 400</t>
  </si>
  <si>
    <t>351-0183-4813-43</t>
  </si>
  <si>
    <t>4907</t>
  </si>
  <si>
    <t>아트로봇</t>
  </si>
  <si>
    <t>124-48-61659</t>
  </si>
  <si>
    <t>이동은</t>
  </si>
  <si>
    <t>4003</t>
  </si>
  <si>
    <t>조아스가구</t>
  </si>
  <si>
    <t>124-48-83444</t>
  </si>
  <si>
    <t>조현옥</t>
  </si>
  <si>
    <t>종합가구,일반목재가구</t>
  </si>
  <si>
    <t>031-351-0333</t>
  </si>
  <si>
    <t>070-8668-2117</t>
  </si>
  <si>
    <t>010-4157-4838</t>
  </si>
  <si>
    <t>chok7973@nate.com</t>
  </si>
  <si>
    <t>302-0371-3350-21</t>
  </si>
  <si>
    <t>조현옥(조아스가구)</t>
  </si>
  <si>
    <t>6755</t>
  </si>
  <si>
    <t>와이드파워</t>
  </si>
  <si>
    <t>124-48-93957</t>
  </si>
  <si>
    <t>원영민</t>
  </si>
  <si>
    <t>경기도 수원시 권선구 권선로 308-18, 304동 2층 10호</t>
  </si>
  <si>
    <t>472-910005-83904</t>
  </si>
  <si>
    <t>20160111</t>
  </si>
  <si>
    <t>4506</t>
  </si>
  <si>
    <t>아이푸드팜</t>
  </si>
  <si>
    <t>124-50-88006</t>
  </si>
  <si>
    <t>7239</t>
  </si>
  <si>
    <t>프로마이스</t>
  </si>
  <si>
    <t>124-51-00860</t>
  </si>
  <si>
    <t>7255</t>
  </si>
  <si>
    <t>유동상사</t>
  </si>
  <si>
    <t>124-52-80615</t>
  </si>
  <si>
    <t>최유동</t>
  </si>
  <si>
    <t>상품 종합 도매업</t>
  </si>
  <si>
    <t>406-840</t>
  </si>
  <si>
    <t>인천 연수구 송도동  스마트밸리 지식산업센터 B동 102호</t>
  </si>
  <si>
    <t>010-3212-1420</t>
  </si>
  <si>
    <t>110-393-358863</t>
  </si>
  <si>
    <t>20160912</t>
  </si>
  <si>
    <t>10642</t>
  </si>
  <si>
    <t>영프로젝터</t>
  </si>
  <si>
    <t>124-74-00118</t>
  </si>
  <si>
    <t>전자상거래업(영상,음향기기)</t>
  </si>
  <si>
    <t>young-pj@naver.com</t>
  </si>
  <si>
    <t>110-473-945364</t>
  </si>
  <si>
    <t>이정은</t>
  </si>
  <si>
    <t>20200907</t>
  </si>
  <si>
    <t>10507</t>
  </si>
  <si>
    <t>쓰리디박스</t>
  </si>
  <si>
    <t>124-76-06625</t>
  </si>
  <si>
    <t>20200707</t>
  </si>
  <si>
    <t>5125</t>
  </si>
  <si>
    <t>삼성전자(주)</t>
  </si>
  <si>
    <t>124-81-00998</t>
  </si>
  <si>
    <t>권오현</t>
  </si>
  <si>
    <t>20140325</t>
  </si>
  <si>
    <t>3090</t>
  </si>
  <si>
    <t>(자)온양위생</t>
  </si>
  <si>
    <t>124-81-30866</t>
  </si>
  <si>
    <t>김순기</t>
  </si>
  <si>
    <t>12101110051</t>
  </si>
  <si>
    <t>온양위생</t>
  </si>
  <si>
    <t>4809</t>
  </si>
  <si>
    <t>삼성에스디아이(주)</t>
  </si>
  <si>
    <t>124-81-31282</t>
  </si>
  <si>
    <t>박상진</t>
  </si>
  <si>
    <t>전자기기외</t>
  </si>
  <si>
    <t>031-8006-3352</t>
  </si>
  <si>
    <t>446-577</t>
  </si>
  <si>
    <t>경기 용인시 기흥구 공세동 428-5</t>
  </si>
  <si>
    <t>soonsung.min@samsung.com</t>
  </si>
  <si>
    <t>6202</t>
  </si>
  <si>
    <t>현대항공투어</t>
  </si>
  <si>
    <t>124-81-46223</t>
  </si>
  <si>
    <t>김세웅</t>
  </si>
  <si>
    <t>422-094866-04-017</t>
  </si>
  <si>
    <t>주식회사현대항공투어</t>
  </si>
  <si>
    <t>20150526</t>
  </si>
  <si>
    <t>2990</t>
  </si>
  <si>
    <t>신세대여행사</t>
  </si>
  <si>
    <t>124-81-47450</t>
  </si>
  <si>
    <t>3580</t>
  </si>
  <si>
    <t>(주)에스엠이교역</t>
  </si>
  <si>
    <t>124-81-54214</t>
  </si>
  <si>
    <t>박정섭</t>
  </si>
  <si>
    <t>031-479-3355</t>
  </si>
  <si>
    <t>031-479-4570</t>
  </si>
  <si>
    <t>경기 안양시 동안구 호계동  디오밸리가-624</t>
  </si>
  <si>
    <t>185-053801-04-017</t>
  </si>
  <si>
    <t>5113</t>
  </si>
  <si>
    <t>삼성전자로지텍(주)</t>
  </si>
  <si>
    <t>124-81-55381</t>
  </si>
  <si>
    <t>900-109791-247</t>
  </si>
  <si>
    <t>8726</t>
  </si>
  <si>
    <t>삼성전자서비스 서대전센터</t>
  </si>
  <si>
    <t>124-81-58485</t>
  </si>
  <si>
    <t>1332-750-7318947</t>
  </si>
  <si>
    <t>삼성전자서비스(주)</t>
  </si>
  <si>
    <t>20180528</t>
  </si>
  <si>
    <t>7253</t>
  </si>
  <si>
    <t>(주)범일엔지니어링</t>
  </si>
  <si>
    <t>124-81-64497</t>
  </si>
  <si>
    <t>462-029947-04-010</t>
  </si>
  <si>
    <t>4038</t>
  </si>
  <si>
    <t>(주)쎄크</t>
  </si>
  <si>
    <t>124-81-71120</t>
  </si>
  <si>
    <t>김종현</t>
  </si>
  <si>
    <t>443-758</t>
  </si>
  <si>
    <t>경기 수원시 영통구 원천동 펙토리월드 415호</t>
  </si>
  <si>
    <t>010-7929-6610</t>
  </si>
  <si>
    <t>ghkim@seceng.co.kr</t>
  </si>
  <si>
    <t>336-018800-04-048</t>
  </si>
  <si>
    <t>3363</t>
  </si>
  <si>
    <t>한국조명재활용공사(주)</t>
  </si>
  <si>
    <t>124-81-81477</t>
  </si>
  <si>
    <t>1005-701-403150</t>
  </si>
  <si>
    <t>한국조명재활용공사</t>
  </si>
  <si>
    <t>7409</t>
  </si>
  <si>
    <t>(주)한양콘크리트</t>
  </si>
  <si>
    <t>124-81-83155</t>
  </si>
  <si>
    <t>박은숙</t>
  </si>
  <si>
    <t>422-017855-04-011</t>
  </si>
  <si>
    <t>3320</t>
  </si>
  <si>
    <t>(주)인투바이</t>
  </si>
  <si>
    <t>124-81-83422</t>
  </si>
  <si>
    <t>674-001571-01-014</t>
  </si>
  <si>
    <t>11056</t>
  </si>
  <si>
    <t>(주)마이크로디지탈</t>
  </si>
  <si>
    <t>124-81-99109</t>
  </si>
  <si>
    <t>김경남</t>
  </si>
  <si>
    <t>1005-803-886006</t>
  </si>
  <si>
    <t>20210203</t>
  </si>
  <si>
    <t>5996</t>
  </si>
  <si>
    <t>재단법인 한국도자재단</t>
  </si>
  <si>
    <t>124-82-09905</t>
  </si>
  <si>
    <t>한국도자재단</t>
  </si>
  <si>
    <t>이완희</t>
  </si>
  <si>
    <t>467-020</t>
  </si>
  <si>
    <t>경기 이천시 경충대로2697번길 167-29 (관고동)</t>
  </si>
  <si>
    <t>7724</t>
  </si>
  <si>
    <t>한국국토정보공사 화성동부지사</t>
  </si>
  <si>
    <t>124-82-15504</t>
  </si>
  <si>
    <t>차성복</t>
  </si>
  <si>
    <t>11280064762818</t>
  </si>
  <si>
    <t>한국국토정보공사</t>
  </si>
  <si>
    <t>6052</t>
  </si>
  <si>
    <t>한국교육안전공제회</t>
  </si>
  <si>
    <t>124-82-20797</t>
  </si>
  <si>
    <t>20150319</t>
  </si>
  <si>
    <t>8004</t>
  </si>
  <si>
    <t>삼성전자서비스(주)서울B2B센터</t>
  </si>
  <si>
    <t>124-82-58485</t>
  </si>
  <si>
    <t>443-822</t>
  </si>
  <si>
    <t>경기 수원시 영통구 원천동  290 서울B2B센터</t>
  </si>
  <si>
    <t>13327508118005</t>
  </si>
  <si>
    <t>5361</t>
  </si>
  <si>
    <t>(주)ADT캡스수원지점</t>
  </si>
  <si>
    <t>124-85-11213</t>
  </si>
  <si>
    <t>에이디티캡스수원</t>
  </si>
  <si>
    <t>브래들리캔트벅월터</t>
  </si>
  <si>
    <t>442-060</t>
  </si>
  <si>
    <t>경기 수원시 팔달구 지동  동방화닉스빌딩 3층(경수대로 655)</t>
  </si>
  <si>
    <t>010-6207-4757</t>
  </si>
  <si>
    <t>79002-7705-08541</t>
  </si>
  <si>
    <t>ADT캡스수원지사</t>
  </si>
  <si>
    <t>20140626</t>
  </si>
  <si>
    <t>11369</t>
  </si>
  <si>
    <t>현대자동차(주)남양연구소</t>
  </si>
  <si>
    <t>124-85-12828</t>
  </si>
  <si>
    <t>207070-51-000711</t>
  </si>
  <si>
    <t>현대자동차</t>
  </si>
  <si>
    <t>4451</t>
  </si>
  <si>
    <t>동부대우전자서비스(주)수원센터</t>
  </si>
  <si>
    <t>124-85-17707</t>
  </si>
  <si>
    <t>최영진</t>
  </si>
  <si>
    <t>070-8850-2403</t>
  </si>
  <si>
    <t>965601-01-146265</t>
  </si>
  <si>
    <t>동부대우전자서비스(주)수원센</t>
  </si>
  <si>
    <t>20130710</t>
  </si>
  <si>
    <t>2929</t>
  </si>
  <si>
    <t>에스케이케미칼(주)생명과학부문</t>
  </si>
  <si>
    <t>124-85-52005</t>
  </si>
  <si>
    <t>김창근</t>
  </si>
  <si>
    <t>의약품</t>
  </si>
  <si>
    <t>611016111707</t>
  </si>
  <si>
    <t>에스케이케미칼(주)</t>
  </si>
  <si>
    <t>3536</t>
  </si>
  <si>
    <t>법무법인마당</t>
  </si>
  <si>
    <t>124-86-13654</t>
  </si>
  <si>
    <t>심갑보 외 2명</t>
  </si>
  <si>
    <t>031-213-6633</t>
  </si>
  <si>
    <t>031-213-6635</t>
  </si>
  <si>
    <t>443-821</t>
  </si>
  <si>
    <t>경기 수원시 영통구 원천동  83-23 승전빌딩 306호</t>
  </si>
  <si>
    <t>100-023-940809</t>
  </si>
  <si>
    <t>5616</t>
  </si>
  <si>
    <t>한라프랜트(주)</t>
  </si>
  <si>
    <t>124-86-14217</t>
  </si>
  <si>
    <t>유영록</t>
  </si>
  <si>
    <t>293-045388-01-012</t>
  </si>
  <si>
    <t>20141022</t>
  </si>
  <si>
    <t>8292</t>
  </si>
  <si>
    <t>(주)삼정에프엔디</t>
  </si>
  <si>
    <t>124-86-24812</t>
  </si>
  <si>
    <t>이건희</t>
  </si>
  <si>
    <t>422-022706-04-013</t>
  </si>
  <si>
    <t>6680</t>
  </si>
  <si>
    <t>태양건설골재</t>
  </si>
  <si>
    <t>124-86-26713</t>
  </si>
  <si>
    <t>20151216</t>
  </si>
  <si>
    <t>4426</t>
  </si>
  <si>
    <t>한탑디자인(주)</t>
  </si>
  <si>
    <t>124-86-38636</t>
  </si>
  <si>
    <t>송하일</t>
  </si>
  <si>
    <t>010-3272-3369</t>
  </si>
  <si>
    <t>349-018725-01-012</t>
  </si>
  <si>
    <t>(주)한탑디자인</t>
  </si>
  <si>
    <t>11071</t>
  </si>
  <si>
    <t>(주)라임시스</t>
  </si>
  <si>
    <t>124-86-45971</t>
  </si>
  <si>
    <t>1005101068196</t>
  </si>
  <si>
    <t>10725</t>
  </si>
  <si>
    <t>(주)신일승강기</t>
  </si>
  <si>
    <t>124-86-57900</t>
  </si>
  <si>
    <t>김해종</t>
  </si>
  <si>
    <t>465-023140-01-012</t>
  </si>
  <si>
    <t>20201016</t>
  </si>
  <si>
    <t>6415</t>
  </si>
  <si>
    <t>(주)글로벌전자</t>
  </si>
  <si>
    <t>124-86-59102</t>
  </si>
  <si>
    <t>031-233-3168</t>
  </si>
  <si>
    <t>632901-01-386961</t>
  </si>
  <si>
    <t>8561</t>
  </si>
  <si>
    <t>온라인고속관광</t>
  </si>
  <si>
    <t>124-86-62946</t>
  </si>
  <si>
    <t>031-8015-1047</t>
  </si>
  <si>
    <t>경기도 화성시 동탄중심상가2길 26-31, 201호(반송동 가희프라자)</t>
  </si>
  <si>
    <t>29033704003176</t>
  </si>
  <si>
    <t>20180321</t>
  </si>
  <si>
    <t>2945</t>
  </si>
  <si>
    <t>(주)엠엔아이</t>
  </si>
  <si>
    <t>124-86-65579</t>
  </si>
  <si>
    <t>김광필</t>
  </si>
  <si>
    <t>공작기계</t>
  </si>
  <si>
    <t>1005301299963</t>
  </si>
  <si>
    <t>10213</t>
  </si>
  <si>
    <t>주식회사 루미솔</t>
  </si>
  <si>
    <t>124-86-68182</t>
  </si>
  <si>
    <t>140-008-163931</t>
  </si>
  <si>
    <t>(주)루미솔 정현수</t>
  </si>
  <si>
    <t>3412</t>
  </si>
  <si>
    <t>주식회사 대명박스</t>
  </si>
  <si>
    <t>124-86-70427</t>
  </si>
  <si>
    <t>7918</t>
  </si>
  <si>
    <t>(주)네스코</t>
  </si>
  <si>
    <t>124-86-71300</t>
  </si>
  <si>
    <t>이종열</t>
  </si>
  <si>
    <t>반도체장비및부품</t>
  </si>
  <si>
    <t>경기도 수원시 영통구 신원로88, 102동 비01호 (신동, 디지텔엠파이어2)</t>
  </si>
  <si>
    <t>636-001222-01-014</t>
  </si>
  <si>
    <t>20170607</t>
  </si>
  <si>
    <t>7412</t>
  </si>
  <si>
    <t>(주)경은</t>
  </si>
  <si>
    <t>124-86-73889</t>
  </si>
  <si>
    <t>홍성림</t>
  </si>
  <si>
    <t>070-8170-8995</t>
  </si>
  <si>
    <t>02-6008-8962</t>
  </si>
  <si>
    <t>010-5619-1120</t>
  </si>
  <si>
    <t>1005-101-388007</t>
  </si>
  <si>
    <t>주식회사경은</t>
  </si>
  <si>
    <t>20161123</t>
  </si>
  <si>
    <t>3391</t>
  </si>
  <si>
    <t>(주)화성시멘트</t>
  </si>
  <si>
    <t>124-86-83922</t>
  </si>
  <si>
    <t>화성시멘트</t>
  </si>
  <si>
    <t>박종성</t>
  </si>
  <si>
    <t>031-378-7939</t>
  </si>
  <si>
    <t>031-378-7949</t>
  </si>
  <si>
    <t>301-0030-5917-21</t>
  </si>
  <si>
    <t>주식회사화성시멘트</t>
  </si>
  <si>
    <t>2793</t>
  </si>
  <si>
    <t>(주)시온</t>
  </si>
  <si>
    <t>124-86-84144</t>
  </si>
  <si>
    <t>손인규</t>
  </si>
  <si>
    <t>제조업,건설업,도매</t>
  </si>
  <si>
    <t>열차접근경보시스템,기계설비공사</t>
  </si>
  <si>
    <t>031-374-3450</t>
  </si>
  <si>
    <t>031-374-3460</t>
  </si>
  <si>
    <t>010-3368-4284</t>
  </si>
  <si>
    <t>351-0108-1021-43</t>
  </si>
  <si>
    <t>주식회사시온</t>
  </si>
  <si>
    <t>3473</t>
  </si>
  <si>
    <t>(주)시온시스템</t>
  </si>
  <si>
    <t>124-86-84218</t>
  </si>
  <si>
    <t>김인성</t>
  </si>
  <si>
    <t>재해예방시스템,기계설비공사</t>
  </si>
  <si>
    <t>351-0108-1074-83</t>
  </si>
  <si>
    <t>20120801</t>
  </si>
  <si>
    <t>5260</t>
  </si>
  <si>
    <t>가나컨테이너(주)</t>
  </si>
  <si>
    <t>124-86-84542</t>
  </si>
  <si>
    <t>백용옥</t>
  </si>
  <si>
    <t>532-016794-01-013</t>
  </si>
  <si>
    <t>가마컨테이너(주)</t>
  </si>
  <si>
    <t>20140515</t>
  </si>
  <si>
    <t>6418</t>
  </si>
  <si>
    <t>비케이산업개발(주)</t>
  </si>
  <si>
    <t>124-86-85691</t>
  </si>
  <si>
    <t>임병국</t>
  </si>
  <si>
    <t>744701-00-006741</t>
  </si>
  <si>
    <t>비케이산업개발주식회사</t>
  </si>
  <si>
    <t>7470</t>
  </si>
  <si>
    <t>주식회사 만리포수련원</t>
  </si>
  <si>
    <t>124-86-88330</t>
  </si>
  <si>
    <t>유옥실</t>
  </si>
  <si>
    <t>충청남도 태안군 천리포1길 41 홍익대학교 해양수련원</t>
  </si>
  <si>
    <t>20161214</t>
  </si>
  <si>
    <t>5353</t>
  </si>
  <si>
    <t>(주)세광이엔씨</t>
  </si>
  <si>
    <t>124-86-94356</t>
  </si>
  <si>
    <t>031-258-8586</t>
  </si>
  <si>
    <t>601501-01-342721</t>
  </si>
  <si>
    <t>8855</t>
  </si>
  <si>
    <t>(주)남양에너텍</t>
  </si>
  <si>
    <t>124-87-03191</t>
  </si>
  <si>
    <t>최회영</t>
  </si>
  <si>
    <t>20180730</t>
  </si>
  <si>
    <t>5795</t>
  </si>
  <si>
    <t>주식회사 광고천하</t>
  </si>
  <si>
    <t>124-87-07969</t>
  </si>
  <si>
    <t>445-360</t>
  </si>
  <si>
    <t>경기 화성시 병점동  제일타운</t>
  </si>
  <si>
    <t>4211</t>
  </si>
  <si>
    <t>(주)새롬플라워</t>
  </si>
  <si>
    <t>124-87-11541</t>
  </si>
  <si>
    <t>장현수</t>
  </si>
  <si>
    <t>4738</t>
  </si>
  <si>
    <t>(주) 명인코리아</t>
  </si>
  <si>
    <t>124-87-14913</t>
  </si>
  <si>
    <t>명인코리아</t>
  </si>
  <si>
    <t>김영열</t>
  </si>
  <si>
    <t>경기도 화성시 양감면 장승배기길 4</t>
  </si>
  <si>
    <t>7627</t>
  </si>
  <si>
    <t>주식회사 스마트항공여행사</t>
  </si>
  <si>
    <t>124-87-23289</t>
  </si>
  <si>
    <t>김근아</t>
  </si>
  <si>
    <t>031-415-3488</t>
  </si>
  <si>
    <t>031-417-3488</t>
  </si>
  <si>
    <t>010-9310-6773</t>
  </si>
  <si>
    <t>(주)스마트항공여행사</t>
  </si>
  <si>
    <t>3341</t>
  </si>
  <si>
    <t>아이케이인프라</t>
  </si>
  <si>
    <t>124-87-28232</t>
  </si>
  <si>
    <t>031-224-1881</t>
  </si>
  <si>
    <t>16802030401016</t>
  </si>
  <si>
    <t>아이케이인프라(주)</t>
  </si>
  <si>
    <t>7587</t>
  </si>
  <si>
    <t>(주)피엘아이환경기술연구원</t>
  </si>
  <si>
    <t>124-87-32191</t>
  </si>
  <si>
    <t>김순겸</t>
  </si>
  <si>
    <t>629-015373-01-015</t>
  </si>
  <si>
    <t>20170112</t>
  </si>
  <si>
    <t>10786</t>
  </si>
  <si>
    <t>구름</t>
  </si>
  <si>
    <t>124-87-39200</t>
  </si>
  <si>
    <t>1005902756734</t>
  </si>
  <si>
    <t>20201112</t>
  </si>
  <si>
    <t>4435</t>
  </si>
  <si>
    <t>태성이엔지(주)</t>
  </si>
  <si>
    <t>124-87-39234</t>
  </si>
  <si>
    <t>김태흥</t>
  </si>
  <si>
    <t>031-222-8230</t>
  </si>
  <si>
    <t>031-222-8268</t>
  </si>
  <si>
    <t>257601-04-165809</t>
  </si>
  <si>
    <t>4966</t>
  </si>
  <si>
    <t>솔웍스(주)</t>
  </si>
  <si>
    <t>124-87-42520</t>
  </si>
  <si>
    <t>신지수</t>
  </si>
  <si>
    <t>제조업,서비스업</t>
  </si>
  <si>
    <t>계측기제조외, 계측기개발</t>
  </si>
  <si>
    <t>031-271-9930</t>
  </si>
  <si>
    <t>031-935-0582</t>
  </si>
  <si>
    <t>010-6323-4187</t>
  </si>
  <si>
    <t>bs.kang@solworks.co.kr</t>
  </si>
  <si>
    <t>1005-602-320217</t>
  </si>
  <si>
    <t>20140226</t>
  </si>
  <si>
    <t>9903</t>
  </si>
  <si>
    <t>주식회사 인텍코포레이션</t>
  </si>
  <si>
    <t>124-87-48674</t>
  </si>
  <si>
    <t>김용</t>
  </si>
  <si>
    <t>100-029-870253</t>
  </si>
  <si>
    <t>(주)인텍코포레이션</t>
  </si>
  <si>
    <t>20191029</t>
  </si>
  <si>
    <t>10459</t>
  </si>
  <si>
    <t>주식회사큐리아서티프로젝트팀</t>
  </si>
  <si>
    <t>124-88-00380</t>
  </si>
  <si>
    <t>김형용</t>
  </si>
  <si>
    <t>온라인정보제공업</t>
  </si>
  <si>
    <t>070-7012-7755</t>
  </si>
  <si>
    <t>서울시 강남구 논현로 507, 911호(역삼동)</t>
  </si>
  <si>
    <t>kimjoel14@daum.net</t>
  </si>
  <si>
    <t>9002-1800-7030-4</t>
  </si>
  <si>
    <t>20200603</t>
  </si>
  <si>
    <t>10458</t>
  </si>
  <si>
    <t>124-88-00830</t>
  </si>
  <si>
    <t>7986</t>
  </si>
  <si>
    <t>화성정화조</t>
  </si>
  <si>
    <t>124-90-71156</t>
  </si>
  <si>
    <t>홍승기</t>
  </si>
  <si>
    <t>20170719</t>
  </si>
  <si>
    <t>3711</t>
  </si>
  <si>
    <t>진임팩트</t>
  </si>
  <si>
    <t>125-02-79644</t>
  </si>
  <si>
    <t>최정순</t>
  </si>
  <si>
    <t>11169</t>
  </si>
  <si>
    <t>대신종합주방</t>
  </si>
  <si>
    <t>125-05-77332</t>
  </si>
  <si>
    <t>이대엽</t>
  </si>
  <si>
    <t>205036-51-077923</t>
  </si>
  <si>
    <t>20210318</t>
  </si>
  <si>
    <t>7003</t>
  </si>
  <si>
    <t>너리굴문화마을</t>
  </si>
  <si>
    <t>125-10-66315</t>
  </si>
  <si>
    <t>임계무</t>
  </si>
  <si>
    <t>031-675-2171</t>
  </si>
  <si>
    <t>031-675-9681</t>
  </si>
  <si>
    <t>167-910323-99607</t>
  </si>
  <si>
    <t>임계두너리굴문화마을</t>
  </si>
  <si>
    <t>20160426</t>
  </si>
  <si>
    <t>5756</t>
  </si>
  <si>
    <t>김창현(홍스153)</t>
  </si>
  <si>
    <t>125-10-73529</t>
  </si>
  <si>
    <t>130-030</t>
  </si>
  <si>
    <t>서울 동대문구 답십리동  58-41호</t>
  </si>
  <si>
    <t>356-0147-1283-63</t>
  </si>
  <si>
    <t>20141210</t>
  </si>
  <si>
    <t>5866</t>
  </si>
  <si>
    <t>베이커리 화수분</t>
  </si>
  <si>
    <t>125-11-20577</t>
  </si>
  <si>
    <t>화수분</t>
  </si>
  <si>
    <t>김준수</t>
  </si>
  <si>
    <t>061-21-0964-204</t>
  </si>
  <si>
    <t>5528</t>
  </si>
  <si>
    <t>개별화물(정환수)</t>
  </si>
  <si>
    <t>125-13-99710</t>
  </si>
  <si>
    <t>대전광역시 중구 문화동 주공아파트 107동 603호</t>
  </si>
  <si>
    <t>4829</t>
  </si>
  <si>
    <t>현수막공장실사365</t>
  </si>
  <si>
    <t>125-14-56794</t>
  </si>
  <si>
    <t>강선중</t>
  </si>
  <si>
    <t>451-863</t>
  </si>
  <si>
    <t>경기 평택시 진위면 견산리 24-1</t>
  </si>
  <si>
    <t>7820</t>
  </si>
  <si>
    <t>인코테크툴</t>
  </si>
  <si>
    <t>125-17-35960</t>
  </si>
  <si>
    <t>진성범</t>
  </si>
  <si>
    <t>031-681-7509</t>
  </si>
  <si>
    <t>451-820</t>
  </si>
  <si>
    <t>경기 평택시 포승읍  포승공단로 267 (7, 8호)</t>
  </si>
  <si>
    <t>3346woo@naver.com</t>
  </si>
  <si>
    <t>118-070187-04-012</t>
  </si>
  <si>
    <t>20170418</t>
  </si>
  <si>
    <t>10734</t>
  </si>
  <si>
    <t>선아트스톤</t>
  </si>
  <si>
    <t>125-17-45041</t>
  </si>
  <si>
    <t>전정선</t>
  </si>
  <si>
    <t>110-423-062119</t>
  </si>
  <si>
    <t>20201021</t>
  </si>
  <si>
    <t>11135</t>
  </si>
  <si>
    <t>대성냉동</t>
  </si>
  <si>
    <t>125-22-27498</t>
  </si>
  <si>
    <t>냉동,가전수리</t>
  </si>
  <si>
    <t>하순예</t>
  </si>
  <si>
    <t>356-0294-4678-63</t>
  </si>
  <si>
    <t>8302</t>
  </si>
  <si>
    <t>하나기프트판촉물</t>
  </si>
  <si>
    <t>125-23-05114</t>
  </si>
  <si>
    <t>이장욱</t>
  </si>
  <si>
    <t>031-618-1172</t>
  </si>
  <si>
    <t>351-0336-7420-63</t>
  </si>
  <si>
    <t>20171215</t>
  </si>
  <si>
    <t>8642</t>
  </si>
  <si>
    <t>에이스시스템즈</t>
  </si>
  <si>
    <t>125-24-04989</t>
  </si>
  <si>
    <t>문재영</t>
  </si>
  <si>
    <t>118-127128-04-014</t>
  </si>
  <si>
    <t>문재영 에이스시스템즈</t>
  </si>
  <si>
    <t>20180411</t>
  </si>
  <si>
    <t>10855</t>
  </si>
  <si>
    <t>제이상사</t>
  </si>
  <si>
    <t>125-24-68381</t>
  </si>
  <si>
    <t>이광진</t>
  </si>
  <si>
    <t>과학기자재 계면활성제 제조업</t>
  </si>
  <si>
    <t>070-8966-4339</t>
  </si>
  <si>
    <t>031-624-4335</t>
  </si>
  <si>
    <t>010-3445-4339</t>
  </si>
  <si>
    <t>jchem13@naver.com</t>
  </si>
  <si>
    <t>23270104469038</t>
  </si>
  <si>
    <t>제이상사 이광진</t>
  </si>
  <si>
    <t>20201202</t>
  </si>
  <si>
    <t>8601</t>
  </si>
  <si>
    <t>(주)디에스테크윈</t>
  </si>
  <si>
    <t>125-24-74108</t>
  </si>
  <si>
    <t>정동석</t>
  </si>
  <si>
    <t>031-282-0906</t>
  </si>
  <si>
    <t>445-380</t>
  </si>
  <si>
    <t>경기 화성시 안녕동   178-89</t>
  </si>
  <si>
    <t>573-20-315336</t>
  </si>
  <si>
    <t>20180329</t>
  </si>
  <si>
    <t>11035</t>
  </si>
  <si>
    <t>리본뮤직</t>
  </si>
  <si>
    <t>125-59-00423</t>
  </si>
  <si>
    <t>문수정</t>
  </si>
  <si>
    <t>353901-01-285882</t>
  </si>
  <si>
    <t>20210127</t>
  </si>
  <si>
    <t>4028</t>
  </si>
  <si>
    <t>클린코리아</t>
  </si>
  <si>
    <t>125-81-08085</t>
  </si>
  <si>
    <t>김용신</t>
  </si>
  <si>
    <t>7288</t>
  </si>
  <si>
    <t>삼전순약공업</t>
  </si>
  <si>
    <t>125-81-15515</t>
  </si>
  <si>
    <t>전성혁</t>
  </si>
  <si>
    <t>경기도 평택시 산단로 16번길 117</t>
  </si>
  <si>
    <t>074-25-0003-301</t>
  </si>
  <si>
    <t>주)삼전순약공업</t>
  </si>
  <si>
    <t>20160927</t>
  </si>
  <si>
    <t>8588</t>
  </si>
  <si>
    <t>(주)용화관광</t>
  </si>
  <si>
    <t>125-81-18981</t>
  </si>
  <si>
    <t>이기석</t>
  </si>
  <si>
    <t>138-190</t>
  </si>
  <si>
    <t>서울 송파구 석촌동   세화빌딩</t>
  </si>
  <si>
    <t>140-005-390870</t>
  </si>
  <si>
    <t>8422</t>
  </si>
  <si>
    <t>(주)인터파크큐브릿지</t>
  </si>
  <si>
    <t>125-81-22281</t>
  </si>
  <si>
    <t>02-1899-0101</t>
  </si>
  <si>
    <t>02-3474-9379</t>
  </si>
  <si>
    <t>010-4207-7782</t>
  </si>
  <si>
    <t>140-009-747490</t>
  </si>
  <si>
    <t>9170</t>
  </si>
  <si>
    <t>(주)바로스</t>
  </si>
  <si>
    <t>125-81-24144</t>
  </si>
  <si>
    <t>박광호</t>
  </si>
  <si>
    <t>사무용가구 가구수선</t>
  </si>
  <si>
    <t>02-1588-1244</t>
  </si>
  <si>
    <t>456-820</t>
  </si>
  <si>
    <t>경기 안성시 공도읍  서동대로 4279</t>
  </si>
  <si>
    <t>baros@fursys.com</t>
  </si>
  <si>
    <t>34091000328904</t>
  </si>
  <si>
    <t>4853</t>
  </si>
  <si>
    <t>(주)광동산업</t>
  </si>
  <si>
    <t>125-81-30651</t>
  </si>
  <si>
    <t>35702598101010</t>
  </si>
  <si>
    <t>광동산업주식회사</t>
  </si>
  <si>
    <t>4797</t>
  </si>
  <si>
    <t>호원기업</t>
  </si>
  <si>
    <t>125-81-39119</t>
  </si>
  <si>
    <t>100-016-615414</t>
  </si>
  <si>
    <t>(주)호원기업 송승용</t>
  </si>
  <si>
    <t>9254</t>
  </si>
  <si>
    <t>지호관광(주)</t>
  </si>
  <si>
    <t>125-81-44043</t>
  </si>
  <si>
    <t>20190129</t>
  </si>
  <si>
    <t>5549</t>
  </si>
  <si>
    <t>주식회사 새론테크놀로지</t>
  </si>
  <si>
    <t>125-81-69928</t>
  </si>
  <si>
    <t>구정회</t>
  </si>
  <si>
    <t>010-7502-9482</t>
  </si>
  <si>
    <t>486-008967-01-021</t>
  </si>
  <si>
    <t>(주)새론테크놀로지</t>
  </si>
  <si>
    <t>20140919</t>
  </si>
  <si>
    <t>11763</t>
  </si>
  <si>
    <t>주식회사 피스뮤직</t>
  </si>
  <si>
    <t>125-81-75018</t>
  </si>
  <si>
    <t>양진원</t>
  </si>
  <si>
    <t>20220203</t>
  </si>
  <si>
    <t>8031</t>
  </si>
  <si>
    <t>주식회사 파티큐</t>
  </si>
  <si>
    <t>125-81-75298</t>
  </si>
  <si>
    <t>20170824</t>
  </si>
  <si>
    <t>5730</t>
  </si>
  <si>
    <t>빌드매니아(주)</t>
  </si>
  <si>
    <t>125-81-77001</t>
  </si>
  <si>
    <t>6325</t>
  </si>
  <si>
    <t>(주)포유</t>
  </si>
  <si>
    <t>125-81-89114</t>
  </si>
  <si>
    <t>이욱병</t>
  </si>
  <si>
    <t>20150803</t>
  </si>
  <si>
    <t>4805</t>
  </si>
  <si>
    <t>대한지적공사 평택시안중지사</t>
  </si>
  <si>
    <t>125-82-00722</t>
  </si>
  <si>
    <t>6078</t>
  </si>
  <si>
    <t>(재)창강재단</t>
  </si>
  <si>
    <t>125-82-02579</t>
  </si>
  <si>
    <t>창강재단</t>
  </si>
  <si>
    <t>정일홍</t>
  </si>
  <si>
    <t>031-669-8271</t>
  </si>
  <si>
    <t>031-669-8221</t>
  </si>
  <si>
    <t>451-843</t>
  </si>
  <si>
    <t>경기 평택시 고덕면 해창리 15번지</t>
  </si>
  <si>
    <t>010-8739-0214</t>
  </si>
  <si>
    <t>choigajok@hanmail.net</t>
  </si>
  <si>
    <t>6495</t>
  </si>
  <si>
    <t>한경대학교</t>
  </si>
  <si>
    <t>125-83-00530</t>
  </si>
  <si>
    <t>태범석</t>
  </si>
  <si>
    <t>임대</t>
  </si>
  <si>
    <t>010-4456-9636</t>
  </si>
  <si>
    <t>456-749</t>
  </si>
  <si>
    <t>경기 안성시 석정동 한경대학교</t>
  </si>
  <si>
    <t>ell9636@naver.com</t>
  </si>
  <si>
    <t>9490</t>
  </si>
  <si>
    <t>(주)허니문클럽 송탄지점</t>
  </si>
  <si>
    <t>125-85-43402</t>
  </si>
  <si>
    <t>황윤주</t>
  </si>
  <si>
    <t>8268</t>
  </si>
  <si>
    <t>주식회사 미다스</t>
  </si>
  <si>
    <t>125-86-07005</t>
  </si>
  <si>
    <t>10690</t>
  </si>
  <si>
    <t>주식회사 도우</t>
  </si>
  <si>
    <t>125-86-31179</t>
  </si>
  <si>
    <t>손장현</t>
  </si>
  <si>
    <t>dowoo@dowool.com</t>
  </si>
  <si>
    <t>377-108648-01-011</t>
  </si>
  <si>
    <t>(주)도우</t>
  </si>
  <si>
    <t>20200928</t>
  </si>
  <si>
    <t>9295</t>
  </si>
  <si>
    <t>동양금고</t>
  </si>
  <si>
    <t>126-02-12821</t>
  </si>
  <si>
    <t>김영도</t>
  </si>
  <si>
    <t>302-0047-6821-71</t>
  </si>
  <si>
    <t>20190221</t>
  </si>
  <si>
    <t>3604</t>
  </si>
  <si>
    <t>엘레강스버티칼</t>
  </si>
  <si>
    <t>126-03-60505</t>
  </si>
  <si>
    <t>322901-04-045854</t>
  </si>
  <si>
    <t>현승철</t>
  </si>
  <si>
    <t>20120913</t>
  </si>
  <si>
    <t>4357</t>
  </si>
  <si>
    <t>나래기획</t>
  </si>
  <si>
    <t>126-03-75255</t>
  </si>
  <si>
    <t>임흥선</t>
  </si>
  <si>
    <t>23301251050585</t>
  </si>
  <si>
    <t>20130527</t>
  </si>
  <si>
    <t>10488</t>
  </si>
  <si>
    <t>이오설비</t>
  </si>
  <si>
    <t>126-03-80888</t>
  </si>
  <si>
    <t>송기태</t>
  </si>
  <si>
    <t>302-1429-4560-11</t>
  </si>
  <si>
    <t>20200626</t>
  </si>
  <si>
    <t>6268</t>
  </si>
  <si>
    <t>자수나라</t>
  </si>
  <si>
    <t>126-06-77098</t>
  </si>
  <si>
    <t>3659</t>
  </si>
  <si>
    <t>아레브</t>
  </si>
  <si>
    <t>126-08-21259</t>
  </si>
  <si>
    <t>이명미</t>
  </si>
  <si>
    <t>10544</t>
  </si>
  <si>
    <t>sk매직</t>
  </si>
  <si>
    <t>126-10-99920</t>
  </si>
  <si>
    <t>20200720</t>
  </si>
  <si>
    <t>10055</t>
  </si>
  <si>
    <t>호원산업</t>
  </si>
  <si>
    <t>126-12-21810</t>
  </si>
  <si>
    <t>20191230</t>
  </si>
  <si>
    <t>10801</t>
  </si>
  <si>
    <t>필아트디자인</t>
  </si>
  <si>
    <t>126-12-54719</t>
  </si>
  <si>
    <t>314801-04-197763</t>
  </si>
  <si>
    <t>황복근(필아트디자인)</t>
  </si>
  <si>
    <t>20201116</t>
  </si>
  <si>
    <t>10588</t>
  </si>
  <si>
    <t>명성코스퍼</t>
  </si>
  <si>
    <t>126-12-74485</t>
  </si>
  <si>
    <t>이윤태</t>
  </si>
  <si>
    <t>221104-56-044925</t>
  </si>
  <si>
    <t>이윤태(명성코스퍼)</t>
  </si>
  <si>
    <t>6681</t>
  </si>
  <si>
    <t>126-14-83770</t>
  </si>
  <si>
    <t>고금영</t>
  </si>
  <si>
    <t>연마제, 잡자재, 공구</t>
  </si>
  <si>
    <t>613825-94-104447</t>
  </si>
  <si>
    <t>4268</t>
  </si>
  <si>
    <t>광진목재</t>
  </si>
  <si>
    <t>126-15-83762</t>
  </si>
  <si>
    <t>박순봉</t>
  </si>
  <si>
    <t>093-01-039863</t>
  </si>
  <si>
    <t>2879</t>
  </si>
  <si>
    <t>우미산업</t>
  </si>
  <si>
    <t>126-17-27842</t>
  </si>
  <si>
    <t>박영춘</t>
  </si>
  <si>
    <t>교구,가구,제본 외</t>
  </si>
  <si>
    <t>02-429-4114</t>
  </si>
  <si>
    <t>79950104154877</t>
  </si>
  <si>
    <t>20110622</t>
  </si>
  <si>
    <t>6523</t>
  </si>
  <si>
    <t>스테이지 캠프</t>
  </si>
  <si>
    <t>126-18-76355</t>
  </si>
  <si>
    <t>이연구</t>
  </si>
  <si>
    <t>무대운영대행, 공연장 운영대행</t>
  </si>
  <si>
    <t>010-7117-0103</t>
  </si>
  <si>
    <t>031-792-0108</t>
  </si>
  <si>
    <t>경기 하남시 덕풍동  신장로 198</t>
  </si>
  <si>
    <t>aaa209@gmail.com</t>
  </si>
  <si>
    <t>548501-01-247532</t>
  </si>
  <si>
    <t>3457</t>
  </si>
  <si>
    <t>이(e)부영교구</t>
  </si>
  <si>
    <t>126-18-79314</t>
  </si>
  <si>
    <t>031-769-1072</t>
  </si>
  <si>
    <t>031-769-1074</t>
  </si>
  <si>
    <t>612-022827-01-016</t>
  </si>
  <si>
    <t>소영순</t>
  </si>
  <si>
    <t>6688</t>
  </si>
  <si>
    <t>드림월드</t>
  </si>
  <si>
    <t>126-19-89013</t>
  </si>
  <si>
    <t>031-768-2234</t>
  </si>
  <si>
    <t>031-768-2235</t>
  </si>
  <si>
    <t>464-880</t>
  </si>
  <si>
    <t>경기 광주시 도척면</t>
  </si>
  <si>
    <t>aa7404447@hanmail.net</t>
  </si>
  <si>
    <t>248237-04-002912</t>
  </si>
  <si>
    <t>이종만(드림월드)</t>
  </si>
  <si>
    <t>20151221</t>
  </si>
  <si>
    <t>10212</t>
  </si>
  <si>
    <t>디자인마음</t>
  </si>
  <si>
    <t>126-23-77076</t>
  </si>
  <si>
    <t>이규호</t>
  </si>
  <si>
    <t>068801-04-354077</t>
  </si>
  <si>
    <t>김윤미(프린트팩)</t>
  </si>
  <si>
    <t>6551</t>
  </si>
  <si>
    <t>피텍스산업</t>
  </si>
  <si>
    <t>126-23-90569</t>
  </si>
  <si>
    <t>3741</t>
  </si>
  <si>
    <t>이알에스</t>
  </si>
  <si>
    <t>126-23-94959</t>
  </si>
  <si>
    <t>465-230</t>
  </si>
  <si>
    <t>경기 하남시 광암동  116-3</t>
  </si>
  <si>
    <t>221102-51-067679</t>
  </si>
  <si>
    <t>이상민(ERS)</t>
  </si>
  <si>
    <t>5245</t>
  </si>
  <si>
    <t>우양계전</t>
  </si>
  <si>
    <t>126-24-81354</t>
  </si>
  <si>
    <t>허용범</t>
  </si>
  <si>
    <t>031-768-1331</t>
  </si>
  <si>
    <t>031-768-1330</t>
  </si>
  <si>
    <t>242-053912-01-010</t>
  </si>
  <si>
    <t>10399</t>
  </si>
  <si>
    <t>그랜드가구</t>
  </si>
  <si>
    <t>126-25-23176</t>
  </si>
  <si>
    <t>허표</t>
  </si>
  <si>
    <t>351-0024-3814-53</t>
  </si>
  <si>
    <t>허표(그랜드가구)</t>
  </si>
  <si>
    <t>20200421</t>
  </si>
  <si>
    <t>7259</t>
  </si>
  <si>
    <t>매직토탈</t>
  </si>
  <si>
    <t>126-25-41500</t>
  </si>
  <si>
    <t>김덕수</t>
  </si>
  <si>
    <t>업소용가전</t>
  </si>
  <si>
    <t>031-633-3002</t>
  </si>
  <si>
    <t>031-633-4850</t>
  </si>
  <si>
    <t>경기도 이천시 서희로39번길 32 (중리동)</t>
  </si>
  <si>
    <t>302-0805-7994-51</t>
  </si>
  <si>
    <t>김덕수(매직토탈)</t>
  </si>
  <si>
    <t>11694</t>
  </si>
  <si>
    <t>JS렌탈</t>
  </si>
  <si>
    <t>126-25-87113</t>
  </si>
  <si>
    <t>임진상</t>
  </si>
  <si>
    <t>031-795-2105</t>
  </si>
  <si>
    <t>jsrental815@naver.com</t>
  </si>
  <si>
    <t>10330</t>
  </si>
  <si>
    <t>베이비아트유통</t>
  </si>
  <si>
    <t>126-26-70185</t>
  </si>
  <si>
    <t>20200323</t>
  </si>
  <si>
    <t>6092</t>
  </si>
  <si>
    <t>멘토클래스가구</t>
  </si>
  <si>
    <t>126-27-87397</t>
  </si>
  <si>
    <t>031-769-2325</t>
  </si>
  <si>
    <t>031-769-2366</t>
  </si>
  <si>
    <t>63380104070765</t>
  </si>
  <si>
    <t>3846</t>
  </si>
  <si>
    <t>선샤인 언더그라운드</t>
  </si>
  <si>
    <t>126-28-33490</t>
  </si>
  <si>
    <t>1005-301-968815</t>
  </si>
  <si>
    <t>민준기</t>
  </si>
  <si>
    <t>3590</t>
  </si>
  <si>
    <t>우미사</t>
  </si>
  <si>
    <t>126-28-45716</t>
  </si>
  <si>
    <t>교구,제본,전산용품</t>
  </si>
  <si>
    <t>02-429-4011</t>
  </si>
  <si>
    <t>02-481-1357</t>
  </si>
  <si>
    <t>010-6344-1357</t>
  </si>
  <si>
    <t>wmi2020@hanmail.net</t>
  </si>
  <si>
    <t>110-354-316003</t>
  </si>
  <si>
    <t>김정숙(우미사)</t>
  </si>
  <si>
    <t>6984</t>
  </si>
  <si>
    <t>리드상사</t>
  </si>
  <si>
    <t>126-29-61289</t>
  </si>
  <si>
    <t>02-442-1209</t>
  </si>
  <si>
    <t>경기도 하남시 감초로 185번길 89-32(초이동)</t>
  </si>
  <si>
    <t>585-020550-01-016</t>
  </si>
  <si>
    <t>8574</t>
  </si>
  <si>
    <t>장안가구</t>
  </si>
  <si>
    <t>126-29-72151</t>
  </si>
  <si>
    <t>김주영</t>
  </si>
  <si>
    <t>398-057019-01-019</t>
  </si>
  <si>
    <t>김주영 장안가구</t>
  </si>
  <si>
    <t>20180323</t>
  </si>
  <si>
    <t>7888</t>
  </si>
  <si>
    <t>치어빌리지</t>
  </si>
  <si>
    <t>126-29-83565</t>
  </si>
  <si>
    <t>경기도 이천시 부악로73번길 68(증일동)</t>
  </si>
  <si>
    <t>20170524</t>
  </si>
  <si>
    <t>11453</t>
  </si>
  <si>
    <t>(주)엘칸토</t>
  </si>
  <si>
    <t>126-81-02600</t>
  </si>
  <si>
    <t>정낙균</t>
  </si>
  <si>
    <t>경기 안양시 동안구 부립로 169번길 22,6층</t>
  </si>
  <si>
    <t>3125</t>
  </si>
  <si>
    <t>126-81-04267</t>
  </si>
  <si>
    <t>한상호</t>
  </si>
  <si>
    <t>6490</t>
  </si>
  <si>
    <t>민산관광(주)</t>
  </si>
  <si>
    <t>126-81-18723</t>
  </si>
  <si>
    <t>20151020</t>
  </si>
  <si>
    <t>9255</t>
  </si>
  <si>
    <t>태흥전자(주)</t>
  </si>
  <si>
    <t>126-81-21382</t>
  </si>
  <si>
    <t>김인지</t>
  </si>
  <si>
    <t>031-761-0320</t>
  </si>
  <si>
    <t>031-761-0322</t>
  </si>
  <si>
    <t>경기도 성남시 중원구 둔촌대로 545(상대원동, 한라시그마밸리 901호, 911호</t>
  </si>
  <si>
    <t>010-3875-6554</t>
  </si>
  <si>
    <t>068-025603-01-028</t>
  </si>
  <si>
    <t>10360</t>
  </si>
  <si>
    <t>(주)동천전력</t>
  </si>
  <si>
    <t>126-81-22794</t>
  </si>
  <si>
    <t>이영두</t>
  </si>
  <si>
    <t>799501-04-080556</t>
  </si>
  <si>
    <t>20200331</t>
  </si>
  <si>
    <t>9989</t>
  </si>
  <si>
    <t>신동아고속관광주식회사</t>
  </si>
  <si>
    <t>126-81-24846</t>
  </si>
  <si>
    <t>성흥수</t>
  </si>
  <si>
    <t>20191126</t>
  </si>
  <si>
    <t>4546</t>
  </si>
  <si>
    <t>주식회사 광명티엘에스</t>
  </si>
  <si>
    <t>126-81-27969</t>
  </si>
  <si>
    <t>이성열</t>
  </si>
  <si>
    <t>운보</t>
  </si>
  <si>
    <t>특수화물</t>
  </si>
  <si>
    <t>032-515-0448</t>
  </si>
  <si>
    <t>032-515-0416</t>
  </si>
  <si>
    <t>467-882</t>
  </si>
  <si>
    <t>경기 이천시 설성면 상봉리 169-5</t>
  </si>
  <si>
    <t>4572</t>
  </si>
  <si>
    <t>디브이에스코리아(주)</t>
  </si>
  <si>
    <t>126-81-33030</t>
  </si>
  <si>
    <t>조성옥</t>
  </si>
  <si>
    <t>031-757-4747</t>
  </si>
  <si>
    <t>031-752-0880</t>
  </si>
  <si>
    <t>010-7499-1679</t>
  </si>
  <si>
    <t>505-002849-01-127</t>
  </si>
  <si>
    <t>4037</t>
  </si>
  <si>
    <t>케이지비택배주식회사</t>
  </si>
  <si>
    <t>126-81-37318</t>
  </si>
  <si>
    <t>kgb택배</t>
  </si>
  <si>
    <t>박해돈</t>
  </si>
  <si>
    <t>031-799-3286</t>
  </si>
  <si>
    <t>9509</t>
  </si>
  <si>
    <t>동교동 로젠택배</t>
  </si>
  <si>
    <t>126-81-38772</t>
  </si>
  <si>
    <t>02-335-1088</t>
  </si>
  <si>
    <t>02-335-1083</t>
  </si>
  <si>
    <t>3708</t>
  </si>
  <si>
    <t>중앙아이엔티(주)</t>
  </si>
  <si>
    <t>126-81-44518</t>
  </si>
  <si>
    <t>정순규</t>
  </si>
  <si>
    <t>313-022131-04-037</t>
  </si>
  <si>
    <t>11669</t>
  </si>
  <si>
    <t>(주)한울상사</t>
  </si>
  <si>
    <t>126-81-59758</t>
  </si>
  <si>
    <t>한기종</t>
  </si>
  <si>
    <t>경기도 광주시 곤지암읍 광여로 504-21</t>
  </si>
  <si>
    <t>242-036294-01-011</t>
  </si>
  <si>
    <t>20211227</t>
  </si>
  <si>
    <t>9349</t>
  </si>
  <si>
    <t>(주)피앤이솔루션</t>
  </si>
  <si>
    <t>126-81-77853</t>
  </si>
  <si>
    <t>정대택</t>
  </si>
  <si>
    <t>130401-01-004163</t>
  </si>
  <si>
    <t>20190315</t>
  </si>
  <si>
    <t>4744</t>
  </si>
  <si>
    <t>아시아고속관광(주)</t>
  </si>
  <si>
    <t>126-81-82827</t>
  </si>
  <si>
    <t>김지훈</t>
  </si>
  <si>
    <t>운수, 서비스</t>
  </si>
  <si>
    <t>전세버스, 여행알선</t>
  </si>
  <si>
    <t>031-286-8277</t>
  </si>
  <si>
    <t>477-910009-56004</t>
  </si>
  <si>
    <t>6240</t>
  </si>
  <si>
    <t>광주시민장학회</t>
  </si>
  <si>
    <t>126-82-05507</t>
  </si>
  <si>
    <t>5048</t>
  </si>
  <si>
    <t>승희장학문화재단</t>
  </si>
  <si>
    <t>126-82-07131</t>
  </si>
  <si>
    <t>10768</t>
  </si>
  <si>
    <t>(주)비엔에이치테크놀리지</t>
  </si>
  <si>
    <t>126-86-05636</t>
  </si>
  <si>
    <t>변영현</t>
  </si>
  <si>
    <t>전기전자부품,세라믹제품,무역,오파</t>
  </si>
  <si>
    <t>02-6246-4826</t>
  </si>
  <si>
    <t>경기도 용인시 처인구 모현면 능원로 132번길 15</t>
  </si>
  <si>
    <t>524-003059-01-011</t>
  </si>
  <si>
    <t>3599</t>
  </si>
  <si>
    <t>두문(주)</t>
  </si>
  <si>
    <t>126-86-07901</t>
  </si>
  <si>
    <t>031-761-7733</t>
  </si>
  <si>
    <t>031-761-7744</t>
  </si>
  <si>
    <t>010-4942-7733</t>
  </si>
  <si>
    <t>123@the-moon.co.kr</t>
  </si>
  <si>
    <t>http://the-moon.co.kr</t>
  </si>
  <si>
    <t>242-049741-01-015</t>
  </si>
  <si>
    <t>두문</t>
  </si>
  <si>
    <t>4192</t>
  </si>
  <si>
    <t>(주)휴먼과학</t>
  </si>
  <si>
    <t>126-86-08778</t>
  </si>
  <si>
    <t>김춘수</t>
  </si>
  <si>
    <t>3884</t>
  </si>
  <si>
    <t>청풍이엔지건설</t>
  </si>
  <si>
    <t>126-86-13548</t>
  </si>
  <si>
    <t>김종구</t>
  </si>
  <si>
    <t>3002</t>
  </si>
  <si>
    <t>우리공조</t>
  </si>
  <si>
    <t>126-86-15504</t>
  </si>
  <si>
    <t>김신진</t>
  </si>
  <si>
    <t>031-938-0040</t>
  </si>
  <si>
    <t>7932</t>
  </si>
  <si>
    <t>은진케미컬</t>
  </si>
  <si>
    <t>126-86-19106</t>
  </si>
  <si>
    <t>20170613</t>
  </si>
  <si>
    <t>4067</t>
  </si>
  <si>
    <t>엘레강스쉐이드</t>
  </si>
  <si>
    <t>126-86-31624</t>
  </si>
  <si>
    <t>322901-04-071769</t>
  </si>
  <si>
    <t>7728</t>
  </si>
  <si>
    <t>주식회사디에스과학</t>
  </si>
  <si>
    <t>126-86-32303</t>
  </si>
  <si>
    <t>이경</t>
  </si>
  <si>
    <t>과학기기</t>
  </si>
  <si>
    <t>경기도 광주시 곤지암읍 광여로 187 2층</t>
  </si>
  <si>
    <t>485-021740-04-011</t>
  </si>
  <si>
    <t>(주)디에스과학</t>
  </si>
  <si>
    <t>3177</t>
  </si>
  <si>
    <t>(주)레이저픽스코리아</t>
  </si>
  <si>
    <t>126-86-36158</t>
  </si>
  <si>
    <t>레이저</t>
  </si>
  <si>
    <t>고영종</t>
  </si>
  <si>
    <t>031-796-0017</t>
  </si>
  <si>
    <t>031-796-0779</t>
  </si>
  <si>
    <t>465-070</t>
  </si>
  <si>
    <t>경기 하남시 항동  고골로262번길 176</t>
  </si>
  <si>
    <t>398-047570-04-013</t>
  </si>
  <si>
    <t>6253</t>
  </si>
  <si>
    <t>주식회사 피오니</t>
  </si>
  <si>
    <t>126-86-36648</t>
  </si>
  <si>
    <t>최윤정</t>
  </si>
  <si>
    <t>9452</t>
  </si>
  <si>
    <t>주식회사 아지트</t>
  </si>
  <si>
    <t>126-86-38777</t>
  </si>
  <si>
    <t>유애리</t>
  </si>
  <si>
    <t>1005-003-265432</t>
  </si>
  <si>
    <t>4420</t>
  </si>
  <si>
    <t>주식회사 나래고속관광</t>
  </si>
  <si>
    <t>126-86-42515</t>
  </si>
  <si>
    <t>강민수</t>
  </si>
  <si>
    <t>413-841</t>
  </si>
  <si>
    <t>경기 파주시 탄현면 성동리 664-1 부림프라자 206-1호</t>
  </si>
  <si>
    <t>060401-04-155800</t>
  </si>
  <si>
    <t>4329</t>
  </si>
  <si>
    <t>주식회사 다담</t>
  </si>
  <si>
    <t>126-86-46224</t>
  </si>
  <si>
    <t>다담</t>
  </si>
  <si>
    <t>신동인</t>
  </si>
  <si>
    <t>전세버스 운송업</t>
  </si>
  <si>
    <t>02-400-4864</t>
  </si>
  <si>
    <t>02-407-1828</t>
  </si>
  <si>
    <t>경기 광주시 도척면  도척로 376-68</t>
  </si>
  <si>
    <t>010-7110-2687</t>
  </si>
  <si>
    <t>1005-602-183869</t>
  </si>
  <si>
    <t>주식회사다담</t>
  </si>
  <si>
    <t>20130506</t>
  </si>
  <si>
    <t>8652</t>
  </si>
  <si>
    <t>(주)버스25시</t>
  </si>
  <si>
    <t>126-86-56926</t>
  </si>
  <si>
    <t>버스25시</t>
  </si>
  <si>
    <t>김중배</t>
  </si>
  <si>
    <t>476-800</t>
  </si>
  <si>
    <t>경기 양평군 양평읍 미리내길 220-31</t>
  </si>
  <si>
    <t>100-028-366065</t>
  </si>
  <si>
    <t>20180416</t>
  </si>
  <si>
    <t>7606</t>
  </si>
  <si>
    <t>(주)대승</t>
  </si>
  <si>
    <t>126-86-58467</t>
  </si>
  <si>
    <t>이광선</t>
  </si>
  <si>
    <t>398-052987-04-014</t>
  </si>
  <si>
    <t>주식회사대승</t>
  </si>
  <si>
    <t>20170119</t>
  </si>
  <si>
    <t>3108</t>
  </si>
  <si>
    <t>(주)대원도재</t>
  </si>
  <si>
    <t>126-86-72815</t>
  </si>
  <si>
    <t>정현식</t>
  </si>
  <si>
    <t>비금속광물,도자기원료 및 기자재</t>
  </si>
  <si>
    <t>031-885-7005</t>
  </si>
  <si>
    <t>031-886-7009</t>
  </si>
  <si>
    <t>010-5397-2437</t>
  </si>
  <si>
    <t>ceramate@naver.com</t>
  </si>
  <si>
    <t>351-0667-1168-13</t>
  </si>
  <si>
    <t>8721</t>
  </si>
  <si>
    <t>이노베이 주식회사</t>
  </si>
  <si>
    <t>126-86-75466</t>
  </si>
  <si>
    <t>7451</t>
  </si>
  <si>
    <t>테마고속투어(주)</t>
  </si>
  <si>
    <t>126-86-78070</t>
  </si>
  <si>
    <t>이후선</t>
  </si>
  <si>
    <t>596401-01-275990</t>
  </si>
  <si>
    <t>3552</t>
  </si>
  <si>
    <t>소프트21</t>
  </si>
  <si>
    <t>126-99-27168</t>
  </si>
  <si>
    <t>226-24-0341-102</t>
  </si>
  <si>
    <t>10364</t>
  </si>
  <si>
    <t>정장에녹</t>
  </si>
  <si>
    <t>127-07-32131</t>
  </si>
  <si>
    <t>정혜정</t>
  </si>
  <si>
    <t>219601-04-251315</t>
  </si>
  <si>
    <t>4355</t>
  </si>
  <si>
    <t>노블레스펜션</t>
  </si>
  <si>
    <t>127-14-97826</t>
  </si>
  <si>
    <t>20130524</t>
  </si>
  <si>
    <t>7015</t>
  </si>
  <si>
    <t>딱따구리수련원</t>
  </si>
  <si>
    <t>127-20-32620</t>
  </si>
  <si>
    <t>신필호 외 1명</t>
  </si>
  <si>
    <t>수련원</t>
  </si>
  <si>
    <t>031-837-4461</t>
  </si>
  <si>
    <t>경기도 양주시 광적면 현석로 313-44</t>
  </si>
  <si>
    <t>010-6610-0900</t>
  </si>
  <si>
    <t>356-0621-7870-23</t>
  </si>
  <si>
    <t>정의도</t>
  </si>
  <si>
    <t>4694</t>
  </si>
  <si>
    <t>삼성종합물류</t>
  </si>
  <si>
    <t>127-20-93836</t>
  </si>
  <si>
    <t>이은규</t>
  </si>
  <si>
    <t>전북 군산시 공항로 262</t>
  </si>
  <si>
    <t>22503656178295</t>
  </si>
  <si>
    <t>3386</t>
  </si>
  <si>
    <t>오토바이 렌트</t>
  </si>
  <si>
    <t>127-20-94193</t>
  </si>
  <si>
    <t>이은미</t>
  </si>
  <si>
    <t>도매, 도소매</t>
  </si>
  <si>
    <t>무역, 이륜자동차판매, 렌트, 리스</t>
  </si>
  <si>
    <t>121-869</t>
  </si>
  <si>
    <t>서울 마포구 연남동  571-16  영림빌딩 1층</t>
  </si>
  <si>
    <t>5882</t>
  </si>
  <si>
    <t>힐탑플러스</t>
  </si>
  <si>
    <t>127-22-74264</t>
  </si>
  <si>
    <t>힐탑</t>
  </si>
  <si>
    <t>031-543-5243</t>
  </si>
  <si>
    <t>031-543-5203</t>
  </si>
  <si>
    <t>235087-52-013871</t>
  </si>
  <si>
    <t>20150121</t>
  </si>
  <si>
    <t>4163</t>
  </si>
  <si>
    <t>홈아트코리아</t>
  </si>
  <si>
    <t>127-24-70786</t>
  </si>
  <si>
    <t>171301-04-131339</t>
  </si>
  <si>
    <t>3647</t>
  </si>
  <si>
    <t>성모의집</t>
  </si>
  <si>
    <t>127-26-72508</t>
  </si>
  <si>
    <t>219-24-0233-781</t>
  </si>
  <si>
    <t>송한운</t>
  </si>
  <si>
    <t>4693</t>
  </si>
  <si>
    <t>벧엘운수</t>
  </si>
  <si>
    <t>127-30-69688</t>
  </si>
  <si>
    <t>이진규</t>
  </si>
  <si>
    <t>대전광역시 대덕구 대화로 160</t>
  </si>
  <si>
    <t>664602-01-419748</t>
  </si>
  <si>
    <t>7008</t>
  </si>
  <si>
    <t>PP뱅크</t>
  </si>
  <si>
    <t>127-30-86052</t>
  </si>
  <si>
    <t>이상복</t>
  </si>
  <si>
    <t>112-091759-04-013</t>
  </si>
  <si>
    <t>20160502</t>
  </si>
  <si>
    <t>5242</t>
  </si>
  <si>
    <t>디지털모드니에</t>
  </si>
  <si>
    <t>127-31-35768</t>
  </si>
  <si>
    <t>지중훈</t>
  </si>
  <si>
    <t>검퓨터주변기기</t>
  </si>
  <si>
    <t>031-871-5261</t>
  </si>
  <si>
    <t>경기도 동두천시 원터강변로31번길 22  101(동두천동 신창빌라301호)</t>
  </si>
  <si>
    <t>112-093535-04-011</t>
  </si>
  <si>
    <t>20140502</t>
  </si>
  <si>
    <t>7680</t>
  </si>
  <si>
    <t>아티커(ARTIKER)</t>
  </si>
  <si>
    <t>127-31-54799</t>
  </si>
  <si>
    <t>20170227</t>
  </si>
  <si>
    <t>5539</t>
  </si>
  <si>
    <t>큐로</t>
  </si>
  <si>
    <t>127-31-68051</t>
  </si>
  <si>
    <t>유광호</t>
  </si>
  <si>
    <t>031-862-8556</t>
  </si>
  <si>
    <t>경기 양주시 은현면 화합로 1013-8</t>
  </si>
  <si>
    <t>289302-04-090934</t>
  </si>
  <si>
    <t>유광호(큐로)</t>
  </si>
  <si>
    <t>10116</t>
  </si>
  <si>
    <t>디지털빌리지</t>
  </si>
  <si>
    <t>127-33-66310</t>
  </si>
  <si>
    <t>이규범</t>
  </si>
  <si>
    <t>7721</t>
  </si>
  <si>
    <t>그린전산</t>
  </si>
  <si>
    <t>127-33-87218</t>
  </si>
  <si>
    <t>6267</t>
  </si>
  <si>
    <t>대원</t>
  </si>
  <si>
    <t>127-34-18737</t>
  </si>
  <si>
    <t>4342</t>
  </si>
  <si>
    <t>장자원가든</t>
  </si>
  <si>
    <t>127-35-78770</t>
  </si>
  <si>
    <t>3497</t>
  </si>
  <si>
    <t>대일문기</t>
  </si>
  <si>
    <t>127-36-95169</t>
  </si>
  <si>
    <t>허봉운</t>
  </si>
  <si>
    <t>제도기기</t>
  </si>
  <si>
    <t>031-858-1288</t>
  </si>
  <si>
    <t>031-840-0542</t>
  </si>
  <si>
    <t>011-251-8863</t>
  </si>
  <si>
    <t>201021-52-015859</t>
  </si>
  <si>
    <t>허봉운(대일문기)</t>
  </si>
  <si>
    <t>11213</t>
  </si>
  <si>
    <t>그린방역</t>
  </si>
  <si>
    <t>127-38-82071</t>
  </si>
  <si>
    <t>이재홍</t>
  </si>
  <si>
    <t>010-6541-0852</t>
  </si>
  <si>
    <t>267-910283-26807</t>
  </si>
  <si>
    <t>그린방역(이재홍)</t>
  </si>
  <si>
    <t>20210416</t>
  </si>
  <si>
    <t>4046</t>
  </si>
  <si>
    <t>연담시스템</t>
  </si>
  <si>
    <t>127-39-46145</t>
  </si>
  <si>
    <t>031-566-3663</t>
  </si>
  <si>
    <t>480-030</t>
  </si>
  <si>
    <t>경기 의정부시 장암동  5 장암2단지 주공아파트 211-202</t>
  </si>
  <si>
    <t>127-394-6145</t>
  </si>
  <si>
    <t>우혜숙</t>
  </si>
  <si>
    <t>11600</t>
  </si>
  <si>
    <t>드림앤비전</t>
  </si>
  <si>
    <t>127-39-90302</t>
  </si>
  <si>
    <t>048-105049-04-023</t>
  </si>
  <si>
    <t>박준오</t>
  </si>
  <si>
    <t>20211206</t>
  </si>
  <si>
    <t>4699</t>
  </si>
  <si>
    <t>태양종합물류</t>
  </si>
  <si>
    <t>127-40-19945</t>
  </si>
  <si>
    <t>이종성</t>
  </si>
  <si>
    <t>경기도 파주시 교하읍 다율리 산 40-9</t>
  </si>
  <si>
    <t>159-02-472507</t>
  </si>
  <si>
    <t>3605</t>
  </si>
  <si>
    <t>씨에스전자</t>
  </si>
  <si>
    <t>127-40-29502</t>
  </si>
  <si>
    <t>홍동완</t>
  </si>
  <si>
    <t>02-2249-0543</t>
  </si>
  <si>
    <t>110313762570</t>
  </si>
  <si>
    <t>홍동완(씨에스전자)</t>
  </si>
  <si>
    <t>5750</t>
  </si>
  <si>
    <t>지엠케이</t>
  </si>
  <si>
    <t>127-41-43781</t>
  </si>
  <si>
    <t>안광숙</t>
  </si>
  <si>
    <t>기념품, 생활가전</t>
  </si>
  <si>
    <t>경기도 의정부시 금오동 277-6 삼익하이빌 가-403 6/1</t>
  </si>
  <si>
    <t>664601-01-246091</t>
  </si>
  <si>
    <t>6293</t>
  </si>
  <si>
    <t>현대과학</t>
  </si>
  <si>
    <t>127-41-58004</t>
  </si>
  <si>
    <t>4696</t>
  </si>
  <si>
    <t>이우통운</t>
  </si>
  <si>
    <t>127-42-19124</t>
  </si>
  <si>
    <t>최영권</t>
  </si>
  <si>
    <t>경기도 연천군 연천읍 차탄리 295-3</t>
  </si>
  <si>
    <t>1002-131-915144</t>
  </si>
  <si>
    <t>6079</t>
  </si>
  <si>
    <t>삼성세이프티테크</t>
  </si>
  <si>
    <t>127-42-27696</t>
  </si>
  <si>
    <t>신승구</t>
  </si>
  <si>
    <t>278501-04-040529</t>
  </si>
  <si>
    <t>신승구(삼성ST)</t>
  </si>
  <si>
    <t>3918</t>
  </si>
  <si>
    <t>해피한날</t>
  </si>
  <si>
    <t>127-42-52157</t>
  </si>
  <si>
    <t>황성진</t>
  </si>
  <si>
    <t>480-010</t>
  </si>
  <si>
    <t>경기 의정부시 의정부동  396-1번지</t>
  </si>
  <si>
    <t>535-015953-02-017</t>
  </si>
  <si>
    <t>2933</t>
  </si>
  <si>
    <t>한일하이우드</t>
  </si>
  <si>
    <t>127-42-60429</t>
  </si>
  <si>
    <t>이명</t>
  </si>
  <si>
    <t>교구</t>
  </si>
  <si>
    <t>3010032822721</t>
  </si>
  <si>
    <t>4517</t>
  </si>
  <si>
    <t>두성 사이언스</t>
  </si>
  <si>
    <t>127-43-04837</t>
  </si>
  <si>
    <t>480-862</t>
  </si>
  <si>
    <t>경기 의정부시 민락동  732-3 송산중앙프라자 606</t>
  </si>
  <si>
    <t>1005-301-791864</t>
  </si>
  <si>
    <t>8225</t>
  </si>
  <si>
    <t>로고테이프</t>
  </si>
  <si>
    <t>127-43-30825</t>
  </si>
  <si>
    <t>권지원</t>
  </si>
  <si>
    <t>인쇄, 광고물</t>
  </si>
  <si>
    <t>경기도 의정부시 송현로82번길 28-3, 301호(민락동)</t>
  </si>
  <si>
    <t>267301-04-146995</t>
  </si>
  <si>
    <t>권지원(로고테이프)</t>
  </si>
  <si>
    <t>4415</t>
  </si>
  <si>
    <t>한결에어컨</t>
  </si>
  <si>
    <t>127-44-12561</t>
  </si>
  <si>
    <t>정찬우</t>
  </si>
  <si>
    <t>356-0573-3863-43</t>
  </si>
  <si>
    <t>3837</t>
  </si>
  <si>
    <t>오성화학</t>
  </si>
  <si>
    <t>127-44-24752</t>
  </si>
  <si>
    <t>쇼핑백, 박스 임가공</t>
  </si>
  <si>
    <t>02-2266-3747</t>
  </si>
  <si>
    <t>02-2266-6553</t>
  </si>
  <si>
    <t>871-910002-90204</t>
  </si>
  <si>
    <t>변산</t>
  </si>
  <si>
    <t>8319</t>
  </si>
  <si>
    <t>루아</t>
  </si>
  <si>
    <t>127-44-27972</t>
  </si>
  <si>
    <t>3900</t>
  </si>
  <si>
    <t>신흥상사</t>
  </si>
  <si>
    <t>127-45-79778</t>
  </si>
  <si>
    <t>이덕주</t>
  </si>
  <si>
    <t>12493701000288</t>
  </si>
  <si>
    <t>10254</t>
  </si>
  <si>
    <t>예스비니</t>
  </si>
  <si>
    <t>127-46-66590</t>
  </si>
  <si>
    <t>이윤정</t>
  </si>
  <si>
    <t>289301-04-133333</t>
  </si>
  <si>
    <t>이윤정(예스비니)</t>
  </si>
  <si>
    <t>7387</t>
  </si>
  <si>
    <t>한솥도시락</t>
  </si>
  <si>
    <t>127-47-26178</t>
  </si>
  <si>
    <t>3225</t>
  </si>
  <si>
    <t>(주)카스</t>
  </si>
  <si>
    <t>127-81-08271</t>
  </si>
  <si>
    <t>카스</t>
  </si>
  <si>
    <t>김동진</t>
  </si>
  <si>
    <t>100-012-408083</t>
  </si>
  <si>
    <t>(주)카스 김동진</t>
  </si>
  <si>
    <t>20120518</t>
  </si>
  <si>
    <t>3072</t>
  </si>
  <si>
    <t>대동유리</t>
  </si>
  <si>
    <t>127-81-11664</t>
  </si>
  <si>
    <t>민영길</t>
  </si>
  <si>
    <t>유리가공</t>
  </si>
  <si>
    <t>487-830</t>
  </si>
  <si>
    <t>경기 포천시 내촌면  부마로 282번길 45</t>
  </si>
  <si>
    <t>7711</t>
  </si>
  <si>
    <t>연천관광(주)</t>
  </si>
  <si>
    <t>127-81-17450</t>
  </si>
  <si>
    <t>임동일</t>
  </si>
  <si>
    <t>010-8755-2047</t>
  </si>
  <si>
    <t>031-374-6690</t>
  </si>
  <si>
    <t>486-870</t>
  </si>
  <si>
    <t>경기 연천군 왕징면  왕산로 125</t>
  </si>
  <si>
    <t>4221</t>
  </si>
  <si>
    <t>(주)대농엔지니어링</t>
  </si>
  <si>
    <t>127-81-22889</t>
  </si>
  <si>
    <t>066-113199-13-301</t>
  </si>
  <si>
    <t>5389</t>
  </si>
  <si>
    <t>명성기업</t>
  </si>
  <si>
    <t>127-81-26245</t>
  </si>
  <si>
    <t>219-25-0012-501</t>
  </si>
  <si>
    <t>6433</t>
  </si>
  <si>
    <t>미성과학기기(주)</t>
  </si>
  <si>
    <t>127-81-43171</t>
  </si>
  <si>
    <t>고창덕</t>
  </si>
  <si>
    <t>107-01-499234</t>
  </si>
  <si>
    <t>미성과학기기 주</t>
  </si>
  <si>
    <t>20150924</t>
  </si>
  <si>
    <t>5707</t>
  </si>
  <si>
    <t>서광건설(주)</t>
  </si>
  <si>
    <t>127-81-47503</t>
  </si>
  <si>
    <t>박종권</t>
  </si>
  <si>
    <t>100-028-326310</t>
  </si>
  <si>
    <t>20141124</t>
  </si>
  <si>
    <t>4196</t>
  </si>
  <si>
    <t>금강칠판교구산업</t>
  </si>
  <si>
    <t>127-81-73729</t>
  </si>
  <si>
    <t>204-01-0900-313</t>
  </si>
  <si>
    <t>10206</t>
  </si>
  <si>
    <t>누리전기(주)</t>
  </si>
  <si>
    <t>127-81-80439</t>
  </si>
  <si>
    <t>천금진</t>
  </si>
  <si>
    <t>58191004753804</t>
  </si>
  <si>
    <t>누리전기주식회사</t>
  </si>
  <si>
    <t>5232</t>
  </si>
  <si>
    <t>(주)신우전기엔지니어링</t>
  </si>
  <si>
    <t>127-81-97736</t>
  </si>
  <si>
    <t>558-01-015511</t>
  </si>
  <si>
    <t>신우전기엔지니어링</t>
  </si>
  <si>
    <t>8904</t>
  </si>
  <si>
    <t>신한대학교</t>
  </si>
  <si>
    <t>127-82-01052</t>
  </si>
  <si>
    <t>김병옥</t>
  </si>
  <si>
    <t>대학교</t>
  </si>
  <si>
    <t>010-5209-5905</t>
  </si>
  <si>
    <t>480-020</t>
  </si>
  <si>
    <t>경기 의정부시 호원동  산101-1</t>
  </si>
  <si>
    <t>kim777@shinhan.ac.kr</t>
  </si>
  <si>
    <t>4757</t>
  </si>
  <si>
    <t>경민대학교</t>
  </si>
  <si>
    <t>127-82-05553</t>
  </si>
  <si>
    <t>이연신</t>
  </si>
  <si>
    <t>컴퓨터설비 자문업</t>
  </si>
  <si>
    <t>031-828-7400</t>
  </si>
  <si>
    <t>480-100</t>
  </si>
  <si>
    <t>경기 의정부시 가능동  545  경민대학교</t>
  </si>
  <si>
    <t>chhong@kyungmin.ac.kr</t>
  </si>
  <si>
    <t>5186</t>
  </si>
  <si>
    <t>철원소방서</t>
  </si>
  <si>
    <t>127-83-08391</t>
  </si>
  <si>
    <t>6601</t>
  </si>
  <si>
    <t>삼흥에너지</t>
  </si>
  <si>
    <t>127-86-12746</t>
  </si>
  <si>
    <t>박광신</t>
  </si>
  <si>
    <t>044-866-5172</t>
  </si>
  <si>
    <t>454-015061-04-010</t>
  </si>
  <si>
    <t>(주)삼흥에너지</t>
  </si>
  <si>
    <t>9330</t>
  </si>
  <si>
    <t>주식회사 이스마트</t>
  </si>
  <si>
    <t>127-86-13196</t>
  </si>
  <si>
    <t>김현성</t>
  </si>
  <si>
    <t>100-024-927056</t>
  </si>
  <si>
    <t>(주)이스마트</t>
  </si>
  <si>
    <t>20190306</t>
  </si>
  <si>
    <t>4651</t>
  </si>
  <si>
    <t>(주) 칠판닷컴</t>
  </si>
  <si>
    <t>127-86-14399</t>
  </si>
  <si>
    <t>7pan@7pan.com</t>
  </si>
  <si>
    <t>1005-401-915295</t>
  </si>
  <si>
    <t>(주)칠판닷컴</t>
  </si>
  <si>
    <t>20131016</t>
  </si>
  <si>
    <t>4352</t>
  </si>
  <si>
    <t>개성홍삼영농조합법인</t>
  </si>
  <si>
    <t>127-86-15933</t>
  </si>
  <si>
    <t>조선왕가</t>
  </si>
  <si>
    <t>남권희</t>
  </si>
  <si>
    <t>031-834-8383</t>
  </si>
  <si>
    <t>031-834-3173</t>
  </si>
  <si>
    <t>486-801</t>
  </si>
  <si>
    <t>경기 연천군 연천읍 고문리 420-1</t>
  </si>
  <si>
    <t>351-0034-2883-33</t>
  </si>
  <si>
    <t>20130522</t>
  </si>
  <si>
    <t>8944</t>
  </si>
  <si>
    <t>(주)베스트하나관광</t>
  </si>
  <si>
    <t>127-86-21906</t>
  </si>
  <si>
    <t>김기영</t>
  </si>
  <si>
    <t>010-4477-2316</t>
  </si>
  <si>
    <t>472-840</t>
  </si>
  <si>
    <t>경기 남양주시 화도읍  비룡로 142-35</t>
  </si>
  <si>
    <t>344-890010-93304</t>
  </si>
  <si>
    <t>3164</t>
  </si>
  <si>
    <t>(주)두리자산관리</t>
  </si>
  <si>
    <t>127-86-24295</t>
  </si>
  <si>
    <t>김헌영</t>
  </si>
  <si>
    <t>시설경비</t>
  </si>
  <si>
    <t>경기 의정부시 의정부동 (범골로107번길40) 윤중빌딩301</t>
  </si>
  <si>
    <t>301-0056-4313-51</t>
  </si>
  <si>
    <t>두리자산관리</t>
  </si>
  <si>
    <t>11398</t>
  </si>
  <si>
    <t>주식회사스포플렉스</t>
  </si>
  <si>
    <t>127-86-26537</t>
  </si>
  <si>
    <t>스포플렉스</t>
  </si>
  <si>
    <t>김용석</t>
  </si>
  <si>
    <t>철제및가구,헬스기구</t>
  </si>
  <si>
    <t>031-872-5666</t>
  </si>
  <si>
    <t>124-104623-01-011</t>
  </si>
  <si>
    <t>주식회사 스포플렉스</t>
  </si>
  <si>
    <t>20210824</t>
  </si>
  <si>
    <t>11595</t>
  </si>
  <si>
    <t>주식회사 현아이앤씨</t>
  </si>
  <si>
    <t>127-86-28345</t>
  </si>
  <si>
    <t>(주)현아이앤씨</t>
  </si>
  <si>
    <t>신선희</t>
  </si>
  <si>
    <t>전산용품.문구.전자제품.사무기기</t>
  </si>
  <si>
    <t>031-851-2070</t>
  </si>
  <si>
    <t>경기도 의정부시 부용로214번길 24 (신곡동)  1층 현아이앤씨</t>
  </si>
  <si>
    <t>204201-04-467806</t>
  </si>
  <si>
    <t>9705</t>
  </si>
  <si>
    <t>서화이엔지(주)</t>
  </si>
  <si>
    <t>127-86-30481</t>
  </si>
  <si>
    <t>노동해</t>
  </si>
  <si>
    <t>475-024708-01-011</t>
  </si>
  <si>
    <t>20190830</t>
  </si>
  <si>
    <t>11832</t>
  </si>
  <si>
    <t>(주)엠포트</t>
  </si>
  <si>
    <t>127-86-41125</t>
  </si>
  <si>
    <t>김미옥</t>
  </si>
  <si>
    <t>0319912230</t>
  </si>
  <si>
    <t>0316244880</t>
  </si>
  <si>
    <t xml:space="preserve">11166  </t>
  </si>
  <si>
    <t>경기 포천시 가산면 우금길 250 (우금리)</t>
  </si>
  <si>
    <t>6618</t>
  </si>
  <si>
    <t>(주)현대캔버스</t>
  </si>
  <si>
    <t>127-86-49559</t>
  </si>
  <si>
    <t>문병현</t>
  </si>
  <si>
    <t>1005-902-809044</t>
  </si>
  <si>
    <t>20151127</t>
  </si>
  <si>
    <t>5723</t>
  </si>
  <si>
    <t>주식회사 대농시스템</t>
  </si>
  <si>
    <t>127-86-55783</t>
  </si>
  <si>
    <t>강태웅, 이권영</t>
  </si>
  <si>
    <t>무정전전원장치, 축전지</t>
  </si>
  <si>
    <t>031-851-9497</t>
  </si>
  <si>
    <t>031-851-9498</t>
  </si>
  <si>
    <t>경기도 의정부시 장곡로626 제비-1106(산곡동)</t>
  </si>
  <si>
    <t>692-009021-04-012</t>
  </si>
  <si>
    <t>6309</t>
  </si>
  <si>
    <t>경농사</t>
  </si>
  <si>
    <t>128-01-59029</t>
  </si>
  <si>
    <t>김현기</t>
  </si>
  <si>
    <t>농약및농자재</t>
  </si>
  <si>
    <t>031-963-5020</t>
  </si>
  <si>
    <t>경기도 고양시 덕양구 내유동 676-93</t>
  </si>
  <si>
    <t>217045-55-000711</t>
  </si>
  <si>
    <t>김현기(경농사)</t>
  </si>
  <si>
    <t>20150721</t>
  </si>
  <si>
    <t>5803</t>
  </si>
  <si>
    <t>광천포장</t>
  </si>
  <si>
    <t>128-04-78139</t>
  </si>
  <si>
    <t>홍순애</t>
  </si>
  <si>
    <t>지함</t>
  </si>
  <si>
    <t>경기 고양시 일산동구 설문동  769-4</t>
  </si>
  <si>
    <t>7359</t>
  </si>
  <si>
    <t>모아에너지</t>
  </si>
  <si>
    <t>128-06-87796</t>
  </si>
  <si>
    <t>50900101193425</t>
  </si>
  <si>
    <t>최춘호</t>
  </si>
  <si>
    <t>20161101</t>
  </si>
  <si>
    <t>10717</t>
  </si>
  <si>
    <t>호성조각조형연구소</t>
  </si>
  <si>
    <t>128-07-46619</t>
  </si>
  <si>
    <t>585401-01-240080</t>
  </si>
  <si>
    <t>윤경호(호성조각조형연구소)</t>
  </si>
  <si>
    <t>10878</t>
  </si>
  <si>
    <t>아이디(I.D)</t>
  </si>
  <si>
    <t>128-09-30445</t>
  </si>
  <si>
    <t>이정민외 1명</t>
  </si>
  <si>
    <t>161-25-0001-754</t>
  </si>
  <si>
    <t>이정민(아이디)</t>
  </si>
  <si>
    <t>20201208</t>
  </si>
  <si>
    <t>10987</t>
  </si>
  <si>
    <t>신도기업</t>
  </si>
  <si>
    <t>128-09-43431</t>
  </si>
  <si>
    <t>박미숙</t>
  </si>
  <si>
    <t>2896</t>
  </si>
  <si>
    <t>동광상사</t>
  </si>
  <si>
    <t>128-09-48606</t>
  </si>
  <si>
    <t>469901-04-072281</t>
  </si>
  <si>
    <t>이광재(동광상사)</t>
  </si>
  <si>
    <t>3701</t>
  </si>
  <si>
    <t>이지팩</t>
  </si>
  <si>
    <t>128-10-39404</t>
  </si>
  <si>
    <t>395-020951-01-035</t>
  </si>
  <si>
    <t>이치호</t>
  </si>
  <si>
    <t>7483</t>
  </si>
  <si>
    <t>샘플전자</t>
  </si>
  <si>
    <t>128-10-60061</t>
  </si>
  <si>
    <t>센서신호처리기</t>
  </si>
  <si>
    <t>sample@korea.com</t>
  </si>
  <si>
    <t>7261</t>
  </si>
  <si>
    <t>능성주물</t>
  </si>
  <si>
    <t>128-12-47868</t>
  </si>
  <si>
    <t>구점수</t>
  </si>
  <si>
    <t>049-01-160614</t>
  </si>
  <si>
    <t>구점수(능성주물)</t>
  </si>
  <si>
    <t>5651</t>
  </si>
  <si>
    <t>인테크</t>
  </si>
  <si>
    <t>128-12-52487</t>
  </si>
  <si>
    <t>고인택</t>
  </si>
  <si>
    <t>도소매, 금융업</t>
  </si>
  <si>
    <t>과학기기, 식품, 교재</t>
  </si>
  <si>
    <t>031-922-5938</t>
  </si>
  <si>
    <t>031-922-5940</t>
  </si>
  <si>
    <t>경기도 고양시 일산서구 구산동 146-4</t>
  </si>
  <si>
    <t>SKL2011@hanmail.net</t>
  </si>
  <si>
    <t>290-022154-02-012</t>
  </si>
  <si>
    <t>9737</t>
  </si>
  <si>
    <t>경동나비엔마포동부점</t>
  </si>
  <si>
    <t>1281255015</t>
  </si>
  <si>
    <t>20190920</t>
  </si>
  <si>
    <t>9952</t>
  </si>
  <si>
    <t>128-12-55015</t>
  </si>
  <si>
    <t>노재인</t>
  </si>
  <si>
    <t>도소매, 건설업</t>
  </si>
  <si>
    <t>보일러 냉난방기설비및인테리어</t>
  </si>
  <si>
    <t>352-1092-5922-93</t>
  </si>
  <si>
    <t>20191111</t>
  </si>
  <si>
    <t>3385</t>
  </si>
  <si>
    <t>미래요업</t>
  </si>
  <si>
    <t>128-12-81809</t>
  </si>
  <si>
    <t>이기만</t>
  </si>
  <si>
    <t>요업기계,도자기재료</t>
  </si>
  <si>
    <t>031-977-9619</t>
  </si>
  <si>
    <t>410-570</t>
  </si>
  <si>
    <t>경기 고양시 일산동구 성석동  79</t>
  </si>
  <si>
    <t>010-3136-6292</t>
  </si>
  <si>
    <t>217030-52-090373</t>
  </si>
  <si>
    <t>8255</t>
  </si>
  <si>
    <t>디자인테라</t>
  </si>
  <si>
    <t>128-15-55850</t>
  </si>
  <si>
    <t>최대규</t>
  </si>
  <si>
    <t>410-350</t>
  </si>
  <si>
    <t>경기 고양시 일산동구 산두로 65-14</t>
  </si>
  <si>
    <t>10464</t>
  </si>
  <si>
    <t>엑시드상사</t>
  </si>
  <si>
    <t>128-17-99380</t>
  </si>
  <si>
    <t>이병근</t>
  </si>
  <si>
    <t>412-822</t>
  </si>
  <si>
    <t>경기 고양시 덕양구 토당동 899-1 창승빌딩 1층</t>
  </si>
  <si>
    <t>243701-04-022356</t>
  </si>
  <si>
    <t>이병근(엑시드상사)</t>
  </si>
  <si>
    <t>5674</t>
  </si>
  <si>
    <t>빅토크래프트</t>
  </si>
  <si>
    <t>128-18-20274</t>
  </si>
  <si>
    <t>안혁준</t>
  </si>
  <si>
    <t>8568</t>
  </si>
  <si>
    <t>웅진세라믹</t>
  </si>
  <si>
    <t>128-20-39984</t>
  </si>
  <si>
    <t>김동국</t>
  </si>
  <si>
    <t>452-003955-04-022</t>
  </si>
  <si>
    <t>김동국 웅진세라믹</t>
  </si>
  <si>
    <t>4724</t>
  </si>
  <si>
    <t>네오매직</t>
  </si>
  <si>
    <t>128-21-47142</t>
  </si>
  <si>
    <t>홍용우</t>
  </si>
  <si>
    <t>412-270</t>
  </si>
  <si>
    <t>경기 고양시 덕양구 화정동  동양트레벨 204호</t>
  </si>
  <si>
    <t>4251</t>
  </si>
  <si>
    <t>씨더블유씨</t>
  </si>
  <si>
    <t>128-21-52418</t>
  </si>
  <si>
    <t>박영규</t>
  </si>
  <si>
    <t>9471</t>
  </si>
  <si>
    <t>양평포레스트펜션</t>
  </si>
  <si>
    <t>128-21-70828</t>
  </si>
  <si>
    <t>김금환</t>
  </si>
  <si>
    <t>476-852</t>
  </si>
  <si>
    <t>경기 양평군 단월면 석산리(석산리 777)</t>
  </si>
  <si>
    <t>351-0440-3748-33</t>
  </si>
  <si>
    <t>20190513</t>
  </si>
  <si>
    <t>3105</t>
  </si>
  <si>
    <t>기프트씨엔아이</t>
  </si>
  <si>
    <t>128-23-33389</t>
  </si>
  <si>
    <t>110-262-031049</t>
  </si>
  <si>
    <t>김홍관(기프트씨엔아이)</t>
  </si>
  <si>
    <t>1358</t>
  </si>
  <si>
    <t>퍼스트가구</t>
  </si>
  <si>
    <t>128-23-35368</t>
  </si>
  <si>
    <t>최길섭</t>
  </si>
  <si>
    <t>소매,도매업</t>
  </si>
  <si>
    <t>조립,일반,사무가구</t>
  </si>
  <si>
    <t>02-362-3171</t>
  </si>
  <si>
    <t>02-362-3145</t>
  </si>
  <si>
    <t>010-8267-6432</t>
  </si>
  <si>
    <t>gagu89@naver.com</t>
  </si>
  <si>
    <t>110-043-454037</t>
  </si>
  <si>
    <t>3818</t>
  </si>
  <si>
    <t>월드산업</t>
  </si>
  <si>
    <t>128-23-91093</t>
  </si>
  <si>
    <t>박영철</t>
  </si>
  <si>
    <t>세탁소</t>
  </si>
  <si>
    <t>837210382129</t>
  </si>
  <si>
    <t>5646</t>
  </si>
  <si>
    <t>선경오에이</t>
  </si>
  <si>
    <t>128-23-99339</t>
  </si>
  <si>
    <t>김형수</t>
  </si>
  <si>
    <t>사무기기</t>
  </si>
  <si>
    <t>02-365-3077</t>
  </si>
  <si>
    <t>02-365-2671</t>
  </si>
  <si>
    <t>경기 고양시 덕양구 화정동 옥빛마을 1513동 1402호</t>
  </si>
  <si>
    <t>010-6357-3076</t>
  </si>
  <si>
    <t>130053-51-036803</t>
  </si>
  <si>
    <t>20141106</t>
  </si>
  <si>
    <t>6000</t>
  </si>
  <si>
    <t>ESC스포츠</t>
  </si>
  <si>
    <t>128-24-21139</t>
  </si>
  <si>
    <t>5127</t>
  </si>
  <si>
    <t>다원사</t>
  </si>
  <si>
    <t>128-25-70205</t>
  </si>
  <si>
    <t>정기상</t>
  </si>
  <si>
    <t>경기 고양시 일산동구 장항동  572-39</t>
  </si>
  <si>
    <t>3163</t>
  </si>
  <si>
    <t>블루베이스</t>
  </si>
  <si>
    <t>128-25-85028</t>
  </si>
  <si>
    <t>정완구</t>
  </si>
  <si>
    <t>110-079-430842</t>
  </si>
  <si>
    <t>20120502</t>
  </si>
  <si>
    <t>4320</t>
  </si>
  <si>
    <t>명화부페</t>
  </si>
  <si>
    <t>128-25-98334</t>
  </si>
  <si>
    <t>6804</t>
  </si>
  <si>
    <t>우성에스엔피</t>
  </si>
  <si>
    <t>128-26-37751</t>
  </si>
  <si>
    <t>20160217</t>
  </si>
  <si>
    <t>9607</t>
  </si>
  <si>
    <t>강남산업</t>
  </si>
  <si>
    <t>128-27-12418</t>
  </si>
  <si>
    <t>이재필</t>
  </si>
  <si>
    <t>5278</t>
  </si>
  <si>
    <t>현대W&amp;P</t>
  </si>
  <si>
    <t>128-27-48070</t>
  </si>
  <si>
    <t>070-4234-3854</t>
  </si>
  <si>
    <t>20140521</t>
  </si>
  <si>
    <t>8514</t>
  </si>
  <si>
    <t>우리들</t>
  </si>
  <si>
    <t>128-28-04837</t>
  </si>
  <si>
    <t>100-232-9160</t>
  </si>
  <si>
    <t>박찬화</t>
  </si>
  <si>
    <t>1196</t>
  </si>
  <si>
    <t>삼영</t>
  </si>
  <si>
    <t>128-28-19359</t>
  </si>
  <si>
    <t>판촉물외</t>
  </si>
  <si>
    <t>경기 고양시 덕양구 화정동</t>
  </si>
  <si>
    <t>59803701006100</t>
  </si>
  <si>
    <t>10227</t>
  </si>
  <si>
    <t>삼성 인테리어필름 (고양총판)</t>
  </si>
  <si>
    <t>128-29-72405</t>
  </si>
  <si>
    <t>이창희</t>
  </si>
  <si>
    <t>3550034066213</t>
  </si>
  <si>
    <t>4379</t>
  </si>
  <si>
    <t>점프스포츠</t>
  </si>
  <si>
    <t>128-30-43702</t>
  </si>
  <si>
    <t>양훈열</t>
  </si>
  <si>
    <t>도매 제조업</t>
  </si>
  <si>
    <t>031-976-3360</t>
  </si>
  <si>
    <t>031-976-3370</t>
  </si>
  <si>
    <t>경기도 고양일산동구 설문동 793-1</t>
  </si>
  <si>
    <t>718201-01-120733</t>
  </si>
  <si>
    <t>양훈열(점프스포츠)</t>
  </si>
  <si>
    <t>8243</t>
  </si>
  <si>
    <t>S.M WOOD</t>
  </si>
  <si>
    <t>128-30-44526</t>
  </si>
  <si>
    <t>104935-02-081388</t>
  </si>
  <si>
    <t>김성만</t>
  </si>
  <si>
    <t>4255</t>
  </si>
  <si>
    <t>야보스</t>
  </si>
  <si>
    <t>128-30-62131</t>
  </si>
  <si>
    <t>권범</t>
  </si>
  <si>
    <t>가구,전자상거래</t>
  </si>
  <si>
    <t>070-8785-0588</t>
  </si>
  <si>
    <t>031-925-0575</t>
  </si>
  <si>
    <t>rapiho6@nate.com</t>
  </si>
  <si>
    <t>317702-04-037540</t>
  </si>
  <si>
    <t>20130329</t>
  </si>
  <si>
    <t>10754</t>
  </si>
  <si>
    <t>여기로기전</t>
  </si>
  <si>
    <t>128-31-06378</t>
  </si>
  <si>
    <t>유영화</t>
  </si>
  <si>
    <t>031-963-9535</t>
  </si>
  <si>
    <t>031-964-5904</t>
  </si>
  <si>
    <t>410-530</t>
  </si>
  <si>
    <t>경기 고양시 일산동구 사리현동  121-3</t>
  </si>
  <si>
    <t>25180104119466</t>
  </si>
  <si>
    <t>3990</t>
  </si>
  <si>
    <t>이룸코퍼레이션</t>
  </si>
  <si>
    <t>128-31-43048</t>
  </si>
  <si>
    <t>이영주 외 1</t>
  </si>
  <si>
    <t>가구,판촉물,전자상거래</t>
  </si>
  <si>
    <t>031-923-2009</t>
  </si>
  <si>
    <t>031-923-2049</t>
  </si>
  <si>
    <t>feelgood73@hanmail.net</t>
  </si>
  <si>
    <t>421101-01-074804</t>
  </si>
  <si>
    <t>이영주(이룸코퍼레이션)</t>
  </si>
  <si>
    <t>8435</t>
  </si>
  <si>
    <t>128-32-25329</t>
  </si>
  <si>
    <t>서범석</t>
  </si>
  <si>
    <t>031-964-9314</t>
  </si>
  <si>
    <t>031-964-9315</t>
  </si>
  <si>
    <t>345-890015-07204</t>
  </si>
  <si>
    <t>4772</t>
  </si>
  <si>
    <t>디앤에프샵</t>
  </si>
  <si>
    <t>128-33-42529</t>
  </si>
  <si>
    <t>오유석</t>
  </si>
  <si>
    <t>경기 고양시 일산동구 장항동 611-13</t>
  </si>
  <si>
    <t>4047</t>
  </si>
  <si>
    <t>연필과붓</t>
  </si>
  <si>
    <t>128-33-64601</t>
  </si>
  <si>
    <t>윤홍덕</t>
  </si>
  <si>
    <t>411-802</t>
  </si>
  <si>
    <t>경기 고양시 일산서구 대화동  1643-1 유정프라자 103호</t>
  </si>
  <si>
    <t>4876</t>
  </si>
  <si>
    <t>동부택배</t>
  </si>
  <si>
    <t>128-33-84456</t>
  </si>
  <si>
    <t>황금찬</t>
  </si>
  <si>
    <t>3432</t>
  </si>
  <si>
    <t>Ctwo</t>
  </si>
  <si>
    <t>128-34-21458</t>
  </si>
  <si>
    <t>곽동만</t>
  </si>
  <si>
    <t>문구,금형,악세서리,귀금속</t>
  </si>
  <si>
    <t>02-3439-0376</t>
  </si>
  <si>
    <t>010-8200-0376</t>
  </si>
  <si>
    <t>kjkk3333@naver.com</t>
  </si>
  <si>
    <t>083-068088-01-013</t>
  </si>
  <si>
    <t>곽동만(Ctwo)</t>
  </si>
  <si>
    <t>4922</t>
  </si>
  <si>
    <t>네파(고양화전점)</t>
  </si>
  <si>
    <t>128-34-27675</t>
  </si>
  <si>
    <t>황은희외1명</t>
  </si>
  <si>
    <t>등산복, 스포츠웨어</t>
  </si>
  <si>
    <t>02-3158-5505</t>
  </si>
  <si>
    <t>412-160</t>
  </si>
  <si>
    <t>경기 고양시 덕양구 화전동  229-57</t>
  </si>
  <si>
    <t>427-037118-01-013</t>
  </si>
  <si>
    <t>4164</t>
  </si>
  <si>
    <t>늘푸른가구</t>
  </si>
  <si>
    <t>128-34-31145</t>
  </si>
  <si>
    <t>박용희</t>
  </si>
  <si>
    <t>가구,전자상거래업</t>
  </si>
  <si>
    <t>031-908-4798</t>
  </si>
  <si>
    <t>031-908-4797</t>
  </si>
  <si>
    <t>317-048089-01-015</t>
  </si>
  <si>
    <t>6017</t>
  </si>
  <si>
    <t>자연인</t>
  </si>
  <si>
    <t>128-34-50119</t>
  </si>
  <si>
    <t>박희대</t>
  </si>
  <si>
    <t>246-910226-89807</t>
  </si>
  <si>
    <t>1265</t>
  </si>
  <si>
    <t>한양테크</t>
  </si>
  <si>
    <t>128-34-65529</t>
  </si>
  <si>
    <t>2841</t>
  </si>
  <si>
    <t>명진상사</t>
  </si>
  <si>
    <t>128-34-71943</t>
  </si>
  <si>
    <t>조명호</t>
  </si>
  <si>
    <t>110259373251</t>
  </si>
  <si>
    <t>명진상사조명호</t>
  </si>
  <si>
    <t>10874</t>
  </si>
  <si>
    <t>기프트로드</t>
  </si>
  <si>
    <t>128-35-28216</t>
  </si>
  <si>
    <t>410-050</t>
  </si>
  <si>
    <t>경기 고양시 일산동구 위시티1로 7, 제상2동 204,205호(식사동, 위시티블루밍5단지아파트)</t>
  </si>
  <si>
    <t>499-910197-49007</t>
  </si>
  <si>
    <t>문창석</t>
  </si>
  <si>
    <t>8242</t>
  </si>
  <si>
    <t>예인기획</t>
  </si>
  <si>
    <t>128-35-33946</t>
  </si>
  <si>
    <t>여동희</t>
  </si>
  <si>
    <t>270</t>
  </si>
  <si>
    <t>20191020882707</t>
  </si>
  <si>
    <t>4720</t>
  </si>
  <si>
    <t>K international</t>
  </si>
  <si>
    <t>128-35-64643</t>
  </si>
  <si>
    <t>황병욱</t>
  </si>
  <si>
    <t>20131107</t>
  </si>
  <si>
    <t>4051</t>
  </si>
  <si>
    <t>윈디아트캔버스</t>
  </si>
  <si>
    <t>128-35-75645</t>
  </si>
  <si>
    <t>300-20-219343</t>
  </si>
  <si>
    <t>신상철</t>
  </si>
  <si>
    <t>3598</t>
  </si>
  <si>
    <t>128-35-80283</t>
  </si>
  <si>
    <t>30220017465</t>
  </si>
  <si>
    <t>10484</t>
  </si>
  <si>
    <t>신우엔지니어링</t>
  </si>
  <si>
    <t>128-35-82582</t>
  </si>
  <si>
    <t>031-377-3318</t>
  </si>
  <si>
    <t>3666</t>
  </si>
  <si>
    <t>EM-TECH</t>
  </si>
  <si>
    <t>128-35-94356</t>
  </si>
  <si>
    <t>이순금</t>
  </si>
  <si>
    <t>과학기기, 대여, 수리</t>
  </si>
  <si>
    <t>070-7704-5593</t>
  </si>
  <si>
    <t>031-735-5592</t>
  </si>
  <si>
    <t>010-2785-5592</t>
  </si>
  <si>
    <t>phoul@naver.com</t>
  </si>
  <si>
    <t>049-061828-04-011</t>
  </si>
  <si>
    <t>이순금(EM-TECH)</t>
  </si>
  <si>
    <t>7407</t>
  </si>
  <si>
    <t>기프트온</t>
  </si>
  <si>
    <t>128-35-96714</t>
  </si>
  <si>
    <t>유숙열</t>
  </si>
  <si>
    <t>031-912-5586</t>
  </si>
  <si>
    <t>경기도 고양시 일산서구 일산로 757 606(대화동, 동남아트월드)</t>
  </si>
  <si>
    <t>194601-04-122851</t>
  </si>
  <si>
    <t>유숙열(기프트온)</t>
  </si>
  <si>
    <t>4417</t>
  </si>
  <si>
    <t>삼보컴퓨터 일산센터</t>
  </si>
  <si>
    <t>128-36-14650</t>
  </si>
  <si>
    <t>217054-52-080566</t>
  </si>
  <si>
    <t>남용</t>
  </si>
  <si>
    <t>4370</t>
  </si>
  <si>
    <t>게임팩토리</t>
  </si>
  <si>
    <t>128-36-33661</t>
  </si>
  <si>
    <t>손종오</t>
  </si>
  <si>
    <t>서울특별시 영등포구 영등포로 109</t>
  </si>
  <si>
    <t>3703</t>
  </si>
  <si>
    <t>디케이사운드</t>
  </si>
  <si>
    <t>128-36-44061</t>
  </si>
  <si>
    <t>20121018</t>
  </si>
  <si>
    <t>8303</t>
  </si>
  <si>
    <t>새로운철거</t>
  </si>
  <si>
    <t>128-36-84855</t>
  </si>
  <si>
    <t>홍창식</t>
  </si>
  <si>
    <t>가시설 철거, 인테리어공</t>
  </si>
  <si>
    <t>경기도 고양시 덕양구 대덕로82번길 33-44(현천동)</t>
  </si>
  <si>
    <t>010-5342-4660</t>
  </si>
  <si>
    <t>355-0013-8261-73</t>
  </si>
  <si>
    <t>7524</t>
  </si>
  <si>
    <t>브랜드베이비</t>
  </si>
  <si>
    <t>128-37-05236</t>
  </si>
  <si>
    <t>02-1661-8532</t>
  </si>
  <si>
    <t>kys78200@naver.com</t>
  </si>
  <si>
    <t>833-01-0104-793</t>
  </si>
  <si>
    <t>3388</t>
  </si>
  <si>
    <t>북스센터</t>
  </si>
  <si>
    <t>128-37-49272</t>
  </si>
  <si>
    <t>8402</t>
  </si>
  <si>
    <t>OMBC</t>
  </si>
  <si>
    <t>128-37-71323</t>
  </si>
  <si>
    <t>김영식</t>
  </si>
  <si>
    <t>411-320</t>
  </si>
  <si>
    <t>경기 고양시 일산서구 탄현동 1574-8</t>
  </si>
  <si>
    <t>6387</t>
  </si>
  <si>
    <t>이야코</t>
  </si>
  <si>
    <t>128-38-11981</t>
  </si>
  <si>
    <t>김지선</t>
  </si>
  <si>
    <t>경기도 고양시 일산동구 사리현동 454-1 좌측 2동</t>
  </si>
  <si>
    <t>10763</t>
  </si>
  <si>
    <t>제주삼다수 (마포)</t>
  </si>
  <si>
    <t>128-38-12447</t>
  </si>
  <si>
    <t>삼다수(마포)</t>
  </si>
  <si>
    <t>박미향</t>
  </si>
  <si>
    <t>생수,음료,잡화</t>
  </si>
  <si>
    <t>hyonsik0126@hometax.go.kr</t>
  </si>
  <si>
    <t>20201104</t>
  </si>
  <si>
    <t>6438</t>
  </si>
  <si>
    <t>에스앤디 진열장</t>
  </si>
  <si>
    <t>128-38-22396</t>
  </si>
  <si>
    <t>한상율</t>
  </si>
  <si>
    <t>20150925</t>
  </si>
  <si>
    <t>8825</t>
  </si>
  <si>
    <t>제일물산</t>
  </si>
  <si>
    <t>128-38-26543</t>
  </si>
  <si>
    <t>윤혜진</t>
  </si>
  <si>
    <t>청소용품</t>
  </si>
  <si>
    <t>경기도 고양시 일산서구 대산로211번길53-57, 1층(대화동)</t>
  </si>
  <si>
    <t>638701-01-452255</t>
  </si>
  <si>
    <t>윤혜진(제일물산)</t>
  </si>
  <si>
    <t>8419</t>
  </si>
  <si>
    <t>영성아크릴</t>
  </si>
  <si>
    <t>128-38-55091</t>
  </si>
  <si>
    <t>아크릴가공및기치물</t>
  </si>
  <si>
    <t>경기도 고양시 일산동구 장대길 42-11(장항동)</t>
  </si>
  <si>
    <t>452-027273-01-011</t>
  </si>
  <si>
    <t>이재훈 영성아크릴</t>
  </si>
  <si>
    <t>6011</t>
  </si>
  <si>
    <t>애드피아</t>
  </si>
  <si>
    <t>128-39-10975</t>
  </si>
  <si>
    <t>엄우진</t>
  </si>
  <si>
    <t>7641</t>
  </si>
  <si>
    <t>네모</t>
  </si>
  <si>
    <t>128-39-37222</t>
  </si>
  <si>
    <t>이민철</t>
  </si>
  <si>
    <t>010-7738-8188</t>
  </si>
  <si>
    <t>419-910389-70707</t>
  </si>
  <si>
    <t>20170213</t>
  </si>
  <si>
    <t>8794</t>
  </si>
  <si>
    <t>케어박스</t>
  </si>
  <si>
    <t>128-39-43011</t>
  </si>
  <si>
    <t>김기원</t>
  </si>
  <si>
    <t>752601-04-264009</t>
  </si>
  <si>
    <t>김기원(케어박스)</t>
  </si>
  <si>
    <t>7621</t>
  </si>
  <si>
    <t>사운드 모티브</t>
  </si>
  <si>
    <t>128-39-61061</t>
  </si>
  <si>
    <t>031-926-3373</t>
  </si>
  <si>
    <t>410-820</t>
  </si>
  <si>
    <t>경기 고양시 일산동구 식사동  165-6,168</t>
  </si>
  <si>
    <t>620-231205-490</t>
  </si>
  <si>
    <t>조용하(사운드모티브)</t>
  </si>
  <si>
    <t>20170125</t>
  </si>
  <si>
    <t>5185</t>
  </si>
  <si>
    <t>테스콤</t>
  </si>
  <si>
    <t>128-81-21092</t>
  </si>
  <si>
    <t>5118</t>
  </si>
  <si>
    <t>신우공조(주)</t>
  </si>
  <si>
    <t>128-81-30193</t>
  </si>
  <si>
    <t>박종찬</t>
  </si>
  <si>
    <t>395-037709-01-017</t>
  </si>
  <si>
    <t>20140324</t>
  </si>
  <si>
    <t>3907</t>
  </si>
  <si>
    <t>주식회사 신생</t>
  </si>
  <si>
    <t>128-81-36921</t>
  </si>
  <si>
    <t>신생</t>
  </si>
  <si>
    <t>교재및교구</t>
  </si>
  <si>
    <t>031-943-1961</t>
  </si>
  <si>
    <t>413-825</t>
  </si>
  <si>
    <t>경기 파주시 조리읍 장곡리 598-25</t>
  </si>
  <si>
    <t>171308-55-000368</t>
  </si>
  <si>
    <t>(주)신생</t>
  </si>
  <si>
    <t>4758</t>
  </si>
  <si>
    <t>(주)대영건업</t>
  </si>
  <si>
    <t>128-81-40406</t>
  </si>
  <si>
    <t>031-970-2630</t>
  </si>
  <si>
    <t>031-971-2630</t>
  </si>
  <si>
    <t>412-280</t>
  </si>
  <si>
    <t>경기 고양시 덕양구 신평동  3-188번지 2층</t>
  </si>
  <si>
    <t>29003391501017</t>
  </si>
  <si>
    <t>9899</t>
  </si>
  <si>
    <t>(주)유진엘이디</t>
  </si>
  <si>
    <t>128-81-41410</t>
  </si>
  <si>
    <t>16091000168004</t>
  </si>
  <si>
    <t>20191026</t>
  </si>
  <si>
    <t>6939</t>
  </si>
  <si>
    <t>(주)한진에어텍</t>
  </si>
  <si>
    <t>128-81-41837</t>
  </si>
  <si>
    <t>홍판의</t>
  </si>
  <si>
    <t>031-906-0271</t>
  </si>
  <si>
    <t>37701452801010</t>
  </si>
  <si>
    <t>한진에어텍</t>
  </si>
  <si>
    <t>6107</t>
  </si>
  <si>
    <t>케이씨테크노(주)</t>
  </si>
  <si>
    <t>128-81-42777</t>
  </si>
  <si>
    <t>이석형</t>
  </si>
  <si>
    <t>02-323-2152</t>
  </si>
  <si>
    <t>031-923-7780</t>
  </si>
  <si>
    <t>411-801</t>
  </si>
  <si>
    <t>경기 고양시 일산서구 구산동  1135-5</t>
  </si>
  <si>
    <t>253-01-0032-958</t>
  </si>
  <si>
    <t>3689</t>
  </si>
  <si>
    <t>필사이언스주식회사</t>
  </si>
  <si>
    <t>128-81-44552</t>
  </si>
  <si>
    <t>윤성필</t>
  </si>
  <si>
    <t>26910104004855</t>
  </si>
  <si>
    <t>필사이언스(주)</t>
  </si>
  <si>
    <t>4406</t>
  </si>
  <si>
    <t>제일피복공업 주식회사</t>
  </si>
  <si>
    <t>128-81-45231</t>
  </si>
  <si>
    <t>궁석희</t>
  </si>
  <si>
    <t>031-958-6885</t>
  </si>
  <si>
    <t>경기도 파주시 법원읍 부흥로21번길 1020</t>
  </si>
  <si>
    <t>9278</t>
  </si>
  <si>
    <t>(주)연미술</t>
  </si>
  <si>
    <t>128-81-50369</t>
  </si>
  <si>
    <t>206-01-0543-311</t>
  </si>
  <si>
    <t>11714</t>
  </si>
  <si>
    <t>대림전기(주)</t>
  </si>
  <si>
    <t>128-81-50919</t>
  </si>
  <si>
    <t>강성국</t>
  </si>
  <si>
    <t>206-01-0509-990</t>
  </si>
  <si>
    <t>20220110</t>
  </si>
  <si>
    <t>11131</t>
  </si>
  <si>
    <t>(주)이덕아이앤씨</t>
  </si>
  <si>
    <t>128-81-52988</t>
  </si>
  <si>
    <t>9596</t>
  </si>
  <si>
    <t>우주투어(주)</t>
  </si>
  <si>
    <t>128-81-54332</t>
  </si>
  <si>
    <t>411-310</t>
  </si>
  <si>
    <t>경기 고양시 일산서구 일산동  고봉상가 2층 202호</t>
  </si>
  <si>
    <t>217025-55-001005</t>
  </si>
  <si>
    <t>20190708</t>
  </si>
  <si>
    <t>6357</t>
  </si>
  <si>
    <t>(주)미래이포스트</t>
  </si>
  <si>
    <t>128-81-54346</t>
  </si>
  <si>
    <t>미래이포스트</t>
  </si>
  <si>
    <t>김기명</t>
  </si>
  <si>
    <t>071-036926-04-013</t>
  </si>
  <si>
    <t>4620</t>
  </si>
  <si>
    <t>(주)큐리오텍</t>
  </si>
  <si>
    <t>128-81-58342</t>
  </si>
  <si>
    <t>센서, 로드셀, 인디게이터</t>
  </si>
  <si>
    <t>031-945-9250</t>
  </si>
  <si>
    <t>031-945-9260</t>
  </si>
  <si>
    <t>010-7355-4017</t>
  </si>
  <si>
    <t>kornhys@nate.com</t>
  </si>
  <si>
    <t>280-033929-13-201</t>
  </si>
  <si>
    <t>20130926</t>
  </si>
  <si>
    <t>8754</t>
  </si>
  <si>
    <t>(주)호길</t>
  </si>
  <si>
    <t>128-81-58833</t>
  </si>
  <si>
    <t>장호승</t>
  </si>
  <si>
    <t>332-031708-01-014</t>
  </si>
  <si>
    <t>4338</t>
  </si>
  <si>
    <t>주식회사플라스포</t>
  </si>
  <si>
    <t>128-81-65125</t>
  </si>
  <si>
    <t>플라스포</t>
  </si>
  <si>
    <t>이철구</t>
  </si>
  <si>
    <t>전기전자제어기기, 무역</t>
  </si>
  <si>
    <t>경기 고양시 일산동구 백석동 1141-1 일산테크노타운 1005</t>
  </si>
  <si>
    <t>377-022106-04-012</t>
  </si>
  <si>
    <t>8651</t>
  </si>
  <si>
    <t>주식회사 센트온</t>
  </si>
  <si>
    <t>128-81-66954</t>
  </si>
  <si>
    <t>유정연</t>
  </si>
  <si>
    <t>책소독기</t>
  </si>
  <si>
    <t>02-2051-2501</t>
  </si>
  <si>
    <t>충청북도 음성군 금왕읍 무극로66번길31</t>
  </si>
  <si>
    <t>164-910042-57104</t>
  </si>
  <si>
    <t>5570</t>
  </si>
  <si>
    <t>(주)뉴그랜드관광</t>
  </si>
  <si>
    <t>128-81-67410</t>
  </si>
  <si>
    <t>김용주</t>
  </si>
  <si>
    <t>서비스,운수업</t>
  </si>
  <si>
    <t>786-141381-13-001</t>
  </si>
  <si>
    <t>8814</t>
  </si>
  <si>
    <t>(주)킨텍스</t>
  </si>
  <si>
    <t>128-81-78009</t>
  </si>
  <si>
    <t>20180705</t>
  </si>
  <si>
    <t>4614</t>
  </si>
  <si>
    <t>(주)애니원에프앤씨</t>
  </si>
  <si>
    <t>128-81-83711</t>
  </si>
  <si>
    <t>6959</t>
  </si>
  <si>
    <t>재단법인출판도시문화재단</t>
  </si>
  <si>
    <t>128-82-08500</t>
  </si>
  <si>
    <t>지지향</t>
  </si>
  <si>
    <t>김언호</t>
  </si>
  <si>
    <t>413-860</t>
  </si>
  <si>
    <t>경기 파주시 파주읍 문발동 524-3</t>
  </si>
  <si>
    <t>496-000001-04-046</t>
  </si>
  <si>
    <t>6705</t>
  </si>
  <si>
    <t>엔에이지투자증권 (주)엔에이치인재원</t>
  </si>
  <si>
    <t>128-85-52123</t>
  </si>
  <si>
    <t>김원규</t>
  </si>
  <si>
    <t>410-818</t>
  </si>
  <si>
    <t>경기 고양시 일산동구 설문동  135-9</t>
  </si>
  <si>
    <t>301-0164-6565-61</t>
  </si>
  <si>
    <t>엔에이치투자증권(주)엔에이치</t>
  </si>
  <si>
    <t>20151228</t>
  </si>
  <si>
    <t>4290</t>
  </si>
  <si>
    <t>아사아블로이코리아</t>
  </si>
  <si>
    <t>128-86-00073</t>
  </si>
  <si>
    <t>에드가혼키친</t>
  </si>
  <si>
    <t>233-024056-04-017</t>
  </si>
  <si>
    <t>5397</t>
  </si>
  <si>
    <t>(주)아원상사</t>
  </si>
  <si>
    <t>128-86-06247</t>
  </si>
  <si>
    <t>아원상사</t>
  </si>
  <si>
    <t>이화균</t>
  </si>
  <si>
    <t>생활용품</t>
  </si>
  <si>
    <t>363-810</t>
  </si>
  <si>
    <t>충북 청원군 남이면  척산2길 31</t>
  </si>
  <si>
    <t>4553</t>
  </si>
  <si>
    <t>(주)송정이앤씨</t>
  </si>
  <si>
    <t>128-86-06757</t>
  </si>
  <si>
    <t>김남규</t>
  </si>
  <si>
    <t>02-863-2929</t>
  </si>
  <si>
    <t>02-868-8697</t>
  </si>
  <si>
    <t>서울시 관악구 조원중앙로2길80</t>
  </si>
  <si>
    <t>140007799860</t>
  </si>
  <si>
    <t>송정이앤씨</t>
  </si>
  <si>
    <t>3886</t>
  </si>
  <si>
    <t>티에스</t>
  </si>
  <si>
    <t>128-86-09638</t>
  </si>
  <si>
    <t>427-022831-04-014</t>
  </si>
  <si>
    <t>(주)티에스</t>
  </si>
  <si>
    <t>6564</t>
  </si>
  <si>
    <t>미성종합자재(주)</t>
  </si>
  <si>
    <t>128-86-09846</t>
  </si>
  <si>
    <t>정종민</t>
  </si>
  <si>
    <t>조경자재</t>
  </si>
  <si>
    <t>031-968-3693</t>
  </si>
  <si>
    <t>031-968-2699</t>
  </si>
  <si>
    <t>경기도 고양시 덕양구 고양대로 1569-1 (성사동)</t>
  </si>
  <si>
    <t>301-0103-4419-41</t>
  </si>
  <si>
    <t>8817</t>
  </si>
  <si>
    <t>(주)좋은서비스</t>
  </si>
  <si>
    <t>128-86-13660</t>
  </si>
  <si>
    <t>이경연</t>
  </si>
  <si>
    <t>031-938-1616</t>
  </si>
  <si>
    <t>412-500</t>
  </si>
  <si>
    <t>경기 고양시 덕양구 무원로6번길 36 남정씨티프라자 6차 604호</t>
  </si>
  <si>
    <t>20180709</t>
  </si>
  <si>
    <t>3062</t>
  </si>
  <si>
    <t>(주)우리공조</t>
  </si>
  <si>
    <t>128-86-15504</t>
  </si>
  <si>
    <t>41591000628804</t>
  </si>
  <si>
    <t>2627</t>
  </si>
  <si>
    <t>(주)아트믹스</t>
  </si>
  <si>
    <t>128-86-21200</t>
  </si>
  <si>
    <t>윤청현</t>
  </si>
  <si>
    <t>서비스, 제조, 도소매</t>
  </si>
  <si>
    <t>음향용역, 케이스제작업</t>
  </si>
  <si>
    <t>411-440</t>
  </si>
  <si>
    <t>경기 고양시 일산서구 덕산로 195번길 49</t>
  </si>
  <si>
    <t>048-085582-01-011</t>
  </si>
  <si>
    <t>5009</t>
  </si>
  <si>
    <t>주식회사 오리엔트엔디티</t>
  </si>
  <si>
    <t>128-86-29482</t>
  </si>
  <si>
    <t>427-036770-01-012</t>
  </si>
  <si>
    <t>11103</t>
  </si>
  <si>
    <t>대산합판</t>
  </si>
  <si>
    <t>128-86-30029</t>
  </si>
  <si>
    <t>황규섭</t>
  </si>
  <si>
    <t>913501-01-128543</t>
  </si>
  <si>
    <t>11798</t>
  </si>
  <si>
    <t>네오비스아이엔티(주)</t>
  </si>
  <si>
    <t>128-86-31367</t>
  </si>
  <si>
    <t>401-910007-88304</t>
  </si>
  <si>
    <t>6134</t>
  </si>
  <si>
    <t>(주)한솔종합농자재</t>
  </si>
  <si>
    <t>128-86-34059</t>
  </si>
  <si>
    <t>이운섭</t>
  </si>
  <si>
    <t>090-01-016333</t>
  </si>
  <si>
    <t>3283</t>
  </si>
  <si>
    <t>(주)디테크코리아</t>
  </si>
  <si>
    <t>128-86-37809</t>
  </si>
  <si>
    <t>조용상</t>
  </si>
  <si>
    <t>140-009-150455</t>
  </si>
  <si>
    <t>디테크코리아(주)</t>
  </si>
  <si>
    <t>7977</t>
  </si>
  <si>
    <t>(주)일산그린자동차공업사</t>
  </si>
  <si>
    <t>128-86-39883</t>
  </si>
  <si>
    <t>이태흠</t>
  </si>
  <si>
    <t>9964</t>
  </si>
  <si>
    <t>신항공여행사</t>
  </si>
  <si>
    <t>128-86-42146</t>
  </si>
  <si>
    <t>도분자</t>
  </si>
  <si>
    <t>경기도 고양시 일산동구 식사동 770-12</t>
  </si>
  <si>
    <t>645501-01-493704</t>
  </si>
  <si>
    <t>(주)신항공여행사</t>
  </si>
  <si>
    <t>20191115</t>
  </si>
  <si>
    <t>3403</t>
  </si>
  <si>
    <t>(주)미니모터스</t>
  </si>
  <si>
    <t>128-86-52402</t>
  </si>
  <si>
    <t>도소매(자동차관련)업</t>
  </si>
  <si>
    <t>미니스쿠터</t>
  </si>
  <si>
    <t>411-809</t>
  </si>
  <si>
    <t>경기 고양시 일산서구 덕이동 757</t>
  </si>
  <si>
    <t>7378</t>
  </si>
  <si>
    <t>(주)코리아디지텍</t>
  </si>
  <si>
    <t>128-86-56960</t>
  </si>
  <si>
    <t>이경미</t>
  </si>
  <si>
    <t>49220042642</t>
  </si>
  <si>
    <t>5159</t>
  </si>
  <si>
    <t>(주)크레몬스</t>
  </si>
  <si>
    <t>128-86-59195</t>
  </si>
  <si>
    <t>37708000701015</t>
  </si>
  <si>
    <t>3726</t>
  </si>
  <si>
    <t>(주)엑스데코</t>
  </si>
  <si>
    <t>128-86-61842</t>
  </si>
  <si>
    <t>power5013@hanmail.net</t>
  </si>
  <si>
    <t>4139</t>
  </si>
  <si>
    <t>(주)쇼핑백나라</t>
  </si>
  <si>
    <t>128-86-65703</t>
  </si>
  <si>
    <t>경기 고양시 일산서구 가좌동  640-4</t>
  </si>
  <si>
    <t>1005-602-011824</t>
  </si>
  <si>
    <t>10761</t>
  </si>
  <si>
    <t>에스엠아이디자인(주)</t>
  </si>
  <si>
    <t>128-86-68452</t>
  </si>
  <si>
    <t>425-910002-89904</t>
  </si>
  <si>
    <t>3806</t>
  </si>
  <si>
    <t>(주)스마트관광</t>
  </si>
  <si>
    <t>128-86-75410</t>
  </si>
  <si>
    <t>강성익</t>
  </si>
  <si>
    <t>경기도 고양시 덕양구 화랑로 34</t>
  </si>
  <si>
    <t>1005-502-061165</t>
  </si>
  <si>
    <t>4167</t>
  </si>
  <si>
    <t>기프터즈</t>
  </si>
  <si>
    <t>128-86-75818</t>
  </si>
  <si>
    <t>김홍관</t>
  </si>
  <si>
    <t>140-009-702576</t>
  </si>
  <si>
    <t>(주)기프터즈</t>
  </si>
  <si>
    <t>6825</t>
  </si>
  <si>
    <t>(주)유니룩스</t>
  </si>
  <si>
    <t>128-86-75822</t>
  </si>
  <si>
    <t>송봉옥</t>
  </si>
  <si>
    <t>5406</t>
  </si>
  <si>
    <t>주식회사 남도기업</t>
  </si>
  <si>
    <t>128-86-77418</t>
  </si>
  <si>
    <t>남도기업</t>
  </si>
  <si>
    <t>김점수</t>
  </si>
  <si>
    <t>벽돌 및 블럭</t>
  </si>
  <si>
    <t>02-3158-1332</t>
  </si>
  <si>
    <t>경기 고양시 덕양구 화전동  흥도로 50번지</t>
  </si>
  <si>
    <t>10632</t>
  </si>
  <si>
    <t>(주) 건영물류시스템</t>
  </si>
  <si>
    <t>128-86-78061</t>
  </si>
  <si>
    <t>경기 고양시 일산동구 장항동  56번길 42</t>
  </si>
  <si>
    <t>1005-502-822892</t>
  </si>
  <si>
    <t>8383</t>
  </si>
  <si>
    <t>(주)디엔씨인터내셔널</t>
  </si>
  <si>
    <t>128-86-88007</t>
  </si>
  <si>
    <t>임경철</t>
  </si>
  <si>
    <t>031-902-1948</t>
  </si>
  <si>
    <t>031-902-1949</t>
  </si>
  <si>
    <t>경기 고양시 일산동구 장항동  파크프라자 606호</t>
  </si>
  <si>
    <t>dnc@dncin.com</t>
  </si>
  <si>
    <t>100-029-338453</t>
  </si>
  <si>
    <t>(주)디엔씨인터내셔날 임경철</t>
  </si>
  <si>
    <t>7159</t>
  </si>
  <si>
    <t>(주)엘피스디엠</t>
  </si>
  <si>
    <t>128-86-92888</t>
  </si>
  <si>
    <t>김주해</t>
  </si>
  <si>
    <t>1005-502-327361</t>
  </si>
  <si>
    <t>20160713</t>
  </si>
  <si>
    <t>4963</t>
  </si>
  <si>
    <t>(주)비디오월드</t>
  </si>
  <si>
    <t>128-86-93193</t>
  </si>
  <si>
    <t>김호윤</t>
  </si>
  <si>
    <t>경기도 고양시 일산동구 강석로145 (마두동, 축협빌딩2층3호)</t>
  </si>
  <si>
    <t>600237-01-009921</t>
  </si>
  <si>
    <t>9185</t>
  </si>
  <si>
    <t>주식회사 경기케미칼</t>
  </si>
  <si>
    <t>128-86-93233</t>
  </si>
  <si>
    <t>최익성</t>
  </si>
  <si>
    <t>395-099673-04-015</t>
  </si>
  <si>
    <t>7445</t>
  </si>
  <si>
    <t>커피붐</t>
  </si>
  <si>
    <t>128-86-94149</t>
  </si>
  <si>
    <t>신경섭</t>
  </si>
  <si>
    <t>031-919-2360</t>
  </si>
  <si>
    <t>경기도 고양시 일산동구 무궁화로 20-38, 3층 313호(장항동)</t>
  </si>
  <si>
    <t>8560</t>
  </si>
  <si>
    <t>신용잉크</t>
  </si>
  <si>
    <t>128-86-94800</t>
  </si>
  <si>
    <t>문영희</t>
  </si>
  <si>
    <t>316-890017-80004</t>
  </si>
  <si>
    <t>주식회사신용잉크</t>
  </si>
  <si>
    <t>6736</t>
  </si>
  <si>
    <t>(주)글로아트</t>
  </si>
  <si>
    <t>128-87-06939</t>
  </si>
  <si>
    <t>031-819-8323</t>
  </si>
  <si>
    <t>452-029761-04-013</t>
  </si>
  <si>
    <t>8685</t>
  </si>
  <si>
    <t>주)니트빌리지</t>
  </si>
  <si>
    <t>128-87-13406</t>
  </si>
  <si>
    <t>송남경</t>
  </si>
  <si>
    <t>사, 편조의복</t>
  </si>
  <si>
    <t>031-944-4106</t>
  </si>
  <si>
    <t>411-410</t>
  </si>
  <si>
    <t>경기 고양시 일산서구 대화동  2602 레이킨스몰 2층 264호</t>
  </si>
  <si>
    <t>010-5242-4106</t>
  </si>
  <si>
    <t>knitvillage@daum.net</t>
  </si>
  <si>
    <t>100-032-361877</t>
  </si>
  <si>
    <t>20180430</t>
  </si>
  <si>
    <t>11217</t>
  </si>
  <si>
    <t>(주)영재컴퓨터</t>
  </si>
  <si>
    <t>128-87-18454</t>
  </si>
  <si>
    <t>영재컴퓨터</t>
  </si>
  <si>
    <t>고영은</t>
  </si>
  <si>
    <t>010-7451-3060</t>
  </si>
  <si>
    <t>digiji1@naver.com</t>
  </si>
  <si>
    <t>140-011-072578</t>
  </si>
  <si>
    <t>(주)영재컴퓨터 고영은</t>
  </si>
  <si>
    <t>11550</t>
  </si>
  <si>
    <t>윤바이오(주)</t>
  </si>
  <si>
    <t>128-87-20135</t>
  </si>
  <si>
    <t>석정영</t>
  </si>
  <si>
    <t>서울특별시 강남구 테헤란로 82길 15(대치동) 347호,(대치동, 디아이타워)</t>
  </si>
  <si>
    <t>1005-203-147862</t>
  </si>
  <si>
    <t>20211105</t>
  </si>
  <si>
    <t>3676</t>
  </si>
  <si>
    <t>글로벌북스</t>
  </si>
  <si>
    <t>128-92-06404</t>
  </si>
  <si>
    <t>630-005316-724</t>
  </si>
  <si>
    <t>백영선(글로벌북스)</t>
  </si>
  <si>
    <t>9434</t>
  </si>
  <si>
    <t>도서출판 키다리</t>
  </si>
  <si>
    <t>128-92-31223</t>
  </si>
  <si>
    <t>동국대 동그라미 사진예술연구회</t>
  </si>
  <si>
    <t>김상일</t>
  </si>
  <si>
    <t>010-4580-1903</t>
  </si>
  <si>
    <t>경기도 파주시 문발동 513-7 드림빅사옥 2층 201호</t>
  </si>
  <si>
    <t>mtlee@hrman.co.kr</t>
  </si>
  <si>
    <t>1002-255-515694</t>
  </si>
  <si>
    <t>이윤건</t>
  </si>
  <si>
    <t>8407</t>
  </si>
  <si>
    <t>다래농원</t>
  </si>
  <si>
    <t>128-94-30626</t>
  </si>
  <si>
    <t>꽃나무</t>
  </si>
  <si>
    <t>010-6270-1362</t>
  </si>
  <si>
    <t>217040-56-226182</t>
  </si>
  <si>
    <t>신월호</t>
  </si>
  <si>
    <t>20180117</t>
  </si>
  <si>
    <t>10316</t>
  </si>
  <si>
    <t>금성</t>
  </si>
  <si>
    <t>129-09-70004</t>
  </si>
  <si>
    <t>한승한</t>
  </si>
  <si>
    <t>보일러</t>
  </si>
  <si>
    <t>758-24-0029-428</t>
  </si>
  <si>
    <t>한승산</t>
  </si>
  <si>
    <t>20200318</t>
  </si>
  <si>
    <t>6692</t>
  </si>
  <si>
    <t>이셀트라이브</t>
  </si>
  <si>
    <t>129-09-99485</t>
  </si>
  <si>
    <t>5290</t>
  </si>
  <si>
    <t>서교하이퍼마켓</t>
  </si>
  <si>
    <t>129-13-42091</t>
  </si>
  <si>
    <t>이진동</t>
  </si>
  <si>
    <t>287010036552</t>
  </si>
  <si>
    <t>4889</t>
  </si>
  <si>
    <t>대교종합기계</t>
  </si>
  <si>
    <t>129-14-68803</t>
  </si>
  <si>
    <t>최화영</t>
  </si>
  <si>
    <t>476-802</t>
  </si>
  <si>
    <t>경기 양평군 양평읍 양근리 269-23 1층</t>
  </si>
  <si>
    <t>220401-04-099755</t>
  </si>
  <si>
    <t>8620</t>
  </si>
  <si>
    <t>하이드로소프트</t>
  </si>
  <si>
    <t>129-15-31899</t>
  </si>
  <si>
    <t>강선아</t>
  </si>
  <si>
    <t>031-8017-8033</t>
  </si>
  <si>
    <t>278-890007-29304</t>
  </si>
  <si>
    <t>강선아 하이드로소프트</t>
  </si>
  <si>
    <t>3207</t>
  </si>
  <si>
    <t>한국코막</t>
  </si>
  <si>
    <t>129-16-52552</t>
  </si>
  <si>
    <t>02-488-1356</t>
  </si>
  <si>
    <t>799501-04-109062</t>
  </si>
  <si>
    <t>이종엽(한국코막)</t>
  </si>
  <si>
    <t>20120515</t>
  </si>
  <si>
    <t>4665</t>
  </si>
  <si>
    <t>유진상사</t>
  </si>
  <si>
    <t>129-21-60508</t>
  </si>
  <si>
    <t>084-17-001801</t>
  </si>
  <si>
    <t>20131023</t>
  </si>
  <si>
    <t>3186</t>
  </si>
  <si>
    <t>에이원시스템</t>
  </si>
  <si>
    <t>129-22-50346</t>
  </si>
  <si>
    <t>이영주</t>
  </si>
  <si>
    <t>487-17-004335</t>
  </si>
  <si>
    <t>이영주(에이원시스템)</t>
  </si>
  <si>
    <t>8629</t>
  </si>
  <si>
    <t>케이제이테크</t>
  </si>
  <si>
    <t>129-25-52379</t>
  </si>
  <si>
    <t>도인선</t>
  </si>
  <si>
    <t>무역중개(레이저기계)</t>
  </si>
  <si>
    <t>경기도 성남시 분당구 정자일로177, B동903호(전자동, 인텔리지2)</t>
  </si>
  <si>
    <t>467-013887-01-019</t>
  </si>
  <si>
    <t>도인선(케이지테크)</t>
  </si>
  <si>
    <t>20180405</t>
  </si>
  <si>
    <t>10430</t>
  </si>
  <si>
    <t>성남카메라서비스</t>
  </si>
  <si>
    <t>129-25-56318</t>
  </si>
  <si>
    <t>정우진</t>
  </si>
  <si>
    <t>031-701-7499</t>
  </si>
  <si>
    <t>463-867</t>
  </si>
  <si>
    <t>경기 성남시 분당구 정자동 젤존타워3</t>
  </si>
  <si>
    <t>canonwoojin@naver.com</t>
  </si>
  <si>
    <t>637401-01-018607</t>
  </si>
  <si>
    <t>8511</t>
  </si>
  <si>
    <t>씨멕스</t>
  </si>
  <si>
    <t>129-26-52003</t>
  </si>
  <si>
    <t>박승희</t>
  </si>
  <si>
    <t>031-715-1658</t>
  </si>
  <si>
    <t>463-050</t>
  </si>
  <si>
    <t>경기 성남시 분당구 서현동 LG에클라트 11층 1122호</t>
  </si>
  <si>
    <t>349-890012-84004</t>
  </si>
  <si>
    <t>박승희(씨멕스)</t>
  </si>
  <si>
    <t>4410</t>
  </si>
  <si>
    <t>네로테크</t>
  </si>
  <si>
    <t>129-27-24727</t>
  </si>
  <si>
    <t>김종형</t>
  </si>
  <si>
    <t>152-721</t>
  </si>
  <si>
    <t>서울 구로구 구로본동 중앙유통단지 나-3510,3511</t>
  </si>
  <si>
    <t>11429</t>
  </si>
  <si>
    <t>스캔플러스</t>
  </si>
  <si>
    <t>129-27-73359</t>
  </si>
  <si>
    <t>이해강</t>
  </si>
  <si>
    <t>298701-04-036258</t>
  </si>
  <si>
    <t>이해강(스캔플러스)</t>
  </si>
  <si>
    <t>20210909</t>
  </si>
  <si>
    <t>2969</t>
  </si>
  <si>
    <t>태영TS</t>
  </si>
  <si>
    <t>129-28-34315</t>
  </si>
  <si>
    <t>이경의</t>
  </si>
  <si>
    <t>6112</t>
  </si>
  <si>
    <t>진양화이트보드</t>
  </si>
  <si>
    <t>129-28-35973</t>
  </si>
  <si>
    <t>최성자</t>
  </si>
  <si>
    <t>524-025755-04-017</t>
  </si>
  <si>
    <t>5663</t>
  </si>
  <si>
    <t>호사문구</t>
  </si>
  <si>
    <t>129-28-83835</t>
  </si>
  <si>
    <t>나성현</t>
  </si>
  <si>
    <t>3425</t>
  </si>
  <si>
    <t>에스엔에스</t>
  </si>
  <si>
    <t>129-29-65834</t>
  </si>
  <si>
    <t>김용태</t>
  </si>
  <si>
    <t>2926</t>
  </si>
  <si>
    <t>훈민서적</t>
  </si>
  <si>
    <t>129-30-48597</t>
  </si>
  <si>
    <t>조영환</t>
  </si>
  <si>
    <t>서적및인쇄물,기록물및마크</t>
  </si>
  <si>
    <t>3010081368431</t>
  </si>
  <si>
    <t>5771</t>
  </si>
  <si>
    <t>오피스안</t>
  </si>
  <si>
    <t>129-31-72736</t>
  </si>
  <si>
    <t>안겸제</t>
  </si>
  <si>
    <t>소매업, 도소매, 제조</t>
  </si>
  <si>
    <t>031-798-9341</t>
  </si>
  <si>
    <t>031-798-9342</t>
  </si>
  <si>
    <t>경기도 광주시 중대동 107, 107-9</t>
  </si>
  <si>
    <t>ahn89165@naver.com</t>
  </si>
  <si>
    <t>043-02-455373</t>
  </si>
  <si>
    <t>20141215</t>
  </si>
  <si>
    <t>9019</t>
  </si>
  <si>
    <t>선우랩</t>
  </si>
  <si>
    <t>129-32-16322</t>
  </si>
  <si>
    <t>100-024-368236</t>
  </si>
  <si>
    <t>정승원(선우랩)</t>
  </si>
  <si>
    <t>20181019</t>
  </si>
  <si>
    <t>5852</t>
  </si>
  <si>
    <t>대성</t>
  </si>
  <si>
    <t>129-32-45987</t>
  </si>
  <si>
    <t>김종대</t>
  </si>
  <si>
    <t>인테리어</t>
  </si>
  <si>
    <t>461-180</t>
  </si>
  <si>
    <t>경기 성남시 수정구 수진동  수정남로28번길 25</t>
  </si>
  <si>
    <t>010-9044-3695</t>
  </si>
  <si>
    <t>1002-251-867902</t>
  </si>
  <si>
    <t>11667</t>
  </si>
  <si>
    <t>129-33-87140</t>
  </si>
  <si>
    <t>409-198474-00105</t>
  </si>
  <si>
    <t>박형기</t>
  </si>
  <si>
    <t>10162</t>
  </si>
  <si>
    <t>한국광고연구원</t>
  </si>
  <si>
    <t>129-34-45021</t>
  </si>
  <si>
    <t>20200210</t>
  </si>
  <si>
    <t>7990</t>
  </si>
  <si>
    <t>블라인드스토어</t>
  </si>
  <si>
    <t>129-36-05945</t>
  </si>
  <si>
    <t>강귀석</t>
  </si>
  <si>
    <t>경기도 광주시 경충대로 1897</t>
  </si>
  <si>
    <t>526-016593-01-018</t>
  </si>
  <si>
    <t>강귀석(블라인드스토어)</t>
  </si>
  <si>
    <t>20170731</t>
  </si>
  <si>
    <t>3641</t>
  </si>
  <si>
    <t>게스기프트</t>
  </si>
  <si>
    <t>129-36-23583</t>
  </si>
  <si>
    <t>최남경</t>
  </si>
  <si>
    <t>341-055882-01-013</t>
  </si>
  <si>
    <t>최남경게스기프트</t>
  </si>
  <si>
    <t>3378</t>
  </si>
  <si>
    <t>삼성취업역량개발컨설팅</t>
  </si>
  <si>
    <t>129-36-63659</t>
  </si>
  <si>
    <t>이웅교</t>
  </si>
  <si>
    <t>1005001856849</t>
  </si>
  <si>
    <t>4253</t>
  </si>
  <si>
    <t>129-38-42094</t>
  </si>
  <si>
    <t>499401-01-270335</t>
  </si>
  <si>
    <t>양승용(컴닥터)</t>
  </si>
  <si>
    <t>4134</t>
  </si>
  <si>
    <t>나라작품특송</t>
  </si>
  <si>
    <t>129-38-54265</t>
  </si>
  <si>
    <t>10490</t>
  </si>
  <si>
    <t>경국</t>
  </si>
  <si>
    <t>129-38-84717</t>
  </si>
  <si>
    <t>031-723-0955</t>
  </si>
  <si>
    <t>신건국</t>
  </si>
  <si>
    <t>11124</t>
  </si>
  <si>
    <t>세경OA</t>
  </si>
  <si>
    <t>129-47-00359</t>
  </si>
  <si>
    <t>1005-903-413820</t>
  </si>
  <si>
    <t>세경OA(최윤정)</t>
  </si>
  <si>
    <t>20210303</t>
  </si>
  <si>
    <t>4977</t>
  </si>
  <si>
    <t>고려은단(주)</t>
  </si>
  <si>
    <t>129-81-05834</t>
  </si>
  <si>
    <t>조영조</t>
  </si>
  <si>
    <t>의약품, 의약외품, 식품</t>
  </si>
  <si>
    <t>462-120</t>
  </si>
  <si>
    <t>경기 성남시 중원구 상대원동 223-40</t>
  </si>
  <si>
    <t>nalae2@eundan.co.kr</t>
  </si>
  <si>
    <t>064-007944-13-004</t>
  </si>
  <si>
    <t>11734</t>
  </si>
  <si>
    <t>현대파워시스템(주)</t>
  </si>
  <si>
    <t>129-81-12048</t>
  </si>
  <si>
    <t>전용근</t>
  </si>
  <si>
    <t>242-028509-04-013</t>
  </si>
  <si>
    <t>11047</t>
  </si>
  <si>
    <t>코스텔(주)</t>
  </si>
  <si>
    <t>129-81-15031</t>
  </si>
  <si>
    <t>류성현</t>
  </si>
  <si>
    <t>487-01-007214</t>
  </si>
  <si>
    <t>2870</t>
  </si>
  <si>
    <t>(주)키원기술</t>
  </si>
  <si>
    <t>129-81-15123</t>
  </si>
  <si>
    <t>김상현</t>
  </si>
  <si>
    <t>제조,도매,부동산업</t>
  </si>
  <si>
    <t>시험기자재,무역</t>
  </si>
  <si>
    <t>46900333804017</t>
  </si>
  <si>
    <t>7370</t>
  </si>
  <si>
    <t>시앤시인스트루먼트</t>
  </si>
  <si>
    <t>129-81-15797</t>
  </si>
  <si>
    <t>조병순</t>
  </si>
  <si>
    <t>제조업 도매</t>
  </si>
  <si>
    <t>전자기측정시험및분석기구</t>
  </si>
  <si>
    <t>032-327-3344</t>
  </si>
  <si>
    <t>032-327-3348</t>
  </si>
  <si>
    <t>부천시 원미구 송내대로388</t>
  </si>
  <si>
    <t>994437-01-004537</t>
  </si>
  <si>
    <t>시앤시인스트루먼트(주)</t>
  </si>
  <si>
    <t>9376</t>
  </si>
  <si>
    <t>킨코스코리아(주)</t>
  </si>
  <si>
    <t>129-81-17306</t>
  </si>
  <si>
    <t>박정수</t>
  </si>
  <si>
    <t>20190325</t>
  </si>
  <si>
    <t>5382</t>
  </si>
  <si>
    <t>(주)하이프라자</t>
  </si>
  <si>
    <t>129-81-22380</t>
  </si>
  <si>
    <t>강계웅</t>
  </si>
  <si>
    <t>가전제품</t>
  </si>
  <si>
    <t>서울시 영등포구 문래동6가 36 LG전자 강서빌딩4층</t>
  </si>
  <si>
    <t>02</t>
  </si>
  <si>
    <t>070-0367-4580-310</t>
  </si>
  <si>
    <t>하이프라자</t>
  </si>
  <si>
    <t>20140708</t>
  </si>
  <si>
    <t>5297</t>
  </si>
  <si>
    <t>씨아이즈(주)</t>
  </si>
  <si>
    <t>129-81-27390</t>
  </si>
  <si>
    <t>씨아이즈</t>
  </si>
  <si>
    <t>최해용</t>
  </si>
  <si>
    <t>제조,건설,서비스</t>
  </si>
  <si>
    <t>폐쇄회로텔레비젼,CCTV</t>
  </si>
  <si>
    <t>경기 성남시 중원구 상대원동  440 선일테크노피아 506</t>
  </si>
  <si>
    <t>398-008539-13-201</t>
  </si>
  <si>
    <t>3980</t>
  </si>
  <si>
    <t>(주)마이다스아이티</t>
  </si>
  <si>
    <t>129-81-36924</t>
  </si>
  <si>
    <t>이형우</t>
  </si>
  <si>
    <t>031-789-2000</t>
  </si>
  <si>
    <t>경기 성남시 분당구 삼평동  633 판교세븐벤처벨리 마이다스아이티동</t>
  </si>
  <si>
    <t>939-000422-13-001</t>
  </si>
  <si>
    <t>3217</t>
  </si>
  <si>
    <t>(주)하이큐시스템</t>
  </si>
  <si>
    <t>129-81-42523</t>
  </si>
  <si>
    <t>안경승</t>
  </si>
  <si>
    <t>031-707-6119</t>
  </si>
  <si>
    <t>463-816</t>
  </si>
  <si>
    <t>경기 성남시 분당구 야탑동  150 분당테크노파크 A동 608, 704-1호</t>
  </si>
  <si>
    <t>mhkim@hpzone.co.kr</t>
  </si>
  <si>
    <t>1005-901-708956</t>
  </si>
  <si>
    <t>9067</t>
  </si>
  <si>
    <t>(주)호연테크</t>
  </si>
  <si>
    <t>129-81-43459</t>
  </si>
  <si>
    <t>248-20-012735</t>
  </si>
  <si>
    <t>주식회사호연테크</t>
  </si>
  <si>
    <t>20181107</t>
  </si>
  <si>
    <t>3842</t>
  </si>
  <si>
    <t>(주)우신엠씨아이</t>
  </si>
  <si>
    <t>129-81-47945</t>
  </si>
  <si>
    <t>제조,도매,소매,서비스</t>
  </si>
  <si>
    <t>컴퓨터cpu및 기타발열부품,무역</t>
  </si>
  <si>
    <t>081-18-19552-4</t>
  </si>
  <si>
    <t>9795</t>
  </si>
  <si>
    <t>주식회사 싱크웍스</t>
  </si>
  <si>
    <t>129-81-48319</t>
  </si>
  <si>
    <t>백종철</t>
  </si>
  <si>
    <t>641-113103-13-101</t>
  </si>
  <si>
    <t>(주)싱크웍스</t>
  </si>
  <si>
    <t>11825</t>
  </si>
  <si>
    <t>(주)테크웨이즈</t>
  </si>
  <si>
    <t>129-81-65583</t>
  </si>
  <si>
    <t>장윤환</t>
  </si>
  <si>
    <t>20220224</t>
  </si>
  <si>
    <t>7115</t>
  </si>
  <si>
    <t>(주)이에스텍</t>
  </si>
  <si>
    <t>129-81-69745</t>
  </si>
  <si>
    <t>16504654801011</t>
  </si>
  <si>
    <t>20160613</t>
  </si>
  <si>
    <t>7067</t>
  </si>
  <si>
    <t>케이비티(주)</t>
  </si>
  <si>
    <t>129-81-71620</t>
  </si>
  <si>
    <t>김형길</t>
  </si>
  <si>
    <t>031-716-6052</t>
  </si>
  <si>
    <t>경기도 성남시 분당 동원동 98</t>
  </si>
  <si>
    <t>398-206761-01-001</t>
  </si>
  <si>
    <t>20160531</t>
  </si>
  <si>
    <t>4300</t>
  </si>
  <si>
    <t>주식회사 브랜드</t>
  </si>
  <si>
    <t>129-81-85070</t>
  </si>
  <si>
    <t>02-412-8080</t>
  </si>
  <si>
    <t>02-412-2117</t>
  </si>
  <si>
    <t>135-879</t>
  </si>
  <si>
    <t>서울 강남구 삼성1동  156-3 세화빌딩4층</t>
  </si>
  <si>
    <t>010-9091-3084</t>
  </si>
  <si>
    <t>4832</t>
  </si>
  <si>
    <t>(주)펌테크</t>
  </si>
  <si>
    <t>129-81-90175</t>
  </si>
  <si>
    <t>노택종</t>
  </si>
  <si>
    <t>46901106904023</t>
  </si>
  <si>
    <t>4209</t>
  </si>
  <si>
    <t>코런서비스(주)</t>
  </si>
  <si>
    <t>129-81-92417</t>
  </si>
  <si>
    <t>권혁룡</t>
  </si>
  <si>
    <t>20130308</t>
  </si>
  <si>
    <t>4683</t>
  </si>
  <si>
    <t>테솔(주)</t>
  </si>
  <si>
    <t>129-81-98838</t>
  </si>
  <si>
    <t>장지훈</t>
  </si>
  <si>
    <t>031-713-5988</t>
  </si>
  <si>
    <t>031-713-5983</t>
  </si>
  <si>
    <t>469-007148-01-016</t>
  </si>
  <si>
    <t>(주)테솔</t>
  </si>
  <si>
    <t>8535</t>
  </si>
  <si>
    <t>(주)스포츠코리아</t>
  </si>
  <si>
    <t>129-81-99555</t>
  </si>
  <si>
    <t>031-711-0342</t>
  </si>
  <si>
    <t>031-716-9559</t>
  </si>
  <si>
    <t>경기도 성남시 분당구 불정로 255(수내동)</t>
  </si>
  <si>
    <t>1221-01-000427</t>
  </si>
  <si>
    <t>5057</t>
  </si>
  <si>
    <t>삼송장학회</t>
  </si>
  <si>
    <t>129-82-01586</t>
  </si>
  <si>
    <t>5075</t>
  </si>
  <si>
    <t>성남시장학회</t>
  </si>
  <si>
    <t>129-82-05184</t>
  </si>
  <si>
    <t>10007</t>
  </si>
  <si>
    <t>사)한국현대디자인협회</t>
  </si>
  <si>
    <t>129-82-10940</t>
  </si>
  <si>
    <t>장호철</t>
  </si>
  <si>
    <t>010-2035-8286</t>
  </si>
  <si>
    <t>서울 마포구 서교동  448-6  101호</t>
  </si>
  <si>
    <t>hoyapost@hanmail.net</t>
  </si>
  <si>
    <t>100-028-869974</t>
  </si>
  <si>
    <t>한국현대디자인협회</t>
  </si>
  <si>
    <t>20191204</t>
  </si>
  <si>
    <t>3453</t>
  </si>
  <si>
    <t>(주)바로스 성남지스</t>
  </si>
  <si>
    <t>129-85-18453</t>
  </si>
  <si>
    <t>퍼시스가구</t>
  </si>
  <si>
    <t>고승길</t>
  </si>
  <si>
    <t>044-1588-1244</t>
  </si>
  <si>
    <t>경기 성남시 중원구 상대원동  333-3</t>
  </si>
  <si>
    <t>340-910003-28904</t>
  </si>
  <si>
    <t>20120725</t>
  </si>
  <si>
    <t>6790</t>
  </si>
  <si>
    <t>(주)위닉스판교지점</t>
  </si>
  <si>
    <t>129-85-31193</t>
  </si>
  <si>
    <t>20160211</t>
  </si>
  <si>
    <t>5585</t>
  </si>
  <si>
    <t>미래새한감정평가법인</t>
  </si>
  <si>
    <t>129-85-54478</t>
  </si>
  <si>
    <t>1005-001-725868</t>
  </si>
  <si>
    <t>(주)미래새한감정평가법인동부</t>
  </si>
  <si>
    <t>10204</t>
  </si>
  <si>
    <t>L7 홍대 플로팅 레스토랑</t>
  </si>
  <si>
    <t>129-85-67314</t>
  </si>
  <si>
    <t>02-2289-1031</t>
  </si>
  <si>
    <t>서울특별시 마포구 양화로 141 21층</t>
  </si>
  <si>
    <t>3830</t>
  </si>
  <si>
    <t>하이플러스카드(주)</t>
  </si>
  <si>
    <t>129-86-11103</t>
  </si>
  <si>
    <t>하이플러스</t>
  </si>
  <si>
    <t>박기재</t>
  </si>
  <si>
    <t>소프트웨어개발 및 공급</t>
  </si>
  <si>
    <t>031-776-5532</t>
  </si>
  <si>
    <t>463-070</t>
  </si>
  <si>
    <t>경기 성남시 분당구 야탑동 코리아디자인센터 311호</t>
  </si>
  <si>
    <t>06400019397124</t>
  </si>
  <si>
    <t>ㅍ</t>
  </si>
  <si>
    <t>11522</t>
  </si>
  <si>
    <t>(주)아이솔</t>
  </si>
  <si>
    <t>129-86-13324</t>
  </si>
  <si>
    <t>165-063958-04-021</t>
  </si>
  <si>
    <t>20211025</t>
  </si>
  <si>
    <t>4581</t>
  </si>
  <si>
    <t>브이이엔지</t>
  </si>
  <si>
    <t>129-86-15695</t>
  </si>
  <si>
    <t>373-00135-243-01</t>
  </si>
  <si>
    <t>주식회사브이이엔지</t>
  </si>
  <si>
    <t>5551</t>
  </si>
  <si>
    <t>나노홀딩스(주)</t>
  </si>
  <si>
    <t>129-86-28114</t>
  </si>
  <si>
    <t>김도윤</t>
  </si>
  <si>
    <t>031-776-0951</t>
  </si>
  <si>
    <t>526-010447-04-013</t>
  </si>
  <si>
    <t>나노홀딩스 주식회사</t>
  </si>
  <si>
    <t>4383</t>
  </si>
  <si>
    <t>엔에이치엔 비즈니스 플랫폼(주)</t>
  </si>
  <si>
    <t>129-86-31394</t>
  </si>
  <si>
    <t>7117</t>
  </si>
  <si>
    <t>(주) 취업뽀개기</t>
  </si>
  <si>
    <t>129-86-32035</t>
  </si>
  <si>
    <t>김기태</t>
  </si>
  <si>
    <t>서울 서초구 양재동  강남대로 27길 7-9 우곡빌딩 3층</t>
  </si>
  <si>
    <t>1005-801-659196</t>
  </si>
  <si>
    <t>20160617</t>
  </si>
  <si>
    <t>5926</t>
  </si>
  <si>
    <t>한국HRD교육센터</t>
  </si>
  <si>
    <t>129-86-33577</t>
  </si>
  <si>
    <t>김원유</t>
  </si>
  <si>
    <t>463-829</t>
  </si>
  <si>
    <t>경기 성남시 분당구 이매동  91-1 미래빌딩 B1</t>
  </si>
  <si>
    <t>279601-04-117266</t>
  </si>
  <si>
    <t>(주)한국에이지알디교육센터</t>
  </si>
  <si>
    <t>11185</t>
  </si>
  <si>
    <t>(주)경원이앤씨</t>
  </si>
  <si>
    <t>129-86-41645</t>
  </si>
  <si>
    <t>경원이앤씨</t>
  </si>
  <si>
    <t>권길식</t>
  </si>
  <si>
    <t>1005-601-614550</t>
  </si>
  <si>
    <t>3517</t>
  </si>
  <si>
    <t>알엠에스</t>
  </si>
  <si>
    <t>129-86-44055</t>
  </si>
  <si>
    <t>070-4010-7107</t>
  </si>
  <si>
    <t>1005-301-653600</t>
  </si>
  <si>
    <t>9155</t>
  </si>
  <si>
    <t>주식회사 아이크레티브</t>
  </si>
  <si>
    <t>129-86-47033</t>
  </si>
  <si>
    <t>이운호</t>
  </si>
  <si>
    <t>20181211</t>
  </si>
  <si>
    <t>3627</t>
  </si>
  <si>
    <t>(주)에스알테크</t>
  </si>
  <si>
    <t>129-86-55154</t>
  </si>
  <si>
    <t>최준호</t>
  </si>
  <si>
    <t>계측기기 환경기기</t>
  </si>
  <si>
    <t>031-754-8481</t>
  </si>
  <si>
    <t>031-757-7931</t>
  </si>
  <si>
    <t>461-831</t>
  </si>
  <si>
    <t>경기 성남시 수정구 복정동 685번지 아람빌딩 5층 501호</t>
  </si>
  <si>
    <t>010-2772-8481</t>
  </si>
  <si>
    <t>sjjung@sunilrion.co.kr</t>
  </si>
  <si>
    <t>1005-101-778519</t>
  </si>
  <si>
    <t>10687</t>
  </si>
  <si>
    <t>(주)마루디자인</t>
  </si>
  <si>
    <t>129-86-65370</t>
  </si>
  <si>
    <t>1005-301-912686</t>
  </si>
  <si>
    <t>20200925</t>
  </si>
  <si>
    <t>8528</t>
  </si>
  <si>
    <t>소셜에셋뱅크주식회사</t>
  </si>
  <si>
    <t>129-86-70188</t>
  </si>
  <si>
    <t>140-009-507626</t>
  </si>
  <si>
    <t>7109</t>
  </si>
  <si>
    <t>주식회사 앤서비스</t>
  </si>
  <si>
    <t>129-86-70311</t>
  </si>
  <si>
    <t>안상태</t>
  </si>
  <si>
    <t>070-8786-6454</t>
  </si>
  <si>
    <t>nsvc0102@bill36524.com</t>
  </si>
  <si>
    <t>4562</t>
  </si>
  <si>
    <t>(주)진우테크</t>
  </si>
  <si>
    <t>129-86-76523</t>
  </si>
  <si>
    <t>1005-802-092743</t>
  </si>
  <si>
    <t>11844</t>
  </si>
  <si>
    <t>주식회사 비유니드</t>
  </si>
  <si>
    <t>129-86-77497</t>
  </si>
  <si>
    <t>김봉조, 박기범</t>
  </si>
  <si>
    <t>3010230995771</t>
  </si>
  <si>
    <t>(주)비유니드</t>
  </si>
  <si>
    <t>20220315</t>
  </si>
  <si>
    <t>6082</t>
  </si>
  <si>
    <t>(주)제이스</t>
  </si>
  <si>
    <t>129-86-80615</t>
  </si>
  <si>
    <t>이재광</t>
  </si>
  <si>
    <t>031-731-9545</t>
  </si>
  <si>
    <t>031-731-2259</t>
  </si>
  <si>
    <t>340-910019-63904</t>
  </si>
  <si>
    <t>7862</t>
  </si>
  <si>
    <t>케이티엠테크놀로지 주식회사</t>
  </si>
  <si>
    <t>129-86-83403</t>
  </si>
  <si>
    <t>케이티엠테크놀로지(주)</t>
  </si>
  <si>
    <t>송영천</t>
  </si>
  <si>
    <t>계측장비 등</t>
  </si>
  <si>
    <t>경기도 성남시 중원구 사기막골로 124 ( 상대원동, SK테크노파크비즈센터동 1415)</t>
  </si>
  <si>
    <t>526-029503-01-011</t>
  </si>
  <si>
    <t>20170516</t>
  </si>
  <si>
    <t>6051</t>
  </si>
  <si>
    <t>(합)한솔고속관광</t>
  </si>
  <si>
    <t>129-86-86939</t>
  </si>
  <si>
    <t>김승기</t>
  </si>
  <si>
    <t>031-753-2848</t>
  </si>
  <si>
    <t>462-824</t>
  </si>
  <si>
    <t>경기 성남시 중원구 성남동  청산빌딩 3층 남서쪽</t>
  </si>
  <si>
    <t>100-029-970264</t>
  </si>
  <si>
    <t>20150318</t>
  </si>
  <si>
    <t>10175</t>
  </si>
  <si>
    <t>주식회사 컴일일구넷</t>
  </si>
  <si>
    <t>129-86-87184</t>
  </si>
  <si>
    <t>이중화</t>
  </si>
  <si>
    <t>462-100</t>
  </si>
  <si>
    <t>경기 성남시 중원구 성남대로997번길 51-15(여수동. 1층)</t>
  </si>
  <si>
    <t>91544966945</t>
  </si>
  <si>
    <t>(주)컴일일구넷</t>
  </si>
  <si>
    <t>7303</t>
  </si>
  <si>
    <t>주식회사컴닥터</t>
  </si>
  <si>
    <t>129-86-87447</t>
  </si>
  <si>
    <t>정민우</t>
  </si>
  <si>
    <t>584101-01-180288</t>
  </si>
  <si>
    <t>(주)컴닥터</t>
  </si>
  <si>
    <t>8122</t>
  </si>
  <si>
    <t>합자회사 뉴한솔관광</t>
  </si>
  <si>
    <t>129-86-89014</t>
  </si>
  <si>
    <t>한솔관광</t>
  </si>
  <si>
    <t>명노철 외 1명</t>
  </si>
  <si>
    <t>경기도 수원시 팔달구 경수대로 549, 4층 403호(내) 410호(인계동, 동수원빌딩)</t>
  </si>
  <si>
    <t>351-0929-5074-73</t>
  </si>
  <si>
    <t>합자회사뉴한솔관광</t>
  </si>
  <si>
    <t>9017</t>
  </si>
  <si>
    <t>(주)새론</t>
  </si>
  <si>
    <t>129-86-89163</t>
  </si>
  <si>
    <t>100-030-229535</t>
  </si>
  <si>
    <t>주식회사새론 강윤구</t>
  </si>
  <si>
    <t>20181018</t>
  </si>
  <si>
    <t>3271</t>
  </si>
  <si>
    <t>세원기연</t>
  </si>
  <si>
    <t>130-02-92921</t>
  </si>
  <si>
    <t>이용선</t>
  </si>
  <si>
    <t>과학기계,이화학기기</t>
  </si>
  <si>
    <t>032-677-8751</t>
  </si>
  <si>
    <t>032-676-4613</t>
  </si>
  <si>
    <t>010-3768-6640</t>
  </si>
  <si>
    <t>164-000695-04-021</t>
  </si>
  <si>
    <t>이용선(세원기연)</t>
  </si>
  <si>
    <t>3893</t>
  </si>
  <si>
    <t>해미오토메이션</t>
  </si>
  <si>
    <t>130-03-87522</t>
  </si>
  <si>
    <t>손성택</t>
  </si>
  <si>
    <t>5586</t>
  </si>
  <si>
    <t>통일산전</t>
  </si>
  <si>
    <t>130-05-46919</t>
  </si>
  <si>
    <t>이윤호</t>
  </si>
  <si>
    <t>경기도 광명시 하안로 60, 제D-613</t>
  </si>
  <si>
    <t>169-042241-04-016</t>
  </si>
  <si>
    <t>5895</t>
  </si>
  <si>
    <t>멀티컴시스템</t>
  </si>
  <si>
    <t>130-08-32298</t>
  </si>
  <si>
    <t>02-2666-0263</t>
  </si>
  <si>
    <t>서울시 강서구 공항동 1344-3 (2층)</t>
  </si>
  <si>
    <t>1005-701-288598</t>
  </si>
  <si>
    <t>20150130</t>
  </si>
  <si>
    <t>9208</t>
  </si>
  <si>
    <t>지수무역</t>
  </si>
  <si>
    <t>130-09-33218</t>
  </si>
  <si>
    <t>박선형</t>
  </si>
  <si>
    <t>070-8729-4997</t>
  </si>
  <si>
    <t>경기도 여주시 단현길409 단현동)</t>
  </si>
  <si>
    <t>164-060392-04-024</t>
  </si>
  <si>
    <t>6091</t>
  </si>
  <si>
    <t>승민테크</t>
  </si>
  <si>
    <t>130-09-88178</t>
  </si>
  <si>
    <t>서위성</t>
  </si>
  <si>
    <t>032-816-1093</t>
  </si>
  <si>
    <t>032-814-1274</t>
  </si>
  <si>
    <t>381-030435-01-013</t>
  </si>
  <si>
    <t>4593</t>
  </si>
  <si>
    <t>원투체어</t>
  </si>
  <si>
    <t>130-13-40865</t>
  </si>
  <si>
    <t>강원모</t>
  </si>
  <si>
    <t>032-678-0131</t>
  </si>
  <si>
    <t>032-673-2347</t>
  </si>
  <si>
    <t>010-7430-3535</t>
  </si>
  <si>
    <t>fast66hd@hanmail.net</t>
  </si>
  <si>
    <t>590602-96-128099</t>
  </si>
  <si>
    <t>10504</t>
  </si>
  <si>
    <t>에스케이매직(원미점)</t>
  </si>
  <si>
    <t>130-13-87346</t>
  </si>
  <si>
    <t>냉온수기 청소,소독</t>
  </si>
  <si>
    <t>032-611-7879</t>
  </si>
  <si>
    <t>032-668-7811</t>
  </si>
  <si>
    <t>238-01-0072-356</t>
  </si>
  <si>
    <t>노기옥</t>
  </si>
  <si>
    <t>11117</t>
  </si>
  <si>
    <t>신라실크인쇄</t>
  </si>
  <si>
    <t>130-16-95740</t>
  </si>
  <si>
    <t>박선중</t>
  </si>
  <si>
    <t>100-024-265243</t>
  </si>
  <si>
    <t>박선중(신라실크인쇄)</t>
  </si>
  <si>
    <t>20210226</t>
  </si>
  <si>
    <t>3231</t>
  </si>
  <si>
    <t>다주하이테크</t>
  </si>
  <si>
    <t>130-18-86468</t>
  </si>
  <si>
    <t>도매서비스</t>
  </si>
  <si>
    <t>기계장비 및 관련제품 오퍼상</t>
  </si>
  <si>
    <t>032-656-0582</t>
  </si>
  <si>
    <t>032-656-0584</t>
  </si>
  <si>
    <t>334-000782-04-021</t>
  </si>
  <si>
    <t>김영호(다주하이테크)</t>
  </si>
  <si>
    <t>8913</t>
  </si>
  <si>
    <t>성대콘베아</t>
  </si>
  <si>
    <t>1302257825</t>
  </si>
  <si>
    <t>62510101084209</t>
  </si>
  <si>
    <t>4305</t>
  </si>
  <si>
    <t>우영산업</t>
  </si>
  <si>
    <t>130-23-30779</t>
  </si>
  <si>
    <t>김성덕</t>
  </si>
  <si>
    <t>과학기자재,공작기계,유공압기계</t>
  </si>
  <si>
    <t>031-315-5054</t>
  </si>
  <si>
    <t>031-315-5059</t>
  </si>
  <si>
    <t>429-835</t>
  </si>
  <si>
    <t>경기 시흥시 은행동  수인로 3247번길 12-4</t>
  </si>
  <si>
    <t>010-5246-6974</t>
  </si>
  <si>
    <t>sd7100@hanamil.net</t>
  </si>
  <si>
    <t>우영산업 김성덕</t>
  </si>
  <si>
    <t>20130424</t>
  </si>
  <si>
    <t>5661</t>
  </si>
  <si>
    <t>서예마트</t>
  </si>
  <si>
    <t>130-27-27516</t>
  </si>
  <si>
    <t>11847</t>
  </si>
  <si>
    <t>동양매직정수기</t>
  </si>
  <si>
    <t>130-27-85312</t>
  </si>
  <si>
    <t>241-21-0079-085</t>
  </si>
  <si>
    <t>8894</t>
  </si>
  <si>
    <t>LEO 3D</t>
  </si>
  <si>
    <t>130-27-92754</t>
  </si>
  <si>
    <t>레오 쓰리디</t>
  </si>
  <si>
    <t>김용진</t>
  </si>
  <si>
    <t>110445874405</t>
  </si>
  <si>
    <t>김용진(LEO 3D)</t>
  </si>
  <si>
    <t>4778</t>
  </si>
  <si>
    <t>연흥랩</t>
  </si>
  <si>
    <t>130-29-40702</t>
  </si>
  <si>
    <t>이용호 사장</t>
  </si>
  <si>
    <t>실험대,흄후드,의료전문및과학기기</t>
  </si>
  <si>
    <t>lall01@naver.com</t>
  </si>
  <si>
    <t>913501-01-074819</t>
  </si>
  <si>
    <t>이용호(연흥랩)</t>
  </si>
  <si>
    <t>10300</t>
  </si>
  <si>
    <t>태화철형</t>
  </si>
  <si>
    <t>130-302-8719</t>
  </si>
  <si>
    <t>고봉준</t>
  </si>
  <si>
    <t>경기도 부천시 경인로 395-1</t>
  </si>
  <si>
    <t>233001-04-334421</t>
  </si>
  <si>
    <t>11812</t>
  </si>
  <si>
    <t>릴랩(ReLab)</t>
  </si>
  <si>
    <t>130-30-80132</t>
  </si>
  <si>
    <t>696337-01-012135</t>
  </si>
  <si>
    <t>정일용(릴랩)</t>
  </si>
  <si>
    <t>4307</t>
  </si>
  <si>
    <t>영원인더스트리</t>
  </si>
  <si>
    <t>130-32-34651</t>
  </si>
  <si>
    <t>이애순</t>
  </si>
  <si>
    <t>1005-001-004296</t>
  </si>
  <si>
    <t>영원인더스트리 이애순</t>
  </si>
  <si>
    <t>3468</t>
  </si>
  <si>
    <t>타임머신</t>
  </si>
  <si>
    <t>130-32-86315</t>
  </si>
  <si>
    <t>김정효</t>
  </si>
  <si>
    <t>211025-56-096704</t>
  </si>
  <si>
    <t>8486</t>
  </si>
  <si>
    <t>대한이엔지</t>
  </si>
  <si>
    <t>130-37-63506</t>
  </si>
  <si>
    <t>철구조물외</t>
  </si>
  <si>
    <t>인천광역시 서구 검단로326번길 81-29(왕길동)</t>
  </si>
  <si>
    <t>110-463-460950</t>
  </si>
  <si>
    <t>20180226</t>
  </si>
  <si>
    <t>11343</t>
  </si>
  <si>
    <t>대원과학산업</t>
  </si>
  <si>
    <t>130-38-02961</t>
  </si>
  <si>
    <t>이순철</t>
  </si>
  <si>
    <t>551701-04-025731</t>
  </si>
  <si>
    <t>이순철(대원과학산업)</t>
  </si>
  <si>
    <t>20210715</t>
  </si>
  <si>
    <t>4458</t>
  </si>
  <si>
    <t>진메디칼</t>
  </si>
  <si>
    <t>130-38-09168</t>
  </si>
  <si>
    <t>1002-247-586075</t>
  </si>
  <si>
    <t>강미애</t>
  </si>
  <si>
    <t>20130716</t>
  </si>
  <si>
    <t>5298</t>
  </si>
  <si>
    <t>이엠테크놀로지</t>
  </si>
  <si>
    <t>130-38-93593</t>
  </si>
  <si>
    <t>473-015654-01-013</t>
  </si>
  <si>
    <t>6366</t>
  </si>
  <si>
    <t>Studio Soophoto</t>
  </si>
  <si>
    <t>130-39-15444</t>
  </si>
  <si>
    <t>유수</t>
  </si>
  <si>
    <t>yoosoophoto@naver.com</t>
  </si>
  <si>
    <t>6675</t>
  </si>
  <si>
    <t>영흥인퍼스</t>
  </si>
  <si>
    <t>130-39-75914</t>
  </si>
  <si>
    <t>홍현기</t>
  </si>
  <si>
    <t>관람석, 연결식의자</t>
  </si>
  <si>
    <t>032-321-8543</t>
  </si>
  <si>
    <t>032-321-8542</t>
  </si>
  <si>
    <t>420-816</t>
  </si>
  <si>
    <t>경기 부천시 원미구 상동 447</t>
  </si>
  <si>
    <t>1005-801-393302</t>
  </si>
  <si>
    <t>20151215</t>
  </si>
  <si>
    <t>4296</t>
  </si>
  <si>
    <t>예림문구화방</t>
  </si>
  <si>
    <t>130-40-26535</t>
  </si>
  <si>
    <t>김춘미</t>
  </si>
  <si>
    <t>02-424-5883</t>
  </si>
  <si>
    <t>서울시 송파구 잠실동 184-9,10</t>
  </si>
  <si>
    <t>010-8766-0075</t>
  </si>
  <si>
    <t>00401959403014</t>
  </si>
  <si>
    <t>20130419</t>
  </si>
  <si>
    <t>4109</t>
  </si>
  <si>
    <t>130-40-55670</t>
  </si>
  <si>
    <t>컴퓨터 및 주변기기 수리, 판매</t>
  </si>
  <si>
    <t>010-5304-1392</t>
  </si>
  <si>
    <t>110-272-903943</t>
  </si>
  <si>
    <t>박혜란(에스아이시스템)</t>
  </si>
  <si>
    <t>4121</t>
  </si>
  <si>
    <t>E-MP</t>
  </si>
  <si>
    <t>130-41-39115</t>
  </si>
  <si>
    <t>9409</t>
  </si>
  <si>
    <t>삼보컴퓨터 은평센터</t>
  </si>
  <si>
    <t>130-41-80652</t>
  </si>
  <si>
    <t>삼보컴퓨터 은평</t>
  </si>
  <si>
    <t>최완</t>
  </si>
  <si>
    <t>02-387-3582</t>
  </si>
  <si>
    <t>035801-04-100600</t>
  </si>
  <si>
    <t>최완(삼보컴퓨터 은평센터)</t>
  </si>
  <si>
    <t>20190404</t>
  </si>
  <si>
    <t>4070</t>
  </si>
  <si>
    <t>신화유통</t>
  </si>
  <si>
    <t>130-41-98564</t>
  </si>
  <si>
    <t>20130128</t>
  </si>
  <si>
    <t>4652</t>
  </si>
  <si>
    <t>아크릴집</t>
  </si>
  <si>
    <t>130-42-18887</t>
  </si>
  <si>
    <t>정오실</t>
  </si>
  <si>
    <t>제조업소매업</t>
  </si>
  <si>
    <t>아크릴전자상거래</t>
  </si>
  <si>
    <t>421-806</t>
  </si>
  <si>
    <t>경기 부천시 오정구 내동 222-138</t>
  </si>
  <si>
    <t>8221</t>
  </si>
  <si>
    <t>130-42-39295</t>
  </si>
  <si>
    <t>심병업</t>
  </si>
  <si>
    <t>인천광역시 부평구 마분로19번길 27, 1층(부개동)</t>
  </si>
  <si>
    <t>696301-01-366086</t>
  </si>
  <si>
    <t>심병업(다인)</t>
  </si>
  <si>
    <t>20171116</t>
  </si>
  <si>
    <t>4893</t>
  </si>
  <si>
    <t>홍익팩토리</t>
  </si>
  <si>
    <t>130-42-72426</t>
  </si>
  <si>
    <t>경기도 부천시 심곡로 46-87 LG맨502</t>
  </si>
  <si>
    <t>010-7410-2350</t>
  </si>
  <si>
    <t>honggift@naver.com</t>
  </si>
  <si>
    <t>28510104187165</t>
  </si>
  <si>
    <t>20140110</t>
  </si>
  <si>
    <t>9458</t>
  </si>
  <si>
    <t>플라잉툰</t>
  </si>
  <si>
    <t>130-42-81395</t>
  </si>
  <si>
    <t>임덕영</t>
  </si>
  <si>
    <t>만화, 캐릭터제작</t>
  </si>
  <si>
    <t>010-5004-3640</t>
  </si>
  <si>
    <t>420-030</t>
  </si>
  <si>
    <t>경기 부천시 원미구 상동  529-2 만화비지니스센터 405호</t>
  </si>
  <si>
    <t>brolee_hj@naver.com</t>
  </si>
  <si>
    <t>1005-701-688170</t>
  </si>
  <si>
    <t>20190430</t>
  </si>
  <si>
    <t>4899</t>
  </si>
  <si>
    <t>썬테크</t>
  </si>
  <si>
    <t>130-44-04688</t>
  </si>
  <si>
    <t>송주현</t>
  </si>
  <si>
    <t>010-9080-6908</t>
  </si>
  <si>
    <t>592201-01-524993</t>
  </si>
  <si>
    <t>7907</t>
  </si>
  <si>
    <t>무대플러스</t>
  </si>
  <si>
    <t>130-44-46688</t>
  </si>
  <si>
    <t>이주은</t>
  </si>
  <si>
    <t>7769</t>
  </si>
  <si>
    <t>클린앤제이</t>
  </si>
  <si>
    <t>130-44-67174</t>
  </si>
  <si>
    <t>6896</t>
  </si>
  <si>
    <t>비전과학바이오메디칼</t>
  </si>
  <si>
    <t>130-45-15144</t>
  </si>
  <si>
    <t>윤형호</t>
  </si>
  <si>
    <t>032-672-7779</t>
  </si>
  <si>
    <t>010-6336-2817</t>
  </si>
  <si>
    <t>7664</t>
  </si>
  <si>
    <t>호카페</t>
  </si>
  <si>
    <t>130-45-45634</t>
  </si>
  <si>
    <t>7967</t>
  </si>
  <si>
    <t>단디</t>
  </si>
  <si>
    <t>130-45-78741</t>
  </si>
  <si>
    <t>8071</t>
  </si>
  <si>
    <t>진성에듀</t>
  </si>
  <si>
    <t>130-46-89304</t>
  </si>
  <si>
    <t>김진성</t>
  </si>
  <si>
    <t>070-4410-0114</t>
  </si>
  <si>
    <t>0303-3442-8900</t>
  </si>
  <si>
    <t>351-0830-8071-13</t>
  </si>
  <si>
    <t>김진성(진성기업)</t>
  </si>
  <si>
    <t>20170915</t>
  </si>
  <si>
    <t>8384</t>
  </si>
  <si>
    <t>에스케이드림</t>
  </si>
  <si>
    <t>130-47-09840</t>
  </si>
  <si>
    <t>임본향</t>
  </si>
  <si>
    <t>문구용품, 잡화</t>
  </si>
  <si>
    <t>420-100</t>
  </si>
  <si>
    <t>경기 부천시 원미구 역곡동  현대바로크빌 204호</t>
  </si>
  <si>
    <t>skdream0306@naver.com</t>
  </si>
  <si>
    <t>1005-902-561432</t>
  </si>
  <si>
    <t>6255</t>
  </si>
  <si>
    <t>가득모아</t>
  </si>
  <si>
    <t>130-47-36589</t>
  </si>
  <si>
    <t>강윤화</t>
  </si>
  <si>
    <t>10646</t>
  </si>
  <si>
    <t>삼디테크</t>
  </si>
  <si>
    <t>130-47-41398</t>
  </si>
  <si>
    <t>422-230</t>
  </si>
  <si>
    <t>경기 부천시 소사구 소사본동</t>
  </si>
  <si>
    <t>010-8297-9205</t>
  </si>
  <si>
    <t>박정아 삼디테크</t>
  </si>
  <si>
    <t>20200909</t>
  </si>
  <si>
    <t>11040</t>
  </si>
  <si>
    <t>(주)파라텍</t>
  </si>
  <si>
    <t>130-81-00241</t>
  </si>
  <si>
    <t>정광원</t>
  </si>
  <si>
    <t>10075</t>
  </si>
  <si>
    <t>(주)부-스타</t>
  </si>
  <si>
    <t>130-81-02064</t>
  </si>
  <si>
    <t>유승협</t>
  </si>
  <si>
    <t>55881000512505</t>
  </si>
  <si>
    <t>(주)부스타</t>
  </si>
  <si>
    <t>5731</t>
  </si>
  <si>
    <t>한신메디칼주식회사</t>
  </si>
  <si>
    <t>130-81-17456</t>
  </si>
  <si>
    <t>김정열</t>
  </si>
  <si>
    <t>96140101175450</t>
  </si>
  <si>
    <t>한신메디칼</t>
  </si>
  <si>
    <t>10767</t>
  </si>
  <si>
    <t>(주)비젼과학</t>
  </si>
  <si>
    <t>130-81-20650</t>
  </si>
  <si>
    <t>윤경주</t>
  </si>
  <si>
    <t>221-032732-01-017</t>
  </si>
  <si>
    <t>9276</t>
  </si>
  <si>
    <t>호리바코리아(주)</t>
  </si>
  <si>
    <t>130-81-23448</t>
  </si>
  <si>
    <t>타카시 나가노</t>
  </si>
  <si>
    <t>115-890036-78005</t>
  </si>
  <si>
    <t>20190213</t>
  </si>
  <si>
    <t>6923</t>
  </si>
  <si>
    <t>(주) 오맥스</t>
  </si>
  <si>
    <t>130-81-41510</t>
  </si>
  <si>
    <t>4314</t>
  </si>
  <si>
    <t>청호나이스</t>
  </si>
  <si>
    <t>130-81-49813</t>
  </si>
  <si>
    <t>이석호</t>
  </si>
  <si>
    <t>804-01-0478-030</t>
  </si>
  <si>
    <t>7736</t>
  </si>
  <si>
    <t>(주)테크리더</t>
  </si>
  <si>
    <t>130-81-56293</t>
  </si>
  <si>
    <t>카드판독기, 사무용기기, 사무기기렌탈</t>
  </si>
  <si>
    <t>032-613-9901</t>
  </si>
  <si>
    <t>032-613-9903</t>
  </si>
  <si>
    <t>경기도 부천시 원미구 춘의동 157-1</t>
  </si>
  <si>
    <t>668837-01-000377</t>
  </si>
  <si>
    <t>3402</t>
  </si>
  <si>
    <t>(주)와이앤팩</t>
  </si>
  <si>
    <t>130-81-59932</t>
  </si>
  <si>
    <t>김경자</t>
  </si>
  <si>
    <t>자동차부품</t>
  </si>
  <si>
    <t>인천 연수구 송도동 7-27 산업연구기술센타</t>
  </si>
  <si>
    <t>9294</t>
  </si>
  <si>
    <t>주식회사 금강에너텍</t>
  </si>
  <si>
    <t>130-81-61025</t>
  </si>
  <si>
    <t>김종서</t>
  </si>
  <si>
    <t>3707</t>
  </si>
  <si>
    <t>오케이굳(주)</t>
  </si>
  <si>
    <t>130-81-68993</t>
  </si>
  <si>
    <t>오케이굳</t>
  </si>
  <si>
    <t>이경범</t>
  </si>
  <si>
    <t>417201-01-228693</t>
  </si>
  <si>
    <t>3952</t>
  </si>
  <si>
    <t>(주)대명기업</t>
  </si>
  <si>
    <t>130-81-75650</t>
  </si>
  <si>
    <t>김영철</t>
  </si>
  <si>
    <t>전기로</t>
  </si>
  <si>
    <t>02-2616-5696</t>
  </si>
  <si>
    <t>02-2686-5696</t>
  </si>
  <si>
    <t>010-8787-7696</t>
  </si>
  <si>
    <t>dmfurnace@naver.com</t>
  </si>
  <si>
    <t>167-093034-04-018</t>
  </si>
  <si>
    <t>20121222</t>
  </si>
  <si>
    <t>7179</t>
  </si>
  <si>
    <t>인투알</t>
  </si>
  <si>
    <t>130-81-92528</t>
  </si>
  <si>
    <t>김지철 외</t>
  </si>
  <si>
    <t>29603538901013</t>
  </si>
  <si>
    <t>9339</t>
  </si>
  <si>
    <t>(주)대경엔지니어링</t>
  </si>
  <si>
    <t>130-81-94512</t>
  </si>
  <si>
    <t>670-20-068095</t>
  </si>
  <si>
    <t>(주)대경엔지니어린</t>
  </si>
  <si>
    <t>20190313</t>
  </si>
  <si>
    <t>6693</t>
  </si>
  <si>
    <t>(주)로봇마트</t>
  </si>
  <si>
    <t>130-81-98202</t>
  </si>
  <si>
    <t>김희명</t>
  </si>
  <si>
    <t>6432</t>
  </si>
  <si>
    <t>(재)한국의학연구소</t>
  </si>
  <si>
    <t>130-82-06960</t>
  </si>
  <si>
    <t>6764</t>
  </si>
  <si>
    <t>주식회사 동광투어</t>
  </si>
  <si>
    <t>130-85-60005</t>
  </si>
  <si>
    <t>351-0395-7572-23</t>
  </si>
  <si>
    <t>20160120</t>
  </si>
  <si>
    <t>9652</t>
  </si>
  <si>
    <t>롯데칠성음료(주) 충청KA지점</t>
  </si>
  <si>
    <t>130-85-69535</t>
  </si>
  <si>
    <t>20190805</t>
  </si>
  <si>
    <t>7643</t>
  </si>
  <si>
    <t>씨앤디아이(주)</t>
  </si>
  <si>
    <t>130-86-05407</t>
  </si>
  <si>
    <t>전자부품</t>
  </si>
  <si>
    <t>031-313-2246</t>
  </si>
  <si>
    <t>031-313-2248</t>
  </si>
  <si>
    <t>경기도 시흥시 대야동 361-8 3층</t>
  </si>
  <si>
    <t>323-51896-242</t>
  </si>
  <si>
    <t>6368</t>
  </si>
  <si>
    <t>한국케이엔티(주)</t>
  </si>
  <si>
    <t>130-86-07405</t>
  </si>
  <si>
    <t>최해덕</t>
  </si>
  <si>
    <t>032-682-4171</t>
  </si>
  <si>
    <t>032-682-4170</t>
  </si>
  <si>
    <t>경기도 부천시 오정구 내동160</t>
  </si>
  <si>
    <t>164-084350-04-011</t>
  </si>
  <si>
    <t>10499</t>
  </si>
  <si>
    <t>한국가스검사기술(주)</t>
  </si>
  <si>
    <t>130-86-10216</t>
  </si>
  <si>
    <t>4441</t>
  </si>
  <si>
    <t>(주)한길툴링</t>
  </si>
  <si>
    <t>130-86-13552</t>
  </si>
  <si>
    <t>심민호</t>
  </si>
  <si>
    <t>공구,금형부품,철물</t>
  </si>
  <si>
    <t>032-663-0989</t>
  </si>
  <si>
    <t>032-677-0988</t>
  </si>
  <si>
    <t>hg1481@hanmail.net</t>
  </si>
  <si>
    <t>164-089148-01-011</t>
  </si>
  <si>
    <t>4891</t>
  </si>
  <si>
    <t>주식회사영전이엔지</t>
  </si>
  <si>
    <t>130-86-21163</t>
  </si>
  <si>
    <t>473-007901-04-018</t>
  </si>
  <si>
    <t>영전이엔지</t>
  </si>
  <si>
    <t>11333</t>
  </si>
  <si>
    <t>(주)심스이앤씨</t>
  </si>
  <si>
    <t>130-86-25816</t>
  </si>
  <si>
    <t>구자중, 손승용</t>
  </si>
  <si>
    <t>044201-04-055863</t>
  </si>
  <si>
    <t>20210708</t>
  </si>
  <si>
    <t>4245</t>
  </si>
  <si>
    <t>엔에스테크윈</t>
  </si>
  <si>
    <t>130-86-27037</t>
  </si>
  <si>
    <t>45501474304031</t>
  </si>
  <si>
    <t>7246</t>
  </si>
  <si>
    <t>예손인터랙티브</t>
  </si>
  <si>
    <t>130-86-28322</t>
  </si>
  <si>
    <t>정영훈</t>
  </si>
  <si>
    <t>1005-101-193036</t>
  </si>
  <si>
    <t>20160909</t>
  </si>
  <si>
    <t>9157</t>
  </si>
  <si>
    <t>주식회사 바이오프리</t>
  </si>
  <si>
    <t>130-86-32729</t>
  </si>
  <si>
    <t>이영</t>
  </si>
  <si>
    <t>이화학기기, 무역</t>
  </si>
  <si>
    <t>032-683-6609</t>
  </si>
  <si>
    <t>032-683-6602</t>
  </si>
  <si>
    <t>경기도 부천시 도약로282번길 11(도당동, 1층)</t>
  </si>
  <si>
    <t>biofree@biofree.co.kr</t>
  </si>
  <si>
    <t>http://www.biofree.co.kr/</t>
  </si>
  <si>
    <t>029-055304-01-019</t>
  </si>
  <si>
    <t>(주)바이오프리</t>
  </si>
  <si>
    <t>4348</t>
  </si>
  <si>
    <t>주식회사 다우나노텍</t>
  </si>
  <si>
    <t>130-86-34877</t>
  </si>
  <si>
    <t>47302278604018</t>
  </si>
  <si>
    <t>주식회사다우나노텍</t>
  </si>
  <si>
    <t>20130520</t>
  </si>
  <si>
    <t>3668</t>
  </si>
  <si>
    <t>(주)씨엔에스카드키</t>
  </si>
  <si>
    <t>130-86-34993</t>
  </si>
  <si>
    <t>032-657-3584</t>
  </si>
  <si>
    <t>296-057431-04-012</t>
  </si>
  <si>
    <t>9441</t>
  </si>
  <si>
    <t>(주) 현대관광개발</t>
  </si>
  <si>
    <t>130-86-38586</t>
  </si>
  <si>
    <t>현대관광개발</t>
  </si>
  <si>
    <t>이병연</t>
  </si>
  <si>
    <t>032-665-2222</t>
  </si>
  <si>
    <t>(주)현대관광개발</t>
  </si>
  <si>
    <t>9618</t>
  </si>
  <si>
    <t>(주)숨코리아</t>
  </si>
  <si>
    <t>130-86-41024</t>
  </si>
  <si>
    <t>이완규</t>
  </si>
  <si>
    <t>10145</t>
  </si>
  <si>
    <t>(주)서울전시</t>
  </si>
  <si>
    <t>130-86-46198</t>
  </si>
  <si>
    <t>성지현</t>
  </si>
  <si>
    <t>전시물제작</t>
  </si>
  <si>
    <t>412-090</t>
  </si>
  <si>
    <t>경기 고양시 덕양구 통일로 140, A동 지하2층 227호(동산동, 삼송테크밸리)</t>
  </si>
  <si>
    <t>477037-04-000172</t>
  </si>
  <si>
    <t>3291</t>
  </si>
  <si>
    <t>(주)엘투에스</t>
  </si>
  <si>
    <t>130-86-55004</t>
  </si>
  <si>
    <t>빈성용</t>
  </si>
  <si>
    <t>자동화부품</t>
  </si>
  <si>
    <t>421-740</t>
  </si>
  <si>
    <t>경기 부천시 오정구 삼정동 부천테크노파크1단지 101동 106호</t>
  </si>
  <si>
    <t>3181</t>
  </si>
  <si>
    <t>주식회사광버스</t>
  </si>
  <si>
    <t>130-86-56186</t>
  </si>
  <si>
    <t>164-121341-04-017</t>
  </si>
  <si>
    <t>4935</t>
  </si>
  <si>
    <t>(주)알티코리아</t>
  </si>
  <si>
    <t>130-86-57415</t>
  </si>
  <si>
    <t>이강복</t>
  </si>
  <si>
    <t>296-065673-01-012</t>
  </si>
  <si>
    <t>20140208</t>
  </si>
  <si>
    <t>10896</t>
  </si>
  <si>
    <t>주식회사 유진퍼니처</t>
  </si>
  <si>
    <t>130-86-57453</t>
  </si>
  <si>
    <t>7953</t>
  </si>
  <si>
    <t>부천에프씨</t>
  </si>
  <si>
    <t>130-86-57472</t>
  </si>
  <si>
    <t>7859</t>
  </si>
  <si>
    <t>(주)신정테크</t>
  </si>
  <si>
    <t>130-86-59242</t>
  </si>
  <si>
    <t>신종주</t>
  </si>
  <si>
    <t>233001-04-259762</t>
  </si>
  <si>
    <t>20170512</t>
  </si>
  <si>
    <t>6677</t>
  </si>
  <si>
    <t>센추리시스템(주)</t>
  </si>
  <si>
    <t>130-86-63620</t>
  </si>
  <si>
    <t>센추리시스템</t>
  </si>
  <si>
    <t>정은숙</t>
  </si>
  <si>
    <t>164501-04-261142</t>
  </si>
  <si>
    <t>5221</t>
  </si>
  <si>
    <t>(주)유아이</t>
  </si>
  <si>
    <t>130-86-77745</t>
  </si>
  <si>
    <t>유아이</t>
  </si>
  <si>
    <t>안주희</t>
  </si>
  <si>
    <t>통신기기,휴데폰,전자상거래업</t>
  </si>
  <si>
    <t>경기 부천시 원미구 상동 535-8 센타프라자 402호</t>
  </si>
  <si>
    <t>010-6722-9045</t>
  </si>
  <si>
    <t>ui77745@hanmail.net</t>
  </si>
  <si>
    <t>6290</t>
  </si>
  <si>
    <t>대영아크릴총판</t>
  </si>
  <si>
    <t>130-86-84663</t>
  </si>
  <si>
    <t>박대규</t>
  </si>
  <si>
    <t>아크릴판매가공</t>
  </si>
  <si>
    <t>032-678-6693</t>
  </si>
  <si>
    <t>032-672-6693</t>
  </si>
  <si>
    <t>219-910007-87704</t>
  </si>
  <si>
    <t>(주)대영아크릴총판</t>
  </si>
  <si>
    <t>20150713</t>
  </si>
  <si>
    <t>5959</t>
  </si>
  <si>
    <t>(주)티싸게패션컴퍼니</t>
  </si>
  <si>
    <t>130-86-86190</t>
  </si>
  <si>
    <t>박승규</t>
  </si>
  <si>
    <t>20150302</t>
  </si>
  <si>
    <t>6192</t>
  </si>
  <si>
    <t>삼성목재주식회사</t>
  </si>
  <si>
    <t>130-86-86415</t>
  </si>
  <si>
    <t>임효상</t>
  </si>
  <si>
    <t>124-095020-04-017</t>
  </si>
  <si>
    <t>7164</t>
  </si>
  <si>
    <t>(주)글로벌하나투어</t>
  </si>
  <si>
    <t>130-86-87016</t>
  </si>
  <si>
    <t>1005-002-378240</t>
  </si>
  <si>
    <t>11792</t>
  </si>
  <si>
    <t>주식회사 휴리스코</t>
  </si>
  <si>
    <t>130-86-92858</t>
  </si>
  <si>
    <t>02-353-3654</t>
  </si>
  <si>
    <t>02-355-3654</t>
  </si>
  <si>
    <t>010-4200-3634</t>
  </si>
  <si>
    <t>martials@naver.com</t>
  </si>
  <si>
    <t>020-113262-04-011</t>
  </si>
  <si>
    <t>(주)휴리스코</t>
  </si>
  <si>
    <t>7691</t>
  </si>
  <si>
    <t>(주)씨앤비시스템즈</t>
  </si>
  <si>
    <t>130-86-94555</t>
  </si>
  <si>
    <t>성찬봉</t>
  </si>
  <si>
    <t>경기도 부천시 원미구 상동로90, 412호(상동, 메가플러스)</t>
  </si>
  <si>
    <t>455-047127-04-017</t>
  </si>
  <si>
    <t>2925</t>
  </si>
  <si>
    <t>글서당</t>
  </si>
  <si>
    <t>130-90-18684</t>
  </si>
  <si>
    <t>양승숙</t>
  </si>
  <si>
    <t>26020104109795</t>
  </si>
  <si>
    <t>양승숙 글서당</t>
  </si>
  <si>
    <t>3266</t>
  </si>
  <si>
    <t>스피드그래픽</t>
  </si>
  <si>
    <t>131-02-49752</t>
  </si>
  <si>
    <t>강우형</t>
  </si>
  <si>
    <t>광고물 및 현수막 제작</t>
  </si>
  <si>
    <t>02-718-2300</t>
  </si>
  <si>
    <t>02-718-2305</t>
  </si>
  <si>
    <t>서울 마포구 공덕동 385-124</t>
  </si>
  <si>
    <t>772-21-0293-058</t>
  </si>
  <si>
    <t>5873</t>
  </si>
  <si>
    <t>디지털키랜드</t>
  </si>
  <si>
    <t>131-03-49064</t>
  </si>
  <si>
    <t>648401-01-425850</t>
  </si>
  <si>
    <t>최형근(디지털키랜드)</t>
  </si>
  <si>
    <t>20150112</t>
  </si>
  <si>
    <t>5392</t>
  </si>
  <si>
    <t>김가철물</t>
  </si>
  <si>
    <t>131-05-28122</t>
  </si>
  <si>
    <t>김태원</t>
  </si>
  <si>
    <t>철물</t>
  </si>
  <si>
    <t>인천 남구 경인로 448 (주안동)</t>
  </si>
  <si>
    <t>reformmaster@naver.com</t>
  </si>
  <si>
    <t>9731</t>
  </si>
  <si>
    <t>조선도재</t>
  </si>
  <si>
    <t>131-08-50120</t>
  </si>
  <si>
    <t>356-0508-6670-83</t>
  </si>
  <si>
    <t>조기현(조선도재)</t>
  </si>
  <si>
    <t>20190917</t>
  </si>
  <si>
    <t>8986</t>
  </si>
  <si>
    <t>오이랜드</t>
  </si>
  <si>
    <t>131-10-16810</t>
  </si>
  <si>
    <t>염종식</t>
  </si>
  <si>
    <t>전자기계</t>
  </si>
  <si>
    <t>010-4020-2876</t>
  </si>
  <si>
    <t>경기도 부천시 석천로 448, 1층(삼정동)</t>
  </si>
  <si>
    <t>yeum0802@naver.com</t>
  </si>
  <si>
    <t>1005-203-007933</t>
  </si>
  <si>
    <t>11133</t>
  </si>
  <si>
    <t>지엔씨환경</t>
  </si>
  <si>
    <t>131-10-22156</t>
  </si>
  <si>
    <t>박종의</t>
  </si>
  <si>
    <t>청소용역</t>
  </si>
  <si>
    <t>인천</t>
  </si>
  <si>
    <t>sbj7855@naver.com</t>
  </si>
  <si>
    <t>657-20-163579</t>
  </si>
  <si>
    <t>7298</t>
  </si>
  <si>
    <t>남부대리점</t>
  </si>
  <si>
    <t>131-12-78028</t>
  </si>
  <si>
    <t>최표군</t>
  </si>
  <si>
    <t>658102-95-102338</t>
  </si>
  <si>
    <t>20161004</t>
  </si>
  <si>
    <t>11592</t>
  </si>
  <si>
    <t>미랜드</t>
  </si>
  <si>
    <t>131-13-95984</t>
  </si>
  <si>
    <t>신선미</t>
  </si>
  <si>
    <t>20211201</t>
  </si>
  <si>
    <t>9211</t>
  </si>
  <si>
    <t>상진테크</t>
  </si>
  <si>
    <t>131-19-46864</t>
  </si>
  <si>
    <t>유외숙</t>
  </si>
  <si>
    <t>20190104</t>
  </si>
  <si>
    <t>8433</t>
  </si>
  <si>
    <t>툴데포</t>
  </si>
  <si>
    <t>131-20-45032</t>
  </si>
  <si>
    <t>홍승표</t>
  </si>
  <si>
    <t>032-818-8909</t>
  </si>
  <si>
    <t>032-864-4360</t>
  </si>
  <si>
    <t>110-193-000800</t>
  </si>
  <si>
    <t>홍승표(툴데포)</t>
  </si>
  <si>
    <t>20180201</t>
  </si>
  <si>
    <t>9708</t>
  </si>
  <si>
    <t>광신사무용가구</t>
  </si>
  <si>
    <t>131-23-49965</t>
  </si>
  <si>
    <t>지경근</t>
  </si>
  <si>
    <t>438-00184-250-01</t>
  </si>
  <si>
    <t>지경근(광신사무용가구)</t>
  </si>
  <si>
    <t>20190902</t>
  </si>
  <si>
    <t>4343</t>
  </si>
  <si>
    <t>GK프로페셔널</t>
  </si>
  <si>
    <t>131-23-86048</t>
  </si>
  <si>
    <t>김춘인</t>
  </si>
  <si>
    <t>3520188268773</t>
  </si>
  <si>
    <t>11288</t>
  </si>
  <si>
    <t>조이라이팅</t>
  </si>
  <si>
    <t>131-24-40447</t>
  </si>
  <si>
    <t>한의식</t>
  </si>
  <si>
    <t>224601-04-024412</t>
  </si>
  <si>
    <t>한의식(조이라이팅)</t>
  </si>
  <si>
    <t>20210615</t>
  </si>
  <si>
    <t>7363</t>
  </si>
  <si>
    <t>그리다투어버스</t>
  </si>
  <si>
    <t>131-26-51986</t>
  </si>
  <si>
    <t>20161102</t>
  </si>
  <si>
    <t>9021</t>
  </si>
  <si>
    <t>이가환경</t>
  </si>
  <si>
    <t>131-26-95553</t>
  </si>
  <si>
    <t>예진년</t>
  </si>
  <si>
    <t>폐기물수집운반업</t>
  </si>
  <si>
    <t>032-818-7260</t>
  </si>
  <si>
    <t>405-230</t>
  </si>
  <si>
    <t>인천 남동구 구월로 129, 504호(간석동)</t>
  </si>
  <si>
    <t>993-000111-04-015</t>
  </si>
  <si>
    <t>4543</t>
  </si>
  <si>
    <t>에스엔케이</t>
  </si>
  <si>
    <t>131-28-33551</t>
  </si>
  <si>
    <t>경기 김포시 양촌면 유현리43</t>
  </si>
  <si>
    <t>8347</t>
  </si>
  <si>
    <t>커피버스</t>
  </si>
  <si>
    <t>131-29-32961</t>
  </si>
  <si>
    <t>김형복</t>
  </si>
  <si>
    <t>20171228</t>
  </si>
  <si>
    <t>6857</t>
  </si>
  <si>
    <t>대광열쇠</t>
  </si>
  <si>
    <t>131-30-53263</t>
  </si>
  <si>
    <t>20160303</t>
  </si>
  <si>
    <t>7250</t>
  </si>
  <si>
    <t>김형식피아노조율</t>
  </si>
  <si>
    <t>131-30-86857</t>
  </si>
  <si>
    <t>김형식</t>
  </si>
  <si>
    <t>피아노조율</t>
  </si>
  <si>
    <t>인천광역시 서구 가정로 415</t>
  </si>
  <si>
    <t>645501-01-116410</t>
  </si>
  <si>
    <t>8448</t>
  </si>
  <si>
    <t>아림</t>
  </si>
  <si>
    <t>131-31-55759</t>
  </si>
  <si>
    <t>644-011968-04-011</t>
  </si>
  <si>
    <t>전각수</t>
  </si>
  <si>
    <t>7168</t>
  </si>
  <si>
    <t>서송엠아이씨</t>
  </si>
  <si>
    <t>131-32-36313</t>
  </si>
  <si>
    <t>4179</t>
  </si>
  <si>
    <t>에스엠스포츠</t>
  </si>
  <si>
    <t>131-32-42362</t>
  </si>
  <si>
    <t>안선욱</t>
  </si>
  <si>
    <t>스포츠용품,전자상거래</t>
  </si>
  <si>
    <t>032-831-2882</t>
  </si>
  <si>
    <t>032-831-2886</t>
  </si>
  <si>
    <t>010-2251-6629</t>
  </si>
  <si>
    <t>rswan1@hanmail.net</t>
  </si>
  <si>
    <t>100-026-609629</t>
  </si>
  <si>
    <t>안선욱(에스엠스포츠)</t>
  </si>
  <si>
    <t>4235</t>
  </si>
  <si>
    <t>아메리칸스탠다드 안양센터 대행점</t>
  </si>
  <si>
    <t>131-33-77290</t>
  </si>
  <si>
    <t>임지연</t>
  </si>
  <si>
    <t>도소매업 서비스</t>
  </si>
  <si>
    <t>월풀욕조.양변기.수도꼭지</t>
  </si>
  <si>
    <t>900901-01-480979</t>
  </si>
  <si>
    <t>20130321</t>
  </si>
  <si>
    <t>6682</t>
  </si>
  <si>
    <t>토토의선물</t>
  </si>
  <si>
    <t>131-34-17284</t>
  </si>
  <si>
    <t>박원우</t>
  </si>
  <si>
    <t>인천광역시 동구 송향로 31, 102동 2404호</t>
  </si>
  <si>
    <t>20151217</t>
  </si>
  <si>
    <t>8170</t>
  </si>
  <si>
    <t>철물바다</t>
  </si>
  <si>
    <t>131-34-33362</t>
  </si>
  <si>
    <t>인천광역시 남동구 북개서로 31, 2층(구월동)</t>
  </si>
  <si>
    <t>110-052-632377</t>
  </si>
  <si>
    <t>손광선</t>
  </si>
  <si>
    <t>9797</t>
  </si>
  <si>
    <t>프린트시스템</t>
  </si>
  <si>
    <t>131-34-65485</t>
  </si>
  <si>
    <t>김천수</t>
  </si>
  <si>
    <t>032-433-7758</t>
  </si>
  <si>
    <t>032-431-7758</t>
  </si>
  <si>
    <t>110-481-626144</t>
  </si>
  <si>
    <t>8314</t>
  </si>
  <si>
    <t>스타펌프</t>
  </si>
  <si>
    <t>131-34-66280</t>
  </si>
  <si>
    <t>이영희</t>
  </si>
  <si>
    <t>펌프류 A/S</t>
  </si>
  <si>
    <t>010-7325-4354</t>
  </si>
  <si>
    <t>405-240</t>
  </si>
  <si>
    <t>인천 남동구 만수동 29  만수주공2단지 아파트 217동 804호</t>
  </si>
  <si>
    <t>pik4354@hometax.go.kr</t>
  </si>
  <si>
    <t>110-152-911572</t>
  </si>
  <si>
    <t>8339</t>
  </si>
  <si>
    <t>목리</t>
  </si>
  <si>
    <t>131-35-36124</t>
  </si>
  <si>
    <t>20171226</t>
  </si>
  <si>
    <t>5667</t>
  </si>
  <si>
    <t>스터디랜드</t>
  </si>
  <si>
    <t>131-35-43061</t>
  </si>
  <si>
    <t>5366</t>
  </si>
  <si>
    <t>SM서니미니퍼니</t>
  </si>
  <si>
    <t>131-35-64988</t>
  </si>
  <si>
    <t>김선영</t>
  </si>
  <si>
    <t>032-465-8082</t>
  </si>
  <si>
    <t>인천시 남동구 호구포로 803 2307-601</t>
  </si>
  <si>
    <t>655201-01-515939</t>
  </si>
  <si>
    <t>20140701</t>
  </si>
  <si>
    <t>10163</t>
  </si>
  <si>
    <t>인터랙스</t>
  </si>
  <si>
    <t>131-37-19930</t>
  </si>
  <si>
    <t>전유섭</t>
  </si>
  <si>
    <t>산업용철제가구</t>
  </si>
  <si>
    <t>070-4312-3778</t>
  </si>
  <si>
    <t>405-310</t>
  </si>
  <si>
    <t>인천 남동구 앵고개로490번길 101, 1층(고잔동)</t>
  </si>
  <si>
    <t>414-081990-01-012</t>
  </si>
  <si>
    <t>9600</t>
  </si>
  <si>
    <t>(주)시공문화</t>
  </si>
  <si>
    <t>131-81-66265</t>
  </si>
  <si>
    <t>시공문화</t>
  </si>
  <si>
    <t>김승태</t>
  </si>
  <si>
    <t>140-005-089948</t>
  </si>
  <si>
    <t>(주)시공문화 김승태</t>
  </si>
  <si>
    <t>20190710</t>
  </si>
  <si>
    <t>11397</t>
  </si>
  <si>
    <t>(주)이스트코아</t>
  </si>
  <si>
    <t>131-81-73524</t>
  </si>
  <si>
    <t>손준우</t>
  </si>
  <si>
    <t>497-910007-84004</t>
  </si>
  <si>
    <t>6454</t>
  </si>
  <si>
    <t>뉴스타투어(주)</t>
  </si>
  <si>
    <t>131-81-78835</t>
  </si>
  <si>
    <t>정미화</t>
  </si>
  <si>
    <t>032-442-7777</t>
  </si>
  <si>
    <t>인천 남동구 만수동 인주대로 888번길 35 2동 210호(만수동)</t>
  </si>
  <si>
    <t>100-028-074170</t>
  </si>
  <si>
    <t>뉴스타투어주식회사 정미화</t>
  </si>
  <si>
    <t>20151005</t>
  </si>
  <si>
    <t>6949</t>
  </si>
  <si>
    <t>사) 미추홀아트센터</t>
  </si>
  <si>
    <t>131-82-08831</t>
  </si>
  <si>
    <t>기타서비스</t>
  </si>
  <si>
    <t>공연및행사기획</t>
  </si>
  <si>
    <t>032-518-1511</t>
  </si>
  <si>
    <t>인천 남동구 구월동 1146-8  흥일빌딩 3층</t>
  </si>
  <si>
    <t>mch1511@naver.com</t>
  </si>
  <si>
    <t>5058</t>
  </si>
  <si>
    <t>형남진장학재단</t>
  </si>
  <si>
    <t>131-82-14992</t>
  </si>
  <si>
    <t>4354</t>
  </si>
  <si>
    <t>인천도시공사 송도브릿지호텔</t>
  </si>
  <si>
    <t>131-82-15045</t>
  </si>
  <si>
    <t>6376</t>
  </si>
  <si>
    <t>에스지개발(주)</t>
  </si>
  <si>
    <t>131-86-01665</t>
  </si>
  <si>
    <t>윤석환</t>
  </si>
  <si>
    <t>4599</t>
  </si>
  <si>
    <t>코바이오텍(주)</t>
  </si>
  <si>
    <t>131-86-11746</t>
  </si>
  <si>
    <t>405-821</t>
  </si>
  <si>
    <t>인천 남동구 고잔동  713-12번지 147B-4L</t>
  </si>
  <si>
    <t>381-048760-04-026</t>
  </si>
  <si>
    <t>4325</t>
  </si>
  <si>
    <t>오성체육산업(주)</t>
  </si>
  <si>
    <t>131-86-15489</t>
  </si>
  <si>
    <t>오병철</t>
  </si>
  <si>
    <t>운동기구,체육관기구</t>
  </si>
  <si>
    <t>032-819-1300</t>
  </si>
  <si>
    <t>032-819-2060</t>
  </si>
  <si>
    <t>011-724-9421</t>
  </si>
  <si>
    <t>os8191300@hanmail.net</t>
  </si>
  <si>
    <t>414-051586-04-016</t>
  </si>
  <si>
    <t>4140</t>
  </si>
  <si>
    <t>(주)판촉사랑</t>
  </si>
  <si>
    <t>131-86-22224</t>
  </si>
  <si>
    <t>심선기</t>
  </si>
  <si>
    <t>인천시 남동구 소래로 634, 302</t>
  </si>
  <si>
    <t>164501-04-245397</t>
  </si>
  <si>
    <t>7637</t>
  </si>
  <si>
    <t>소브린주식회사</t>
  </si>
  <si>
    <t>131-86-25901</t>
  </si>
  <si>
    <t>558-015202-04-014</t>
  </si>
  <si>
    <t>20170208</t>
  </si>
  <si>
    <t>6251</t>
  </si>
  <si>
    <t>(주)로보메카</t>
  </si>
  <si>
    <t>131-86-26220</t>
  </si>
  <si>
    <t>김명국</t>
  </si>
  <si>
    <t>6064</t>
  </si>
  <si>
    <t>(주)진성하이텍코리아</t>
  </si>
  <si>
    <t>131-86-41478</t>
  </si>
  <si>
    <t>진성하이텍코리아</t>
  </si>
  <si>
    <t>644-017741-01-011</t>
  </si>
  <si>
    <t>4220</t>
  </si>
  <si>
    <t>(주)퓨어앤클린</t>
  </si>
  <si>
    <t>131-86-41707</t>
  </si>
  <si>
    <t>산소발생기 설치</t>
  </si>
  <si>
    <t>권석하</t>
  </si>
  <si>
    <t>전기,전자제품</t>
  </si>
  <si>
    <t>070-8700-7030</t>
  </si>
  <si>
    <t>031-996-3344</t>
  </si>
  <si>
    <t>415-830</t>
  </si>
  <si>
    <t>경기 김포시 대곶면 약암리</t>
  </si>
  <si>
    <t>010-6255-8038</t>
  </si>
  <si>
    <t>shkwon-123@hanmail.net</t>
  </si>
  <si>
    <t>www.o2bank.kr</t>
  </si>
  <si>
    <t>551737-04-001141</t>
  </si>
  <si>
    <t>(주)퓨어앤클린님</t>
  </si>
  <si>
    <t>20130313</t>
  </si>
  <si>
    <t>4493</t>
  </si>
  <si>
    <t>(주)세빈유통</t>
  </si>
  <si>
    <t>131-86-46172</t>
  </si>
  <si>
    <t>정윤회</t>
  </si>
  <si>
    <t>사무용가구,무역</t>
  </si>
  <si>
    <t>032-464-6009</t>
  </si>
  <si>
    <t>032-467-8200</t>
  </si>
  <si>
    <t>saebingagu@hanmail.net</t>
  </si>
  <si>
    <t>140-009-991740</t>
  </si>
  <si>
    <t>(주)세빈가구</t>
  </si>
  <si>
    <t>7878</t>
  </si>
  <si>
    <t>메탈플레이어</t>
  </si>
  <si>
    <t>131-86-49067</t>
  </si>
  <si>
    <t>032-715-4400</t>
  </si>
  <si>
    <t>850101-00-000532</t>
  </si>
  <si>
    <t>(주)메탈플레이어</t>
  </si>
  <si>
    <t>10981</t>
  </si>
  <si>
    <t>티앤엠코리아(주)</t>
  </si>
  <si>
    <t>131-86-50507</t>
  </si>
  <si>
    <t>이현진</t>
  </si>
  <si>
    <t>1005-702-311461</t>
  </si>
  <si>
    <t>티앤엠코리아주식회사</t>
  </si>
  <si>
    <t>10192</t>
  </si>
  <si>
    <t>(주)피케이엘앤에스</t>
  </si>
  <si>
    <t>131-86-55161</t>
  </si>
  <si>
    <t>박성우</t>
  </si>
  <si>
    <t>403-030</t>
  </si>
  <si>
    <t>인천 부평구 청천동  안남로 425-16</t>
  </si>
  <si>
    <t>10349</t>
  </si>
  <si>
    <t>131-86-55191</t>
  </si>
  <si>
    <t>558-025680-01-051</t>
  </si>
  <si>
    <t>7234</t>
  </si>
  <si>
    <t>예담환경(주)</t>
  </si>
  <si>
    <t>131-86-68180</t>
  </si>
  <si>
    <t>140-010-780713</t>
  </si>
  <si>
    <t>(주)예담환경주식회사</t>
  </si>
  <si>
    <t>20160902</t>
  </si>
  <si>
    <t>9893</t>
  </si>
  <si>
    <t>블루리버</t>
  </si>
  <si>
    <t>131-92-32382</t>
  </si>
  <si>
    <t>20191023</t>
  </si>
  <si>
    <t>11425</t>
  </si>
  <si>
    <t>에스엠프린팅</t>
  </si>
  <si>
    <t>132-02-78376</t>
  </si>
  <si>
    <t>1002-535-741511</t>
  </si>
  <si>
    <t>김정화</t>
  </si>
  <si>
    <t>20210908</t>
  </si>
  <si>
    <t>2813</t>
  </si>
  <si>
    <t>필로프린트</t>
  </si>
  <si>
    <t>132-04-57211</t>
  </si>
  <si>
    <t>장진봉</t>
  </si>
  <si>
    <t>판화도구,프레스</t>
  </si>
  <si>
    <t>02-821-9999</t>
  </si>
  <si>
    <t>413-853</t>
  </si>
  <si>
    <t>경기 파주시 광탄면 분수리 28-9</t>
  </si>
  <si>
    <t>064010034629</t>
  </si>
  <si>
    <t>3682</t>
  </si>
  <si>
    <t>진화IND</t>
  </si>
  <si>
    <t>132-04-74296</t>
  </si>
  <si>
    <t>김덕화</t>
  </si>
  <si>
    <t>도서관가구,사무용가구</t>
  </si>
  <si>
    <t>031-572-7196</t>
  </si>
  <si>
    <t>02-433-0277</t>
  </si>
  <si>
    <t>010-8287-3829</t>
  </si>
  <si>
    <t>jinhwaind@naver.com</t>
  </si>
  <si>
    <t>547201-01-231901</t>
  </si>
  <si>
    <t>김덕화(진화공업사)</t>
  </si>
  <si>
    <t>4540</t>
  </si>
  <si>
    <t>영창오피씨</t>
  </si>
  <si>
    <t>132-06-75514</t>
  </si>
  <si>
    <t>최병두</t>
  </si>
  <si>
    <t>도소매,건설,서비스업</t>
  </si>
  <si>
    <t>사무용가구,교구,인테리어공사</t>
  </si>
  <si>
    <t>02-2242-5764</t>
  </si>
  <si>
    <t>02-2216-4260</t>
  </si>
  <si>
    <t>010-4266-1746</t>
  </si>
  <si>
    <t>yc11@chol.com</t>
  </si>
  <si>
    <t>184-20-328784</t>
  </si>
  <si>
    <t>최병두(영창오피씨)</t>
  </si>
  <si>
    <t>7787</t>
  </si>
  <si>
    <t>보성전자</t>
  </si>
  <si>
    <t>132-06-96315</t>
  </si>
  <si>
    <t>백정현</t>
  </si>
  <si>
    <t>공기청정기 에어필터</t>
  </si>
  <si>
    <t>031-575-0058</t>
  </si>
  <si>
    <t>031-575-0220</t>
  </si>
  <si>
    <t>경기도 암양주시 진접읍 금강로 1873</t>
  </si>
  <si>
    <t>805901-04-151023</t>
  </si>
  <si>
    <t>백정현(보성전자)</t>
  </si>
  <si>
    <t>20170330</t>
  </si>
  <si>
    <t>6359</t>
  </si>
  <si>
    <t>조성창호</t>
  </si>
  <si>
    <t>132-09-88612</t>
  </si>
  <si>
    <t>황대헌</t>
  </si>
  <si>
    <t>5351</t>
  </si>
  <si>
    <t>재성산업</t>
  </si>
  <si>
    <t>132-09-95296</t>
  </si>
  <si>
    <t>462801-04-127630</t>
  </si>
  <si>
    <t>박준영(재성산업)</t>
  </si>
  <si>
    <t>20140623</t>
  </si>
  <si>
    <t>4795</t>
  </si>
  <si>
    <t>서울미술관</t>
  </si>
  <si>
    <t>132-10-91001</t>
  </si>
  <si>
    <t>마시풍</t>
  </si>
  <si>
    <t>화랑</t>
  </si>
  <si>
    <t>02-732-3314</t>
  </si>
  <si>
    <t>110-741</t>
  </si>
  <si>
    <t>서울 종로구 인사동 43번지 대일빌딩 B1</t>
  </si>
  <si>
    <t>28350104213776</t>
  </si>
  <si>
    <t>3850</t>
  </si>
  <si>
    <t>132-11-00583</t>
  </si>
  <si>
    <t>8387</t>
  </si>
  <si>
    <t>동신공예사</t>
  </si>
  <si>
    <t>132-14-99447</t>
  </si>
  <si>
    <t>최영웅</t>
  </si>
  <si>
    <t>2992</t>
  </si>
  <si>
    <t>디오시스템</t>
  </si>
  <si>
    <t>132-15-97596</t>
  </si>
  <si>
    <t>699-000790-04-011</t>
  </si>
  <si>
    <t>5299</t>
  </si>
  <si>
    <t>모두시스템즈</t>
  </si>
  <si>
    <t>132-16-58659</t>
  </si>
  <si>
    <t>신효상</t>
  </si>
  <si>
    <t>도매, 제조, 소매 , 서비스</t>
  </si>
  <si>
    <t>무역, 전자, 연구개발</t>
  </si>
  <si>
    <t>경기도 하남시 조정대로 150,     1043(덕풍동, 아이테코10층)</t>
  </si>
  <si>
    <t>699-000336-01-018</t>
  </si>
  <si>
    <t>신효상 모드시스템즈</t>
  </si>
  <si>
    <t>11502</t>
  </si>
  <si>
    <t>미니시티</t>
  </si>
  <si>
    <t>132-16-82824</t>
  </si>
  <si>
    <t>204026-52-078935</t>
  </si>
  <si>
    <t>남궁진</t>
  </si>
  <si>
    <t>20211016</t>
  </si>
  <si>
    <t>8917</t>
  </si>
  <si>
    <t>동인상사</t>
  </si>
  <si>
    <t>132-18-66357</t>
  </si>
  <si>
    <t>구순주</t>
  </si>
  <si>
    <t>110-449-771395</t>
  </si>
  <si>
    <t>구순주(동인상사)</t>
  </si>
  <si>
    <t>5823</t>
  </si>
  <si>
    <t>파티공구</t>
  </si>
  <si>
    <t>132-18-89516</t>
  </si>
  <si>
    <t>8758</t>
  </si>
  <si>
    <t>명지사</t>
  </si>
  <si>
    <t>132-19-40349</t>
  </si>
  <si>
    <t>005701-04-090333</t>
  </si>
  <si>
    <t>최용호(명지사)</t>
  </si>
  <si>
    <t>7874</t>
  </si>
  <si>
    <t>인터원코퍼레이션</t>
  </si>
  <si>
    <t>132-21-29819</t>
  </si>
  <si>
    <t>민태은</t>
  </si>
  <si>
    <t>광반도체 가전제품</t>
  </si>
  <si>
    <t>02-2281-1383</t>
  </si>
  <si>
    <t>02-2281-8214</t>
  </si>
  <si>
    <t>서울시 성동구 무학봉28길 22(행당동)</t>
  </si>
  <si>
    <t>122-083176-01-014</t>
  </si>
  <si>
    <t>6608</t>
  </si>
  <si>
    <t>수제명가</t>
  </si>
  <si>
    <t>132-21-36756</t>
  </si>
  <si>
    <t>9472</t>
  </si>
  <si>
    <t>포시즌버티칼</t>
  </si>
  <si>
    <t>132-21-53852</t>
  </si>
  <si>
    <t>심상복</t>
  </si>
  <si>
    <t>031-584-0884</t>
  </si>
  <si>
    <t>031-584-6884</t>
  </si>
  <si>
    <t>010-6272-0884</t>
  </si>
  <si>
    <t>466-07-031794</t>
  </si>
  <si>
    <t>6586</t>
  </si>
  <si>
    <t>포스트펀</t>
  </si>
  <si>
    <t>132-21-61861</t>
  </si>
  <si>
    <t>100-015</t>
  </si>
  <si>
    <t>서울 중구 퇴계로51길 7(충무로5가, 대하빌딩 305-2호)</t>
  </si>
  <si>
    <t>postfun001@gmail.com</t>
  </si>
  <si>
    <t>8266</t>
  </si>
  <si>
    <t>스튜디오 그래피토</t>
  </si>
  <si>
    <t>132-22-44160</t>
  </si>
  <si>
    <t>임장활</t>
  </si>
  <si>
    <t>사진촬영업, 비디오촬영업, 사진처리업</t>
  </si>
  <si>
    <t>경기도 남양주시 도농로 34, 103동 501호(도농동, 부영아파트)</t>
  </si>
  <si>
    <t>sunuser8i@hanmail.net</t>
  </si>
  <si>
    <t>9549</t>
  </si>
  <si>
    <t>아트릭스</t>
  </si>
  <si>
    <t>132-22-57573</t>
  </si>
  <si>
    <t>031-575-4566</t>
  </si>
  <si>
    <t>031-577-4566</t>
  </si>
  <si>
    <t>472-860</t>
  </si>
  <si>
    <t>경기 남양주시 진접읍</t>
  </si>
  <si>
    <t>302-4566-4566-51</t>
  </si>
  <si>
    <t>박재민</t>
  </si>
  <si>
    <t>9285</t>
  </si>
  <si>
    <t>미스터티</t>
  </si>
  <si>
    <t>132-22-79349</t>
  </si>
  <si>
    <t>5647</t>
  </si>
  <si>
    <t>BKC용접기</t>
  </si>
  <si>
    <t>132-23-60338</t>
  </si>
  <si>
    <t>BKC</t>
  </si>
  <si>
    <t>이금연</t>
  </si>
  <si>
    <t>031-529-5856</t>
  </si>
  <si>
    <t>031-529-5866</t>
  </si>
  <si>
    <t>bkcweld@naver.com</t>
  </si>
  <si>
    <t>1005-101-704158</t>
  </si>
  <si>
    <t>이금연 (BKC용접기)</t>
  </si>
  <si>
    <t>6475</t>
  </si>
  <si>
    <t>코리아스탬프</t>
  </si>
  <si>
    <t>132-24-63967</t>
  </si>
  <si>
    <t>20151013</t>
  </si>
  <si>
    <t>4914</t>
  </si>
  <si>
    <t>그린케어</t>
  </si>
  <si>
    <t>132-24-67454</t>
  </si>
  <si>
    <t>02-1661-7567</t>
  </si>
  <si>
    <t>서울시 노원구 월계동635-4</t>
  </si>
  <si>
    <t>6829</t>
  </si>
  <si>
    <t>리버하임</t>
  </si>
  <si>
    <t>132-25-11199</t>
  </si>
  <si>
    <t>최승학</t>
  </si>
  <si>
    <t>031-584-3400</t>
  </si>
  <si>
    <t>477-810</t>
  </si>
  <si>
    <t>경기 가평군 청평면</t>
  </si>
  <si>
    <t>356-1067-4486-93</t>
  </si>
  <si>
    <t>최승학(리버하임)</t>
  </si>
  <si>
    <t>7626</t>
  </si>
  <si>
    <t>가구느낌</t>
  </si>
  <si>
    <t>132-25-22624</t>
  </si>
  <si>
    <t>문군환</t>
  </si>
  <si>
    <t>소매,도매업,부동산업</t>
  </si>
  <si>
    <t>통신판매업(가구)</t>
  </si>
  <si>
    <t>031-542-0786</t>
  </si>
  <si>
    <t>031-542-0511</t>
  </si>
  <si>
    <t>539701-04-086547</t>
  </si>
  <si>
    <t>문군환(가구느낌)</t>
  </si>
  <si>
    <t>20170201</t>
  </si>
  <si>
    <t>3138</t>
  </si>
  <si>
    <t>그린렌탈</t>
  </si>
  <si>
    <t>132-25-46999</t>
  </si>
  <si>
    <t>유기춘</t>
  </si>
  <si>
    <t>5147</t>
  </si>
  <si>
    <t>다퍼니</t>
  </si>
  <si>
    <t>132-25-65337</t>
  </si>
  <si>
    <t>3308</t>
  </si>
  <si>
    <t>미소렌탈</t>
  </si>
  <si>
    <t>132-25-68523</t>
  </si>
  <si>
    <t>8994</t>
  </si>
  <si>
    <t>나우커뮤니케이션</t>
  </si>
  <si>
    <t>132-26-04297</t>
  </si>
  <si>
    <t>3916</t>
  </si>
  <si>
    <t>두레방석성구사</t>
  </si>
  <si>
    <t>132-26-27437</t>
  </si>
  <si>
    <t>084-19-44182-2</t>
  </si>
  <si>
    <t>김태출</t>
  </si>
  <si>
    <t>9131</t>
  </si>
  <si>
    <t>시스템레아</t>
  </si>
  <si>
    <t>132-26-49047</t>
  </si>
  <si>
    <t>정혁</t>
  </si>
  <si>
    <t>4124</t>
  </si>
  <si>
    <t>렌탈존스</t>
  </si>
  <si>
    <t>132-26-52896</t>
  </si>
  <si>
    <t>11386</t>
  </si>
  <si>
    <t>알렉스코리아</t>
  </si>
  <si>
    <t>132-26-79366</t>
  </si>
  <si>
    <t>이미정</t>
  </si>
  <si>
    <t>알레르기클리닝</t>
  </si>
  <si>
    <t>010-7277-8403</t>
  </si>
  <si>
    <t>경기도 남양주시 가운로 13, 가동 107호</t>
  </si>
  <si>
    <t>lmj8408@hanmail.net</t>
  </si>
  <si>
    <t>110-473-500511</t>
  </si>
  <si>
    <t>이미정(알렉스코리아)</t>
  </si>
  <si>
    <t>20210813</t>
  </si>
  <si>
    <t>6977</t>
  </si>
  <si>
    <t>햇살좋은날</t>
  </si>
  <si>
    <t>132-27-23350</t>
  </si>
  <si>
    <t>이제혁</t>
  </si>
  <si>
    <t>010-5441-7111</t>
  </si>
  <si>
    <t>경기도 양평군 강상면 강남로 1532-9</t>
  </si>
  <si>
    <t>352-5441-7111-13</t>
  </si>
  <si>
    <t>8215</t>
  </si>
  <si>
    <t>스피드컴퓨터수리</t>
  </si>
  <si>
    <t>132-27-25173</t>
  </si>
  <si>
    <t>471-743</t>
  </si>
  <si>
    <t>경기 구리시 인창동 주공2단지아파트 207동 103호</t>
  </si>
  <si>
    <t>1005-302-265078</t>
  </si>
  <si>
    <t>정희철</t>
  </si>
  <si>
    <t>10614</t>
  </si>
  <si>
    <t>아이디케이</t>
  </si>
  <si>
    <t>132-27-82188</t>
  </si>
  <si>
    <t>1005-002-601601</t>
  </si>
  <si>
    <t>김경민</t>
  </si>
  <si>
    <t>20200825</t>
  </si>
  <si>
    <t>11376</t>
  </si>
  <si>
    <t>시티</t>
  </si>
  <si>
    <t>132-28-16915</t>
  </si>
  <si>
    <t>권헌숙</t>
  </si>
  <si>
    <t>471-764</t>
  </si>
  <si>
    <t>경기 구리시 토평동 SK신일아파트</t>
  </si>
  <si>
    <t>100-029-892488</t>
  </si>
  <si>
    <t>20210805</t>
  </si>
  <si>
    <t>10641</t>
  </si>
  <si>
    <t>선우I&amp;D</t>
  </si>
  <si>
    <t>132-28-34908</t>
  </si>
  <si>
    <t>813001-04-063066</t>
  </si>
  <si>
    <t>9758</t>
  </si>
  <si>
    <t>레이샵</t>
  </si>
  <si>
    <t>132-28-76698</t>
  </si>
  <si>
    <t>110-080-556705</t>
  </si>
  <si>
    <t>양미영(레이샵)</t>
  </si>
  <si>
    <t>10966</t>
  </si>
  <si>
    <t>명성종합가구유통</t>
  </si>
  <si>
    <t>132-28-81395</t>
  </si>
  <si>
    <t>24702298591</t>
  </si>
  <si>
    <t>박명국</t>
  </si>
  <si>
    <t>10716</t>
  </si>
  <si>
    <t>영정보통신</t>
  </si>
  <si>
    <t>132-35-00236</t>
  </si>
  <si>
    <t>8296</t>
  </si>
  <si>
    <t>태양AS자동문</t>
  </si>
  <si>
    <t>132-60-64284</t>
  </si>
  <si>
    <t>9769</t>
  </si>
  <si>
    <t>리나스대성(주)</t>
  </si>
  <si>
    <t>132-81-06066</t>
  </si>
  <si>
    <t>7650</t>
  </si>
  <si>
    <t>(주)삼진유니켐</t>
  </si>
  <si>
    <t>132-81-27800</t>
  </si>
  <si>
    <t>송정례</t>
  </si>
  <si>
    <t>이화학기계, 실험장치</t>
  </si>
  <si>
    <t>031-575-7736</t>
  </si>
  <si>
    <t>031-575-8307</t>
  </si>
  <si>
    <t>경기도 남양주시 오남읍 양지로319번길 26-5, 나동</t>
  </si>
  <si>
    <t>010-7471-9510</t>
  </si>
  <si>
    <t>579-17-001578</t>
  </si>
  <si>
    <t>&lt;주&gt;삼진유니켐</t>
  </si>
  <si>
    <t>7921</t>
  </si>
  <si>
    <t>두레고속관광</t>
  </si>
  <si>
    <t>132-81-30590</t>
  </si>
  <si>
    <t>02-465-0700</t>
  </si>
  <si>
    <t>025-055533-01-068</t>
  </si>
  <si>
    <t>3778</t>
  </si>
  <si>
    <t>한지건설</t>
  </si>
  <si>
    <t>132-81-40991</t>
  </si>
  <si>
    <t>한준환</t>
  </si>
  <si>
    <t>069010404545</t>
  </si>
  <si>
    <t>한지건설(주)</t>
  </si>
  <si>
    <t>2880</t>
  </si>
  <si>
    <t>(주)태인건설</t>
  </si>
  <si>
    <t>132-81-41141</t>
  </si>
  <si>
    <t>김종덕</t>
  </si>
  <si>
    <t>철근,상하수도외</t>
  </si>
  <si>
    <t>20403151034385</t>
  </si>
  <si>
    <t>6894</t>
  </si>
  <si>
    <t>삼원금속공업(주)</t>
  </si>
  <si>
    <t>132-81-45638</t>
  </si>
  <si>
    <t>박희성</t>
  </si>
  <si>
    <t>031-575-2171</t>
  </si>
  <si>
    <t>031-528-4416</t>
  </si>
  <si>
    <t>경기도 남양주시 진건읍 독정로성지2길 106-4</t>
  </si>
  <si>
    <t>523-003839-01-031</t>
  </si>
  <si>
    <t>7812</t>
  </si>
  <si>
    <t>(주)좋은아침연수원(가평)</t>
  </si>
  <si>
    <t>132-81-59165</t>
  </si>
  <si>
    <t>1005-602-693284</t>
  </si>
  <si>
    <t>(주) 좋은아침연수원</t>
  </si>
  <si>
    <t>20170412</t>
  </si>
  <si>
    <t>9464</t>
  </si>
  <si>
    <t>아침고요수목원</t>
  </si>
  <si>
    <t>132-81-61545</t>
  </si>
  <si>
    <t>477-824</t>
  </si>
  <si>
    <t>경기 가평군 상면 행현리 623-3</t>
  </si>
  <si>
    <t>227050-55-000370</t>
  </si>
  <si>
    <t>(주)아침고요수목원</t>
  </si>
  <si>
    <t>20190507</t>
  </si>
  <si>
    <t>11649</t>
  </si>
  <si>
    <t>보성산업(주)</t>
  </si>
  <si>
    <t>132-81-64052</t>
  </si>
  <si>
    <t>3100</t>
  </si>
  <si>
    <t>전시렌탈119</t>
  </si>
  <si>
    <t>132-81-74787</t>
  </si>
  <si>
    <t>626-004723-04-013</t>
  </si>
  <si>
    <t>7774</t>
  </si>
  <si>
    <t>주식회사 빙그레하나</t>
  </si>
  <si>
    <t>132-81-82711</t>
  </si>
  <si>
    <t>빙그레하나</t>
  </si>
  <si>
    <t>백중현</t>
  </si>
  <si>
    <t>02-933-1575</t>
  </si>
  <si>
    <t>02-933-1576</t>
  </si>
  <si>
    <t>경기 양평군 청운면 몰운고갯길 9</t>
  </si>
  <si>
    <t>hana1575@naver.com</t>
  </si>
  <si>
    <t>100025261670</t>
  </si>
  <si>
    <t>주식회사빙그레하나 백중현</t>
  </si>
  <si>
    <t>20170316</t>
  </si>
  <si>
    <t>3738</t>
  </si>
  <si>
    <t>클럽피쉬</t>
  </si>
  <si>
    <t>132-81-83442</t>
  </si>
  <si>
    <t>031-581-0605</t>
  </si>
  <si>
    <t>20121029</t>
  </si>
  <si>
    <t>6932</t>
  </si>
  <si>
    <t>합자회사블루화이트</t>
  </si>
  <si>
    <t>132-81-85019</t>
  </si>
  <si>
    <t>박홍성</t>
  </si>
  <si>
    <t>828-910004-30404</t>
  </si>
  <si>
    <t>20160324</t>
  </si>
  <si>
    <t>10157</t>
  </si>
  <si>
    <t>주식회사 아이티랩산업</t>
  </si>
  <si>
    <t>132-81-97311</t>
  </si>
  <si>
    <t>100-030-183098</t>
  </si>
  <si>
    <t>주식회사 아이티랩산업 박종성</t>
  </si>
  <si>
    <t>20200206</t>
  </si>
  <si>
    <t>4309</t>
  </si>
  <si>
    <t>코바코연수원</t>
  </si>
  <si>
    <t>132-82-01559</t>
  </si>
  <si>
    <t>18101023888</t>
  </si>
  <si>
    <t>7603</t>
  </si>
  <si>
    <t>(주)교원구몬가평연구소</t>
  </si>
  <si>
    <t>132-85-14021</t>
  </si>
  <si>
    <t>006001-04-091515</t>
  </si>
  <si>
    <t>(주)교원구몬</t>
  </si>
  <si>
    <t>7043</t>
  </si>
  <si>
    <t>(주)글로리마켓</t>
  </si>
  <si>
    <t>132-86-00752</t>
  </si>
  <si>
    <t>이준영</t>
  </si>
  <si>
    <t>전자상거래 음료 외</t>
  </si>
  <si>
    <t>11575</t>
  </si>
  <si>
    <t>케이알오피스</t>
  </si>
  <si>
    <t>132-86-01576</t>
  </si>
  <si>
    <t>배상우</t>
  </si>
  <si>
    <t>466401-01-298203</t>
  </si>
  <si>
    <t>(주)케이알오피스</t>
  </si>
  <si>
    <t>20211115</t>
  </si>
  <si>
    <t>8896</t>
  </si>
  <si>
    <t>(주)현우종합전기</t>
  </si>
  <si>
    <t>132-86-03690</t>
  </si>
  <si>
    <t>권혁찬</t>
  </si>
  <si>
    <t>472-830</t>
  </si>
  <si>
    <t>경기 남양주시 진건읍  진관리 815-1</t>
  </si>
  <si>
    <t>7685</t>
  </si>
  <si>
    <t>광개토산전 주식회사</t>
  </si>
  <si>
    <t>132-86-16327</t>
  </si>
  <si>
    <t>이계원</t>
  </si>
  <si>
    <t>축전지, 정류기</t>
  </si>
  <si>
    <t>경기도 남양주시 경강로250(삼패동)</t>
  </si>
  <si>
    <t>394-910010-18605</t>
  </si>
  <si>
    <t>광개토산전주식회사</t>
  </si>
  <si>
    <t>8199</t>
  </si>
  <si>
    <t>가일전통안료</t>
  </si>
  <si>
    <t>132-86-19644</t>
  </si>
  <si>
    <t>432-890007-04204</t>
  </si>
  <si>
    <t>주식회사 가일전통안료</t>
  </si>
  <si>
    <t>9032</t>
  </si>
  <si>
    <t>(주)삼일랩</t>
  </si>
  <si>
    <t>132-86-22682</t>
  </si>
  <si>
    <t>이종백</t>
  </si>
  <si>
    <t>실험대, 흄후드 시설공사, 무역</t>
  </si>
  <si>
    <t>031-527-2493</t>
  </si>
  <si>
    <t>031-529-3231</t>
  </si>
  <si>
    <t>472-864</t>
  </si>
  <si>
    <t>경기 남양주시 진접읍 부평리</t>
  </si>
  <si>
    <t>301-5320-2493-11</t>
  </si>
  <si>
    <t>20181024</t>
  </si>
  <si>
    <t>11478</t>
  </si>
  <si>
    <t>하나기계</t>
  </si>
  <si>
    <t>133-03-78599</t>
  </si>
  <si>
    <t>이돈구</t>
  </si>
  <si>
    <t>010-3241-4909</t>
  </si>
  <si>
    <t>423-050</t>
  </si>
  <si>
    <t>경기 광명시 소하동 오리로 494번길 8</t>
  </si>
  <si>
    <t>20211001</t>
  </si>
  <si>
    <t>4130</t>
  </si>
  <si>
    <t>열쇠방범공사</t>
  </si>
  <si>
    <t>133-03-84510</t>
  </si>
  <si>
    <t>292-910182-98907</t>
  </si>
  <si>
    <t>윤구락</t>
  </si>
  <si>
    <t>10083</t>
  </si>
  <si>
    <t>동은포장</t>
  </si>
  <si>
    <t>133-06-45935</t>
  </si>
  <si>
    <t>윤빈</t>
  </si>
  <si>
    <t>02-2686-1963</t>
  </si>
  <si>
    <t>010-5354-0162</t>
  </si>
  <si>
    <t>depj99@hanmail.net</t>
  </si>
  <si>
    <t>159501-01-000863</t>
  </si>
  <si>
    <t>윤빈(동은포장)</t>
  </si>
  <si>
    <t>7825</t>
  </si>
  <si>
    <t>강남툴텍</t>
  </si>
  <si>
    <t>133-07-41009</t>
  </si>
  <si>
    <t>이영일</t>
  </si>
  <si>
    <t>031-715-2012</t>
  </si>
  <si>
    <t>경기도 성남시 분당구 쇳골로 28, 2층</t>
  </si>
  <si>
    <t>138-910020-47024</t>
  </si>
  <si>
    <t>20170421</t>
  </si>
  <si>
    <t>7062</t>
  </si>
  <si>
    <t>세진티타늄</t>
  </si>
  <si>
    <t>133-09-79259</t>
  </si>
  <si>
    <t>오성환</t>
  </si>
  <si>
    <t>031-451-1111</t>
  </si>
  <si>
    <t>429-450</t>
  </si>
  <si>
    <t>경기 시흥시 정왕동  1267-1</t>
  </si>
  <si>
    <t>333-009454-01-012</t>
  </si>
  <si>
    <t>2968</t>
  </si>
  <si>
    <t>성창산업</t>
  </si>
  <si>
    <t>133-23-60535</t>
  </si>
  <si>
    <t>구기천</t>
  </si>
  <si>
    <t>5380</t>
  </si>
  <si>
    <t>신영공업(주)</t>
  </si>
  <si>
    <t>133-81-23694</t>
  </si>
  <si>
    <t>변병수</t>
  </si>
  <si>
    <t>소방용 밸브류, 유무선통신장비</t>
  </si>
  <si>
    <t>031-498-0731</t>
  </si>
  <si>
    <t>031-499-0977</t>
  </si>
  <si>
    <t>경기도 시흥시 정왕동 1290-12 시화공단 3나408</t>
  </si>
  <si>
    <t>378-009198-04-024</t>
  </si>
  <si>
    <t>6397</t>
  </si>
  <si>
    <t>티센크푸프엘리베이터코리아(주)</t>
  </si>
  <si>
    <t>133-81-23748</t>
  </si>
  <si>
    <t>355-20-168484</t>
  </si>
  <si>
    <t>티센크루프엘리베이터코리아(주</t>
  </si>
  <si>
    <t>3609</t>
  </si>
  <si>
    <t>대주전자재료 (주)</t>
  </si>
  <si>
    <t>133-81-23923</t>
  </si>
  <si>
    <t>임무현, 임일지</t>
  </si>
  <si>
    <t>031-498-2901</t>
  </si>
  <si>
    <t>경기 시흥시 정왕동  1236-10 시와공단 1라 110</t>
  </si>
  <si>
    <t>kimjh@daejoo.co.kr</t>
  </si>
  <si>
    <t>http://www.daejoo.co.kr/</t>
  </si>
  <si>
    <t>378-009049-04-026</t>
  </si>
  <si>
    <t>대주전자재료</t>
  </si>
  <si>
    <t>20120914</t>
  </si>
  <si>
    <t>4483</t>
  </si>
  <si>
    <t>삼웅가스산업(주)</t>
  </si>
  <si>
    <t>133-81-32753</t>
  </si>
  <si>
    <t>류정훈, 양성모</t>
  </si>
  <si>
    <t>301-0121-1973-61</t>
  </si>
  <si>
    <t>20130725</t>
  </si>
  <si>
    <t>11252</t>
  </si>
  <si>
    <t>(주)경서글로텍</t>
  </si>
  <si>
    <t>133-81-33722</t>
  </si>
  <si>
    <t>경서글로텍</t>
  </si>
  <si>
    <t>김재홍</t>
  </si>
  <si>
    <t>265-25-0005-311</t>
  </si>
  <si>
    <t>20210525</t>
  </si>
  <si>
    <t>2913</t>
  </si>
  <si>
    <t>현대크린상사(주)</t>
  </si>
  <si>
    <t>133-81-36151</t>
  </si>
  <si>
    <t>조길제</t>
  </si>
  <si>
    <t>종이컵,지류외</t>
  </si>
  <si>
    <t>13801057575</t>
  </si>
  <si>
    <t>4127</t>
  </si>
  <si>
    <t>한국가스안전공사</t>
  </si>
  <si>
    <t>133-82-02018</t>
  </si>
  <si>
    <t>전대천</t>
  </si>
  <si>
    <t>경기도 시흥시 소래산길 11(대야동) 429-71</t>
  </si>
  <si>
    <t>5193</t>
  </si>
  <si>
    <t>소전재단</t>
  </si>
  <si>
    <t>133-82-02134</t>
  </si>
  <si>
    <t>1757</t>
  </si>
  <si>
    <t>아시아서적</t>
  </si>
  <si>
    <t>133-98-77524</t>
  </si>
  <si>
    <t>61402076657</t>
  </si>
  <si>
    <t>아시아서적정경우</t>
  </si>
  <si>
    <t>8783</t>
  </si>
  <si>
    <t>권은진서울아트모델컴퍼니</t>
  </si>
  <si>
    <t>134-01-45855</t>
  </si>
  <si>
    <t>477401-01-186283</t>
  </si>
  <si>
    <t>권은진</t>
  </si>
  <si>
    <t>5347</t>
  </si>
  <si>
    <t>고려기획</t>
  </si>
  <si>
    <t>134-03-72749</t>
  </si>
  <si>
    <t>이재규</t>
  </si>
  <si>
    <t>429501-01-332304</t>
  </si>
  <si>
    <t>20140619</t>
  </si>
  <si>
    <t>7877</t>
  </si>
  <si>
    <t>유일초음파</t>
  </si>
  <si>
    <t>134-03-98583</t>
  </si>
  <si>
    <t>031-413-4761</t>
  </si>
  <si>
    <t>399-012884-04-021</t>
  </si>
  <si>
    <t>유명목</t>
  </si>
  <si>
    <t>7007</t>
  </si>
  <si>
    <t>SJ과학기계</t>
  </si>
  <si>
    <t>134-06-12456</t>
  </si>
  <si>
    <t>최진우</t>
  </si>
  <si>
    <t>1005801386686</t>
  </si>
  <si>
    <t>20160429</t>
  </si>
  <si>
    <t>4557</t>
  </si>
  <si>
    <t>그린존</t>
  </si>
  <si>
    <t>134-06-27702</t>
  </si>
  <si>
    <t>안동현</t>
  </si>
  <si>
    <t>공해방지용 부품</t>
  </si>
  <si>
    <t>031-438-9093</t>
  </si>
  <si>
    <t>031-438-2066</t>
  </si>
  <si>
    <t>010-9042-9093</t>
  </si>
  <si>
    <t>adh114@hanmail.net</t>
  </si>
  <si>
    <t>1005-502-113003</t>
  </si>
  <si>
    <t>안동현(그린존)</t>
  </si>
  <si>
    <t>3755</t>
  </si>
  <si>
    <t>삼한기술</t>
  </si>
  <si>
    <t>134-06-56304</t>
  </si>
  <si>
    <t>윤춘기</t>
  </si>
  <si>
    <t>시험기,정밀기계,IT</t>
  </si>
  <si>
    <t>032-624-2443</t>
  </si>
  <si>
    <t>032-624-2445</t>
  </si>
  <si>
    <t>010-2971-4226</t>
  </si>
  <si>
    <t>hot-player@hanmail.net</t>
  </si>
  <si>
    <t>464-006715-01-023</t>
  </si>
  <si>
    <t>윤춘기(삼한기술)</t>
  </si>
  <si>
    <t>20121103</t>
  </si>
  <si>
    <t>5255</t>
  </si>
  <si>
    <t>청산</t>
  </si>
  <si>
    <t>134-06-99851</t>
  </si>
  <si>
    <t>20140513</t>
  </si>
  <si>
    <t>8222</t>
  </si>
  <si>
    <t>또공또공 테크</t>
  </si>
  <si>
    <t>134-07-31391</t>
  </si>
  <si>
    <t>김상연</t>
  </si>
  <si>
    <t>기계제작</t>
  </si>
  <si>
    <t>경기도 고양시 일산동구 장대길 75-38, (장항동)</t>
  </si>
  <si>
    <t>452-004198-01-012</t>
  </si>
  <si>
    <t>4184</t>
  </si>
  <si>
    <t>온사운드</t>
  </si>
  <si>
    <t>134-08-35943</t>
  </si>
  <si>
    <t>463501-01-158638</t>
  </si>
  <si>
    <t>10975</t>
  </si>
  <si>
    <t>동진액자</t>
  </si>
  <si>
    <t>134-09-78105</t>
  </si>
  <si>
    <t>20210107</t>
  </si>
  <si>
    <t>2853</t>
  </si>
  <si>
    <t>삼우실크</t>
  </si>
  <si>
    <t>134-10-56164</t>
  </si>
  <si>
    <t>남우현</t>
  </si>
  <si>
    <t>나염가공 염색</t>
  </si>
  <si>
    <t>34502701901018</t>
  </si>
  <si>
    <t>4645</t>
  </si>
  <si>
    <t>버스존</t>
  </si>
  <si>
    <t>134-11-41178</t>
  </si>
  <si>
    <t>윤만호</t>
  </si>
  <si>
    <t>자핀기수리, 관광버스 알선</t>
  </si>
  <si>
    <t>02-1544-5172</t>
  </si>
  <si>
    <t>422-040</t>
  </si>
  <si>
    <t>경기 부천시 소사구 송내동  559 푸른빌아파트 1202</t>
  </si>
  <si>
    <t>173901-04-119827</t>
  </si>
  <si>
    <t>7499</t>
  </si>
  <si>
    <t>피엘코리아</t>
  </si>
  <si>
    <t>134-13-63652</t>
  </si>
  <si>
    <t>권영구</t>
  </si>
  <si>
    <t>고무제품,팩킹,호스외</t>
  </si>
  <si>
    <t>경기도 안산시 단원구 산단로 326 (원곡동) 안산유통상가 7동 106호, 107호</t>
  </si>
  <si>
    <t>304-01217-241-01</t>
  </si>
  <si>
    <t>권영구(피엘코리아)</t>
  </si>
  <si>
    <t>6628</t>
  </si>
  <si>
    <t>사임당</t>
  </si>
  <si>
    <t>134-15-36431</t>
  </si>
  <si>
    <t>사임당 주얼리샵</t>
  </si>
  <si>
    <t>정연종</t>
  </si>
  <si>
    <t>010-8741-8671</t>
  </si>
  <si>
    <t>425-140</t>
  </si>
  <si>
    <t>경기 안산시 단원구 선부동</t>
  </si>
  <si>
    <t>4868</t>
  </si>
  <si>
    <t>공단앵글</t>
  </si>
  <si>
    <t>134-17-78094</t>
  </si>
  <si>
    <t>앵글, 잡자재</t>
  </si>
  <si>
    <t>031-430-5189</t>
  </si>
  <si>
    <t>경기 시흥시 정왕동 1367-1 공구상가 7-102</t>
  </si>
  <si>
    <t>329-00074-247-01</t>
  </si>
  <si>
    <t>김남수(공단앵글)</t>
  </si>
  <si>
    <t>7408</t>
  </si>
  <si>
    <t>일동포크레인</t>
  </si>
  <si>
    <t>134-18-55915</t>
  </si>
  <si>
    <t>박주선</t>
  </si>
  <si>
    <t>818-01-0137315</t>
  </si>
  <si>
    <t>11016</t>
  </si>
  <si>
    <t>해드린</t>
  </si>
  <si>
    <t>134-20-82846</t>
  </si>
  <si>
    <t>9374</t>
  </si>
  <si>
    <t>영광엔지니어링</t>
  </si>
  <si>
    <t>134-20-88248</t>
  </si>
  <si>
    <t>정태일</t>
  </si>
  <si>
    <t>경기도 화성시 장안면 수정로299번길 3-10, 디동</t>
  </si>
  <si>
    <t>7127</t>
  </si>
  <si>
    <t>한양종합가스</t>
  </si>
  <si>
    <t>134-21-39496</t>
  </si>
  <si>
    <t>송명헌</t>
  </si>
  <si>
    <t>20160623</t>
  </si>
  <si>
    <t>7401</t>
  </si>
  <si>
    <t>에이스포크레인</t>
  </si>
  <si>
    <t>134-22-46335</t>
  </si>
  <si>
    <t>이태규</t>
  </si>
  <si>
    <t>207081-56-159577</t>
  </si>
  <si>
    <t>4135</t>
  </si>
  <si>
    <t>C&amp;S환경개발</t>
  </si>
  <si>
    <t>134-22-88771</t>
  </si>
  <si>
    <t>전제영</t>
  </si>
  <si>
    <t>031-484-9953</t>
  </si>
  <si>
    <t>031-484-9954</t>
  </si>
  <si>
    <t>425-842</t>
  </si>
  <si>
    <t>경기 안산시 단원구 와동  762</t>
  </si>
  <si>
    <t>010-4422-0826</t>
  </si>
  <si>
    <t>495-910093-74007</t>
  </si>
  <si>
    <t>3744</t>
  </si>
  <si>
    <t>포시즌</t>
  </si>
  <si>
    <t>134-24-95956</t>
  </si>
  <si>
    <t>서울 중구 충무로 50-5, 306(을지로3가,명성빌딩)</t>
  </si>
  <si>
    <t>9442</t>
  </si>
  <si>
    <t>오성이엔지</t>
  </si>
  <si>
    <t>134-25-20281</t>
  </si>
  <si>
    <t>509-004730-01-012</t>
  </si>
  <si>
    <t>김인환 오성이엔지</t>
  </si>
  <si>
    <t>3381</t>
  </si>
  <si>
    <t>우성테크</t>
  </si>
  <si>
    <t>134-25-32244</t>
  </si>
  <si>
    <t>오기식</t>
  </si>
  <si>
    <t>의료기부품</t>
  </si>
  <si>
    <t>425-839</t>
  </si>
  <si>
    <t>경기 안산시 단원구 신길동 1123  안산디지털파크 3035</t>
  </si>
  <si>
    <t>125-023919-01-059</t>
  </si>
  <si>
    <t>20120629</t>
  </si>
  <si>
    <t>4022</t>
  </si>
  <si>
    <t>서연실크</t>
  </si>
  <si>
    <t>134-28-27908</t>
  </si>
  <si>
    <t>100-025-890761</t>
  </si>
  <si>
    <t>박미숙(서연실크)</t>
  </si>
  <si>
    <t>8609</t>
  </si>
  <si>
    <t>AMG(에이엠지)</t>
  </si>
  <si>
    <t>134-28-60469</t>
  </si>
  <si>
    <t>564301-04-073529</t>
  </si>
  <si>
    <t>남은주(AMG)</t>
  </si>
  <si>
    <t>5569</t>
  </si>
  <si>
    <t>기린테크</t>
  </si>
  <si>
    <t>134-29-57807</t>
  </si>
  <si>
    <t>배영찬 외 1명</t>
  </si>
  <si>
    <t>426-180</t>
  </si>
  <si>
    <t>경기 안산시 상록구 본오동  897-5 101호</t>
  </si>
  <si>
    <t>263101-04-342654</t>
  </si>
  <si>
    <t>배영찬(기린테크)</t>
  </si>
  <si>
    <t>10650</t>
  </si>
  <si>
    <t>경도</t>
  </si>
  <si>
    <t>134-30-77041</t>
  </si>
  <si>
    <t>이제현</t>
  </si>
  <si>
    <t>409-084630-04-019</t>
  </si>
  <si>
    <t>이제현(경도)</t>
  </si>
  <si>
    <t>20200911</t>
  </si>
  <si>
    <t>9681</t>
  </si>
  <si>
    <t>랩앤툴스</t>
  </si>
  <si>
    <t>134-30-87078</t>
  </si>
  <si>
    <t>권경택</t>
  </si>
  <si>
    <t>010-8926-8289</t>
  </si>
  <si>
    <t>권경택(랩앤툴스)</t>
  </si>
  <si>
    <t>20190822</t>
  </si>
  <si>
    <t>5703</t>
  </si>
  <si>
    <t>대일운수</t>
  </si>
  <si>
    <t>134-31-39011</t>
  </si>
  <si>
    <t>강주노</t>
  </si>
  <si>
    <t>010-9154-5270</t>
  </si>
  <si>
    <t>430-010</t>
  </si>
  <si>
    <t>경기 안양시 만안구 안양동  402</t>
  </si>
  <si>
    <t>110-269-704683</t>
  </si>
  <si>
    <t>6924</t>
  </si>
  <si>
    <t>용우기업</t>
  </si>
  <si>
    <t>134-31-40065</t>
  </si>
  <si>
    <t>유재원</t>
  </si>
  <si>
    <t>인천광역시 남동구 앵고개로 556번길 127</t>
  </si>
  <si>
    <t>230-121607-01-010</t>
  </si>
  <si>
    <t>11202</t>
  </si>
  <si>
    <t>디스이즈잇</t>
  </si>
  <si>
    <t>134-32-45242</t>
  </si>
  <si>
    <t>301-0152-3851-31</t>
  </si>
  <si>
    <t>이성진(디스이즈잇)</t>
  </si>
  <si>
    <t>20210409</t>
  </si>
  <si>
    <t>5499</t>
  </si>
  <si>
    <t>릭실코리아</t>
  </si>
  <si>
    <t>134-81-06631</t>
  </si>
  <si>
    <t>1-019442-641-01</t>
  </si>
  <si>
    <t>락실코리아</t>
  </si>
  <si>
    <t>9243</t>
  </si>
  <si>
    <t>한성기계공업(주)</t>
  </si>
  <si>
    <t>134-81-06679</t>
  </si>
  <si>
    <t>이성수</t>
  </si>
  <si>
    <t>8301</t>
  </si>
  <si>
    <t>삼화에스앤디(주)</t>
  </si>
  <si>
    <t>134-81-13428</t>
  </si>
  <si>
    <t>김영재</t>
  </si>
  <si>
    <t>02-2267-9081</t>
  </si>
  <si>
    <t>42400101340564</t>
  </si>
  <si>
    <t>7325</t>
  </si>
  <si>
    <t>신일산업(주)</t>
  </si>
  <si>
    <t>134-81-25389</t>
  </si>
  <si>
    <t>김권</t>
  </si>
  <si>
    <t>979501-01-010451</t>
  </si>
  <si>
    <t>신일산업 (주)</t>
  </si>
  <si>
    <t>20161014</t>
  </si>
  <si>
    <t>11701</t>
  </si>
  <si>
    <t>(주)디피코</t>
  </si>
  <si>
    <t>134-81-40167</t>
  </si>
  <si>
    <t>송신근</t>
  </si>
  <si>
    <t>20220104</t>
  </si>
  <si>
    <t>5626</t>
  </si>
  <si>
    <t>부경산업(주)</t>
  </si>
  <si>
    <t>134-81-40584</t>
  </si>
  <si>
    <t>3573</t>
  </si>
  <si>
    <t>에스브이(주)</t>
  </si>
  <si>
    <t>134-81-41448</t>
  </si>
  <si>
    <t>주진용</t>
  </si>
  <si>
    <t>제조,도매,통신</t>
  </si>
  <si>
    <t>계측기기외,무역</t>
  </si>
  <si>
    <t>031-501-4030</t>
  </si>
  <si>
    <t>031-501-4032</t>
  </si>
  <si>
    <t>010-9980-1363</t>
  </si>
  <si>
    <t>mskong@svdigital.com</t>
  </si>
  <si>
    <t>263-25-0002-393</t>
  </si>
  <si>
    <t>5425</t>
  </si>
  <si>
    <t>에어텍씨엔피</t>
  </si>
  <si>
    <t>134-81-55753</t>
  </si>
  <si>
    <t>권영혁</t>
  </si>
  <si>
    <t>동관, 에어컨자재</t>
  </si>
  <si>
    <t>경기도 안산시 단원구 목내동 452-4  반월공단16블럭18롯트</t>
  </si>
  <si>
    <t>6311</t>
  </si>
  <si>
    <t>(주)씨테크시스템</t>
  </si>
  <si>
    <t>134-81-60260</t>
  </si>
  <si>
    <t>김현철</t>
  </si>
  <si>
    <t>02-2025-8740</t>
  </si>
  <si>
    <t>010-5205-8506</t>
  </si>
  <si>
    <t>yrlim@citek.co.kr</t>
  </si>
  <si>
    <t>www.citek.co.kr</t>
  </si>
  <si>
    <t>057001-01-005542</t>
  </si>
  <si>
    <t>9935</t>
  </si>
  <si>
    <t>동원전설(주)</t>
  </si>
  <si>
    <t>134-81-72688</t>
  </si>
  <si>
    <t>승미례</t>
  </si>
  <si>
    <t>207054-55-002679</t>
  </si>
  <si>
    <t>11468</t>
  </si>
  <si>
    <t>(주)윤씨네</t>
  </si>
  <si>
    <t>134-81-73450</t>
  </si>
  <si>
    <t>8431</t>
  </si>
  <si>
    <t>(주)고려소재개발</t>
  </si>
  <si>
    <t>134-81-81343</t>
  </si>
  <si>
    <t>노영호</t>
  </si>
  <si>
    <t>140-007-484449</t>
  </si>
  <si>
    <t>(주)고려소재개발 노영호</t>
  </si>
  <si>
    <t>7869</t>
  </si>
  <si>
    <t>(주) 그린코리아관광</t>
  </si>
  <si>
    <t>134-81-83884</t>
  </si>
  <si>
    <t>그린코리아</t>
  </si>
  <si>
    <t>김용인</t>
  </si>
  <si>
    <t>031-403-9510</t>
  </si>
  <si>
    <t>032-403-9511</t>
  </si>
  <si>
    <t>경기도 안산시 상록구 예술광장1로 54</t>
  </si>
  <si>
    <t>595101-01-155918</t>
  </si>
  <si>
    <t>5722</t>
  </si>
  <si>
    <t>한양대학교</t>
  </si>
  <si>
    <t>134-82-05395</t>
  </si>
  <si>
    <t>임덕호</t>
  </si>
  <si>
    <t>010-6599-0401</t>
  </si>
  <si>
    <t>경기도 안산시 상록구 사동 1271 한양대학교</t>
  </si>
  <si>
    <t>let265@naver.com</t>
  </si>
  <si>
    <t>4926</t>
  </si>
  <si>
    <t>(재)안산문화재단</t>
  </si>
  <si>
    <t>134-82-07826</t>
  </si>
  <si>
    <t>김철민</t>
  </si>
  <si>
    <t>425-020</t>
  </si>
  <si>
    <t>경기 안산시 단원구 고잔동  화랑로 312</t>
  </si>
  <si>
    <t>301-0123-1617-11</t>
  </si>
  <si>
    <t>7957</t>
  </si>
  <si>
    <t>사단법인 안산시 시민프로축구단</t>
  </si>
  <si>
    <t>134-82-11280</t>
  </si>
  <si>
    <t>10498</t>
  </si>
  <si>
    <t>재단법인 안산인재육성재단</t>
  </si>
  <si>
    <t>134-82-11581</t>
  </si>
  <si>
    <t>7064</t>
  </si>
  <si>
    <t>우리메탈(주)</t>
  </si>
  <si>
    <t>134-86-00710</t>
  </si>
  <si>
    <t>김경수</t>
  </si>
  <si>
    <t>378-043369-01-014</t>
  </si>
  <si>
    <t>3663</t>
  </si>
  <si>
    <t>이엠파트너스(주)</t>
  </si>
  <si>
    <t>134-86-10538</t>
  </si>
  <si>
    <t>장선수</t>
  </si>
  <si>
    <t>031-1644-1956</t>
  </si>
  <si>
    <t>경기 안산시 단원구 고잔동 724-4 부원프라자</t>
  </si>
  <si>
    <t>duzonemit@naver.com</t>
  </si>
  <si>
    <t>401-020724-01-019</t>
  </si>
  <si>
    <t>(주)이엠파트너스</t>
  </si>
  <si>
    <t>9320</t>
  </si>
  <si>
    <t>(주)한소닉</t>
  </si>
  <si>
    <t>134-86-11333</t>
  </si>
  <si>
    <t>식기세척기</t>
  </si>
  <si>
    <t>인천광역시 남동구 덕골로158(수산동)</t>
  </si>
  <si>
    <t>472-002165-01-016</t>
  </si>
  <si>
    <t>8730</t>
  </si>
  <si>
    <t>(주)동진산업</t>
  </si>
  <si>
    <t>134-86-17128</t>
  </si>
  <si>
    <t>20180530</t>
  </si>
  <si>
    <t>6971</t>
  </si>
  <si>
    <t>청호이엔씨(주)</t>
  </si>
  <si>
    <t>134-86-23498</t>
  </si>
  <si>
    <t>김종오</t>
  </si>
  <si>
    <t>041-588-0238</t>
  </si>
  <si>
    <t>041-588-0366</t>
  </si>
  <si>
    <t>456-840</t>
  </si>
  <si>
    <t>경기 안성시 미양면  바울길 82</t>
  </si>
  <si>
    <t>673001-01-241922</t>
  </si>
  <si>
    <t>2680</t>
  </si>
  <si>
    <t>아페리오(주)</t>
  </si>
  <si>
    <t>134-86-25521</t>
  </si>
  <si>
    <t>11177</t>
  </si>
  <si>
    <t>주식회사코르피아</t>
  </si>
  <si>
    <t>134-86-42345</t>
  </si>
  <si>
    <t>골판지부자재외</t>
  </si>
  <si>
    <t>20210325</t>
  </si>
  <si>
    <t>3466</t>
  </si>
  <si>
    <t>경도비젼테크(주)</t>
  </si>
  <si>
    <t>134-86-51499</t>
  </si>
  <si>
    <t>이제선</t>
  </si>
  <si>
    <t>공구함,조립식구조물</t>
  </si>
  <si>
    <t>031-431-8307</t>
  </si>
  <si>
    <t>031-431-8328</t>
  </si>
  <si>
    <t>010-4846-2207</t>
  </si>
  <si>
    <t>sekiee@hanmail.net</t>
  </si>
  <si>
    <t>120-131605-04-019</t>
  </si>
  <si>
    <t>7982</t>
  </si>
  <si>
    <t>티타늄티티아이 주식회사</t>
  </si>
  <si>
    <t>134-86-53974</t>
  </si>
  <si>
    <t>김복문</t>
  </si>
  <si>
    <t>140-011-007250</t>
  </si>
  <si>
    <t>티타늄티티아이(주) 김복문</t>
  </si>
  <si>
    <t>20170713</t>
  </si>
  <si>
    <t>4816</t>
  </si>
  <si>
    <t>(주)지필컴오피스</t>
  </si>
  <si>
    <t>134-86-57299</t>
  </si>
  <si>
    <t>박슬기</t>
  </si>
  <si>
    <t>도소매, 통신업</t>
  </si>
  <si>
    <t>문구,잡화,통신판매</t>
  </si>
  <si>
    <t>031-437-2281</t>
  </si>
  <si>
    <t>426-170</t>
  </si>
  <si>
    <t>경기 안산시 상록구 사동  1339-5번지</t>
  </si>
  <si>
    <t>10465</t>
  </si>
  <si>
    <t>(주)삼우디티피(DTP)</t>
  </si>
  <si>
    <t>134-86-60324</t>
  </si>
  <si>
    <t>남윤호</t>
  </si>
  <si>
    <t>345-076384-01-018</t>
  </si>
  <si>
    <t>(주)삼우디티피</t>
  </si>
  <si>
    <t>20200605</t>
  </si>
  <si>
    <t>7376</t>
  </si>
  <si>
    <t>리드엘 주식회사</t>
  </si>
  <si>
    <t>134-86-73019</t>
  </si>
  <si>
    <t>전병우</t>
  </si>
  <si>
    <t>전세버스 용역업</t>
  </si>
  <si>
    <t>403-090</t>
  </si>
  <si>
    <t>인천 부평구 체육관로 40, 1103호</t>
  </si>
  <si>
    <t>jbw1472@naver.com</t>
  </si>
  <si>
    <t>392001-04-164798</t>
  </si>
  <si>
    <t>리드엘주식회사</t>
  </si>
  <si>
    <t>20161108</t>
  </si>
  <si>
    <t>5796</t>
  </si>
  <si>
    <t>(주)나눔지</t>
  </si>
  <si>
    <t>134-86-80145</t>
  </si>
  <si>
    <t>박영란</t>
  </si>
  <si>
    <t>426-150</t>
  </si>
  <si>
    <t>경기 안산시 상록구 일동  성호로 92-20</t>
  </si>
  <si>
    <t>7668</t>
  </si>
  <si>
    <t>주식회사 나유</t>
  </si>
  <si>
    <t>134-87-34686</t>
  </si>
  <si>
    <t>장동선</t>
  </si>
  <si>
    <t>도매및 소매업</t>
  </si>
  <si>
    <t>경기도 안산시 상록구 중보로22, 상가동1층 113호(사동)</t>
  </si>
  <si>
    <t>345-113154-04-015</t>
  </si>
  <si>
    <t>(주)나유</t>
  </si>
  <si>
    <t>20170222</t>
  </si>
  <si>
    <t>5421</t>
  </si>
  <si>
    <t>삼경화성</t>
  </si>
  <si>
    <t>135-04-54019</t>
  </si>
  <si>
    <t>삼경</t>
  </si>
  <si>
    <t>윤금석</t>
  </si>
  <si>
    <t>031-695-7543</t>
  </si>
  <si>
    <t>031-695-7546</t>
  </si>
  <si>
    <t>경기도 수원시 영통구 신동 486번지 디지털엠파이어(2) 103동 111호 1층</t>
  </si>
  <si>
    <t>20140721</t>
  </si>
  <si>
    <t>5216</t>
  </si>
  <si>
    <t>진신중기</t>
  </si>
  <si>
    <t>135-05-77950</t>
  </si>
  <si>
    <t>고형원</t>
  </si>
  <si>
    <t>207174-56-111564</t>
  </si>
  <si>
    <t>고형연</t>
  </si>
  <si>
    <t>5746</t>
  </si>
  <si>
    <t>한국앵글텍</t>
  </si>
  <si>
    <t>135-05-85708</t>
  </si>
  <si>
    <t>김지연</t>
  </si>
  <si>
    <t>앵글, 철구조물 합판</t>
  </si>
  <si>
    <t>서울시 금천구 시흥984 시흥유통상가 17-111</t>
  </si>
  <si>
    <t>110-087-317394</t>
  </si>
  <si>
    <t>4923</t>
  </si>
  <si>
    <t>서울기획</t>
  </si>
  <si>
    <t>135-08-33725</t>
  </si>
  <si>
    <t>유재윤</t>
  </si>
  <si>
    <t>제조업, 소매업</t>
  </si>
  <si>
    <t>광고(현수막, 인쇄), 전자상거래업</t>
  </si>
  <si>
    <t>441-480</t>
  </si>
  <si>
    <t>경기 수원시 권선구 당수동 224-21</t>
  </si>
  <si>
    <t>20140128</t>
  </si>
  <si>
    <t>5529</t>
  </si>
  <si>
    <t>은화운수</t>
  </si>
  <si>
    <t>135-09-21610</t>
  </si>
  <si>
    <t>서울특별시 서초구 서초동 1593-7</t>
  </si>
  <si>
    <t>7121</t>
  </si>
  <si>
    <t>초원</t>
  </si>
  <si>
    <t>135-09-25616</t>
  </si>
  <si>
    <t>권순봉</t>
  </si>
  <si>
    <t>비료 농약 농기구 조경관리</t>
  </si>
  <si>
    <t>경기도 용인시 처인구 양지면 평창리 679-10</t>
  </si>
  <si>
    <t>671401-01-325084</t>
  </si>
  <si>
    <t>권순봉(초원)</t>
  </si>
  <si>
    <t>20160620</t>
  </si>
  <si>
    <t>11849</t>
  </si>
  <si>
    <t>목향종합목재</t>
  </si>
  <si>
    <t>135-09-40223</t>
  </si>
  <si>
    <t>허윤</t>
  </si>
  <si>
    <t>목재</t>
  </si>
  <si>
    <t>0313397048</t>
  </si>
  <si>
    <t>524-008812-04-012</t>
  </si>
  <si>
    <t>20220317</t>
  </si>
  <si>
    <t>10669</t>
  </si>
  <si>
    <t>파주스피드파크</t>
  </si>
  <si>
    <t>135-09-83561</t>
  </si>
  <si>
    <t>153-02-409673</t>
  </si>
  <si>
    <t>20200918</t>
  </si>
  <si>
    <t>3248</t>
  </si>
  <si>
    <t>충민일보 세종본부</t>
  </si>
  <si>
    <t>135-10-31002</t>
  </si>
  <si>
    <t>정철호</t>
  </si>
  <si>
    <t>301-0103-2083-01</t>
  </si>
  <si>
    <t>충민일보</t>
  </si>
  <si>
    <t>20120525</t>
  </si>
  <si>
    <t>2844</t>
  </si>
  <si>
    <t>강남마대무역상사</t>
  </si>
  <si>
    <t>135-12-55430</t>
  </si>
  <si>
    <t>임채준</t>
  </si>
  <si>
    <t>포대,무역</t>
  </si>
  <si>
    <t>1005701201051</t>
  </si>
  <si>
    <t>강남마대상사</t>
  </si>
  <si>
    <t>5007</t>
  </si>
  <si>
    <t>샤론수목원</t>
  </si>
  <si>
    <t>135-13-41592</t>
  </si>
  <si>
    <t>이상용</t>
  </si>
  <si>
    <t>207175-52-069062</t>
  </si>
  <si>
    <t>20140314</t>
  </si>
  <si>
    <t>3423</t>
  </si>
  <si>
    <t>사이버드몰</t>
  </si>
  <si>
    <t>135-13-58394</t>
  </si>
  <si>
    <t>강태숙</t>
  </si>
  <si>
    <t>완구,교재,전자상거래</t>
  </si>
  <si>
    <t>450-706</t>
  </si>
  <si>
    <t>경기 평택시 군문동 주공아파트 203-801</t>
  </si>
  <si>
    <t>5531</t>
  </si>
  <si>
    <t>에코아이(ecoi)</t>
  </si>
  <si>
    <t>135-13-76693</t>
  </si>
  <si>
    <t>경기도 안양시 동안구 호계1동 555-9 디오밸리 610호</t>
  </si>
  <si>
    <t>10516</t>
  </si>
  <si>
    <t>태충자원</t>
  </si>
  <si>
    <t>135-14-14807</t>
  </si>
  <si>
    <t>백봉현</t>
  </si>
  <si>
    <t>3342</t>
  </si>
  <si>
    <t>미래환경</t>
  </si>
  <si>
    <t>135-14-26021</t>
  </si>
  <si>
    <t>031-202-5959</t>
  </si>
  <si>
    <t>1005-901-264348</t>
  </si>
  <si>
    <t>10836</t>
  </si>
  <si>
    <t>연세우유 오산화성대리점</t>
  </si>
  <si>
    <t>135-14-43073</t>
  </si>
  <si>
    <t>5354</t>
  </si>
  <si>
    <t>한국기술공사</t>
  </si>
  <si>
    <t>135-14-79436</t>
  </si>
  <si>
    <t>김동우</t>
  </si>
  <si>
    <t>110-216-637112</t>
  </si>
  <si>
    <t>7218</t>
  </si>
  <si>
    <t>미래칠판</t>
  </si>
  <si>
    <t>135-15-58966</t>
  </si>
  <si>
    <t>이경희</t>
  </si>
  <si>
    <t>179371-56-002140</t>
  </si>
  <si>
    <t>이경희 미래칠판</t>
  </si>
  <si>
    <t>9270</t>
  </si>
  <si>
    <t>디자인모음</t>
  </si>
  <si>
    <t>135-16-90018</t>
  </si>
  <si>
    <t>10944</t>
  </si>
  <si>
    <t>원배경</t>
  </si>
  <si>
    <t>135-16-91011</t>
  </si>
  <si>
    <t>최혜영</t>
  </si>
  <si>
    <t>배경세트</t>
  </si>
  <si>
    <t>경기도 파주시 조리읍 전지미말길 102</t>
  </si>
  <si>
    <t>20201228</t>
  </si>
  <si>
    <t>5013</t>
  </si>
  <si>
    <t>가산카메라</t>
  </si>
  <si>
    <t>135-17-38339</t>
  </si>
  <si>
    <t>스포츠용품, 카메라</t>
  </si>
  <si>
    <t>서울시 중구 충무로1가 50-10 회현지하도상가 바열29,30호</t>
  </si>
  <si>
    <t>111-20-463581</t>
  </si>
  <si>
    <t>3304</t>
  </si>
  <si>
    <t>마이로봇</t>
  </si>
  <si>
    <t>135-17-85638</t>
  </si>
  <si>
    <t>5897</t>
  </si>
  <si>
    <t>메드소프트</t>
  </si>
  <si>
    <t>135-18-87249</t>
  </si>
  <si>
    <t>69220297463</t>
  </si>
  <si>
    <t>강영실</t>
  </si>
  <si>
    <t>2974</t>
  </si>
  <si>
    <t>크레씬캔버스</t>
  </si>
  <si>
    <t>135-21-62137</t>
  </si>
  <si>
    <t>이박</t>
  </si>
  <si>
    <t>4789</t>
  </si>
  <si>
    <t>호두</t>
  </si>
  <si>
    <t>135-22-54046</t>
  </si>
  <si>
    <t>110-051-039783</t>
  </si>
  <si>
    <t>정석오</t>
  </si>
  <si>
    <t>10337</t>
  </si>
  <si>
    <t>바이오스템</t>
  </si>
  <si>
    <t>135-22-56874</t>
  </si>
  <si>
    <t>권기원</t>
  </si>
  <si>
    <t>443-910221-69707</t>
  </si>
  <si>
    <t>권기원 (바이오스템)</t>
  </si>
  <si>
    <t>8915</t>
  </si>
  <si>
    <t>썬플러스</t>
  </si>
  <si>
    <t>135-23-29108</t>
  </si>
  <si>
    <t>이영옥</t>
  </si>
  <si>
    <t>블라인드 버티컬</t>
  </si>
  <si>
    <t>경기도 광주시 고불로211번길 38, 다(태전동)</t>
  </si>
  <si>
    <t>110-021-634099</t>
  </si>
  <si>
    <t>이영옥(썬플러스)</t>
  </si>
  <si>
    <t>3078</t>
  </si>
  <si>
    <t>스위트유스호스텔</t>
  </si>
  <si>
    <t>135-24-00786</t>
  </si>
  <si>
    <t>449-810</t>
  </si>
  <si>
    <t>경기 용인시 처인구 포곡읍  394-2</t>
  </si>
  <si>
    <t>351-0121-7798-03</t>
  </si>
  <si>
    <t>조영희</t>
  </si>
  <si>
    <t>4445</t>
  </si>
  <si>
    <t>참수리서비스</t>
  </si>
  <si>
    <t>135-24-22102</t>
  </si>
  <si>
    <t>한일규</t>
  </si>
  <si>
    <t>자동차, 기계</t>
  </si>
  <si>
    <t>442-150</t>
  </si>
  <si>
    <t>경기 수원시 팔달구 화서동 686-13</t>
  </si>
  <si>
    <t>10799</t>
  </si>
  <si>
    <t>마이프린터</t>
  </si>
  <si>
    <t>135-24-94547</t>
  </si>
  <si>
    <t>이지훈</t>
  </si>
  <si>
    <t>070-7773-9719</t>
  </si>
  <si>
    <t>5237</t>
  </si>
  <si>
    <t>봉담건설중기</t>
  </si>
  <si>
    <t>135-25-47717</t>
  </si>
  <si>
    <t>한연희</t>
  </si>
  <si>
    <t>356-0421-0780-63</t>
  </si>
  <si>
    <t>한연희(봉담건설중기)</t>
  </si>
  <si>
    <t>20140430</t>
  </si>
  <si>
    <t>5948</t>
  </si>
  <si>
    <t>청솔환경</t>
  </si>
  <si>
    <t>135-27-66663</t>
  </si>
  <si>
    <t>정병운</t>
  </si>
  <si>
    <t>일반청소</t>
  </si>
  <si>
    <t>경기도 수원시 장안구 수성로340번길 8-4 (영화동, 1층)</t>
  </si>
  <si>
    <t>351-0395-6343-53</t>
  </si>
  <si>
    <t>5614</t>
  </si>
  <si>
    <t>디노마드</t>
  </si>
  <si>
    <t>135-28-43347</t>
  </si>
  <si>
    <t>02-337-2587</t>
  </si>
  <si>
    <t>04008129504011</t>
  </si>
  <si>
    <t>4358</t>
  </si>
  <si>
    <t>하나린텍</t>
  </si>
  <si>
    <t>135-28-60953</t>
  </si>
  <si>
    <t>장동식</t>
  </si>
  <si>
    <t>031-714-9380</t>
  </si>
  <si>
    <t>031-717-9380</t>
  </si>
  <si>
    <t>010-9433-9379</t>
  </si>
  <si>
    <t>100-026-880120</t>
  </si>
  <si>
    <t>장동식(하나린텍)</t>
  </si>
  <si>
    <t>5391</t>
  </si>
  <si>
    <t>한일전기산업</t>
  </si>
  <si>
    <t>135-29-57552</t>
  </si>
  <si>
    <t>한영숙</t>
  </si>
  <si>
    <t>443-400</t>
  </si>
  <si>
    <t>경기 수원시 영통구 태장로 82번길 32</t>
  </si>
  <si>
    <t>lsy3507@naver.com</t>
  </si>
  <si>
    <t>3824</t>
  </si>
  <si>
    <t>새론</t>
  </si>
  <si>
    <t>135-29-99232</t>
  </si>
  <si>
    <t>최준민</t>
  </si>
  <si>
    <t>010-5282-8560</t>
  </si>
  <si>
    <t>jm_choi@hanswell21.com</t>
  </si>
  <si>
    <t>469-017885-02-015</t>
  </si>
  <si>
    <t>최준민(새론)</t>
  </si>
  <si>
    <t>11066</t>
  </si>
  <si>
    <t>제이티에스(JTS)</t>
  </si>
  <si>
    <t>135-31-34225</t>
  </si>
  <si>
    <t>743-910006-10804</t>
  </si>
  <si>
    <t>20210208</t>
  </si>
  <si>
    <t>5542</t>
  </si>
  <si>
    <t>프로 툴</t>
  </si>
  <si>
    <t>135-31-84595</t>
  </si>
  <si>
    <t>유명선</t>
  </si>
  <si>
    <t>일반전동공구외</t>
  </si>
  <si>
    <t>031-8003-5224</t>
  </si>
  <si>
    <t>031-624-5265</t>
  </si>
  <si>
    <t>경기도 화성시 동탄공원로 36, 101호(반송동, 다경프라자)</t>
  </si>
  <si>
    <t>1002-750-960338</t>
  </si>
  <si>
    <t>5949</t>
  </si>
  <si>
    <t>엘제이테크</t>
  </si>
  <si>
    <t>135-32-39587</t>
  </si>
  <si>
    <t>이상배</t>
  </si>
  <si>
    <t>일반전동구</t>
  </si>
  <si>
    <t>경기도 화성시 동탄공원로 36, 101호 (반송동, 다경프라자)</t>
  </si>
  <si>
    <t>607-030938-01-011</t>
  </si>
  <si>
    <t>6486</t>
  </si>
  <si>
    <t>선다혜</t>
  </si>
  <si>
    <t>135-39-00043</t>
  </si>
  <si>
    <t>선다혜(아트몰7호)</t>
  </si>
  <si>
    <t>2955</t>
  </si>
  <si>
    <t>135-81-01191</t>
  </si>
  <si>
    <t>도매,서비스,보건업</t>
  </si>
  <si>
    <t>폴리에스터수지,특허분석,치과의원</t>
  </si>
  <si>
    <t>9440</t>
  </si>
  <si>
    <t>(주) 대웅경영개발원</t>
  </si>
  <si>
    <t>135-81-16127</t>
  </si>
  <si>
    <t>대웅경영개발원</t>
  </si>
  <si>
    <t>장봉애</t>
  </si>
  <si>
    <t>449-814</t>
  </si>
  <si>
    <t>경기 용인시 처인구 포곡읍 삼계리 503-1</t>
  </si>
  <si>
    <t>311-04-106242</t>
  </si>
  <si>
    <t>6566</t>
  </si>
  <si>
    <t>(주)광원아이앤디</t>
  </si>
  <si>
    <t>135-81-18805</t>
  </si>
  <si>
    <t>이효수</t>
  </si>
  <si>
    <t>42201730801011</t>
  </si>
  <si>
    <t>20151118</t>
  </si>
  <si>
    <t>10943</t>
  </si>
  <si>
    <t>(주)영동아이앤디</t>
  </si>
  <si>
    <t>135-81-24248</t>
  </si>
  <si>
    <t>2804</t>
  </si>
  <si>
    <t>(주)테크노그린</t>
  </si>
  <si>
    <t>135-81-30250</t>
  </si>
  <si>
    <t>김인섭</t>
  </si>
  <si>
    <t>서비스,도소매,건설업</t>
  </si>
  <si>
    <t>골프장관리용역,조경식재공</t>
  </si>
  <si>
    <t>449-821</t>
  </si>
  <si>
    <t>경기 용인시 처인구 양지면 평창리 641-41</t>
  </si>
  <si>
    <t>140004407878</t>
  </si>
  <si>
    <t>4016</t>
  </si>
  <si>
    <t>(주)신화환경엔지니어링</t>
  </si>
  <si>
    <t>135-81-30338</t>
  </si>
  <si>
    <t>유근종</t>
  </si>
  <si>
    <t>오수정화조시공및관리</t>
  </si>
  <si>
    <t>515-17-001192</t>
  </si>
  <si>
    <t>신화환경엔지니어</t>
  </si>
  <si>
    <t>9604</t>
  </si>
  <si>
    <t>(주)썬메디텍</t>
  </si>
  <si>
    <t>135-81-31850</t>
  </si>
  <si>
    <t>031-319-9811</t>
  </si>
  <si>
    <t>341-890029-75404</t>
  </si>
  <si>
    <t>8459</t>
  </si>
  <si>
    <t>(주)현대리바트</t>
  </si>
  <si>
    <t>135-81-32239</t>
  </si>
  <si>
    <t>김화응</t>
  </si>
  <si>
    <t>097-01-0297-721</t>
  </si>
  <si>
    <t>20180214</t>
  </si>
  <si>
    <t>8680</t>
  </si>
  <si>
    <t>대양디아이(주)</t>
  </si>
  <si>
    <t>135-81-32786</t>
  </si>
  <si>
    <t>20180425</t>
  </si>
  <si>
    <t>3863</t>
  </si>
  <si>
    <t>피에스아이트레이딩(주)</t>
  </si>
  <si>
    <t>135-81-39246</t>
  </si>
  <si>
    <t>전자광학기기,무역</t>
  </si>
  <si>
    <t>031-251-8658</t>
  </si>
  <si>
    <t>031-258-8660</t>
  </si>
  <si>
    <t>010-5880-4684</t>
  </si>
  <si>
    <t>ok@psiopt.com</t>
  </si>
  <si>
    <t>667-249089-13-001</t>
  </si>
  <si>
    <t>5541</t>
  </si>
  <si>
    <t>(주)포스트오에이</t>
  </si>
  <si>
    <t>135-81-41403</t>
  </si>
  <si>
    <t>290-25-0003-761</t>
  </si>
  <si>
    <t>주)포스트오에이</t>
  </si>
  <si>
    <t>8190</t>
  </si>
  <si>
    <t>(주)대성관광</t>
  </si>
  <si>
    <t>135-81-44230</t>
  </si>
  <si>
    <t>신정대</t>
  </si>
  <si>
    <t>351-0427-6077-23</t>
  </si>
  <si>
    <t>6235</t>
  </si>
  <si>
    <t>아프로R&amp;D</t>
  </si>
  <si>
    <t>135-81-46897</t>
  </si>
  <si>
    <t>111-089114-01-016</t>
  </si>
  <si>
    <t>8711</t>
  </si>
  <si>
    <t>주식회사 대화타포린</t>
  </si>
  <si>
    <t>135-81-64027</t>
  </si>
  <si>
    <t>손진환</t>
  </si>
  <si>
    <t>천막, 안전망</t>
  </si>
  <si>
    <t>경기도 용인시 처인구 포곡읍 선장1로 95</t>
  </si>
  <si>
    <t>201501-04-059013</t>
  </si>
  <si>
    <t>(주)대화타포린</t>
  </si>
  <si>
    <t>20180517</t>
  </si>
  <si>
    <t>6769</t>
  </si>
  <si>
    <t>게임플러스</t>
  </si>
  <si>
    <t>135-81-65782</t>
  </si>
  <si>
    <t>최복실</t>
  </si>
  <si>
    <t>4676</t>
  </si>
  <si>
    <t>(주) 길벗여행사</t>
  </si>
  <si>
    <t>135-81-66063</t>
  </si>
  <si>
    <t>448-547</t>
  </si>
  <si>
    <t>경기 용인시 수지구 죽전1동</t>
  </si>
  <si>
    <t>20131028</t>
  </si>
  <si>
    <t>6694</t>
  </si>
  <si>
    <t>(주)백산엘앤티</t>
  </si>
  <si>
    <t>135-81-76839</t>
  </si>
  <si>
    <t>오희수</t>
  </si>
  <si>
    <t>031-322-1528</t>
  </si>
  <si>
    <t>031-322-1529</t>
  </si>
  <si>
    <t>경기도 용인시 처인구 백암면 삼백로 339</t>
  </si>
  <si>
    <t>471-014656-01-014</t>
  </si>
  <si>
    <t>9044</t>
  </si>
  <si>
    <t>성화투어</t>
  </si>
  <si>
    <t>135-81-83631</t>
  </si>
  <si>
    <t>20181029</t>
  </si>
  <si>
    <t>8613</t>
  </si>
  <si>
    <t>씨그마알드리치코리아(유)</t>
  </si>
  <si>
    <t>135-81-83999</t>
  </si>
  <si>
    <t>글렌 영</t>
  </si>
  <si>
    <t>도매업 도소매업</t>
  </si>
  <si>
    <t>무역 기타화학제품</t>
  </si>
  <si>
    <t>031-329-9000</t>
  </si>
  <si>
    <t>경기도 용인시 처인구 원삼면 죽양대로 1650번길 30</t>
  </si>
  <si>
    <t>239-000031-97-393</t>
  </si>
  <si>
    <t>씨그마알드리치코리아</t>
  </si>
  <si>
    <t>8736</t>
  </si>
  <si>
    <t>(주)현대항공여행사</t>
  </si>
  <si>
    <t>135-81-84926</t>
  </si>
  <si>
    <t>20180604</t>
  </si>
  <si>
    <t>9726</t>
  </si>
  <si>
    <t>주식회사 이엠씽크</t>
  </si>
  <si>
    <t>135-81-94346</t>
  </si>
  <si>
    <t>윤경한</t>
  </si>
  <si>
    <t>347-910007-39204</t>
  </si>
  <si>
    <t>(주)이엠씽크</t>
  </si>
  <si>
    <t>20190910</t>
  </si>
  <si>
    <t>11562</t>
  </si>
  <si>
    <t>광영건설(주)</t>
  </si>
  <si>
    <t>135-81-95194</t>
  </si>
  <si>
    <t>8480</t>
  </si>
  <si>
    <t>(주) 인터맥스</t>
  </si>
  <si>
    <t>135-81-95914</t>
  </si>
  <si>
    <t>곽영진</t>
  </si>
  <si>
    <t>041-410-3500</t>
  </si>
  <si>
    <t>041-410-3519</t>
  </si>
  <si>
    <t>3546</t>
  </si>
  <si>
    <t>창인트레이드</t>
  </si>
  <si>
    <t>135-81-95971</t>
  </si>
  <si>
    <t>02-2083-2885</t>
  </si>
  <si>
    <t>02-2083-2887</t>
  </si>
  <si>
    <t>677-001249-01-014</t>
  </si>
  <si>
    <t>3265</t>
  </si>
  <si>
    <t>(주)아이디로</t>
  </si>
  <si>
    <t>135-81-99211</t>
  </si>
  <si>
    <t>강양기</t>
  </si>
  <si>
    <t>442-070</t>
  </si>
  <si>
    <t>경기 수원시 팔달구 인계동  1017 703호</t>
  </si>
  <si>
    <t>287-149439-01-010</t>
  </si>
  <si>
    <t>3144</t>
  </si>
  <si>
    <t>한국전기안전공사</t>
  </si>
  <si>
    <t>135-82-00281</t>
  </si>
  <si>
    <t>박철곤</t>
  </si>
  <si>
    <t>경기도 수원시 장안구 영화동 338-1</t>
  </si>
  <si>
    <t>7260</t>
  </si>
  <si>
    <t>용인대학교</t>
  </si>
  <si>
    <t>135-82-04569</t>
  </si>
  <si>
    <t>박선경</t>
  </si>
  <si>
    <t>부동산</t>
  </si>
  <si>
    <t>010-5188-7674</t>
  </si>
  <si>
    <t>449-060</t>
  </si>
  <si>
    <t>경기 용인시 처인구 삼가동  470</t>
  </si>
  <si>
    <t>cjswo10827@naver.com</t>
  </si>
  <si>
    <t>9141</t>
  </si>
  <si>
    <t>한국인터넷진흥원</t>
  </si>
  <si>
    <t>135-82-07931</t>
  </si>
  <si>
    <t>서비스, 부동산업</t>
  </si>
  <si>
    <t>온라인정보제공외, 임대, 학술, 연구용역</t>
  </si>
  <si>
    <t>전라남도 나주시 진흥길 9 (빛가람동 301-2) 한국인터넷진흥원</t>
  </si>
  <si>
    <t>1005-402-939591</t>
  </si>
  <si>
    <t>6310</t>
  </si>
  <si>
    <t>성균관대학교 천천동</t>
  </si>
  <si>
    <t>135-82-10421</t>
  </si>
  <si>
    <t>성대 공동기기</t>
  </si>
  <si>
    <t>정규상</t>
  </si>
  <si>
    <t>7111</t>
  </si>
  <si>
    <t>한국나노기술원</t>
  </si>
  <si>
    <t>135-82-10611</t>
  </si>
  <si>
    <t>이대훈</t>
  </si>
  <si>
    <t>1077-01-003032</t>
  </si>
  <si>
    <t>(재)한국나노기술원</t>
  </si>
  <si>
    <t>7838</t>
  </si>
  <si>
    <t>수원에프씨</t>
  </si>
  <si>
    <t>135-82-13700</t>
  </si>
  <si>
    <t>김춘호</t>
  </si>
  <si>
    <t>20170502</t>
  </si>
  <si>
    <t>4873</t>
  </si>
  <si>
    <t>공학교육혁신학술대회조직위원회</t>
  </si>
  <si>
    <t>135-82-80330</t>
  </si>
  <si>
    <t>송성진</t>
  </si>
  <si>
    <t>440-746</t>
  </si>
  <si>
    <t>경기 수원시 장안구 천천동 성균관대학교자연과학캠퍼스 제2공학관 26115D호</t>
  </si>
  <si>
    <t>1005-001-876691</t>
  </si>
  <si>
    <t>20131231</t>
  </si>
  <si>
    <t>5162</t>
  </si>
  <si>
    <t>(주)파인리조트</t>
  </si>
  <si>
    <t>135-85-03969</t>
  </si>
  <si>
    <t>장광수</t>
  </si>
  <si>
    <t>031-338-2001</t>
  </si>
  <si>
    <t>경기도 용인시 양지 남곡 34-1</t>
  </si>
  <si>
    <t>6786</t>
  </si>
  <si>
    <t>삼성물산(주) 에버랜드리조트</t>
  </si>
  <si>
    <t>135-85-04288</t>
  </si>
  <si>
    <t>정금용</t>
  </si>
  <si>
    <t>060-181186-01-001</t>
  </si>
  <si>
    <t>20160204</t>
  </si>
  <si>
    <t>5103</t>
  </si>
  <si>
    <t>여산관광(주)화성지점</t>
  </si>
  <si>
    <t>135-85-50569</t>
  </si>
  <si>
    <t>4017</t>
  </si>
  <si>
    <t>(주)청명엔지니어링</t>
  </si>
  <si>
    <t>135-86-03549</t>
  </si>
  <si>
    <t>이병장</t>
  </si>
  <si>
    <t>전문소방시공업, 전기공사</t>
  </si>
  <si>
    <t>7142</t>
  </si>
  <si>
    <t>암텍</t>
  </si>
  <si>
    <t>135-86-05912</t>
  </si>
  <si>
    <t>7455</t>
  </si>
  <si>
    <t>(주)휴컴시스템</t>
  </si>
  <si>
    <t>135-86-06610</t>
  </si>
  <si>
    <t>손진</t>
  </si>
  <si>
    <t>031-204-5030</t>
  </si>
  <si>
    <t>031-204-5090</t>
  </si>
  <si>
    <t>1005-301-611436</t>
  </si>
  <si>
    <t>주식회사휴컴시스템</t>
  </si>
  <si>
    <t>5440</t>
  </si>
  <si>
    <t>(주)신성하이텍</t>
  </si>
  <si>
    <t>135-86-09882</t>
  </si>
  <si>
    <t>1358609882</t>
  </si>
  <si>
    <t>20140730</t>
  </si>
  <si>
    <t>3594</t>
  </si>
  <si>
    <t>(주)경기정보통신</t>
  </si>
  <si>
    <t>135-86-10661</t>
  </si>
  <si>
    <t>신현일</t>
  </si>
  <si>
    <t>031-695-6391</t>
  </si>
  <si>
    <t>443-734</t>
  </si>
  <si>
    <t>경기 수원시 영통구 신동 디지털엠파이어2 102동 비07호</t>
  </si>
  <si>
    <t>kg6391@hanmail.net</t>
  </si>
  <si>
    <t>301-0062-3256-01</t>
  </si>
  <si>
    <t>11308</t>
  </si>
  <si>
    <t>주식회사 제이에스에스</t>
  </si>
  <si>
    <t>135-86-12640</t>
  </si>
  <si>
    <t>강철구</t>
  </si>
  <si>
    <t>디스플레이,반도체,진공부품,전기전자장비</t>
  </si>
  <si>
    <t>140-009-067170</t>
  </si>
  <si>
    <t>주식회사제이에스에스</t>
  </si>
  <si>
    <t>6638</t>
  </si>
  <si>
    <t>(주)앤파티</t>
  </si>
  <si>
    <t>135-86-38392</t>
  </si>
  <si>
    <t>정용환</t>
  </si>
  <si>
    <t>070-4331-4718</t>
  </si>
  <si>
    <t>100-029-453321</t>
  </si>
  <si>
    <t>6858</t>
  </si>
  <si>
    <t>(주)비앤비코퍼레이션</t>
  </si>
  <si>
    <t>135-86-43600</t>
  </si>
  <si>
    <t>이승엽</t>
  </si>
  <si>
    <t>검퓨터 주변기기, 무역</t>
  </si>
  <si>
    <t>경기도 화성시 경기대로 1014 302(병점프라자)</t>
  </si>
  <si>
    <t>100842-02-195804</t>
  </si>
  <si>
    <t>(주)비앤비코포레이션</t>
  </si>
  <si>
    <t>3799</t>
  </si>
  <si>
    <t>홍안심리상담센터</t>
  </si>
  <si>
    <t>135-91-86108</t>
  </si>
  <si>
    <t>인생심리상담</t>
  </si>
  <si>
    <t>031-221-2227</t>
  </si>
  <si>
    <t>443-370</t>
  </si>
  <si>
    <t>경기 수원시 영통구 매탄동  102-1 3층 홍안심리상담센터</t>
  </si>
  <si>
    <t>336-050274-02-017</t>
  </si>
  <si>
    <t>3804</t>
  </si>
  <si>
    <t>대하금속</t>
  </si>
  <si>
    <t>136-01-07143</t>
  </si>
  <si>
    <t>5011</t>
  </si>
  <si>
    <t>대성실업</t>
  </si>
  <si>
    <t>136-02-20352</t>
  </si>
  <si>
    <t>박세원</t>
  </si>
  <si>
    <t>가정용선반</t>
  </si>
  <si>
    <t>031-985-6692</t>
  </si>
  <si>
    <t>010-3711-6691</t>
  </si>
  <si>
    <t>094701-04-177825</t>
  </si>
  <si>
    <t>9152</t>
  </si>
  <si>
    <t>(주)대일임업</t>
  </si>
  <si>
    <t>136-81-02742</t>
  </si>
  <si>
    <t>5571</t>
  </si>
  <si>
    <t>디비케이</t>
  </si>
  <si>
    <t>136-81-07470</t>
  </si>
  <si>
    <t>정관영</t>
  </si>
  <si>
    <t>인천시 서구 가재울로32번길 27(가좌동)</t>
  </si>
  <si>
    <t>076-25-0020-551</t>
  </si>
  <si>
    <t>주식회사디비케이</t>
  </si>
  <si>
    <t>3603</t>
  </si>
  <si>
    <t>솔라센타(주)</t>
  </si>
  <si>
    <t>136-81-07994</t>
  </si>
  <si>
    <t>정영식</t>
  </si>
  <si>
    <t>031-981-8118</t>
  </si>
  <si>
    <t>031-981-8184</t>
  </si>
  <si>
    <t>solar@solarcenter.co.kr</t>
  </si>
  <si>
    <t>461-000002-04-021</t>
  </si>
  <si>
    <t>7719</t>
  </si>
  <si>
    <t>흥진정밀</t>
  </si>
  <si>
    <t>136-81-11159</t>
  </si>
  <si>
    <t>정태련</t>
  </si>
  <si>
    <t>140005514705</t>
  </si>
  <si>
    <t>(주)흥진정밀</t>
  </si>
  <si>
    <t>5776</t>
  </si>
  <si>
    <t>(주)메산전자</t>
  </si>
  <si>
    <t>136-81-21040</t>
  </si>
  <si>
    <t>031-988-6444</t>
  </si>
  <si>
    <t>경기도 김포시 대곶면 초원지리 440-2</t>
  </si>
  <si>
    <t>24106151069660</t>
  </si>
  <si>
    <t>922</t>
  </si>
  <si>
    <t>세광유리</t>
  </si>
  <si>
    <t>136-81-28780</t>
  </si>
  <si>
    <t>윤남수</t>
  </si>
  <si>
    <t>가구유리외</t>
  </si>
  <si>
    <t>031-997-0005</t>
  </si>
  <si>
    <t>415-860</t>
  </si>
  <si>
    <t>경기 김포시 통진읍 가현로 149번길 51</t>
  </si>
  <si>
    <t>223-016142-04-012</t>
  </si>
  <si>
    <t>(주)세광유리</t>
  </si>
  <si>
    <t>10398</t>
  </si>
  <si>
    <t>대명Dnp</t>
  </si>
  <si>
    <t>137-01-83805</t>
  </si>
  <si>
    <t>이태윤</t>
  </si>
  <si>
    <t>130041-56-094161</t>
  </si>
  <si>
    <t>20200420</t>
  </si>
  <si>
    <t>8921</t>
  </si>
  <si>
    <t>백두밴딩</t>
  </si>
  <si>
    <t>137-05-15907</t>
  </si>
  <si>
    <t>장완숙</t>
  </si>
  <si>
    <t>화물</t>
  </si>
  <si>
    <t>425-874</t>
  </si>
  <si>
    <t>경기 안산시 단원구 초지동 그린빌주공12단지 1210-702</t>
  </si>
  <si>
    <t>361-04-594836</t>
  </si>
  <si>
    <t>3906</t>
  </si>
  <si>
    <t>다솜아크릴</t>
  </si>
  <si>
    <t>137-09-88524</t>
  </si>
  <si>
    <t>조규오</t>
  </si>
  <si>
    <t>415-808</t>
  </si>
  <si>
    <t>경기 김포시 풍무동 풍무로 172</t>
  </si>
  <si>
    <t>kys1123@chol.com</t>
  </si>
  <si>
    <t>3188</t>
  </si>
  <si>
    <t>영창목공기계</t>
  </si>
  <si>
    <t>137-10-36677</t>
  </si>
  <si>
    <t>110-165-839506</t>
  </si>
  <si>
    <t>임종계(영창목공기계)</t>
  </si>
  <si>
    <t>4481</t>
  </si>
  <si>
    <t>을지앵글산업</t>
  </si>
  <si>
    <t>137-12-64750</t>
  </si>
  <si>
    <t>홍기지</t>
  </si>
  <si>
    <t>철구조물,앵글</t>
  </si>
  <si>
    <t>032-583-3300</t>
  </si>
  <si>
    <t>032-573-3170</t>
  </si>
  <si>
    <t>011-247-5831</t>
  </si>
  <si>
    <t>005831t@naver.com</t>
  </si>
  <si>
    <t>642637-96-100202</t>
  </si>
  <si>
    <t>홍기지(을지앵글산업)</t>
  </si>
  <si>
    <t>7971</t>
  </si>
  <si>
    <t>다이렉트콜화물</t>
  </si>
  <si>
    <t>137-15-30998</t>
  </si>
  <si>
    <t>김충식</t>
  </si>
  <si>
    <t>010-4704-6224</t>
  </si>
  <si>
    <t>031-461-3477</t>
  </si>
  <si>
    <t>405-085378-01-017</t>
  </si>
  <si>
    <t>9113</t>
  </si>
  <si>
    <t>성진 홈 시스템 락</t>
  </si>
  <si>
    <t>137-16-58125</t>
  </si>
  <si>
    <t>456-07800-261-01</t>
  </si>
  <si>
    <t>강성혁</t>
  </si>
  <si>
    <t>6782</t>
  </si>
  <si>
    <t>위디아이(Web.I)</t>
  </si>
  <si>
    <t>137-16-66964</t>
  </si>
  <si>
    <t>김서희</t>
  </si>
  <si>
    <t>031-955-5055</t>
  </si>
  <si>
    <t>경기도 파주시 문발로 240-21, 3층(문발동)</t>
  </si>
  <si>
    <t>244001-04-110971</t>
  </si>
  <si>
    <t>김서희(위디아이)</t>
  </si>
  <si>
    <t>4644</t>
  </si>
  <si>
    <t>137-17-43482</t>
  </si>
  <si>
    <t>02-862-3361</t>
  </si>
  <si>
    <t>010-8831-3361</t>
  </si>
  <si>
    <t>21909023204019</t>
  </si>
  <si>
    <t>유명희</t>
  </si>
  <si>
    <t>11400</t>
  </si>
  <si>
    <t>김포렉산</t>
  </si>
  <si>
    <t>137-17-67771</t>
  </si>
  <si>
    <t>356-0294-0597-13</t>
  </si>
  <si>
    <t>전준일(김포렉산)</t>
  </si>
  <si>
    <t>20210825</t>
  </si>
  <si>
    <t>4716</t>
  </si>
  <si>
    <t>스토어하우스</t>
  </si>
  <si>
    <t>137-18-36902</t>
  </si>
  <si>
    <t>석혜진</t>
  </si>
  <si>
    <t>070-7770-8432</t>
  </si>
  <si>
    <t>100-026-846852</t>
  </si>
  <si>
    <t>석혜진(스토어하우스)</t>
  </si>
  <si>
    <t>9448</t>
  </si>
  <si>
    <t>마린테라피</t>
  </si>
  <si>
    <t>137-18-89199</t>
  </si>
  <si>
    <t>안상길</t>
  </si>
  <si>
    <t>1002-314-775181</t>
  </si>
  <si>
    <t>6089</t>
  </si>
  <si>
    <t>모양방</t>
  </si>
  <si>
    <t>137-19-35443</t>
  </si>
  <si>
    <t>김순자</t>
  </si>
  <si>
    <t>02-533-0788</t>
  </si>
  <si>
    <t>02-533-0789</t>
  </si>
  <si>
    <t>471237-04-003795</t>
  </si>
  <si>
    <t>10393</t>
  </si>
  <si>
    <t>고려목재산업</t>
  </si>
  <si>
    <t>137-19-60578</t>
  </si>
  <si>
    <t>윤천옥</t>
  </si>
  <si>
    <t>228-25-0010-647</t>
  </si>
  <si>
    <t>20200414</t>
  </si>
  <si>
    <t>4391</t>
  </si>
  <si>
    <t>MK Lab</t>
  </si>
  <si>
    <t>137-19-74785</t>
  </si>
  <si>
    <t>고만기</t>
  </si>
  <si>
    <t>010-8502-6502</t>
  </si>
  <si>
    <t>kohmanki@gmail.com</t>
  </si>
  <si>
    <t>110-160-391052</t>
  </si>
  <si>
    <t>20130613</t>
  </si>
  <si>
    <t>11603</t>
  </si>
  <si>
    <t>탑아크릴</t>
  </si>
  <si>
    <t>137-20-28138</t>
  </si>
  <si>
    <t>608601-01-325107</t>
  </si>
  <si>
    <t>윤보길(탑아크릴)</t>
  </si>
  <si>
    <t>10662</t>
  </si>
  <si>
    <t>사포킹</t>
  </si>
  <si>
    <t>137-21-50883</t>
  </si>
  <si>
    <t>1005381004445</t>
  </si>
  <si>
    <t>20200916</t>
  </si>
  <si>
    <t>11199</t>
  </si>
  <si>
    <t>이에스티(EST)</t>
  </si>
  <si>
    <t>137-22-10608</t>
  </si>
  <si>
    <t>757301-00-088552</t>
  </si>
  <si>
    <t>이혜성(이에스티(EST))</t>
  </si>
  <si>
    <t>8338</t>
  </si>
  <si>
    <t>우드닷컴</t>
  </si>
  <si>
    <t>137-22-32126</t>
  </si>
  <si>
    <t>9390</t>
  </si>
  <si>
    <t>신진목재(주)</t>
  </si>
  <si>
    <t>137-81-01315</t>
  </si>
  <si>
    <t>신진목재</t>
  </si>
  <si>
    <t>정복남</t>
  </si>
  <si>
    <t>인천 동구 송림동 295 인산업용품센터편익 C동 307</t>
  </si>
  <si>
    <t>170-100387-04-015</t>
  </si>
  <si>
    <t>2936</t>
  </si>
  <si>
    <t>(주)케이비텍</t>
  </si>
  <si>
    <t>137-81-09582</t>
  </si>
  <si>
    <t>박무웅</t>
  </si>
  <si>
    <t>산업폐기물중간처리업</t>
  </si>
  <si>
    <t>403-414318-00404</t>
  </si>
  <si>
    <t>6869</t>
  </si>
  <si>
    <t>(주)연우</t>
  </si>
  <si>
    <t>137-81-10376</t>
  </si>
  <si>
    <t>20160307</t>
  </si>
  <si>
    <t>3134</t>
  </si>
  <si>
    <t>(주)해울</t>
  </si>
  <si>
    <t>137-81-16953</t>
  </si>
  <si>
    <t>010-7471-9610</t>
  </si>
  <si>
    <t>404-220</t>
  </si>
  <si>
    <t>인천 서구 석남동  650-11</t>
  </si>
  <si>
    <t>853-04-100302</t>
  </si>
  <si>
    <t>3029</t>
  </si>
  <si>
    <t>(주)그린엔텍</t>
  </si>
  <si>
    <t>137-81-19760</t>
  </si>
  <si>
    <t>228250009712</t>
  </si>
  <si>
    <t>6610</t>
  </si>
  <si>
    <t>(주)대영건재</t>
  </si>
  <si>
    <t>137-81-20869</t>
  </si>
  <si>
    <t>조한선</t>
  </si>
  <si>
    <t>012501-04-181013</t>
  </si>
  <si>
    <t>조한선((주)대영건재)</t>
  </si>
  <si>
    <t>10825</t>
  </si>
  <si>
    <t>(주)한성신소재</t>
  </si>
  <si>
    <t>137-81-23959</t>
  </si>
  <si>
    <t>박한근</t>
  </si>
  <si>
    <t>010-6309-1704</t>
  </si>
  <si>
    <t>11069</t>
  </si>
  <si>
    <t>두리전자주식회사</t>
  </si>
  <si>
    <t>137-81-29894</t>
  </si>
  <si>
    <t>박종진</t>
  </si>
  <si>
    <t>17000104218804</t>
  </si>
  <si>
    <t>3533</t>
  </si>
  <si>
    <t>(주)한샘디지텍</t>
  </si>
  <si>
    <t>137-81-30130</t>
  </si>
  <si>
    <t>송상옥</t>
  </si>
  <si>
    <t>4888</t>
  </si>
  <si>
    <t>(주)베니올</t>
  </si>
  <si>
    <t>137-81-30218</t>
  </si>
  <si>
    <t>정호균</t>
  </si>
  <si>
    <t>목재,금속가구,의자</t>
  </si>
  <si>
    <t>031-988-9472</t>
  </si>
  <si>
    <t>031-984-9471</t>
  </si>
  <si>
    <t>170-092744-04-012</t>
  </si>
  <si>
    <t>3256</t>
  </si>
  <si>
    <t>일진글로벌</t>
  </si>
  <si>
    <t>137-81-35848</t>
  </si>
  <si>
    <t>032-566-6611</t>
  </si>
  <si>
    <t>032-566-6650</t>
  </si>
  <si>
    <t>130815-55-000052</t>
  </si>
  <si>
    <t>6077</t>
  </si>
  <si>
    <t>(주)시공사</t>
  </si>
  <si>
    <t>137-81-37899</t>
  </si>
  <si>
    <t>김명석</t>
  </si>
  <si>
    <t>제조업 도매업</t>
  </si>
  <si>
    <t>무대장치</t>
  </si>
  <si>
    <t>031-987-2428</t>
  </si>
  <si>
    <t>경기도 김포시 대곶면 쇄암리 507-4</t>
  </si>
  <si>
    <t>355-0033-2724-13</t>
  </si>
  <si>
    <t>5840</t>
  </si>
  <si>
    <t>더모아투어(주)</t>
  </si>
  <si>
    <t>137-81-39242</t>
  </si>
  <si>
    <t>서울 양천구 신정동  남부빌딩 814</t>
  </si>
  <si>
    <t>100-028-277428</t>
  </si>
  <si>
    <t>더모아투어주식회사</t>
  </si>
  <si>
    <t>1158</t>
  </si>
  <si>
    <t>신세계고속관광여행사</t>
  </si>
  <si>
    <t>137-81-40962</t>
  </si>
  <si>
    <t>348-018415-04-017</t>
  </si>
  <si>
    <t>(주)신세계고속관광여행사</t>
  </si>
  <si>
    <t>4018</t>
  </si>
  <si>
    <t>(주)에스엔에스</t>
  </si>
  <si>
    <t>137-81-44968</t>
  </si>
  <si>
    <t>김명욱</t>
  </si>
  <si>
    <t>제조,소매</t>
  </si>
  <si>
    <t>철재가구,이동대차</t>
  </si>
  <si>
    <t>032-813-6795</t>
  </si>
  <si>
    <t>032-813-1007</t>
  </si>
  <si>
    <t>010-9919-4066</t>
  </si>
  <si>
    <t>1sns@naver.com</t>
  </si>
  <si>
    <t>115-058073-01-012</t>
  </si>
  <si>
    <t>5962</t>
  </si>
  <si>
    <t>(주)나우이엘</t>
  </si>
  <si>
    <t>137-81-47140</t>
  </si>
  <si>
    <t>김인호</t>
  </si>
  <si>
    <t>제습기</t>
  </si>
  <si>
    <t>경기도 김포시 대곶면 율생중앙로169번길 63</t>
  </si>
  <si>
    <t>461-011663-01-028</t>
  </si>
  <si>
    <t>나우이엘</t>
  </si>
  <si>
    <t>8432</t>
  </si>
  <si>
    <t>(주)동재산업</t>
  </si>
  <si>
    <t>137-81-54603</t>
  </si>
  <si>
    <t>홍순용</t>
  </si>
  <si>
    <t>301-0188-8195-21</t>
  </si>
  <si>
    <t>3560</t>
  </si>
  <si>
    <t>(주)새움</t>
  </si>
  <si>
    <t>137-81-59781</t>
  </si>
  <si>
    <t>박인자</t>
  </si>
  <si>
    <t>24370104195823</t>
  </si>
  <si>
    <t>20120901</t>
  </si>
  <si>
    <t>4327</t>
  </si>
  <si>
    <t>(주)에스엔텍</t>
  </si>
  <si>
    <t>137-81-61860</t>
  </si>
  <si>
    <t>안경준</t>
  </si>
  <si>
    <t>반도체장비제조외</t>
  </si>
  <si>
    <t>031-299-3888</t>
  </si>
  <si>
    <t>441-813</t>
  </si>
  <si>
    <t>경기 수원시 권선구 고색동  987-1번지</t>
  </si>
  <si>
    <t>237-047079-04-016</t>
  </si>
  <si>
    <t>11118</t>
  </si>
  <si>
    <t>크린에어테크(주)</t>
  </si>
  <si>
    <t>137-81-69616</t>
  </si>
  <si>
    <t>214-068098-01-011</t>
  </si>
  <si>
    <t>8731</t>
  </si>
  <si>
    <t>목동관광주식회사</t>
  </si>
  <si>
    <t>137-81-74671</t>
  </si>
  <si>
    <t>조남한</t>
  </si>
  <si>
    <t>02-2653-4044</t>
  </si>
  <si>
    <t>02-2643-4344</t>
  </si>
  <si>
    <t>mdbus2651@daum.net</t>
  </si>
  <si>
    <t>358-01-202962</t>
  </si>
  <si>
    <t>목동관광</t>
  </si>
  <si>
    <t>9385</t>
  </si>
  <si>
    <t>경진관광(주)</t>
  </si>
  <si>
    <t>137-81-87138</t>
  </si>
  <si>
    <t>237-064114-01-014</t>
  </si>
  <si>
    <t>5304</t>
  </si>
  <si>
    <t>(주)청풍생활건강</t>
  </si>
  <si>
    <t>137-81-95701</t>
  </si>
  <si>
    <t>조수현</t>
  </si>
  <si>
    <t>제조업,도소매업</t>
  </si>
  <si>
    <t>전자,전기제품</t>
  </si>
  <si>
    <t>415-070</t>
  </si>
  <si>
    <t>경기 김포시 풍무동  372-2</t>
  </si>
  <si>
    <t>621-20-321791</t>
  </si>
  <si>
    <t>8905</t>
  </si>
  <si>
    <t>금강홍순탁장학재단</t>
  </si>
  <si>
    <t>137-82-09987</t>
  </si>
  <si>
    <t>032-578-9900</t>
  </si>
  <si>
    <t>032-574-3399</t>
  </si>
  <si>
    <t>인천시 서구 가남로 99(가좌동)</t>
  </si>
  <si>
    <t>8969</t>
  </si>
  <si>
    <t>인천서부소방서 의용소방대</t>
  </si>
  <si>
    <t>137-83-00251</t>
  </si>
  <si>
    <t>김준태</t>
  </si>
  <si>
    <t>인천광역시 서구 서곶로 292, 대응구조구급과(심곡동)</t>
  </si>
  <si>
    <t>http://sb119.incheon.go.kr</t>
  </si>
  <si>
    <t>5108</t>
  </si>
  <si>
    <t>주식회사 하누리</t>
  </si>
  <si>
    <t>137-86-10712</t>
  </si>
  <si>
    <t>4480</t>
  </si>
  <si>
    <t>(주)미래주방산업</t>
  </si>
  <si>
    <t>137-86-11026</t>
  </si>
  <si>
    <t>노승완</t>
  </si>
  <si>
    <t>주방,조리가구,통신판매</t>
  </si>
  <si>
    <t>070-7627-7081</t>
  </si>
  <si>
    <t>032-505-4141</t>
  </si>
  <si>
    <t>ysk6463@naver.com</t>
  </si>
  <si>
    <t>119-140563-04-048</t>
  </si>
  <si>
    <t>4882</t>
  </si>
  <si>
    <t>디엔티도깨비</t>
  </si>
  <si>
    <t>137-86-15041</t>
  </si>
  <si>
    <t>158-835-6901</t>
  </si>
  <si>
    <t>4485</t>
  </si>
  <si>
    <t>영일산업</t>
  </si>
  <si>
    <t>137-86-21693</t>
  </si>
  <si>
    <t>430537-01-005559</t>
  </si>
  <si>
    <t>10081</t>
  </si>
  <si>
    <t>(주)건화목재</t>
  </si>
  <si>
    <t>137-86-29977</t>
  </si>
  <si>
    <t>404-170</t>
  </si>
  <si>
    <t>인천 서구 호두산로 107</t>
  </si>
  <si>
    <t>8725</t>
  </si>
  <si>
    <t>주시회사목동투어</t>
  </si>
  <si>
    <t>137-86-34693</t>
  </si>
  <si>
    <t>강선옥</t>
  </si>
  <si>
    <t>02-2651-4044</t>
  </si>
  <si>
    <t>301-0174-5099-71</t>
  </si>
  <si>
    <t>주식회사목동투어</t>
  </si>
  <si>
    <t>10718</t>
  </si>
  <si>
    <t>(주)엔우드</t>
  </si>
  <si>
    <t>137-86-43760</t>
  </si>
  <si>
    <t>032-568-4236</t>
  </si>
  <si>
    <t>10345</t>
  </si>
  <si>
    <t>주식회사 위시24</t>
  </si>
  <si>
    <t>137-86-54011</t>
  </si>
  <si>
    <t>유재민</t>
  </si>
  <si>
    <t>697601-01-666693</t>
  </si>
  <si>
    <t>9637</t>
  </si>
  <si>
    <t>하이푸드</t>
  </si>
  <si>
    <t>138-01-75614</t>
  </si>
  <si>
    <t>351-0313-4100-73</t>
  </si>
  <si>
    <t>전영옥</t>
  </si>
  <si>
    <t>8012</t>
  </si>
  <si>
    <t>엘지(LG)토탈홈크리닝</t>
  </si>
  <si>
    <t>138-04-50201</t>
  </si>
  <si>
    <t>김명화</t>
  </si>
  <si>
    <t>02-1566-5652</t>
  </si>
  <si>
    <t>경기도 안양시 동안구 학의로 20</t>
  </si>
  <si>
    <t>010-4505-3417</t>
  </si>
  <si>
    <t>132-072-496091</t>
  </si>
  <si>
    <t>김명화(엘지토탈홈크리닝)</t>
  </si>
  <si>
    <t>2938</t>
  </si>
  <si>
    <t>신한유통</t>
  </si>
  <si>
    <t>138-04-63424</t>
  </si>
  <si>
    <t>이재섭</t>
  </si>
  <si>
    <t>판촉물,잡화</t>
  </si>
  <si>
    <t>110124210250</t>
  </si>
  <si>
    <t>10594</t>
  </si>
  <si>
    <t>동신전자</t>
  </si>
  <si>
    <t>138-04-72087</t>
  </si>
  <si>
    <t>0507-1352-6232</t>
  </si>
  <si>
    <t>경기 안양시 만안구 석수동</t>
  </si>
  <si>
    <t>79791934318</t>
  </si>
  <si>
    <t>박현정</t>
  </si>
  <si>
    <t>3767</t>
  </si>
  <si>
    <t>애니알씨</t>
  </si>
  <si>
    <t>138-04-93758</t>
  </si>
  <si>
    <t>정찬주</t>
  </si>
  <si>
    <t>32920165345</t>
  </si>
  <si>
    <t>20121106</t>
  </si>
  <si>
    <t>6928</t>
  </si>
  <si>
    <t>이스트비치</t>
  </si>
  <si>
    <t>138-05-55106</t>
  </si>
  <si>
    <t>김정철</t>
  </si>
  <si>
    <t>031-427-8069</t>
  </si>
  <si>
    <t>경기도 안양시 동안구 호계동 1088번지 B1층</t>
  </si>
  <si>
    <t>010-9040-7089</t>
  </si>
  <si>
    <t>1005-102-371322</t>
  </si>
  <si>
    <t>20160323</t>
  </si>
  <si>
    <t>3369</t>
  </si>
  <si>
    <t>한미호스플러스</t>
  </si>
  <si>
    <t>138-06-80539</t>
  </si>
  <si>
    <t>장진수</t>
  </si>
  <si>
    <t>호스,고무제품,전자상거래</t>
  </si>
  <si>
    <t>경기 안양시 동안구 호계동 555-9  안양유통단지 16-117</t>
  </si>
  <si>
    <t>8388</t>
  </si>
  <si>
    <t>개발화물</t>
  </si>
  <si>
    <t>138-07-04445</t>
  </si>
  <si>
    <t>이장엽</t>
  </si>
  <si>
    <t>010-6341-6127</t>
  </si>
  <si>
    <t>6789</t>
  </si>
  <si>
    <t>우성이앤아이</t>
  </si>
  <si>
    <t>138-07-13527</t>
  </si>
  <si>
    <t>이규만</t>
  </si>
  <si>
    <t>165-072061-01-010</t>
  </si>
  <si>
    <t>이규만(우성이앤아이)</t>
  </si>
  <si>
    <t>20160205</t>
  </si>
  <si>
    <t>7978</t>
  </si>
  <si>
    <t>해피코</t>
  </si>
  <si>
    <t>138-09-21453</t>
  </si>
  <si>
    <t>최현화</t>
  </si>
  <si>
    <t>5355</t>
  </si>
  <si>
    <t>용달화물</t>
  </si>
  <si>
    <t>138-10-26304</t>
  </si>
  <si>
    <t>이만희</t>
  </si>
  <si>
    <t>437-748</t>
  </si>
  <si>
    <t>경기 의왕시 포일동 한일나래아파트 201-205</t>
  </si>
  <si>
    <t>110-282-030830</t>
  </si>
  <si>
    <t>7873</t>
  </si>
  <si>
    <t>다빈치3D프린터</t>
  </si>
  <si>
    <t>138-10-40801</t>
  </si>
  <si>
    <t>라철균</t>
  </si>
  <si>
    <t>도소매업 및 서비스</t>
  </si>
  <si>
    <t>3D프린터기</t>
  </si>
  <si>
    <t>070-8780-5295</t>
  </si>
  <si>
    <t>인천시 부평구 길주로 595번길 7-7 B01</t>
  </si>
  <si>
    <t>64550101518832</t>
  </si>
  <si>
    <t>라철균(다빈치3D프린터)</t>
  </si>
  <si>
    <t>4692</t>
  </si>
  <si>
    <t>138-10-44767</t>
  </si>
  <si>
    <t>박남규</t>
  </si>
  <si>
    <t>경기도 과천시 별양동 8 주공아파트 306-202</t>
  </si>
  <si>
    <t>111301-01-020562</t>
  </si>
  <si>
    <t>5200</t>
  </si>
  <si>
    <t>그린크리닝</t>
  </si>
  <si>
    <t>138-10-99660</t>
  </si>
  <si>
    <t>김정일</t>
  </si>
  <si>
    <t>출장청소</t>
  </si>
  <si>
    <t>070-8234-2644</t>
  </si>
  <si>
    <t>경기도 의왕시 오전로 163,  101-801(오전동, 목련아파트)</t>
  </si>
  <si>
    <t>010-4475-0909</t>
  </si>
  <si>
    <t>1002-633-381158</t>
  </si>
  <si>
    <t>6533</t>
  </si>
  <si>
    <t>신영데이터</t>
  </si>
  <si>
    <t>138-13-22667</t>
  </si>
  <si>
    <t>1005-202-658844</t>
  </si>
  <si>
    <t>4794</t>
  </si>
  <si>
    <t>신우전원기술</t>
  </si>
  <si>
    <t>138-81-08849</t>
  </si>
  <si>
    <t>132-01-314504</t>
  </si>
  <si>
    <t>8483</t>
  </si>
  <si>
    <t>(주)제이엔테크놀로지</t>
  </si>
  <si>
    <t>138-81-11607</t>
  </si>
  <si>
    <t>라진성</t>
  </si>
  <si>
    <t>서울시 구로구 디지털로26길61 (구로동, 에이스하이엔드타워2차1701호~1702호)</t>
  </si>
  <si>
    <t>288-016771-13-105</t>
  </si>
  <si>
    <t>6291</t>
  </si>
  <si>
    <t>(주)코아테크코리아</t>
  </si>
  <si>
    <t>138-81-21314</t>
  </si>
  <si>
    <t>전종환</t>
  </si>
  <si>
    <t>031-650-3232</t>
  </si>
  <si>
    <t>031-650-3233</t>
  </si>
  <si>
    <t>4791117@naver.com</t>
  </si>
  <si>
    <t>373301-01-385160</t>
  </si>
  <si>
    <t>3800</t>
  </si>
  <si>
    <t>지엘엠(주)</t>
  </si>
  <si>
    <t>138-81-21594</t>
  </si>
  <si>
    <t>김석근</t>
  </si>
  <si>
    <t>100025586565</t>
  </si>
  <si>
    <t>5249</t>
  </si>
  <si>
    <t>서림원예종묘</t>
  </si>
  <si>
    <t>138-81-28243</t>
  </si>
  <si>
    <t>송병수</t>
  </si>
  <si>
    <t>02-2057-4700</t>
  </si>
  <si>
    <t>경기도 과천시 주암동 61-5</t>
  </si>
  <si>
    <t>368-01-021461</t>
  </si>
  <si>
    <t>주)서림원예종묘</t>
  </si>
  <si>
    <t>20140509</t>
  </si>
  <si>
    <t>3049</t>
  </si>
  <si>
    <t>썬메디텍</t>
  </si>
  <si>
    <t>138-81-31850</t>
  </si>
  <si>
    <t>주근호</t>
  </si>
  <si>
    <t>630004967637</t>
  </si>
  <si>
    <t>주식회사 썬메디텍</t>
  </si>
  <si>
    <t>9567</t>
  </si>
  <si>
    <t>농업회사법인 주식회사 솔원</t>
  </si>
  <si>
    <t>138-81-33988</t>
  </si>
  <si>
    <t>황수걸</t>
  </si>
  <si>
    <t>조경수, 묘목, 종묘</t>
  </si>
  <si>
    <t>339-850</t>
  </si>
  <si>
    <t>충남 연기군 전의면 세종로 3899</t>
  </si>
  <si>
    <t>sookeol@hanmail.net</t>
  </si>
  <si>
    <t>9520</t>
  </si>
  <si>
    <t>(주)앰투앰넷</t>
  </si>
  <si>
    <t>138-81-37117</t>
  </si>
  <si>
    <t>20190611</t>
  </si>
  <si>
    <t>4202</t>
  </si>
  <si>
    <t>에코피아(주)</t>
  </si>
  <si>
    <t>138-81-39212</t>
  </si>
  <si>
    <t>박영규,이근택</t>
  </si>
  <si>
    <t>반도체계측장비,수출.수입</t>
  </si>
  <si>
    <t>0505-389-1999</t>
  </si>
  <si>
    <t>0505-389-1996</t>
  </si>
  <si>
    <t>011-505-7479</t>
  </si>
  <si>
    <t>lgt111@ecopia21.co.kr</t>
  </si>
  <si>
    <t>11531</t>
  </si>
  <si>
    <t>(주)브이티코리아</t>
  </si>
  <si>
    <t>138-81-46839</t>
  </si>
  <si>
    <t>최공범</t>
  </si>
  <si>
    <t>031-422-7043</t>
  </si>
  <si>
    <t>66333701003670</t>
  </si>
  <si>
    <t>6085</t>
  </si>
  <si>
    <t>(주)하드커널</t>
  </si>
  <si>
    <t>138-81-54116</t>
  </si>
  <si>
    <t>070-8633-5159</t>
  </si>
  <si>
    <t>031-388-4624</t>
  </si>
  <si>
    <t>59220101498667</t>
  </si>
  <si>
    <t>6958</t>
  </si>
  <si>
    <t>(주)이륜오피스</t>
  </si>
  <si>
    <t>138-81-64026</t>
  </si>
  <si>
    <t>이륜오피스</t>
  </si>
  <si>
    <t>배성진</t>
  </si>
  <si>
    <t>사무기기,컴퓨터주변기기,멀티텝,</t>
  </si>
  <si>
    <t>02-1644-4782</t>
  </si>
  <si>
    <t>경기도 부천시 원미구 송내대로265번길 67 월드컵타운 306호</t>
  </si>
  <si>
    <t>ecount@ecounterp.com</t>
  </si>
  <si>
    <t>674337-01-009997</t>
  </si>
  <si>
    <t>6275</t>
  </si>
  <si>
    <t>주식회사 이노서브</t>
  </si>
  <si>
    <t>138-81-66816</t>
  </si>
  <si>
    <t>이노서브</t>
  </si>
  <si>
    <t>잡화,의약외품</t>
  </si>
  <si>
    <t>서울 영등포구 국회대로 76길 22 (여의도동, 한국기계신관 11층)</t>
  </si>
  <si>
    <t>6189</t>
  </si>
  <si>
    <t>(주)삼명엠앤티</t>
  </si>
  <si>
    <t>138-81-71866</t>
  </si>
  <si>
    <t>이상윤</t>
  </si>
  <si>
    <t>031-479-3226</t>
  </si>
  <si>
    <t>10612</t>
  </si>
  <si>
    <t>오토앤 주식회사</t>
  </si>
  <si>
    <t>138-81-72768</t>
  </si>
  <si>
    <t>862-910006-51704</t>
  </si>
  <si>
    <t>6568</t>
  </si>
  <si>
    <t>(주)한테크</t>
  </si>
  <si>
    <t>138-81-85114</t>
  </si>
  <si>
    <t>한테크</t>
  </si>
  <si>
    <t>김 훈</t>
  </si>
  <si>
    <t>과학기자재</t>
  </si>
  <si>
    <t>031-479-1989</t>
  </si>
  <si>
    <t>031-479-1259</t>
  </si>
  <si>
    <t>435-824</t>
  </si>
  <si>
    <t>경기 군포시 금정동 엘에스로 172 한림휴먼타워 204호</t>
  </si>
  <si>
    <t>hantech2k@naver.com</t>
  </si>
  <si>
    <t>hantech98.com</t>
  </si>
  <si>
    <t>185-121609-01-015</t>
  </si>
  <si>
    <t>5567</t>
  </si>
  <si>
    <t>주식회사엠씨피</t>
  </si>
  <si>
    <t>138-81-85638</t>
  </si>
  <si>
    <t>이재환</t>
  </si>
  <si>
    <t>6775</t>
  </si>
  <si>
    <t>네트플러스(주)</t>
  </si>
  <si>
    <t>138-81-88182</t>
  </si>
  <si>
    <t>전기기기, 전자, 컴퓨터주변기기</t>
  </si>
  <si>
    <t>경기도 의왕시 오전공업길 19  1007호(오전동, 대현테크노월드)</t>
  </si>
  <si>
    <t>603137-01-001065</t>
  </si>
  <si>
    <t>7313</t>
  </si>
  <si>
    <t>다인정보 주식회사</t>
  </si>
  <si>
    <t>138-81-91014</t>
  </si>
  <si>
    <t>추명해,김영준</t>
  </si>
  <si>
    <t>5187</t>
  </si>
  <si>
    <t>과천시애향장학회</t>
  </si>
  <si>
    <t>138-82-01203</t>
  </si>
  <si>
    <t>5089</t>
  </si>
  <si>
    <t>농어촌희망재단</t>
  </si>
  <si>
    <t>138-82-03351</t>
  </si>
  <si>
    <t>2688</t>
  </si>
  <si>
    <t>FC안양</t>
  </si>
  <si>
    <t>138-82-06718</t>
  </si>
  <si>
    <t>20140204</t>
  </si>
  <si>
    <t>2748</t>
  </si>
  <si>
    <t>한국렌탈(주) 테크노센터</t>
  </si>
  <si>
    <t>138-85-13210</t>
  </si>
  <si>
    <t>정태영</t>
  </si>
  <si>
    <t>임대,제조</t>
  </si>
  <si>
    <t>계측기및정보통신장비</t>
  </si>
  <si>
    <t>431-070</t>
  </si>
  <si>
    <t>경기 안양시 동안구 평촌동  126-1 두산벤처다임 323호-336호</t>
  </si>
  <si>
    <t>148-084848-01-001</t>
  </si>
  <si>
    <t>한국렌탈(주)</t>
  </si>
  <si>
    <t>9519</t>
  </si>
  <si>
    <t>강남기획</t>
  </si>
  <si>
    <t>139-01-64819</t>
  </si>
  <si>
    <t>김학준</t>
  </si>
  <si>
    <t>간판 및 광고물</t>
  </si>
  <si>
    <t>339-800</t>
  </si>
  <si>
    <t>충남 연기군 조치원읍  허만석로 60-1</t>
  </si>
  <si>
    <t>singjun1@hanmail.net</t>
  </si>
  <si>
    <t>20190610</t>
  </si>
  <si>
    <t>9015</t>
  </si>
  <si>
    <t>꼬마토이즈</t>
  </si>
  <si>
    <t>139-02-62633</t>
  </si>
  <si>
    <t>박철재</t>
  </si>
  <si>
    <t>제조 도매 무역</t>
  </si>
  <si>
    <t>완구 문구</t>
  </si>
  <si>
    <t>세종특별자치시 전동면 금이로 109-11</t>
  </si>
  <si>
    <t>396-032321-04-015</t>
  </si>
  <si>
    <t>20181017</t>
  </si>
  <si>
    <t>6271</t>
  </si>
  <si>
    <t>유안생활연구소</t>
  </si>
  <si>
    <t>139-03-85967</t>
  </si>
  <si>
    <t>김수진</t>
  </si>
  <si>
    <t>080-300-3569</t>
  </si>
  <si>
    <t>인천시 서구 완정로 158 (마전동 중앙빌딩7층 728호)</t>
  </si>
  <si>
    <t>351-0723-1825-13</t>
  </si>
  <si>
    <t>10782</t>
  </si>
  <si>
    <t>프로젝트 한</t>
  </si>
  <si>
    <t>139-05-66926</t>
  </si>
  <si>
    <t>8193</t>
  </si>
  <si>
    <t>알파드론</t>
  </si>
  <si>
    <t>139-30-62242</t>
  </si>
  <si>
    <t>박해룡</t>
  </si>
  <si>
    <t>교육서비스업</t>
  </si>
  <si>
    <t>기타 교육지원 서비스업</t>
  </si>
  <si>
    <t>서울 양천구 목동중앙북로 74, 2층(목동, 한라마트)</t>
  </si>
  <si>
    <t>010-3727-1594</t>
  </si>
  <si>
    <t>alphadron@naver.com</t>
  </si>
  <si>
    <t>176-910022-26604</t>
  </si>
  <si>
    <t>박해룡 알파드론</t>
  </si>
  <si>
    <t>6142</t>
  </si>
  <si>
    <t>(주)임산업</t>
  </si>
  <si>
    <t>139-81-00326</t>
  </si>
  <si>
    <t>임익찬</t>
  </si>
  <si>
    <t>032-816-7100</t>
  </si>
  <si>
    <t>032-816-7108</t>
  </si>
  <si>
    <t>인천광역시 남동구 능허대로595번길 148</t>
  </si>
  <si>
    <t>630-008616-413</t>
  </si>
  <si>
    <t>임산업</t>
  </si>
  <si>
    <t>7821</t>
  </si>
  <si>
    <t>(주)엔에스브이</t>
  </si>
  <si>
    <t>139-81-08139</t>
  </si>
  <si>
    <t>216-015916-04-017</t>
  </si>
  <si>
    <t>3489</t>
  </si>
  <si>
    <t>혜성산업(주)</t>
  </si>
  <si>
    <t>139-81-09083</t>
  </si>
  <si>
    <t>김진철</t>
  </si>
  <si>
    <t>금속가구,금속장치물</t>
  </si>
  <si>
    <t>032-815-1143</t>
  </si>
  <si>
    <t>010-4666-0722</t>
  </si>
  <si>
    <t>150-000-552297</t>
  </si>
  <si>
    <t>혜성산업(주) 김진철</t>
  </si>
  <si>
    <t>5594</t>
  </si>
  <si>
    <t>남동에너지</t>
  </si>
  <si>
    <t>139-81-40973</t>
  </si>
  <si>
    <t>배재현</t>
  </si>
  <si>
    <t>폐기물수집운반</t>
  </si>
  <si>
    <t>032-812-0871</t>
  </si>
  <si>
    <t>인천광역시 남동구 앵고개길556번길 127(고잔동)</t>
  </si>
  <si>
    <t>414-005657-04-024</t>
  </si>
  <si>
    <t>남동에너지(주)</t>
  </si>
  <si>
    <t>11175</t>
  </si>
  <si>
    <t>(주)유강</t>
  </si>
  <si>
    <t>139-81-43820</t>
  </si>
  <si>
    <t>217-078417-01-018</t>
  </si>
  <si>
    <t>5381</t>
  </si>
  <si>
    <t>굿퍼니</t>
  </si>
  <si>
    <t>140-01-82665</t>
  </si>
  <si>
    <t>오기수</t>
  </si>
  <si>
    <t>107-102507-01-014</t>
  </si>
  <si>
    <t>오기수(굿퍼니)</t>
  </si>
  <si>
    <t>3505</t>
  </si>
  <si>
    <t>부산기계</t>
  </si>
  <si>
    <t>140-02-31799</t>
  </si>
  <si>
    <t>5843</t>
  </si>
  <si>
    <t>거산이엔지</t>
  </si>
  <si>
    <t>140-02-81998</t>
  </si>
  <si>
    <t>6208</t>
  </si>
  <si>
    <t>윈텍</t>
  </si>
  <si>
    <t>140-04-11894</t>
  </si>
  <si>
    <t>02-808-0558</t>
  </si>
  <si>
    <t>378-078109-04-013</t>
  </si>
  <si>
    <t>4384</t>
  </si>
  <si>
    <t>태성자동문서비스</t>
  </si>
  <si>
    <t>140-04-38398</t>
  </si>
  <si>
    <t>1005-002-232599</t>
  </si>
  <si>
    <t>6690</t>
  </si>
  <si>
    <t>큐앤아이</t>
  </si>
  <si>
    <t>140-04-80542</t>
  </si>
  <si>
    <t>임승현</t>
  </si>
  <si>
    <t>5258</t>
  </si>
  <si>
    <t>토리디자인</t>
  </si>
  <si>
    <t>140-05-07475</t>
  </si>
  <si>
    <t>박봉균</t>
  </si>
  <si>
    <t>1005-501-266196</t>
  </si>
  <si>
    <t>8499</t>
  </si>
  <si>
    <t>PLANMAX</t>
  </si>
  <si>
    <t>140-05-50045</t>
  </si>
  <si>
    <t>813201-00-037265</t>
  </si>
  <si>
    <t>이상영(PLANMAX)</t>
  </si>
  <si>
    <t>20180301</t>
  </si>
  <si>
    <t>7314</t>
  </si>
  <si>
    <t>TK레이저</t>
  </si>
  <si>
    <t>140-06-50737</t>
  </si>
  <si>
    <t>박신애</t>
  </si>
  <si>
    <t>031-488-8228</t>
  </si>
  <si>
    <t>031-488-9051</t>
  </si>
  <si>
    <t>140-009-194381</t>
  </si>
  <si>
    <t>박신애(TK레이저)</t>
  </si>
  <si>
    <t>20161011</t>
  </si>
  <si>
    <t>3409</t>
  </si>
  <si>
    <t>대현테크</t>
  </si>
  <si>
    <t>140-06-57365</t>
  </si>
  <si>
    <t>나병대</t>
  </si>
  <si>
    <t>전기판넬제작설치</t>
  </si>
  <si>
    <t>031-430-1280</t>
  </si>
  <si>
    <t>031-430-3840</t>
  </si>
  <si>
    <t>429-853</t>
  </si>
  <si>
    <t>경기 시흥시 정왕1동 1367-1 시화유통상가 14동 127호</t>
  </si>
  <si>
    <t>263101-04-298537</t>
  </si>
  <si>
    <t>나병대 (대현테크)</t>
  </si>
  <si>
    <t>3521</t>
  </si>
  <si>
    <t>센서코리아</t>
  </si>
  <si>
    <t>140-06-94356</t>
  </si>
  <si>
    <t>박강학</t>
  </si>
  <si>
    <t>전기,전자부품</t>
  </si>
  <si>
    <t>031-430-0870</t>
  </si>
  <si>
    <t>031-430-0872</t>
  </si>
  <si>
    <t>011-9869-8742</t>
  </si>
  <si>
    <t>skyhark@nate.com</t>
  </si>
  <si>
    <t>1005-901-584766</t>
  </si>
  <si>
    <t>박강학(센서코리아)</t>
  </si>
  <si>
    <t>10353</t>
  </si>
  <si>
    <t>현호MAS</t>
  </si>
  <si>
    <t>140-06-99268</t>
  </si>
  <si>
    <t>서우근</t>
  </si>
  <si>
    <t>경기 시흥시 정왕동  1367-1 공구상가 11-317</t>
  </si>
  <si>
    <t>378-100362-04-013</t>
  </si>
  <si>
    <t>11670</t>
  </si>
  <si>
    <t>인피니티</t>
  </si>
  <si>
    <t>140-07-21957</t>
  </si>
  <si>
    <t>이기빈</t>
  </si>
  <si>
    <t>318-047812-04-010</t>
  </si>
  <si>
    <t>4019</t>
  </si>
  <si>
    <t>가구클럽</t>
  </si>
  <si>
    <t>140-07-34689</t>
  </si>
  <si>
    <t>031-404-3915</t>
  </si>
  <si>
    <t>031-624-3915</t>
  </si>
  <si>
    <t>helpcs@gagu-club.co.kr</t>
  </si>
  <si>
    <t>110-347-689074</t>
  </si>
  <si>
    <t>4675</t>
  </si>
  <si>
    <t>지웅사</t>
  </si>
  <si>
    <t>140-07-45022</t>
  </si>
  <si>
    <t>669101-01-163724</t>
  </si>
  <si>
    <t>김영철(지웅사)</t>
  </si>
  <si>
    <t>9216</t>
  </si>
  <si>
    <t>프럼투</t>
  </si>
  <si>
    <t>140-07-56586</t>
  </si>
  <si>
    <t>132-910356-09407</t>
  </si>
  <si>
    <t>최순남</t>
  </si>
  <si>
    <t>20190108</t>
  </si>
  <si>
    <t>9904</t>
  </si>
  <si>
    <t>소프트스페이스</t>
  </si>
  <si>
    <t>140-07-71383</t>
  </si>
  <si>
    <t>안시연</t>
  </si>
  <si>
    <t>컴퓨터주변기기수리</t>
  </si>
  <si>
    <t>405-300</t>
  </si>
  <si>
    <t>인천 남동구 논현동 652-3번지 1층</t>
  </si>
  <si>
    <t>93336333633</t>
  </si>
  <si>
    <t>3446</t>
  </si>
  <si>
    <t>진송칠판</t>
  </si>
  <si>
    <t>140-07-76919</t>
  </si>
  <si>
    <t>이숙영</t>
  </si>
  <si>
    <t>352-0165-2822-83</t>
  </si>
  <si>
    <t>7495</t>
  </si>
  <si>
    <t>두영하이박스</t>
  </si>
  <si>
    <t>140-07-84947</t>
  </si>
  <si>
    <t>김애숙</t>
  </si>
  <si>
    <t>콘트롤박스외</t>
  </si>
  <si>
    <t>경기도 시흥시 공단1대로 204, 24동 114호 (정왕동, 공구상가)</t>
  </si>
  <si>
    <t>ejo5959@hanmail.net</t>
  </si>
  <si>
    <t>7879</t>
  </si>
  <si>
    <t>인포렌탈</t>
  </si>
  <si>
    <t>140-08-96663</t>
  </si>
  <si>
    <t>3561123088703</t>
  </si>
  <si>
    <t>3460</t>
  </si>
  <si>
    <t>이스트사무용가구</t>
  </si>
  <si>
    <t>140-09-37716</t>
  </si>
  <si>
    <t>정윤석</t>
  </si>
  <si>
    <t>02-1566-6892</t>
  </si>
  <si>
    <t>070-7882-9630</t>
  </si>
  <si>
    <t>108-111726-04-012</t>
  </si>
  <si>
    <t>정윤석(이스트사무용가구)</t>
  </si>
  <si>
    <t>20120727</t>
  </si>
  <si>
    <t>11303</t>
  </si>
  <si>
    <t>코스모스팜 소프트웨어</t>
  </si>
  <si>
    <t>140-09-64703</t>
  </si>
  <si>
    <t>20210622</t>
  </si>
  <si>
    <t>6402</t>
  </si>
  <si>
    <t>한소테크</t>
  </si>
  <si>
    <t>140-10-17055</t>
  </si>
  <si>
    <t>유건목</t>
  </si>
  <si>
    <t>20150914</t>
  </si>
  <si>
    <t>11719</t>
  </si>
  <si>
    <t>에이치디테크</t>
  </si>
  <si>
    <t>140-10-18205</t>
  </si>
  <si>
    <t>7028</t>
  </si>
  <si>
    <t>dadimall</t>
  </si>
  <si>
    <t>140-10-65028</t>
  </si>
  <si>
    <t>미랩</t>
  </si>
  <si>
    <t>장문철</t>
  </si>
  <si>
    <t>070-4201-0141</t>
  </si>
  <si>
    <t>030-8041-1703</t>
  </si>
  <si>
    <t>경기 시흥시 정왕동  산기대학로 237 창업보육센터 212호</t>
  </si>
  <si>
    <t>http://dadimall.co.kr/index.html</t>
  </si>
  <si>
    <t>539-025553-04-010</t>
  </si>
  <si>
    <t>미랩(장문철)</t>
  </si>
  <si>
    <t>20160512</t>
  </si>
  <si>
    <t>5506</t>
  </si>
  <si>
    <t>대한에스씨아이</t>
  </si>
  <si>
    <t>140-10-81197</t>
  </si>
  <si>
    <t>110-401-296450</t>
  </si>
  <si>
    <t>강미영(대한SCI)</t>
  </si>
  <si>
    <t>20140829</t>
  </si>
  <si>
    <t>8281</t>
  </si>
  <si>
    <t>다다솔루션</t>
  </si>
  <si>
    <t>140-11-79607</t>
  </si>
  <si>
    <t>정상필</t>
  </si>
  <si>
    <t>9193</t>
  </si>
  <si>
    <t>현대사무용가구본점</t>
  </si>
  <si>
    <t>140-11-85623</t>
  </si>
  <si>
    <t>김한권</t>
  </si>
  <si>
    <t>352-0861-1840-23</t>
  </si>
  <si>
    <t>김한권(현대사무용가구본점)</t>
  </si>
  <si>
    <t>7803</t>
  </si>
  <si>
    <t>가인디지털</t>
  </si>
  <si>
    <t>140-11-95908</t>
  </si>
  <si>
    <t>이윤경</t>
  </si>
  <si>
    <t>010-5699-4664</t>
  </si>
  <si>
    <t>031-504-4700</t>
  </si>
  <si>
    <t>914801-01-863038</t>
  </si>
  <si>
    <t>이윤경(가인디지털)</t>
  </si>
  <si>
    <t>3012</t>
  </si>
  <si>
    <t>(주)이글래스</t>
  </si>
  <si>
    <t>140-81-01188</t>
  </si>
  <si>
    <t>이글래스</t>
  </si>
  <si>
    <t>378-056157-01-016</t>
  </si>
  <si>
    <t>3844</t>
  </si>
  <si>
    <t>(주)씨엠가온건설</t>
  </si>
  <si>
    <t>140-81-04905</t>
  </si>
  <si>
    <t>황명호</t>
  </si>
  <si>
    <t>1005-301-353434</t>
  </si>
  <si>
    <t>씨엠가온건설</t>
  </si>
  <si>
    <t>8580</t>
  </si>
  <si>
    <t>한신고속관광(주)</t>
  </si>
  <si>
    <t>140-81-08935</t>
  </si>
  <si>
    <t>민백기</t>
  </si>
  <si>
    <t>02-968-8383</t>
  </si>
  <si>
    <t>136-150</t>
  </si>
  <si>
    <t>서울 성북구 석관동  2층</t>
  </si>
  <si>
    <t>1005-700-983317</t>
  </si>
  <si>
    <t>5439</t>
  </si>
  <si>
    <t>(주)한국주조</t>
  </si>
  <si>
    <t>140-81-16643</t>
  </si>
  <si>
    <t>이상각</t>
  </si>
  <si>
    <t>318-038556-01-015</t>
  </si>
  <si>
    <t>7010</t>
  </si>
  <si>
    <t>동방금속주식회사</t>
  </si>
  <si>
    <t>140-81-19811</t>
  </si>
  <si>
    <t>이중하</t>
  </si>
  <si>
    <t>031-433-4100</t>
  </si>
  <si>
    <t>031-433-4109</t>
  </si>
  <si>
    <t>경기 시흥시 공단2대로 148 시화공단 2바 202호(정왕동)</t>
  </si>
  <si>
    <t>140-007-535559</t>
  </si>
  <si>
    <t>동방금속(주) 이중하</t>
  </si>
  <si>
    <t>4791</t>
  </si>
  <si>
    <t>(주)세양메카트로닉스</t>
  </si>
  <si>
    <t>140-81-22392</t>
  </si>
  <si>
    <t>김병준</t>
  </si>
  <si>
    <t>제조업.도매</t>
  </si>
  <si>
    <t>유공압기기. 무역</t>
  </si>
  <si>
    <t>경기 시흥시 정왕동 코포모테크노센터2 제7층 713호</t>
  </si>
  <si>
    <t>11049</t>
  </si>
  <si>
    <t>주식회사 엑소</t>
  </si>
  <si>
    <t>140-81-22465</t>
  </si>
  <si>
    <t>464-013703-04-017</t>
  </si>
  <si>
    <t>10719</t>
  </si>
  <si>
    <t>(주)디에스워터젯</t>
  </si>
  <si>
    <t>140-81-22728</t>
  </si>
  <si>
    <t>378-080063-01-011</t>
  </si>
  <si>
    <t>4511</t>
  </si>
  <si>
    <t>(주)소프시스</t>
  </si>
  <si>
    <t>140-81-23066</t>
  </si>
  <si>
    <t>공형철</t>
  </si>
  <si>
    <t>경기 화성시 팔탄면 율암리 65-4</t>
  </si>
  <si>
    <t>3153</t>
  </si>
  <si>
    <t>(주)미성가스이엔지</t>
  </si>
  <si>
    <t>140-81-26442</t>
  </si>
  <si>
    <t>소성렬</t>
  </si>
  <si>
    <t>1385-17-000071</t>
  </si>
  <si>
    <t>7390</t>
  </si>
  <si>
    <t>주식회사 초심</t>
  </si>
  <si>
    <t>140-81-31886</t>
  </si>
  <si>
    <t>황승영</t>
  </si>
  <si>
    <t>폐기물수집,운반,시약</t>
  </si>
  <si>
    <t>경기도 시흥시 하중로 201-1, 301,302호</t>
  </si>
  <si>
    <t>378-089887-01-012</t>
  </si>
  <si>
    <t>(주)초심</t>
  </si>
  <si>
    <t>20161115</t>
  </si>
  <si>
    <t>11163</t>
  </si>
  <si>
    <t>주식회사 대동에너지</t>
  </si>
  <si>
    <t>140-81-35602</t>
  </si>
  <si>
    <t>이영선</t>
  </si>
  <si>
    <t>338-910045-35004</t>
  </si>
  <si>
    <t>(주)대동에너지</t>
  </si>
  <si>
    <t>20210316</t>
  </si>
  <si>
    <t>4804</t>
  </si>
  <si>
    <t>(주)코덱</t>
  </si>
  <si>
    <t>140-81-41201</t>
  </si>
  <si>
    <t>채규원</t>
  </si>
  <si>
    <t>070-8600-2334</t>
  </si>
  <si>
    <t>02-2619-7771</t>
  </si>
  <si>
    <t>kotec@koteccorp.com</t>
  </si>
  <si>
    <t>630-007082-961</t>
  </si>
  <si>
    <t>(주)코텍</t>
  </si>
  <si>
    <t>20131206</t>
  </si>
  <si>
    <t>9545</t>
  </si>
  <si>
    <t>디와이에스티 주식회사</t>
  </si>
  <si>
    <t>140-81-41953</t>
  </si>
  <si>
    <t>이상은</t>
  </si>
  <si>
    <t>031-312-1359</t>
  </si>
  <si>
    <t>429-020</t>
  </si>
  <si>
    <t>경기 시흥시 수인로 3465번길 26-10(신천동)</t>
  </si>
  <si>
    <t>9212</t>
  </si>
  <si>
    <t>가나아이스</t>
  </si>
  <si>
    <t>140-81-42573</t>
  </si>
  <si>
    <t>이일권</t>
  </si>
  <si>
    <t>010-2636-7184</t>
  </si>
  <si>
    <t>031-357-5470</t>
  </si>
  <si>
    <t>445-861</t>
  </si>
  <si>
    <t>경기 화성시 마도면 금당리 417번지</t>
  </si>
  <si>
    <t>011-692-0678</t>
  </si>
  <si>
    <t>(주)가나아이스</t>
  </si>
  <si>
    <t>20190107</t>
  </si>
  <si>
    <t>3340</t>
  </si>
  <si>
    <t>다소니코리아</t>
  </si>
  <si>
    <t>140-81-43567</t>
  </si>
  <si>
    <t>김도환</t>
  </si>
  <si>
    <t>070-7843-9945</t>
  </si>
  <si>
    <t>서울 구로구 구로동 현대파크빌404호</t>
  </si>
  <si>
    <t>518401-01-235497</t>
  </si>
  <si>
    <t>6324</t>
  </si>
  <si>
    <t>이퍼스트(주)</t>
  </si>
  <si>
    <t>140-81-44095</t>
  </si>
  <si>
    <t>박동철</t>
  </si>
  <si>
    <t>031-357-9413</t>
  </si>
  <si>
    <t>031-357-1301</t>
  </si>
  <si>
    <t>경기도 화성시 마도면 마도로 620번길 69, 1층</t>
  </si>
  <si>
    <t>378-104656-01-012</t>
  </si>
  <si>
    <t>4165</t>
  </si>
  <si>
    <t>주식회사현대오피스가구</t>
  </si>
  <si>
    <t>140-81-45148</t>
  </si>
  <si>
    <t>7612</t>
  </si>
  <si>
    <t>시스템코리아주식회사</t>
  </si>
  <si>
    <t>140-81-45304</t>
  </si>
  <si>
    <t>공배성</t>
  </si>
  <si>
    <t>9273</t>
  </si>
  <si>
    <t>케이탑스</t>
  </si>
  <si>
    <t>140-81-45319</t>
  </si>
  <si>
    <t>홍경록</t>
  </si>
  <si>
    <t>4753</t>
  </si>
  <si>
    <t>프리마테크놀로지(주)</t>
  </si>
  <si>
    <t>140-81-46147</t>
  </si>
  <si>
    <t>프리마테크놀로지</t>
  </si>
  <si>
    <t>김석</t>
  </si>
  <si>
    <t>측정시험및 분석기기</t>
  </si>
  <si>
    <t>378-106396-04-010</t>
  </si>
  <si>
    <t>20131120</t>
  </si>
  <si>
    <t>6256</t>
  </si>
  <si>
    <t>주식회사 테스트원</t>
  </si>
  <si>
    <t>140-81-49839</t>
  </si>
  <si>
    <t>송성환</t>
  </si>
  <si>
    <t>만능재료시험기</t>
  </si>
  <si>
    <t>경기도 광명시 하안로 108,  206(소하동,에이스광명타워)</t>
  </si>
  <si>
    <t>541-022954-01-015</t>
  </si>
  <si>
    <t>10425</t>
  </si>
  <si>
    <t>(주)예스퍼니처</t>
  </si>
  <si>
    <t>140-81-55194</t>
  </si>
  <si>
    <t>박정훈</t>
  </si>
  <si>
    <t>주식회사 예스퍼니처</t>
  </si>
  <si>
    <t>7119</t>
  </si>
  <si>
    <t>한미가스주식회사</t>
  </si>
  <si>
    <t>140-81-59981</t>
  </si>
  <si>
    <t>김창주, 장일상</t>
  </si>
  <si>
    <t>산업용가스</t>
  </si>
  <si>
    <t>031-674-3517</t>
  </si>
  <si>
    <t>031-674-2007</t>
  </si>
  <si>
    <t>경기도 안성시 안성맞춤대로 1226 (당왕동)</t>
  </si>
  <si>
    <t>409-081985-01-017</t>
  </si>
  <si>
    <t>한미가스(주)</t>
  </si>
  <si>
    <t>7055</t>
  </si>
  <si>
    <t>(주)알앤디코리아</t>
  </si>
  <si>
    <t>140-81-63336</t>
  </si>
  <si>
    <t>최원주</t>
  </si>
  <si>
    <t>630-007950-711</t>
  </si>
  <si>
    <t>4141</t>
  </si>
  <si>
    <t>(주)유니메인</t>
  </si>
  <si>
    <t>140-81-69140</t>
  </si>
  <si>
    <t>유니메인</t>
  </si>
  <si>
    <t>설재우</t>
  </si>
  <si>
    <t>351-0529-9481-63</t>
  </si>
  <si>
    <t>8638</t>
  </si>
  <si>
    <t>에스아이티(주)</t>
  </si>
  <si>
    <t>140-81-83588</t>
  </si>
  <si>
    <t>홍광수</t>
  </si>
  <si>
    <t>514-027363-04-011</t>
  </si>
  <si>
    <t>에스아이티 주식회사</t>
  </si>
  <si>
    <t>20180410</t>
  </si>
  <si>
    <t>7496</t>
  </si>
  <si>
    <t>(주)금성전기</t>
  </si>
  <si>
    <t>140-81-88754</t>
  </si>
  <si>
    <t>김병훈</t>
  </si>
  <si>
    <t>경기도 시흥시 공단1대로 244, 12-122 (정왕동, 공구상가)</t>
  </si>
  <si>
    <t>ym9221@naver.com</t>
  </si>
  <si>
    <t>7697</t>
  </si>
  <si>
    <t>(주)선우테크</t>
  </si>
  <si>
    <t>140-81-89485</t>
  </si>
  <si>
    <t>홍억선</t>
  </si>
  <si>
    <t>제조 및 도소매</t>
  </si>
  <si>
    <t>전기기기 전력변환장치</t>
  </si>
  <si>
    <t>경기도 광명시 하얀로60(소하동, 광명테므노파크디동712호)</t>
  </si>
  <si>
    <t>686-015728-01-011</t>
  </si>
  <si>
    <t>선우테크</t>
  </si>
  <si>
    <t>9109</t>
  </si>
  <si>
    <t>시흥시 교육청소년재단</t>
  </si>
  <si>
    <t>140-82-00264</t>
  </si>
  <si>
    <t>교육청소년재단</t>
  </si>
  <si>
    <t>7677</t>
  </si>
  <si>
    <t>한국안전보건협회</t>
  </si>
  <si>
    <t>140-82-03198</t>
  </si>
  <si>
    <t>오병섭</t>
  </si>
  <si>
    <t>02-3666-9777</t>
  </si>
  <si>
    <t>02-3667-9989</t>
  </si>
  <si>
    <t>550-030706-04-010</t>
  </si>
  <si>
    <t>사단법인 한국안전보건협회</t>
  </si>
  <si>
    <t>7961</t>
  </si>
  <si>
    <t>(주)대교HRD센터</t>
  </si>
  <si>
    <t>140-85-05334</t>
  </si>
  <si>
    <t>박수완</t>
  </si>
  <si>
    <t>031-312-1211</t>
  </si>
  <si>
    <t>429-807</t>
  </si>
  <si>
    <t>경기 시흥시 대야동  305-3번지</t>
  </si>
  <si>
    <t>1005-503-070961</t>
  </si>
  <si>
    <t>20170704</t>
  </si>
  <si>
    <t>4401</t>
  </si>
  <si>
    <t>(주)대영전산폼</t>
  </si>
  <si>
    <t>140-85-12849</t>
  </si>
  <si>
    <t>김영길</t>
  </si>
  <si>
    <t>02-839-0701</t>
  </si>
  <si>
    <t>02-851-0195</t>
  </si>
  <si>
    <t>1005-201-672176</t>
  </si>
  <si>
    <t>(주)대영전산폼시흥지점</t>
  </si>
  <si>
    <t>3819</t>
  </si>
  <si>
    <t>오피스원</t>
  </si>
  <si>
    <t>141-01-53839</t>
  </si>
  <si>
    <t>한용철</t>
  </si>
  <si>
    <t>전자상거래,통신판매(가구)</t>
  </si>
  <si>
    <t>031-941-4410</t>
  </si>
  <si>
    <t>031-945-4107</t>
  </si>
  <si>
    <t>phgg1215@naver.com</t>
  </si>
  <si>
    <t>445301-04-053323</t>
  </si>
  <si>
    <t>한용철(오피스원)</t>
  </si>
  <si>
    <t>10350</t>
  </si>
  <si>
    <t>소망기업박스바다</t>
  </si>
  <si>
    <t>141-01-64485</t>
  </si>
  <si>
    <t>031-949-8549</t>
  </si>
  <si>
    <t>413-820</t>
  </si>
  <si>
    <t>경기 파주시 조리읍  능안로 136-22</t>
  </si>
  <si>
    <t>499-003758-01-010</t>
  </si>
  <si>
    <t>4824</t>
  </si>
  <si>
    <t>노루페인트데코플러스</t>
  </si>
  <si>
    <t>141-02-29374</t>
  </si>
  <si>
    <t>데코플러스</t>
  </si>
  <si>
    <t>김이진</t>
  </si>
  <si>
    <t>5257</t>
  </si>
  <si>
    <t>KT화물</t>
  </si>
  <si>
    <t>141-03-37279</t>
  </si>
  <si>
    <t>양동호</t>
  </si>
  <si>
    <t>화물운송주선업</t>
  </si>
  <si>
    <t>경기도 파주시 서패동 66-1</t>
  </si>
  <si>
    <t>217028-52-012698</t>
  </si>
  <si>
    <t>10329</t>
  </si>
  <si>
    <t>영재칠판</t>
  </si>
  <si>
    <t>141-03-50345</t>
  </si>
  <si>
    <t>한규태</t>
  </si>
  <si>
    <t>031-946-7810</t>
  </si>
  <si>
    <t>031-946-7812</t>
  </si>
  <si>
    <t>317-6208-7804-61</t>
  </si>
  <si>
    <t>한규태(영재칠판)</t>
  </si>
  <si>
    <t>10888</t>
  </si>
  <si>
    <t>에스팩토리</t>
  </si>
  <si>
    <t>141-03-83735</t>
  </si>
  <si>
    <t>110-291-897022</t>
  </si>
  <si>
    <t>채선영(에스팩토리)</t>
  </si>
  <si>
    <t>3472</t>
  </si>
  <si>
    <t>카프사무용가구</t>
  </si>
  <si>
    <t>141-03-96114</t>
  </si>
  <si>
    <t>031-943-3940</t>
  </si>
  <si>
    <t>031-943-3942</t>
  </si>
  <si>
    <t>011-754-9692</t>
  </si>
  <si>
    <t>hyoun9692@naver.com</t>
  </si>
  <si>
    <t>217024-56-114491</t>
  </si>
  <si>
    <t>5676</t>
  </si>
  <si>
    <t>삼원케이스</t>
  </si>
  <si>
    <t>141-04-39764</t>
  </si>
  <si>
    <t>남민현</t>
  </si>
  <si>
    <t>070-4215-0066</t>
  </si>
  <si>
    <t>031-953-7803</t>
  </si>
  <si>
    <t>경기도 파주시 파주읍 술이홀로 17</t>
  </si>
  <si>
    <t>302-0388-9857-11</t>
  </si>
  <si>
    <t>4293</t>
  </si>
  <si>
    <t>파미무역</t>
  </si>
  <si>
    <t>141-05-15226</t>
  </si>
  <si>
    <t>홍덕하</t>
  </si>
  <si>
    <t>전자상거래업(가구),수입대행</t>
  </si>
  <si>
    <t>031-8071-0017</t>
  </si>
  <si>
    <t>031-8071-0019</t>
  </si>
  <si>
    <t>fami@fami.co.kr</t>
  </si>
  <si>
    <t>605701-01-334469</t>
  </si>
  <si>
    <t>홍덕하(파미무역)</t>
  </si>
  <si>
    <t>20130417</t>
  </si>
  <si>
    <t>4102</t>
  </si>
  <si>
    <t>코레이</t>
  </si>
  <si>
    <t>141-05-26378</t>
  </si>
  <si>
    <t>추승희</t>
  </si>
  <si>
    <t>68800771101010</t>
  </si>
  <si>
    <t>11377</t>
  </si>
  <si>
    <t>캘리세상 미담인</t>
  </si>
  <si>
    <t>141-05-48751</t>
  </si>
  <si>
    <t>20210809</t>
  </si>
  <si>
    <t>8838</t>
  </si>
  <si>
    <t>주식회사 다나</t>
  </si>
  <si>
    <t>141-81-06172</t>
  </si>
  <si>
    <t>한신옥</t>
  </si>
  <si>
    <t>458-007820-01-011</t>
  </si>
  <si>
    <t>4704</t>
  </si>
  <si>
    <t>(주)웅진씽크빅</t>
  </si>
  <si>
    <t>141-81-09131</t>
  </si>
  <si>
    <t>웅진</t>
  </si>
  <si>
    <t>031-956-7493</t>
  </si>
  <si>
    <t>1005-602-033903</t>
  </si>
  <si>
    <t>20131101</t>
  </si>
  <si>
    <t>7902</t>
  </si>
  <si>
    <t>랜트주식회사</t>
  </si>
  <si>
    <t>141-81-11184</t>
  </si>
  <si>
    <t>랜트(주)</t>
  </si>
  <si>
    <t>오휘영</t>
  </si>
  <si>
    <t>서비스, 제조, 소매업</t>
  </si>
  <si>
    <t>온라인정보제공, 포털서비스</t>
  </si>
  <si>
    <t>031-932-3122</t>
  </si>
  <si>
    <t>031-902-3129</t>
  </si>
  <si>
    <t>경기도 고양시 일산동구 무궁화로 20-38 경기벤처빌딩 고양센터 521-B호</t>
  </si>
  <si>
    <t>010-8772-9996</t>
  </si>
  <si>
    <t>496-004552-04-011</t>
  </si>
  <si>
    <t>5345</t>
  </si>
  <si>
    <t>박스바다</t>
  </si>
  <si>
    <t>141-81-13858</t>
  </si>
  <si>
    <t>445301-04-099918</t>
  </si>
  <si>
    <t>(주)박스바다</t>
  </si>
  <si>
    <t>8063</t>
  </si>
  <si>
    <t>(주)대일여행사</t>
  </si>
  <si>
    <t>141-81-14158</t>
  </si>
  <si>
    <t>02-941-9836</t>
  </si>
  <si>
    <t>02-943-9878</t>
  </si>
  <si>
    <t>505837-01-003141</t>
  </si>
  <si>
    <t>주식회사대일여행사</t>
  </si>
  <si>
    <t>6435</t>
  </si>
  <si>
    <t>(주)수리온</t>
  </si>
  <si>
    <t>141-81-19930</t>
  </si>
  <si>
    <t>서울 양천구 목동동로 233-1 914(현대드림타워)</t>
  </si>
  <si>
    <t>7415</t>
  </si>
  <si>
    <t>(주)삼정에너지</t>
  </si>
  <si>
    <t>141-81-25830</t>
  </si>
  <si>
    <t>김석환,최덕규</t>
  </si>
  <si>
    <t>고압가스, 분석기기</t>
  </si>
  <si>
    <t>경기도 파주시 탄현면 축현산단로 28</t>
  </si>
  <si>
    <t>496-010314-04-019</t>
  </si>
  <si>
    <t>삼정에너지(주)</t>
  </si>
  <si>
    <t>9778</t>
  </si>
  <si>
    <t>주식회사 햇빛관광</t>
  </si>
  <si>
    <t>141-81-28929</t>
  </si>
  <si>
    <t>이오례</t>
  </si>
  <si>
    <t>100-028-176490</t>
  </si>
  <si>
    <t>20191008</t>
  </si>
  <si>
    <t>6743</t>
  </si>
  <si>
    <t>(주)삼일문화사</t>
  </si>
  <si>
    <t>141-81-30221</t>
  </si>
  <si>
    <t>서영우</t>
  </si>
  <si>
    <t>인쇄 외</t>
  </si>
  <si>
    <t>경기도 파주시 광탄면 영장리 179-42</t>
  </si>
  <si>
    <t>585401-01-282990</t>
  </si>
  <si>
    <t>10105</t>
  </si>
  <si>
    <t>(주)우성</t>
  </si>
  <si>
    <t>141-81-31725</t>
  </si>
  <si>
    <t>조은희</t>
  </si>
  <si>
    <t>522301-01-261006</t>
  </si>
  <si>
    <t>7172</t>
  </si>
  <si>
    <t>파주타이포그라피교육협동조합</t>
  </si>
  <si>
    <t>141-81-34343</t>
  </si>
  <si>
    <t>강대인</t>
  </si>
  <si>
    <t>1005-502-998239</t>
  </si>
  <si>
    <t>4712</t>
  </si>
  <si>
    <t>출판도시 활판공방 주식회사</t>
  </si>
  <si>
    <t>141-81-35115</t>
  </si>
  <si>
    <t>657401-04-018622</t>
  </si>
  <si>
    <t>11388</t>
  </si>
  <si>
    <t>에이치제이시스템즈</t>
  </si>
  <si>
    <t>141-81-48231</t>
  </si>
  <si>
    <t>101017894418</t>
  </si>
  <si>
    <t>(주)에이치제이시스템즈</t>
  </si>
  <si>
    <t>919</t>
  </si>
  <si>
    <t>자유로운수(주)</t>
  </si>
  <si>
    <t>1418503124</t>
  </si>
  <si>
    <t>이부희</t>
  </si>
  <si>
    <t>01023527625</t>
  </si>
  <si>
    <t>3523</t>
  </si>
  <si>
    <t>141-85-03124</t>
  </si>
  <si>
    <t>010-2352-7625</t>
  </si>
  <si>
    <t>4073</t>
  </si>
  <si>
    <t>유수연번역회사</t>
  </si>
  <si>
    <t>141-90-03987</t>
  </si>
  <si>
    <t>이정용</t>
  </si>
  <si>
    <t>089-19-21934-4</t>
  </si>
  <si>
    <t>20130129</t>
  </si>
  <si>
    <t>4367</t>
  </si>
  <si>
    <t>대명크린</t>
  </si>
  <si>
    <t>142-03-94249</t>
  </si>
  <si>
    <t>임수경</t>
  </si>
  <si>
    <t>239-049360-04-019</t>
  </si>
  <si>
    <t>20130531</t>
  </si>
  <si>
    <t>7404</t>
  </si>
  <si>
    <t>피엔테크</t>
  </si>
  <si>
    <t>142-05-21513</t>
  </si>
  <si>
    <t>허성일</t>
  </si>
  <si>
    <t>무역업, 기계유지보수</t>
  </si>
  <si>
    <t>010-8948-7897</t>
  </si>
  <si>
    <t>031-352-7838</t>
  </si>
  <si>
    <t>경기도 화성시 양감면 개월안길 107</t>
  </si>
  <si>
    <t>010-3775-5073</t>
  </si>
  <si>
    <t>20161121</t>
  </si>
  <si>
    <t>5914</t>
  </si>
  <si>
    <t>지이오에쓰</t>
  </si>
  <si>
    <t>142-05-31364</t>
  </si>
  <si>
    <t>신익호</t>
  </si>
  <si>
    <t>1005-301-685142</t>
  </si>
  <si>
    <t>7727</t>
  </si>
  <si>
    <t>참좋은세상</t>
  </si>
  <si>
    <t>142-05-78485</t>
  </si>
  <si>
    <t>신우진</t>
  </si>
  <si>
    <t>소매업, 도소매</t>
  </si>
  <si>
    <t>전자상거래,도어락</t>
  </si>
  <si>
    <t>서울시 관악구 솔밭로7길 21, 101호</t>
  </si>
  <si>
    <t>699201-01-238065</t>
  </si>
  <si>
    <t>신우진(참좋은세상)</t>
  </si>
  <si>
    <t>8474</t>
  </si>
  <si>
    <t>이레이저</t>
  </si>
  <si>
    <t>142-05-99423</t>
  </si>
  <si>
    <t>031-321-7157</t>
  </si>
  <si>
    <t>669737-04-002320</t>
  </si>
  <si>
    <t>10132</t>
  </si>
  <si>
    <t>경도테크</t>
  </si>
  <si>
    <t>142-06-95778</t>
  </si>
  <si>
    <t>박춘미</t>
  </si>
  <si>
    <t>1006-201-367041</t>
  </si>
  <si>
    <t>5955</t>
  </si>
  <si>
    <t>한솥도시락 용인상갈점</t>
  </si>
  <si>
    <t>142-07-59217</t>
  </si>
  <si>
    <t>5578</t>
  </si>
  <si>
    <t>다물테크</t>
  </si>
  <si>
    <t>142-08-02287</t>
  </si>
  <si>
    <t>다물</t>
  </si>
  <si>
    <t>이윤희</t>
  </si>
  <si>
    <t>070-7529-0730</t>
  </si>
  <si>
    <t>0303-0941-0730</t>
  </si>
  <si>
    <t>010-2794-0730</t>
  </si>
  <si>
    <t>1002-048-063254</t>
  </si>
  <si>
    <t>10172</t>
  </si>
  <si>
    <t>옴니사이언스</t>
  </si>
  <si>
    <t>142-09-22510</t>
  </si>
  <si>
    <t>김규원</t>
  </si>
  <si>
    <t>94801795063</t>
  </si>
  <si>
    <t>김규원(옴니사이언스)</t>
  </si>
  <si>
    <t>8732</t>
  </si>
  <si>
    <t>(주)에이아이티</t>
  </si>
  <si>
    <t>142-81-00074</t>
  </si>
  <si>
    <t>최양권</t>
  </si>
  <si>
    <t>경기도 수원시 영통구 신원로 88(신동,디지털엠파이어2103동407호)</t>
  </si>
  <si>
    <t>630-005088-313</t>
  </si>
  <si>
    <t>20180531</t>
  </si>
  <si>
    <t>5517</t>
  </si>
  <si>
    <t>(주)호진종합건설</t>
  </si>
  <si>
    <t>142-81-01618</t>
  </si>
  <si>
    <t>권귀섭</t>
  </si>
  <si>
    <t>02-493-8320</t>
  </si>
  <si>
    <t>351-0320-8702-73</t>
  </si>
  <si>
    <t>3085</t>
  </si>
  <si>
    <t>(주)리치코리아</t>
  </si>
  <si>
    <t>142-81-06200</t>
  </si>
  <si>
    <t>김준일</t>
  </si>
  <si>
    <t>031-334-1081</t>
  </si>
  <si>
    <t>218101-04-144043</t>
  </si>
  <si>
    <t>20120416</t>
  </si>
  <si>
    <t>4793</t>
  </si>
  <si>
    <t>(주)앰씨에스</t>
  </si>
  <si>
    <t>142-81-06781</t>
  </si>
  <si>
    <t>140-007-636775</t>
  </si>
  <si>
    <t>(주)앰씨에스 박상현</t>
  </si>
  <si>
    <t>10585</t>
  </si>
  <si>
    <t>(주)다우스</t>
  </si>
  <si>
    <t>142-81-10984</t>
  </si>
  <si>
    <t>20200814</t>
  </si>
  <si>
    <t>5574</t>
  </si>
  <si>
    <t>(주)제로쿨투어</t>
  </si>
  <si>
    <t>142-81-11493</t>
  </si>
  <si>
    <t>김연옥</t>
  </si>
  <si>
    <t>4747</t>
  </si>
  <si>
    <t>(주)선진여행사</t>
  </si>
  <si>
    <t>142-81-15223</t>
  </si>
  <si>
    <t>선진여행사</t>
  </si>
  <si>
    <t>양병식</t>
  </si>
  <si>
    <t>전세버스, 관광버스</t>
  </si>
  <si>
    <t>031-287-0808</t>
  </si>
  <si>
    <t>031-281-1911</t>
  </si>
  <si>
    <t>446-930</t>
  </si>
  <si>
    <t>경기 용인시 기흥구 하갈동  176-2</t>
  </si>
  <si>
    <t>ysan1231@naver.com</t>
  </si>
  <si>
    <t>279801-04-200487</t>
  </si>
  <si>
    <t>(주) 선진여행사</t>
  </si>
  <si>
    <t>10576</t>
  </si>
  <si>
    <t>조은관광 주식회사</t>
  </si>
  <si>
    <t>142-81-21346</t>
  </si>
  <si>
    <t>351-1135-7849-63</t>
  </si>
  <si>
    <t>조은관광주식회사</t>
  </si>
  <si>
    <t>4653</t>
  </si>
  <si>
    <t>엘에스디지탈</t>
  </si>
  <si>
    <t>142-81-32353</t>
  </si>
  <si>
    <t>010-7163-7611</t>
  </si>
  <si>
    <t>9407</t>
  </si>
  <si>
    <t>동부하나관광(주)</t>
  </si>
  <si>
    <t>142-81-44960</t>
  </si>
  <si>
    <t>박정원</t>
  </si>
  <si>
    <t>dongbuhana@daum.net</t>
  </si>
  <si>
    <t>1005-102-001092</t>
  </si>
  <si>
    <t>20190403</t>
  </si>
  <si>
    <t>7051</t>
  </si>
  <si>
    <t>양지비상에듀</t>
  </si>
  <si>
    <t>142-81-68870</t>
  </si>
  <si>
    <t>20160519</t>
  </si>
  <si>
    <t>8160</t>
  </si>
  <si>
    <t>(주)쓰리디스토리</t>
  </si>
  <si>
    <t>142-81-70624</t>
  </si>
  <si>
    <t>홍은경</t>
  </si>
  <si>
    <t>조형물,관광기념품,3D프린트대행</t>
  </si>
  <si>
    <t>경기도 용인시 처인구 모현면 외대로 81 (한국외국어대학교 글로벌캠퍼스 창업보육센타 311호)</t>
  </si>
  <si>
    <t>3dstory@hometax.go.kr</t>
  </si>
  <si>
    <t>11389</t>
  </si>
  <si>
    <t>주식회사 제이에스베터리스트</t>
  </si>
  <si>
    <t>142-81-81306</t>
  </si>
  <si>
    <t>526-033383-01-010</t>
  </si>
  <si>
    <t>(주)제이에스베터리스트</t>
  </si>
  <si>
    <t>6462</t>
  </si>
  <si>
    <t>(주)제너럴그래픽스</t>
  </si>
  <si>
    <t>142-81-83997</t>
  </si>
  <si>
    <t>문장현</t>
  </si>
  <si>
    <t>136-020</t>
  </si>
  <si>
    <t>서울 성북구 성북로 108, 3층(성북동)</t>
  </si>
  <si>
    <t>7543</t>
  </si>
  <si>
    <t>(재)한국건설산업품질연구원</t>
  </si>
  <si>
    <t>142-82-00289</t>
  </si>
  <si>
    <t>신홍균</t>
  </si>
  <si>
    <t>20170102</t>
  </si>
  <si>
    <t>6778</t>
  </si>
  <si>
    <t>미디어신나라온라인점</t>
  </si>
  <si>
    <t>142-85-15750</t>
  </si>
  <si>
    <t>7624</t>
  </si>
  <si>
    <t>디알테크</t>
  </si>
  <si>
    <t>143-01-51652</t>
  </si>
  <si>
    <t>황보환</t>
  </si>
  <si>
    <t>시험기,전자상거래업</t>
  </si>
  <si>
    <t>032-676-4226</t>
  </si>
  <si>
    <t>황보환(디알테크)</t>
  </si>
  <si>
    <t>20170126</t>
  </si>
  <si>
    <t>6902</t>
  </si>
  <si>
    <t>대성에스앤티</t>
  </si>
  <si>
    <t>143-02-03782</t>
  </si>
  <si>
    <t>전세근</t>
  </si>
  <si>
    <t>20160314</t>
  </si>
  <si>
    <t>4613</t>
  </si>
  <si>
    <t>주식회사하웅문구</t>
  </si>
  <si>
    <t>143-81-02944</t>
  </si>
  <si>
    <t>10561</t>
  </si>
  <si>
    <t>주식회사 여산관광</t>
  </si>
  <si>
    <t>143-81-24462</t>
  </si>
  <si>
    <t>20200804</t>
  </si>
  <si>
    <t>9680</t>
  </si>
  <si>
    <t>(주)케이환경</t>
  </si>
  <si>
    <t>143-81-24860</t>
  </si>
  <si>
    <t>손민숙</t>
  </si>
  <si>
    <t>031-353-3554</t>
  </si>
  <si>
    <t>65940101476544</t>
  </si>
  <si>
    <t>20190821</t>
  </si>
  <si>
    <t>9753</t>
  </si>
  <si>
    <t>주식회사 청송방</t>
  </si>
  <si>
    <t>143-81-28167</t>
  </si>
  <si>
    <t>윤상현</t>
  </si>
  <si>
    <t>경기도 화성시 팔탄면 덕우공단2길 49-25</t>
  </si>
  <si>
    <t>20190927</t>
  </si>
  <si>
    <t>11464</t>
  </si>
  <si>
    <t>신그린케미칼</t>
  </si>
  <si>
    <t>143-81-33700</t>
  </si>
  <si>
    <t>안숙영</t>
  </si>
  <si>
    <t>20210927</t>
  </si>
  <si>
    <t>11457</t>
  </si>
  <si>
    <t>필인더블랭크</t>
  </si>
  <si>
    <t>144-02-24271</t>
  </si>
  <si>
    <t>류효주</t>
  </si>
  <si>
    <t>143-190</t>
  </si>
  <si>
    <t>서울 광진구 아차산로 329, 2층(자양동 에이원빌딩)</t>
  </si>
  <si>
    <t>6927</t>
  </si>
  <si>
    <t>포인트서비스</t>
  </si>
  <si>
    <t>144-02-45164</t>
  </si>
  <si>
    <t>이승은</t>
  </si>
  <si>
    <t>010-5249-7542</t>
  </si>
  <si>
    <t>463-725</t>
  </si>
  <si>
    <t>경기 성남시 분당구 금곡동 청솔마을한라아파트 301동 1104호</t>
  </si>
  <si>
    <t>use2k@naver.com</t>
  </si>
  <si>
    <t>104836-02-079362</t>
  </si>
  <si>
    <t>이승은(포인트서비스)</t>
  </si>
  <si>
    <t>11639</t>
  </si>
  <si>
    <t>해모씨앤피</t>
  </si>
  <si>
    <t>144-07-00537</t>
  </si>
  <si>
    <t>9494</t>
  </si>
  <si>
    <t>주영산업</t>
  </si>
  <si>
    <t>144-30-00234</t>
  </si>
  <si>
    <t>정회인</t>
  </si>
  <si>
    <t>11243</t>
  </si>
  <si>
    <t>(주)글로벌기프트</t>
  </si>
  <si>
    <t>144-81-11636</t>
  </si>
  <si>
    <t>판촉물제작, 전자상거래</t>
  </si>
  <si>
    <t>010-5191-2700</t>
  </si>
  <si>
    <t>globalgift@hanmail.net</t>
  </si>
  <si>
    <t>637437-01-006676</t>
  </si>
  <si>
    <t>9029</t>
  </si>
  <si>
    <t>(주)서울구경</t>
  </si>
  <si>
    <t>144-81-20722</t>
  </si>
  <si>
    <t>서울구경</t>
  </si>
  <si>
    <t>정길중</t>
  </si>
  <si>
    <t>경기 성남시 분당구 장미로 78</t>
  </si>
  <si>
    <t>275401-04-185708</t>
  </si>
  <si>
    <t>20181023</t>
  </si>
  <si>
    <t>6342</t>
  </si>
  <si>
    <t>(주)티엔알</t>
  </si>
  <si>
    <t>144-81-21717</t>
  </si>
  <si>
    <t>김학진</t>
  </si>
  <si>
    <t>031-8084-3470</t>
  </si>
  <si>
    <t>부산광역시 수영구 광안해변로 263, 802호(민락동, 파로스오피스텔)</t>
  </si>
  <si>
    <t>ohchoi@tnrspc.com</t>
  </si>
  <si>
    <t>1005902417629</t>
  </si>
  <si>
    <t>20150813</t>
  </si>
  <si>
    <t>11786</t>
  </si>
  <si>
    <t>스마트씨엔아이</t>
  </si>
  <si>
    <t>144-81-31495</t>
  </si>
  <si>
    <t>140-010-712178</t>
  </si>
  <si>
    <t>스마트씨엔아이(주)</t>
  </si>
  <si>
    <t>6942</t>
  </si>
  <si>
    <t>(주)ADT캡스수원지사</t>
  </si>
  <si>
    <t>144-85-01441</t>
  </si>
  <si>
    <t>ADT캡스</t>
  </si>
  <si>
    <t>경기도 수원시 권선구 호매실로 46-16, 5층(탑동)</t>
  </si>
  <si>
    <t>20160330</t>
  </si>
  <si>
    <t>10117</t>
  </si>
  <si>
    <t>올댓큐레이팅</t>
  </si>
  <si>
    <t>145-12-01101</t>
  </si>
  <si>
    <t>문예슬</t>
  </si>
  <si>
    <t>7226</t>
  </si>
  <si>
    <t>카페그린</t>
  </si>
  <si>
    <t>145-21-00370</t>
  </si>
  <si>
    <t>박찬욱</t>
  </si>
  <si>
    <t>20160901</t>
  </si>
  <si>
    <t>10413</t>
  </si>
  <si>
    <t>끼리끼리</t>
  </si>
  <si>
    <t>145-35-00421</t>
  </si>
  <si>
    <t>139-050</t>
  </si>
  <si>
    <t>서울 노원구 월계동  월계로45가길 94</t>
  </si>
  <si>
    <t>3333-01-6872680</t>
  </si>
  <si>
    <t>20200429</t>
  </si>
  <si>
    <t>10313</t>
  </si>
  <si>
    <t>코쿠 (주)</t>
  </si>
  <si>
    <t>145-88-01412</t>
  </si>
  <si>
    <t>윤경준</t>
  </si>
  <si>
    <t>635-048190-01-010</t>
  </si>
  <si>
    <t>6319</t>
  </si>
  <si>
    <t>에이치이마트</t>
  </si>
  <si>
    <t>146-07-00061</t>
  </si>
  <si>
    <t>김교정</t>
  </si>
  <si>
    <t>20150727</t>
  </si>
  <si>
    <t>10104</t>
  </si>
  <si>
    <t>동양O.A사무용가구</t>
  </si>
  <si>
    <t>146-74-00189</t>
  </si>
  <si>
    <t>황재길</t>
  </si>
  <si>
    <t>1005-603-156118</t>
  </si>
  <si>
    <t>황재길(동양O.A사무용가구)</t>
  </si>
  <si>
    <t>8487</t>
  </si>
  <si>
    <t>주식회사 신영엘에스티</t>
  </si>
  <si>
    <t>146-81-00848</t>
  </si>
  <si>
    <t>이대식</t>
  </si>
  <si>
    <t>훔후드 외</t>
  </si>
  <si>
    <t>경기도 파주시 광탄면 진지로41</t>
  </si>
  <si>
    <t>1005-603-438819</t>
  </si>
  <si>
    <t>(주)신영엘에스티</t>
  </si>
  <si>
    <t>6981</t>
  </si>
  <si>
    <t>에프디상사</t>
  </si>
  <si>
    <t>148-03-00429</t>
  </si>
  <si>
    <t>박세환</t>
  </si>
  <si>
    <t>856901-00-036106</t>
  </si>
  <si>
    <t>박세환(에프디상사)</t>
  </si>
  <si>
    <t>9107</t>
  </si>
  <si>
    <t>진열샵</t>
  </si>
  <si>
    <t>148-05-00404</t>
  </si>
  <si>
    <t>한상규</t>
  </si>
  <si>
    <t>02-2266-1773</t>
  </si>
  <si>
    <t>042-621-0669</t>
  </si>
  <si>
    <t>306-050</t>
  </si>
  <si>
    <t>대전 대덕구 중리서로 83, 1층 에프 102호(중리동)</t>
  </si>
  <si>
    <t>http://displayshop.kr/</t>
  </si>
  <si>
    <t>451601-04-264724</t>
  </si>
  <si>
    <t>한상규(진열샵)</t>
  </si>
  <si>
    <t>20181127</t>
  </si>
  <si>
    <t>8297</t>
  </si>
  <si>
    <t>주식회사 엘엑스제이</t>
  </si>
  <si>
    <t>148-81-00499</t>
  </si>
  <si>
    <t>031-889-5224</t>
  </si>
  <si>
    <t>경기도 용인시 수지구 고기로 377번길 37-1(고기동)</t>
  </si>
  <si>
    <t>100-032-007309</t>
  </si>
  <si>
    <t>9445</t>
  </si>
  <si>
    <t>(주)세명테크</t>
  </si>
  <si>
    <t>148-81-00811</t>
  </si>
  <si>
    <t>140-012-027778</t>
  </si>
  <si>
    <t>6624</t>
  </si>
  <si>
    <t>에이엠티</t>
  </si>
  <si>
    <t>149-02-00162</t>
  </si>
  <si>
    <t>김동민</t>
  </si>
  <si>
    <t>010-6877-1876</t>
  </si>
  <si>
    <t>11331</t>
  </si>
  <si>
    <t>굿쇼</t>
  </si>
  <si>
    <t>149-13-01532</t>
  </si>
  <si>
    <t>예술. 스포츠 및 여가관련 서비스업</t>
  </si>
  <si>
    <t>경기 안양시 동안구 비산동  금강벤처텔 707-1호</t>
  </si>
  <si>
    <t>1005-804-072078</t>
  </si>
  <si>
    <t>11289</t>
  </si>
  <si>
    <t>코베네프</t>
  </si>
  <si>
    <t>149-27-01015</t>
  </si>
  <si>
    <t>591-910476-74707</t>
  </si>
  <si>
    <t>송규석</t>
  </si>
  <si>
    <t>9502</t>
  </si>
  <si>
    <t>다굿(DAGOOD)</t>
  </si>
  <si>
    <t>149-72-00108</t>
  </si>
  <si>
    <t>인천 계양구 계산동</t>
  </si>
  <si>
    <t>110-471-401773</t>
  </si>
  <si>
    <t>20190529</t>
  </si>
  <si>
    <t>11527</t>
  </si>
  <si>
    <t>주식회사 인파이어코</t>
  </si>
  <si>
    <t>149-87-01547</t>
  </si>
  <si>
    <t>434-910010-37204</t>
  </si>
  <si>
    <t>6219</t>
  </si>
  <si>
    <t>채니더디자인스튜디오</t>
  </si>
  <si>
    <t>150-11-79827</t>
  </si>
  <si>
    <t>김채연</t>
  </si>
  <si>
    <t>가방및기타가죽제품</t>
  </si>
  <si>
    <t>135-888</t>
  </si>
  <si>
    <t>서울 강남구 강남대로156길 31-15,2층</t>
  </si>
  <si>
    <t>20150604</t>
  </si>
  <si>
    <t>11435</t>
  </si>
  <si>
    <t>파워비씨에스</t>
  </si>
  <si>
    <t>150-48-00613</t>
  </si>
  <si>
    <t>강연성</t>
  </si>
  <si>
    <t>100-033-971610</t>
  </si>
  <si>
    <t>강연성(파워비씨에스)</t>
  </si>
  <si>
    <t>20210913</t>
  </si>
  <si>
    <t>9794</t>
  </si>
  <si>
    <t>법무사 김윤복 사무소</t>
  </si>
  <si>
    <t>150-60-00202</t>
  </si>
  <si>
    <t>415-040</t>
  </si>
  <si>
    <t>경기 김포시 사우동  봉화로21, 1층 가호</t>
  </si>
  <si>
    <t>20191014</t>
  </si>
  <si>
    <t>8330</t>
  </si>
  <si>
    <t>축제행성</t>
  </si>
  <si>
    <t>150-61-00096</t>
  </si>
  <si>
    <t>7118</t>
  </si>
  <si>
    <t>유정인테리어</t>
  </si>
  <si>
    <t>150-82-50285</t>
  </si>
  <si>
    <t>유석대</t>
  </si>
  <si>
    <t>지물포</t>
  </si>
  <si>
    <t>10298</t>
  </si>
  <si>
    <t>(주)수림무역</t>
  </si>
  <si>
    <t>150-88-01641</t>
  </si>
  <si>
    <t>박미정</t>
  </si>
  <si>
    <t>서적및인쇄물.무역</t>
  </si>
  <si>
    <t>94470563753</t>
  </si>
  <si>
    <t>수림무역주식회사</t>
  </si>
  <si>
    <t>7930</t>
  </si>
  <si>
    <t>경제개발산업(주)</t>
  </si>
  <si>
    <t>151-87-00105</t>
  </si>
  <si>
    <t>엄현숙</t>
  </si>
  <si>
    <t>건식난방패널</t>
  </si>
  <si>
    <t>031-855-9050</t>
  </si>
  <si>
    <t>482-811</t>
  </si>
  <si>
    <t>경기 양주시 장흥면 교현리 237-1</t>
  </si>
  <si>
    <t>eco9050@daum.net</t>
  </si>
  <si>
    <t>020-119126-01-013</t>
  </si>
  <si>
    <t>10764</t>
  </si>
  <si>
    <t>주식회사 메이킹브라더스</t>
  </si>
  <si>
    <t>152-88-00731</t>
  </si>
  <si>
    <t>404001-04-580765</t>
  </si>
  <si>
    <t>주식회사메이킹브라더스</t>
  </si>
  <si>
    <t>7469</t>
  </si>
  <si>
    <t>리니어콜렉티브</t>
  </si>
  <si>
    <t>153-25-00044</t>
  </si>
  <si>
    <t>김선형</t>
  </si>
  <si>
    <t>110442095555</t>
  </si>
  <si>
    <t>김선형(리니어콜렉티브)</t>
  </si>
  <si>
    <t>8872</t>
  </si>
  <si>
    <t>건설기계부품연구원</t>
  </si>
  <si>
    <t>155-82-00233</t>
  </si>
  <si>
    <t>20180813</t>
  </si>
  <si>
    <t>11807</t>
  </si>
  <si>
    <t>두인마땡</t>
  </si>
  <si>
    <t>156-42-00152</t>
  </si>
  <si>
    <t>302-0600-0822-91</t>
  </si>
  <si>
    <t>손명진</t>
  </si>
  <si>
    <t>11014</t>
  </si>
  <si>
    <t>신우</t>
  </si>
  <si>
    <t>157-03-00501</t>
  </si>
  <si>
    <t>9975</t>
  </si>
  <si>
    <t>한화고속관광협동조합</t>
  </si>
  <si>
    <t>157-86-00014</t>
  </si>
  <si>
    <t>백호영</t>
  </si>
  <si>
    <t>351-0795-5400-73</t>
  </si>
  <si>
    <t>10779</t>
  </si>
  <si>
    <t>주식회사이젤디자인</t>
  </si>
  <si>
    <t>157-86-00275</t>
  </si>
  <si>
    <t>이수호</t>
  </si>
  <si>
    <t>홈페이지제작및디자인</t>
  </si>
  <si>
    <t>서울특별시 마포구 양화로11길 18 2층</t>
  </si>
  <si>
    <t>1005-503-014593</t>
  </si>
  <si>
    <t>주식회시이젤디자인</t>
  </si>
  <si>
    <t>10700</t>
  </si>
  <si>
    <t>주식회사자이트론</t>
  </si>
  <si>
    <t>157-88-00833</t>
  </si>
  <si>
    <t>1005003327476</t>
  </si>
  <si>
    <t>(주)자이트론</t>
  </si>
  <si>
    <t>20201006</t>
  </si>
  <si>
    <t>9885</t>
  </si>
  <si>
    <t>사십이엠엑스엠</t>
  </si>
  <si>
    <t>158-26-00745</t>
  </si>
  <si>
    <t>황형범</t>
  </si>
  <si>
    <t>136-110</t>
  </si>
  <si>
    <t>서울 성북구 길음동</t>
  </si>
  <si>
    <t>1005-203-598035</t>
  </si>
  <si>
    <t>9846</t>
  </si>
  <si>
    <t>푸른별VR</t>
  </si>
  <si>
    <t>159-11-00953</t>
  </si>
  <si>
    <t>10443</t>
  </si>
  <si>
    <t>구수탄</t>
  </si>
  <si>
    <t>159-13-01179</t>
  </si>
  <si>
    <t>20200525</t>
  </si>
  <si>
    <t>10895</t>
  </si>
  <si>
    <t>썬전국화물운송</t>
  </si>
  <si>
    <t>160-53-00424</t>
  </si>
  <si>
    <t>209701-04-009690</t>
  </si>
  <si>
    <t>최선민</t>
  </si>
  <si>
    <t>20201216</t>
  </si>
  <si>
    <t>9656</t>
  </si>
  <si>
    <t>주식회사 듀이듀이</t>
  </si>
  <si>
    <t>160-86-00704</t>
  </si>
  <si>
    <t>이수연 외1명</t>
  </si>
  <si>
    <t>기성복</t>
  </si>
  <si>
    <t>서울특별시 강남구 논현로175길 101, 3층(신사동, 송우빌딩)</t>
  </si>
  <si>
    <t>7983</t>
  </si>
  <si>
    <t>통인익스프레스</t>
  </si>
  <si>
    <t>162-32-00366</t>
  </si>
  <si>
    <t>355-0049-8570-73</t>
  </si>
  <si>
    <t>하재천</t>
  </si>
  <si>
    <t>20170718</t>
  </si>
  <si>
    <t>8923</t>
  </si>
  <si>
    <t>크린토피아</t>
  </si>
  <si>
    <t>162-45-00240</t>
  </si>
  <si>
    <t>문창익</t>
  </si>
  <si>
    <t>496525-01-051201</t>
  </si>
  <si>
    <t>9579</t>
  </si>
  <si>
    <t>스페셜원</t>
  </si>
  <si>
    <t>163-44-00213</t>
  </si>
  <si>
    <t>양성철</t>
  </si>
  <si>
    <t>서울 강서구 곰달래로 201 4층 401호</t>
  </si>
  <si>
    <t>support@about-us.co.kr</t>
  </si>
  <si>
    <t>10562</t>
  </si>
  <si>
    <t>대산프린팅</t>
  </si>
  <si>
    <t>164-30-00596</t>
  </si>
  <si>
    <t>김인곤</t>
  </si>
  <si>
    <t>031-100985-04-014</t>
  </si>
  <si>
    <t>8099</t>
  </si>
  <si>
    <t>영상인</t>
  </si>
  <si>
    <t>164-34-00136</t>
  </si>
  <si>
    <t>이배형</t>
  </si>
  <si>
    <t>02-851-0411</t>
  </si>
  <si>
    <t>02-6455-0437</t>
  </si>
  <si>
    <t>10996</t>
  </si>
  <si>
    <t>지지텍스</t>
  </si>
  <si>
    <t>165-24-00924</t>
  </si>
  <si>
    <t>조종민</t>
  </si>
  <si>
    <t>9003-2570-0462-3</t>
  </si>
  <si>
    <t>조종민(지지텍스)</t>
  </si>
  <si>
    <t>10239</t>
  </si>
  <si>
    <t>동행약국</t>
  </si>
  <si>
    <t>167-09-01095</t>
  </si>
  <si>
    <t>이희정</t>
  </si>
  <si>
    <t>873201-04-313439</t>
  </si>
  <si>
    <t>이희정(동행약국)</t>
  </si>
  <si>
    <t>10373</t>
  </si>
  <si>
    <t>더크리스마스컴퍼니</t>
  </si>
  <si>
    <t>168-87-01586</t>
  </si>
  <si>
    <t>맹희진</t>
  </si>
  <si>
    <t>20200406</t>
  </si>
  <si>
    <t>9332</t>
  </si>
  <si>
    <t>브이알프로주식회사</t>
  </si>
  <si>
    <t>169-81-00346</t>
  </si>
  <si>
    <t>조한별</t>
  </si>
  <si>
    <t>1005-102-977429</t>
  </si>
  <si>
    <t>20190308</t>
  </si>
  <si>
    <t>9147</t>
  </si>
  <si>
    <t>주식회사 유에스씨</t>
  </si>
  <si>
    <t>170-87-00329</t>
  </si>
  <si>
    <t>2737</t>
  </si>
  <si>
    <t>근로복지공단</t>
  </si>
  <si>
    <t>170-92-70000</t>
  </si>
  <si>
    <t>8494</t>
  </si>
  <si>
    <t>주식회사 네스켓</t>
  </si>
  <si>
    <t>171-88-00329</t>
  </si>
  <si>
    <t>526-037227-01-019</t>
  </si>
  <si>
    <t>(주)네스켓</t>
  </si>
  <si>
    <t>8786</t>
  </si>
  <si>
    <t>우진화물익스프레스</t>
  </si>
  <si>
    <t>172-29-00043</t>
  </si>
  <si>
    <t>802001-04-252682</t>
  </si>
  <si>
    <t>오형식</t>
  </si>
  <si>
    <t>9137</t>
  </si>
  <si>
    <t>동강프린텍</t>
  </si>
  <si>
    <t>172-39-00061</t>
  </si>
  <si>
    <t>최석봉</t>
  </si>
  <si>
    <t>100-310</t>
  </si>
  <si>
    <t>서울 중구 오장동  을지로30길 57, 지층</t>
  </si>
  <si>
    <t>110-344-869003</t>
  </si>
  <si>
    <t>최석봉(동강프린텍)</t>
  </si>
  <si>
    <t>20181206</t>
  </si>
  <si>
    <t>8968</t>
  </si>
  <si>
    <t>미래</t>
  </si>
  <si>
    <t>172-50-00066</t>
  </si>
  <si>
    <t>이은지</t>
  </si>
  <si>
    <t>20180928</t>
  </si>
  <si>
    <t>7646</t>
  </si>
  <si>
    <t>주식회사 신성종합관리</t>
  </si>
  <si>
    <t>172-86-00615</t>
  </si>
  <si>
    <t>이원재</t>
  </si>
  <si>
    <t>부동산업 서비스</t>
  </si>
  <si>
    <t>위생관리업 소독업</t>
  </si>
  <si>
    <t>경기도 용인시 수지구 대지로 58, 가동202호(죽전동, 선진포리스트)</t>
  </si>
  <si>
    <t>477437-01-003239</t>
  </si>
  <si>
    <t>(주)신성종합관리</t>
  </si>
  <si>
    <t>8468</t>
  </si>
  <si>
    <t>주식회사 아이테크유</t>
  </si>
  <si>
    <t>172-87-00325</t>
  </si>
  <si>
    <t>윤창모</t>
  </si>
  <si>
    <t>1005-902-914651</t>
  </si>
  <si>
    <t>2832</t>
  </si>
  <si>
    <t>한국장애인고용공단</t>
  </si>
  <si>
    <t>172-95-40000</t>
  </si>
  <si>
    <t>1729540</t>
  </si>
  <si>
    <t>20110610</t>
  </si>
  <si>
    <t>8316</t>
  </si>
  <si>
    <t>(주)모네</t>
  </si>
  <si>
    <t>175-87-00095</t>
  </si>
  <si>
    <t>이상욱</t>
  </si>
  <si>
    <t>가방</t>
  </si>
  <si>
    <t>인천광역시 계양구 작전1동 871-59, 2층</t>
  </si>
  <si>
    <t>10737</t>
  </si>
  <si>
    <t>(주)라온전자</t>
  </si>
  <si>
    <t>178-81-01219</t>
  </si>
  <si>
    <t>김주철</t>
  </si>
  <si>
    <t>022-624-3456</t>
  </si>
  <si>
    <t>20201022</t>
  </si>
  <si>
    <t>9214</t>
  </si>
  <si>
    <t>주식회사 랩241</t>
  </si>
  <si>
    <t>178-86-00194</t>
  </si>
  <si>
    <t>02-6265-3381</t>
  </si>
  <si>
    <t>서울 금천구 가산동  삼성리더스타워 1402호</t>
  </si>
  <si>
    <t xml:space="preserve">010-8792-0517 </t>
  </si>
  <si>
    <t xml:space="preserve">deepvoice@lab241.com </t>
  </si>
  <si>
    <t>140-011-041006</t>
  </si>
  <si>
    <t>(주)랩241</t>
  </si>
  <si>
    <t>11473</t>
  </si>
  <si>
    <t>주식회사 프린트아트리서치센터</t>
  </si>
  <si>
    <t>178-87-01389</t>
  </si>
  <si>
    <t>1005-003-698035</t>
  </si>
  <si>
    <t>9808</t>
  </si>
  <si>
    <t>주식회사 진성</t>
  </si>
  <si>
    <t>178-88-00316</t>
  </si>
  <si>
    <t>김영휘</t>
  </si>
  <si>
    <t>140-011-557916</t>
  </si>
  <si>
    <t>(주)진성</t>
  </si>
  <si>
    <t>20191016</t>
  </si>
  <si>
    <t>8673</t>
  </si>
  <si>
    <t>주식회사 대건여행사</t>
  </si>
  <si>
    <t>178-88-00766</t>
  </si>
  <si>
    <t>이우인</t>
  </si>
  <si>
    <t>전세버스운송업</t>
  </si>
  <si>
    <t>02-475-3343</t>
  </si>
  <si>
    <t>경기도 이천시 부발읍 황무로1833번길 157-7</t>
  </si>
  <si>
    <t>010-4150-4864</t>
  </si>
  <si>
    <t>mmcj1@naver.com</t>
  </si>
  <si>
    <t>355-0049-1677-33</t>
  </si>
  <si>
    <t>(주)대건여행사</t>
  </si>
  <si>
    <t>11393</t>
  </si>
  <si>
    <t>우주컴퍼니</t>
  </si>
  <si>
    <t>180-19-01457</t>
  </si>
  <si>
    <t>한종혁</t>
  </si>
  <si>
    <t>031-123-4578</t>
  </si>
  <si>
    <t>010-8550-9971</t>
  </si>
  <si>
    <t>wujucompany@naver.com</t>
  </si>
  <si>
    <t>100-034-814632</t>
  </si>
  <si>
    <t>한종혁(우주컴퍼니)</t>
  </si>
  <si>
    <t>8318</t>
  </si>
  <si>
    <t>OK용달</t>
  </si>
  <si>
    <t>180-23-00566</t>
  </si>
  <si>
    <t>9360</t>
  </si>
  <si>
    <t>제이엔스토어</t>
  </si>
  <si>
    <t>180-49-00270</t>
  </si>
  <si>
    <t>강대선</t>
  </si>
  <si>
    <t>제조업,도소매,도소매</t>
  </si>
  <si>
    <t>승화전사용품 무역</t>
  </si>
  <si>
    <t>070-8823-9667</t>
  </si>
  <si>
    <t>경기도 시흥시 정왕천로23, 시화공단3바506호(정왕동)</t>
  </si>
  <si>
    <t>010-5685-6160</t>
  </si>
  <si>
    <t>jnstore@naver.com</t>
  </si>
  <si>
    <t>www.jnstore.co.kr</t>
  </si>
  <si>
    <t>378-151252-01-015</t>
  </si>
  <si>
    <t>20190319</t>
  </si>
  <si>
    <t>10187</t>
  </si>
  <si>
    <t>(주)카피아네트웍스</t>
  </si>
  <si>
    <t>180-86-00222</t>
  </si>
  <si>
    <t>8322</t>
  </si>
  <si>
    <t>(주) 마이프린팅</t>
  </si>
  <si>
    <t>180-87-00762</t>
  </si>
  <si>
    <t>10129</t>
  </si>
  <si>
    <t>현대엘리베이터(주) 충청지사</t>
  </si>
  <si>
    <t>181-85-01417</t>
  </si>
  <si>
    <t>041-420-3000</t>
  </si>
  <si>
    <t>79004600179434</t>
  </si>
  <si>
    <t>20200123</t>
  </si>
  <si>
    <t>11581</t>
  </si>
  <si>
    <t>주식회사 나우쿠킹</t>
  </si>
  <si>
    <t>181-86-01826</t>
  </si>
  <si>
    <t>20211117</t>
  </si>
  <si>
    <t>10979</t>
  </si>
  <si>
    <t>필통</t>
  </si>
  <si>
    <t>182-53-00216</t>
  </si>
  <si>
    <t>이태일</t>
  </si>
  <si>
    <t>1002-541-648979</t>
  </si>
  <si>
    <t>9869</t>
  </si>
  <si>
    <t>(주)두물머리</t>
  </si>
  <si>
    <t>183-86-00202</t>
  </si>
  <si>
    <t>천영록</t>
  </si>
  <si>
    <t>11474</t>
  </si>
  <si>
    <t>하마마츠포토닉스코리아(주)</t>
  </si>
  <si>
    <t>184-86-01688</t>
  </si>
  <si>
    <t>140-012-928566</t>
  </si>
  <si>
    <t>8258</t>
  </si>
  <si>
    <t>(주)이륜</t>
  </si>
  <si>
    <t>184-88-00188</t>
  </si>
  <si>
    <t>유낙준</t>
  </si>
  <si>
    <t>421701-04-161305</t>
  </si>
  <si>
    <t>20171205</t>
  </si>
  <si>
    <t>7771</t>
  </si>
  <si>
    <t>리싸이클오피스 용인점</t>
  </si>
  <si>
    <t>185-85-00477</t>
  </si>
  <si>
    <t>11525</t>
  </si>
  <si>
    <t>아랑조명LED</t>
  </si>
  <si>
    <t>186-16-00834</t>
  </si>
  <si>
    <t>070-7301-1432</t>
  </si>
  <si>
    <t>20211027</t>
  </si>
  <si>
    <t>7619</t>
  </si>
  <si>
    <t>송월타월웰빙몰</t>
  </si>
  <si>
    <t>186-17-00224</t>
  </si>
  <si>
    <t>10757</t>
  </si>
  <si>
    <t>비틀쥬스</t>
  </si>
  <si>
    <t>186-38-00928</t>
  </si>
  <si>
    <t>신용수</t>
  </si>
  <si>
    <t>9136</t>
  </si>
  <si>
    <t>온 사운드</t>
  </si>
  <si>
    <t>186-42-00361</t>
  </si>
  <si>
    <t>전진용</t>
  </si>
  <si>
    <t>부동산 및 임대업</t>
  </si>
  <si>
    <t>음향기기대여</t>
  </si>
  <si>
    <t>142-060</t>
  </si>
  <si>
    <t>서울 강북구 번동 번동주공아파트 304동 111호</t>
  </si>
  <si>
    <t>jjy2k78@gmail.com</t>
  </si>
  <si>
    <t>044201-04-233618</t>
  </si>
  <si>
    <t>전진용(온사운드)</t>
  </si>
  <si>
    <t>9274</t>
  </si>
  <si>
    <t>주식회사 아이웍스테크</t>
  </si>
  <si>
    <t>186-81-00282</t>
  </si>
  <si>
    <t>이동효</t>
  </si>
  <si>
    <t>경기도 고양시 일산동구 하늘마을로158, 비동901호(중산동,대방 트리플라온 비지니스 타워)</t>
  </si>
  <si>
    <t>550-033522-04-016</t>
  </si>
  <si>
    <t>(주)아이웍스테크</t>
  </si>
  <si>
    <t>10985</t>
  </si>
  <si>
    <t>주식회사 재승그룹</t>
  </si>
  <si>
    <t>187-86-00510</t>
  </si>
  <si>
    <t>임승만</t>
  </si>
  <si>
    <t>070-7729-9642</t>
  </si>
  <si>
    <t>경기 고양시 일산동구 장항동  동하넥서스빌 403호</t>
  </si>
  <si>
    <t>jsg_info@naver.com</t>
  </si>
  <si>
    <t>268801-04-213447</t>
  </si>
  <si>
    <t>10958</t>
  </si>
  <si>
    <t>파수</t>
  </si>
  <si>
    <t>188-50-00682</t>
  </si>
  <si>
    <t>1005604002839</t>
  </si>
  <si>
    <t>7129</t>
  </si>
  <si>
    <t>(주)아샤르프린팅</t>
  </si>
  <si>
    <t>188-81-00099</t>
  </si>
  <si>
    <t>권용희</t>
  </si>
  <si>
    <t>9261</t>
  </si>
  <si>
    <t>(주)데이터클리닉</t>
  </si>
  <si>
    <t>189-87-00279</t>
  </si>
  <si>
    <t>이창민</t>
  </si>
  <si>
    <t>데이터 복구</t>
  </si>
  <si>
    <t>02-749-9119</t>
  </si>
  <si>
    <t>02-749-9117</t>
  </si>
  <si>
    <t>140-871</t>
  </si>
  <si>
    <t>서울 용산구 한강로2가 2-37 토투밸리 10층 1005호</t>
  </si>
  <si>
    <t>010-9427-9117</t>
  </si>
  <si>
    <t>madiclove@nate.com</t>
  </si>
  <si>
    <t>www.server119.com</t>
  </si>
  <si>
    <t>016-087823-01-018</t>
  </si>
  <si>
    <t>11609</t>
  </si>
  <si>
    <t>라비코 스튜디오</t>
  </si>
  <si>
    <t>190-11-00293</t>
  </si>
  <si>
    <t>8423</t>
  </si>
  <si>
    <t>(주)유진상사</t>
  </si>
  <si>
    <t>190-81-00068</t>
  </si>
  <si>
    <t>도고매</t>
  </si>
  <si>
    <t>산업위생용품</t>
  </si>
  <si>
    <t>대구 북구 유통단지로16, 28동 11호</t>
  </si>
  <si>
    <t>11642</t>
  </si>
  <si>
    <t>현대엘리베이터(주) 강서</t>
  </si>
  <si>
    <t>190-85-01202</t>
  </si>
  <si>
    <t>79018245132901</t>
  </si>
  <si>
    <t>현대엘리베이터</t>
  </si>
  <si>
    <t>20211216</t>
  </si>
  <si>
    <t>11584</t>
  </si>
  <si>
    <t>에스와이컴퍼니</t>
  </si>
  <si>
    <t>191-15-01463</t>
  </si>
  <si>
    <t>479001-01-294498</t>
  </si>
  <si>
    <t>김상윤(에스와이컴퍼니)</t>
  </si>
  <si>
    <t>20211119</t>
  </si>
  <si>
    <t>11833</t>
  </si>
  <si>
    <t>더빌딩종합건설(주)</t>
  </si>
  <si>
    <t>191-81-01624</t>
  </si>
  <si>
    <t>손민길</t>
  </si>
  <si>
    <t>884201-04-166215</t>
  </si>
  <si>
    <t>11276</t>
  </si>
  <si>
    <t>(주)가구스토어</t>
  </si>
  <si>
    <t>191-88-00852</t>
  </si>
  <si>
    <t>02-856-3347</t>
  </si>
  <si>
    <t>02-856-3349</t>
  </si>
  <si>
    <t>서울 서초구 방배동  2144</t>
  </si>
  <si>
    <t>gagu-store@hanmail.net</t>
  </si>
  <si>
    <t>302-072696-01-022</t>
  </si>
  <si>
    <t>11355</t>
  </si>
  <si>
    <t>극단 신세계</t>
  </si>
  <si>
    <t>191-94-00585</t>
  </si>
  <si>
    <t>20210723</t>
  </si>
  <si>
    <t>6614</t>
  </si>
  <si>
    <t>브로스튜디오</t>
  </si>
  <si>
    <t>193-32-00088</t>
  </si>
  <si>
    <t>김상숙</t>
  </si>
  <si>
    <t>466-049420-04-019</t>
  </si>
  <si>
    <t>10468</t>
  </si>
  <si>
    <t>일리디자인</t>
  </si>
  <si>
    <t>193-59-00052</t>
  </si>
  <si>
    <t>조수인</t>
  </si>
  <si>
    <t>제조/도소매/서비스</t>
  </si>
  <si>
    <t>인쇄,스티커/광고물/광고물작성</t>
  </si>
  <si>
    <t>070-8613-4166</t>
  </si>
  <si>
    <t>02-6280-3749</t>
  </si>
  <si>
    <t>서울특별시 중구 퇴계로 217,1동 1557호 (충무로4가, 진양상가)</t>
  </si>
  <si>
    <t>110-448-442315</t>
  </si>
  <si>
    <t>조수인(일리디자인)</t>
  </si>
  <si>
    <t>20200609</t>
  </si>
  <si>
    <t>10830</t>
  </si>
  <si>
    <t>스튜디오 빨간벽돌</t>
  </si>
  <si>
    <t>194-11-00806</t>
  </si>
  <si>
    <t>821301-00-090410</t>
  </si>
  <si>
    <t>성예은</t>
  </si>
  <si>
    <t>20201126</t>
  </si>
  <si>
    <t>10086</t>
  </si>
  <si>
    <t>유일디자인</t>
  </si>
  <si>
    <t>195-43-00154</t>
  </si>
  <si>
    <t>유도영</t>
  </si>
  <si>
    <t>마네킹 및 조형물 기타</t>
  </si>
  <si>
    <t>경기도 용인시 처인구 포곡읍 곡현로93번길 32-1</t>
  </si>
  <si>
    <t>110-269-510244</t>
  </si>
  <si>
    <t>9719</t>
  </si>
  <si>
    <t>(주)신원에프앤씨</t>
  </si>
  <si>
    <t>196-87-00995</t>
  </si>
  <si>
    <t>황진선</t>
  </si>
  <si>
    <t>식품 무역</t>
  </si>
  <si>
    <t>경기 안양시 동안구 관양동 부림로 113, 333호</t>
  </si>
  <si>
    <t>1005-403-464947</t>
  </si>
  <si>
    <t>8087</t>
  </si>
  <si>
    <t>한국소방안전사회적협동조합</t>
  </si>
  <si>
    <t>197-88-00525</t>
  </si>
  <si>
    <t>진영배</t>
  </si>
  <si>
    <t>소화기제조</t>
  </si>
  <si>
    <t>부산광역시 부산진구 신천대로122, 2층(부전동, 네오스포)</t>
  </si>
  <si>
    <t>1005-103-090208</t>
  </si>
  <si>
    <t>20170922</t>
  </si>
  <si>
    <t>7171</t>
  </si>
  <si>
    <t>끌림디자인</t>
  </si>
  <si>
    <t>198-13-00253</t>
  </si>
  <si>
    <t>11247</t>
  </si>
  <si>
    <t>에스지인테리어</t>
  </si>
  <si>
    <t>199-55-00125</t>
  </si>
  <si>
    <t>048-129491-01-019</t>
  </si>
  <si>
    <t>전병열 에스지인테리어</t>
  </si>
  <si>
    <t>20210524</t>
  </si>
  <si>
    <t>10539</t>
  </si>
  <si>
    <t>김지영(A723)</t>
  </si>
  <si>
    <t>200609-1111111</t>
  </si>
  <si>
    <t>김지영</t>
  </si>
  <si>
    <t>20200715</t>
  </si>
  <si>
    <t>4473</t>
  </si>
  <si>
    <t>세방상사</t>
  </si>
  <si>
    <t>201-01-16548</t>
  </si>
  <si>
    <t>360-01-054782</t>
  </si>
  <si>
    <t>김영숙</t>
  </si>
  <si>
    <t>9485</t>
  </si>
  <si>
    <t>한국디지털영상</t>
  </si>
  <si>
    <t>201-01-26366</t>
  </si>
  <si>
    <t>20190521</t>
  </si>
  <si>
    <t>7707</t>
  </si>
  <si>
    <t>201-01-44952</t>
  </si>
  <si>
    <t>110-254-066379</t>
  </si>
  <si>
    <t>남호현(국제특허 바른)</t>
  </si>
  <si>
    <t>8398</t>
  </si>
  <si>
    <t>반도카메라</t>
  </si>
  <si>
    <t>201-02-14867</t>
  </si>
  <si>
    <t>김효진</t>
  </si>
  <si>
    <t>서울 중구 삼일대로4길 16 (충무로2가)</t>
  </si>
  <si>
    <t>1005-601-191261</t>
  </si>
  <si>
    <t>20180112</t>
  </si>
  <si>
    <t>10790</t>
  </si>
  <si>
    <t>프리맥</t>
  </si>
  <si>
    <t>201-02-22828</t>
  </si>
  <si>
    <t>110186625296</t>
  </si>
  <si>
    <t>9765</t>
  </si>
  <si>
    <t>쾌적공조시스템</t>
  </si>
  <si>
    <t>201-02-33239</t>
  </si>
  <si>
    <t>편성철</t>
  </si>
  <si>
    <t>냉난방기기</t>
  </si>
  <si>
    <t>02-2238-0808</t>
  </si>
  <si>
    <t>136-074</t>
  </si>
  <si>
    <t>서울 성북구 안암동4가  41-39</t>
  </si>
  <si>
    <t>pyun0530@naver.com</t>
  </si>
  <si>
    <t>010-051973-04-016</t>
  </si>
  <si>
    <t>4911</t>
  </si>
  <si>
    <t>강산</t>
  </si>
  <si>
    <t>201-02-34091</t>
  </si>
  <si>
    <t>강정석</t>
  </si>
  <si>
    <t>10720159360</t>
  </si>
  <si>
    <t>20140121</t>
  </si>
  <si>
    <t>3937</t>
  </si>
  <si>
    <t>아트피플</t>
  </si>
  <si>
    <t>201-02-66031</t>
  </si>
  <si>
    <t>06821-0709-032</t>
  </si>
  <si>
    <t>김동명</t>
  </si>
  <si>
    <t>4333</t>
  </si>
  <si>
    <t>남이</t>
  </si>
  <si>
    <t>201-02-66889</t>
  </si>
  <si>
    <t>조남이</t>
  </si>
  <si>
    <t>02-2269-2524</t>
  </si>
  <si>
    <t>02-2264-7835</t>
  </si>
  <si>
    <t>kdp_namiad@naver.com</t>
  </si>
  <si>
    <t>034-079796-01-016</t>
  </si>
  <si>
    <t>5794</t>
  </si>
  <si>
    <t>대농산업전기</t>
  </si>
  <si>
    <t>201-03-12172</t>
  </si>
  <si>
    <t>정노섭 외 1명</t>
  </si>
  <si>
    <t>541-00093-249-01</t>
  </si>
  <si>
    <t>대농산업전기정노섭</t>
  </si>
  <si>
    <t>3135</t>
  </si>
  <si>
    <t>성그래픽</t>
  </si>
  <si>
    <t>201-03-38605</t>
  </si>
  <si>
    <t>송병주</t>
  </si>
  <si>
    <t>4559</t>
  </si>
  <si>
    <t>유일종합가구</t>
  </si>
  <si>
    <t>201-03-54250</t>
  </si>
  <si>
    <t>최석주</t>
  </si>
  <si>
    <t>086-025372-04-023</t>
  </si>
  <si>
    <t>6246</t>
  </si>
  <si>
    <t>신일프린팅</t>
  </si>
  <si>
    <t>201-04-42372</t>
  </si>
  <si>
    <t>소광식 외 1명</t>
  </si>
  <si>
    <t>100-281</t>
  </si>
  <si>
    <t>서울 중구 마른내로4길 2-9 (인현동 1가, 2층)</t>
  </si>
  <si>
    <t>055-24-0324-661</t>
  </si>
  <si>
    <t>소광식</t>
  </si>
  <si>
    <t>11416</t>
  </si>
  <si>
    <t>레드우드 디자인</t>
  </si>
  <si>
    <t>201-04-64283</t>
  </si>
  <si>
    <t>김명란</t>
  </si>
  <si>
    <t>701-057519-13-001</t>
  </si>
  <si>
    <t>11146</t>
  </si>
  <si>
    <t>벽과 공간</t>
  </si>
  <si>
    <t>201-05-49668</t>
  </si>
  <si>
    <t>신현희</t>
  </si>
  <si>
    <t>107-890036-66804</t>
  </si>
  <si>
    <t>4640</t>
  </si>
  <si>
    <t>이프시스템</t>
  </si>
  <si>
    <t>201-05-71821</t>
  </si>
  <si>
    <t>1002-047-202700</t>
  </si>
  <si>
    <t>이승주</t>
  </si>
  <si>
    <t>4760</t>
  </si>
  <si>
    <t>필립</t>
  </si>
  <si>
    <t>201-06-50575</t>
  </si>
  <si>
    <t>한성일</t>
  </si>
  <si>
    <t>02-6008-4554</t>
  </si>
  <si>
    <t>010-6282-1655</t>
  </si>
  <si>
    <t>1005-801-304232</t>
  </si>
  <si>
    <t>2948</t>
  </si>
  <si>
    <t>고농가든테크</t>
  </si>
  <si>
    <t>201-06-63804</t>
  </si>
  <si>
    <t>박홍기</t>
  </si>
  <si>
    <t>농약,종자,비료</t>
  </si>
  <si>
    <t>110038432827</t>
  </si>
  <si>
    <t>5777</t>
  </si>
  <si>
    <t>티셔츠닷컴</t>
  </si>
  <si>
    <t>201-07-24429</t>
  </si>
  <si>
    <t>오주민</t>
  </si>
  <si>
    <t>의류, 가방</t>
  </si>
  <si>
    <t>070-7529-7870</t>
  </si>
  <si>
    <t>02-6008-5070</t>
  </si>
  <si>
    <t>서울시 중구 퇴계로73길 10, 407 (흥인동,흥인빌딩)</t>
  </si>
  <si>
    <t>861501-01-340402</t>
  </si>
  <si>
    <t>4685</t>
  </si>
  <si>
    <t>스카이맥</t>
  </si>
  <si>
    <t>201-07-30765</t>
  </si>
  <si>
    <t>김기억</t>
  </si>
  <si>
    <t>02-2265-3967</t>
  </si>
  <si>
    <t>100-271</t>
  </si>
  <si>
    <t>서울 중구 필동1가  39-3 대도빌딩 2층</t>
  </si>
  <si>
    <t>360-12-121610</t>
  </si>
  <si>
    <t>8518</t>
  </si>
  <si>
    <t>디자인통로</t>
  </si>
  <si>
    <t>201-07-44968</t>
  </si>
  <si>
    <t>정지아</t>
  </si>
  <si>
    <t>02-2268-9856</t>
  </si>
  <si>
    <t>02-2264-9856</t>
  </si>
  <si>
    <t>308-07-079796</t>
  </si>
  <si>
    <t>9685</t>
  </si>
  <si>
    <t>윤테크</t>
  </si>
  <si>
    <t>201-07-58351</t>
  </si>
  <si>
    <t>윤중구</t>
  </si>
  <si>
    <t>02-2275-8534</t>
  </si>
  <si>
    <t>02-2275-8536</t>
  </si>
  <si>
    <t>서울특별시 중구 필동 2가 84-10 지층 101</t>
  </si>
  <si>
    <t>412701-01-216112</t>
  </si>
  <si>
    <t>윤중구(윤테크)</t>
  </si>
  <si>
    <t>20190823</t>
  </si>
  <si>
    <t>3913</t>
  </si>
  <si>
    <t>주은특송</t>
  </si>
  <si>
    <t>201-07-66331</t>
  </si>
  <si>
    <t>서정안</t>
  </si>
  <si>
    <t>02-941-8637</t>
  </si>
  <si>
    <t>서울 노원구 월계동  929 현대아파트 109-2402</t>
  </si>
  <si>
    <t>011-730-8631</t>
  </si>
  <si>
    <t>110037167468</t>
  </si>
  <si>
    <t>3018</t>
  </si>
  <si>
    <t>미르(크라운베이스볼)</t>
  </si>
  <si>
    <t>201-07-74628</t>
  </si>
  <si>
    <t>283-810136-19907</t>
  </si>
  <si>
    <t>김봉성</t>
  </si>
  <si>
    <t>10467</t>
  </si>
  <si>
    <t>대한통운 남대문하급소</t>
  </si>
  <si>
    <t>201-08-11881</t>
  </si>
  <si>
    <t>korex5@hanmail.net</t>
  </si>
  <si>
    <t>140-006-326492</t>
  </si>
  <si>
    <t>성순모(대한통운남대문하급소)</t>
  </si>
  <si>
    <t>9782</t>
  </si>
  <si>
    <t>주) 유니맥</t>
  </si>
  <si>
    <t>201-08-40052</t>
  </si>
  <si>
    <t>박성만</t>
  </si>
  <si>
    <t>35220204002394</t>
  </si>
  <si>
    <t>20191010</t>
  </si>
  <si>
    <t>4105</t>
  </si>
  <si>
    <t>현진인쇄</t>
  </si>
  <si>
    <t>201-09-41887</t>
  </si>
  <si>
    <t>034-057217-01-010</t>
  </si>
  <si>
    <t>오정열</t>
  </si>
  <si>
    <t>20130212</t>
  </si>
  <si>
    <t>9601</t>
  </si>
  <si>
    <t>금강기획인쇄</t>
  </si>
  <si>
    <t>201-09-73579</t>
  </si>
  <si>
    <t>이규성</t>
  </si>
  <si>
    <t>02-2266-6759</t>
  </si>
  <si>
    <t>034-072382-04-011</t>
  </si>
  <si>
    <t>744</t>
  </si>
  <si>
    <t>DS Solution</t>
  </si>
  <si>
    <t>201-09-81517</t>
  </si>
  <si>
    <t>7022</t>
  </si>
  <si>
    <t>인바디 중부</t>
  </si>
  <si>
    <t>201-10-25734</t>
  </si>
  <si>
    <t>김석순</t>
  </si>
  <si>
    <t>1002-931-431633</t>
  </si>
  <si>
    <t>김석순(인바디 중부)</t>
  </si>
  <si>
    <t>8521</t>
  </si>
  <si>
    <t>이든프린팅</t>
  </si>
  <si>
    <t>201-10-30843</t>
  </si>
  <si>
    <t>최수동</t>
  </si>
  <si>
    <t>서울특별시 중구 퇴계로36가길 77(필동2가)</t>
  </si>
  <si>
    <t>140-007-146770</t>
  </si>
  <si>
    <t>최수동(이든프린팅)</t>
  </si>
  <si>
    <t>4940</t>
  </si>
  <si>
    <t>한스포츠</t>
  </si>
  <si>
    <t>201-10-34683</t>
  </si>
  <si>
    <t>이주성</t>
  </si>
  <si>
    <t>02-2285-4709</t>
  </si>
  <si>
    <t>02-2275-2915</t>
  </si>
  <si>
    <t>010-9193-7015</t>
  </si>
  <si>
    <t>joohyung21@hanamil.net</t>
  </si>
  <si>
    <t>491001-01-197337</t>
  </si>
  <si>
    <t>이주성(한스포츠)</t>
  </si>
  <si>
    <t>11091</t>
  </si>
  <si>
    <t>승우문화사</t>
  </si>
  <si>
    <t>201-10-36911</t>
  </si>
  <si>
    <t>박경옥</t>
  </si>
  <si>
    <t>02-2277-1257</t>
  </si>
  <si>
    <t>100-861</t>
  </si>
  <si>
    <t>서울 중구 충무로2가  49-8 서울빌딩 2층</t>
  </si>
  <si>
    <t>110-466-211706</t>
  </si>
  <si>
    <t>6050</t>
  </si>
  <si>
    <t>베스트포토</t>
  </si>
  <si>
    <t>201-10-39335</t>
  </si>
  <si>
    <t>이현미</t>
  </si>
  <si>
    <t>110-388-670072</t>
  </si>
  <si>
    <t>6919</t>
  </si>
  <si>
    <t>거성프린팅</t>
  </si>
  <si>
    <t>201-10-69732</t>
  </si>
  <si>
    <t>6926</t>
  </si>
  <si>
    <t>아날로그(ANALOG)</t>
  </si>
  <si>
    <t>201-10-78982</t>
  </si>
  <si>
    <t>김형재</t>
  </si>
  <si>
    <t>도매 및 소매업 제조업 서비스</t>
  </si>
  <si>
    <t>02-6326-3422</t>
  </si>
  <si>
    <t>서울특별시 마포구 와우산로 29길 34, 201호</t>
  </si>
  <si>
    <t>010-9717-3422</t>
  </si>
  <si>
    <t>620-215013-381</t>
  </si>
  <si>
    <t>2962</t>
  </si>
  <si>
    <t>태우사</t>
  </si>
  <si>
    <t>201-10-85163</t>
  </si>
  <si>
    <t>안상락</t>
  </si>
  <si>
    <t>4128</t>
  </si>
  <si>
    <t>미르P&amp;P</t>
  </si>
  <si>
    <t>201-10-85450</t>
  </si>
  <si>
    <t>강승욱</t>
  </si>
  <si>
    <t>221210610004</t>
  </si>
  <si>
    <t>6739</t>
  </si>
  <si>
    <t>화수분 카페앤베이커리</t>
  </si>
  <si>
    <t>201-10-87012</t>
  </si>
  <si>
    <t>서울 중구 신당동  368-105호</t>
  </si>
  <si>
    <t>902-04-197911</t>
  </si>
  <si>
    <t>6400</t>
  </si>
  <si>
    <t>연애사</t>
  </si>
  <si>
    <t>201-11-21036</t>
  </si>
  <si>
    <t>조성진</t>
  </si>
  <si>
    <t>기타사류</t>
  </si>
  <si>
    <t>010-6218-3409</t>
  </si>
  <si>
    <t>서울 중구 주교동 30  태양빌딩 501호</t>
  </si>
  <si>
    <t>chsj720812@naver.com</t>
  </si>
  <si>
    <t>8682</t>
  </si>
  <si>
    <t>닥터조이 (DOCTOR JOY)</t>
  </si>
  <si>
    <t>201-11-27947</t>
  </si>
  <si>
    <t>이재경</t>
  </si>
  <si>
    <t>100-380</t>
  </si>
  <si>
    <t>서울 중구 묵정동</t>
  </si>
  <si>
    <t>52940101135180</t>
  </si>
  <si>
    <t>이재경(DOCTORJOY)</t>
  </si>
  <si>
    <t>20180427</t>
  </si>
  <si>
    <t>7364</t>
  </si>
  <si>
    <t>인코스</t>
  </si>
  <si>
    <t>201-11-29076</t>
  </si>
  <si>
    <t>인쇄,실사,간판</t>
  </si>
  <si>
    <t>02-6465-6607</t>
  </si>
  <si>
    <t>02-2278-6606</t>
  </si>
  <si>
    <t>853802-04-088330</t>
  </si>
  <si>
    <t>박장욱</t>
  </si>
  <si>
    <t>4069</t>
  </si>
  <si>
    <t>포아트 커뮤니케이션</t>
  </si>
  <si>
    <t>201-11-34211</t>
  </si>
  <si>
    <t>274302-04-061699</t>
  </si>
  <si>
    <t>명수연</t>
  </si>
  <si>
    <t>3547</t>
  </si>
  <si>
    <t>SU DESIGN</t>
  </si>
  <si>
    <t>201-11-34939</t>
  </si>
  <si>
    <t>3520</t>
  </si>
  <si>
    <t>예원</t>
  </si>
  <si>
    <t>201-11-52470</t>
  </si>
  <si>
    <t>서재용</t>
  </si>
  <si>
    <t>070-7728-9968</t>
  </si>
  <si>
    <t>서울 중구 오장동   90-6 조흥빌딩 3층</t>
  </si>
  <si>
    <t>068801-04-164079</t>
  </si>
  <si>
    <t>서재용(예원)</t>
  </si>
  <si>
    <t>3939</t>
  </si>
  <si>
    <t>오피스헬퍼</t>
  </si>
  <si>
    <t>201-11-53052</t>
  </si>
  <si>
    <t>6575</t>
  </si>
  <si>
    <t>티코디</t>
  </si>
  <si>
    <t>201-12-37189</t>
  </si>
  <si>
    <t>최익서</t>
  </si>
  <si>
    <t>704-130</t>
  </si>
  <si>
    <t>대구 달서구 용산동</t>
  </si>
  <si>
    <t>3087</t>
  </si>
  <si>
    <t>위이빙숍</t>
  </si>
  <si>
    <t>201-12-70873</t>
  </si>
  <si>
    <t>송희자</t>
  </si>
  <si>
    <t>수직기, 염직재료</t>
  </si>
  <si>
    <t>02-753-8322</t>
  </si>
  <si>
    <t>02-755-2459</t>
  </si>
  <si>
    <t>090-07-051204</t>
  </si>
  <si>
    <t>3831</t>
  </si>
  <si>
    <t>유진 커뮤니케이션</t>
  </si>
  <si>
    <t>201-12-82909</t>
  </si>
  <si>
    <t>이강식</t>
  </si>
  <si>
    <t>1002-346-621215</t>
  </si>
  <si>
    <t>3851</t>
  </si>
  <si>
    <t>화인홀딩스</t>
  </si>
  <si>
    <t>201-12-99583</t>
  </si>
  <si>
    <t>1002-933-852354</t>
  </si>
  <si>
    <t>이태영</t>
  </si>
  <si>
    <t>3864</t>
  </si>
  <si>
    <t>(주)고은손카드</t>
  </si>
  <si>
    <t>201-13-19586</t>
  </si>
  <si>
    <t>010-6247-3611</t>
  </si>
  <si>
    <t>ywyi@goeunson.com</t>
  </si>
  <si>
    <t>03407029104018</t>
  </si>
  <si>
    <t>3235</t>
  </si>
  <si>
    <t>성일사</t>
  </si>
  <si>
    <t>201-13-33628</t>
  </si>
  <si>
    <t>김연경</t>
  </si>
  <si>
    <t>서울 중구 신당동  217-15 동평화1층나15</t>
  </si>
  <si>
    <t>796601-04-065530</t>
  </si>
  <si>
    <t>김연경(성일사)</t>
  </si>
  <si>
    <t>5607</t>
  </si>
  <si>
    <t>티파나</t>
  </si>
  <si>
    <t>201-13-41716</t>
  </si>
  <si>
    <t>20141016</t>
  </si>
  <si>
    <t>10143</t>
  </si>
  <si>
    <t>인쇄인</t>
  </si>
  <si>
    <t>201-13-71374</t>
  </si>
  <si>
    <t>박종익</t>
  </si>
  <si>
    <t>서울 중구 필동로 18 ( 필동2가, 원일빌딩303호)</t>
  </si>
  <si>
    <t>292501-01-096299</t>
  </si>
  <si>
    <t>박종익(인쇄인)</t>
  </si>
  <si>
    <t>3861</t>
  </si>
  <si>
    <t>기프트해피플러스</t>
  </si>
  <si>
    <t>201-13-99111</t>
  </si>
  <si>
    <t>110-269-843708</t>
  </si>
  <si>
    <t>기프트해피플러스(이현희)</t>
  </si>
  <si>
    <t>3474</t>
  </si>
  <si>
    <t>프린스</t>
  </si>
  <si>
    <t>201-14-22905</t>
  </si>
  <si>
    <t>이은상</t>
  </si>
  <si>
    <t>018301-04-137360</t>
  </si>
  <si>
    <t>5230</t>
  </si>
  <si>
    <t>지성아크릴</t>
  </si>
  <si>
    <t>201-14-52277</t>
  </si>
  <si>
    <t>전병섭</t>
  </si>
  <si>
    <t>107-20-183411</t>
  </si>
  <si>
    <t>3222</t>
  </si>
  <si>
    <t>우정피앤피</t>
  </si>
  <si>
    <t>201-14-52904</t>
  </si>
  <si>
    <t>서금란</t>
  </si>
  <si>
    <t>048-080949-04-019</t>
  </si>
  <si>
    <t>8164</t>
  </si>
  <si>
    <t>진선박스</t>
  </si>
  <si>
    <t>201-15-35391</t>
  </si>
  <si>
    <t>김현욱</t>
  </si>
  <si>
    <t>상자</t>
  </si>
  <si>
    <t>02-2263-2784</t>
  </si>
  <si>
    <t>서울시 중구 을지로35길 15(주교동)</t>
  </si>
  <si>
    <t>110-298-284207</t>
  </si>
  <si>
    <t>20171101</t>
  </si>
  <si>
    <t>9384</t>
  </si>
  <si>
    <t>망또</t>
  </si>
  <si>
    <t>201-15-39117</t>
  </si>
  <si>
    <t>송미량</t>
  </si>
  <si>
    <t>347801-04-069257</t>
  </si>
  <si>
    <t>9888</t>
  </si>
  <si>
    <t>인덱스</t>
  </si>
  <si>
    <t>201-15-40929</t>
  </si>
  <si>
    <t>선태영</t>
  </si>
  <si>
    <t>서울시 중구 초동 40-2 2층</t>
  </si>
  <si>
    <t>2264</t>
  </si>
  <si>
    <t>대박티닷컴</t>
  </si>
  <si>
    <t>201-15-50335</t>
  </si>
  <si>
    <t>2856</t>
  </si>
  <si>
    <t>광종산업</t>
  </si>
  <si>
    <t>201-15-89446</t>
  </si>
  <si>
    <t>의류,전자상거래</t>
  </si>
  <si>
    <t>02-2236-1261</t>
  </si>
  <si>
    <t>02-2236-1260</t>
  </si>
  <si>
    <t>010-3100-7010</t>
  </si>
  <si>
    <t>jujuju6356@nate.com</t>
  </si>
  <si>
    <t>3020508364151</t>
  </si>
  <si>
    <t>박병주(광종산업)</t>
  </si>
  <si>
    <t>11795</t>
  </si>
  <si>
    <t>네이드 프린팅</t>
  </si>
  <si>
    <t>201-16-08474</t>
  </si>
  <si>
    <t>070-4065-3932</t>
  </si>
  <si>
    <t>301-0072-7333-71</t>
  </si>
  <si>
    <t>노혁/네이드프린팅</t>
  </si>
  <si>
    <t>7706</t>
  </si>
  <si>
    <t>서울이라인</t>
  </si>
  <si>
    <t>201-16-16557</t>
  </si>
  <si>
    <t>4026</t>
  </si>
  <si>
    <t>사가인터네셔널</t>
  </si>
  <si>
    <t>201-16-63161</t>
  </si>
  <si>
    <t>나기영</t>
  </si>
  <si>
    <t>92011663161</t>
  </si>
  <si>
    <t>9518</t>
  </si>
  <si>
    <t>메가플러스</t>
  </si>
  <si>
    <t>201-16-76195</t>
  </si>
  <si>
    <t>백우정</t>
  </si>
  <si>
    <t>11769</t>
  </si>
  <si>
    <t>이니트</t>
  </si>
  <si>
    <t>201-16-85938</t>
  </si>
  <si>
    <t>317-0013-6143-81</t>
  </si>
  <si>
    <t>최지온</t>
  </si>
  <si>
    <t>20220207</t>
  </si>
  <si>
    <t>5652</t>
  </si>
  <si>
    <t>누보스포츠</t>
  </si>
  <si>
    <t>201-16-90159</t>
  </si>
  <si>
    <t>임무현</t>
  </si>
  <si>
    <t>100-197</t>
  </si>
  <si>
    <t>서울 중구 을지로7가  23-4</t>
  </si>
  <si>
    <t>7413</t>
  </si>
  <si>
    <t>티스토리</t>
  </si>
  <si>
    <t>201-17-33650</t>
  </si>
  <si>
    <t>02-2272-6223</t>
  </si>
  <si>
    <t>서울 중구 장충동 2가  186-19  2층</t>
  </si>
  <si>
    <t>5106</t>
  </si>
  <si>
    <t>그날커뮤니케이션</t>
  </si>
  <si>
    <t>201-17-44254</t>
  </si>
  <si>
    <t>6463</t>
  </si>
  <si>
    <t>소소문구</t>
  </si>
  <si>
    <t>201-17-44477</t>
  </si>
  <si>
    <t>유지현</t>
  </si>
  <si>
    <t>도소매, 서비스</t>
  </si>
  <si>
    <t>문구, 전자상거래, 광고디자인</t>
  </si>
  <si>
    <t>서울 마포구 양화로18안길 34(동교동,공원건물 2층)</t>
  </si>
  <si>
    <t>5123</t>
  </si>
  <si>
    <t>조이펀</t>
  </si>
  <si>
    <t>201-17-44948</t>
  </si>
  <si>
    <t>이우길</t>
  </si>
  <si>
    <t>도매,상품중개업</t>
  </si>
  <si>
    <t>일반가구,철제가구</t>
  </si>
  <si>
    <t>02-2268-7174</t>
  </si>
  <si>
    <t>02-2268-7176</t>
  </si>
  <si>
    <t>011-353-7358</t>
  </si>
  <si>
    <t>gaguon7188@naver.com</t>
  </si>
  <si>
    <t>022-268-7174</t>
  </si>
  <si>
    <t>11843</t>
  </si>
  <si>
    <t>아티모</t>
  </si>
  <si>
    <t>201-17-81507</t>
  </si>
  <si>
    <t>윤재삼</t>
  </si>
  <si>
    <t>034-086796-01-011</t>
  </si>
  <si>
    <t>7662</t>
  </si>
  <si>
    <t>단체몰</t>
  </si>
  <si>
    <t>201-17-89343</t>
  </si>
  <si>
    <t>김윤겸</t>
  </si>
  <si>
    <t>10164</t>
  </si>
  <si>
    <t>가온아트그래픽</t>
  </si>
  <si>
    <t>201-18-29283</t>
  </si>
  <si>
    <t>김태진</t>
  </si>
  <si>
    <t>서울특별시 중구 충무로3가 29-1 3층</t>
  </si>
  <si>
    <t>10033</t>
  </si>
  <si>
    <t>진테크</t>
  </si>
  <si>
    <t>201-20-72240</t>
  </si>
  <si>
    <t>권영진</t>
  </si>
  <si>
    <t>4217</t>
  </si>
  <si>
    <t>우연프린팅</t>
  </si>
  <si>
    <t>201-21-67410</t>
  </si>
  <si>
    <t>7523</t>
  </si>
  <si>
    <t>현성문화인쇄사</t>
  </si>
  <si>
    <t>201-21-67633</t>
  </si>
  <si>
    <t>9750</t>
  </si>
  <si>
    <t>국제금고제작소</t>
  </si>
  <si>
    <t>201-24-60723</t>
  </si>
  <si>
    <t>8294</t>
  </si>
  <si>
    <t>한백기업</t>
  </si>
  <si>
    <t>201-31-00816</t>
  </si>
  <si>
    <t>앤쇄, 판촉물, 편집, 디자인</t>
  </si>
  <si>
    <t>301-0177-1988-41</t>
  </si>
  <si>
    <t>전영진(한백기업)</t>
  </si>
  <si>
    <t>11611</t>
  </si>
  <si>
    <t>원에스티</t>
  </si>
  <si>
    <t>201-45-00491</t>
  </si>
  <si>
    <t>7560</t>
  </si>
  <si>
    <t>(주)우리은행</t>
  </si>
  <si>
    <t>201-81-02819</t>
  </si>
  <si>
    <t>이광구</t>
  </si>
  <si>
    <t>9342</t>
  </si>
  <si>
    <t>(주)한진</t>
  </si>
  <si>
    <t>201-81-02823</t>
  </si>
  <si>
    <t>서용원 외2명ㄷ</t>
  </si>
  <si>
    <t>운수관련서비스</t>
  </si>
  <si>
    <t>국제물류주선</t>
  </si>
  <si>
    <t>서울시 중구 남대문로 63 (남대문로2가)</t>
  </si>
  <si>
    <t>100-006-085010</t>
  </si>
  <si>
    <t>20190314</t>
  </si>
  <si>
    <t>9691</t>
  </si>
  <si>
    <t>세종투자개발(주)</t>
  </si>
  <si>
    <t>201-81-06815</t>
  </si>
  <si>
    <t>오세인</t>
  </si>
  <si>
    <t>4469</t>
  </si>
  <si>
    <t>(주)스타벅스커피코리아</t>
  </si>
  <si>
    <t>201-81-21515</t>
  </si>
  <si>
    <t>이석구</t>
  </si>
  <si>
    <t>20130721</t>
  </si>
  <si>
    <t>6738</t>
  </si>
  <si>
    <t>으뜸프로세스</t>
  </si>
  <si>
    <t>201-81-21704</t>
  </si>
  <si>
    <t>양용모</t>
  </si>
  <si>
    <t>제조 부동산</t>
  </si>
  <si>
    <t>인쇄,임대</t>
  </si>
  <si>
    <t>서울특별시 중구 서애로3길 22 정명당(필동3가)</t>
  </si>
  <si>
    <t>9395</t>
  </si>
  <si>
    <t>(주)알라딘커뮤니케이션</t>
  </si>
  <si>
    <t>201-81-23094</t>
  </si>
  <si>
    <t>조유식</t>
  </si>
  <si>
    <t>4975</t>
  </si>
  <si>
    <t>(주)퍼시스에스앤드에스</t>
  </si>
  <si>
    <t>201-81-24526</t>
  </si>
  <si>
    <t>권태완</t>
  </si>
  <si>
    <t>사무용가구,가구설치공사</t>
  </si>
  <si>
    <t>02-2264-6363</t>
  </si>
  <si>
    <t>02-2263-7615</t>
  </si>
  <si>
    <t>010-7744-2831</t>
  </si>
  <si>
    <t>edge175@nate.com</t>
  </si>
  <si>
    <t>033-032373-01-016</t>
  </si>
  <si>
    <t>5782</t>
  </si>
  <si>
    <t>(주)플러스인피니</t>
  </si>
  <si>
    <t>201-81-25831</t>
  </si>
  <si>
    <t>서울 성동구 성수동2가  광나루로8길 10, 에이스 성수타워1</t>
  </si>
  <si>
    <t>2912</t>
  </si>
  <si>
    <t>(주)흥화</t>
  </si>
  <si>
    <t>201-81-31027</t>
  </si>
  <si>
    <t>이충규</t>
  </si>
  <si>
    <t>건설.제조,부동산</t>
  </si>
  <si>
    <t>토목,건축,철강재설치외</t>
  </si>
  <si>
    <t>10101078892</t>
  </si>
  <si>
    <t>주식회사흥화</t>
  </si>
  <si>
    <t>11851</t>
  </si>
  <si>
    <t>한국씨티에스</t>
  </si>
  <si>
    <t>2018145628</t>
  </si>
  <si>
    <t>36001046534</t>
  </si>
  <si>
    <t>한국C.T.S</t>
  </si>
  <si>
    <t>9623</t>
  </si>
  <si>
    <t>동부건설(주)</t>
  </si>
  <si>
    <t>201-81-45685</t>
  </si>
  <si>
    <t>허상희</t>
  </si>
  <si>
    <t>20190723</t>
  </si>
  <si>
    <t>8926</t>
  </si>
  <si>
    <t>동양방식(주)</t>
  </si>
  <si>
    <t>201-81-48663</t>
  </si>
  <si>
    <t>정상화</t>
  </si>
  <si>
    <t>건설업, 제조</t>
  </si>
  <si>
    <t>전기방식공사</t>
  </si>
  <si>
    <t>02-2272-4975</t>
  </si>
  <si>
    <t>100-863</t>
  </si>
  <si>
    <t>서울 중구 충무로4가  126-1</t>
  </si>
  <si>
    <t>kihun@dyce.co.kr</t>
  </si>
  <si>
    <t>068-01-0106-264</t>
  </si>
  <si>
    <t>3503</t>
  </si>
  <si>
    <t>(주)토픽이미지</t>
  </si>
  <si>
    <t>201-81-51737</t>
  </si>
  <si>
    <t>02-2270-4700</t>
  </si>
  <si>
    <t>02-2263-3594</t>
  </si>
  <si>
    <t>140-001-227920</t>
  </si>
  <si>
    <t>(주)토픽이미지 이명조김남훈</t>
  </si>
  <si>
    <t>4974</t>
  </si>
  <si>
    <t>범아인쇄</t>
  </si>
  <si>
    <t>201-81-54845</t>
  </si>
  <si>
    <t>권은현</t>
  </si>
  <si>
    <t>02-2266-5666</t>
  </si>
  <si>
    <t>02-2268-2179</t>
  </si>
  <si>
    <t>buma5791@bill36524.com</t>
  </si>
  <si>
    <t>005-248314-13-003</t>
  </si>
  <si>
    <t>범아인쇄(주)</t>
  </si>
  <si>
    <t>11805</t>
  </si>
  <si>
    <t>주식회사 유비케어</t>
  </si>
  <si>
    <t>201-81-55688</t>
  </si>
  <si>
    <t>이상경</t>
  </si>
  <si>
    <t>116-028518-13-401</t>
  </si>
  <si>
    <t>(주)유비케어</t>
  </si>
  <si>
    <t>20220215</t>
  </si>
  <si>
    <t>6888</t>
  </si>
  <si>
    <t>애즈랜드</t>
  </si>
  <si>
    <t>201-81-59476</t>
  </si>
  <si>
    <t>최현수</t>
  </si>
  <si>
    <t>11374</t>
  </si>
  <si>
    <t>공간인테크(주)</t>
  </si>
  <si>
    <t>201-81-59501</t>
  </si>
  <si>
    <t>274-027886-04-011</t>
  </si>
  <si>
    <t>20210803</t>
  </si>
  <si>
    <t>4409</t>
  </si>
  <si>
    <t>(주)유피앤아이</t>
  </si>
  <si>
    <t>201-81-61690</t>
  </si>
  <si>
    <t>김기업</t>
  </si>
  <si>
    <t>02-921-8581</t>
  </si>
  <si>
    <t>서울특별시 동대문구 천호대로17길 65, 한신빌딩 2층(용두동)</t>
  </si>
  <si>
    <t>9016</t>
  </si>
  <si>
    <t>(주)오피스델리</t>
  </si>
  <si>
    <t>201-81-62766</t>
  </si>
  <si>
    <t>이상태</t>
  </si>
  <si>
    <t>문구 및 사무용품</t>
  </si>
  <si>
    <t>02-991-5284</t>
  </si>
  <si>
    <t>02-908-5285</t>
  </si>
  <si>
    <t>132-020</t>
  </si>
  <si>
    <t>서울 도봉구 방학동  740-1 2층</t>
  </si>
  <si>
    <t>50160101140397</t>
  </si>
  <si>
    <t>주식회사오피스델리</t>
  </si>
  <si>
    <t>6703</t>
  </si>
  <si>
    <t>201-81-63117</t>
  </si>
  <si>
    <t>윤경중</t>
  </si>
  <si>
    <t>서울 중구 인현동1가  91-1 고은손빌딩 2층</t>
  </si>
  <si>
    <t>034-049491-04-011</t>
  </si>
  <si>
    <t>2903</t>
  </si>
  <si>
    <t>다몬미디어</t>
  </si>
  <si>
    <t>201-81-70603</t>
  </si>
  <si>
    <t>18726999013001</t>
  </si>
  <si>
    <t>6125</t>
  </si>
  <si>
    <t>(주)스포탑</t>
  </si>
  <si>
    <t>201-81-73008</t>
  </si>
  <si>
    <t>남기석</t>
  </si>
  <si>
    <t>347801-04-052440</t>
  </si>
  <si>
    <t>3593</t>
  </si>
  <si>
    <t>아이프린트</t>
  </si>
  <si>
    <t>201-81-76077</t>
  </si>
  <si>
    <t>523-062919-13-101</t>
  </si>
  <si>
    <t>3970</t>
  </si>
  <si>
    <t>(주)이지프린트</t>
  </si>
  <si>
    <t>201-81-82977</t>
  </si>
  <si>
    <t>02-2268-9577</t>
  </si>
  <si>
    <t>100-013</t>
  </si>
  <si>
    <t>서울 중구 충무로3가 51-6 용봉빌딩 2층</t>
  </si>
  <si>
    <t>010-3369-0363</t>
  </si>
  <si>
    <t>412737-01-009500</t>
  </si>
  <si>
    <t>10268</t>
  </si>
  <si>
    <t>(주)도아팩토리</t>
  </si>
  <si>
    <t>201-81-85144</t>
  </si>
  <si>
    <t>3111</t>
  </si>
  <si>
    <t>(주)곰스포츠</t>
  </si>
  <si>
    <t>201-81-89330</t>
  </si>
  <si>
    <t>02-2267-8440</t>
  </si>
  <si>
    <t>545601-01-072737</t>
  </si>
  <si>
    <t>5929</t>
  </si>
  <si>
    <t>에스알에스코리아</t>
  </si>
  <si>
    <t>201-81-89723</t>
  </si>
  <si>
    <t>에스알에스코리아(KFC)</t>
  </si>
  <si>
    <t>김영규</t>
  </si>
  <si>
    <t>100-020-881500</t>
  </si>
  <si>
    <t>에스알에스코리아(주)정권수</t>
  </si>
  <si>
    <t>3071</t>
  </si>
  <si>
    <t>(주)아트인포스트</t>
  </si>
  <si>
    <t>201-81-90399</t>
  </si>
  <si>
    <t>백동민</t>
  </si>
  <si>
    <t>서울 중구 충무로3가  39-1번지 해창빌딩 602</t>
  </si>
  <si>
    <t>1005-601-081909</t>
  </si>
  <si>
    <t>4185</t>
  </si>
  <si>
    <t>(주)가치테크</t>
  </si>
  <si>
    <t>201-81-93417</t>
  </si>
  <si>
    <t>가치테크</t>
  </si>
  <si>
    <t>이경철</t>
  </si>
  <si>
    <t>781401-04-033124</t>
  </si>
  <si>
    <t>4579</t>
  </si>
  <si>
    <t>(주)레오오버씨즈</t>
  </si>
  <si>
    <t>201-81-93848</t>
  </si>
  <si>
    <t>양재희</t>
  </si>
  <si>
    <t>과학기자재,무역</t>
  </si>
  <si>
    <t>02-2231-3386</t>
  </si>
  <si>
    <t>02-2231-9935</t>
  </si>
  <si>
    <t>yjh@leo-os.co.kr</t>
  </si>
  <si>
    <t>491037-01-002542</t>
  </si>
  <si>
    <t>11237</t>
  </si>
  <si>
    <t>(주)유유커뮤니케이션</t>
  </si>
  <si>
    <t>201-81-97295</t>
  </si>
  <si>
    <t>윤상원</t>
  </si>
  <si>
    <t>108-890042-95204</t>
  </si>
  <si>
    <t>20210507</t>
  </si>
  <si>
    <t>10540</t>
  </si>
  <si>
    <t>렌탈코리아다큐솔루션(주)</t>
  </si>
  <si>
    <t>201-81-97830</t>
  </si>
  <si>
    <t>조성민</t>
  </si>
  <si>
    <t>도매, 서비스, 소매</t>
  </si>
  <si>
    <t>사무기기, 사무기기렌탈및유지</t>
  </si>
  <si>
    <t>02-2254-1991</t>
  </si>
  <si>
    <t>031-566-1992</t>
  </si>
  <si>
    <t>canon4u@nate.com</t>
  </si>
  <si>
    <t>347837-04-003533</t>
  </si>
  <si>
    <t>렌탈코리아다큐솔루션주식회사</t>
  </si>
  <si>
    <t>8810</t>
  </si>
  <si>
    <t>(주) 충무로LGC</t>
  </si>
  <si>
    <t>201-81-99707</t>
  </si>
  <si>
    <t>성익제</t>
  </si>
  <si>
    <t>02-2277-2626</t>
  </si>
  <si>
    <t>서울 중구 필동2가  풍산빌딩 2층</t>
  </si>
  <si>
    <t>pll375@svcagent.lge.co.kr</t>
  </si>
  <si>
    <t>1005-701-116896</t>
  </si>
  <si>
    <t>5321</t>
  </si>
  <si>
    <t>서울디자인재단DDP</t>
  </si>
  <si>
    <t>201-82-08464</t>
  </si>
  <si>
    <t>백종원</t>
  </si>
  <si>
    <t>6133</t>
  </si>
  <si>
    <t>사보이장학회</t>
  </si>
  <si>
    <t>201-82-30480</t>
  </si>
  <si>
    <t>5198</t>
  </si>
  <si>
    <t>경기도민회장학회</t>
  </si>
  <si>
    <t>201-82-30573</t>
  </si>
  <si>
    <t>5042</t>
  </si>
  <si>
    <t>생명보험협회</t>
  </si>
  <si>
    <t>201-82-30608</t>
  </si>
  <si>
    <t>8033</t>
  </si>
  <si>
    <t>DB김준기문화재단</t>
  </si>
  <si>
    <t>201-82-30646</t>
  </si>
  <si>
    <t>20170830</t>
  </si>
  <si>
    <t>6478</t>
  </si>
  <si>
    <t>소청장학재단</t>
  </si>
  <si>
    <t>201-82-30947</t>
  </si>
  <si>
    <t>박경빈</t>
  </si>
  <si>
    <t>5044</t>
  </si>
  <si>
    <t>정산장학재단</t>
  </si>
  <si>
    <t>201-82-31024</t>
  </si>
  <si>
    <t>9895</t>
  </si>
  <si>
    <t>사)한국광고사진가협회</t>
  </si>
  <si>
    <t>201-82-31140</t>
  </si>
  <si>
    <t>최창익</t>
  </si>
  <si>
    <t>010-7399-6620</t>
  </si>
  <si>
    <t>138-921</t>
  </si>
  <si>
    <t>서울 송파구 신천동 한국광고문화회관 5층 3호</t>
  </si>
  <si>
    <t>kapa@hanmail.net</t>
  </si>
  <si>
    <t>003-25-0004-011</t>
  </si>
  <si>
    <t>20191024</t>
  </si>
  <si>
    <t>4007</t>
  </si>
  <si>
    <t>(주)에이디티캡스중부</t>
  </si>
  <si>
    <t>201-85-10791</t>
  </si>
  <si>
    <t>정보통신경비업</t>
  </si>
  <si>
    <t>서울 강남구 삼성동  108-9</t>
  </si>
  <si>
    <t>56202-8925-39923</t>
  </si>
  <si>
    <t>에이디티캡스</t>
  </si>
  <si>
    <t>11829</t>
  </si>
  <si>
    <t>(주)국민은행 여신관리센터</t>
  </si>
  <si>
    <t>201-85-14822</t>
  </si>
  <si>
    <t>천광석</t>
  </si>
  <si>
    <t>496501-01-148136</t>
  </si>
  <si>
    <t>4049</t>
  </si>
  <si>
    <t>롯데제이티비</t>
  </si>
  <si>
    <t>201-86-02089</t>
  </si>
  <si>
    <t>140-007-738495</t>
  </si>
  <si>
    <t>롯데 제이티비(주)</t>
  </si>
  <si>
    <t>10573</t>
  </si>
  <si>
    <t>(주)줌카메라</t>
  </si>
  <si>
    <t>201-86-04092</t>
  </si>
  <si>
    <t>140-007-867846</t>
  </si>
  <si>
    <t>(주)줌카메라 김희중</t>
  </si>
  <si>
    <t>2777</t>
  </si>
  <si>
    <t>미성종합체육산업(주)</t>
  </si>
  <si>
    <t>201-86-04340</t>
  </si>
  <si>
    <t>02-2252-9191</t>
  </si>
  <si>
    <t>005701-04-120274</t>
  </si>
  <si>
    <t>8688</t>
  </si>
  <si>
    <t>(주)언맨드솔루션</t>
  </si>
  <si>
    <t>201-86-06412</t>
  </si>
  <si>
    <t>문희창</t>
  </si>
  <si>
    <t>7898</t>
  </si>
  <si>
    <t>주식회사 세종애드컴</t>
  </si>
  <si>
    <t>201-86-07880</t>
  </si>
  <si>
    <t>세종애드컴</t>
  </si>
  <si>
    <t>박병화</t>
  </si>
  <si>
    <t>광고대행, 기획, 제작업</t>
  </si>
  <si>
    <t>서울 중구 충무로5가, 일호빌딩 603호</t>
  </si>
  <si>
    <t>100-024-482834</t>
  </si>
  <si>
    <t>(주)세종애드컴 박병화</t>
  </si>
  <si>
    <t>9204</t>
  </si>
  <si>
    <t>(주)열림씨앤피</t>
  </si>
  <si>
    <t>201-86-08666</t>
  </si>
  <si>
    <t>이정환</t>
  </si>
  <si>
    <t>8020</t>
  </si>
  <si>
    <t>주식회사 영상서비스</t>
  </si>
  <si>
    <t>201-86-10046</t>
  </si>
  <si>
    <t>1005-780-289834</t>
  </si>
  <si>
    <t>주식회사영상서비스</t>
  </si>
  <si>
    <t>20170817</t>
  </si>
  <si>
    <t>8558</t>
  </si>
  <si>
    <t>주식회사 오렌지애드</t>
  </si>
  <si>
    <t>201-86-11967</t>
  </si>
  <si>
    <t>구자권, 김태식</t>
  </si>
  <si>
    <t>서비스 제조</t>
  </si>
  <si>
    <t>광고디자인</t>
  </si>
  <si>
    <t>100-273</t>
  </si>
  <si>
    <t>서울 중구 필동3가 수송빌딩4층</t>
  </si>
  <si>
    <t>301-0107-4687-91</t>
  </si>
  <si>
    <t>20180320</t>
  </si>
  <si>
    <t>5605</t>
  </si>
  <si>
    <t>미술과비평</t>
  </si>
  <si>
    <t>201-86-15089</t>
  </si>
  <si>
    <t>배병호</t>
  </si>
  <si>
    <t>출판, 간행물</t>
  </si>
  <si>
    <t>02-2231-4459</t>
  </si>
  <si>
    <t>서울 중구 신당동  349-69 유현빌딩 402호</t>
  </si>
  <si>
    <t>artnc21@naver.com</t>
  </si>
  <si>
    <t>262-910007-17704</t>
  </si>
  <si>
    <t>7785</t>
  </si>
  <si>
    <t>(주)제이디코프</t>
  </si>
  <si>
    <t>201-86-16716</t>
  </si>
  <si>
    <t>이정배</t>
  </si>
  <si>
    <t>02-3273-2144</t>
  </si>
  <si>
    <t>90232732144</t>
  </si>
  <si>
    <t>9466</t>
  </si>
  <si>
    <t>(주) 컴퍼니알바트로스</t>
  </si>
  <si>
    <t>201-86-18131</t>
  </si>
  <si>
    <t>조동남</t>
  </si>
  <si>
    <t>010-8875-0097</t>
  </si>
  <si>
    <t>서울 강서구 화곡동 802-3 2층</t>
  </si>
  <si>
    <t>khs9509008@naver.com</t>
  </si>
  <si>
    <t>1005-801-745430</t>
  </si>
  <si>
    <t>20190508</t>
  </si>
  <si>
    <t>8394</t>
  </si>
  <si>
    <t>(주)가나씨앤피</t>
  </si>
  <si>
    <t>201-86-19940</t>
  </si>
  <si>
    <t>조순호</t>
  </si>
  <si>
    <t>서울특별시 중구 충무로 29(초동, 아시아미디어타워 3층 303호, 305호)</t>
  </si>
  <si>
    <t>20180110</t>
  </si>
  <si>
    <t>7446</t>
  </si>
  <si>
    <t>(주)인터프로커뮤니케이션</t>
  </si>
  <si>
    <t>201-86-23459</t>
  </si>
  <si>
    <t>서울 중구 필동2가  퇴계로 36길 43 동일빌딩 1, 2층</t>
  </si>
  <si>
    <t>003137-04-002186</t>
  </si>
  <si>
    <t>(주)인터프로 커뮤니케이션</t>
  </si>
  <si>
    <t>20161206</t>
  </si>
  <si>
    <t>7969</t>
  </si>
  <si>
    <t>주식회사 태산인디고</t>
  </si>
  <si>
    <t>201-86-24782</t>
  </si>
  <si>
    <t>8219</t>
  </si>
  <si>
    <t>(주)서울기획 인쇄</t>
  </si>
  <si>
    <t>201-86-26102</t>
  </si>
  <si>
    <t>김규성</t>
  </si>
  <si>
    <t>서울특별시 중구 퇴계로36가길 86(필동2가, 유경빌딩 3층 301호)</t>
  </si>
  <si>
    <t>033-066266-01-014</t>
  </si>
  <si>
    <t>(주)서울기획인쇄</t>
  </si>
  <si>
    <t>4120</t>
  </si>
  <si>
    <t>주식회사 서울프로아트</t>
  </si>
  <si>
    <t>201-86-26932</t>
  </si>
  <si>
    <t>8815</t>
  </si>
  <si>
    <t>(주)갭프로세스</t>
  </si>
  <si>
    <t>201-86-26999</t>
  </si>
  <si>
    <t>3999</t>
  </si>
  <si>
    <t>(주)금강프린텍</t>
  </si>
  <si>
    <t>201-86-28060</t>
  </si>
  <si>
    <t>인쇄업</t>
  </si>
  <si>
    <t>서울 중구 오장동 마른내로 118-2</t>
  </si>
  <si>
    <t>292537-01-001784</t>
  </si>
  <si>
    <t>7420</t>
  </si>
  <si>
    <t>(주)효성문화</t>
  </si>
  <si>
    <t>201-86-29448</t>
  </si>
  <si>
    <t>4660</t>
  </si>
  <si>
    <t>기프트인포</t>
  </si>
  <si>
    <t>201-86-31022</t>
  </si>
  <si>
    <t>1005-702-179156</t>
  </si>
  <si>
    <t>8766</t>
  </si>
  <si>
    <t>(주) 명진에스앤씨</t>
  </si>
  <si>
    <t>201-86-33767</t>
  </si>
  <si>
    <t>이성훈, 우춘균</t>
  </si>
  <si>
    <t>1005-102-291544</t>
  </si>
  <si>
    <t>20180619</t>
  </si>
  <si>
    <t>9608</t>
  </si>
  <si>
    <t>(주)좋은옷하우스</t>
  </si>
  <si>
    <t>201-86-36589</t>
  </si>
  <si>
    <t>이해룡</t>
  </si>
  <si>
    <t>100-392</t>
  </si>
  <si>
    <t>서울 중구 장충동2가</t>
  </si>
  <si>
    <t>1005-402-380588</t>
  </si>
  <si>
    <t>20190712</t>
  </si>
  <si>
    <t>5507</t>
  </si>
  <si>
    <t>(주)광종</t>
  </si>
  <si>
    <t>201-86-37104</t>
  </si>
  <si>
    <t>광종</t>
  </si>
  <si>
    <t>317-0006-9799-01</t>
  </si>
  <si>
    <t>10080</t>
  </si>
  <si>
    <t>(주)더아이핏</t>
  </si>
  <si>
    <t>201-86-37818</t>
  </si>
  <si>
    <t>윤건아</t>
  </si>
  <si>
    <t>의류, 잡화, 스포츠</t>
  </si>
  <si>
    <t>130-070</t>
  </si>
  <si>
    <t>서울 동대문구 고산자로32길 18</t>
  </si>
  <si>
    <t>kunah18@nate.com</t>
  </si>
  <si>
    <t>9954</t>
  </si>
  <si>
    <t>(주) 미래아이엔피</t>
  </si>
  <si>
    <t>201-86-38495</t>
  </si>
  <si>
    <t>캐릭터상품</t>
  </si>
  <si>
    <t>301-0145-1649-01</t>
  </si>
  <si>
    <t>주식회사 미래아이엔피</t>
  </si>
  <si>
    <t>9092</t>
  </si>
  <si>
    <t>티에스업앤업</t>
  </si>
  <si>
    <t>201-86-40346</t>
  </si>
  <si>
    <t>광고기획</t>
  </si>
  <si>
    <t>010-9047-5983</t>
  </si>
  <si>
    <t>491037-01-003552</t>
  </si>
  <si>
    <t>10333</t>
  </si>
  <si>
    <t>윤주화(A715)</t>
  </si>
  <si>
    <t>202003-3000000</t>
  </si>
  <si>
    <t>윤주화</t>
  </si>
  <si>
    <t>10357</t>
  </si>
  <si>
    <t>이시원(A725)</t>
  </si>
  <si>
    <t>20200330-1222222</t>
  </si>
  <si>
    <t>이시원</t>
  </si>
  <si>
    <t>10356</t>
  </si>
  <si>
    <t>도상훈(A613)</t>
  </si>
  <si>
    <t>20200330-2222222</t>
  </si>
  <si>
    <t>도상훈</t>
  </si>
  <si>
    <t>11054</t>
  </si>
  <si>
    <t>송하림(A702)</t>
  </si>
  <si>
    <t>20200331-2222222</t>
  </si>
  <si>
    <t>송하림</t>
  </si>
  <si>
    <t>10549</t>
  </si>
  <si>
    <t>김회란(A613)</t>
  </si>
  <si>
    <t>20200626-2222222</t>
  </si>
  <si>
    <t>김회란</t>
  </si>
  <si>
    <t>20200727</t>
  </si>
  <si>
    <t>11654</t>
  </si>
  <si>
    <t>황동금속</t>
  </si>
  <si>
    <t>202-01-04161</t>
  </si>
  <si>
    <t>110-408-110513</t>
  </si>
  <si>
    <t>20211222</t>
  </si>
  <si>
    <t>4961</t>
  </si>
  <si>
    <t>을지인쇄재료상사</t>
  </si>
  <si>
    <t>202-01-07042</t>
  </si>
  <si>
    <t>이범학</t>
  </si>
  <si>
    <t>스크린인쇄, 인쇄재료</t>
  </si>
  <si>
    <t>서울시 중구 주교동 176-8  202호</t>
  </si>
  <si>
    <t>011-172540-02-606</t>
  </si>
  <si>
    <t>을지인쇄재료상사 이범학</t>
  </si>
  <si>
    <t>1276</t>
  </si>
  <si>
    <t>삼화알미늄</t>
  </si>
  <si>
    <t>202-01-07886</t>
  </si>
  <si>
    <t>11320</t>
  </si>
  <si>
    <t>성진공업사</t>
  </si>
  <si>
    <t>202-01-08264</t>
  </si>
  <si>
    <t>5697</t>
  </si>
  <si>
    <t>경신정밀</t>
  </si>
  <si>
    <t>202-01-15028</t>
  </si>
  <si>
    <t>서울시 중구 입정동 121번지</t>
  </si>
  <si>
    <t>7910</t>
  </si>
  <si>
    <t>한국볼트상사</t>
  </si>
  <si>
    <t>202-01-15315</t>
  </si>
  <si>
    <t>김태명</t>
  </si>
  <si>
    <t>3838</t>
  </si>
  <si>
    <t>모던조명</t>
  </si>
  <si>
    <t>202-01-18137</t>
  </si>
  <si>
    <t>5552</t>
  </si>
  <si>
    <t>득원상사</t>
  </si>
  <si>
    <t>202-01-19612</t>
  </si>
  <si>
    <t>서울 중구 입정동 175-4호</t>
  </si>
  <si>
    <t>6849</t>
  </si>
  <si>
    <t>정원메카트로닉스</t>
  </si>
  <si>
    <t>202-01-21025</t>
  </si>
  <si>
    <t>정환홍</t>
  </si>
  <si>
    <t>4681</t>
  </si>
  <si>
    <t>영광주물</t>
  </si>
  <si>
    <t>202-01-25190</t>
  </si>
  <si>
    <t>김홍열</t>
  </si>
  <si>
    <t>주물</t>
  </si>
  <si>
    <t>서울 중구 을지로3가 225-6</t>
  </si>
  <si>
    <t>8393</t>
  </si>
  <si>
    <t>푸른기획</t>
  </si>
  <si>
    <t>202-01-28668</t>
  </si>
  <si>
    <t>서울특별시 성동구 아차산로 11길 11, 301호(성수동2가, 동성빌딩)</t>
  </si>
  <si>
    <t>9707</t>
  </si>
  <si>
    <t>명성진열</t>
  </si>
  <si>
    <t>202-01-31673</t>
  </si>
  <si>
    <t>심태수</t>
  </si>
  <si>
    <t>007-21-0298-432</t>
  </si>
  <si>
    <t>3442</t>
  </si>
  <si>
    <t>세기목재합판</t>
  </si>
  <si>
    <t>202-01-36377</t>
  </si>
  <si>
    <t>3428</t>
  </si>
  <si>
    <t>법무사이근태사무소</t>
  </si>
  <si>
    <t>202-01-36760</t>
  </si>
  <si>
    <t>110-012-036143</t>
  </si>
  <si>
    <t>이근태</t>
  </si>
  <si>
    <t>3903</t>
  </si>
  <si>
    <t>인디뱅크</t>
  </si>
  <si>
    <t>202-01-43558</t>
  </si>
  <si>
    <t>우종국</t>
  </si>
  <si>
    <t>전자상거래,진열대금속철물</t>
  </si>
  <si>
    <t>02-2278-8283</t>
  </si>
  <si>
    <t>02-2263-1460</t>
  </si>
  <si>
    <t>vd0315@naver.com</t>
  </si>
  <si>
    <t>292501-01-086845</t>
  </si>
  <si>
    <t>5918</t>
  </si>
  <si>
    <t>황동메탈</t>
  </si>
  <si>
    <t>202-01-44334</t>
  </si>
  <si>
    <t>최종선</t>
  </si>
  <si>
    <t>413001-01-059839</t>
  </si>
  <si>
    <t>황동메탈(최종선)</t>
  </si>
  <si>
    <t>3037</t>
  </si>
  <si>
    <t>풍안상사</t>
  </si>
  <si>
    <t>202-01-46685</t>
  </si>
  <si>
    <t>413002-01-038372</t>
  </si>
  <si>
    <t>윤성태</t>
  </si>
  <si>
    <t>20120404</t>
  </si>
  <si>
    <t>8581</t>
  </si>
  <si>
    <t>창영도기</t>
  </si>
  <si>
    <t>202-01-49436</t>
  </si>
  <si>
    <t>9237</t>
  </si>
  <si>
    <t>202-01-50627</t>
  </si>
  <si>
    <t>김성한</t>
  </si>
  <si>
    <t>4394</t>
  </si>
  <si>
    <t>국민인쇄</t>
  </si>
  <si>
    <t>202-01-51290</t>
  </si>
  <si>
    <t>서울 중구 인현동1가 127-9</t>
  </si>
  <si>
    <t>1005-400-046184</t>
  </si>
  <si>
    <t>9308</t>
  </si>
  <si>
    <t>현대종합사무기</t>
  </si>
  <si>
    <t>202-02-62095</t>
  </si>
  <si>
    <t>02-755-5005</t>
  </si>
  <si>
    <t>02-753-9967</t>
  </si>
  <si>
    <t>100-022-959272</t>
  </si>
  <si>
    <t>백인기(현대종합사무기)</t>
  </si>
  <si>
    <t>2985</t>
  </si>
  <si>
    <t>썬컴OA</t>
  </si>
  <si>
    <t>202-02-93579</t>
  </si>
  <si>
    <t>6304</t>
  </si>
  <si>
    <t>에덴기업</t>
  </si>
  <si>
    <t>202-02-95131</t>
  </si>
  <si>
    <t>조병철</t>
  </si>
  <si>
    <t>9252</t>
  </si>
  <si>
    <t>선진종합시스템</t>
  </si>
  <si>
    <t>202-02-95432</t>
  </si>
  <si>
    <t>임종권</t>
  </si>
  <si>
    <t>사무용기기 및 시청가기자재</t>
  </si>
  <si>
    <t>02-752-7522</t>
  </si>
  <si>
    <t>서울시 중구 을지로58 (을지로입구쇼핑센터3호)</t>
  </si>
  <si>
    <t>1005-901-233628</t>
  </si>
  <si>
    <t>임종권(선진종합시스템)</t>
  </si>
  <si>
    <t>11058</t>
  </si>
  <si>
    <t>20210125-5555555</t>
  </si>
  <si>
    <t>11059</t>
  </si>
  <si>
    <t>정영주(A703)</t>
  </si>
  <si>
    <t>20210130-1111117</t>
  </si>
  <si>
    <t>11057</t>
  </si>
  <si>
    <t>신홍범(A705)</t>
  </si>
  <si>
    <t>20210201-3333333</t>
  </si>
  <si>
    <t>11105</t>
  </si>
  <si>
    <t>전나연(A705)</t>
  </si>
  <si>
    <t>20210222-2323234</t>
  </si>
  <si>
    <t>전나연</t>
  </si>
  <si>
    <t>3553</t>
  </si>
  <si>
    <t>금강금속</t>
  </si>
  <si>
    <t>202-10-75580</t>
  </si>
  <si>
    <t>박일수</t>
  </si>
  <si>
    <t>025-18-30738-2</t>
  </si>
  <si>
    <t>8426</t>
  </si>
  <si>
    <t>레이텍</t>
  </si>
  <si>
    <t>202-11-98289</t>
  </si>
  <si>
    <t>1005-302-895932</t>
  </si>
  <si>
    <t>7998</t>
  </si>
  <si>
    <t>강원기기</t>
  </si>
  <si>
    <t>202-12-69006</t>
  </si>
  <si>
    <t>최충흠</t>
  </si>
  <si>
    <t>공구 기계제작</t>
  </si>
  <si>
    <t>02-2267-5093</t>
  </si>
  <si>
    <t>02-2272-3849</t>
  </si>
  <si>
    <t>경기도 광주시 오포읍 오포로 171번길 17-100  마-2 [마동B02호(두루미인)]</t>
  </si>
  <si>
    <t>010447-02-222085</t>
  </si>
  <si>
    <t>최충흠(강원기기)</t>
  </si>
  <si>
    <t>1269</t>
  </si>
  <si>
    <t>태성볼트</t>
  </si>
  <si>
    <t>202-14-90861</t>
  </si>
  <si>
    <t>4246</t>
  </si>
  <si>
    <t>태성</t>
  </si>
  <si>
    <t>202-15-94850</t>
  </si>
  <si>
    <t>태성화공</t>
  </si>
  <si>
    <t>이윤주</t>
  </si>
  <si>
    <t>실리콘 기타화공약품</t>
  </si>
  <si>
    <t>02-2266-1414</t>
  </si>
  <si>
    <t>서울 중구 을지로3가  271-3</t>
  </si>
  <si>
    <t>003010500738</t>
  </si>
  <si>
    <t>1271</t>
  </si>
  <si>
    <t>태창페인트상사</t>
  </si>
  <si>
    <t>202-15-97537</t>
  </si>
  <si>
    <t>5326</t>
  </si>
  <si>
    <t>세익인쇄사</t>
  </si>
  <si>
    <t>202-15-99985</t>
  </si>
  <si>
    <t>6741</t>
  </si>
  <si>
    <t>일성아크릴</t>
  </si>
  <si>
    <t>202-16-78333</t>
  </si>
  <si>
    <t>장일순</t>
  </si>
  <si>
    <t>제도소매</t>
  </si>
  <si>
    <t>서울특별시 중구 을지로 143-1 (을지로3가)</t>
  </si>
  <si>
    <t>110-219-183565</t>
  </si>
  <si>
    <t>장일순(일성아크릴)</t>
  </si>
  <si>
    <t>4236</t>
  </si>
  <si>
    <t>두성</t>
  </si>
  <si>
    <t>202-16-85630</t>
  </si>
  <si>
    <t>이진우</t>
  </si>
  <si>
    <t>100-846</t>
  </si>
  <si>
    <t>서울 중구 을지로3가  을지빌딩 2층</t>
  </si>
  <si>
    <t>20130322</t>
  </si>
  <si>
    <t>7846</t>
  </si>
  <si>
    <t>대성철망</t>
  </si>
  <si>
    <t>202-16-94385</t>
  </si>
  <si>
    <t>설정호</t>
  </si>
  <si>
    <t>철망</t>
  </si>
  <si>
    <t>서울시 중구 충무로63 (을지로3가)</t>
  </si>
  <si>
    <t>1005-601-250144</t>
  </si>
  <si>
    <t>7497</t>
  </si>
  <si>
    <t>일신정밀공업사</t>
  </si>
  <si>
    <t>202-17-62463</t>
  </si>
  <si>
    <t>이만수</t>
  </si>
  <si>
    <t>서울시 중구 입정동 125번지</t>
  </si>
  <si>
    <t>3793</t>
  </si>
  <si>
    <t>대진정밀</t>
  </si>
  <si>
    <t>202-17-75745</t>
  </si>
  <si>
    <t>1279</t>
  </si>
  <si>
    <t>성광기기상사</t>
  </si>
  <si>
    <t>202-17-78719</t>
  </si>
  <si>
    <t>3337</t>
  </si>
  <si>
    <t>태광정밀</t>
  </si>
  <si>
    <t>202-18-70859</t>
  </si>
  <si>
    <t>조무호</t>
  </si>
  <si>
    <t>서울 중구 입정동  107</t>
  </si>
  <si>
    <t>6382</t>
  </si>
  <si>
    <t>202-18-70863</t>
  </si>
  <si>
    <t>조남식</t>
  </si>
  <si>
    <t>02-2616-0006</t>
  </si>
  <si>
    <t>02-2688-3601</t>
  </si>
  <si>
    <t>서울시 구로구 중앙로3길 50 (고척동, 고척공구상가가동B218,220,222호)</t>
  </si>
  <si>
    <t>589-910063-82707</t>
  </si>
  <si>
    <t>20150903</t>
  </si>
  <si>
    <t>9073</t>
  </si>
  <si>
    <t>202-18-71917</t>
  </si>
  <si>
    <t>엄영신</t>
  </si>
  <si>
    <t>교구및실험실습기자재</t>
  </si>
  <si>
    <t>02-921-0296</t>
  </si>
  <si>
    <t>서울시 성북구 삼선동4사 5</t>
  </si>
  <si>
    <t>802-02-088594</t>
  </si>
  <si>
    <t>엄영신(신일상사)</t>
  </si>
  <si>
    <t>20181109</t>
  </si>
  <si>
    <t>11598</t>
  </si>
  <si>
    <t>202-19-95916</t>
  </si>
  <si>
    <t>110-218-056547</t>
  </si>
  <si>
    <t>이응재</t>
  </si>
  <si>
    <t>4322</t>
  </si>
  <si>
    <t>효성계기</t>
  </si>
  <si>
    <t>202-19-98820</t>
  </si>
  <si>
    <t>최용권</t>
  </si>
  <si>
    <t>02-2277-7356</t>
  </si>
  <si>
    <t>02-2272-1952</t>
  </si>
  <si>
    <t>서울 중구 입정동 218-1</t>
  </si>
  <si>
    <t>132-07-082-103</t>
  </si>
  <si>
    <t>20130501</t>
  </si>
  <si>
    <t>4528</t>
  </si>
  <si>
    <t>안전유압기계</t>
  </si>
  <si>
    <t>202-19-99246</t>
  </si>
  <si>
    <t>유압기계,산업기계,유압시험기</t>
  </si>
  <si>
    <t>02-2675-7093</t>
  </si>
  <si>
    <t>02-2675-7095</t>
  </si>
  <si>
    <t>010-8881-3781</t>
  </si>
  <si>
    <t>anjeonhyd@naver.com</t>
  </si>
  <si>
    <t>083-049957-04-016</t>
  </si>
  <si>
    <t>김정규(안전유압기계)</t>
  </si>
  <si>
    <t>3998</t>
  </si>
  <si>
    <t>문성인쇄사</t>
  </si>
  <si>
    <t>202-24-62286</t>
  </si>
  <si>
    <t>남궁균</t>
  </si>
  <si>
    <t>옵셋인쇄, 경인쇄, 스크린인쇄</t>
  </si>
  <si>
    <t>서울 중구 필동3가  39-24 1,2층</t>
  </si>
  <si>
    <t>140-000-360705</t>
  </si>
  <si>
    <t>남궁균(문성인쇄사)</t>
  </si>
  <si>
    <t>3731</t>
  </si>
  <si>
    <t>동광문화사</t>
  </si>
  <si>
    <t>202-25-69398</t>
  </si>
  <si>
    <t>11563</t>
  </si>
  <si>
    <t>썬조명</t>
  </si>
  <si>
    <t>202-27-64062</t>
  </si>
  <si>
    <t>이범용</t>
  </si>
  <si>
    <t>02-2263-6615</t>
  </si>
  <si>
    <t>127-20-162848</t>
  </si>
  <si>
    <t>6441</t>
  </si>
  <si>
    <t>형제목형주물가공제적</t>
  </si>
  <si>
    <t>202-29-60833</t>
  </si>
  <si>
    <t>이종옥</t>
  </si>
  <si>
    <t>20150930</t>
  </si>
  <si>
    <t>9151</t>
  </si>
  <si>
    <t>삼화정밀</t>
  </si>
  <si>
    <t>202-29-61021</t>
  </si>
  <si>
    <t>5154</t>
  </si>
  <si>
    <t>김일아크릴</t>
  </si>
  <si>
    <t>202-29-61375</t>
  </si>
  <si>
    <t>198-810241-28707</t>
  </si>
  <si>
    <t>김광남</t>
  </si>
  <si>
    <t>20140403</t>
  </si>
  <si>
    <t>9093</t>
  </si>
  <si>
    <t>S.Y 레이저</t>
  </si>
  <si>
    <t>202-29-62603</t>
  </si>
  <si>
    <t>에스와이 레이저</t>
  </si>
  <si>
    <t>구본국</t>
  </si>
  <si>
    <t>금속압형제품, 레이져절단가공</t>
  </si>
  <si>
    <t>729601-04-111446</t>
  </si>
  <si>
    <t>7447</t>
  </si>
  <si>
    <t>삼정기공사</t>
  </si>
  <si>
    <t>202-29-63470</t>
  </si>
  <si>
    <t>최정열</t>
  </si>
  <si>
    <t>서울시 중구 을지로19길 28(산림동)</t>
  </si>
  <si>
    <t>3772</t>
  </si>
  <si>
    <t>신양정밀</t>
  </si>
  <si>
    <t>202-29-67670</t>
  </si>
  <si>
    <t>기성호</t>
  </si>
  <si>
    <t>서울 중구 입정동 104</t>
  </si>
  <si>
    <t>11399</t>
  </si>
  <si>
    <t>대흥정밀</t>
  </si>
  <si>
    <t>202-29-67758</t>
  </si>
  <si>
    <t>068-21-0887-722</t>
  </si>
  <si>
    <t>10482</t>
  </si>
  <si>
    <t>지앤티</t>
  </si>
  <si>
    <t>202-29-68698</t>
  </si>
  <si>
    <t>변세영</t>
  </si>
  <si>
    <t>010-9090-0815</t>
  </si>
  <si>
    <t>20200623</t>
  </si>
  <si>
    <t>1275</t>
  </si>
  <si>
    <t>대양볼트상사</t>
  </si>
  <si>
    <t>202-30-60275</t>
  </si>
  <si>
    <t>7229</t>
  </si>
  <si>
    <t>아트나라</t>
  </si>
  <si>
    <t>202-30-65246</t>
  </si>
  <si>
    <t>임대환</t>
  </si>
  <si>
    <t>084-01-192350</t>
  </si>
  <si>
    <t>임대환아트나라</t>
  </si>
  <si>
    <t>3349</t>
  </si>
  <si>
    <t>신진철강레이져</t>
  </si>
  <si>
    <t>202-31-60699</t>
  </si>
  <si>
    <t>이춘식</t>
  </si>
  <si>
    <t>제조업도,소매</t>
  </si>
  <si>
    <t>금속제품,철판임가공외</t>
  </si>
  <si>
    <t>100-848</t>
  </si>
  <si>
    <t>서울 중구 을지로4가  38,55-1번지</t>
  </si>
  <si>
    <t>10736</t>
  </si>
  <si>
    <t>202-31-60777</t>
  </si>
  <si>
    <t>08412009796</t>
  </si>
  <si>
    <t>정인철</t>
  </si>
  <si>
    <t>10518</t>
  </si>
  <si>
    <t>미광산업</t>
  </si>
  <si>
    <t>202-31-61698</t>
  </si>
  <si>
    <t>20200714</t>
  </si>
  <si>
    <t>8118</t>
  </si>
  <si>
    <t>천하광고</t>
  </si>
  <si>
    <t>202-31-63342</t>
  </si>
  <si>
    <t>이금형</t>
  </si>
  <si>
    <t>기타상업인쇄</t>
  </si>
  <si>
    <t>110-017-130949</t>
  </si>
  <si>
    <t>5403</t>
  </si>
  <si>
    <t>서울상사</t>
  </si>
  <si>
    <t>202-33-62726</t>
  </si>
  <si>
    <t>탁민욱</t>
  </si>
  <si>
    <t>스티로폼 외</t>
  </si>
  <si>
    <t>02-2267-7361</t>
  </si>
  <si>
    <t>서울 중구 동호로 369,9 (을지로5가)</t>
  </si>
  <si>
    <t>010-5233-4434</t>
  </si>
  <si>
    <t>110-019-992310</t>
  </si>
  <si>
    <t>9148</t>
  </si>
  <si>
    <t>대일목재상사</t>
  </si>
  <si>
    <t>202-34-60496</t>
  </si>
  <si>
    <t>1273</t>
  </si>
  <si>
    <t>동양목재</t>
  </si>
  <si>
    <t>202-34-63396</t>
  </si>
  <si>
    <t>3979</t>
  </si>
  <si>
    <t>동화비니루포장</t>
  </si>
  <si>
    <t>202-35-65580</t>
  </si>
  <si>
    <t>4187</t>
  </si>
  <si>
    <t>신한특수조명</t>
  </si>
  <si>
    <t>202-35-69290</t>
  </si>
  <si>
    <t>이상현</t>
  </si>
  <si>
    <t>515-112749-13101</t>
  </si>
  <si>
    <t>7762</t>
  </si>
  <si>
    <t>대원비닐</t>
  </si>
  <si>
    <t>202-38-63133</t>
  </si>
  <si>
    <t>강원경</t>
  </si>
  <si>
    <t>032-026796-04-034</t>
  </si>
  <si>
    <t>9451</t>
  </si>
  <si>
    <t>동영상사</t>
  </si>
  <si>
    <t>202-42-60735</t>
  </si>
  <si>
    <t>001-489843-01-013</t>
  </si>
  <si>
    <t>임청래 동영상사</t>
  </si>
  <si>
    <t>8290</t>
  </si>
  <si>
    <t>홍익가구</t>
  </si>
  <si>
    <t>202-55-00339</t>
  </si>
  <si>
    <t>서울 마포구 서교동  와우산로 159, 1층 중앙점포</t>
  </si>
  <si>
    <t>110-481-324612</t>
  </si>
  <si>
    <t>조성휘</t>
  </si>
  <si>
    <t>5183</t>
  </si>
  <si>
    <t>중소기업은행</t>
  </si>
  <si>
    <t>202-81-00978</t>
  </si>
  <si>
    <t>8853</t>
  </si>
  <si>
    <t>(주)신한은행</t>
  </si>
  <si>
    <t>202-81-02637</t>
  </si>
  <si>
    <t>위성호</t>
  </si>
  <si>
    <t>3686</t>
  </si>
  <si>
    <t>대흥건철(주)</t>
  </si>
  <si>
    <t>202-81-17765</t>
  </si>
  <si>
    <t>대흥건철</t>
  </si>
  <si>
    <t>정승대</t>
  </si>
  <si>
    <t>132-04-108982</t>
  </si>
  <si>
    <t>11207</t>
  </si>
  <si>
    <t>동아지류판매(주)</t>
  </si>
  <si>
    <t>202-81-34541</t>
  </si>
  <si>
    <t>131-074014-00104</t>
  </si>
  <si>
    <t>이영택</t>
  </si>
  <si>
    <t>20210412</t>
  </si>
  <si>
    <t>4324</t>
  </si>
  <si>
    <t>(주)영우</t>
  </si>
  <si>
    <t>202-81-42323</t>
  </si>
  <si>
    <t>3983</t>
  </si>
  <si>
    <t>(주)우주측기</t>
  </si>
  <si>
    <t>202-81-44845</t>
  </si>
  <si>
    <t>손병일</t>
  </si>
  <si>
    <t>측량기기및토목시험기</t>
  </si>
  <si>
    <t>02-739-6670</t>
  </si>
  <si>
    <t>02-739-6676</t>
  </si>
  <si>
    <t>010-5254-2214</t>
  </si>
  <si>
    <t>level@level.co.kr</t>
  </si>
  <si>
    <t>132-04-109131</t>
  </si>
  <si>
    <t>4455</t>
  </si>
  <si>
    <t>(주)대륙양행</t>
  </si>
  <si>
    <t>202-81-45408</t>
  </si>
  <si>
    <t>이봉후</t>
  </si>
  <si>
    <t>주방용품, 기타기계류</t>
  </si>
  <si>
    <t>138-854</t>
  </si>
  <si>
    <t>서울 송파구 송파2동 185-6 아주빌딩</t>
  </si>
  <si>
    <t>20130715</t>
  </si>
  <si>
    <t>2309</t>
  </si>
  <si>
    <t>삼성화재해상보험(주)</t>
  </si>
  <si>
    <t>202-81-45617</t>
  </si>
  <si>
    <t>삼성화재</t>
  </si>
  <si>
    <t>김창수</t>
  </si>
  <si>
    <t>100-842</t>
  </si>
  <si>
    <t>서울 중구 을지로1가 29</t>
  </si>
  <si>
    <t>7592</t>
  </si>
  <si>
    <t>케이비손해보험</t>
  </si>
  <si>
    <t>202-81-48370</t>
  </si>
  <si>
    <t>KB손해보험</t>
  </si>
  <si>
    <t>양종희</t>
  </si>
  <si>
    <t>20170116</t>
  </si>
  <si>
    <t>5131</t>
  </si>
  <si>
    <t>한국관광공사</t>
  </si>
  <si>
    <t>202-81-50707</t>
  </si>
  <si>
    <t>이참</t>
  </si>
  <si>
    <t>부동산업,도매업,서비스</t>
  </si>
  <si>
    <t>점포, 담배, 통신판매</t>
  </si>
  <si>
    <t>02-729-9470</t>
  </si>
  <si>
    <t>서울 중구 다동  10  한국관광공사</t>
  </si>
  <si>
    <t>hiriver@knto.or.kr</t>
  </si>
  <si>
    <t>20140326</t>
  </si>
  <si>
    <t>10059</t>
  </si>
  <si>
    <t>화신문화(주)</t>
  </si>
  <si>
    <t>202-81-51763</t>
  </si>
  <si>
    <t>추용호</t>
  </si>
  <si>
    <t>서울 성동구 성수동1가</t>
  </si>
  <si>
    <t>741-25-0002-917</t>
  </si>
  <si>
    <t>20191231</t>
  </si>
  <si>
    <t>5160</t>
  </si>
  <si>
    <t>(주) 한국아카이브</t>
  </si>
  <si>
    <t>202-81-52566</t>
  </si>
  <si>
    <t>서울특별시 영등포구 양산로43 1101</t>
  </si>
  <si>
    <t>054-029232-04-016</t>
  </si>
  <si>
    <t>4494</t>
  </si>
  <si>
    <t>리스크테크(주)</t>
  </si>
  <si>
    <t>202-81-53418</t>
  </si>
  <si>
    <t>152-887</t>
  </si>
  <si>
    <t>서울 구로구 신도림동  410-13 안성상가 A-302</t>
  </si>
  <si>
    <t>20130730</t>
  </si>
  <si>
    <t>6854</t>
  </si>
  <si>
    <t>(주)한국코라드</t>
  </si>
  <si>
    <t>202-81-55978</t>
  </si>
  <si>
    <t>최남재</t>
  </si>
  <si>
    <t>5083</t>
  </si>
  <si>
    <t>대한전기협회</t>
  </si>
  <si>
    <t>202-82-00029</t>
  </si>
  <si>
    <t>5199</t>
  </si>
  <si>
    <t>창성장학회</t>
  </si>
  <si>
    <t>202-82-55427</t>
  </si>
  <si>
    <t>3413</t>
  </si>
  <si>
    <t>이화산업(주) 직매소</t>
  </si>
  <si>
    <t>202-85-00689</t>
  </si>
  <si>
    <t>3879</t>
  </si>
  <si>
    <t>삼화서울지점</t>
  </si>
  <si>
    <t>202-85-31668</t>
  </si>
  <si>
    <t>003-25-0015-217</t>
  </si>
  <si>
    <t>(주)삼화서울지점</t>
  </si>
  <si>
    <t>11349</t>
  </si>
  <si>
    <t>신용천</t>
  </si>
  <si>
    <t>203-01-40777</t>
  </si>
  <si>
    <t>110-477-420920</t>
  </si>
  <si>
    <t>양문식(신용천)</t>
  </si>
  <si>
    <t>4247</t>
  </si>
  <si>
    <t>하디아미스</t>
  </si>
  <si>
    <t>203-01-57884</t>
  </si>
  <si>
    <t>3224</t>
  </si>
  <si>
    <t>강남사</t>
  </si>
  <si>
    <t>203-01-82743</t>
  </si>
  <si>
    <t>김흥철</t>
  </si>
  <si>
    <t>4533</t>
  </si>
  <si>
    <t>중앙벽지인테리어</t>
  </si>
  <si>
    <t>203-01-86278</t>
  </si>
  <si>
    <t>양재웅</t>
  </si>
  <si>
    <t>벽지, 장판지류,</t>
  </si>
  <si>
    <t>032-037210-04-019</t>
  </si>
  <si>
    <t>2897</t>
  </si>
  <si>
    <t>이앤디기획</t>
  </si>
  <si>
    <t>203-02-83230</t>
  </si>
  <si>
    <t>전남제</t>
  </si>
  <si>
    <t>인쇄,광고기획</t>
  </si>
  <si>
    <t>003-21-0802-118</t>
  </si>
  <si>
    <t>전남제이앤디기획</t>
  </si>
  <si>
    <t>8116</t>
  </si>
  <si>
    <t>오뚜기</t>
  </si>
  <si>
    <t>203-03-19185</t>
  </si>
  <si>
    <t>황한로</t>
  </si>
  <si>
    <t>화섬직</t>
  </si>
  <si>
    <t>02-2268-2993</t>
  </si>
  <si>
    <t>155-890944-95707</t>
  </si>
  <si>
    <t>4994</t>
  </si>
  <si>
    <t>동광록카</t>
  </si>
  <si>
    <t>203-03-50624</t>
  </si>
  <si>
    <t>박만우</t>
  </si>
  <si>
    <t>121-826</t>
  </si>
  <si>
    <t>서울 마포구 망원2동  470-39 302호</t>
  </si>
  <si>
    <t>20140310</t>
  </si>
  <si>
    <t>7818</t>
  </si>
  <si>
    <t>청경테크</t>
  </si>
  <si>
    <t>203-03-55600</t>
  </si>
  <si>
    <t>유청림</t>
  </si>
  <si>
    <t>전사기및전사부자재</t>
  </si>
  <si>
    <t>서울시 강북구 번동447-51</t>
  </si>
  <si>
    <t>1005-101-145687</t>
  </si>
  <si>
    <t>청경테크 유청림</t>
  </si>
  <si>
    <t>9269</t>
  </si>
  <si>
    <t>잉크21</t>
  </si>
  <si>
    <t>203-04-74583</t>
  </si>
  <si>
    <t>10570</t>
  </si>
  <si>
    <t>헬프터</t>
  </si>
  <si>
    <t>203-26-70901</t>
  </si>
  <si>
    <t>02-6409-5401</t>
  </si>
  <si>
    <t>1005-102-870843</t>
  </si>
  <si>
    <t>김영식(헬프터)</t>
  </si>
  <si>
    <t>3223</t>
  </si>
  <si>
    <t>신성트로피</t>
  </si>
  <si>
    <t>203-58-60215</t>
  </si>
  <si>
    <t>황인만</t>
  </si>
  <si>
    <t>9005</t>
  </si>
  <si>
    <t>정진비닐포장</t>
  </si>
  <si>
    <t>203-61-60627</t>
  </si>
  <si>
    <t>정길영</t>
  </si>
  <si>
    <t>서울특별시 중구 동호로 30길 27-8(장충동2가, 지층)</t>
  </si>
  <si>
    <t>116-07-099963</t>
  </si>
  <si>
    <t>20181015</t>
  </si>
  <si>
    <t>3212</t>
  </si>
  <si>
    <t>203-67-64339</t>
  </si>
  <si>
    <t>주정각</t>
  </si>
  <si>
    <t>06883704001133</t>
  </si>
  <si>
    <t>주정각(신성사)</t>
  </si>
  <si>
    <t>20120516</t>
  </si>
  <si>
    <t>7917</t>
  </si>
  <si>
    <t>기전엔지니어링</t>
  </si>
  <si>
    <t>203-67-65774</t>
  </si>
  <si>
    <t>인쇄관련기계제작</t>
  </si>
  <si>
    <t>02-2269-6715</t>
  </si>
  <si>
    <t>서울특별시 중구 예관동 133-1</t>
  </si>
  <si>
    <t>010-9075-6715</t>
  </si>
  <si>
    <t>kijenki@nate.com</t>
  </si>
  <si>
    <t>108-20-149404</t>
  </si>
  <si>
    <t>5495</t>
  </si>
  <si>
    <t>금강종합가구</t>
  </si>
  <si>
    <t>203-68-61440</t>
  </si>
  <si>
    <t>7193</t>
  </si>
  <si>
    <t>까운나라</t>
  </si>
  <si>
    <t>203-76-11038</t>
  </si>
  <si>
    <t>김두성</t>
  </si>
  <si>
    <t>02-2237-3363</t>
  </si>
  <si>
    <t>02-2233-4930</t>
  </si>
  <si>
    <t>67412198402001</t>
  </si>
  <si>
    <t>김두성(김두성까운나라)</t>
  </si>
  <si>
    <t>3226</t>
  </si>
  <si>
    <t>매일경제신문사</t>
  </si>
  <si>
    <t>203-81-08444</t>
  </si>
  <si>
    <t>장대환</t>
  </si>
  <si>
    <t>3387</t>
  </si>
  <si>
    <t>성전기획</t>
  </si>
  <si>
    <t>203-81-23464</t>
  </si>
  <si>
    <t>078-086849-04-022</t>
  </si>
  <si>
    <t>6260</t>
  </si>
  <si>
    <t>(주)아이비에스엔지니어링</t>
  </si>
  <si>
    <t>203-81-23974</t>
  </si>
  <si>
    <t>박병욱</t>
  </si>
  <si>
    <t>3214</t>
  </si>
  <si>
    <t>(주)대원이노스</t>
  </si>
  <si>
    <t>203-81-26888</t>
  </si>
  <si>
    <t>변석화</t>
  </si>
  <si>
    <t>스포츠의류,스포츠용품</t>
  </si>
  <si>
    <t>02-6922-0552</t>
  </si>
  <si>
    <t>010-4725-4886</t>
  </si>
  <si>
    <t>eurono7@hanmail.net</t>
  </si>
  <si>
    <t>140-003-478280</t>
  </si>
  <si>
    <t>3083</t>
  </si>
  <si>
    <t>메리트</t>
  </si>
  <si>
    <t>203-81-37459</t>
  </si>
  <si>
    <t>068-01-0175-839</t>
  </si>
  <si>
    <t>(주)메리트</t>
  </si>
  <si>
    <t>7744</t>
  </si>
  <si>
    <t>호텔신라</t>
  </si>
  <si>
    <t>203-81-43363</t>
  </si>
  <si>
    <t>신라</t>
  </si>
  <si>
    <t>이부진</t>
  </si>
  <si>
    <t>02-2233-3131</t>
  </si>
  <si>
    <t>02-2230-3800</t>
  </si>
  <si>
    <t>900-142-517928</t>
  </si>
  <si>
    <t>호텔신라(주)</t>
  </si>
  <si>
    <t>10752</t>
  </si>
  <si>
    <t>(주)디자인하우스</t>
  </si>
  <si>
    <t>203-81-43529</t>
  </si>
  <si>
    <t>170-000232-13-032</t>
  </si>
  <si>
    <t>6766</t>
  </si>
  <si>
    <t>그랜드앰배서더호텔</t>
  </si>
  <si>
    <t>203-81-43548</t>
  </si>
  <si>
    <t>이승소</t>
  </si>
  <si>
    <t>010-2270-3298</t>
  </si>
  <si>
    <t>14410772700104</t>
  </si>
  <si>
    <t>(주)서한사</t>
  </si>
  <si>
    <t>7068</t>
  </si>
  <si>
    <t>극동음향주식회사</t>
  </si>
  <si>
    <t>203-81-50734</t>
  </si>
  <si>
    <t>(주)극동음향</t>
  </si>
  <si>
    <t>김상헌</t>
  </si>
  <si>
    <t>02-2234-2233</t>
  </si>
  <si>
    <t>100-412</t>
  </si>
  <si>
    <t>서울 중구 광희동2가 303-24</t>
  </si>
  <si>
    <t>1005001421076</t>
  </si>
  <si>
    <t>9867</t>
  </si>
  <si>
    <t>칼자이스(주)</t>
  </si>
  <si>
    <t>203-81-51510</t>
  </si>
  <si>
    <t>피터티데만</t>
  </si>
  <si>
    <t>7679</t>
  </si>
  <si>
    <t>고우건업(주)</t>
  </si>
  <si>
    <t>203-81-52450</t>
  </si>
  <si>
    <t>현연식</t>
  </si>
  <si>
    <t>030-036275-04-017</t>
  </si>
  <si>
    <t>2873</t>
  </si>
  <si>
    <t>(주)해인기획</t>
  </si>
  <si>
    <t>203-81-58172</t>
  </si>
  <si>
    <t>유명식</t>
  </si>
  <si>
    <t>인쇄및제판,광고물제작</t>
  </si>
  <si>
    <t>70101341013001</t>
  </si>
  <si>
    <t>9033</t>
  </si>
  <si>
    <t>(주)하나관광투어</t>
  </si>
  <si>
    <t>203-81-65294</t>
  </si>
  <si>
    <t>엄혜영</t>
  </si>
  <si>
    <t>경기 성남시 분당구 야탑동 르네상스분당오피스텔 209호</t>
  </si>
  <si>
    <t>01042730111</t>
  </si>
  <si>
    <t>6862</t>
  </si>
  <si>
    <t>일주학술문화재단</t>
  </si>
  <si>
    <t>203-82-31786</t>
  </si>
  <si>
    <t>6070</t>
  </si>
  <si>
    <t>서울특별시 중부수도사업소</t>
  </si>
  <si>
    <t>203-83-00859</t>
  </si>
  <si>
    <t>박원순</t>
  </si>
  <si>
    <t>655690-78-047014</t>
  </si>
  <si>
    <t>서울상수도</t>
  </si>
  <si>
    <t>3949</t>
  </si>
  <si>
    <t>동양물산기업(주) 문화사업부</t>
  </si>
  <si>
    <t>203-85-31147</t>
  </si>
  <si>
    <t>김희용</t>
  </si>
  <si>
    <t>신문잡지,수출업,수입업</t>
  </si>
  <si>
    <t>070-8169-6005</t>
  </si>
  <si>
    <t>02-364-1341</t>
  </si>
  <si>
    <t>010-9030-6571</t>
  </si>
  <si>
    <t>Lsy@tym.co.kr</t>
  </si>
  <si>
    <t>140-002-775073</t>
  </si>
  <si>
    <t>동양물산기업(주) 김희용</t>
  </si>
  <si>
    <t>20121221</t>
  </si>
  <si>
    <t>3829</t>
  </si>
  <si>
    <t>현대문화사</t>
  </si>
  <si>
    <t>203-98-60583</t>
  </si>
  <si>
    <t>066-581142-13-001</t>
  </si>
  <si>
    <t>도서출판현대문화사</t>
  </si>
  <si>
    <t>4729</t>
  </si>
  <si>
    <t>송부자 뷰티아카데미학원</t>
  </si>
  <si>
    <t>203-98-81915</t>
  </si>
  <si>
    <t>송부자</t>
  </si>
  <si>
    <t>미용학원</t>
  </si>
  <si>
    <t>010-8743-6686</t>
  </si>
  <si>
    <t>서울 중구 필동2가  19-11  대평빌딩 4층 401호</t>
  </si>
  <si>
    <t>songbooja@korea.com</t>
  </si>
  <si>
    <t>20131112</t>
  </si>
  <si>
    <t>7238</t>
  </si>
  <si>
    <t>상기벤딩</t>
  </si>
  <si>
    <t>204-01-38430</t>
  </si>
  <si>
    <t>서울특별시 동대문구 천호대로 12길36</t>
  </si>
  <si>
    <t>2745</t>
  </si>
  <si>
    <t>제일코포레이숀</t>
  </si>
  <si>
    <t>204-01-40130</t>
  </si>
  <si>
    <t>최건식</t>
  </si>
  <si>
    <t>전기,이화학기기</t>
  </si>
  <si>
    <t>02-926-5887</t>
  </si>
  <si>
    <t>02-922-9474</t>
  </si>
  <si>
    <t>130-810</t>
  </si>
  <si>
    <t>서울 동대문구 신설동 79-3</t>
  </si>
  <si>
    <t>010-6205-5887</t>
  </si>
  <si>
    <t>jeilcor@hanmail.net</t>
  </si>
  <si>
    <t>287-810375-21307</t>
  </si>
  <si>
    <t>11659</t>
  </si>
  <si>
    <t>한얼기획</t>
  </si>
  <si>
    <t>204-01-57887</t>
  </si>
  <si>
    <t>조호연</t>
  </si>
  <si>
    <t>039-042723-04-015</t>
  </si>
  <si>
    <t>한얼기획 조호연</t>
  </si>
  <si>
    <t>5492</t>
  </si>
  <si>
    <t>에이더블유북스</t>
  </si>
  <si>
    <t>204-01-86174</t>
  </si>
  <si>
    <t>157-20-303754</t>
  </si>
  <si>
    <t>허승연(에이더블유북스)</t>
  </si>
  <si>
    <t>9120</t>
  </si>
  <si>
    <t>윌로펌프서비스</t>
  </si>
  <si>
    <t>204-02-58898</t>
  </si>
  <si>
    <t>황도현</t>
  </si>
  <si>
    <t>039-047956-04-024</t>
  </si>
  <si>
    <t>황도현윌로펌프서비스</t>
  </si>
  <si>
    <t>6469</t>
  </si>
  <si>
    <t>개인용달(이석균)</t>
  </si>
  <si>
    <t>204-03-40527</t>
  </si>
  <si>
    <t>010-4952-2479</t>
  </si>
  <si>
    <t>497825-01-041470</t>
  </si>
  <si>
    <t>이석균</t>
  </si>
  <si>
    <t>9595</t>
  </si>
  <si>
    <t>마이씨앤씨(MY CNC)</t>
  </si>
  <si>
    <t>204-03-88671</t>
  </si>
  <si>
    <t>김병호</t>
  </si>
  <si>
    <t>아크릴가공장비수입및판매</t>
  </si>
  <si>
    <t>010-2994-7870</t>
  </si>
  <si>
    <t>mycnc2002@mycnc.co.kr</t>
  </si>
  <si>
    <t>1005402035298</t>
  </si>
  <si>
    <t>김병호(마이씨앤씨)</t>
  </si>
  <si>
    <t>3213</t>
  </si>
  <si>
    <t>삼일문화사</t>
  </si>
  <si>
    <t>204-04-88192</t>
  </si>
  <si>
    <t>414301-01-077623</t>
  </si>
  <si>
    <t>서영우(삼일문화사)</t>
  </si>
  <si>
    <t>11166</t>
  </si>
  <si>
    <t>제일환경</t>
  </si>
  <si>
    <t>204-05-35601</t>
  </si>
  <si>
    <t>이운의</t>
  </si>
  <si>
    <t>130-069101-01-012</t>
  </si>
  <si>
    <t>이운의 (제일환경)</t>
  </si>
  <si>
    <t>20210317</t>
  </si>
  <si>
    <t>8103</t>
  </si>
  <si>
    <t>벤딩머신</t>
  </si>
  <si>
    <t>204-06-10378</t>
  </si>
  <si>
    <t>02-4949-4000</t>
  </si>
  <si>
    <t>2964</t>
  </si>
  <si>
    <t>진영상사</t>
  </si>
  <si>
    <t>204-06-72980</t>
  </si>
  <si>
    <t>전옥순</t>
  </si>
  <si>
    <t>의류,잡화 체육용품</t>
  </si>
  <si>
    <t>02-541-9584</t>
  </si>
  <si>
    <t>서울 강남구 논현동  164-16 명성빌딩 311</t>
  </si>
  <si>
    <t>853801-04-049464</t>
  </si>
  <si>
    <t>전옥순(진영상사)</t>
  </si>
  <si>
    <t>7099</t>
  </si>
  <si>
    <t>어야기획</t>
  </si>
  <si>
    <t>204-06-77549</t>
  </si>
  <si>
    <t>1002-509-436750</t>
  </si>
  <si>
    <t>7752</t>
  </si>
  <si>
    <t>상영종합상사</t>
  </si>
  <si>
    <t>204-08-27835</t>
  </si>
  <si>
    <t>배상철</t>
  </si>
  <si>
    <t>서울 동대문구 이문동 111-4 20/3</t>
  </si>
  <si>
    <t>1005-601-189507</t>
  </si>
  <si>
    <t>7222</t>
  </si>
  <si>
    <t>한스크리닝시스템</t>
  </si>
  <si>
    <t>204-11-24463</t>
  </si>
  <si>
    <t>한원섭</t>
  </si>
  <si>
    <t>침대매트릭스청소</t>
  </si>
  <si>
    <t>서울특별시 중랑구 면목로 286-4(면목동, 201호)</t>
  </si>
  <si>
    <t>132-086-133592</t>
  </si>
  <si>
    <t>20160830</t>
  </si>
  <si>
    <t>7323</t>
  </si>
  <si>
    <t>데이터복구연구소</t>
  </si>
  <si>
    <t>204-11-26933</t>
  </si>
  <si>
    <t>305-301</t>
  </si>
  <si>
    <t>대전 유성구 봉명동  봉명서로 61-7, 101호</t>
  </si>
  <si>
    <t>770601-00-036662</t>
  </si>
  <si>
    <t>정정한</t>
  </si>
  <si>
    <t>9178</t>
  </si>
  <si>
    <t>아라정보</t>
  </si>
  <si>
    <t>204-12-22477</t>
  </si>
  <si>
    <t>박근일</t>
  </si>
  <si>
    <t>3219</t>
  </si>
  <si>
    <t>신도칠기</t>
  </si>
  <si>
    <t>204-12-52044</t>
  </si>
  <si>
    <t>오성준</t>
  </si>
  <si>
    <t>나전칠기(수공예품),악세사리</t>
  </si>
  <si>
    <t>02-2212-4439</t>
  </si>
  <si>
    <t>02-2243-0531</t>
  </si>
  <si>
    <t>016-732-0969</t>
  </si>
  <si>
    <t>shindocor@korea.com</t>
  </si>
  <si>
    <t>1005-301-851402</t>
  </si>
  <si>
    <t>4045</t>
  </si>
  <si>
    <t>나래미디어</t>
  </si>
  <si>
    <t>204-15-16336</t>
  </si>
  <si>
    <t>김재삼</t>
  </si>
  <si>
    <t>9220</t>
  </si>
  <si>
    <t>엑스컴어소시에이트</t>
  </si>
  <si>
    <t>204-15-33131</t>
  </si>
  <si>
    <t>02-545-2025</t>
  </si>
  <si>
    <t>서울 강남구 논현동  16-40 금원빌딩6층</t>
  </si>
  <si>
    <t>465101-01-174744</t>
  </si>
  <si>
    <t>배형찬</t>
  </si>
  <si>
    <t>4216</t>
  </si>
  <si>
    <t>베스트버스</t>
  </si>
  <si>
    <t>204-16-78440</t>
  </si>
  <si>
    <t>9359</t>
  </si>
  <si>
    <t>법률출판사</t>
  </si>
  <si>
    <t>204-16-86237</t>
  </si>
  <si>
    <t>법전구입처</t>
  </si>
  <si>
    <t>김용성</t>
  </si>
  <si>
    <t>02-962-9154</t>
  </si>
  <si>
    <t>02-962-9156</t>
  </si>
  <si>
    <t>130-090</t>
  </si>
  <si>
    <t>서울 동대문구 휘경동  187-20 오스카빌딩 4층</t>
  </si>
  <si>
    <t>lawnbook@hanmail.net</t>
  </si>
  <si>
    <t>630-006970-864</t>
  </si>
  <si>
    <t>김용성법률출판사</t>
  </si>
  <si>
    <t>8406</t>
  </si>
  <si>
    <t>hfour</t>
  </si>
  <si>
    <t>204-19-16009</t>
  </si>
  <si>
    <t>20180116</t>
  </si>
  <si>
    <t>4803</t>
  </si>
  <si>
    <t>푸드스토리</t>
  </si>
  <si>
    <t>204-19-20750</t>
  </si>
  <si>
    <t>유지혜</t>
  </si>
  <si>
    <t>010-2710-2036</t>
  </si>
  <si>
    <t>130-060</t>
  </si>
  <si>
    <t>서울 동대문구 제기동  136-41 4층</t>
  </si>
  <si>
    <t>36690104161664</t>
  </si>
  <si>
    <t>6797</t>
  </si>
  <si>
    <t>somia</t>
  </si>
  <si>
    <t>204-19-37703</t>
  </si>
  <si>
    <t>10536</t>
  </si>
  <si>
    <t>태강종합산업</t>
  </si>
  <si>
    <t>204-19-82509</t>
  </si>
  <si>
    <t>김광록</t>
  </si>
  <si>
    <t>110-351-333474</t>
  </si>
  <si>
    <t>김광록(태강종합산업)</t>
  </si>
  <si>
    <t>6074</t>
  </si>
  <si>
    <t>비엔인터내셔널</t>
  </si>
  <si>
    <t>204-19-88333</t>
  </si>
  <si>
    <t>신규봉</t>
  </si>
  <si>
    <t>서울특별시 은병구 녹번로 6-29</t>
  </si>
  <si>
    <t>6955</t>
  </si>
  <si>
    <t>신우종합상사</t>
  </si>
  <si>
    <t>204-20-26352</t>
  </si>
  <si>
    <t>강내섭</t>
  </si>
  <si>
    <t>02-3394-6989</t>
  </si>
  <si>
    <t>02-2247-0954</t>
  </si>
  <si>
    <t>서울 동대문구 답십리동  485-40 1층</t>
  </si>
  <si>
    <t>shjh0772@naver.com</t>
  </si>
  <si>
    <t>110-300-138921</t>
  </si>
  <si>
    <t>강내섭(신우종합상사)</t>
  </si>
  <si>
    <t>20160405</t>
  </si>
  <si>
    <t>7355</t>
  </si>
  <si>
    <t>삼전정보시스템</t>
  </si>
  <si>
    <t>204-20-33436</t>
  </si>
  <si>
    <t>김정이</t>
  </si>
  <si>
    <t>02-921-1399</t>
  </si>
  <si>
    <t>02-921-1397</t>
  </si>
  <si>
    <t>010-3204-5505</t>
  </si>
  <si>
    <t>729601-04-160275</t>
  </si>
  <si>
    <t>김정이(삼전정보시스템)</t>
  </si>
  <si>
    <t>20161028</t>
  </si>
  <si>
    <t>6076</t>
  </si>
  <si>
    <t>문전사</t>
  </si>
  <si>
    <t>204-20-64394</t>
  </si>
  <si>
    <t>5623</t>
  </si>
  <si>
    <t>푸른환경개발</t>
  </si>
  <si>
    <t>204-20-72540</t>
  </si>
  <si>
    <t>우성희</t>
  </si>
  <si>
    <t>02220104188871</t>
  </si>
  <si>
    <t>우성희(푸른환경개발)</t>
  </si>
  <si>
    <t>4664</t>
  </si>
  <si>
    <t>DesignSoup</t>
  </si>
  <si>
    <t>204-22-18176</t>
  </si>
  <si>
    <t>52780101264635</t>
  </si>
  <si>
    <t>이우섭</t>
  </si>
  <si>
    <t>3307</t>
  </si>
  <si>
    <t>4U엔터테인먼트</t>
  </si>
  <si>
    <t>204-22-87445</t>
  </si>
  <si>
    <t>8089</t>
  </si>
  <si>
    <t>유승펌프</t>
  </si>
  <si>
    <t>204-23-42770</t>
  </si>
  <si>
    <t>10974</t>
  </si>
  <si>
    <t>디자인온</t>
  </si>
  <si>
    <t>204-23-49939</t>
  </si>
  <si>
    <t>3008</t>
  </si>
  <si>
    <t>제이에스OA</t>
  </si>
  <si>
    <t>204-23-74438</t>
  </si>
  <si>
    <t>정승규</t>
  </si>
  <si>
    <t>017-267564-02-201</t>
  </si>
  <si>
    <t>제이에스OA(정승규)</t>
  </si>
  <si>
    <t>20120320</t>
  </si>
  <si>
    <t>10460</t>
  </si>
  <si>
    <t>리페어샵</t>
  </si>
  <si>
    <t>204-23-82239</t>
  </si>
  <si>
    <t>이정호</t>
  </si>
  <si>
    <t>472-811</t>
  </si>
  <si>
    <t>경기도 남양주시 별내면 광전리639-1 제2동</t>
  </si>
  <si>
    <t>806401-00-052394</t>
  </si>
  <si>
    <t>8177</t>
  </si>
  <si>
    <t>리메인</t>
  </si>
  <si>
    <t>204-23-96413</t>
  </si>
  <si>
    <t>김준우</t>
  </si>
  <si>
    <t>디자인, 강연전시기획</t>
  </si>
  <si>
    <t>서울특별시 마포구 잔다리로6길 10(서교동, 4층)</t>
  </si>
  <si>
    <t>3795</t>
  </si>
  <si>
    <t>로티플상사</t>
  </si>
  <si>
    <t>204-24-46884</t>
  </si>
  <si>
    <t>정대호 외 1</t>
  </si>
  <si>
    <t>02-6917-9311</t>
  </si>
  <si>
    <t>02-3669-5285</t>
  </si>
  <si>
    <t>010-2872-5000</t>
  </si>
  <si>
    <t>wildspace@naver.com</t>
  </si>
  <si>
    <t>436301-01-196089</t>
  </si>
  <si>
    <t>정대호(로티플상사)</t>
  </si>
  <si>
    <t>6013</t>
  </si>
  <si>
    <t>KH메디칼</t>
  </si>
  <si>
    <t>204-24-76807</t>
  </si>
  <si>
    <t>신선용</t>
  </si>
  <si>
    <t>서울특별시 동대문구 회기로 121(회기동)</t>
  </si>
  <si>
    <t>4008</t>
  </si>
  <si>
    <t>그린상사</t>
  </si>
  <si>
    <t>204-25-49063</t>
  </si>
  <si>
    <t>45090101350463</t>
  </si>
  <si>
    <t>이민지</t>
  </si>
  <si>
    <t>10921</t>
  </si>
  <si>
    <t>삼성프라자</t>
  </si>
  <si>
    <t>204-25-54076</t>
  </si>
  <si>
    <t>18291049152207</t>
  </si>
  <si>
    <t>김선민</t>
  </si>
  <si>
    <t>4905</t>
  </si>
  <si>
    <t>한일기공</t>
  </si>
  <si>
    <t>204-25-75993</t>
  </si>
  <si>
    <t>김은현</t>
  </si>
  <si>
    <t>이화학기기, 판금</t>
  </si>
  <si>
    <t>130-821</t>
  </si>
  <si>
    <t>서울 동대문구 용두동 122-10</t>
  </si>
  <si>
    <t>157-20-215757</t>
  </si>
  <si>
    <t>6667</t>
  </si>
  <si>
    <t>젤리피쉬</t>
  </si>
  <si>
    <t>204-26-26577</t>
  </si>
  <si>
    <t>한주연</t>
  </si>
  <si>
    <t>110-82-01386</t>
  </si>
  <si>
    <t>4598</t>
  </si>
  <si>
    <t>오성테크</t>
  </si>
  <si>
    <t>204-26-44482</t>
  </si>
  <si>
    <t>하지영</t>
  </si>
  <si>
    <t>02-3217-2100</t>
  </si>
  <si>
    <t>100-028-977327</t>
  </si>
  <si>
    <t>오성테크하지영</t>
  </si>
  <si>
    <t>9986</t>
  </si>
  <si>
    <t>애드커뮤니케이션</t>
  </si>
  <si>
    <t>204-26-57954</t>
  </si>
  <si>
    <t>김제훈</t>
  </si>
  <si>
    <t>20191125</t>
  </si>
  <si>
    <t>11824</t>
  </si>
  <si>
    <t>후디자인끄라빠오</t>
  </si>
  <si>
    <t>204-26-78717</t>
  </si>
  <si>
    <t>황선미</t>
  </si>
  <si>
    <t>1005-802-605223</t>
  </si>
  <si>
    <t>9612</t>
  </si>
  <si>
    <t>아트드림</t>
  </si>
  <si>
    <t>204-26-94022</t>
  </si>
  <si>
    <t>5791</t>
  </si>
  <si>
    <t>한울타리</t>
  </si>
  <si>
    <t>204-27-67110</t>
  </si>
  <si>
    <t>고성원</t>
  </si>
  <si>
    <t>11090</t>
  </si>
  <si>
    <t>제이디컨텐츠</t>
  </si>
  <si>
    <t>204-27-79386</t>
  </si>
  <si>
    <t>201-059331-01-017</t>
  </si>
  <si>
    <t>이정욱</t>
  </si>
  <si>
    <t>8675</t>
  </si>
  <si>
    <t>해피데이 이사</t>
  </si>
  <si>
    <t>204-28-27978</t>
  </si>
  <si>
    <t>110-398-705638</t>
  </si>
  <si>
    <t>박찬근(해피데이 이사)</t>
  </si>
  <si>
    <t>6800</t>
  </si>
  <si>
    <t>WOLF&amp;FOX</t>
  </si>
  <si>
    <t>204-28-46640</t>
  </si>
  <si>
    <t>6727</t>
  </si>
  <si>
    <t>게이트맨대표점 가람</t>
  </si>
  <si>
    <t>204-28-76178</t>
  </si>
  <si>
    <t>최가람</t>
  </si>
  <si>
    <t>디지털도어 설치 및 A/S</t>
  </si>
  <si>
    <t>서울특별시 동대문구 전농동 141-63</t>
  </si>
  <si>
    <t>1005-402-566168</t>
  </si>
  <si>
    <t>20151231</t>
  </si>
  <si>
    <t>8211</t>
  </si>
  <si>
    <t>다온조명</t>
  </si>
  <si>
    <t>204-28-83096</t>
  </si>
  <si>
    <t>김준영</t>
  </si>
  <si>
    <t>전구</t>
  </si>
  <si>
    <t>서울특별시 동대문구 한천로 182(장안동)</t>
  </si>
  <si>
    <t>774601-04-234497</t>
  </si>
  <si>
    <t>김준영(다온조명)</t>
  </si>
  <si>
    <t>20171115</t>
  </si>
  <si>
    <t>7515</t>
  </si>
  <si>
    <t>티나게</t>
  </si>
  <si>
    <t>204-28-84998</t>
  </si>
  <si>
    <t>10082</t>
  </si>
  <si>
    <t>굿디자인</t>
  </si>
  <si>
    <t>204-29-27771</t>
  </si>
  <si>
    <t>노정숙</t>
  </si>
  <si>
    <t>278501-04-069320</t>
  </si>
  <si>
    <t>8971</t>
  </si>
  <si>
    <t>하나열쇠장식</t>
  </si>
  <si>
    <t>204-29-40264</t>
  </si>
  <si>
    <t>손재경</t>
  </si>
  <si>
    <t>5699</t>
  </si>
  <si>
    <t>대영상사</t>
  </si>
  <si>
    <t>204-38-64142</t>
  </si>
  <si>
    <t>박경환</t>
  </si>
  <si>
    <t>서울시 동대문구 용두동 734-16</t>
  </si>
  <si>
    <t>110-023-166650</t>
  </si>
  <si>
    <t>9902</t>
  </si>
  <si>
    <t>이전자</t>
  </si>
  <si>
    <t>204-49-61097</t>
  </si>
  <si>
    <t>김기호</t>
  </si>
  <si>
    <t>100-022-809081</t>
  </si>
  <si>
    <t>20191028</t>
  </si>
  <si>
    <t>1280</t>
  </si>
  <si>
    <t>대양상사</t>
  </si>
  <si>
    <t>204-52-62970</t>
  </si>
  <si>
    <t>5966</t>
  </si>
  <si>
    <t>오토바이특송</t>
  </si>
  <si>
    <t>204-53-92068</t>
  </si>
  <si>
    <t>유정인</t>
  </si>
  <si>
    <t>3911</t>
  </si>
  <si>
    <t>한국엠에스씨소프트웨어(주)</t>
  </si>
  <si>
    <t>204-81-35245</t>
  </si>
  <si>
    <t>41791000128805</t>
  </si>
  <si>
    <t>7775</t>
  </si>
  <si>
    <t>대신엔에스(주)</t>
  </si>
  <si>
    <t>204-81-37258</t>
  </si>
  <si>
    <t>정동진</t>
  </si>
  <si>
    <t>통신공사</t>
  </si>
  <si>
    <t>070-7013-0005</t>
  </si>
  <si>
    <t>02-953-0482</t>
  </si>
  <si>
    <t>133-851</t>
  </si>
  <si>
    <t>서울 성동구 용답동  236-2</t>
  </si>
  <si>
    <t>018-104331-01-014</t>
  </si>
  <si>
    <t>3267</t>
  </si>
  <si>
    <t>현대정밀산업(주)</t>
  </si>
  <si>
    <t>204-81-37388</t>
  </si>
  <si>
    <t>박만수</t>
  </si>
  <si>
    <t>측량기,시험기,무역업</t>
  </si>
  <si>
    <t>02-928-9000</t>
  </si>
  <si>
    <t>02-928-5477</t>
  </si>
  <si>
    <t>056-01-101453</t>
  </si>
  <si>
    <t>3841</t>
  </si>
  <si>
    <t>(주)대한랩테크</t>
  </si>
  <si>
    <t>204-81-39993</t>
  </si>
  <si>
    <t>472-841</t>
  </si>
  <si>
    <t>경기 남양주시 화도읍 가곡리</t>
  </si>
  <si>
    <t>122-053393-04-012</t>
  </si>
  <si>
    <t>7063</t>
  </si>
  <si>
    <t>(주)아이넥서스</t>
  </si>
  <si>
    <t>204-81-47440</t>
  </si>
  <si>
    <t>손주혁</t>
  </si>
  <si>
    <t>849-103249-13-002</t>
  </si>
  <si>
    <t>6396</t>
  </si>
  <si>
    <t>(주)남성이씨에스</t>
  </si>
  <si>
    <t>204-81-51319</t>
  </si>
  <si>
    <t>남필우</t>
  </si>
  <si>
    <t>153-10-013740</t>
  </si>
  <si>
    <t>(주) 남성이씨에스</t>
  </si>
  <si>
    <t>9646</t>
  </si>
  <si>
    <t>(주)근영이엔씨</t>
  </si>
  <si>
    <t>204-81-61869</t>
  </si>
  <si>
    <t>이성영</t>
  </si>
  <si>
    <t>02-494-5552</t>
  </si>
  <si>
    <t>479-358235-13-101</t>
  </si>
  <si>
    <t>6182</t>
  </si>
  <si>
    <t>다산고속관광(주)</t>
  </si>
  <si>
    <t>204-81-66791</t>
  </si>
  <si>
    <t>변윤웅</t>
  </si>
  <si>
    <t>1005501110032</t>
  </si>
  <si>
    <t>다산고속관광</t>
  </si>
  <si>
    <t>20150514</t>
  </si>
  <si>
    <t>5792</t>
  </si>
  <si>
    <t>청우전기시스템(주)</t>
  </si>
  <si>
    <t>204-81-67499</t>
  </si>
  <si>
    <t>정미경</t>
  </si>
  <si>
    <t>서울특별시 영등포구 영신로 220knk디지털타워505호</t>
  </si>
  <si>
    <t>04808142604019</t>
  </si>
  <si>
    <t>7392</t>
  </si>
  <si>
    <t>(주)태산지류</t>
  </si>
  <si>
    <t>204-81-77774</t>
  </si>
  <si>
    <t>유형식</t>
  </si>
  <si>
    <t>02-552-7449</t>
  </si>
  <si>
    <t>02-552-5729</t>
  </si>
  <si>
    <t>010-9251-8539</t>
  </si>
  <si>
    <t>1005-902-441874</t>
  </si>
  <si>
    <t>20161116</t>
  </si>
  <si>
    <t>2924</t>
  </si>
  <si>
    <t>셀로코(주)</t>
  </si>
  <si>
    <t>204-81-84483</t>
  </si>
  <si>
    <t>유영욱</t>
  </si>
  <si>
    <t>제조,서비스,사업서비스</t>
  </si>
  <si>
    <t>유사반도체,소프트웨어개발,반도체설계</t>
  </si>
  <si>
    <t>140006399030</t>
  </si>
  <si>
    <t>4206</t>
  </si>
  <si>
    <t>(주)디지털우민</t>
  </si>
  <si>
    <t>204-81-87419</t>
  </si>
  <si>
    <t>문장석</t>
  </si>
  <si>
    <t>139-240</t>
  </si>
  <si>
    <t>서울 노원구 공릉동  천호빌딩3층(노원구 동일로174길 7)</t>
  </si>
  <si>
    <t>057837-04-001438</t>
  </si>
  <si>
    <t>디지털우민</t>
  </si>
  <si>
    <t>11210</t>
  </si>
  <si>
    <t>(주)금강이례</t>
  </si>
  <si>
    <t>204-81-92998</t>
  </si>
  <si>
    <t>송정엽</t>
  </si>
  <si>
    <t>72960104077207</t>
  </si>
  <si>
    <t>주식회사금강이례</t>
  </si>
  <si>
    <t>5793</t>
  </si>
  <si>
    <t>(주)대연소방</t>
  </si>
  <si>
    <t>204-81-93871</t>
  </si>
  <si>
    <t>박광봉</t>
  </si>
  <si>
    <t>서울특별시 동대문구 천호대로 7길 37</t>
  </si>
  <si>
    <t>729601-04-065747</t>
  </si>
  <si>
    <t>3890</t>
  </si>
  <si>
    <t>(주)대명티에스아이</t>
  </si>
  <si>
    <t>204-86-07079</t>
  </si>
  <si>
    <t>대명티에스아이</t>
  </si>
  <si>
    <t>김경주</t>
  </si>
  <si>
    <t>016-059586-04-012</t>
  </si>
  <si>
    <t>3687</t>
  </si>
  <si>
    <t>(주)김스애드</t>
  </si>
  <si>
    <t>204-86-10496</t>
  </si>
  <si>
    <t>김스애드</t>
  </si>
  <si>
    <t>김진희</t>
  </si>
  <si>
    <t>1005-801-351726</t>
  </si>
  <si>
    <t>4360</t>
  </si>
  <si>
    <t>유지인프라(주)</t>
  </si>
  <si>
    <t>204-86-13848</t>
  </si>
  <si>
    <t>박동우</t>
  </si>
  <si>
    <t>02-432-9045</t>
  </si>
  <si>
    <t>010-9042-1939</t>
  </si>
  <si>
    <t>301-0010-9223-71</t>
  </si>
  <si>
    <t>유지인프라주식회사</t>
  </si>
  <si>
    <t>3657</t>
  </si>
  <si>
    <t>상도</t>
  </si>
  <si>
    <t>204-86-15735</t>
  </si>
  <si>
    <t>382-123456-78104</t>
  </si>
  <si>
    <t>9891</t>
  </si>
  <si>
    <t>(주)해피리무진</t>
  </si>
  <si>
    <t>204-86-18635</t>
  </si>
  <si>
    <t>안용철</t>
  </si>
  <si>
    <t>575701-01-313769</t>
  </si>
  <si>
    <t>해피리무진</t>
  </si>
  <si>
    <t>5695</t>
  </si>
  <si>
    <t>주식회사홍익메덴</t>
  </si>
  <si>
    <t>204-86-25209</t>
  </si>
  <si>
    <t>홍익메덴</t>
  </si>
  <si>
    <t>운영철</t>
  </si>
  <si>
    <t>02-999-6990</t>
  </si>
  <si>
    <t>02-965-6990</t>
  </si>
  <si>
    <t>서울특별시 동대문구 한천로 481-5</t>
  </si>
  <si>
    <t>579-910003-54904</t>
  </si>
  <si>
    <t>7009</t>
  </si>
  <si>
    <t>동아제약(주)</t>
  </si>
  <si>
    <t>204-86-40118</t>
  </si>
  <si>
    <t>이원희</t>
  </si>
  <si>
    <t>130-708</t>
  </si>
  <si>
    <t>서울 동대문구 용두동 동아제약(주)</t>
  </si>
  <si>
    <t>5938</t>
  </si>
  <si>
    <t>(주)케이에스브이</t>
  </si>
  <si>
    <t>204-86-41553</t>
  </si>
  <si>
    <t>정기환</t>
  </si>
  <si>
    <t>음향 영상기기</t>
  </si>
  <si>
    <t>02-2215-0113</t>
  </si>
  <si>
    <t>서울시 동대문구 한천로24길 14 (장안동 반곡빌딩1층)</t>
  </si>
  <si>
    <t>774601-04-226188</t>
  </si>
  <si>
    <t>20150217</t>
  </si>
  <si>
    <t>11403</t>
  </si>
  <si>
    <t>(주)프로젝터 119</t>
  </si>
  <si>
    <t>204-86-46543</t>
  </si>
  <si>
    <t>774637-04-002644</t>
  </si>
  <si>
    <t>(주)프로젝터119</t>
  </si>
  <si>
    <t>11357</t>
  </si>
  <si>
    <t>메이사운드</t>
  </si>
  <si>
    <t>204-86-51425</t>
  </si>
  <si>
    <t>심문섭</t>
  </si>
  <si>
    <t>3550032301963</t>
  </si>
  <si>
    <t>주식회사 메이사운드</t>
  </si>
  <si>
    <t>8627</t>
  </si>
  <si>
    <t>주식회사 일신바이오브랜치</t>
  </si>
  <si>
    <t>204-86-53535</t>
  </si>
  <si>
    <t>홍성일</t>
  </si>
  <si>
    <t>과학기기,실험기기소모품,의료기기</t>
  </si>
  <si>
    <t>212-094631-04-015</t>
  </si>
  <si>
    <t>11332</t>
  </si>
  <si>
    <t>랩 디자인</t>
  </si>
  <si>
    <t>205-03-47163</t>
  </si>
  <si>
    <t>016-037261-01-011</t>
  </si>
  <si>
    <t>11693</t>
  </si>
  <si>
    <t>한백가구</t>
  </si>
  <si>
    <t>205-10-61580</t>
  </si>
  <si>
    <t>박경수</t>
  </si>
  <si>
    <t>hanbackgagu@naver.com</t>
  </si>
  <si>
    <t>9469</t>
  </si>
  <si>
    <t>205-41-76020</t>
  </si>
  <si>
    <t>최광성</t>
  </si>
  <si>
    <t>805901-04-222400</t>
  </si>
  <si>
    <t>최광성(보성전자)</t>
  </si>
  <si>
    <t>7163</t>
  </si>
  <si>
    <t>(주)에이디티캡스</t>
  </si>
  <si>
    <t>205-81-21711</t>
  </si>
  <si>
    <t>127-069806-13-502</t>
  </si>
  <si>
    <t>20160715</t>
  </si>
  <si>
    <t>3734</t>
  </si>
  <si>
    <t>(주)에이앤피코리아</t>
  </si>
  <si>
    <t>205-81-32839</t>
  </si>
  <si>
    <t>8763</t>
  </si>
  <si>
    <t>케이엔에프뉴베르거(유)</t>
  </si>
  <si>
    <t>205-81-37232</t>
  </si>
  <si>
    <t>FurrerReto</t>
  </si>
  <si>
    <t>서울시 강남구 영동대로82길 11, 2층(대치동, 도원빌딩)</t>
  </si>
  <si>
    <t>151-04-107722</t>
  </si>
  <si>
    <t>2661</t>
  </si>
  <si>
    <t>우리은행홍대점</t>
  </si>
  <si>
    <t>205-85-25638</t>
  </si>
  <si>
    <t>9012</t>
  </si>
  <si>
    <t>206-01-43040</t>
  </si>
  <si>
    <t>김청원</t>
  </si>
  <si>
    <t>4785</t>
  </si>
  <si>
    <t>광운공업사</t>
  </si>
  <si>
    <t>206-02-96753</t>
  </si>
  <si>
    <t>손인식</t>
  </si>
  <si>
    <t>전기물레</t>
  </si>
  <si>
    <t>02-2292-0398</t>
  </si>
  <si>
    <t>019-292-0398</t>
  </si>
  <si>
    <t>039-004091-03-013</t>
  </si>
  <si>
    <t>10762</t>
  </si>
  <si>
    <t>세종피아노조율</t>
  </si>
  <si>
    <t>206-03-44043</t>
  </si>
  <si>
    <t>유화형</t>
  </si>
  <si>
    <t>021901-04-260213</t>
  </si>
  <si>
    <t>유화형(세종피아노조율)</t>
  </si>
  <si>
    <t>4596</t>
  </si>
  <si>
    <t>인텍시스템</t>
  </si>
  <si>
    <t>206-06-84804</t>
  </si>
  <si>
    <t>인텍시스템(2)</t>
  </si>
  <si>
    <t>조흥만</t>
  </si>
  <si>
    <t>도소매,제조,서비스</t>
  </si>
  <si>
    <t>정밀계측기기,시험기기제작</t>
  </si>
  <si>
    <t>031-790-4080</t>
  </si>
  <si>
    <t>031-790-4082</t>
  </si>
  <si>
    <t>010-3259-0961</t>
  </si>
  <si>
    <t>intech@intechsys.co.kr</t>
  </si>
  <si>
    <t>110-064-981190</t>
  </si>
  <si>
    <t>조흥만(인텍시스템)</t>
  </si>
  <si>
    <t>6562</t>
  </si>
  <si>
    <t>소이벤트</t>
  </si>
  <si>
    <t>206-08-37055</t>
  </si>
  <si>
    <t>안성진</t>
  </si>
  <si>
    <t>02-3662-5209</t>
  </si>
  <si>
    <t>10087</t>
  </si>
  <si>
    <t>해광레이저</t>
  </si>
  <si>
    <t>206-08-43262</t>
  </si>
  <si>
    <t>플라스틱표면가공</t>
  </si>
  <si>
    <t>서울특별시 마포구 홍익로5안길 55, 지1층(서교동,마에스트로)</t>
  </si>
  <si>
    <t>1005-703-369556</t>
  </si>
  <si>
    <t>이재훈(해광레이저)</t>
  </si>
  <si>
    <t>8843</t>
  </si>
  <si>
    <t>앞선미디어</t>
  </si>
  <si>
    <t>206-08-88236</t>
  </si>
  <si>
    <t>5431</t>
  </si>
  <si>
    <t>대웅FA산업</t>
  </si>
  <si>
    <t>206-10-84330</t>
  </si>
  <si>
    <t>3279</t>
  </si>
  <si>
    <t>창원정밀</t>
  </si>
  <si>
    <t>206-12-66845</t>
  </si>
  <si>
    <t>이광중</t>
  </si>
  <si>
    <t>기계제작 부품가공</t>
  </si>
  <si>
    <t>133-819</t>
  </si>
  <si>
    <t>서울 성동구 성수1가1동 34-4</t>
  </si>
  <si>
    <t>9009</t>
  </si>
  <si>
    <t>대한과학상사</t>
  </si>
  <si>
    <t>206-12-79511</t>
  </si>
  <si>
    <t>110-425-176300</t>
  </si>
  <si>
    <t>박천(대한과학상사)</t>
  </si>
  <si>
    <t>6228</t>
  </si>
  <si>
    <t>하우스크리닝</t>
  </si>
  <si>
    <t>206-14-85884</t>
  </si>
  <si>
    <t>전상모</t>
  </si>
  <si>
    <t>312-0135-8919-71</t>
  </si>
  <si>
    <t>20150608</t>
  </si>
  <si>
    <t>2753</t>
  </si>
  <si>
    <t>아이피토너</t>
  </si>
  <si>
    <t>206-15-97640</t>
  </si>
  <si>
    <t>이광성</t>
  </si>
  <si>
    <t>토너및잉크</t>
  </si>
  <si>
    <t>서울 마포구 상수동 25-2 2층</t>
  </si>
  <si>
    <t>04905939401010</t>
  </si>
  <si>
    <t>11728</t>
  </si>
  <si>
    <t>진성산업</t>
  </si>
  <si>
    <t>206-16-40300</t>
  </si>
  <si>
    <t>진영매</t>
  </si>
  <si>
    <t>124-910399-40807</t>
  </si>
  <si>
    <t>20220114</t>
  </si>
  <si>
    <t>5644</t>
  </si>
  <si>
    <t>원진통운</t>
  </si>
  <si>
    <t>206-16-58678</t>
  </si>
  <si>
    <t>010-7922-2972</t>
  </si>
  <si>
    <t>132-082-860029</t>
  </si>
  <si>
    <t>4089</t>
  </si>
  <si>
    <t>서울레저</t>
  </si>
  <si>
    <t>206-16-80715</t>
  </si>
  <si>
    <t>한현숙</t>
  </si>
  <si>
    <t>제조,도소매,서비스</t>
  </si>
  <si>
    <t>여과정수기부품,여과기임대</t>
  </si>
  <si>
    <t>02-499-5502</t>
  </si>
  <si>
    <t>02-468-6325</t>
  </si>
  <si>
    <t>055-02-311324</t>
  </si>
  <si>
    <t>한현숙(서울레저)</t>
  </si>
  <si>
    <t>4639</t>
  </si>
  <si>
    <t>임마누엘</t>
  </si>
  <si>
    <t>206-17-24777</t>
  </si>
  <si>
    <t>서울특별시 성동구 성수동 1가 14-18</t>
  </si>
  <si>
    <t>5711</t>
  </si>
  <si>
    <t>문성공업사</t>
  </si>
  <si>
    <t>206-17-32433</t>
  </si>
  <si>
    <t>김영현</t>
  </si>
  <si>
    <t>제관,판금</t>
  </si>
  <si>
    <t>서울시 성동구 성수이로26길 11</t>
  </si>
  <si>
    <t>6008</t>
  </si>
  <si>
    <t>게이트맨프라자</t>
  </si>
  <si>
    <t>206-17-35861</t>
  </si>
  <si>
    <t>정성희</t>
  </si>
  <si>
    <t>도소매, 소매업</t>
  </si>
  <si>
    <t>전자키, 비디오폰 전자상거래업</t>
  </si>
  <si>
    <t>02-715-1913</t>
  </si>
  <si>
    <t>서울 마포구 신수동383-1</t>
  </si>
  <si>
    <t>424001-01-231741</t>
  </si>
  <si>
    <t>유기용</t>
  </si>
  <si>
    <t>2983</t>
  </si>
  <si>
    <t>르방</t>
  </si>
  <si>
    <t>206-17-87831</t>
  </si>
  <si>
    <t>6054</t>
  </si>
  <si>
    <t>게이트맨 금성프라자</t>
  </si>
  <si>
    <t>206-18-79906</t>
  </si>
  <si>
    <t>게이트맨</t>
  </si>
  <si>
    <t>구경숙</t>
  </si>
  <si>
    <t>번호키</t>
  </si>
  <si>
    <t>138-180</t>
  </si>
  <si>
    <t>서울 송파구 삼학사로 45 진영빌딩 1층 (삼전동)</t>
  </si>
  <si>
    <t>557-910177-43807</t>
  </si>
  <si>
    <t>5778</t>
  </si>
  <si>
    <t>흥진방음공사</t>
  </si>
  <si>
    <t>206-19-39110</t>
  </si>
  <si>
    <t>흥진방음</t>
  </si>
  <si>
    <t>서형무</t>
  </si>
  <si>
    <t>스폰지, 합성수지, 우레탄</t>
  </si>
  <si>
    <t>서울 중구 청계천로 208-1</t>
  </si>
  <si>
    <t>010-000-0000</t>
  </si>
  <si>
    <t>9231</t>
  </si>
  <si>
    <t>랩코퍼레이션</t>
  </si>
  <si>
    <t>206-19-50702</t>
  </si>
  <si>
    <t>권혁균</t>
  </si>
  <si>
    <t>091801-04-035326</t>
  </si>
  <si>
    <t>권혁균(랩코퍼레이션)</t>
  </si>
  <si>
    <t>3909</t>
  </si>
  <si>
    <t>s&amp;p</t>
  </si>
  <si>
    <t>206-19-83479</t>
  </si>
  <si>
    <t>6266</t>
  </si>
  <si>
    <t>작은사람들</t>
  </si>
  <si>
    <t>206-20-57472</t>
  </si>
  <si>
    <t>3355</t>
  </si>
  <si>
    <t>지엔피</t>
  </si>
  <si>
    <t>206-20-74393</t>
  </si>
  <si>
    <t>조현배</t>
  </si>
  <si>
    <t>귀금속, 잡화</t>
  </si>
  <si>
    <t>02-499-7007</t>
  </si>
  <si>
    <t>02-741-8205</t>
  </si>
  <si>
    <t>bikeup@daum.net</t>
  </si>
  <si>
    <t>816901-04-076030</t>
  </si>
  <si>
    <t>조현배(지엔피)</t>
  </si>
  <si>
    <t>5126</t>
  </si>
  <si>
    <t>애드원 커뮤니케이션즈</t>
  </si>
  <si>
    <t>206-21-50535</t>
  </si>
  <si>
    <t>양미해</t>
  </si>
  <si>
    <t>서울 중구 신당동  대흥빌딩 302호</t>
  </si>
  <si>
    <t>3866</t>
  </si>
  <si>
    <t>한성씨엔피</t>
  </si>
  <si>
    <t>206-21-80591</t>
  </si>
  <si>
    <t>김상욱</t>
  </si>
  <si>
    <t>주방용품,청소용품,무역</t>
  </si>
  <si>
    <t>031-796-6249</t>
  </si>
  <si>
    <t>031-796-6239</t>
  </si>
  <si>
    <t>jake1105@naver.com</t>
  </si>
  <si>
    <t>110-208-900515</t>
  </si>
  <si>
    <t>김상욱(한성씨엔피)</t>
  </si>
  <si>
    <t>6457</t>
  </si>
  <si>
    <t>인스펙코리아</t>
  </si>
  <si>
    <t>206-21-86066</t>
  </si>
  <si>
    <t>계측기 시험기계</t>
  </si>
  <si>
    <t>서울시 성동구 성수일로1길 17-30(성수동1가)</t>
  </si>
  <si>
    <t>1002-033-954137</t>
  </si>
  <si>
    <t>2814</t>
  </si>
  <si>
    <t>Silex</t>
  </si>
  <si>
    <t>206-22-49753</t>
  </si>
  <si>
    <t>유용빈</t>
  </si>
  <si>
    <t>소프트웨어개발,웹서버관리</t>
  </si>
  <si>
    <t>143-917</t>
  </si>
  <si>
    <t>서울 광진구 화양동 48-3 웅진빌딩 403</t>
  </si>
  <si>
    <t>50610101178368</t>
  </si>
  <si>
    <t>유용빈(Silex)</t>
  </si>
  <si>
    <t>7394</t>
  </si>
  <si>
    <t>아트윙(ARTWING)</t>
  </si>
  <si>
    <t>206-23-46428</t>
  </si>
  <si>
    <t>성승연</t>
  </si>
  <si>
    <t>운수업, 소매업</t>
  </si>
  <si>
    <t>미술품운송, 예술품 및 골동품, 기타상품중개업</t>
  </si>
  <si>
    <t>0505-303-0110</t>
  </si>
  <si>
    <t>133-030</t>
  </si>
  <si>
    <t>서울 성동구 무학로10길 33  (홍익동)</t>
  </si>
  <si>
    <t>010-5370-0110</t>
  </si>
  <si>
    <t>artwing.trans@gmail.com</t>
  </si>
  <si>
    <t>110-244-407770</t>
  </si>
  <si>
    <t>4752</t>
  </si>
  <si>
    <t>대한렌탈</t>
  </si>
  <si>
    <t>206-23-76621</t>
  </si>
  <si>
    <t>김봉수</t>
  </si>
  <si>
    <t>서울 광진구 자양동</t>
  </si>
  <si>
    <t>2789</t>
  </si>
  <si>
    <t>예그린</t>
  </si>
  <si>
    <t>206-23-77824</t>
  </si>
  <si>
    <t>서성완</t>
  </si>
  <si>
    <t>218-063087-01-016</t>
  </si>
  <si>
    <t>8557</t>
  </si>
  <si>
    <t>잘컴(ZALCOM)</t>
  </si>
  <si>
    <t>206-23-99890</t>
  </si>
  <si>
    <t>육관영</t>
  </si>
  <si>
    <t>경기도 김포시 대곶면 대곶로 40</t>
  </si>
  <si>
    <t>213-064107-04-013</t>
  </si>
  <si>
    <t>잘컴 육관영</t>
  </si>
  <si>
    <t>8665</t>
  </si>
  <si>
    <t>NB교역</t>
  </si>
  <si>
    <t>206-24-50929</t>
  </si>
  <si>
    <t>변재현</t>
  </si>
  <si>
    <t>917701-01-103784</t>
  </si>
  <si>
    <t>변재현 (NB교역)</t>
  </si>
  <si>
    <t>11005</t>
  </si>
  <si>
    <t>그린비시스템</t>
  </si>
  <si>
    <t>206-26-25517</t>
  </si>
  <si>
    <t>신승호</t>
  </si>
  <si>
    <t>marx4650@nate.com</t>
  </si>
  <si>
    <t>110-279-855369</t>
  </si>
  <si>
    <t>신승호(그린비시스템)</t>
  </si>
  <si>
    <t>20210119</t>
  </si>
  <si>
    <t>4721</t>
  </si>
  <si>
    <t>동원이엔지</t>
  </si>
  <si>
    <t>206-26-88939</t>
  </si>
  <si>
    <t>143-200</t>
  </si>
  <si>
    <t>서울 광진구 자양로 32길 86, 103</t>
  </si>
  <si>
    <t>1005801623626</t>
  </si>
  <si>
    <t>20131108</t>
  </si>
  <si>
    <t>3798</t>
  </si>
  <si>
    <t>닻프레스</t>
  </si>
  <si>
    <t>206-26-99381</t>
  </si>
  <si>
    <t>주상연</t>
  </si>
  <si>
    <t>출판,사진촬영업</t>
  </si>
  <si>
    <t>02-447-2581</t>
  </si>
  <si>
    <t>02-446-2581</t>
  </si>
  <si>
    <t>143-203</t>
  </si>
  <si>
    <t>서울 광진구 구의3동 212-3 CS-PLAZA B102 닻프레스</t>
  </si>
  <si>
    <t>http://www.datzpress.com/</t>
  </si>
  <si>
    <t>148-910143-40107</t>
  </si>
  <si>
    <t>9987</t>
  </si>
  <si>
    <t>사진바다</t>
  </si>
  <si>
    <t>206-27-98720</t>
  </si>
  <si>
    <t>곽명우</t>
  </si>
  <si>
    <t>사진,영상촬영,앨범제작</t>
  </si>
  <si>
    <t>010-7749-3570</t>
  </si>
  <si>
    <t>서울 종로구 창신동  창신11길12</t>
  </si>
  <si>
    <t>020-0227-4496-310</t>
  </si>
  <si>
    <t>9874</t>
  </si>
  <si>
    <t>스튜디오 달</t>
  </si>
  <si>
    <t>206-28-36508</t>
  </si>
  <si>
    <t>이서원</t>
  </si>
  <si>
    <t>8002</t>
  </si>
  <si>
    <t>시티비욘드</t>
  </si>
  <si>
    <t>206-28-79787</t>
  </si>
  <si>
    <t>462237-01-002379</t>
  </si>
  <si>
    <t>10293</t>
  </si>
  <si>
    <t>다이먼트</t>
  </si>
  <si>
    <t>206-28-83108</t>
  </si>
  <si>
    <t>김채욱</t>
  </si>
  <si>
    <t>110-479-214843</t>
  </si>
  <si>
    <t>4767</t>
  </si>
  <si>
    <t>비지케이랍도스</t>
  </si>
  <si>
    <t>206-28-89214</t>
  </si>
  <si>
    <t>반도체기기및장비,이화학실험기자재</t>
  </si>
  <si>
    <t>031-745-1987</t>
  </si>
  <si>
    <t>031-696-9907</t>
  </si>
  <si>
    <t>lmw@bgk-rhabdos.com</t>
  </si>
  <si>
    <t>1005-502-119394</t>
  </si>
  <si>
    <t>4387</t>
  </si>
  <si>
    <t>키네틱웍스</t>
  </si>
  <si>
    <t>206-29-40052</t>
  </si>
  <si>
    <t>이지향</t>
  </si>
  <si>
    <t>전문,과학 및 기술 소매업</t>
  </si>
  <si>
    <t>기타 전문 디자인업, 전자상거래업</t>
  </si>
  <si>
    <t>070-8180-9095</t>
  </si>
  <si>
    <t>zyang@nate.com</t>
  </si>
  <si>
    <t>1005-901-942867</t>
  </si>
  <si>
    <t>이지향(키네틱웍스)</t>
  </si>
  <si>
    <t>4796</t>
  </si>
  <si>
    <t>한보산업</t>
  </si>
  <si>
    <t>206-29-81903</t>
  </si>
  <si>
    <t>302-0498-7832-21</t>
  </si>
  <si>
    <t>오승민(한보산업)</t>
  </si>
  <si>
    <t>10942</t>
  </si>
  <si>
    <t>후니프린팅</t>
  </si>
  <si>
    <t>206-29-88022</t>
  </si>
  <si>
    <t>5946</t>
  </si>
  <si>
    <t>진성기업</t>
  </si>
  <si>
    <t>206-30-06327</t>
  </si>
  <si>
    <t>오재근</t>
  </si>
  <si>
    <t>철제가구</t>
  </si>
  <si>
    <t>서울시 중구 다산로32 (신당동, 남산타운제2상가204호)</t>
  </si>
  <si>
    <t>262-910239-19007</t>
  </si>
  <si>
    <t>4864</t>
  </si>
  <si>
    <t>큐사운드</t>
  </si>
  <si>
    <t>206-30-38912</t>
  </si>
  <si>
    <t>음향기기임대</t>
  </si>
  <si>
    <t>4402</t>
  </si>
  <si>
    <t>리사이클시티</t>
  </si>
  <si>
    <t>206-30-58636</t>
  </si>
  <si>
    <t>이승준</t>
  </si>
  <si>
    <t>사무용가구,전자상거래업</t>
  </si>
  <si>
    <t>02-499-7489</t>
  </si>
  <si>
    <t>02-464-7489</t>
  </si>
  <si>
    <t>skddk7@naver.com</t>
  </si>
  <si>
    <t>025101-04-035185</t>
  </si>
  <si>
    <t>이승준(리사이클시티)</t>
  </si>
  <si>
    <t>5763</t>
  </si>
  <si>
    <t>티파니닷컴</t>
  </si>
  <si>
    <t>206-30-59483</t>
  </si>
  <si>
    <t>6715</t>
  </si>
  <si>
    <t>온새컴퓨터</t>
  </si>
  <si>
    <t>206-30-79780</t>
  </si>
  <si>
    <t>컴퓨터대여</t>
  </si>
  <si>
    <t>서울시 광진구 자양동 595-30</t>
  </si>
  <si>
    <t>7636</t>
  </si>
  <si>
    <t>와이즈메이커스</t>
  </si>
  <si>
    <t>206-31-31968</t>
  </si>
  <si>
    <t>조현진</t>
  </si>
  <si>
    <t>010-7456-8282</t>
  </si>
  <si>
    <t>서울특별시 강남구 역삼로</t>
  </si>
  <si>
    <t>26106906501021</t>
  </si>
  <si>
    <t>20170207</t>
  </si>
  <si>
    <t>9982</t>
  </si>
  <si>
    <t>박윤미술촬영</t>
  </si>
  <si>
    <t>206-31-93004</t>
  </si>
  <si>
    <t>박윤</t>
  </si>
  <si>
    <t>010-7630-7722</t>
  </si>
  <si>
    <t>서울 강남구 삼성동  봉은사로114길 40, B1층 A호</t>
  </si>
  <si>
    <t>parkyoon707@naver.com</t>
  </si>
  <si>
    <t>110-423-603877</t>
  </si>
  <si>
    <t>11551</t>
  </si>
  <si>
    <t>중원엠엔지</t>
  </si>
  <si>
    <t>206-32-25920</t>
  </si>
  <si>
    <t>이희선</t>
  </si>
  <si>
    <t>3783</t>
  </si>
  <si>
    <t>대진기획</t>
  </si>
  <si>
    <t>206-67-68066</t>
  </si>
  <si>
    <t>091801-04-081352</t>
  </si>
  <si>
    <t>손주현(대진기획)</t>
  </si>
  <si>
    <t>4751</t>
  </si>
  <si>
    <t>반석정밀공업(주)</t>
  </si>
  <si>
    <t>206-81-15769</t>
  </si>
  <si>
    <t>이승학</t>
  </si>
  <si>
    <t>액체정량토출기 및 주변기기</t>
  </si>
  <si>
    <t>02-469-1239</t>
  </si>
  <si>
    <t>02-469-6955</t>
  </si>
  <si>
    <t>010-6318-5910</t>
  </si>
  <si>
    <t>jwhong@banseok.co.kr</t>
  </si>
  <si>
    <t>182-04-112923</t>
  </si>
  <si>
    <t>8220</t>
  </si>
  <si>
    <t>메이비원(주)</t>
  </si>
  <si>
    <t>206-81-18067</t>
  </si>
  <si>
    <t>황상윤</t>
  </si>
  <si>
    <t>서울특별시 강서구 마곡중앙8로1길 6(마곡동, 메이비원빌딩)</t>
  </si>
  <si>
    <t>081-097167-04-036</t>
  </si>
  <si>
    <t>5074</t>
  </si>
  <si>
    <t>백합상사</t>
  </si>
  <si>
    <t>206-81-18894</t>
  </si>
  <si>
    <t>3578</t>
  </si>
  <si>
    <t>다올물산(주)</t>
  </si>
  <si>
    <t>206-81-20637</t>
  </si>
  <si>
    <t>박현철</t>
  </si>
  <si>
    <t>서울 종로구 효자동  168 1층</t>
  </si>
  <si>
    <t>001-184155-02-101</t>
  </si>
  <si>
    <t>5850</t>
  </si>
  <si>
    <t>주식회사 이랜컴</t>
  </si>
  <si>
    <t>206-81-25423</t>
  </si>
  <si>
    <t>이랜컴</t>
  </si>
  <si>
    <t>582-363302-13-001</t>
  </si>
  <si>
    <t>4642</t>
  </si>
  <si>
    <t>CNB미디어</t>
  </si>
  <si>
    <t>206-81-40424</t>
  </si>
  <si>
    <t>37110104080332</t>
  </si>
  <si>
    <t>11335</t>
  </si>
  <si>
    <t>종로계기산업(주)</t>
  </si>
  <si>
    <t>206-81-48751</t>
  </si>
  <si>
    <t>이규현</t>
  </si>
  <si>
    <t>서울특별시 성동구 한림말5길 29 (옥수동)</t>
  </si>
  <si>
    <t>021-25-0005-431</t>
  </si>
  <si>
    <t>9727</t>
  </si>
  <si>
    <t>홍기건설산업(주)</t>
  </si>
  <si>
    <t>206-81-50859</t>
  </si>
  <si>
    <t>박복심</t>
  </si>
  <si>
    <t>실내건축공사</t>
  </si>
  <si>
    <t>02-2247-2118</t>
  </si>
  <si>
    <t>서울 동대문구 장안동  현대벤처빌 1904호</t>
  </si>
  <si>
    <t>honggi96@hanmail.net</t>
  </si>
  <si>
    <t>301-0194-9868-11</t>
  </si>
  <si>
    <t>홍기건설산업</t>
  </si>
  <si>
    <t>8573</t>
  </si>
  <si>
    <t>(주)명성지.티.아이</t>
  </si>
  <si>
    <t>206-81-51426</t>
  </si>
  <si>
    <t>이봉윤</t>
  </si>
  <si>
    <t>산업용펌프 펌프</t>
  </si>
  <si>
    <t>강원도 원주시 북원로2481(우산동)</t>
  </si>
  <si>
    <t>027-057944-04-028</t>
  </si>
  <si>
    <t>주)명성지.티.아이</t>
  </si>
  <si>
    <t>4381</t>
  </si>
  <si>
    <t>소람테크(주)</t>
  </si>
  <si>
    <t>206-81-54743</t>
  </si>
  <si>
    <t>소람테크</t>
  </si>
  <si>
    <t>유장봉</t>
  </si>
  <si>
    <t>02-436-3538</t>
  </si>
  <si>
    <t>서울 성동구 성수동2가  ,601호</t>
  </si>
  <si>
    <t>4869</t>
  </si>
  <si>
    <t>(주)인산씨앤씨</t>
  </si>
  <si>
    <t>206-81-55344</t>
  </si>
  <si>
    <t>김영윤</t>
  </si>
  <si>
    <t>205737-04-000450</t>
  </si>
  <si>
    <t>주)인산씨앤씨</t>
  </si>
  <si>
    <t>8867</t>
  </si>
  <si>
    <t>(주)일조아이디</t>
  </si>
  <si>
    <t>206-81-60279</t>
  </si>
  <si>
    <t>백병용</t>
  </si>
  <si>
    <t>서울 성동구 광나루로 290 (성수동2가)</t>
  </si>
  <si>
    <t>100-016-324394</t>
  </si>
  <si>
    <t>9335</t>
  </si>
  <si>
    <t>(주)아전가열산업</t>
  </si>
  <si>
    <t>206-81-60959</t>
  </si>
  <si>
    <t>100-016-449907</t>
  </si>
  <si>
    <t>주)아전가열산업</t>
  </si>
  <si>
    <t>20190311</t>
  </si>
  <si>
    <t>4619</t>
  </si>
  <si>
    <t>제일정밀산업기기(주)</t>
  </si>
  <si>
    <t>206-81-61152</t>
  </si>
  <si>
    <t>시험,측량,계량기</t>
  </si>
  <si>
    <t>02-2293-2325</t>
  </si>
  <si>
    <t>02-2296-6608</t>
  </si>
  <si>
    <t>jeil81@daum.net</t>
  </si>
  <si>
    <t>281-021420-04-017</t>
  </si>
  <si>
    <t>10244</t>
  </si>
  <si>
    <t>(주)아이커머</t>
  </si>
  <si>
    <t>206-81-65615</t>
  </si>
  <si>
    <t>서정묵</t>
  </si>
  <si>
    <t>769-910001-14904</t>
  </si>
  <si>
    <t>4727</t>
  </si>
  <si>
    <t>(주)프로테크코리아</t>
  </si>
  <si>
    <t>206-81-66517</t>
  </si>
  <si>
    <t>프로테크코리아</t>
  </si>
  <si>
    <t>이세인</t>
  </si>
  <si>
    <t>도매 제조업 서비스</t>
  </si>
  <si>
    <t>실험용 기기, 무역, 기술자문, 오퍼상</t>
  </si>
  <si>
    <t>02-444-7631</t>
  </si>
  <si>
    <t>02-3436-6222</t>
  </si>
  <si>
    <t>서울 광진구 광장동 184-3 광장빌딩 4층</t>
  </si>
  <si>
    <t>010-2636-7637</t>
  </si>
  <si>
    <t>bkpark@protechkorea.co.kr</t>
  </si>
  <si>
    <t>412-081955-13-001</t>
  </si>
  <si>
    <t>6573</t>
  </si>
  <si>
    <t>(주)성화미디어</t>
  </si>
  <si>
    <t>206-81-66609</t>
  </si>
  <si>
    <t>임인선</t>
  </si>
  <si>
    <t>cd,dvd,이북,전자,책,음반,영상물</t>
  </si>
  <si>
    <t>02-498-0614</t>
  </si>
  <si>
    <t>7811</t>
  </si>
  <si>
    <t>(주)광양테크윈</t>
  </si>
  <si>
    <t>206-81-67971</t>
  </si>
  <si>
    <t>김명학</t>
  </si>
  <si>
    <t>031-742-7300</t>
  </si>
  <si>
    <t>031-742-7330</t>
  </si>
  <si>
    <t>경기 성남시 중원구 상대원동, 선텍시티 아파트형공장411호</t>
  </si>
  <si>
    <t>027-065349-01-015</t>
  </si>
  <si>
    <t>20170411</t>
  </si>
  <si>
    <t>5779</t>
  </si>
  <si>
    <t>미디어갤러리</t>
  </si>
  <si>
    <t>206-81-73702</t>
  </si>
  <si>
    <t>(주)미디어갤러리</t>
  </si>
  <si>
    <t>신경주</t>
  </si>
  <si>
    <t>광고영상물제작및편집,CD복사</t>
  </si>
  <si>
    <t>02-6214-0114</t>
  </si>
  <si>
    <t>02-3409-2585</t>
  </si>
  <si>
    <t>서울시 성동구 아차산로7나길 18 206 (성수동2가, 에이팩센터)</t>
  </si>
  <si>
    <t>874-01-0028-819</t>
  </si>
  <si>
    <t>10037</t>
  </si>
  <si>
    <t>대신로지스틱스(주)</t>
  </si>
  <si>
    <t>206-81-74680</t>
  </si>
  <si>
    <t>양임석</t>
  </si>
  <si>
    <t>02-2201-4000</t>
  </si>
  <si>
    <t>02-2201-4001</t>
  </si>
  <si>
    <t>010-4767-1234</t>
  </si>
  <si>
    <t>331301-04-055134</t>
  </si>
  <si>
    <t>10096</t>
  </si>
  <si>
    <t>동현종합건설(주)</t>
  </si>
  <si>
    <t>206-81-77391</t>
  </si>
  <si>
    <t>42790101230475</t>
  </si>
  <si>
    <t>3451</t>
  </si>
  <si>
    <t>(주) 아름다운이사</t>
  </si>
  <si>
    <t>206-81-82007</t>
  </si>
  <si>
    <t>광고업 외</t>
  </si>
  <si>
    <t>134-010</t>
  </si>
  <si>
    <t>서울 강동구 길동 321-1  4층</t>
  </si>
  <si>
    <t>1005-901-575163</t>
  </si>
  <si>
    <t>주) 아름다운이사</t>
  </si>
  <si>
    <t>20120724</t>
  </si>
  <si>
    <t>8660</t>
  </si>
  <si>
    <t>(주)동부캐리어</t>
  </si>
  <si>
    <t>206-81-82308</t>
  </si>
  <si>
    <t>801701-04-010742</t>
  </si>
  <si>
    <t>10994</t>
  </si>
  <si>
    <t>(주)유토엔지니어링</t>
  </si>
  <si>
    <t>206-81-87211</t>
  </si>
  <si>
    <t>양석진</t>
  </si>
  <si>
    <t>660-20-298627</t>
  </si>
  <si>
    <t>20210114</t>
  </si>
  <si>
    <t>3107</t>
  </si>
  <si>
    <t>지에스네트웍스</t>
  </si>
  <si>
    <t>206-81-93673</t>
  </si>
  <si>
    <t>027-115152-04-016</t>
  </si>
  <si>
    <t>3384</t>
  </si>
  <si>
    <t>이즈메인</t>
  </si>
  <si>
    <t>206-81-95031</t>
  </si>
  <si>
    <t>02-3436-6025</t>
  </si>
  <si>
    <t>02-3436-6028</t>
  </si>
  <si>
    <t>866401-04-016219</t>
  </si>
  <si>
    <t>8865</t>
  </si>
  <si>
    <t>(주)혜성이티에스</t>
  </si>
  <si>
    <t>206-81-96840</t>
  </si>
  <si>
    <t>02-3437-8415</t>
  </si>
  <si>
    <t>025-053146-01-018</t>
  </si>
  <si>
    <t>20180807</t>
  </si>
  <si>
    <t>5062</t>
  </si>
  <si>
    <t>삼원장학재단</t>
  </si>
  <si>
    <t>206-82-06802</t>
  </si>
  <si>
    <t>8018</t>
  </si>
  <si>
    <t>재단법인 의송장학회</t>
  </si>
  <si>
    <t>206-82-07761</t>
  </si>
  <si>
    <t>7699</t>
  </si>
  <si>
    <t>사단법인 한국에이치씨아이학회</t>
  </si>
  <si>
    <t>206-82-08232</t>
  </si>
  <si>
    <t>서울특별시 용산구 한강대로 381-1(동자동, 6층)</t>
  </si>
  <si>
    <t>1005-701-004633</t>
  </si>
  <si>
    <t>사단법인한국에이치씨아이학회</t>
  </si>
  <si>
    <t>8355</t>
  </si>
  <si>
    <t>한국대학배구연맹</t>
  </si>
  <si>
    <t>206-82-68486</t>
  </si>
  <si>
    <t>745001-00-001257</t>
  </si>
  <si>
    <t>6864</t>
  </si>
  <si>
    <t>한국대학야구연맹</t>
  </si>
  <si>
    <t>206-82-71583</t>
  </si>
  <si>
    <t>20160304</t>
  </si>
  <si>
    <t>5301</t>
  </si>
  <si>
    <t>성동구청</t>
  </si>
  <si>
    <t>206-83-01634</t>
  </si>
  <si>
    <t>20140530</t>
  </si>
  <si>
    <t>8912</t>
  </si>
  <si>
    <t>인터넷우체국</t>
  </si>
  <si>
    <t>206-83-02050</t>
  </si>
  <si>
    <t>11109</t>
  </si>
  <si>
    <t>(주)한진중공업건설부문</t>
  </si>
  <si>
    <t>206-85-23758</t>
  </si>
  <si>
    <t>이병모</t>
  </si>
  <si>
    <t>5627</t>
  </si>
  <si>
    <t>(주)대영홈테크</t>
  </si>
  <si>
    <t>206-86-00499</t>
  </si>
  <si>
    <t>정지성</t>
  </si>
  <si>
    <t>서울 성동구 뚝섬로 3길 16 비즈웰오피스텔 105호</t>
  </si>
  <si>
    <t>20141027</t>
  </si>
  <si>
    <t>10281</t>
  </si>
  <si>
    <t>(주)블루초이스</t>
  </si>
  <si>
    <t>206-86-04874</t>
  </si>
  <si>
    <t>임지민</t>
  </si>
  <si>
    <t>169-148994-01-011</t>
  </si>
  <si>
    <t>6500</t>
  </si>
  <si>
    <t>한국검사시스템(주)</t>
  </si>
  <si>
    <t>206-86-05534</t>
  </si>
  <si>
    <t>안태준</t>
  </si>
  <si>
    <t>가스시설검사외</t>
  </si>
  <si>
    <t>02-1600-3499</t>
  </si>
  <si>
    <t>02-6499-2249</t>
  </si>
  <si>
    <t>133-847</t>
  </si>
  <si>
    <t>서울 성동구 용답동  5-3</t>
  </si>
  <si>
    <t>kinsco3349@naver.com</t>
  </si>
  <si>
    <t>933937-01-007809</t>
  </si>
  <si>
    <t>20151026</t>
  </si>
  <si>
    <t>6907</t>
  </si>
  <si>
    <t>(주)하나관광</t>
  </si>
  <si>
    <t>206-86-05887</t>
  </si>
  <si>
    <t>윤기생</t>
  </si>
  <si>
    <t>415-825</t>
  </si>
  <si>
    <t>경기 김포시 양촌면 양곡 4리 139 나-104</t>
  </si>
  <si>
    <t>20160315</t>
  </si>
  <si>
    <t>11703</t>
  </si>
  <si>
    <t>(주)한국보건환경연구소</t>
  </si>
  <si>
    <t>206-86-10376</t>
  </si>
  <si>
    <t>154-20-145650</t>
  </si>
  <si>
    <t>11427</t>
  </si>
  <si>
    <t>엠데칼 주식회사</t>
  </si>
  <si>
    <t>206-86-10828</t>
  </si>
  <si>
    <t>177-20-066560</t>
  </si>
  <si>
    <t>엠데칼주식회사</t>
  </si>
  <si>
    <t>7688</t>
  </si>
  <si>
    <t>(주)테라리더</t>
  </si>
  <si>
    <t>206-86-12068</t>
  </si>
  <si>
    <t>테라리더</t>
  </si>
  <si>
    <t>한석길</t>
  </si>
  <si>
    <t>전자기기, 장비관리</t>
  </si>
  <si>
    <t>042-368-1399</t>
  </si>
  <si>
    <t>042-368-1398</t>
  </si>
  <si>
    <t>대전광역시 유성구 탑립동 920   2층</t>
  </si>
  <si>
    <t>140-007-450308</t>
  </si>
  <si>
    <t>(주)테라리더 한석길</t>
  </si>
  <si>
    <t>3803</t>
  </si>
  <si>
    <t>(주)피알앤북스</t>
  </si>
  <si>
    <t>206-86-16332</t>
  </si>
  <si>
    <t>844401-04-077252</t>
  </si>
  <si>
    <t>3654</t>
  </si>
  <si>
    <t>(주)인앤잡</t>
  </si>
  <si>
    <t>206-86-18024</t>
  </si>
  <si>
    <t>김영조</t>
  </si>
  <si>
    <t>제조외</t>
  </si>
  <si>
    <t>출판외</t>
  </si>
  <si>
    <t>02-454-1418</t>
  </si>
  <si>
    <t>02-432-8262</t>
  </si>
  <si>
    <t>131-220</t>
  </si>
  <si>
    <t>서울 중랑구 상봉동 망우로 316 이지펠리스 402호</t>
  </si>
  <si>
    <t>100-028-324002</t>
  </si>
  <si>
    <t>인앤잡 김영조</t>
  </si>
  <si>
    <t>10305</t>
  </si>
  <si>
    <t>레보딕스(주)</t>
  </si>
  <si>
    <t>206-86-21780</t>
  </si>
  <si>
    <t>신종훈</t>
  </si>
  <si>
    <t>028-039867-01-019</t>
  </si>
  <si>
    <t>7287</t>
  </si>
  <si>
    <t>다산서고</t>
  </si>
  <si>
    <t>206-86-22703</t>
  </si>
  <si>
    <t>신인상</t>
  </si>
  <si>
    <t>서울 성동구 하왕십리동  301-6 207</t>
  </si>
  <si>
    <t>dasansogo@hanmail.net</t>
  </si>
  <si>
    <t>729601-04-129982</t>
  </si>
  <si>
    <t>주식회사다산서고</t>
  </si>
  <si>
    <t>7196</t>
  </si>
  <si>
    <t>(주)이레렌탈</t>
  </si>
  <si>
    <t>206-86-26640</t>
  </si>
  <si>
    <t>김종균</t>
  </si>
  <si>
    <t>424001-01-197122</t>
  </si>
  <si>
    <t>20160808</t>
  </si>
  <si>
    <t>2932</t>
  </si>
  <si>
    <t>(주)위드에스엔씨</t>
  </si>
  <si>
    <t>206-86-38582</t>
  </si>
  <si>
    <t>박영호</t>
  </si>
  <si>
    <t>전산소모품교구외</t>
  </si>
  <si>
    <t>80173704002355</t>
  </si>
  <si>
    <t>6948</t>
  </si>
  <si>
    <t>주) 디커뮤니케이션</t>
  </si>
  <si>
    <t>206-86-42126</t>
  </si>
  <si>
    <t>김대익</t>
  </si>
  <si>
    <t>상품전시및 행사대행</t>
  </si>
  <si>
    <t>010-4615-8011</t>
  </si>
  <si>
    <t>서울 마포구 합정동  427-14  정일빌딩 301호</t>
  </si>
  <si>
    <t>pado3650@dcomm.co.kr</t>
  </si>
  <si>
    <t>83</t>
  </si>
  <si>
    <t>(주)에이치아이티솔루션</t>
  </si>
  <si>
    <t>206-86-42280</t>
  </si>
  <si>
    <t>윤경빈</t>
  </si>
  <si>
    <t>컴퓨터 외</t>
  </si>
  <si>
    <t>143-130</t>
  </si>
  <si>
    <t>서울 광진구 화양동 학생회관 2층 212호</t>
  </si>
  <si>
    <t>140-008-859699</t>
  </si>
  <si>
    <t>9358</t>
  </si>
  <si>
    <t>(주)딜리셔스</t>
  </si>
  <si>
    <t>206-86-50285</t>
  </si>
  <si>
    <t>8765</t>
  </si>
  <si>
    <t>(주)제이렌트카</t>
  </si>
  <si>
    <t>206-86-50761</t>
  </si>
  <si>
    <t>김동현</t>
  </si>
  <si>
    <t>8095</t>
  </si>
  <si>
    <t>이마트몰</t>
  </si>
  <si>
    <t>206-86-50913</t>
  </si>
  <si>
    <t>이갑수</t>
  </si>
  <si>
    <t>서울시 중구 퇴계로100</t>
  </si>
  <si>
    <t>9036</t>
  </si>
  <si>
    <t>(주)도시건축집단아름</t>
  </si>
  <si>
    <t>206-86-52376</t>
  </si>
  <si>
    <t>홍미영</t>
  </si>
  <si>
    <t>032901-04-212339</t>
  </si>
  <si>
    <t>20181025</t>
  </si>
  <si>
    <t>6726</t>
  </si>
  <si>
    <t>주식회사 온누리시디</t>
  </si>
  <si>
    <t>206-86-53040</t>
  </si>
  <si>
    <t>박용철</t>
  </si>
  <si>
    <t>기록매체복제업, 출판</t>
  </si>
  <si>
    <t>02-2275-1467</t>
  </si>
  <si>
    <t>02-2242-2816</t>
  </si>
  <si>
    <t>서울특별시 광진구 긴고랑로14길 25(중곡동 1, 2층)</t>
  </si>
  <si>
    <t>045501-04-044329</t>
  </si>
  <si>
    <t>5679</t>
  </si>
  <si>
    <t>(주)무하유</t>
  </si>
  <si>
    <t>206-86-55577</t>
  </si>
  <si>
    <t>신동호</t>
  </si>
  <si>
    <t>소프트웨어개발및공급,게임개발및공급</t>
  </si>
  <si>
    <t>서울 성동구 성수동2가  서울숲코오롱디지털타워 1차</t>
  </si>
  <si>
    <t>heesoo@muhayu.com</t>
  </si>
  <si>
    <t>424001-01-245982</t>
  </si>
  <si>
    <t>7482</t>
  </si>
  <si>
    <t>소나글로벌 주식회사</t>
  </si>
  <si>
    <t>206-86-58443</t>
  </si>
  <si>
    <t>소나글로벌(주)</t>
  </si>
  <si>
    <t>이재복</t>
  </si>
  <si>
    <t>무역, 디지탈주변기기</t>
  </si>
  <si>
    <t>02-6212-9901</t>
  </si>
  <si>
    <t>010-6281-2507</t>
  </si>
  <si>
    <t>462201-01-098191</t>
  </si>
  <si>
    <t>7375</t>
  </si>
  <si>
    <t>(주)팔차원</t>
  </si>
  <si>
    <t>206-86-59699</t>
  </si>
  <si>
    <t>팔차원</t>
  </si>
  <si>
    <t>박창수</t>
  </si>
  <si>
    <t>031-717-8871</t>
  </si>
  <si>
    <t>031-717-8841</t>
  </si>
  <si>
    <t>경기도 성남시 분당구 성남대로 172번길 24, 806호</t>
  </si>
  <si>
    <t>010-4285-2703</t>
  </si>
  <si>
    <t>283-910007-51805</t>
  </si>
  <si>
    <t>20161107</t>
  </si>
  <si>
    <t>3665</t>
  </si>
  <si>
    <t>(주)에듀엔잡</t>
  </si>
  <si>
    <t>206-86-60629</t>
  </si>
  <si>
    <t>한재우</t>
  </si>
  <si>
    <t>02-455-1418</t>
  </si>
  <si>
    <t>143-220</t>
  </si>
  <si>
    <t>서울 광진구 중곡동 천호대로 615</t>
  </si>
  <si>
    <t>844437-04-002079</t>
  </si>
  <si>
    <t>주식회사 에듀엔잡</t>
  </si>
  <si>
    <t>9703</t>
  </si>
  <si>
    <t>(주)시와소디자인</t>
  </si>
  <si>
    <t>206-86-62549</t>
  </si>
  <si>
    <t>서병구</t>
  </si>
  <si>
    <t>100-031-648220</t>
  </si>
  <si>
    <t>(주)시와소디자인 서병구</t>
  </si>
  <si>
    <t>6461</t>
  </si>
  <si>
    <t>(주)올리브스톤</t>
  </si>
  <si>
    <t>206-86-62573</t>
  </si>
  <si>
    <t>070-7854-1177</t>
  </si>
  <si>
    <t>서울 강남구 대치동  세왕개발빌딩 10층</t>
  </si>
  <si>
    <t>1005-402-047407</t>
  </si>
  <si>
    <t>7741</t>
  </si>
  <si>
    <t>(주)라이프사이언스</t>
  </si>
  <si>
    <t>206-86-62869</t>
  </si>
  <si>
    <t>김효중</t>
  </si>
  <si>
    <t>출판업</t>
  </si>
  <si>
    <t>일반서적, 교과서</t>
  </si>
  <si>
    <t>서울시 광진구 뚝섬로35길 9 302호</t>
  </si>
  <si>
    <t>397-910004-52604</t>
  </si>
  <si>
    <t>7081</t>
  </si>
  <si>
    <t>(주)인피니티웍스</t>
  </si>
  <si>
    <t>206-86-63683</t>
  </si>
  <si>
    <t>078-150879-01-027</t>
  </si>
  <si>
    <t>20160608</t>
  </si>
  <si>
    <t>6151</t>
  </si>
  <si>
    <t>주식회사 하이티에스</t>
  </si>
  <si>
    <t>206-86-63908</t>
  </si>
  <si>
    <t>유영규</t>
  </si>
  <si>
    <t>805901-04-249319</t>
  </si>
  <si>
    <t>(주)하이티에스</t>
  </si>
  <si>
    <t>10017</t>
  </si>
  <si>
    <t>(주)위즈덤라인</t>
  </si>
  <si>
    <t>206-86-64396</t>
  </si>
  <si>
    <t>윤선미</t>
  </si>
  <si>
    <t>광고대행업, 행사대행업</t>
  </si>
  <si>
    <t>02-6265-3555</t>
  </si>
  <si>
    <t>wisdomline@hanmail.net</t>
  </si>
  <si>
    <t>917701-01-130191</t>
  </si>
  <si>
    <t>20191211</t>
  </si>
  <si>
    <t>10813</t>
  </si>
  <si>
    <t>알비소프트 주식회사</t>
  </si>
  <si>
    <t>206-86-65018</t>
  </si>
  <si>
    <t>조용오</t>
  </si>
  <si>
    <t>100-028-165661</t>
  </si>
  <si>
    <t>알비소프트주식회사 조용오</t>
  </si>
  <si>
    <t>7742</t>
  </si>
  <si>
    <t>(주)이노테크</t>
  </si>
  <si>
    <t>206-86-65599</t>
  </si>
  <si>
    <t>김용화</t>
  </si>
  <si>
    <t>축전지</t>
  </si>
  <si>
    <t>경기도 남양주시 강변북로664번길6(수석동)</t>
  </si>
  <si>
    <t>1005-402-045344</t>
  </si>
  <si>
    <t>10890</t>
  </si>
  <si>
    <t>(주)수덕레벨</t>
  </si>
  <si>
    <t>206-86-66749</t>
  </si>
  <si>
    <t>고양덕</t>
  </si>
  <si>
    <t>801701-04-199102</t>
  </si>
  <si>
    <t>20201211</t>
  </si>
  <si>
    <t>7843</t>
  </si>
  <si>
    <t>주식회사엘에스산업</t>
  </si>
  <si>
    <t>206-86-68811</t>
  </si>
  <si>
    <t>정종원</t>
  </si>
  <si>
    <t>건축자재외</t>
  </si>
  <si>
    <t>서울특별시 성동구 독서당로 60가길 18 (응봉동, 1층)</t>
  </si>
  <si>
    <t>pang3864@nate.com</t>
  </si>
  <si>
    <t>4578</t>
  </si>
  <si>
    <t>(주) 제로스프로덕션</t>
  </si>
  <si>
    <t>206-86-74399</t>
  </si>
  <si>
    <t>김철</t>
  </si>
  <si>
    <t>공연기획, 제작</t>
  </si>
  <si>
    <t>02-400-9801</t>
  </si>
  <si>
    <t>143-807</t>
  </si>
  <si>
    <t>서울 광진구 광장동  319-33</t>
  </si>
  <si>
    <t>010-6223-5248</t>
  </si>
  <si>
    <t>999chul@gmail.com</t>
  </si>
  <si>
    <t>20130909</t>
  </si>
  <si>
    <t>8956</t>
  </si>
  <si>
    <t>(주)다담건축</t>
  </si>
  <si>
    <t>206-86-88141</t>
  </si>
  <si>
    <t>김준규 외1명</t>
  </si>
  <si>
    <t>929001-01-286415</t>
  </si>
  <si>
    <t>(주)다담건축 김준규</t>
  </si>
  <si>
    <t>20180919</t>
  </si>
  <si>
    <t>10024</t>
  </si>
  <si>
    <t>(주)쓰리디아이템즈</t>
  </si>
  <si>
    <t>206-86-89247</t>
  </si>
  <si>
    <t>쓰리디아이템</t>
  </si>
  <si>
    <t>교육서비스업, 제조업, 서비스업</t>
  </si>
  <si>
    <t>직업훈련기관, 3D프린터</t>
  </si>
  <si>
    <t>02-466-5873</t>
  </si>
  <si>
    <t>02-466-5875</t>
  </si>
  <si>
    <t>143-837</t>
  </si>
  <si>
    <t>서울 광진구 군자동  실로암빌딩 5층</t>
  </si>
  <si>
    <t>010-2386-5794</t>
  </si>
  <si>
    <t>nikelxx@naver.com</t>
  </si>
  <si>
    <t>www.3ditems.net</t>
  </si>
  <si>
    <t>025-097819-01-044</t>
  </si>
  <si>
    <t>8849</t>
  </si>
  <si>
    <t>(주)베러웨이시스템즈</t>
  </si>
  <si>
    <t>206-86-90666</t>
  </si>
  <si>
    <t>20180726</t>
  </si>
  <si>
    <t>6507</t>
  </si>
  <si>
    <t>주식회사뉴푸른</t>
  </si>
  <si>
    <t>206-87-02801</t>
  </si>
  <si>
    <t>뉴푸른</t>
  </si>
  <si>
    <t>이재영</t>
  </si>
  <si>
    <t>1005-902-624898</t>
  </si>
  <si>
    <t>11765</t>
  </si>
  <si>
    <t>주식회사 텍스코코리아</t>
  </si>
  <si>
    <t>206-87-04191</t>
  </si>
  <si>
    <t>텍스코코리아</t>
  </si>
  <si>
    <t>한찬구, 이흥국</t>
  </si>
  <si>
    <t>929001-01-302227</t>
  </si>
  <si>
    <t>2778</t>
  </si>
  <si>
    <t>한빛문화</t>
  </si>
  <si>
    <t>206-91-15400</t>
  </si>
  <si>
    <t>정영기</t>
  </si>
  <si>
    <t>021-21-0906-468</t>
  </si>
  <si>
    <t>10615</t>
  </si>
  <si>
    <t>주혜명마음챙김연구소</t>
  </si>
  <si>
    <t>206-91-91257</t>
  </si>
  <si>
    <t>주혜명</t>
  </si>
  <si>
    <t>심리상담</t>
  </si>
  <si>
    <t>서울 서초구 서초동  1445-13 쌍용플래티넘오피스텔 406</t>
  </si>
  <si>
    <t>127-06907-264-01</t>
  </si>
  <si>
    <t>8992</t>
  </si>
  <si>
    <t>금성 F&amp;C</t>
  </si>
  <si>
    <t>207-01-34995</t>
  </si>
  <si>
    <t>11190</t>
  </si>
  <si>
    <t>송이기획</t>
  </si>
  <si>
    <t>207-02-47177</t>
  </si>
  <si>
    <t>장영순</t>
  </si>
  <si>
    <t>130-036964-04-028</t>
  </si>
  <si>
    <t>20210331</t>
  </si>
  <si>
    <t>8444</t>
  </si>
  <si>
    <t>에프씨티코리아</t>
  </si>
  <si>
    <t>207-03-43538</t>
  </si>
  <si>
    <t>조원기</t>
  </si>
  <si>
    <t>11775</t>
  </si>
  <si>
    <t>나눔디자인</t>
  </si>
  <si>
    <t>207-05-36837</t>
  </si>
  <si>
    <t>우용석</t>
  </si>
  <si>
    <t>02-392-8788</t>
  </si>
  <si>
    <t>nanum6260@naver.com</t>
  </si>
  <si>
    <t>754-21-0119-937</t>
  </si>
  <si>
    <t>6292</t>
  </si>
  <si>
    <t>비엔텍</t>
  </si>
  <si>
    <t>207-05-99337</t>
  </si>
  <si>
    <t>박민수</t>
  </si>
  <si>
    <t>전자기기 수리</t>
  </si>
  <si>
    <t>02-3437-3800</t>
  </si>
  <si>
    <t>02-3437-1219</t>
  </si>
  <si>
    <t>서울 광진구 자양동 2-3층 B1 (뚝섬로36길 63)</t>
  </si>
  <si>
    <t>361010022933</t>
  </si>
  <si>
    <t>11170</t>
  </si>
  <si>
    <t>대승이엔지(경동대리점)</t>
  </si>
  <si>
    <t>207-09-94849</t>
  </si>
  <si>
    <t>김호철</t>
  </si>
  <si>
    <t>024706477</t>
  </si>
  <si>
    <t>937130-71443</t>
  </si>
  <si>
    <t>20210319</t>
  </si>
  <si>
    <t>4667</t>
  </si>
  <si>
    <t>삼화페인트</t>
  </si>
  <si>
    <t>207-10-92551</t>
  </si>
  <si>
    <t>조길례</t>
  </si>
  <si>
    <t>02-447-2950</t>
  </si>
  <si>
    <t>서울 광진구 능동 283-37 1층</t>
  </si>
  <si>
    <t>84440104049413</t>
  </si>
  <si>
    <t>20131024</t>
  </si>
  <si>
    <t>10579</t>
  </si>
  <si>
    <t>부라더미싱</t>
  </si>
  <si>
    <t>207-12-81776</t>
  </si>
  <si>
    <t>283-810165-24707</t>
  </si>
  <si>
    <t>9677</t>
  </si>
  <si>
    <t>메리킹</t>
  </si>
  <si>
    <t>207-33-00671</t>
  </si>
  <si>
    <t>변우식</t>
  </si>
  <si>
    <t>20190820</t>
  </si>
  <si>
    <t>4243</t>
  </si>
  <si>
    <t>(주)한국가노막스</t>
  </si>
  <si>
    <t>207-81-36845</t>
  </si>
  <si>
    <t>홍성학</t>
  </si>
  <si>
    <t>도매업,제조업,서비스</t>
  </si>
  <si>
    <t>정밀기기,계측기기,오파</t>
  </si>
  <si>
    <t>031-790-4444</t>
  </si>
  <si>
    <t>031-790-4448</t>
  </si>
  <si>
    <t>010-9635-0211</t>
  </si>
  <si>
    <t>jdm14jieuni@naver.com</t>
  </si>
  <si>
    <t>398-044349-04-010</t>
  </si>
  <si>
    <t>3370</t>
  </si>
  <si>
    <t>실바코코리아</t>
  </si>
  <si>
    <t>207-81-41504</t>
  </si>
  <si>
    <t>02-447-5421</t>
  </si>
  <si>
    <t>02-447-5420</t>
  </si>
  <si>
    <t>412-020986-13-101</t>
  </si>
  <si>
    <t>8612</t>
  </si>
  <si>
    <t>(주)트윈텍아이엔씨</t>
  </si>
  <si>
    <t>207-81-51870</t>
  </si>
  <si>
    <t>강석일</t>
  </si>
  <si>
    <t>361-25-0005-104</t>
  </si>
  <si>
    <t>4866</t>
  </si>
  <si>
    <t>에버그린엠에스티</t>
  </si>
  <si>
    <t>207-81-52296</t>
  </si>
  <si>
    <t>205737-04-001431</t>
  </si>
  <si>
    <t>3454</t>
  </si>
  <si>
    <t>(사)한국화학공학회</t>
  </si>
  <si>
    <t>207-82-03870</t>
  </si>
  <si>
    <t>230-035442-13-001</t>
  </si>
  <si>
    <t>5052</t>
  </si>
  <si>
    <t>형애장학회</t>
  </si>
  <si>
    <t>207-82-04544</t>
  </si>
  <si>
    <t>3785</t>
  </si>
  <si>
    <t>(사)한국교육환경연구원</t>
  </si>
  <si>
    <t>207-82-07269</t>
  </si>
  <si>
    <t>이호진</t>
  </si>
  <si>
    <t>100022990613</t>
  </si>
  <si>
    <t>친환경건축물인증기관</t>
  </si>
  <si>
    <t>9807</t>
  </si>
  <si>
    <t>에이치앤씨 직무인증원</t>
  </si>
  <si>
    <t>207-86-00279</t>
  </si>
  <si>
    <t>6시그마 인증</t>
  </si>
  <si>
    <t>윤장섭</t>
  </si>
  <si>
    <t>135-120</t>
  </si>
  <si>
    <t>서울 강남구 신사동  강남대로 152길 17, 4층</t>
  </si>
  <si>
    <t>100-031-285450</t>
  </si>
  <si>
    <t>주식회사에이치앤씨직무인증원</t>
  </si>
  <si>
    <t>7492</t>
  </si>
  <si>
    <t>마포캐리어</t>
  </si>
  <si>
    <t>208-01-20456</t>
  </si>
  <si>
    <t>임경식</t>
  </si>
  <si>
    <t>420801-01-234203</t>
  </si>
  <si>
    <t>임경식(마포캐리어)</t>
  </si>
  <si>
    <t>10000</t>
  </si>
  <si>
    <t>큐브하우스</t>
  </si>
  <si>
    <t>208-01-51395</t>
  </si>
  <si>
    <t>위흥태</t>
  </si>
  <si>
    <t>302-0980-0798-41</t>
  </si>
  <si>
    <t>위흥태(큐브하우스)</t>
  </si>
  <si>
    <t>7839</t>
  </si>
  <si>
    <t>포토밸리</t>
  </si>
  <si>
    <t>208-02-08444</t>
  </si>
  <si>
    <t>황금성</t>
  </si>
  <si>
    <t>02-3675-7789</t>
  </si>
  <si>
    <t>인천 부평구 부평동 886-19</t>
  </si>
  <si>
    <t>408801-01-111261</t>
  </si>
  <si>
    <t>9896</t>
  </si>
  <si>
    <t>무등기업</t>
  </si>
  <si>
    <t>208-02-15120</t>
  </si>
  <si>
    <t>김재화</t>
  </si>
  <si>
    <t>샷다 샷시 스텐, 유리문</t>
  </si>
  <si>
    <t>서울 동대문구 용두동 220-4</t>
  </si>
  <si>
    <t>536202-96-102545</t>
  </si>
  <si>
    <t>3456</t>
  </si>
  <si>
    <t>명진에스피</t>
  </si>
  <si>
    <t>208-02-26501</t>
  </si>
  <si>
    <t>전두한</t>
  </si>
  <si>
    <t>219401-04-207888</t>
  </si>
  <si>
    <t>전두한(명진에스피)</t>
  </si>
  <si>
    <t>11212</t>
  </si>
  <si>
    <t>신화사</t>
  </si>
  <si>
    <t>208-07-99367</t>
  </si>
  <si>
    <t>022-083011-01-019</t>
  </si>
  <si>
    <t>신청식</t>
  </si>
  <si>
    <t>9789</t>
  </si>
  <si>
    <t>한성사</t>
  </si>
  <si>
    <t>208-10-60047</t>
  </si>
  <si>
    <t>한예우</t>
  </si>
  <si>
    <t>110-503-278179</t>
  </si>
  <si>
    <t>5715</t>
  </si>
  <si>
    <t>208-10-70322</t>
  </si>
  <si>
    <t>정진걸</t>
  </si>
  <si>
    <t>전지전자부품</t>
  </si>
  <si>
    <t>서울시 종로구 예지동 126-1</t>
  </si>
  <si>
    <t>8564</t>
  </si>
  <si>
    <t>금오전기소방</t>
  </si>
  <si>
    <t>208-10-71258</t>
  </si>
  <si>
    <t>서병태</t>
  </si>
  <si>
    <t>3322</t>
  </si>
  <si>
    <t>신우사</t>
  </si>
  <si>
    <t>208-10-93081</t>
  </si>
  <si>
    <t>이영근</t>
  </si>
  <si>
    <t>밧데리,전기전자제품</t>
  </si>
  <si>
    <t>110-834</t>
  </si>
  <si>
    <t>서울 종로구 예지동  151-1</t>
  </si>
  <si>
    <t>20120614</t>
  </si>
  <si>
    <t>9228</t>
  </si>
  <si>
    <t>안성상사</t>
  </si>
  <si>
    <t>208-19-70704</t>
  </si>
  <si>
    <t>김진교</t>
  </si>
  <si>
    <t>6706</t>
  </si>
  <si>
    <t>조광상회</t>
  </si>
  <si>
    <t>208-19-97794</t>
  </si>
  <si>
    <t>김시진</t>
  </si>
  <si>
    <t>067-13-03668-2</t>
  </si>
  <si>
    <t>김시진(조광상회)</t>
  </si>
  <si>
    <t>11282</t>
  </si>
  <si>
    <t>대학로문화사</t>
  </si>
  <si>
    <t>208-26-00768</t>
  </si>
  <si>
    <t>장운봉</t>
  </si>
  <si>
    <t>110-008-445694</t>
  </si>
  <si>
    <t>장운봉(대학로문화사(대표장운</t>
  </si>
  <si>
    <t>20210612</t>
  </si>
  <si>
    <t>10756</t>
  </si>
  <si>
    <t>빙그레이화대리점</t>
  </si>
  <si>
    <t>208-26-66080</t>
  </si>
  <si>
    <t>최성락</t>
  </si>
  <si>
    <t>488401-01-188429</t>
  </si>
  <si>
    <t>최성락(빙그레이화대리점)</t>
  </si>
  <si>
    <t>7268</t>
  </si>
  <si>
    <t>에이테크</t>
  </si>
  <si>
    <t>208-27-55445</t>
  </si>
  <si>
    <t>이우재</t>
  </si>
  <si>
    <t>06170104185282</t>
  </si>
  <si>
    <t>11479</t>
  </si>
  <si>
    <t>빅애플디자인</t>
  </si>
  <si>
    <t>208-31-09652</t>
  </si>
  <si>
    <t>최은희</t>
  </si>
  <si>
    <t>280601-04-211968</t>
  </si>
  <si>
    <t>11492</t>
  </si>
  <si>
    <t>일진상사</t>
  </si>
  <si>
    <t>208-37-60234</t>
  </si>
  <si>
    <t>155-910421-96507</t>
  </si>
  <si>
    <t>김상덕</t>
  </si>
  <si>
    <t>20211012</t>
  </si>
  <si>
    <t>3987</t>
  </si>
  <si>
    <t>제일편물기</t>
  </si>
  <si>
    <t>208-38-06732</t>
  </si>
  <si>
    <t>편물기,잡화</t>
  </si>
  <si>
    <t>02-764-5521</t>
  </si>
  <si>
    <t>02-764-1983</t>
  </si>
  <si>
    <t>016-433-1983</t>
  </si>
  <si>
    <t>151-20-027994</t>
  </si>
  <si>
    <t>3954</t>
  </si>
  <si>
    <t>현대기획</t>
  </si>
  <si>
    <t>208-39-04842</t>
  </si>
  <si>
    <t>1005-201-345020</t>
  </si>
  <si>
    <t>9880</t>
  </si>
  <si>
    <t>멕24센타</t>
  </si>
  <si>
    <t>208-39-66488</t>
  </si>
  <si>
    <t>20191021</t>
  </si>
  <si>
    <t>5935</t>
  </si>
  <si>
    <t>세기문화사</t>
  </si>
  <si>
    <t>208-43-65147</t>
  </si>
  <si>
    <t>이강덕</t>
  </si>
  <si>
    <t>02-763-4350</t>
  </si>
  <si>
    <t>02-766-8751</t>
  </si>
  <si>
    <t>110-550</t>
  </si>
  <si>
    <t>서울 종로구 종로63가길 32</t>
  </si>
  <si>
    <t>110-020-942222</t>
  </si>
  <si>
    <t>이강덕(세기문화사)</t>
  </si>
  <si>
    <t>20150216</t>
  </si>
  <si>
    <t>10701</t>
  </si>
  <si>
    <t>도울인쇄</t>
  </si>
  <si>
    <t>208-44-60756</t>
  </si>
  <si>
    <t>정춘규</t>
  </si>
  <si>
    <t>068801-04-257737</t>
  </si>
  <si>
    <t>4252</t>
  </si>
  <si>
    <t>신흥사</t>
  </si>
  <si>
    <t>208-46-74706</t>
  </si>
  <si>
    <t>최근배</t>
  </si>
  <si>
    <t>011-269-7026</t>
  </si>
  <si>
    <t>서울 중구 을지로3가  346-3 경성빌딩 502호</t>
  </si>
  <si>
    <t>352-0515-8898-03</t>
  </si>
  <si>
    <t>8007</t>
  </si>
  <si>
    <t>(주)정림건축종합건축사사무소</t>
  </si>
  <si>
    <t>208-81-02969</t>
  </si>
  <si>
    <t>임진우</t>
  </si>
  <si>
    <t>20170808</t>
  </si>
  <si>
    <t>5087</t>
  </si>
  <si>
    <t>금성종합건축사사무소</t>
  </si>
  <si>
    <t>208-81-03935</t>
  </si>
  <si>
    <t>8963</t>
  </si>
  <si>
    <t>(주)웅진</t>
  </si>
  <si>
    <t>208-81-06344</t>
  </si>
  <si>
    <t>1005-001-164765</t>
  </si>
  <si>
    <t>5986</t>
  </si>
  <si>
    <t>두양건축</t>
  </si>
  <si>
    <t>208-81-10023</t>
  </si>
  <si>
    <t>20150304</t>
  </si>
  <si>
    <t>8251</t>
  </si>
  <si>
    <t>(주)에스원 서강</t>
  </si>
  <si>
    <t>208-81-13302</t>
  </si>
  <si>
    <t>육현표 외 1인</t>
  </si>
  <si>
    <t>통신, 사업서비스업</t>
  </si>
  <si>
    <t>전기경보 및 신호, 경비</t>
  </si>
  <si>
    <t>서울 마포구 월드컵북로 137 CS타워 5층 501호</t>
  </si>
  <si>
    <t>27165445018186</t>
  </si>
  <si>
    <t>20171130</t>
  </si>
  <si>
    <t>5617</t>
  </si>
  <si>
    <t>한국분석기기(주)</t>
  </si>
  <si>
    <t>208-81-16110</t>
  </si>
  <si>
    <t>도매.서비스</t>
  </si>
  <si>
    <t>이화학기구</t>
  </si>
  <si>
    <t>02-515-8525</t>
  </si>
  <si>
    <t>서울 강남구 논현동 223-15</t>
  </si>
  <si>
    <t>kaisco@kaisco.co.kr</t>
  </si>
  <si>
    <t>008-25-0015-671</t>
  </si>
  <si>
    <t>5073</t>
  </si>
  <si>
    <t>간삼종합건축사사무소</t>
  </si>
  <si>
    <t>208-81-18350</t>
  </si>
  <si>
    <t>7856</t>
  </si>
  <si>
    <t>나라퍼니처(주)</t>
  </si>
  <si>
    <t>208-81-20007</t>
  </si>
  <si>
    <t>나라퍼니처</t>
  </si>
  <si>
    <t>이봉래</t>
  </si>
  <si>
    <t>서울특별시 종로구 숭인동 228-2</t>
  </si>
  <si>
    <t>021-018211-04-019</t>
  </si>
  <si>
    <t>6389</t>
  </si>
  <si>
    <t>(주)엔파인</t>
  </si>
  <si>
    <t>208-81-23945</t>
  </si>
  <si>
    <t>이병진</t>
  </si>
  <si>
    <t>써비스</t>
  </si>
  <si>
    <t>S/W, H/W개발</t>
  </si>
  <si>
    <t>경기도 성남시 분당구 판교역로 240, 에이동 405호(삼평동, 삼환하이펙스)</t>
  </si>
  <si>
    <t>031-25-0009-140</t>
  </si>
  <si>
    <t>8298</t>
  </si>
  <si>
    <t>(주)산돌커뮤니케이션</t>
  </si>
  <si>
    <t>208-81-24416</t>
  </si>
  <si>
    <t>석금호</t>
  </si>
  <si>
    <t>02-741-3685</t>
  </si>
  <si>
    <t>02-742-0310</t>
  </si>
  <si>
    <t>031-25-0005-195</t>
  </si>
  <si>
    <t>5145</t>
  </si>
  <si>
    <t>(주)문학동네</t>
  </si>
  <si>
    <t>208-81-24906</t>
  </si>
  <si>
    <t>3982</t>
  </si>
  <si>
    <t>(주)지디아이</t>
  </si>
  <si>
    <t>208-81-26068</t>
  </si>
  <si>
    <t>한명구</t>
  </si>
  <si>
    <t>데이터베이스,무역</t>
  </si>
  <si>
    <t>02-720-8950</t>
  </si>
  <si>
    <t>027-109867-56-00018</t>
  </si>
  <si>
    <t>7533</t>
  </si>
  <si>
    <t>(주) 코리아세븐</t>
  </si>
  <si>
    <t>208-81-27413</t>
  </si>
  <si>
    <t>정승인</t>
  </si>
  <si>
    <t>20161229</t>
  </si>
  <si>
    <t>2496</t>
  </si>
  <si>
    <t>돌실나이</t>
  </si>
  <si>
    <t>208-81-27859</t>
  </si>
  <si>
    <t>김남희</t>
  </si>
  <si>
    <t>7252</t>
  </si>
  <si>
    <t>한국디자인진흥원</t>
  </si>
  <si>
    <t>208-82-00065</t>
  </si>
  <si>
    <t>031-780-2246</t>
  </si>
  <si>
    <t>341-028815-04-271</t>
  </si>
  <si>
    <t>4756</t>
  </si>
  <si>
    <t>(사)한국미술협회</t>
  </si>
  <si>
    <t>208-82-03043</t>
  </si>
  <si>
    <t>조강훈</t>
  </si>
  <si>
    <t>02-744-8053</t>
  </si>
  <si>
    <t>서울 양천구 목동 서로 225 예술인회관 812호</t>
  </si>
  <si>
    <t>kfaa1961@hanmail.net</t>
  </si>
  <si>
    <t>112-04-107469</t>
  </si>
  <si>
    <t>8833</t>
  </si>
  <si>
    <t>사)한국건축가협회</t>
  </si>
  <si>
    <t>208-82-03081</t>
  </si>
  <si>
    <t>강철희</t>
  </si>
  <si>
    <t>학술, 연구용역</t>
  </si>
  <si>
    <t>070-4352-2193</t>
  </si>
  <si>
    <t>서울 양천구 목동  923-6  예술인회관 915호</t>
  </si>
  <si>
    <t>simtong93@naver.com</t>
  </si>
  <si>
    <t>1005-602-251107</t>
  </si>
  <si>
    <t>한국건축가협회</t>
  </si>
  <si>
    <t>7233</t>
  </si>
  <si>
    <t>두산연강재단</t>
  </si>
  <si>
    <t>208-82-03169</t>
  </si>
  <si>
    <t>박용현</t>
  </si>
  <si>
    <t>6898</t>
  </si>
  <si>
    <t>하균학술문화재단</t>
  </si>
  <si>
    <t>208-82-03626</t>
  </si>
  <si>
    <t>10745</t>
  </si>
  <si>
    <t>주식회사 자이브솔루션즈</t>
  </si>
  <si>
    <t>208-86-01155</t>
  </si>
  <si>
    <t>자이브솔루션즈</t>
  </si>
  <si>
    <t>윤두훈</t>
  </si>
  <si>
    <t>031-726-5076</t>
  </si>
  <si>
    <t>031-726-5016</t>
  </si>
  <si>
    <t>jive@j3d.kr</t>
  </si>
  <si>
    <t>98860115559</t>
  </si>
  <si>
    <t>20201029</t>
  </si>
  <si>
    <t>2859</t>
  </si>
  <si>
    <t>백합사</t>
  </si>
  <si>
    <t>208-98-41941</t>
  </si>
  <si>
    <t>김학덕</t>
  </si>
  <si>
    <t>57091000336304</t>
  </si>
  <si>
    <t>김학덕백합사</t>
  </si>
  <si>
    <t>6666</t>
  </si>
  <si>
    <t>삼토피아솔루션</t>
  </si>
  <si>
    <t>209-01-81043</t>
  </si>
  <si>
    <t>서울특별시 성북구 정릉로 10길 71(정릉동)</t>
  </si>
  <si>
    <t>4801</t>
  </si>
  <si>
    <t>209-04-47629</t>
  </si>
  <si>
    <t>김민옥</t>
  </si>
  <si>
    <t>도매 및 제조, 소매업</t>
  </si>
  <si>
    <t>이화학기, 시약, 계측기</t>
  </si>
  <si>
    <t>02-967-5978</t>
  </si>
  <si>
    <t>02-947-5979</t>
  </si>
  <si>
    <t>110-340</t>
  </si>
  <si>
    <t>서울 종로구 익선동 55 현대뜨레비앙 422</t>
  </si>
  <si>
    <t>010-6292-8863</t>
  </si>
  <si>
    <t>dhslkorea@naver.com</t>
  </si>
  <si>
    <t>048-401225-13-001</t>
  </si>
  <si>
    <t>8217</t>
  </si>
  <si>
    <t>제이엠사이언스</t>
  </si>
  <si>
    <t>209-06-23596</t>
  </si>
  <si>
    <t>100-023-279520</t>
  </si>
  <si>
    <t>박정민</t>
  </si>
  <si>
    <t>10147</t>
  </si>
  <si>
    <t>대명 공예사</t>
  </si>
  <si>
    <t>209-06-96255</t>
  </si>
  <si>
    <t>신일선</t>
  </si>
  <si>
    <t>서울 중구 창경궁로5길 34-20(산림동)</t>
  </si>
  <si>
    <t>026-02-074733</t>
  </si>
  <si>
    <t>신일선(대명 공예사)</t>
  </si>
  <si>
    <t>6611</t>
  </si>
  <si>
    <t>신한아트</t>
  </si>
  <si>
    <t>209-07-16336</t>
  </si>
  <si>
    <t>김치곤</t>
  </si>
  <si>
    <t>016737-04-004427</t>
  </si>
  <si>
    <t>3948</t>
  </si>
  <si>
    <t>209-07-27060</t>
  </si>
  <si>
    <t>함종현</t>
  </si>
  <si>
    <t>과학기자재,의료기기,시약</t>
  </si>
  <si>
    <t>02-957-2207</t>
  </si>
  <si>
    <t>02-960-0999</t>
  </si>
  <si>
    <t>010-9149-3436</t>
  </si>
  <si>
    <t>okw979@naver.com</t>
  </si>
  <si>
    <t>110-158-587629</t>
  </si>
  <si>
    <t>함종현(대한과학)</t>
  </si>
  <si>
    <t>20121220</t>
  </si>
  <si>
    <t>3648</t>
  </si>
  <si>
    <t>케이텍</t>
  </si>
  <si>
    <t>209-08-81794</t>
  </si>
  <si>
    <t>임금자</t>
  </si>
  <si>
    <t>110226022924</t>
  </si>
  <si>
    <t>임금자(케이텍)</t>
  </si>
  <si>
    <t>20121002</t>
  </si>
  <si>
    <t>3220</t>
  </si>
  <si>
    <t>PARAN스포츠</t>
  </si>
  <si>
    <t>209-09-77899</t>
  </si>
  <si>
    <t>박동원</t>
  </si>
  <si>
    <t>전자상거래업 스포츠용품</t>
  </si>
  <si>
    <t>134-030</t>
  </si>
  <si>
    <t>서울 강동구 성내동 320-9 1층</t>
  </si>
  <si>
    <t>dw3672@hanmail.net</t>
  </si>
  <si>
    <t>11773</t>
  </si>
  <si>
    <t>포장랜드</t>
  </si>
  <si>
    <t>209-10-56677</t>
  </si>
  <si>
    <t>010-6221-8700</t>
  </si>
  <si>
    <t>10873</t>
  </si>
  <si>
    <t>25&amp;EO(이오엔이오)</t>
  </si>
  <si>
    <t>209-10-78254</t>
  </si>
  <si>
    <t>5985</t>
  </si>
  <si>
    <t>209-11-25133</t>
  </si>
  <si>
    <t>고대윤</t>
  </si>
  <si>
    <t>9764</t>
  </si>
  <si>
    <t>단체티샵</t>
  </si>
  <si>
    <t>209-11-32949</t>
  </si>
  <si>
    <t>강호주</t>
  </si>
  <si>
    <t>서울특별시 성북구 장위로32길 6-7</t>
  </si>
  <si>
    <t>10960</t>
  </si>
  <si>
    <t>아이디어프린트</t>
  </si>
  <si>
    <t>209-11-63928</t>
  </si>
  <si>
    <t>김재명</t>
  </si>
  <si>
    <t>1266</t>
  </si>
  <si>
    <t>209-12-53581</t>
  </si>
  <si>
    <t>9263</t>
  </si>
  <si>
    <t>디자인60</t>
  </si>
  <si>
    <t>209-12-67144</t>
  </si>
  <si>
    <t>110-440-387984</t>
  </si>
  <si>
    <t>손진우</t>
  </si>
  <si>
    <t>20190207</t>
  </si>
  <si>
    <t>9031</t>
  </si>
  <si>
    <t>비호 아이엔티</t>
  </si>
  <si>
    <t>209-12-83673</t>
  </si>
  <si>
    <t>6034</t>
  </si>
  <si>
    <t>미코시스템</t>
  </si>
  <si>
    <t>209-13-77315</t>
  </si>
  <si>
    <t>02-6925-1991</t>
  </si>
  <si>
    <t>02-927-9456</t>
  </si>
  <si>
    <t>110-338-370374</t>
  </si>
  <si>
    <t>최종원(미코시스템)</t>
  </si>
  <si>
    <t>3792</t>
  </si>
  <si>
    <t>자활상사</t>
  </si>
  <si>
    <t>209-14-82019</t>
  </si>
  <si>
    <t>서울 성북구 보국문로 55</t>
  </si>
  <si>
    <t>302-0545-8321-51</t>
  </si>
  <si>
    <t>박봉환</t>
  </si>
  <si>
    <t>4919</t>
  </si>
  <si>
    <t>동강엘리베이터</t>
  </si>
  <si>
    <t>209-14-86451</t>
  </si>
  <si>
    <t>정옥희</t>
  </si>
  <si>
    <t>02-928-9893</t>
  </si>
  <si>
    <t>02-953-9893</t>
  </si>
  <si>
    <t>136-045</t>
  </si>
  <si>
    <t>서울 성북구 삼선교로24길 37</t>
  </si>
  <si>
    <t>1002-546-557797</t>
  </si>
  <si>
    <t>5706</t>
  </si>
  <si>
    <t>조은사다리</t>
  </si>
  <si>
    <t>209-14-97021</t>
  </si>
  <si>
    <t>전용선</t>
  </si>
  <si>
    <t>서울 성북구 길음동  1283</t>
  </si>
  <si>
    <t>5633</t>
  </si>
  <si>
    <t>이프</t>
  </si>
  <si>
    <t>209-16-37482</t>
  </si>
  <si>
    <t>장민혁</t>
  </si>
  <si>
    <t>02-767-2296</t>
  </si>
  <si>
    <t>1002-440-858-978</t>
  </si>
  <si>
    <t>20141029</t>
  </si>
  <si>
    <t>8644</t>
  </si>
  <si>
    <t>핸즈코리아</t>
  </si>
  <si>
    <t>209-16-41180</t>
  </si>
  <si>
    <t>김나현</t>
  </si>
  <si>
    <t>070-4240-2588</t>
  </si>
  <si>
    <t>272701-04-229159</t>
  </si>
  <si>
    <t>4810</t>
  </si>
  <si>
    <t>베리슨</t>
  </si>
  <si>
    <t>209-16-44019</t>
  </si>
  <si>
    <t>임우철</t>
  </si>
  <si>
    <t>070-8955-6769</t>
  </si>
  <si>
    <t>02-6280-6769</t>
  </si>
  <si>
    <t>011-9863-6769</t>
  </si>
  <si>
    <t>edward@eyetracking.co.kr</t>
  </si>
  <si>
    <t>844401-04-115415</t>
  </si>
  <si>
    <t>임우철(베리슨)</t>
  </si>
  <si>
    <t>5486</t>
  </si>
  <si>
    <t>209-16-81538</t>
  </si>
  <si>
    <t>이근호</t>
  </si>
  <si>
    <t>1005-002-542792</t>
  </si>
  <si>
    <t>7153</t>
  </si>
  <si>
    <t>강동유리산업</t>
  </si>
  <si>
    <t>209-18-94809</t>
  </si>
  <si>
    <t>오강석</t>
  </si>
  <si>
    <t>창호공사, 유리</t>
  </si>
  <si>
    <t>02-1522-1151</t>
  </si>
  <si>
    <t>136-140</t>
  </si>
  <si>
    <t>서울 성북구 장위동  262-31</t>
  </si>
  <si>
    <t>010-2088-1151</t>
  </si>
  <si>
    <t>oks1151@naver.com</t>
  </si>
  <si>
    <t>065901-04-068037</t>
  </si>
  <si>
    <t>20160711</t>
  </si>
  <si>
    <t>11756</t>
  </si>
  <si>
    <t>라움비티</t>
  </si>
  <si>
    <t>209-27-23529</t>
  </si>
  <si>
    <t>엄일찬</t>
  </si>
  <si>
    <t>1005-003-116455</t>
  </si>
  <si>
    <t>5785</t>
  </si>
  <si>
    <t>삼흥과학상사</t>
  </si>
  <si>
    <t>209-31-62418</t>
  </si>
  <si>
    <t>박태구</t>
  </si>
  <si>
    <t>02-766-1732</t>
  </si>
  <si>
    <t>363-21-0065-052</t>
  </si>
  <si>
    <t>10246</t>
  </si>
  <si>
    <t>신덕약품(주)</t>
  </si>
  <si>
    <t>209-81-10797</t>
  </si>
  <si>
    <t>201-027265-01-032</t>
  </si>
  <si>
    <t>4554</t>
  </si>
  <si>
    <t>(주)동화항공여행사</t>
  </si>
  <si>
    <t>209-81-11156</t>
  </si>
  <si>
    <t>11682</t>
  </si>
  <si>
    <t>(주)안그라픽스</t>
  </si>
  <si>
    <t>209-81-15114</t>
  </si>
  <si>
    <t>안미르</t>
  </si>
  <si>
    <t>140-007-266518</t>
  </si>
  <si>
    <t>5470</t>
  </si>
  <si>
    <t>(주)로보티즈</t>
  </si>
  <si>
    <t>209-81-22390</t>
  </si>
  <si>
    <t>083-038235-04-012</t>
  </si>
  <si>
    <t>8755</t>
  </si>
  <si>
    <t>주식회사엘케이랩코리아</t>
  </si>
  <si>
    <t>209-81-39950</t>
  </si>
  <si>
    <t>공민성</t>
  </si>
  <si>
    <t>도매, 제조, 서비스</t>
  </si>
  <si>
    <t>과학, 계측, 이화학기기 외</t>
  </si>
  <si>
    <t>1005-800-956789</t>
  </si>
  <si>
    <t>(주)엘케이랩코리아</t>
  </si>
  <si>
    <t>4146</t>
  </si>
  <si>
    <t>(주)미술넷커뮤니케이션</t>
  </si>
  <si>
    <t>209-81-39979</t>
  </si>
  <si>
    <t>김견남</t>
  </si>
  <si>
    <t>미술용품,전자상거래</t>
  </si>
  <si>
    <t>02-924-0099</t>
  </si>
  <si>
    <t>02-926-0979</t>
  </si>
  <si>
    <t>hwabangnet@naver.com</t>
  </si>
  <si>
    <t>016701-04-015381</t>
  </si>
  <si>
    <t>3408</t>
  </si>
  <si>
    <t>(주)팀스플러스</t>
  </si>
  <si>
    <t>209-81-40423</t>
  </si>
  <si>
    <t>이인석</t>
  </si>
  <si>
    <t>사무용가구,인테리어용품</t>
  </si>
  <si>
    <t>02-929-4142</t>
  </si>
  <si>
    <t>teems4142@empas.com</t>
  </si>
  <si>
    <t>512601-01-111850</t>
  </si>
  <si>
    <t>20120706</t>
  </si>
  <si>
    <t>6550</t>
  </si>
  <si>
    <t>티오피이엔씨</t>
  </si>
  <si>
    <t>209-81-41723</t>
  </si>
  <si>
    <t>3674</t>
  </si>
  <si>
    <t>(주)석림랩텍</t>
  </si>
  <si>
    <t>209-81-42362</t>
  </si>
  <si>
    <t>정태완</t>
  </si>
  <si>
    <t>이화학기기,의료기기</t>
  </si>
  <si>
    <t>02-911-4114</t>
  </si>
  <si>
    <t>02-911-4111</t>
  </si>
  <si>
    <t>djkim@sercrim.com</t>
  </si>
  <si>
    <t>140-007-289876</t>
  </si>
  <si>
    <t>(주)석림랩텍 정태완</t>
  </si>
  <si>
    <t>10922</t>
  </si>
  <si>
    <t>(주)오픈프레스</t>
  </si>
  <si>
    <t>209-81-42469</t>
  </si>
  <si>
    <t>600-20-159817</t>
  </si>
  <si>
    <t>3858</t>
  </si>
  <si>
    <t>(주)스카이오브레드</t>
  </si>
  <si>
    <t>209-81-43911</t>
  </si>
  <si>
    <t>강병진</t>
  </si>
  <si>
    <t>00570104142852</t>
  </si>
  <si>
    <t>4321</t>
  </si>
  <si>
    <t>(주)청정크린환경</t>
  </si>
  <si>
    <t>209-81-46577</t>
  </si>
  <si>
    <t>인창환</t>
  </si>
  <si>
    <t>서울 성북구 장위동  158-9  2층</t>
  </si>
  <si>
    <t>034501-04-024826</t>
  </si>
  <si>
    <t>9781</t>
  </si>
  <si>
    <t>(주)사람코퍼레이션</t>
  </si>
  <si>
    <t>209-81-48124</t>
  </si>
  <si>
    <t>박해순</t>
  </si>
  <si>
    <t>시설관리업외</t>
  </si>
  <si>
    <t>서울 강남구 청담동 우노빌딩 3층</t>
  </si>
  <si>
    <t>469301-01-221682</t>
  </si>
  <si>
    <t>주식회사 사람코퍼레이션</t>
  </si>
  <si>
    <t>3921</t>
  </si>
  <si>
    <t>(주)유플러스테크</t>
  </si>
  <si>
    <t>209-81-51065</t>
  </si>
  <si>
    <t>유플러스테크</t>
  </si>
  <si>
    <t>최정자</t>
  </si>
  <si>
    <t>410137-01-003739</t>
  </si>
  <si>
    <t>3762</t>
  </si>
  <si>
    <t>(주)디케이그린텍</t>
  </si>
  <si>
    <t>209-81-51143</t>
  </si>
  <si>
    <t>디케이그린텍</t>
  </si>
  <si>
    <t>001-172315-59104</t>
  </si>
  <si>
    <t>11800</t>
  </si>
  <si>
    <t>(주)세진플러스</t>
  </si>
  <si>
    <t>209-81-51560</t>
  </si>
  <si>
    <t>5253</t>
  </si>
  <si>
    <t>게코전자주식회사</t>
  </si>
  <si>
    <t>209-81-52953</t>
  </si>
  <si>
    <t>홍성정</t>
  </si>
  <si>
    <t>02-941-4711</t>
  </si>
  <si>
    <t>서울시 성북구 솔샘로 45 (정릉동 2층)</t>
  </si>
  <si>
    <t>036137-04-001734</t>
  </si>
  <si>
    <t>20140512</t>
  </si>
  <si>
    <t>4457</t>
  </si>
  <si>
    <t>동서과학(주)</t>
  </si>
  <si>
    <t>209-81-55080</t>
  </si>
  <si>
    <t>임요안</t>
  </si>
  <si>
    <t>시약,과학기기,무역</t>
  </si>
  <si>
    <t>02-957-3657</t>
  </si>
  <si>
    <t>031-734-3653</t>
  </si>
  <si>
    <t>info@dslab24.co.kr</t>
  </si>
  <si>
    <t>016-072590-04-015</t>
  </si>
  <si>
    <t>7905</t>
  </si>
  <si>
    <t>(주)더블유에스에프앤씨</t>
  </si>
  <si>
    <t>209-81-55120</t>
  </si>
  <si>
    <t>위정도</t>
  </si>
  <si>
    <t>132-040</t>
  </si>
  <si>
    <t>서울 도봉구 창동  (노해로65길 17,404호)</t>
  </si>
  <si>
    <t>834701-04-089317</t>
  </si>
  <si>
    <t>더블유에스에프앤씨</t>
  </si>
  <si>
    <t>7044</t>
  </si>
  <si>
    <t>(주)세종몰</t>
  </si>
  <si>
    <t>209-81-56721</t>
  </si>
  <si>
    <t>신형석</t>
  </si>
  <si>
    <t>759701-04-096513</t>
  </si>
  <si>
    <t>10480</t>
  </si>
  <si>
    <t>거평건설 주식회사</t>
  </si>
  <si>
    <t>209-81-57069</t>
  </si>
  <si>
    <t>전인식</t>
  </si>
  <si>
    <t>서울시 성북구 동소문로 26마길 41, 101호(동선동3가)</t>
  </si>
  <si>
    <t>01670104055990</t>
  </si>
  <si>
    <t>10029</t>
  </si>
  <si>
    <t>(주)엘케이임베디드</t>
  </si>
  <si>
    <t>209-81-60939</t>
  </si>
  <si>
    <t>제조업, 서비스</t>
  </si>
  <si>
    <t>소프트웨어개발,전자제품개발</t>
  </si>
  <si>
    <t>00712920601017</t>
  </si>
  <si>
    <t>20191216</t>
  </si>
  <si>
    <t>10509</t>
  </si>
  <si>
    <t>(주)올포랩</t>
  </si>
  <si>
    <t>209-81-64070</t>
  </si>
  <si>
    <t>01010005004020</t>
  </si>
  <si>
    <t>5932</t>
  </si>
  <si>
    <t>고려대학교</t>
  </si>
  <si>
    <t>209-82-00433</t>
  </si>
  <si>
    <t>391-910012-80304</t>
  </si>
  <si>
    <t>고려대학교 통계연구소</t>
  </si>
  <si>
    <t>20150213</t>
  </si>
  <si>
    <t>5687</t>
  </si>
  <si>
    <t>한성대학교</t>
  </si>
  <si>
    <t>209-82-00506</t>
  </si>
  <si>
    <t>강신일</t>
  </si>
  <si>
    <t>교육</t>
  </si>
  <si>
    <t>010-4914-5413</t>
  </si>
  <si>
    <t>136-792</t>
  </si>
  <si>
    <t>서울 성북구 삼선동3가 한성대학교</t>
  </si>
  <si>
    <t>nadonado89@naver.com</t>
  </si>
  <si>
    <t>20141117</t>
  </si>
  <si>
    <t>10005</t>
  </si>
  <si>
    <t>국민대학교</t>
  </si>
  <si>
    <t>209-82-00544</t>
  </si>
  <si>
    <t>임홍재</t>
  </si>
  <si>
    <t>32712089701007</t>
  </si>
  <si>
    <t>3875</t>
  </si>
  <si>
    <t>(사)한국기독학생회출판부</t>
  </si>
  <si>
    <t>209-82-06475</t>
  </si>
  <si>
    <t>신현기</t>
  </si>
  <si>
    <t>서울 마포구 서교동  352-18</t>
  </si>
  <si>
    <t>6663</t>
  </si>
  <si>
    <t>(사)한국문화공간건축학회</t>
  </si>
  <si>
    <t>209-82-06873</t>
  </si>
  <si>
    <t>임채진</t>
  </si>
  <si>
    <t>02-745-8241</t>
  </si>
  <si>
    <t>서울 서초구 효령로 87  204호</t>
  </si>
  <si>
    <t>010-9373-2239</t>
  </si>
  <si>
    <t>master@kicaspace.com</t>
  </si>
  <si>
    <t>20151210</t>
  </si>
  <si>
    <t>7850</t>
  </si>
  <si>
    <t>(사)한국색채학회</t>
  </si>
  <si>
    <t>209-82-06970</t>
  </si>
  <si>
    <t>한국색채학회</t>
  </si>
  <si>
    <t>이진숙</t>
  </si>
  <si>
    <t>02-3669-3745</t>
  </si>
  <si>
    <t>서울 강남구 테헤란로7길 22, 과학기술회관 본관 612호</t>
  </si>
  <si>
    <t>1005-802-769320</t>
  </si>
  <si>
    <t>(사) 한국색채학회</t>
  </si>
  <si>
    <t>10789</t>
  </si>
  <si>
    <t>주식회사 월드와이드브랜즈</t>
  </si>
  <si>
    <t>209-87-01553</t>
  </si>
  <si>
    <t>빈트릴</t>
  </si>
  <si>
    <t>권창범</t>
  </si>
  <si>
    <t>010-2933-4412</t>
  </si>
  <si>
    <t>서울 송파구 송파대로 201, 비동 9층 908호</t>
  </si>
  <si>
    <t>4280</t>
  </si>
  <si>
    <t>게슈탈트미디어</t>
  </si>
  <si>
    <t>209-90-95634</t>
  </si>
  <si>
    <t>채성희</t>
  </si>
  <si>
    <t>서적출판업,전자상거래업</t>
  </si>
  <si>
    <t>02-929-0405</t>
  </si>
  <si>
    <t>02-929-0406</t>
  </si>
  <si>
    <t>136-034</t>
  </si>
  <si>
    <t>서울 성북구 동소문동4가  279</t>
  </si>
  <si>
    <t>110-294-435544</t>
  </si>
  <si>
    <t>2746</t>
  </si>
  <si>
    <t>동방서적</t>
  </si>
  <si>
    <t>209-99-38015</t>
  </si>
  <si>
    <t>이광신</t>
  </si>
  <si>
    <t>031010196249</t>
  </si>
  <si>
    <t>이광신(동방서적)</t>
  </si>
  <si>
    <t>3462</t>
  </si>
  <si>
    <t>유리정보</t>
  </si>
  <si>
    <t>209-99-51828</t>
  </si>
  <si>
    <t>정성도</t>
  </si>
  <si>
    <t>093401-04-154010</t>
  </si>
  <si>
    <t>정성도(유리정보)</t>
  </si>
  <si>
    <t>3329</t>
  </si>
  <si>
    <t>송백서적</t>
  </si>
  <si>
    <t>209-99-74758</t>
  </si>
  <si>
    <t>1005-701-490862</t>
  </si>
  <si>
    <t>7049</t>
  </si>
  <si>
    <t>박기사 특송</t>
  </si>
  <si>
    <t>210-01-30388</t>
  </si>
  <si>
    <t>박성문</t>
  </si>
  <si>
    <t>010-4449-3735</t>
  </si>
  <si>
    <t>298-9104-9246607</t>
  </si>
  <si>
    <t>5656</t>
  </si>
  <si>
    <t>한빛레저개발</t>
  </si>
  <si>
    <t>210-02-40452</t>
  </si>
  <si>
    <t>이종진</t>
  </si>
  <si>
    <t>02-720-7202</t>
  </si>
  <si>
    <t>412-079390-02-001</t>
  </si>
  <si>
    <t>6303</t>
  </si>
  <si>
    <t>원샤프트</t>
  </si>
  <si>
    <t>210-03-42103</t>
  </si>
  <si>
    <t>송진섭</t>
  </si>
  <si>
    <t>11434</t>
  </si>
  <si>
    <t>한일대정상사</t>
  </si>
  <si>
    <t>210-05-08749</t>
  </si>
  <si>
    <t>서한규</t>
  </si>
  <si>
    <t>6362</t>
  </si>
  <si>
    <t>시민수하비</t>
  </si>
  <si>
    <t>210-05-58050</t>
  </si>
  <si>
    <t>4125</t>
  </si>
  <si>
    <t>피빅스</t>
  </si>
  <si>
    <t>210-05-96618</t>
  </si>
  <si>
    <t>10806</t>
  </si>
  <si>
    <t>아이존</t>
  </si>
  <si>
    <t>210-10-42800</t>
  </si>
  <si>
    <t>1002-039-193858</t>
  </si>
  <si>
    <t>김명호</t>
  </si>
  <si>
    <t>20201118</t>
  </si>
  <si>
    <t>3299</t>
  </si>
  <si>
    <t>도어테크</t>
  </si>
  <si>
    <t>210-11-20841</t>
  </si>
  <si>
    <t>031-515-3149</t>
  </si>
  <si>
    <t>031-553-3015</t>
  </si>
  <si>
    <t>003-065689-01-015</t>
  </si>
  <si>
    <t>홍재명</t>
  </si>
  <si>
    <t>6696</t>
  </si>
  <si>
    <t>신창인더스트리</t>
  </si>
  <si>
    <t>210-11-32686</t>
  </si>
  <si>
    <t>295-039150-01-011</t>
  </si>
  <si>
    <t>이완범</t>
  </si>
  <si>
    <t>3978</t>
  </si>
  <si>
    <t>범선유리</t>
  </si>
  <si>
    <t>210-11-48572</t>
  </si>
  <si>
    <t>010-5540-6204</t>
  </si>
  <si>
    <t>7489</t>
  </si>
  <si>
    <t>삼진상공</t>
  </si>
  <si>
    <t>210-11-77761</t>
  </si>
  <si>
    <t>가방 및 보호용케이스</t>
  </si>
  <si>
    <t>서울 강북구 한천로109길 10, 201호</t>
  </si>
  <si>
    <t>171-22-01371-5</t>
  </si>
  <si>
    <t>장성현(삼진상공)</t>
  </si>
  <si>
    <t>7860</t>
  </si>
  <si>
    <t>아뜰리에신</t>
  </si>
  <si>
    <t>210-12-37354</t>
  </si>
  <si>
    <t>서울특별시 강북구 삼양로 138실 46, 301호</t>
  </si>
  <si>
    <t>110-021-672161</t>
  </si>
  <si>
    <t>신상도</t>
  </si>
  <si>
    <t>20170515</t>
  </si>
  <si>
    <t>7663</t>
  </si>
  <si>
    <t>티커뮤니케이션</t>
  </si>
  <si>
    <t>210-12-65694</t>
  </si>
  <si>
    <t>강경헌</t>
  </si>
  <si>
    <t>10016</t>
  </si>
  <si>
    <t>한국소방공사</t>
  </si>
  <si>
    <t>210-12-69332</t>
  </si>
  <si>
    <t>장순우</t>
  </si>
  <si>
    <t>소방설비자재</t>
  </si>
  <si>
    <t>02-2275-2369</t>
  </si>
  <si>
    <t>서울 종로구 관수동  129-6번지</t>
  </si>
  <si>
    <t>hanjin50@naver.com</t>
  </si>
  <si>
    <t>023-114782-01-011</t>
  </si>
  <si>
    <t>20191210</t>
  </si>
  <si>
    <t>3318</t>
  </si>
  <si>
    <t>대한상사</t>
  </si>
  <si>
    <t>210-13-74230</t>
  </si>
  <si>
    <t>6544</t>
  </si>
  <si>
    <t>장판나라</t>
  </si>
  <si>
    <t>210-14-37436</t>
  </si>
  <si>
    <t>고재홍</t>
  </si>
  <si>
    <t>02-353-1530</t>
  </si>
  <si>
    <t>서울 은평구 연서로 62-1 1층 장판나라</t>
  </si>
  <si>
    <t>140-008-510523</t>
  </si>
  <si>
    <t>10560</t>
  </si>
  <si>
    <t>윌로펌프써비스</t>
  </si>
  <si>
    <t>210-14-74052</t>
  </si>
  <si>
    <t>강원식</t>
  </si>
  <si>
    <t>20200803</t>
  </si>
  <si>
    <t>5254</t>
  </si>
  <si>
    <t>210-14-74616</t>
  </si>
  <si>
    <t>황서연</t>
  </si>
  <si>
    <t>070-8777-3909</t>
  </si>
  <si>
    <t>010-9244-3909</t>
  </si>
  <si>
    <t>8901</t>
  </si>
  <si>
    <t>준성엘에스</t>
  </si>
  <si>
    <t>210-15-40559</t>
  </si>
  <si>
    <t>김태효</t>
  </si>
  <si>
    <t>100-022-405950</t>
  </si>
  <si>
    <t>11511</t>
  </si>
  <si>
    <t>조양전산 문구센타</t>
  </si>
  <si>
    <t>210-15-65642</t>
  </si>
  <si>
    <t>178-890028-99504</t>
  </si>
  <si>
    <t>3753</t>
  </si>
  <si>
    <t>파란음향</t>
  </si>
  <si>
    <t>210-16-35975</t>
  </si>
  <si>
    <t>박기만</t>
  </si>
  <si>
    <t>서울 성북구 동선동5가  45 1층</t>
  </si>
  <si>
    <t>110-140-371027</t>
  </si>
  <si>
    <t>박기만(파란음향)</t>
  </si>
  <si>
    <t>7473</t>
  </si>
  <si>
    <t>ALIVE</t>
  </si>
  <si>
    <t>210-16-57983</t>
  </si>
  <si>
    <t>음향</t>
  </si>
  <si>
    <t>010-9081-4085</t>
  </si>
  <si>
    <t>서울시 중구 신당동 292-58</t>
  </si>
  <si>
    <t>010-9081-4082</t>
  </si>
  <si>
    <t>1005-101-290979</t>
  </si>
  <si>
    <t>ALIVE(최성만)</t>
  </si>
  <si>
    <t>6597</t>
  </si>
  <si>
    <t>연디자인</t>
  </si>
  <si>
    <t>210-17-38232</t>
  </si>
  <si>
    <t>기타인쇄</t>
  </si>
  <si>
    <t>02-984-9456</t>
  </si>
  <si>
    <t>02-984-9458</t>
  </si>
  <si>
    <t>142-100</t>
  </si>
  <si>
    <t>서울 강북구 미아동</t>
  </si>
  <si>
    <t>7201</t>
  </si>
  <si>
    <t>페어웍스</t>
  </si>
  <si>
    <t>210-19-83352</t>
  </si>
  <si>
    <t>유병철</t>
  </si>
  <si>
    <t>서울 도봉구 마들로 724 229(도봉동, 도봉한양수자인상가)</t>
  </si>
  <si>
    <t>1005-001-785357</t>
  </si>
  <si>
    <t>유병철(페어웍스)</t>
  </si>
  <si>
    <t>20160816</t>
  </si>
  <si>
    <t>7809</t>
  </si>
  <si>
    <t>파인푸드</t>
  </si>
  <si>
    <t>210-20-95418</t>
  </si>
  <si>
    <t>11597</t>
  </si>
  <si>
    <t>하벨코리아</t>
  </si>
  <si>
    <t>210-21-45797</t>
  </si>
  <si>
    <t>판촉물, 문구류, 전자상거래업</t>
  </si>
  <si>
    <t>010-4202-9409</t>
  </si>
  <si>
    <t>kdh@habelkorea.com</t>
  </si>
  <si>
    <t>www.habelkorea.com</t>
  </si>
  <si>
    <t>579-910283-37507</t>
  </si>
  <si>
    <t>7848</t>
  </si>
  <si>
    <t>석림교역</t>
  </si>
  <si>
    <t>210-21-85692</t>
  </si>
  <si>
    <t>최진경</t>
  </si>
  <si>
    <t>02-365-5111</t>
  </si>
  <si>
    <t>02-365-5112</t>
  </si>
  <si>
    <t>서울 서대문구 서소문로 37, 170호(합동)</t>
  </si>
  <si>
    <t>110-379-623299</t>
  </si>
  <si>
    <t>최진경(석림교역)</t>
  </si>
  <si>
    <t>11164</t>
  </si>
  <si>
    <t>유니드에프엔에프</t>
  </si>
  <si>
    <t>210-21-86691</t>
  </si>
  <si>
    <t>10409</t>
  </si>
  <si>
    <t>대도건축</t>
  </si>
  <si>
    <t>210-22-67366</t>
  </si>
  <si>
    <t>110-400-508878</t>
  </si>
  <si>
    <t>20200424</t>
  </si>
  <si>
    <t>8788</t>
  </si>
  <si>
    <t>광진테크</t>
  </si>
  <si>
    <t>210-22-84778</t>
  </si>
  <si>
    <t>소명진외1</t>
  </si>
  <si>
    <t>5974</t>
  </si>
  <si>
    <t>비타민팩토리</t>
  </si>
  <si>
    <t>210-24-22397</t>
  </si>
  <si>
    <t>유현규</t>
  </si>
  <si>
    <t>02-985-9208</t>
  </si>
  <si>
    <t>02-985-9209</t>
  </si>
  <si>
    <t>010-8512-2277</t>
  </si>
  <si>
    <t>lovelyrhk@naver.com</t>
  </si>
  <si>
    <t>354601-04-112830</t>
  </si>
  <si>
    <t>유현규(비타민팩토리)</t>
  </si>
  <si>
    <t>9366</t>
  </si>
  <si>
    <t>더매거진</t>
  </si>
  <si>
    <t>210-27-93933</t>
  </si>
  <si>
    <t>이기선</t>
  </si>
  <si>
    <t>서울특별시 마포구 월드컵북로 502, 206호(상암동, 월드컵파크프라자)</t>
  </si>
  <si>
    <t>peda@niceculture.com</t>
  </si>
  <si>
    <t>1005-402-315050</t>
  </si>
  <si>
    <t>이기선 더매거진</t>
  </si>
  <si>
    <t>20190321</t>
  </si>
  <si>
    <t>5640</t>
  </si>
  <si>
    <t>(주)씨아이테크</t>
  </si>
  <si>
    <t>210-81-01231</t>
  </si>
  <si>
    <t>제조업 도소매업 서비스업</t>
  </si>
  <si>
    <t>02-2043-0055</t>
  </si>
  <si>
    <t>서울시 송파구 충민로 10 7층 S31-1호</t>
  </si>
  <si>
    <t>1005-602-232515</t>
  </si>
  <si>
    <t>10565</t>
  </si>
  <si>
    <t>동경전력(주)</t>
  </si>
  <si>
    <t>210-81-16603</t>
  </si>
  <si>
    <t>정종만</t>
  </si>
  <si>
    <t>310-025712-04-018</t>
  </si>
  <si>
    <t>5941</t>
  </si>
  <si>
    <t>(주) 대도연쇄점본부</t>
  </si>
  <si>
    <t>210-81-18824</t>
  </si>
  <si>
    <t>김재준</t>
  </si>
  <si>
    <t>20150224</t>
  </si>
  <si>
    <t>3259</t>
  </si>
  <si>
    <t>한국인재연구원(주)</t>
  </si>
  <si>
    <t>210-81-30885</t>
  </si>
  <si>
    <t>073001-04-159398</t>
  </si>
  <si>
    <t>5436</t>
  </si>
  <si>
    <t>(주)정오아카데미</t>
  </si>
  <si>
    <t>210-81-33524</t>
  </si>
  <si>
    <t>정오아카데미</t>
  </si>
  <si>
    <t>기관구내식당업</t>
  </si>
  <si>
    <t>02-996-7691</t>
  </si>
  <si>
    <t>서울 도봉구 창동  651-64 3층</t>
  </si>
  <si>
    <t>010-6363-7691</t>
  </si>
  <si>
    <t>solongsj@hanmail.net</t>
  </si>
  <si>
    <t>9371</t>
  </si>
  <si>
    <t>(주)마운틴고속관광</t>
  </si>
  <si>
    <t>210-81-33693</t>
  </si>
  <si>
    <t>7661</t>
  </si>
  <si>
    <t>(주)아이디언</t>
  </si>
  <si>
    <t>210-81-36142</t>
  </si>
  <si>
    <t>코바로</t>
  </si>
  <si>
    <t>이승헌</t>
  </si>
  <si>
    <t>서울시 서초구 양재동 317-1 엄지빌딩 1층</t>
  </si>
  <si>
    <t>11254</t>
  </si>
  <si>
    <t>신유환경(주)</t>
  </si>
  <si>
    <t>210-81-39232</t>
  </si>
  <si>
    <t>김정식</t>
  </si>
  <si>
    <t>133-169411-01-019</t>
  </si>
  <si>
    <t>20210526</t>
  </si>
  <si>
    <t>4059</t>
  </si>
  <si>
    <t>(주)우신정보시스템</t>
  </si>
  <si>
    <t>210-81-50557</t>
  </si>
  <si>
    <t>우신정보시스템</t>
  </si>
  <si>
    <t>김진영</t>
  </si>
  <si>
    <t>100-019-680082</t>
  </si>
  <si>
    <t>(주)우신정보시스템 김진영</t>
  </si>
  <si>
    <t>7651</t>
  </si>
  <si>
    <t>고려기프트주식회사</t>
  </si>
  <si>
    <t>210-81-60114</t>
  </si>
  <si>
    <t>고려기프트</t>
  </si>
  <si>
    <t>02-956-6700</t>
  </si>
  <si>
    <t>132-010</t>
  </si>
  <si>
    <t>서울 도봉구 도봉동</t>
  </si>
  <si>
    <t>100172-55-000169</t>
  </si>
  <si>
    <t>고려기프트(주)</t>
  </si>
  <si>
    <t>4637</t>
  </si>
  <si>
    <t>(주)인사이트피플</t>
  </si>
  <si>
    <t>210-81-61388</t>
  </si>
  <si>
    <t>김해진</t>
  </si>
  <si>
    <t>3883</t>
  </si>
  <si>
    <t>(주)아르스미디어</t>
  </si>
  <si>
    <t>210-81-62830</t>
  </si>
  <si>
    <t>아르스미디어</t>
  </si>
  <si>
    <t>박태일</t>
  </si>
  <si>
    <t>007-102875-01-018</t>
  </si>
  <si>
    <t>주식회사아르스미디어</t>
  </si>
  <si>
    <t>11019</t>
  </si>
  <si>
    <t>쪼만한마을</t>
  </si>
  <si>
    <t>210-81-68853</t>
  </si>
  <si>
    <t>9404</t>
  </si>
  <si>
    <t>(재)송석교육문화재단</t>
  </si>
  <si>
    <t>210-82-05063</t>
  </si>
  <si>
    <t>박영년</t>
  </si>
  <si>
    <t>청소년수련시설운영업</t>
  </si>
  <si>
    <t>1005-000-986281</t>
  </si>
  <si>
    <t>6460</t>
  </si>
  <si>
    <t>덕성여자대학교</t>
  </si>
  <si>
    <t>210-82-05229</t>
  </si>
  <si>
    <t>이원복</t>
  </si>
  <si>
    <t>010-2239-8449</t>
  </si>
  <si>
    <t>132-030</t>
  </si>
  <si>
    <t>서울 도봉구 쌍문동  419</t>
  </si>
  <si>
    <t>vdesign@duksung.ac.kr</t>
  </si>
  <si>
    <t>6127</t>
  </si>
  <si>
    <t>(재)일심재단</t>
  </si>
  <si>
    <t>210-82-09962</t>
  </si>
  <si>
    <t>일심재단</t>
  </si>
  <si>
    <t>오세원</t>
  </si>
  <si>
    <t>02-333-0022</t>
  </si>
  <si>
    <t>02-333-2733</t>
  </si>
  <si>
    <t>121-240</t>
  </si>
  <si>
    <t>서울 마포구 성미산로 120 (연남동 )</t>
  </si>
  <si>
    <t>3616</t>
  </si>
  <si>
    <t>(주)인터엠써비스센타</t>
  </si>
  <si>
    <t>210-85-15387</t>
  </si>
  <si>
    <t>01901165465</t>
  </si>
  <si>
    <t>인터엠써비스센타</t>
  </si>
  <si>
    <t>20120918</t>
  </si>
  <si>
    <t>3730</t>
  </si>
  <si>
    <t>210-85-17518</t>
  </si>
  <si>
    <t>2850</t>
  </si>
  <si>
    <t>서울경제광고</t>
  </si>
  <si>
    <t>211-01-56663</t>
  </si>
  <si>
    <t>김성희</t>
  </si>
  <si>
    <t>광고대행제작</t>
  </si>
  <si>
    <t>02-734-6000</t>
  </si>
  <si>
    <t>02-733-2037</t>
  </si>
  <si>
    <t>011-342-0199</t>
  </si>
  <si>
    <t>yoonchann@hanmail.net</t>
  </si>
  <si>
    <t>062001-04-040771</t>
  </si>
  <si>
    <t>김성희(서울경제광고)</t>
  </si>
  <si>
    <t>5484</t>
  </si>
  <si>
    <t>디자인엠</t>
  </si>
  <si>
    <t>211-01-69697</t>
  </si>
  <si>
    <t>전영애</t>
  </si>
  <si>
    <t>1002342521207</t>
  </si>
  <si>
    <t>3709</t>
  </si>
  <si>
    <t>레아</t>
  </si>
  <si>
    <t>211-01-86134</t>
  </si>
  <si>
    <t>2878</t>
  </si>
  <si>
    <t>더월드</t>
  </si>
  <si>
    <t>211-02-54416</t>
  </si>
  <si>
    <t>제판및조판업</t>
  </si>
  <si>
    <t>46510101196153</t>
  </si>
  <si>
    <t>정인철(더월드)</t>
  </si>
  <si>
    <t>8135</t>
  </si>
  <si>
    <t>한국까운사</t>
  </si>
  <si>
    <t>211-03-28064</t>
  </si>
  <si>
    <t>문광모</t>
  </si>
  <si>
    <t>02-2202-5504</t>
  </si>
  <si>
    <t>02-354-0598</t>
  </si>
  <si>
    <t>458302-01-118389</t>
  </si>
  <si>
    <t>10707</t>
  </si>
  <si>
    <t>스튜디오엣코트</t>
  </si>
  <si>
    <t>211-04-22878</t>
  </si>
  <si>
    <t>박희정</t>
  </si>
  <si>
    <t>346501-04-096067</t>
  </si>
  <si>
    <t>3728</t>
  </si>
  <si>
    <t>넥스코(NEXCO)</t>
  </si>
  <si>
    <t>211-04-99794</t>
  </si>
  <si>
    <t>김원일</t>
  </si>
  <si>
    <t>서울 강남구 삼성동  146-21 기윤에버빌 3층</t>
  </si>
  <si>
    <t>104620-02-161053</t>
  </si>
  <si>
    <t>김원일(넥스코)</t>
  </si>
  <si>
    <t>5739</t>
  </si>
  <si>
    <t>211-05-23928</t>
  </si>
  <si>
    <t>신소현</t>
  </si>
  <si>
    <t>02-433-6466</t>
  </si>
  <si>
    <t>110317900772</t>
  </si>
  <si>
    <t>6285</t>
  </si>
  <si>
    <t>알파전산</t>
  </si>
  <si>
    <t>211-06-42811</t>
  </si>
  <si>
    <t>양상옥</t>
  </si>
  <si>
    <t>010-5385-3447</t>
  </si>
  <si>
    <t>서울 강남구 논현동 204-6 한국페인트잉크회관1층</t>
  </si>
  <si>
    <t>11151</t>
  </si>
  <si>
    <t>프린트비젼</t>
  </si>
  <si>
    <t>211-06-54073</t>
  </si>
  <si>
    <t>이장환</t>
  </si>
  <si>
    <t>110139698887</t>
  </si>
  <si>
    <t>이장환(프린트비전)</t>
  </si>
  <si>
    <t>20210312</t>
  </si>
  <si>
    <t>10993</t>
  </si>
  <si>
    <t>도트 스튜디오</t>
  </si>
  <si>
    <t>211-07-32076</t>
  </si>
  <si>
    <t>4273</t>
  </si>
  <si>
    <t>프로파간다</t>
  </si>
  <si>
    <t>211-07-51850</t>
  </si>
  <si>
    <t>6627</t>
  </si>
  <si>
    <t>소하</t>
  </si>
  <si>
    <t>211-07-61853</t>
  </si>
  <si>
    <t>SOHA 파인주얼리</t>
  </si>
  <si>
    <t>조현건</t>
  </si>
  <si>
    <t>02-2544-6524</t>
  </si>
  <si>
    <t>02-2544-6527</t>
  </si>
  <si>
    <t>서울 강남구 청담동</t>
  </si>
  <si>
    <t>010-9053-6524</t>
  </si>
  <si>
    <t>venustajewel@naver.com</t>
  </si>
  <si>
    <t>7224</t>
  </si>
  <si>
    <t>똑</t>
  </si>
  <si>
    <t>211-08-58637</t>
  </si>
  <si>
    <t>1005-201-491627</t>
  </si>
  <si>
    <t>4703</t>
  </si>
  <si>
    <t>써포먼트닷컴</t>
  </si>
  <si>
    <t>211-09-33031</t>
  </si>
  <si>
    <t>오수정</t>
  </si>
  <si>
    <t>연예인대리, 기타</t>
  </si>
  <si>
    <t>070-8244-0604</t>
  </si>
  <si>
    <t>서울 강남구 논현동  61-4  호산빌딩 202호</t>
  </si>
  <si>
    <t>spodc@naver.com</t>
  </si>
  <si>
    <t>4077</t>
  </si>
  <si>
    <t>재미갤러리506커피하우스</t>
  </si>
  <si>
    <t>211-09-58084</t>
  </si>
  <si>
    <t>장미라</t>
  </si>
  <si>
    <t>서울 강남구 신사동 압구정로2길 16</t>
  </si>
  <si>
    <t>620205825371</t>
  </si>
  <si>
    <t>재미갤러리</t>
  </si>
  <si>
    <t>7145</t>
  </si>
  <si>
    <t>드플로허</t>
  </si>
  <si>
    <t>211-09-64795</t>
  </si>
  <si>
    <t>오은경</t>
  </si>
  <si>
    <t>1005-202-449574</t>
  </si>
  <si>
    <t>20160704</t>
  </si>
  <si>
    <t>8124</t>
  </si>
  <si>
    <t>조세핀</t>
  </si>
  <si>
    <t>211-09-72131</t>
  </si>
  <si>
    <t>조소윤</t>
  </si>
  <si>
    <t>서울특별시 성동구 금호로 173, 101동 402호(금호동2가, 신금호파크자이)</t>
  </si>
  <si>
    <t>4306</t>
  </si>
  <si>
    <t>우리미디어</t>
  </si>
  <si>
    <t>211-10-07131</t>
  </si>
  <si>
    <t>우리</t>
  </si>
  <si>
    <t>이은숙</t>
  </si>
  <si>
    <t>02-3443-0004</t>
  </si>
  <si>
    <t>서울특별시 강남구 언주로 647,401</t>
  </si>
  <si>
    <t>woolimedia@esero.go.kr</t>
  </si>
  <si>
    <t>23300104270989</t>
  </si>
  <si>
    <t>8061</t>
  </si>
  <si>
    <t>레어로우</t>
  </si>
  <si>
    <t>211-10-49830</t>
  </si>
  <si>
    <t>양윤선</t>
  </si>
  <si>
    <t>서울특별시 강남구 논현동 127-2 율암빌딩 1층 율암빌딩</t>
  </si>
  <si>
    <t>924537-01-019136</t>
  </si>
  <si>
    <t>양윤선(레어로우)</t>
  </si>
  <si>
    <t>6223</t>
  </si>
  <si>
    <t>듀이듀이</t>
  </si>
  <si>
    <t>211-10-65621</t>
  </si>
  <si>
    <t>135-889</t>
  </si>
  <si>
    <t>서울 강남구 도산대로17길 3</t>
  </si>
  <si>
    <t>6272</t>
  </si>
  <si>
    <t>제이엠시스(JMSYS)</t>
  </si>
  <si>
    <t>211-10-79197</t>
  </si>
  <si>
    <t>윤경섭</t>
  </si>
  <si>
    <t>피난기구 및 용품</t>
  </si>
  <si>
    <t>070-7816-6140</t>
  </si>
  <si>
    <t>02-6145-9360</t>
  </si>
  <si>
    <t>서울시 송파구 충민로66, 영관동8층8128호(문정동, 가든파이브라이프)</t>
  </si>
  <si>
    <t>729601-04-215993</t>
  </si>
  <si>
    <t>윤경섭(제이엠시스)</t>
  </si>
  <si>
    <t>9928</t>
  </si>
  <si>
    <t>어반인테리어</t>
  </si>
  <si>
    <t>211-17-03045</t>
  </si>
  <si>
    <t>정하얀</t>
  </si>
  <si>
    <t>도배, 실내 장식 및 내장 목공사업</t>
  </si>
  <si>
    <t>인천광역시 남동구 앵고개로 81번길 19길</t>
  </si>
  <si>
    <t>761201-00-106228</t>
  </si>
  <si>
    <t>정하얀(어반인테리어)</t>
  </si>
  <si>
    <t>20191105</t>
  </si>
  <si>
    <t>7951</t>
  </si>
  <si>
    <t>제니스</t>
  </si>
  <si>
    <t>211-28-21517</t>
  </si>
  <si>
    <t>이상섭</t>
  </si>
  <si>
    <t>150-033</t>
  </si>
  <si>
    <t>서울 영등포구 영등포동3가 (영중로6길 12, 1214호)</t>
  </si>
  <si>
    <t>434-910283-43707</t>
  </si>
  <si>
    <t>이상섭 제니스</t>
  </si>
  <si>
    <t>20170626</t>
  </si>
  <si>
    <t>11499</t>
  </si>
  <si>
    <t>최기원</t>
  </si>
  <si>
    <t>211-41-60988</t>
  </si>
  <si>
    <t>110-511-882893</t>
  </si>
  <si>
    <t>6552</t>
  </si>
  <si>
    <t>진흥전기</t>
  </si>
  <si>
    <t>211-71-75440</t>
  </si>
  <si>
    <t>서울특별시 강남구 학동로28길 14</t>
  </si>
  <si>
    <t>20151111</t>
  </si>
  <si>
    <t>4347</t>
  </si>
  <si>
    <t>프리즘스튜디오</t>
  </si>
  <si>
    <t>211-75-88604</t>
  </si>
  <si>
    <t>오인규</t>
  </si>
  <si>
    <t>02-518-1148</t>
  </si>
  <si>
    <t>서울 강남구 논현동 123-5 엠이에스빌딩 지하</t>
  </si>
  <si>
    <t>281-05-024233</t>
  </si>
  <si>
    <t>9951</t>
  </si>
  <si>
    <t>삼양애드</t>
  </si>
  <si>
    <t>211-77-67700</t>
  </si>
  <si>
    <t>3524</t>
  </si>
  <si>
    <t>동화전자</t>
  </si>
  <si>
    <t>211-78-82576</t>
  </si>
  <si>
    <t>신동화</t>
  </si>
  <si>
    <t>02-542-7194</t>
  </si>
  <si>
    <t>02-3443-0449</t>
  </si>
  <si>
    <t>055-18-47992-1</t>
  </si>
  <si>
    <t>6442</t>
  </si>
  <si>
    <t>이공이커뮤니케이션</t>
  </si>
  <si>
    <t>211-79-65856</t>
  </si>
  <si>
    <t>김중현</t>
  </si>
  <si>
    <t>58114659613101</t>
  </si>
  <si>
    <t>2829</t>
  </si>
  <si>
    <t>원시스템</t>
  </si>
  <si>
    <t>211-79-76616</t>
  </si>
  <si>
    <t>장원종</t>
  </si>
  <si>
    <t>사무용기계</t>
  </si>
  <si>
    <t>서울 강남구 신사동 519-17번지 1층</t>
  </si>
  <si>
    <t>46510101179062</t>
  </si>
  <si>
    <t>장원종(원시스템)</t>
  </si>
  <si>
    <t>3026</t>
  </si>
  <si>
    <t>(주)마음사랑</t>
  </si>
  <si>
    <t>211-81-02228</t>
  </si>
  <si>
    <t>이민식</t>
  </si>
  <si>
    <t>제조,보건</t>
  </si>
  <si>
    <t>출판,심리상담</t>
  </si>
  <si>
    <t>58501011228</t>
  </si>
  <si>
    <t>378</t>
  </si>
  <si>
    <t>(주)정원엔시스</t>
  </si>
  <si>
    <t>211-81-08071</t>
  </si>
  <si>
    <t>정원엔시스</t>
  </si>
  <si>
    <t>백천일</t>
  </si>
  <si>
    <t>서울시 강남구 도산대로1길 46(신사동)</t>
  </si>
  <si>
    <t>1006-200-138114</t>
  </si>
  <si>
    <t>7335</t>
  </si>
  <si>
    <t>영인과학(주)</t>
  </si>
  <si>
    <t>211-81-23354</t>
  </si>
  <si>
    <t>백종웅,이순길</t>
  </si>
  <si>
    <t>서비스, 도매, 제조</t>
  </si>
  <si>
    <t>과학기기, 수입의약품</t>
  </si>
  <si>
    <t>02-519-7494</t>
  </si>
  <si>
    <t>서울특별시 강남구 압구정로28길 22(신사동)</t>
  </si>
  <si>
    <t>100-008-796771</t>
  </si>
  <si>
    <t>4925</t>
  </si>
  <si>
    <t>(주)한국아이티에스</t>
  </si>
  <si>
    <t>211-81-39574</t>
  </si>
  <si>
    <t>25991000746604</t>
  </si>
  <si>
    <t>5322</t>
  </si>
  <si>
    <t>(주)강남종합건축사사무소</t>
  </si>
  <si>
    <t>211-81-58829</t>
  </si>
  <si>
    <t>강남건축</t>
  </si>
  <si>
    <t>최병찬외 3</t>
  </si>
  <si>
    <t>건축관련기술서비스</t>
  </si>
  <si>
    <t>02-511-7424</t>
  </si>
  <si>
    <t>서울 강남구 논현동  213-7삼화빌딩 2층</t>
  </si>
  <si>
    <t>knarch@hanmail.net</t>
  </si>
  <si>
    <t>10840</t>
  </si>
  <si>
    <t>한국씨아이엠(주)</t>
  </si>
  <si>
    <t>211-81-60780</t>
  </si>
  <si>
    <t>한국씨아이엠</t>
  </si>
  <si>
    <t>김승혁</t>
  </si>
  <si>
    <t>230-129729-13-001</t>
  </si>
  <si>
    <t>20201201</t>
  </si>
  <si>
    <t>6220</t>
  </si>
  <si>
    <t>(주)태진인터내셔날</t>
  </si>
  <si>
    <t>211-81-63749</t>
  </si>
  <si>
    <t>루이까또즈</t>
  </si>
  <si>
    <t>전용준</t>
  </si>
  <si>
    <t>가방및가죽제품</t>
  </si>
  <si>
    <t>130-811</t>
  </si>
  <si>
    <t>서울 동대문구 신설동 93-15</t>
  </si>
  <si>
    <t>5904</t>
  </si>
  <si>
    <t>삼전화학(주)</t>
  </si>
  <si>
    <t>211-81-68614</t>
  </si>
  <si>
    <t>삼전화학</t>
  </si>
  <si>
    <t>한홍택</t>
  </si>
  <si>
    <t>074-25-0003-289</t>
  </si>
  <si>
    <t>8273</t>
  </si>
  <si>
    <t>(주)비앤피인터내셔널</t>
  </si>
  <si>
    <t>211-81-73932</t>
  </si>
  <si>
    <t>비앤피</t>
  </si>
  <si>
    <t>서정식</t>
  </si>
  <si>
    <t>자동기상관측장비</t>
  </si>
  <si>
    <t>02-547-1457</t>
  </si>
  <si>
    <t>560-810002-20904</t>
  </si>
  <si>
    <t>3802</t>
  </si>
  <si>
    <t>(주)영화과학</t>
  </si>
  <si>
    <t>211-81-77812</t>
  </si>
  <si>
    <t>정동화</t>
  </si>
  <si>
    <t>과학기자재,통신판매</t>
  </si>
  <si>
    <t>02-516-1388</t>
  </si>
  <si>
    <t>02-2140-5405</t>
  </si>
  <si>
    <t>010-5588-0917</t>
  </si>
  <si>
    <t>097-01-0201-403</t>
  </si>
  <si>
    <t>8510</t>
  </si>
  <si>
    <t>(주)믿음사</t>
  </si>
  <si>
    <t>211-81-79673</t>
  </si>
  <si>
    <t>02-515-2000</t>
  </si>
  <si>
    <t>274-042920-01-011</t>
  </si>
  <si>
    <t>믿음사</t>
  </si>
  <si>
    <t>4356</t>
  </si>
  <si>
    <t>태창엠피필름(주)</t>
  </si>
  <si>
    <t>211-81-82445</t>
  </si>
  <si>
    <t>유병욱</t>
  </si>
  <si>
    <t>영화필름외</t>
  </si>
  <si>
    <t>02-516-4575</t>
  </si>
  <si>
    <t>02-514-8475</t>
  </si>
  <si>
    <t>248-22-00165-0</t>
  </si>
  <si>
    <t>(주)태창엠피필름</t>
  </si>
  <si>
    <t>6025</t>
  </si>
  <si>
    <t>(주)듀오</t>
  </si>
  <si>
    <t>211-81-87436</t>
  </si>
  <si>
    <t>서울시 강남구 청담동 32-5 백운빌딩</t>
  </si>
  <si>
    <t>8410</t>
  </si>
  <si>
    <t>닐슨미디어코리아(유)</t>
  </si>
  <si>
    <t>211-81-95159</t>
  </si>
  <si>
    <t>유도현</t>
  </si>
  <si>
    <t>815637-04-009933</t>
  </si>
  <si>
    <t>20180118</t>
  </si>
  <si>
    <t>5037</t>
  </si>
  <si>
    <t>영풍문화재단</t>
  </si>
  <si>
    <t>211-82-03641</t>
  </si>
  <si>
    <t>6871</t>
  </si>
  <si>
    <t>사리원시 봉산군 장학회</t>
  </si>
  <si>
    <t>211-82-03826</t>
  </si>
  <si>
    <t>서울 송파구 송이로 87 (가락동) 고치과의원</t>
  </si>
  <si>
    <t>010-2653-4760</t>
  </si>
  <si>
    <t>hanjjyy@chol.com</t>
  </si>
  <si>
    <t>5026</t>
  </si>
  <si>
    <t>백운장학재단</t>
  </si>
  <si>
    <t>211-82-14022</t>
  </si>
  <si>
    <t>2824</t>
  </si>
  <si>
    <t>(재)한국컬러앤드패션트랜드</t>
  </si>
  <si>
    <t>211-82-14075</t>
  </si>
  <si>
    <t>백형일</t>
  </si>
  <si>
    <t>사업서비스외</t>
  </si>
  <si>
    <t>학술연구용역외</t>
  </si>
  <si>
    <t>서울 강남구 논현동 74-25 아령빌딩 301</t>
  </si>
  <si>
    <t>20510000200</t>
  </si>
  <si>
    <t>5095</t>
  </si>
  <si>
    <t>유경재단</t>
  </si>
  <si>
    <t>211-82-15870</t>
  </si>
  <si>
    <t>8877</t>
  </si>
  <si>
    <t>한국리츠협회</t>
  </si>
  <si>
    <t>211-82-17316</t>
  </si>
  <si>
    <t>02-544-9862</t>
  </si>
  <si>
    <t>20180820</t>
  </si>
  <si>
    <t>9535</t>
  </si>
  <si>
    <t>삼익문화재단</t>
  </si>
  <si>
    <t>211-82-18407</t>
  </si>
  <si>
    <t>20190619</t>
  </si>
  <si>
    <t>8475</t>
  </si>
  <si>
    <t>브룰레코리아</t>
  </si>
  <si>
    <t>211-84-11131</t>
  </si>
  <si>
    <t>02-516-3866</t>
  </si>
  <si>
    <t>630-008553-799</t>
  </si>
  <si>
    <t>브룰레</t>
  </si>
  <si>
    <t>6554</t>
  </si>
  <si>
    <t>(주)영상서비스 강남센터</t>
  </si>
  <si>
    <t>211-85-70044</t>
  </si>
  <si>
    <t>140-010-137279</t>
  </si>
  <si>
    <t>진경수</t>
  </si>
  <si>
    <t>20151112</t>
  </si>
  <si>
    <t>11655</t>
  </si>
  <si>
    <t>(주)지올코리아</t>
  </si>
  <si>
    <t>211-86-01243</t>
  </si>
  <si>
    <t>147-096891-13-101</t>
  </si>
  <si>
    <t>1966</t>
  </si>
  <si>
    <t>(주)서울하우스</t>
  </si>
  <si>
    <t>211-86-09167</t>
  </si>
  <si>
    <t>9773</t>
  </si>
  <si>
    <t>(주)아이티엠코퍼레이션건축사사무소</t>
  </si>
  <si>
    <t>211-86-20779</t>
  </si>
  <si>
    <t>이길동, 임재춘</t>
  </si>
  <si>
    <t>20191007</t>
  </si>
  <si>
    <t>11764</t>
  </si>
  <si>
    <t>황동산업(주)</t>
  </si>
  <si>
    <t>211-86-25003</t>
  </si>
  <si>
    <t>112601-01-000655</t>
  </si>
  <si>
    <t>3702</t>
  </si>
  <si>
    <t>(주)플레시먼힐러드코리아</t>
  </si>
  <si>
    <t>211-86-27068</t>
  </si>
  <si>
    <t>박영숙</t>
  </si>
  <si>
    <t>02-2016-7210</t>
  </si>
  <si>
    <t>서울 강남구 삼성동  공항타워 4층</t>
  </si>
  <si>
    <t>198-20-011132</t>
  </si>
  <si>
    <t>9028</t>
  </si>
  <si>
    <t>(주)한솔위생도기타일</t>
  </si>
  <si>
    <t>211-86-27597</t>
  </si>
  <si>
    <t>6405</t>
  </si>
  <si>
    <t>(주)커머스앤컨설팅인터내셔날</t>
  </si>
  <si>
    <t>211-86-39981</t>
  </si>
  <si>
    <t>허극</t>
  </si>
  <si>
    <t>도난방지시스템</t>
  </si>
  <si>
    <t>서울시 강남구 논현로2길 33(개포동)</t>
  </si>
  <si>
    <t>091-196869-13-201</t>
  </si>
  <si>
    <t>5417</t>
  </si>
  <si>
    <t>(주)젠시스</t>
  </si>
  <si>
    <t>211-86-41963</t>
  </si>
  <si>
    <t>20140717</t>
  </si>
  <si>
    <t>8413</t>
  </si>
  <si>
    <t>(주)현대포맥스</t>
  </si>
  <si>
    <t>211-86-42472</t>
  </si>
  <si>
    <t>8212</t>
  </si>
  <si>
    <t>(주)세양전기</t>
  </si>
  <si>
    <t>211-86-43772</t>
  </si>
  <si>
    <t>02-409-2481</t>
  </si>
  <si>
    <t>836337-04-002427</t>
  </si>
  <si>
    <t>3152</t>
  </si>
  <si>
    <t>(주)예촌건축건축사사무소</t>
  </si>
  <si>
    <t>211-86-49102</t>
  </si>
  <si>
    <t>안주호</t>
  </si>
  <si>
    <t>88691000521704</t>
  </si>
  <si>
    <t>6527</t>
  </si>
  <si>
    <t>(주)블루포트</t>
  </si>
  <si>
    <t>211-86-55017</t>
  </si>
  <si>
    <t>박재영</t>
  </si>
  <si>
    <t>591-910028-62304</t>
  </si>
  <si>
    <t>4915</t>
  </si>
  <si>
    <t>(주)칼라뱅크커뮤니케이션</t>
  </si>
  <si>
    <t>211-86-55185</t>
  </si>
  <si>
    <t>301-0110-9753-31</t>
  </si>
  <si>
    <t>11794</t>
  </si>
  <si>
    <t>(주)영일교육시스템</t>
  </si>
  <si>
    <t>211-86-57688</t>
  </si>
  <si>
    <t>박영종</t>
  </si>
  <si>
    <t>서울특별시 광진구 광나루로56길 85, 사무동 17층 03호</t>
  </si>
  <si>
    <t>460-017902-01-039</t>
  </si>
  <si>
    <t>20220213</t>
  </si>
  <si>
    <t>5323</t>
  </si>
  <si>
    <t>(주)이가종합건축사사무소</t>
  </si>
  <si>
    <t>211-86-61197</t>
  </si>
  <si>
    <t>이가건축</t>
  </si>
  <si>
    <t>은동신</t>
  </si>
  <si>
    <t>건축설계 및 감리</t>
  </si>
  <si>
    <t>서울 강남구 선능로 648 유라테크빌딩 8층</t>
  </si>
  <si>
    <t>3773</t>
  </si>
  <si>
    <t>(주)벼리시스템</t>
  </si>
  <si>
    <t>211-86-61595</t>
  </si>
  <si>
    <t>388-25-0002-788</t>
  </si>
  <si>
    <t>11053</t>
  </si>
  <si>
    <t>(주) 페러마크</t>
  </si>
  <si>
    <t>211-86-62731</t>
  </si>
  <si>
    <t>3694</t>
  </si>
  <si>
    <t>(주)광고플러스</t>
  </si>
  <si>
    <t>211-86-70890</t>
  </si>
  <si>
    <t>홍승표, 김원규</t>
  </si>
  <si>
    <t>서울 강남구 논현동 140-5</t>
  </si>
  <si>
    <t>100-014-509896</t>
  </si>
  <si>
    <t>(주)광고플러스 홍승표김원규</t>
  </si>
  <si>
    <t>7205</t>
  </si>
  <si>
    <t>디에이그룹엔지니어링종합건축사사무소</t>
  </si>
  <si>
    <t>211-86-75027</t>
  </si>
  <si>
    <t>20160817</t>
  </si>
  <si>
    <t>5520</t>
  </si>
  <si>
    <t>(주)현대홈쇼핑</t>
  </si>
  <si>
    <t>211-86-76540</t>
  </si>
  <si>
    <t>20140903</t>
  </si>
  <si>
    <t>8898</t>
  </si>
  <si>
    <t>호산전기안전(주)</t>
  </si>
  <si>
    <t>211-86-76555</t>
  </si>
  <si>
    <t>백종하</t>
  </si>
  <si>
    <t>393-810000-57504</t>
  </si>
  <si>
    <t>4071</t>
  </si>
  <si>
    <t>한국성과향상센터</t>
  </si>
  <si>
    <t>211-86-78801</t>
  </si>
  <si>
    <t>096-01-0269-323</t>
  </si>
  <si>
    <t>4784</t>
  </si>
  <si>
    <t>(주)휘닉스벤딩서비스</t>
  </si>
  <si>
    <t>211-86-89410</t>
  </si>
  <si>
    <t>김치황</t>
  </si>
  <si>
    <t>2823</t>
  </si>
  <si>
    <t>동일시마즈(주)</t>
  </si>
  <si>
    <t>211-86-92439</t>
  </si>
  <si>
    <t>이재준</t>
  </si>
  <si>
    <t>도매외</t>
  </si>
  <si>
    <t>과학기기외</t>
  </si>
  <si>
    <t>서울 강남구 논현동 58-6 디아이빌딩 3층</t>
  </si>
  <si>
    <t>59022254313001</t>
  </si>
  <si>
    <t>9402</t>
  </si>
  <si>
    <t>새빛회계법인</t>
  </si>
  <si>
    <t>211-86-93549</t>
  </si>
  <si>
    <t>140-003-911940</t>
  </si>
  <si>
    <t>새빛회계법인 박승하</t>
  </si>
  <si>
    <t>11347</t>
  </si>
  <si>
    <t>(주)가온아이</t>
  </si>
  <si>
    <t>211-86-97088</t>
  </si>
  <si>
    <t>066-041916-04-010</t>
  </si>
  <si>
    <t>2512</t>
  </si>
  <si>
    <t>(주)픽스이노베이션랩</t>
  </si>
  <si>
    <t>211-86-99484</t>
  </si>
  <si>
    <t>박준원</t>
  </si>
  <si>
    <t>광고영상물제작</t>
  </si>
  <si>
    <t>서울 강남구 언주로124길 26(논현동, 3층)</t>
  </si>
  <si>
    <t>9541</t>
  </si>
  <si>
    <t>(주)텐바이텐</t>
  </si>
  <si>
    <t>211-87-00620</t>
  </si>
  <si>
    <t>8097</t>
  </si>
  <si>
    <t>(주)알트소프트</t>
  </si>
  <si>
    <t>211-87-05872</t>
  </si>
  <si>
    <t>김찬홍</t>
  </si>
  <si>
    <t>서비스, 출판업, 도소매</t>
  </si>
  <si>
    <t>서울시 강남구 봉은사로55길 20(삼성동, 에이플러스하우스 2층)</t>
  </si>
  <si>
    <t>581-063412-13-101</t>
  </si>
  <si>
    <t>20170926</t>
  </si>
  <si>
    <t>8016</t>
  </si>
  <si>
    <t>(주)데코레</t>
  </si>
  <si>
    <t>211-87-12640</t>
  </si>
  <si>
    <t>소병완</t>
  </si>
  <si>
    <t>5300</t>
  </si>
  <si>
    <t>(주)필라테크</t>
  </si>
  <si>
    <t>211-87-13620</t>
  </si>
  <si>
    <t>박동현</t>
  </si>
  <si>
    <t>검퓨터주변기기, 전자부품,네트웍장비판매</t>
  </si>
  <si>
    <t>서울시 강남구 논형동 242-43 수창빌딩</t>
  </si>
  <si>
    <t>068-067245-01-016</t>
  </si>
  <si>
    <t>4393</t>
  </si>
  <si>
    <t>(주)천삼백케이</t>
  </si>
  <si>
    <t>211-87-15370</t>
  </si>
  <si>
    <t>이호혁</t>
  </si>
  <si>
    <t>전자상거래,디자인소품</t>
  </si>
  <si>
    <t>02-1644-1207</t>
  </si>
  <si>
    <t>170244-55-000374</t>
  </si>
  <si>
    <t>8042</t>
  </si>
  <si>
    <t>(주)이앤오디자인</t>
  </si>
  <si>
    <t>211-87-16307</t>
  </si>
  <si>
    <t>노기환</t>
  </si>
  <si>
    <t>20170906</t>
  </si>
  <si>
    <t>6338</t>
  </si>
  <si>
    <t>(주)밸류포인트</t>
  </si>
  <si>
    <t>211-87-17441</t>
  </si>
  <si>
    <t>광고서비스</t>
  </si>
  <si>
    <t>서울시 강서구 등촌동 653-5</t>
  </si>
  <si>
    <t>246-106357-13-001</t>
  </si>
  <si>
    <t>밸류포인트</t>
  </si>
  <si>
    <t>20150811</t>
  </si>
  <si>
    <t>9712</t>
  </si>
  <si>
    <t>(주)퓨전테크놀로지</t>
  </si>
  <si>
    <t>211-87-21057</t>
  </si>
  <si>
    <t>465101-01-068427</t>
  </si>
  <si>
    <t>3306</t>
  </si>
  <si>
    <t>(주)유앤지투어</t>
  </si>
  <si>
    <t>211-87-22003</t>
  </si>
  <si>
    <t>02-723-8354</t>
  </si>
  <si>
    <t>02-723-8451</t>
  </si>
  <si>
    <t>414301-01-054080</t>
  </si>
  <si>
    <t>4000</t>
  </si>
  <si>
    <t>(주)신우에스앤씨</t>
  </si>
  <si>
    <t>211-87-36434</t>
  </si>
  <si>
    <t>신우에스앤씨</t>
  </si>
  <si>
    <t>임권</t>
  </si>
  <si>
    <t>068-041710-01-014</t>
  </si>
  <si>
    <t>11804</t>
  </si>
  <si>
    <t>(주)건축사사무소 유오에스</t>
  </si>
  <si>
    <t>211-87-49865</t>
  </si>
  <si>
    <t>921601-01-299965</t>
  </si>
  <si>
    <t>(주)건축사사무소유오에스(1</t>
  </si>
  <si>
    <t>2307</t>
  </si>
  <si>
    <t>(주)제이에이엠커뮤니케이션즈</t>
  </si>
  <si>
    <t>211-87-50076</t>
  </si>
  <si>
    <t>한희자</t>
  </si>
  <si>
    <t>서울 강남구 신사동  533-9 주경빌딩 301</t>
  </si>
  <si>
    <t>100-020-350365</t>
  </si>
  <si>
    <t>(주)제이에이엠커뮤니케이</t>
  </si>
  <si>
    <t>4788</t>
  </si>
  <si>
    <t>(주)에스팀모델</t>
  </si>
  <si>
    <t>211-87-53165</t>
  </si>
  <si>
    <t>김소연</t>
  </si>
  <si>
    <t>1005-880-353408</t>
  </si>
  <si>
    <t>11225</t>
  </si>
  <si>
    <t>(주)비에스관광개발</t>
  </si>
  <si>
    <t>211-87-57652</t>
  </si>
  <si>
    <t>이선현</t>
  </si>
  <si>
    <t>일반여행외</t>
  </si>
  <si>
    <t>100129-55-001445</t>
  </si>
  <si>
    <t>20210427</t>
  </si>
  <si>
    <t>9215</t>
  </si>
  <si>
    <t>주식회사 위</t>
  </si>
  <si>
    <t>211-87-60439</t>
  </si>
  <si>
    <t>070-7730-2641</t>
  </si>
  <si>
    <t>657437-04-002804</t>
  </si>
  <si>
    <t>2802</t>
  </si>
  <si>
    <t>(주)한국카스퍼스키랩</t>
  </si>
  <si>
    <t>211-87-63834</t>
  </si>
  <si>
    <t>이창규</t>
  </si>
  <si>
    <t>서울 강남구 삼성동 143-39</t>
  </si>
  <si>
    <t>630004654877</t>
  </si>
  <si>
    <t>7705</t>
  </si>
  <si>
    <t>(주)윤디자인그룹</t>
  </si>
  <si>
    <t>211-87-69124</t>
  </si>
  <si>
    <t>4995</t>
  </si>
  <si>
    <t>주식회사 뮤직메트로</t>
  </si>
  <si>
    <t>211-87-73875</t>
  </si>
  <si>
    <t>024-069579-01-015</t>
  </si>
  <si>
    <t>(주) 뮤직메트로</t>
  </si>
  <si>
    <t>6022</t>
  </si>
  <si>
    <t>(주)아이디어정보기술</t>
  </si>
  <si>
    <t>211-87-75209</t>
  </si>
  <si>
    <t>아이디어정보기술</t>
  </si>
  <si>
    <t>유흥배</t>
  </si>
  <si>
    <t>078-152313-04-029</t>
  </si>
  <si>
    <t>4798</t>
  </si>
  <si>
    <t>맥스퀘어시스템(주)</t>
  </si>
  <si>
    <t>211-87-79490</t>
  </si>
  <si>
    <t>김성현</t>
  </si>
  <si>
    <t>02-517-7587</t>
  </si>
  <si>
    <t>02-3442-2960</t>
  </si>
  <si>
    <t>274-037057-04-018</t>
  </si>
  <si>
    <t>(주)맥스퀘어시스템</t>
  </si>
  <si>
    <t>11172</t>
  </si>
  <si>
    <t>(주)와이에스환경기술연구원</t>
  </si>
  <si>
    <t>211-87-79879</t>
  </si>
  <si>
    <t>엄유진</t>
  </si>
  <si>
    <t>02-312-0540</t>
  </si>
  <si>
    <t>20210322</t>
  </si>
  <si>
    <t>8831</t>
  </si>
  <si>
    <t>이노폼(주)</t>
  </si>
  <si>
    <t>211-87-80401</t>
  </si>
  <si>
    <t>이상익, 주해석</t>
  </si>
  <si>
    <t>215-910012-92204</t>
  </si>
  <si>
    <t>20180719</t>
  </si>
  <si>
    <t>8342</t>
  </si>
  <si>
    <t>(주)쓰리애니아이앤시</t>
  </si>
  <si>
    <t>211-87-81661</t>
  </si>
  <si>
    <t>전경훈</t>
  </si>
  <si>
    <t>소프트웨어개발및공급,인터넷광고대행,전자화폐지불</t>
  </si>
  <si>
    <t>02-512-5242</t>
  </si>
  <si>
    <t>서울 은평구 신사동  536-3 리오빌딩 3층</t>
  </si>
  <si>
    <t>465101-01-167937</t>
  </si>
  <si>
    <t>6918</t>
  </si>
  <si>
    <t>(주)엠에이피에스컨텐츠미디어랩</t>
  </si>
  <si>
    <t>211-87-84260</t>
  </si>
  <si>
    <t>5720</t>
  </si>
  <si>
    <t>인폼어스</t>
  </si>
  <si>
    <t>211-87-93060</t>
  </si>
  <si>
    <t>이재헌</t>
  </si>
  <si>
    <t>도매 제조업 소매</t>
  </si>
  <si>
    <t>02-512-1900</t>
  </si>
  <si>
    <t>02-512-0125</t>
  </si>
  <si>
    <t>서울시 강남구 논현동 244-6 방주빌딩2층</t>
  </si>
  <si>
    <t>551-006396-04-011</t>
  </si>
  <si>
    <t>(주0인폼어스</t>
  </si>
  <si>
    <t>8458</t>
  </si>
  <si>
    <t>(주)유니아이비</t>
  </si>
  <si>
    <t>211-87-94604</t>
  </si>
  <si>
    <t>이희강</t>
  </si>
  <si>
    <t>02-2054-8708</t>
  </si>
  <si>
    <t>02-2054-8709</t>
  </si>
  <si>
    <t>010-2976-6857</t>
  </si>
  <si>
    <t>323-068804-01-019</t>
  </si>
  <si>
    <t>20180213</t>
  </si>
  <si>
    <t>9437</t>
  </si>
  <si>
    <t>포트콜린스</t>
  </si>
  <si>
    <t>211-87-94680</t>
  </si>
  <si>
    <t>388901-04-055718</t>
  </si>
  <si>
    <t>3790</t>
  </si>
  <si>
    <t>(주)드림지브</t>
  </si>
  <si>
    <t>211-88-01970</t>
  </si>
  <si>
    <t>드림지브</t>
  </si>
  <si>
    <t>이회암</t>
  </si>
  <si>
    <t>551-001324-04-018</t>
  </si>
  <si>
    <t>2344</t>
  </si>
  <si>
    <t>(주)동서에셋</t>
  </si>
  <si>
    <t>211-88-02789</t>
  </si>
  <si>
    <t>서울 강남구 논현동  63-19</t>
  </si>
  <si>
    <t>4080</t>
  </si>
  <si>
    <t>디안건축사사무소</t>
  </si>
  <si>
    <t>211-88-08589</t>
  </si>
  <si>
    <t>7439</t>
  </si>
  <si>
    <t>매터스인류크</t>
  </si>
  <si>
    <t>211-88-15590</t>
  </si>
  <si>
    <t>유광굉</t>
  </si>
  <si>
    <t>광고영상물기획(제작,대행) 등</t>
  </si>
  <si>
    <t>서울 강남구 학동로7길 29 (논현동, 2층)</t>
  </si>
  <si>
    <t>9641</t>
  </si>
  <si>
    <t>(주)앤드와이즈</t>
  </si>
  <si>
    <t>211-88-19276</t>
  </si>
  <si>
    <t>고경구</t>
  </si>
  <si>
    <t>070-7090-0595</t>
  </si>
  <si>
    <t>1005-101-367126</t>
  </si>
  <si>
    <t>4886</t>
  </si>
  <si>
    <t>(주)지안소방</t>
  </si>
  <si>
    <t>211-88-22198</t>
  </si>
  <si>
    <t>02-3448-1119</t>
  </si>
  <si>
    <t>1006-701-302371</t>
  </si>
  <si>
    <t>5371</t>
  </si>
  <si>
    <t>(주)시이오파트너스</t>
  </si>
  <si>
    <t>211-88-28867</t>
  </si>
  <si>
    <t>손홍락</t>
  </si>
  <si>
    <t>서울 용산구 이태원동  36-85 4층</t>
  </si>
  <si>
    <t>213-068269-04-021</t>
  </si>
  <si>
    <t>3905</t>
  </si>
  <si>
    <t>주식회사 브로드웨이식스</t>
  </si>
  <si>
    <t>211-88-28950</t>
  </si>
  <si>
    <t>20121210</t>
  </si>
  <si>
    <t>11801</t>
  </si>
  <si>
    <t>주식회사 코아디지탈</t>
  </si>
  <si>
    <t>211-88-30567</t>
  </si>
  <si>
    <t>100-025-450907</t>
  </si>
  <si>
    <t>주식회사코아디지탈 김은주</t>
  </si>
  <si>
    <t>11602</t>
  </si>
  <si>
    <t>주식회사 아비즈</t>
  </si>
  <si>
    <t>211-88-35470</t>
  </si>
  <si>
    <t>1005-201-768834</t>
  </si>
  <si>
    <t>(주)아비즈</t>
  </si>
  <si>
    <t>9290</t>
  </si>
  <si>
    <t>(주)사운드코리아이엔지</t>
  </si>
  <si>
    <t>211-88-45639</t>
  </si>
  <si>
    <t>164-910053-08304</t>
  </si>
  <si>
    <t>20190220</t>
  </si>
  <si>
    <t>11623</t>
  </si>
  <si>
    <t>(주)준포스터</t>
  </si>
  <si>
    <t>211-88-50689</t>
  </si>
  <si>
    <t>이원근</t>
  </si>
  <si>
    <t>274-057262-01-015</t>
  </si>
  <si>
    <t>20211123</t>
  </si>
  <si>
    <t>11150</t>
  </si>
  <si>
    <t>(주)디이에프</t>
  </si>
  <si>
    <t>211-88-60741</t>
  </si>
  <si>
    <t>강지석</t>
  </si>
  <si>
    <t>140009283085</t>
  </si>
  <si>
    <t>(주)디이에프 강지석</t>
  </si>
  <si>
    <t>4826</t>
  </si>
  <si>
    <t>(주)커뮤즈파트너스</t>
  </si>
  <si>
    <t>211-88-63485</t>
  </si>
  <si>
    <t>민경선</t>
  </si>
  <si>
    <t>070-4046-7559</t>
  </si>
  <si>
    <t>135-896</t>
  </si>
  <si>
    <t>서울 강남구 신사동  636-1 성익빌딩 3층 301호</t>
  </si>
  <si>
    <t>kho37@nate.com</t>
  </si>
  <si>
    <t>6488</t>
  </si>
  <si>
    <t>(유)루슨트크래프트</t>
  </si>
  <si>
    <t>211-88-74191</t>
  </si>
  <si>
    <t>루슨트크래프트(아트몰8호)</t>
  </si>
  <si>
    <t>11753</t>
  </si>
  <si>
    <t>(주)무신사</t>
  </si>
  <si>
    <t>211-88-79575</t>
  </si>
  <si>
    <t>서울특별시 강남구 언주로174길 30(신사동, 로빈명품관지하1층)</t>
  </si>
  <si>
    <t>8689</t>
  </si>
  <si>
    <t>주식회사 제이씨크리에이티브</t>
  </si>
  <si>
    <t>211-88-85102</t>
  </si>
  <si>
    <t>한은지</t>
  </si>
  <si>
    <t>02-6925-3326</t>
  </si>
  <si>
    <t>02-543-6267</t>
  </si>
  <si>
    <t>서울시 강남구 논현로154길 15, 3층(신사동, 우노빌딩)</t>
  </si>
  <si>
    <t>jcdesign1@naver.com</t>
  </si>
  <si>
    <t>100-028-566183</t>
  </si>
  <si>
    <t>8094</t>
  </si>
  <si>
    <t>(주) 피플럭</t>
  </si>
  <si>
    <t>211-88-87833</t>
  </si>
  <si>
    <t>140-011-737790</t>
  </si>
  <si>
    <t>9651</t>
  </si>
  <si>
    <t>(주)망고플레이트</t>
  </si>
  <si>
    <t>211-88-92374</t>
  </si>
  <si>
    <t>068-074039-01-016</t>
  </si>
  <si>
    <t>㈜망고플레이트</t>
  </si>
  <si>
    <t>5012</t>
  </si>
  <si>
    <t>(주)파운데이션</t>
  </si>
  <si>
    <t>211-88-95764</t>
  </si>
  <si>
    <t>조현준</t>
  </si>
  <si>
    <t>음반</t>
  </si>
  <si>
    <t>1005781051101</t>
  </si>
  <si>
    <t>10501</t>
  </si>
  <si>
    <t>(주)프론티어코리아</t>
  </si>
  <si>
    <t>211-88-96967</t>
  </si>
  <si>
    <t>신상욱</t>
  </si>
  <si>
    <t>4475</t>
  </si>
  <si>
    <t>오디</t>
  </si>
  <si>
    <t>211-90-32613</t>
  </si>
  <si>
    <t>10374</t>
  </si>
  <si>
    <t>이레서적</t>
  </si>
  <si>
    <t>211-90-34585</t>
  </si>
  <si>
    <t>이정섭</t>
  </si>
  <si>
    <t>100-025-875705</t>
  </si>
  <si>
    <t>4496</t>
  </si>
  <si>
    <t>코리아디엠사</t>
  </si>
  <si>
    <t>212-01-12367</t>
  </si>
  <si>
    <t>김동열</t>
  </si>
  <si>
    <t>02-461-8514</t>
  </si>
  <si>
    <t>서울 성동구 성수동2가</t>
  </si>
  <si>
    <t>02604586604010</t>
  </si>
  <si>
    <t>5969</t>
  </si>
  <si>
    <t>신명일영창피아노사</t>
  </si>
  <si>
    <t>212-02-34000</t>
  </si>
  <si>
    <t>이재문</t>
  </si>
  <si>
    <t>서울 강동구 천호동 51-1번지</t>
  </si>
  <si>
    <t>11068</t>
  </si>
  <si>
    <t>대양마린</t>
  </si>
  <si>
    <t>212-02-56682</t>
  </si>
  <si>
    <t>안경ㅎㄴ</t>
  </si>
  <si>
    <t>엔진</t>
  </si>
  <si>
    <t>7034</t>
  </si>
  <si>
    <t>인디콤</t>
  </si>
  <si>
    <t>212-02-89238</t>
  </si>
  <si>
    <t>인디콤명함</t>
  </si>
  <si>
    <t>마재작</t>
  </si>
  <si>
    <t>8150</t>
  </si>
  <si>
    <t>카피플러스</t>
  </si>
  <si>
    <t>212-03-59880</t>
  </si>
  <si>
    <t>조강섭</t>
  </si>
  <si>
    <t>02-393-4566</t>
  </si>
  <si>
    <t>copyplus100@gmail.com</t>
  </si>
  <si>
    <t>498101-01-178511</t>
  </si>
  <si>
    <t>조강섭(카피플러스이대점)</t>
  </si>
  <si>
    <t>5818</t>
  </si>
  <si>
    <t>파워시스템</t>
  </si>
  <si>
    <t>212-09-34519</t>
  </si>
  <si>
    <t>김정겸</t>
  </si>
  <si>
    <t>컴퓨터,플라스틱,렌탈,컴퓨터유지수리</t>
  </si>
  <si>
    <t>02-497-9117</t>
  </si>
  <si>
    <t>서울 성동구 성수동1가  1층</t>
  </si>
  <si>
    <t>272-810075-45507</t>
  </si>
  <si>
    <t>20141224</t>
  </si>
  <si>
    <t>10581</t>
  </si>
  <si>
    <t>SP헬스케어</t>
  </si>
  <si>
    <t>212-09-40141</t>
  </si>
  <si>
    <t>이준오</t>
  </si>
  <si>
    <t>02-585-5000</t>
  </si>
  <si>
    <t>02-585-5023</t>
  </si>
  <si>
    <t>동작구 남부순환로 255길41,1층</t>
  </si>
  <si>
    <t>110-358-753527</t>
  </si>
  <si>
    <t>20200812</t>
  </si>
  <si>
    <t>3636</t>
  </si>
  <si>
    <t>대지유통</t>
  </si>
  <si>
    <t>212-09-41887</t>
  </si>
  <si>
    <t>이용만</t>
  </si>
  <si>
    <t>식자재</t>
  </si>
  <si>
    <t>356-0123-4943-33</t>
  </si>
  <si>
    <t>10150</t>
  </si>
  <si>
    <t>SL정보시스템</t>
  </si>
  <si>
    <t>212-09-96378</t>
  </si>
  <si>
    <t>송왕현</t>
  </si>
  <si>
    <t>3796</t>
  </si>
  <si>
    <t>명성아크릴</t>
  </si>
  <si>
    <t>212-10-22979</t>
  </si>
  <si>
    <t>이유봉</t>
  </si>
  <si>
    <t>도.소매.제조</t>
  </si>
  <si>
    <t>간판재료.실사출력.간판</t>
  </si>
  <si>
    <t>134-884</t>
  </si>
  <si>
    <t>서울 강동구 성내1동 420-1</t>
  </si>
  <si>
    <t>21120093347</t>
  </si>
  <si>
    <t>이명교</t>
  </si>
  <si>
    <t>3310</t>
  </si>
  <si>
    <t>VIP렌탈</t>
  </si>
  <si>
    <t>212-11-98200</t>
  </si>
  <si>
    <t>9275</t>
  </si>
  <si>
    <t>c.c.I 색채디자인연구소</t>
  </si>
  <si>
    <t>212-15-45642</t>
  </si>
  <si>
    <t>신향선</t>
  </si>
  <si>
    <t>02-558-2102</t>
  </si>
  <si>
    <t>110312249336</t>
  </si>
  <si>
    <t>7675</t>
  </si>
  <si>
    <t>디지털가이</t>
  </si>
  <si>
    <t>212-15-74695</t>
  </si>
  <si>
    <t>031-790-4636</t>
  </si>
  <si>
    <t>031-790-4638</t>
  </si>
  <si>
    <t>861210144504</t>
  </si>
  <si>
    <t>10991</t>
  </si>
  <si>
    <t>맛있는식품</t>
  </si>
  <si>
    <t>212-15-80033</t>
  </si>
  <si>
    <t>달보드레</t>
  </si>
  <si>
    <t>조경자</t>
  </si>
  <si>
    <t>식혜</t>
  </si>
  <si>
    <t>010-6481-5606</t>
  </si>
  <si>
    <t>356-1049-0924-83</t>
  </si>
  <si>
    <t>9523</t>
  </si>
  <si>
    <t>랩마켓</t>
  </si>
  <si>
    <t>212-17-48056</t>
  </si>
  <si>
    <t>박지찬</t>
  </si>
  <si>
    <t>1005902598948</t>
  </si>
  <si>
    <t>4938</t>
  </si>
  <si>
    <t>에스엠아이</t>
  </si>
  <si>
    <t>212-17-52128</t>
  </si>
  <si>
    <t>700101-01-279667</t>
  </si>
  <si>
    <t>원세화(에스엠아이)</t>
  </si>
  <si>
    <t>7703</t>
  </si>
  <si>
    <t>일러스트</t>
  </si>
  <si>
    <t>212-18-25690</t>
  </si>
  <si>
    <t>3632</t>
  </si>
  <si>
    <t>환경테크</t>
  </si>
  <si>
    <t>212-18-98761</t>
  </si>
  <si>
    <t>02-2271-2186</t>
  </si>
  <si>
    <t>02-2271-2189</t>
  </si>
  <si>
    <t>1005-201-341416</t>
  </si>
  <si>
    <t>박기석(환경테크)</t>
  </si>
  <si>
    <t>5272</t>
  </si>
  <si>
    <t>PP gallery</t>
  </si>
  <si>
    <t>212-19-49312</t>
  </si>
  <si>
    <t>이상선</t>
  </si>
  <si>
    <t>판촉물 문구팬시</t>
  </si>
  <si>
    <t>서울시 강동구 상일동 2-3</t>
  </si>
  <si>
    <t>472901-01-059447</t>
  </si>
  <si>
    <t>이상선(PPGALLEY)</t>
  </si>
  <si>
    <t>20140520</t>
  </si>
  <si>
    <t>11129</t>
  </si>
  <si>
    <t>이에스에이 디자인</t>
  </si>
  <si>
    <t>212-20-79340</t>
  </si>
  <si>
    <t>4456</t>
  </si>
  <si>
    <t>이노스타인터내셔날</t>
  </si>
  <si>
    <t>212-21-57381</t>
  </si>
  <si>
    <t>이희재</t>
  </si>
  <si>
    <t>봉제기계,부자재,무역</t>
  </si>
  <si>
    <t>02-3427-7100</t>
  </si>
  <si>
    <t>02-3427-8834</t>
  </si>
  <si>
    <t>010-3261-1211</t>
  </si>
  <si>
    <t>hj815@chol.com</t>
  </si>
  <si>
    <t>1005-101-287348</t>
  </si>
  <si>
    <t>이희재(이노스타인터내셔날)</t>
  </si>
  <si>
    <t>5702</t>
  </si>
  <si>
    <t>다온디지털</t>
  </si>
  <si>
    <t>212-21-97398</t>
  </si>
  <si>
    <t>성경열</t>
  </si>
  <si>
    <t>010-9185-3437</t>
  </si>
  <si>
    <t>서울 광진구 능동로 36길 83</t>
  </si>
  <si>
    <t>551</t>
  </si>
  <si>
    <t>몽키스도어락</t>
  </si>
  <si>
    <t>212-22-47560</t>
  </si>
  <si>
    <t>김은희</t>
  </si>
  <si>
    <t>열쇠 전자상거래</t>
  </si>
  <si>
    <t>134-050</t>
  </si>
  <si>
    <t>서울 강동구 암사동  496-41 1층상가 102호</t>
  </si>
  <si>
    <t>010-5095-6169</t>
  </si>
  <si>
    <t>zjqmtm2010@naver.com</t>
  </si>
  <si>
    <t>3510274248863</t>
  </si>
  <si>
    <t>4186</t>
  </si>
  <si>
    <t>아이티솔루션</t>
  </si>
  <si>
    <t>212-22-88407</t>
  </si>
  <si>
    <t>정경식</t>
  </si>
  <si>
    <t>2743</t>
  </si>
  <si>
    <t>에이치엠유통</t>
  </si>
  <si>
    <t>212-23-26219</t>
  </si>
  <si>
    <t>김현민</t>
  </si>
  <si>
    <t>91041134927</t>
  </si>
  <si>
    <t>6306</t>
  </si>
  <si>
    <t>한국기술사협회</t>
  </si>
  <si>
    <t>212-23-45007</t>
  </si>
  <si>
    <t>강정배</t>
  </si>
  <si>
    <t>20150720</t>
  </si>
  <si>
    <t>4034</t>
  </si>
  <si>
    <t>다봄기프트</t>
  </si>
  <si>
    <t>212-23-83729</t>
  </si>
  <si>
    <t>박요단</t>
  </si>
  <si>
    <t>070-4405-7852</t>
  </si>
  <si>
    <t>032-564-7851</t>
  </si>
  <si>
    <t>010-4382-7851</t>
  </si>
  <si>
    <t>dabomgift@hanmail.net</t>
  </si>
  <si>
    <t>1005-280-007851</t>
  </si>
  <si>
    <t>박요단(다봄기프트)</t>
  </si>
  <si>
    <t>20130115</t>
  </si>
  <si>
    <t>6578</t>
  </si>
  <si>
    <t>마데라</t>
  </si>
  <si>
    <t>212-24-75191</t>
  </si>
  <si>
    <t>송순권</t>
  </si>
  <si>
    <t>가구(가구인테리어)</t>
  </si>
  <si>
    <t>031-797-8715</t>
  </si>
  <si>
    <t>경기도 광주시 초월읍 용수길 14-76(3호동)</t>
  </si>
  <si>
    <t>010-2881-8712</t>
  </si>
  <si>
    <t>1005-402-420255</t>
  </si>
  <si>
    <t>8955</t>
  </si>
  <si>
    <t>바코드랩</t>
  </si>
  <si>
    <t>212-25-28619</t>
  </si>
  <si>
    <t>828201-04-139806</t>
  </si>
  <si>
    <t>정창래(바코드랩)</t>
  </si>
  <si>
    <t>8759</t>
  </si>
  <si>
    <t>야마토콤프</t>
  </si>
  <si>
    <t>212-25-38422</t>
  </si>
  <si>
    <t>박상영</t>
  </si>
  <si>
    <t>도소매,소매</t>
  </si>
  <si>
    <t>도장공구,전자상거래</t>
  </si>
  <si>
    <t>서울 송파구 문정동 가든파이브 툴관 2층 E53호</t>
  </si>
  <si>
    <t>giil_sangsa@naver.com</t>
  </si>
  <si>
    <t>20180615</t>
  </si>
  <si>
    <t>3407</t>
  </si>
  <si>
    <t>코아스</t>
  </si>
  <si>
    <t>212-25-65517</t>
  </si>
  <si>
    <t>02-546-3271</t>
  </si>
  <si>
    <t>312-0116-6606-71</t>
  </si>
  <si>
    <t>오혜진(코아스)</t>
  </si>
  <si>
    <t>3173</t>
  </si>
  <si>
    <t>212-30-66994</t>
  </si>
  <si>
    <t>김일홍</t>
  </si>
  <si>
    <t>서울 강동구 성내동 558-7</t>
  </si>
  <si>
    <t>086801-01-000158</t>
  </si>
  <si>
    <t>김일홍(보성전자)</t>
  </si>
  <si>
    <t>11273</t>
  </si>
  <si>
    <t>사운드오브오제</t>
  </si>
  <si>
    <t>212-36-13301</t>
  </si>
  <si>
    <t>오상민</t>
  </si>
  <si>
    <t>070-4742-5012</t>
  </si>
  <si>
    <t>070-4742-5013</t>
  </si>
  <si>
    <t>465-170</t>
  </si>
  <si>
    <t>경기 하남시 풍산동 하남테크노밸리 U1 CENTER B동 1410호</t>
  </si>
  <si>
    <t>soundofoj@naver.com</t>
  </si>
  <si>
    <t>1005-801-561244</t>
  </si>
  <si>
    <t>4328</t>
  </si>
  <si>
    <t>(주)내외공영</t>
  </si>
  <si>
    <t>212-81-15425</t>
  </si>
  <si>
    <t>박성봉</t>
  </si>
  <si>
    <t>088-22-01036-0</t>
  </si>
  <si>
    <t>8953</t>
  </si>
  <si>
    <t>(주)부흥공조</t>
  </si>
  <si>
    <t>212-81-33495</t>
  </si>
  <si>
    <t>박종복</t>
  </si>
  <si>
    <t>냉난방기기가전제춤</t>
  </si>
  <si>
    <t>경기도 하남시 샘재로 136(천현동)</t>
  </si>
  <si>
    <t>861-25-0000-946</t>
  </si>
  <si>
    <t>10723</t>
  </si>
  <si>
    <t>(주)케이오에스</t>
  </si>
  <si>
    <t>212-81-54409</t>
  </si>
  <si>
    <t>최대희</t>
  </si>
  <si>
    <t>799-25-0004-847</t>
  </si>
  <si>
    <t>4092</t>
  </si>
  <si>
    <t>(주)와이즈네스코</t>
  </si>
  <si>
    <t>212-81-54485</t>
  </si>
  <si>
    <t>백종석</t>
  </si>
  <si>
    <t>출입관리,도서분실방지시스템</t>
  </si>
  <si>
    <t>02-481-4114</t>
  </si>
  <si>
    <t>02-427-4724</t>
  </si>
  <si>
    <t>010-8670-4854</t>
  </si>
  <si>
    <t>dltldusdldi@naver.com</t>
  </si>
  <si>
    <t>564-112063-13-101</t>
  </si>
  <si>
    <t>(주)와이즈네스코 백종석</t>
  </si>
  <si>
    <t>3091</t>
  </si>
  <si>
    <t>212-81-54772</t>
  </si>
  <si>
    <t>3514</t>
  </si>
  <si>
    <t>(주)동우과학</t>
  </si>
  <si>
    <t>212-81-55655</t>
  </si>
  <si>
    <t>김학기</t>
  </si>
  <si>
    <t>제조업,도매업,서비스</t>
  </si>
  <si>
    <t>토출장치,마이크로반응장치</t>
  </si>
  <si>
    <t>031-790-4671</t>
  </si>
  <si>
    <t>031-790-4672</t>
  </si>
  <si>
    <t>010-5271-1765</t>
  </si>
  <si>
    <t>kimth@laball.co.kr</t>
  </si>
  <si>
    <t>957-03-002196</t>
  </si>
  <si>
    <t>5331</t>
  </si>
  <si>
    <t>(주)까르멘</t>
  </si>
  <si>
    <t>212-81-60099</t>
  </si>
  <si>
    <t>조향래</t>
  </si>
  <si>
    <t>134-060</t>
  </si>
  <si>
    <t>서울 강동구 둔촌동  592번지 까르멘빌딩</t>
  </si>
  <si>
    <t>20140612</t>
  </si>
  <si>
    <t>4577</t>
  </si>
  <si>
    <t>(주)명성에스디</t>
  </si>
  <si>
    <t>212-81-70597</t>
  </si>
  <si>
    <t>김주중</t>
  </si>
  <si>
    <t>주 명성에스디</t>
  </si>
  <si>
    <t>9639</t>
  </si>
  <si>
    <t>태강비엔비 주식회사</t>
  </si>
  <si>
    <t>212-81-74405</t>
  </si>
  <si>
    <t>이금만</t>
  </si>
  <si>
    <t>29889002541504</t>
  </si>
  <si>
    <t>태강비엔비(주)</t>
  </si>
  <si>
    <t>20190729</t>
  </si>
  <si>
    <t>6532</t>
  </si>
  <si>
    <t>즐거운올리브여행사</t>
  </si>
  <si>
    <t>212-81-75419</t>
  </si>
  <si>
    <t>고현영</t>
  </si>
  <si>
    <t>02-3427-1300</t>
  </si>
  <si>
    <t>561-910004-98705</t>
  </si>
  <si>
    <t>(주)즐거운올리브여행사</t>
  </si>
  <si>
    <t>4967</t>
  </si>
  <si>
    <t>(주)예윤건설</t>
  </si>
  <si>
    <t>212-81-80926</t>
  </si>
  <si>
    <t>서석철</t>
  </si>
  <si>
    <t>782701-04-056153</t>
  </si>
  <si>
    <t>예윤건설</t>
  </si>
  <si>
    <t>20140227</t>
  </si>
  <si>
    <t>8583</t>
  </si>
  <si>
    <t>(주) 이블루벨</t>
  </si>
  <si>
    <t>212-81-81736</t>
  </si>
  <si>
    <t>이상균</t>
  </si>
  <si>
    <t>11744</t>
  </si>
  <si>
    <t>(주)아이네오스</t>
  </si>
  <si>
    <t>212-81-85028</t>
  </si>
  <si>
    <t>이정훈</t>
  </si>
  <si>
    <t>9074</t>
  </si>
  <si>
    <t>(주)부광도장</t>
  </si>
  <si>
    <t>212-81-86600</t>
  </si>
  <si>
    <t>김수현</t>
  </si>
  <si>
    <t>065-084676-04-014</t>
  </si>
  <si>
    <t>10099</t>
  </si>
  <si>
    <t>오엠알스캔(주)</t>
  </si>
  <si>
    <t>212-81-86707</t>
  </si>
  <si>
    <t>오엠알</t>
  </si>
  <si>
    <t>070-8630-3802</t>
  </si>
  <si>
    <t>경기 용인시 수지구 죽전동  용구대로 2767-1, 1동 401호</t>
  </si>
  <si>
    <t>680401-00-039061</t>
  </si>
  <si>
    <t>11857</t>
  </si>
  <si>
    <t>(주)닥터서플라이</t>
  </si>
  <si>
    <t>2128191234</t>
  </si>
  <si>
    <t>안승규</t>
  </si>
  <si>
    <t>024835834</t>
  </si>
  <si>
    <t xml:space="preserve">05636  </t>
  </si>
  <si>
    <t>서울 송파구 가락로42길 7 (방이동)</t>
  </si>
  <si>
    <t>6380</t>
  </si>
  <si>
    <t>(주)디자인에이스</t>
  </si>
  <si>
    <t>212-81-98668</t>
  </si>
  <si>
    <t>김찬석</t>
  </si>
  <si>
    <t>서울 강동구 길동</t>
  </si>
  <si>
    <t>799537-04-001286</t>
  </si>
  <si>
    <t>주식회사 디자인에이스</t>
  </si>
  <si>
    <t>20150902</t>
  </si>
  <si>
    <t>9188</t>
  </si>
  <si>
    <t>대한민국배구협회</t>
  </si>
  <si>
    <t>212-82-08125</t>
  </si>
  <si>
    <t>5454</t>
  </si>
  <si>
    <t>헥사구조진단(주)</t>
  </si>
  <si>
    <t>212-86-06649</t>
  </si>
  <si>
    <t>윤인희</t>
  </si>
  <si>
    <t>828201-04-143229</t>
  </si>
  <si>
    <t>6640</t>
  </si>
  <si>
    <t>대명종합상사</t>
  </si>
  <si>
    <t>213-01-53978</t>
  </si>
  <si>
    <t>박동욱</t>
  </si>
  <si>
    <t>02-571-4850</t>
  </si>
  <si>
    <t>02-571-2820</t>
  </si>
  <si>
    <t>19807091699</t>
  </si>
  <si>
    <t>5115</t>
  </si>
  <si>
    <t>거인기획</t>
  </si>
  <si>
    <t>213-02-54372</t>
  </si>
  <si>
    <t>배성환</t>
  </si>
  <si>
    <t>파티용품</t>
  </si>
  <si>
    <t>6456</t>
  </si>
  <si>
    <t>큐린스</t>
  </si>
  <si>
    <t>213-09-69592</t>
  </si>
  <si>
    <t>방원석</t>
  </si>
  <si>
    <t>02-574-7469</t>
  </si>
  <si>
    <t>02-576-2635</t>
  </si>
  <si>
    <t>서울시 서초구 능안말1길 7</t>
  </si>
  <si>
    <t>1005680533567</t>
  </si>
  <si>
    <t>10266</t>
  </si>
  <si>
    <t>뷰티인스틸(BIS)</t>
  </si>
  <si>
    <t>213-36-00532</t>
  </si>
  <si>
    <t>2875</t>
  </si>
  <si>
    <t>(주)신코</t>
  </si>
  <si>
    <t>213-81-36253</t>
  </si>
  <si>
    <t>최헌</t>
  </si>
  <si>
    <t>오파외</t>
  </si>
  <si>
    <t>140003088791</t>
  </si>
  <si>
    <t>5352</t>
  </si>
  <si>
    <t>(주)행림종합건축사사무소</t>
  </si>
  <si>
    <t>213-81-54324</t>
  </si>
  <si>
    <t>행림건축</t>
  </si>
  <si>
    <t>이종훈 외 2명</t>
  </si>
  <si>
    <t>전문 과학 및 기술</t>
  </si>
  <si>
    <t>건축설계 및 관련 서비스업</t>
  </si>
  <si>
    <t>경기 안양시 동안구 흥안대로 516</t>
  </si>
  <si>
    <t>11541</t>
  </si>
  <si>
    <t>(주)대일테크</t>
  </si>
  <si>
    <t>213-81-68866</t>
  </si>
  <si>
    <t>이지형</t>
  </si>
  <si>
    <t>02-508-1408</t>
  </si>
  <si>
    <t>서울특별시 강남구 역삼로25길 23(역삼동, ,6)</t>
  </si>
  <si>
    <t>217-20-013858</t>
  </si>
  <si>
    <t>20211101</t>
  </si>
  <si>
    <t>5519</t>
  </si>
  <si>
    <t>(주)자유투어</t>
  </si>
  <si>
    <t>213-81-97186</t>
  </si>
  <si>
    <t>유인태</t>
  </si>
  <si>
    <t>일반여행사</t>
  </si>
  <si>
    <t>02-3455-0006</t>
  </si>
  <si>
    <t>서울 중구 다동 88번지 동아빌딩 5-6층</t>
  </si>
  <si>
    <t>www.jautoor.com</t>
  </si>
  <si>
    <t>100-029-154439</t>
  </si>
  <si>
    <t>6771</t>
  </si>
  <si>
    <t>의료법인녹십자의료재단</t>
  </si>
  <si>
    <t>213-82-03521</t>
  </si>
  <si>
    <t>김상만</t>
  </si>
  <si>
    <t>290301-04-017143</t>
  </si>
  <si>
    <t>7057</t>
  </si>
  <si>
    <t>한국직업능력개발원</t>
  </si>
  <si>
    <t>213-82-08550</t>
  </si>
  <si>
    <t>10224</t>
  </si>
  <si>
    <t>(주)서린바이오사이언스</t>
  </si>
  <si>
    <t>213-86-04488</t>
  </si>
  <si>
    <t>황을문</t>
  </si>
  <si>
    <t>079-25-0016-530</t>
  </si>
  <si>
    <t>6808</t>
  </si>
  <si>
    <t>(주)티엠에스아이엔씨</t>
  </si>
  <si>
    <t>213-86-14327</t>
  </si>
  <si>
    <t>우원제</t>
  </si>
  <si>
    <t>제조 도매업</t>
  </si>
  <si>
    <t>전자기기측정 홈네트워크</t>
  </si>
  <si>
    <t>02-859-8521</t>
  </si>
  <si>
    <t>02-859-8524</t>
  </si>
  <si>
    <t>서울시 구로구 구로동 235-2 에이스하아엔드타워 709</t>
  </si>
  <si>
    <t>gek@tmsinc.co.kr</t>
  </si>
  <si>
    <t>073-032057-04-011</t>
  </si>
  <si>
    <t>7817</t>
  </si>
  <si>
    <t>파이퍼베큠코리아유한회사</t>
  </si>
  <si>
    <t>213-86-14647</t>
  </si>
  <si>
    <t>오삼균</t>
  </si>
  <si>
    <t>031-266-0741</t>
  </si>
  <si>
    <t>경기도 용인시 수지구 문인로 30, 703(동천동, 한국물류)</t>
  </si>
  <si>
    <t>7157</t>
  </si>
  <si>
    <t>(주)나우동인건축사사무소</t>
  </si>
  <si>
    <t>213-86-27292</t>
  </si>
  <si>
    <t>4486</t>
  </si>
  <si>
    <t>(주)이스텍</t>
  </si>
  <si>
    <t>213-86-27690</t>
  </si>
  <si>
    <t>황복영</t>
  </si>
  <si>
    <t>074250025493</t>
  </si>
  <si>
    <t>3779</t>
  </si>
  <si>
    <t>티오코리아 주식회사</t>
  </si>
  <si>
    <t>213-86-34527</t>
  </si>
  <si>
    <t>티오코리아</t>
  </si>
  <si>
    <t>한금자</t>
  </si>
  <si>
    <t>무역 시험기기</t>
  </si>
  <si>
    <t>02-577-5006</t>
  </si>
  <si>
    <t>경기 성남시 중원구 상대원동 둔촌대로 464 중일 608</t>
  </si>
  <si>
    <t>589-377420-13-001</t>
  </si>
  <si>
    <t>티오코리아 (주)</t>
  </si>
  <si>
    <t>5275</t>
  </si>
  <si>
    <t>(주)한텍피엠씨</t>
  </si>
  <si>
    <t>213-86-34925</t>
  </si>
  <si>
    <t>비철금속외</t>
  </si>
  <si>
    <t>6525</t>
  </si>
  <si>
    <t>주식회사 티엠엠</t>
  </si>
  <si>
    <t>213-86-41052</t>
  </si>
  <si>
    <t>음악, 공연, 작곡</t>
  </si>
  <si>
    <t>010-7237-7854</t>
  </si>
  <si>
    <t>서울 송파구 가락로 192, 21동 102호</t>
  </si>
  <si>
    <t>steve.31.park@gmail.com</t>
  </si>
  <si>
    <t>483937-01-007854</t>
  </si>
  <si>
    <t>11179</t>
  </si>
  <si>
    <t>에이스전력 주식회사</t>
  </si>
  <si>
    <t>213-88-00623</t>
  </si>
  <si>
    <t>351-8984-1231-13</t>
  </si>
  <si>
    <t>20210326</t>
  </si>
  <si>
    <t>3416</t>
  </si>
  <si>
    <t>한길합동속기사사무소</t>
  </si>
  <si>
    <t>213-94-22628</t>
  </si>
  <si>
    <t>1002-233-935349</t>
  </si>
  <si>
    <t>장미란</t>
  </si>
  <si>
    <t>4883</t>
  </si>
  <si>
    <t>키티스산학연정보사</t>
  </si>
  <si>
    <t>214-01-97213</t>
  </si>
  <si>
    <t>홍영표</t>
  </si>
  <si>
    <t>137-862</t>
  </si>
  <si>
    <t>서울 서초구 서초2동 1355-3번지 서초오피스텔 1106호</t>
  </si>
  <si>
    <t>3414</t>
  </si>
  <si>
    <t>칼라라인</t>
  </si>
  <si>
    <t>214-02-75822</t>
  </si>
  <si>
    <t>9511</t>
  </si>
  <si>
    <t>수 프린팅</t>
  </si>
  <si>
    <t>214-03-37276</t>
  </si>
  <si>
    <t>김철수</t>
  </si>
  <si>
    <t>100-400</t>
  </si>
  <si>
    <t>서울 중구 쌍림동(퇴계로54길 9-2)</t>
  </si>
  <si>
    <t>1002-152-676260</t>
  </si>
  <si>
    <t>3000</t>
  </si>
  <si>
    <t>그린OA</t>
  </si>
  <si>
    <t>214-03-54066</t>
  </si>
  <si>
    <t>103-910031-62907</t>
  </si>
  <si>
    <t>박준용그린OA</t>
  </si>
  <si>
    <t>20120314</t>
  </si>
  <si>
    <t>3945</t>
  </si>
  <si>
    <t>명성사무기</t>
  </si>
  <si>
    <t>214-03-82238</t>
  </si>
  <si>
    <t>지문환</t>
  </si>
  <si>
    <t>02-3275-1524</t>
  </si>
  <si>
    <t>02-713-9637</t>
  </si>
  <si>
    <t>140-746</t>
  </si>
  <si>
    <t>서울 용산구 한강로2가 나진상가 19동 가열 124호</t>
  </si>
  <si>
    <t>11696</t>
  </si>
  <si>
    <t>블루엔젤퀵화물용달이사</t>
  </si>
  <si>
    <t>214-04-21219</t>
  </si>
  <si>
    <t>유승규</t>
  </si>
  <si>
    <t>moonrise184@gmail.com</t>
  </si>
  <si>
    <t>4742</t>
  </si>
  <si>
    <t>미르산업</t>
  </si>
  <si>
    <t>214-04-34918</t>
  </si>
  <si>
    <t>송성철</t>
  </si>
  <si>
    <t>잡화, 기치물, 전자상거래</t>
  </si>
  <si>
    <t>02-3663-1966</t>
  </si>
  <si>
    <t>02-3663-6855</t>
  </si>
  <si>
    <t>010-6349-8861</t>
  </si>
  <si>
    <t>mirind21@naver.com</t>
  </si>
  <si>
    <t>110-104-706876</t>
  </si>
  <si>
    <t>5717</t>
  </si>
  <si>
    <t>으뜸물류</t>
  </si>
  <si>
    <t>214-04-76034</t>
  </si>
  <si>
    <t>장민규</t>
  </si>
  <si>
    <t>화물자동차 운송업</t>
  </si>
  <si>
    <t>506-301</t>
  </si>
  <si>
    <t>광주 광산구 도천동</t>
  </si>
  <si>
    <t>010-9813-9001</t>
  </si>
  <si>
    <t>171301-04-030557</t>
  </si>
  <si>
    <t>5736</t>
  </si>
  <si>
    <t>노암갤러리</t>
  </si>
  <si>
    <t>214-05-10626</t>
  </si>
  <si>
    <t>김계남</t>
  </si>
  <si>
    <t>서울 종로구 인사동</t>
  </si>
  <si>
    <t>1005-901-947350</t>
  </si>
  <si>
    <t>6865</t>
  </si>
  <si>
    <t>에스엠플러스</t>
  </si>
  <si>
    <t>214-05-14485</t>
  </si>
  <si>
    <t>심충선</t>
  </si>
  <si>
    <t>031-943-2830</t>
  </si>
  <si>
    <t>031-943-2831</t>
  </si>
  <si>
    <t>smplus@naver.com</t>
  </si>
  <si>
    <t>211001-04-346507</t>
  </si>
  <si>
    <t>심충선(에스엠플러스)</t>
  </si>
  <si>
    <t>3787</t>
  </si>
  <si>
    <t>변호사 남기송 법률사무소</t>
  </si>
  <si>
    <t>214-05-99257</t>
  </si>
  <si>
    <t>남기송</t>
  </si>
  <si>
    <t>변호사</t>
  </si>
  <si>
    <t>서울 서초구 서초동  1694-8</t>
  </si>
  <si>
    <t>75060101173869</t>
  </si>
  <si>
    <t>9291</t>
  </si>
  <si>
    <t>그린환경자원</t>
  </si>
  <si>
    <t>214-06-95641</t>
  </si>
  <si>
    <t>양선옥</t>
  </si>
  <si>
    <t>재생재료분리수거및판매</t>
  </si>
  <si>
    <t>010-7511-3673</t>
  </si>
  <si>
    <t>211-22-06640-9</t>
  </si>
  <si>
    <t>양선옥(그린환경자원)</t>
  </si>
  <si>
    <t>8261</t>
  </si>
  <si>
    <t>제이엠코퍼레이션</t>
  </si>
  <si>
    <t>214-07-22766</t>
  </si>
  <si>
    <t>하은진</t>
  </si>
  <si>
    <t>02-2054-3650</t>
  </si>
  <si>
    <t>215-20-312385</t>
  </si>
  <si>
    <t>4993</t>
  </si>
  <si>
    <t>현대택배 조치원대리점</t>
  </si>
  <si>
    <t>214-07-26684</t>
  </si>
  <si>
    <t>719</t>
  </si>
  <si>
    <t>신현권세무회계사무소</t>
  </si>
  <si>
    <t>214-07-78940</t>
  </si>
  <si>
    <t>110-064-263926</t>
  </si>
  <si>
    <t>신현권</t>
  </si>
  <si>
    <t>4595</t>
  </si>
  <si>
    <t>214-07-83346</t>
  </si>
  <si>
    <t>인텍시스템(1)</t>
  </si>
  <si>
    <t>최영철</t>
  </si>
  <si>
    <t>분석,시험기기,무역</t>
  </si>
  <si>
    <t>031-711-0821</t>
  </si>
  <si>
    <t>031-711-0824</t>
  </si>
  <si>
    <t>choi@intecstm.com</t>
  </si>
  <si>
    <t>629301-01-068500</t>
  </si>
  <si>
    <t>최영철(인텍시스템)</t>
  </si>
  <si>
    <t>11259</t>
  </si>
  <si>
    <t>퓨처미디어</t>
  </si>
  <si>
    <t>214-09-16458</t>
  </si>
  <si>
    <t>579901-01-104738</t>
  </si>
  <si>
    <t>이은택(퓨처미디어)</t>
  </si>
  <si>
    <t>20210531</t>
  </si>
  <si>
    <t>10937</t>
  </si>
  <si>
    <t>사운드에세이</t>
  </si>
  <si>
    <t>214-10-30795</t>
  </si>
  <si>
    <t>4404</t>
  </si>
  <si>
    <t>쏘비트(SOBIT)</t>
  </si>
  <si>
    <t>214-10-52843</t>
  </si>
  <si>
    <t>류희석</t>
  </si>
  <si>
    <t>무역,통신판매(톱,톱날,톱기계)</t>
  </si>
  <si>
    <t>070-8153-7771</t>
  </si>
  <si>
    <t>02-6455-8921</t>
  </si>
  <si>
    <t>010-5203-9958</t>
  </si>
  <si>
    <t>sobit@sobit.co.kr</t>
  </si>
  <si>
    <t>1005-801-272489</t>
  </si>
  <si>
    <t>류희석(쏘비트)</t>
  </si>
  <si>
    <t>11222</t>
  </si>
  <si>
    <t>잡아이디어</t>
  </si>
  <si>
    <t>214-10-84554</t>
  </si>
  <si>
    <t>서울 강남구 역삼동  혜천빌딩 11층 102호</t>
  </si>
  <si>
    <t>838-910032-32907</t>
  </si>
  <si>
    <t>김정우 잡아이디어</t>
  </si>
  <si>
    <t>20210423</t>
  </si>
  <si>
    <t>7568</t>
  </si>
  <si>
    <t>합동기념사</t>
  </si>
  <si>
    <t>214-11-07840</t>
  </si>
  <si>
    <t>20170106</t>
  </si>
  <si>
    <t>10153</t>
  </si>
  <si>
    <t>두이디자인</t>
  </si>
  <si>
    <t>214-11-35161</t>
  </si>
  <si>
    <t>주종필</t>
  </si>
  <si>
    <t>02-581-6617</t>
  </si>
  <si>
    <t>137-030</t>
  </si>
  <si>
    <t>서울 서초구 잠원동 35-32 교원빌딩 303호</t>
  </si>
  <si>
    <t>079-21-0289-182</t>
  </si>
  <si>
    <t>2783</t>
  </si>
  <si>
    <t>GMC그린미디어</t>
  </si>
  <si>
    <t>214-11-40174</t>
  </si>
  <si>
    <t>181-910197-42207</t>
  </si>
  <si>
    <t>2463</t>
  </si>
  <si>
    <t>미소씨티</t>
  </si>
  <si>
    <t>214-11-45543</t>
  </si>
  <si>
    <t>장성상</t>
  </si>
  <si>
    <t>건축자재</t>
  </si>
  <si>
    <t>서울 중구 퇴계로 213 (충무로 4가, 일흥빌딩 3층 309-11호)</t>
  </si>
  <si>
    <t>1005-702-321729</t>
  </si>
  <si>
    <t>11689</t>
  </si>
  <si>
    <t>블루섬머린</t>
  </si>
  <si>
    <t>214-11-58465</t>
  </si>
  <si>
    <t>760701-04-233981</t>
  </si>
  <si>
    <t>신영권(블루섬머린)</t>
  </si>
  <si>
    <t>6674</t>
  </si>
  <si>
    <t>산요서비스센타</t>
  </si>
  <si>
    <t>214-11-65044</t>
  </si>
  <si>
    <t>02-523-0097</t>
  </si>
  <si>
    <t>355-0010-4779-13</t>
  </si>
  <si>
    <t>안광선(산요서비스센타)</t>
  </si>
  <si>
    <t>9503</t>
  </si>
  <si>
    <t>서초서비스센터</t>
  </si>
  <si>
    <t>214-13-43802</t>
  </si>
  <si>
    <t>02-525-1184</t>
  </si>
  <si>
    <t>ascsoa@naver.com</t>
  </si>
  <si>
    <t>302-0452-1398-71</t>
  </si>
  <si>
    <t>서초서비스</t>
  </si>
  <si>
    <t>10026</t>
  </si>
  <si>
    <t>디자인이움</t>
  </si>
  <si>
    <t>214-13-77409</t>
  </si>
  <si>
    <t>진선미</t>
  </si>
  <si>
    <t>348-049831-04-017</t>
  </si>
  <si>
    <t>4215</t>
  </si>
  <si>
    <t>예미안버스</t>
  </si>
  <si>
    <t>214-21-71851</t>
  </si>
  <si>
    <t>1005-501-245291</t>
  </si>
  <si>
    <t>10284</t>
  </si>
  <si>
    <t>이지이샵</t>
  </si>
  <si>
    <t>214-28-25074</t>
  </si>
  <si>
    <t>11119019101013</t>
  </si>
  <si>
    <t>2063</t>
  </si>
  <si>
    <t>(주)희림종합건축사사무소</t>
  </si>
  <si>
    <t>214-81-15867</t>
  </si>
  <si>
    <t>정영균 외2명</t>
  </si>
  <si>
    <t>02-3410-9000</t>
  </si>
  <si>
    <t>135-220</t>
  </si>
  <si>
    <t>서울 강남구 수서동   726-1</t>
  </si>
  <si>
    <t>20130720</t>
  </si>
  <si>
    <t>7827</t>
  </si>
  <si>
    <t>(주)리서치앤리서치</t>
  </si>
  <si>
    <t>214-81-32018</t>
  </si>
  <si>
    <t>1005-901-093121</t>
  </si>
  <si>
    <t>20170424</t>
  </si>
  <si>
    <t>5181</t>
  </si>
  <si>
    <t>에스코알티에스</t>
  </si>
  <si>
    <t>214-81-45395</t>
  </si>
  <si>
    <t>4257</t>
  </si>
  <si>
    <t>(주)하우디자인연합</t>
  </si>
  <si>
    <t>214-81-46870</t>
  </si>
  <si>
    <t>김해수</t>
  </si>
  <si>
    <t>079250023993</t>
  </si>
  <si>
    <t>하우디자인연합</t>
  </si>
  <si>
    <t>5270</t>
  </si>
  <si>
    <t>(주)퍼유산업</t>
  </si>
  <si>
    <t>214-81-56188</t>
  </si>
  <si>
    <t>장흥주</t>
  </si>
  <si>
    <t>031-776-0994</t>
  </si>
  <si>
    <t>526-000233-04-038</t>
  </si>
  <si>
    <t>10276</t>
  </si>
  <si>
    <t>(주)영사이언스</t>
  </si>
  <si>
    <t>214-81-70180</t>
  </si>
  <si>
    <t>079-25-0041-540</t>
  </si>
  <si>
    <t>11626</t>
  </si>
  <si>
    <t>(주)성진아이앤드티</t>
  </si>
  <si>
    <t>214-81-90283</t>
  </si>
  <si>
    <t>박기철</t>
  </si>
  <si>
    <t>781-25-0003-366</t>
  </si>
  <si>
    <t>20211213</t>
  </si>
  <si>
    <t>2917</t>
  </si>
  <si>
    <t>한국알박(주)</t>
  </si>
  <si>
    <t>214-81-90298</t>
  </si>
  <si>
    <t>백충렬</t>
  </si>
  <si>
    <t>진공장치및부속,기타기계</t>
  </si>
  <si>
    <t>12851048246</t>
  </si>
  <si>
    <t>4659</t>
  </si>
  <si>
    <t>한국내쇼날인스트루먼트(주)</t>
  </si>
  <si>
    <t>214-81-91583</t>
  </si>
  <si>
    <t>02-3451-3400</t>
  </si>
  <si>
    <t>02-3451-3451</t>
  </si>
  <si>
    <t>010-7311-9210</t>
  </si>
  <si>
    <t>seulae.kim@ni.com</t>
  </si>
  <si>
    <t>1005-600-110812</t>
  </si>
  <si>
    <t>6072</t>
  </si>
  <si>
    <t>마루인터내셔널(주)</t>
  </si>
  <si>
    <t>214-81-97928</t>
  </si>
  <si>
    <t>마루인터내셔널</t>
  </si>
  <si>
    <t>김종효</t>
  </si>
  <si>
    <t>367237-04-000936</t>
  </si>
  <si>
    <t>6239</t>
  </si>
  <si>
    <t>흥한재단</t>
  </si>
  <si>
    <t>214-82-00435</t>
  </si>
  <si>
    <t>5046</t>
  </si>
  <si>
    <t>산학협동재단</t>
  </si>
  <si>
    <t>214-82-00584</t>
  </si>
  <si>
    <t>4145</t>
  </si>
  <si>
    <t>(사)한국통신학회</t>
  </si>
  <si>
    <t>214-82-01190</t>
  </si>
  <si>
    <t>5906</t>
  </si>
  <si>
    <t>대한변호사협회</t>
  </si>
  <si>
    <t>214-82-01695</t>
  </si>
  <si>
    <t>위철환</t>
  </si>
  <si>
    <t>서울 강남구 역삼동  풍림빌딩18층</t>
  </si>
  <si>
    <t>140-003-884353</t>
  </si>
  <si>
    <t>7988</t>
  </si>
  <si>
    <t>한국교육학술정보원</t>
  </si>
  <si>
    <t>214-82-05589</t>
  </si>
  <si>
    <t>한석수</t>
  </si>
  <si>
    <t>140-011-814991</t>
  </si>
  <si>
    <t>20170725</t>
  </si>
  <si>
    <t>8575</t>
  </si>
  <si>
    <t>재단법인 송천재단</t>
  </si>
  <si>
    <t>214-82-06856</t>
  </si>
  <si>
    <t>류덕희</t>
  </si>
  <si>
    <t>서울 관악구 남부순환로 1926 경동제약빌딩 9층</t>
  </si>
  <si>
    <t>4449</t>
  </si>
  <si>
    <t>재단법인예술경영지원센터</t>
  </si>
  <si>
    <t>214-82-09251</t>
  </si>
  <si>
    <t>정재왈</t>
  </si>
  <si>
    <t>02-708-2216</t>
  </si>
  <si>
    <t>서울 종로구 대학로 10길 17 대학로예술극장 지하1층</t>
  </si>
  <si>
    <t>ghbyun@gokams.or.kr</t>
  </si>
  <si>
    <t>6369</t>
  </si>
  <si>
    <t>연재장학재단</t>
  </si>
  <si>
    <t>214-82-12299</t>
  </si>
  <si>
    <t>11218</t>
  </si>
  <si>
    <t>(사)개인정보보호협회</t>
  </si>
  <si>
    <t>214-82-13513</t>
  </si>
  <si>
    <t>유영상</t>
  </si>
  <si>
    <t>20210421</t>
  </si>
  <si>
    <t>6445</t>
  </si>
  <si>
    <t>재단법인 인춘</t>
  </si>
  <si>
    <t>214-82-14486</t>
  </si>
  <si>
    <t>6901</t>
  </si>
  <si>
    <t>도진화장학재단</t>
  </si>
  <si>
    <t>214-82-14491</t>
  </si>
  <si>
    <t>7023</t>
  </si>
  <si>
    <t>프로퀘스트 한국지점</t>
  </si>
  <si>
    <t>214-84-03187</t>
  </si>
  <si>
    <t>프로퀘스트</t>
  </si>
  <si>
    <t>김정현</t>
  </si>
  <si>
    <t>11031</t>
  </si>
  <si>
    <t>(주)대한음악사</t>
  </si>
  <si>
    <t>214-85-15924</t>
  </si>
  <si>
    <t>427-20-160863</t>
  </si>
  <si>
    <t>3685</t>
  </si>
  <si>
    <t>(주)모든넷</t>
  </si>
  <si>
    <t>214-85-22798</t>
  </si>
  <si>
    <t>신순희</t>
  </si>
  <si>
    <t>정보통신, 소프트웨어개발</t>
  </si>
  <si>
    <t>153-801</t>
  </si>
  <si>
    <t>서울 금천구 가산동 60-18 한신IT타워 2차 502호</t>
  </si>
  <si>
    <t>1005-601-316647</t>
  </si>
  <si>
    <t>8490</t>
  </si>
  <si>
    <t>스펙트리스코리아(주) 브뤼엘앤드케아지점</t>
  </si>
  <si>
    <t>214-85-34222</t>
  </si>
  <si>
    <t>케네스두걸터너스미스</t>
  </si>
  <si>
    <t>건자계측장비</t>
  </si>
  <si>
    <t>경기도 성남시 분당구 황새울로359번길7 (서현동, 결림빌딩6층)</t>
  </si>
  <si>
    <t>1005-801-194083</t>
  </si>
  <si>
    <t>스펙트리스코리아(주) 브뤼엘</t>
  </si>
  <si>
    <t>9310</t>
  </si>
  <si>
    <t>유한회사 워터스코리아</t>
  </si>
  <si>
    <t>214-85-35027</t>
  </si>
  <si>
    <t>마이클코넬리우스헤링</t>
  </si>
  <si>
    <t>256-890051-95404</t>
  </si>
  <si>
    <t>유한회사워터스코리아</t>
  </si>
  <si>
    <t>3324</t>
  </si>
  <si>
    <t>법무법인 충정</t>
  </si>
  <si>
    <t>214-85-40724</t>
  </si>
  <si>
    <t>140-006-491961</t>
  </si>
  <si>
    <t>법무법인충정</t>
  </si>
  <si>
    <t>7476</t>
  </si>
  <si>
    <t>법무법인 월드</t>
  </si>
  <si>
    <t>214-85-42552</t>
  </si>
  <si>
    <t>140-009-332575</t>
  </si>
  <si>
    <t>20161219</t>
  </si>
  <si>
    <t>8701</t>
  </si>
  <si>
    <t>남영무역(주)</t>
  </si>
  <si>
    <t>214-86-02315</t>
  </si>
  <si>
    <t>02-588-4361</t>
  </si>
  <si>
    <t>02-588-4366</t>
  </si>
  <si>
    <t>880-071251-13-008</t>
  </si>
  <si>
    <t>(주)남영무역</t>
  </si>
  <si>
    <t>4002</t>
  </si>
  <si>
    <t>(주)마닉스</t>
  </si>
  <si>
    <t>214-86-03236</t>
  </si>
  <si>
    <t>김양근</t>
  </si>
  <si>
    <t>공작기계,대형카메라</t>
  </si>
  <si>
    <t>02-3474-8765</t>
  </si>
  <si>
    <t>02-3274-7008</t>
  </si>
  <si>
    <t>010-7191-9872</t>
  </si>
  <si>
    <t>machine@manix.co.kr</t>
  </si>
  <si>
    <t>133-190868-13-101</t>
  </si>
  <si>
    <t>11407</t>
  </si>
  <si>
    <t>(주)풀무원푸드앤컬처</t>
  </si>
  <si>
    <t>214-86-08930</t>
  </si>
  <si>
    <t>이우봉</t>
  </si>
  <si>
    <t>02-3400-7500</t>
  </si>
  <si>
    <t>138-170</t>
  </si>
  <si>
    <t>서울 송파구 송파대로34길 29(송파동)</t>
  </si>
  <si>
    <t>20210827</t>
  </si>
  <si>
    <t>8595</t>
  </si>
  <si>
    <t>(주)한림구조엔진니어링</t>
  </si>
  <si>
    <t>214-86-11852</t>
  </si>
  <si>
    <t>정석봉</t>
  </si>
  <si>
    <t>371101-04-009836</t>
  </si>
  <si>
    <t>주)한림구조엔진니어링</t>
  </si>
  <si>
    <t>2986</t>
  </si>
  <si>
    <t>티앤에이치시스템</t>
  </si>
  <si>
    <t>214-86-13108</t>
  </si>
  <si>
    <t>13316304113101</t>
  </si>
  <si>
    <t>(주)티앤에이치시스템</t>
  </si>
  <si>
    <t>720</t>
  </si>
  <si>
    <t>삼화회계법인</t>
  </si>
  <si>
    <t>214-86-15576</t>
  </si>
  <si>
    <t>석완주</t>
  </si>
  <si>
    <t>12901835701051</t>
  </si>
  <si>
    <t>9430</t>
  </si>
  <si>
    <t>SK브로드밴드 주식회사 (세종)</t>
  </si>
  <si>
    <t>214-86-18758</t>
  </si>
  <si>
    <t>SK브로드밴드 주식회사 (세종유선인터넷)</t>
  </si>
  <si>
    <t>900-31-79370-80</t>
  </si>
  <si>
    <t>SK브로드밴드</t>
  </si>
  <si>
    <t>3924</t>
  </si>
  <si>
    <t>214-86-22437</t>
  </si>
  <si>
    <t>컴퓨터소프트웨어,전자상거래</t>
  </si>
  <si>
    <t>02-2086-1947</t>
  </si>
  <si>
    <t>02-2086-1901</t>
  </si>
  <si>
    <t>010-8965-8900</t>
  </si>
  <si>
    <t>leesh@esrikr.com</t>
  </si>
  <si>
    <t>1005-100-917215</t>
  </si>
  <si>
    <t>7782</t>
  </si>
  <si>
    <t>(주)테크데이타</t>
  </si>
  <si>
    <t>214-86-23630</t>
  </si>
  <si>
    <t>김홍태</t>
  </si>
  <si>
    <t>67560101140443</t>
  </si>
  <si>
    <t>20170329</t>
  </si>
  <si>
    <t>8077</t>
  </si>
  <si>
    <t>엘앤에스정보기술(주)</t>
  </si>
  <si>
    <t>214-86-30107</t>
  </si>
  <si>
    <t>김종휘,김재환</t>
  </si>
  <si>
    <t>시스템통합및소프트웨어개발공급</t>
  </si>
  <si>
    <t>414-22-00851-7</t>
  </si>
  <si>
    <t>8827</t>
  </si>
  <si>
    <t>(주)가온테크</t>
  </si>
  <si>
    <t>214-86-30484</t>
  </si>
  <si>
    <t>차성수</t>
  </si>
  <si>
    <t>서울시 서초구 논현로87 (양재동, 삼호물산빌딩B동7층)</t>
  </si>
  <si>
    <t>140-003-398013</t>
  </si>
  <si>
    <t>(주)가온테크 차성수</t>
  </si>
  <si>
    <t>6691</t>
  </si>
  <si>
    <t>(주)한국이앤아이인터내셔널</t>
  </si>
  <si>
    <t>214-86-32139</t>
  </si>
  <si>
    <t>정희재</t>
  </si>
  <si>
    <t>전시장치</t>
  </si>
  <si>
    <t>02-563-8669</t>
  </si>
  <si>
    <t>서울특별시 성동구 성수이로 51</t>
  </si>
  <si>
    <t>215-220717-00104</t>
  </si>
  <si>
    <t>한국이앤아이인터내셔널</t>
  </si>
  <si>
    <t>10216</t>
  </si>
  <si>
    <t>웹케시(주)</t>
  </si>
  <si>
    <t>214-86-35102</t>
  </si>
  <si>
    <t>301-066110-01-019</t>
  </si>
  <si>
    <t>5534</t>
  </si>
  <si>
    <t>(주)레스빠스</t>
  </si>
  <si>
    <t>214-86-37527</t>
  </si>
  <si>
    <t>박시중</t>
  </si>
  <si>
    <t>519737-01-003973</t>
  </si>
  <si>
    <t>8026</t>
  </si>
  <si>
    <t>(주)가비아</t>
  </si>
  <si>
    <t>214-86-39239</t>
  </si>
  <si>
    <t>20170822</t>
  </si>
  <si>
    <t>3208</t>
  </si>
  <si>
    <t>(주)필컴정보시스템</t>
  </si>
  <si>
    <t>214-86-39961</t>
  </si>
  <si>
    <t>구자필</t>
  </si>
  <si>
    <t>02-3465-0420</t>
  </si>
  <si>
    <t>서울 서초구 서초동 1445-3 국제전자센터</t>
  </si>
  <si>
    <t>http://www.philecom.co.kr/</t>
  </si>
  <si>
    <t>414-023241-13-101</t>
  </si>
  <si>
    <t>8632</t>
  </si>
  <si>
    <t>(주)액션테크</t>
  </si>
  <si>
    <t>214-86-41415</t>
  </si>
  <si>
    <t>이학면</t>
  </si>
  <si>
    <t>25704482304011</t>
  </si>
  <si>
    <t>20180407</t>
  </si>
  <si>
    <t>7006</t>
  </si>
  <si>
    <t>(주)현대환경산업</t>
  </si>
  <si>
    <t>214-86-43015</t>
  </si>
  <si>
    <t>조명식</t>
  </si>
  <si>
    <t>439201-01-300975</t>
  </si>
  <si>
    <t>4931</t>
  </si>
  <si>
    <t>(주)씽굿</t>
  </si>
  <si>
    <t>214-86-44014</t>
  </si>
  <si>
    <t>정기간행물,광고대행</t>
  </si>
  <si>
    <t>서울 마포구 어울마당로 35(서교동, 5층)</t>
  </si>
  <si>
    <t>6642</t>
  </si>
  <si>
    <t>한국전자금융(주)</t>
  </si>
  <si>
    <t>214-86-45634</t>
  </si>
  <si>
    <t>한국전자금융</t>
  </si>
  <si>
    <t>주차장운영업</t>
  </si>
  <si>
    <t>서울시 마포구 마포대로 217, 3층(아현동, 크레디트센터)</t>
  </si>
  <si>
    <t>010-8973-3238</t>
  </si>
  <si>
    <t>kscho@nicetcm.co.kr</t>
  </si>
  <si>
    <t>133-213253-13-101</t>
  </si>
  <si>
    <t>2847</t>
  </si>
  <si>
    <t>다이아텍코리아(주)</t>
  </si>
  <si>
    <t>214-86-45686</t>
  </si>
  <si>
    <t>박계신</t>
  </si>
  <si>
    <t>신약개발,의료기기제조</t>
  </si>
  <si>
    <t>06603780701021</t>
  </si>
  <si>
    <t>다이아텍코리아</t>
  </si>
  <si>
    <t>8333</t>
  </si>
  <si>
    <t>AJ네트웍스 주식회사</t>
  </si>
  <si>
    <t>214-86-48586</t>
  </si>
  <si>
    <t>반채운, 홍성관</t>
  </si>
  <si>
    <t>56212693813962</t>
  </si>
  <si>
    <t>3471</t>
  </si>
  <si>
    <t>(주)론스텍</t>
  </si>
  <si>
    <t>214-86-50345</t>
  </si>
  <si>
    <t>론스텍</t>
  </si>
  <si>
    <t>김동건</t>
  </si>
  <si>
    <t>108-910002-83404</t>
  </si>
  <si>
    <t>5952</t>
  </si>
  <si>
    <t>(주)두올테크</t>
  </si>
  <si>
    <t>214-86-50480</t>
  </si>
  <si>
    <t>두올테크</t>
  </si>
  <si>
    <t>108-22-05146-0</t>
  </si>
  <si>
    <t>6075</t>
  </si>
  <si>
    <t>(주)소프트이천</t>
  </si>
  <si>
    <t>214-86-52848</t>
  </si>
  <si>
    <t>소프트이천</t>
  </si>
  <si>
    <t>윤온</t>
  </si>
  <si>
    <t>078-144988-01-010</t>
  </si>
  <si>
    <t>9302</t>
  </si>
  <si>
    <t>(주)이스트림</t>
  </si>
  <si>
    <t>214-86-53129</t>
  </si>
  <si>
    <t>정재근</t>
  </si>
  <si>
    <t>02-780-9466</t>
  </si>
  <si>
    <t>서울시 금천구 가산디지털2로 18, 601호(가산동, 대륭테크노타운1차)</t>
  </si>
  <si>
    <t>229-037801-04-012</t>
  </si>
  <si>
    <t>20190225</t>
  </si>
  <si>
    <t>7188</t>
  </si>
  <si>
    <t>그린건업(주)</t>
  </si>
  <si>
    <t>214-86-53959</t>
  </si>
  <si>
    <t>정상태</t>
  </si>
  <si>
    <t>133-070623-04-024</t>
  </si>
  <si>
    <t>20160729</t>
  </si>
  <si>
    <t>2008</t>
  </si>
  <si>
    <t>웹젠</t>
  </si>
  <si>
    <t>214-86-57130</t>
  </si>
  <si>
    <t>10919</t>
  </si>
  <si>
    <t>(주)포엠아이</t>
  </si>
  <si>
    <t>214-86-58726</t>
  </si>
  <si>
    <t>포엠아이</t>
  </si>
  <si>
    <t>서울특별시 서초구 논현로 19(양재동)</t>
  </si>
  <si>
    <t>068-030319-04-049</t>
  </si>
  <si>
    <t>20201223</t>
  </si>
  <si>
    <t>7173</t>
  </si>
  <si>
    <t>(주)이알에이코리아리얼티</t>
  </si>
  <si>
    <t>214-86-59972</t>
  </si>
  <si>
    <t>강정임</t>
  </si>
  <si>
    <t>서울시 강남구 테헤란로 134 포스코피앤에스타워 19층</t>
  </si>
  <si>
    <t>010-9005-9594</t>
  </si>
  <si>
    <t>137-057079-04-010</t>
  </si>
  <si>
    <t>이알에이코리아리얼티</t>
  </si>
  <si>
    <t>10992</t>
  </si>
  <si>
    <t>(주)도호코리아</t>
  </si>
  <si>
    <t>214-86-60028</t>
  </si>
  <si>
    <t>임광진</t>
  </si>
  <si>
    <t>산업용기계 무역 오퍼</t>
  </si>
  <si>
    <t>9065</t>
  </si>
  <si>
    <t>(주)디에스이트레이드</t>
  </si>
  <si>
    <t>214-86-62157</t>
  </si>
  <si>
    <t>1005-400-923160</t>
  </si>
  <si>
    <t>3455</t>
  </si>
  <si>
    <t>(주)아이앤유니</t>
  </si>
  <si>
    <t>214-86-62588</t>
  </si>
  <si>
    <t>이봉운</t>
  </si>
  <si>
    <t>781010035610</t>
  </si>
  <si>
    <t>5110</t>
  </si>
  <si>
    <t>(주)가이던스</t>
  </si>
  <si>
    <t>214-86-63802</t>
  </si>
  <si>
    <t>임동훈</t>
  </si>
  <si>
    <t>065-047772-01-018</t>
  </si>
  <si>
    <t>5182</t>
  </si>
  <si>
    <t>메가스터디</t>
  </si>
  <si>
    <t>214-86-64631</t>
  </si>
  <si>
    <t>4841</t>
  </si>
  <si>
    <t>(주)해피코</t>
  </si>
  <si>
    <t>214-86-70263</t>
  </si>
  <si>
    <t>이구원</t>
  </si>
  <si>
    <t>주방가구및 잡화</t>
  </si>
  <si>
    <t>031-478-3869</t>
  </si>
  <si>
    <t>031-478-3865</t>
  </si>
  <si>
    <t>president2020@nate.com</t>
  </si>
  <si>
    <t>512-010043-04-021</t>
  </si>
  <si>
    <t>20131220</t>
  </si>
  <si>
    <t>3398</t>
  </si>
  <si>
    <t>나라셀텍</t>
  </si>
  <si>
    <t>214-86-70910</t>
  </si>
  <si>
    <t>김용정</t>
  </si>
  <si>
    <t>13357347013001</t>
  </si>
  <si>
    <t>나라셀텍(주)</t>
  </si>
  <si>
    <t>6964</t>
  </si>
  <si>
    <t>에듀스파(주)</t>
  </si>
  <si>
    <t>214-86-73144</t>
  </si>
  <si>
    <t>박용</t>
  </si>
  <si>
    <t>서울 서초구 서초동  (효령로 283)</t>
  </si>
  <si>
    <t>086-25-0026-661</t>
  </si>
  <si>
    <t>9326</t>
  </si>
  <si>
    <t>주식회사 한국아이엠유</t>
  </si>
  <si>
    <t>214-86-73993</t>
  </si>
  <si>
    <t>이임수</t>
  </si>
  <si>
    <t>140-004-405044</t>
  </si>
  <si>
    <t>&lt;주&gt;한국아이엠유 이임수</t>
  </si>
  <si>
    <t>4274</t>
  </si>
  <si>
    <t>(주)퓨처미디어</t>
  </si>
  <si>
    <t>214-86-75254</t>
  </si>
  <si>
    <t>2927</t>
  </si>
  <si>
    <t>디지탈미래로(주)</t>
  </si>
  <si>
    <t>214-86-77285</t>
  </si>
  <si>
    <t>임상철</t>
  </si>
  <si>
    <t>컴퓨터,광학기기</t>
  </si>
  <si>
    <t>18023978613001</t>
  </si>
  <si>
    <t>9286</t>
  </si>
  <si>
    <t>(주)에이티에스테크놀로지</t>
  </si>
  <si>
    <t>214-86-79599</t>
  </si>
  <si>
    <t>진덕수</t>
  </si>
  <si>
    <t>140-004-579073</t>
  </si>
  <si>
    <t>20190219</t>
  </si>
  <si>
    <t>3421</t>
  </si>
  <si>
    <t>(주)아이네임즈</t>
  </si>
  <si>
    <t>214-86-80418</t>
  </si>
  <si>
    <t>김태제</t>
  </si>
  <si>
    <t>도메인 등록 업체</t>
  </si>
  <si>
    <t>02-559-1004</t>
  </si>
  <si>
    <t>02-559-1001</t>
  </si>
  <si>
    <t>서울 서초구 양재동  남부순환로 2636 성문빌딩 6층</t>
  </si>
  <si>
    <t>rct@inames.co.kr</t>
  </si>
  <si>
    <t>http://www.inames.co.kr</t>
  </si>
  <si>
    <t>4516</t>
  </si>
  <si>
    <t>(주)테스트링크</t>
  </si>
  <si>
    <t>214-86-85034</t>
  </si>
  <si>
    <t>김문백</t>
  </si>
  <si>
    <t>산업용측정기기,무역</t>
  </si>
  <si>
    <t>02-2107-8677</t>
  </si>
  <si>
    <t>02-2107-8681</t>
  </si>
  <si>
    <t>010-2278-7615</t>
  </si>
  <si>
    <t>mbkim@testlink.co.kr</t>
  </si>
  <si>
    <t>420-006266-04-023</t>
  </si>
  <si>
    <t>4588</t>
  </si>
  <si>
    <t>엠투소프트</t>
  </si>
  <si>
    <t>214-86-85183</t>
  </si>
  <si>
    <t>150-910005-54604</t>
  </si>
  <si>
    <t>10623</t>
  </si>
  <si>
    <t>(주)베이시스소프트</t>
  </si>
  <si>
    <t>214-86-86576</t>
  </si>
  <si>
    <t>최재웅, 안준상</t>
  </si>
  <si>
    <t>1005-601-814996</t>
  </si>
  <si>
    <t>5809</t>
  </si>
  <si>
    <t>메가북스(주)</t>
  </si>
  <si>
    <t>214-86-87385</t>
  </si>
  <si>
    <t>최봉수</t>
  </si>
  <si>
    <t>839-910002-42004</t>
  </si>
  <si>
    <t>메가북스주식회사</t>
  </si>
  <si>
    <t>20141223</t>
  </si>
  <si>
    <t>9784</t>
  </si>
  <si>
    <t>맥슨전자 (주)</t>
  </si>
  <si>
    <t>214-86-93422</t>
  </si>
  <si>
    <t>140-005-242842</t>
  </si>
  <si>
    <t>맥슨전자(주) 김덕수</t>
  </si>
  <si>
    <t>3933</t>
  </si>
  <si>
    <t>하이건업(주)</t>
  </si>
  <si>
    <t>214-87-02122</t>
  </si>
  <si>
    <t>7745</t>
  </si>
  <si>
    <t>(주)성지오에이시스템</t>
  </si>
  <si>
    <t>214-87-02156</t>
  </si>
  <si>
    <t>사무기기 및 전산소모품</t>
  </si>
  <si>
    <t>02-711-7272</t>
  </si>
  <si>
    <t>서울 서초구 효령로 304(서초동, 국제전자5층 144호)</t>
  </si>
  <si>
    <t>1005-001-132235</t>
  </si>
  <si>
    <t>20170317</t>
  </si>
  <si>
    <t>3261</t>
  </si>
  <si>
    <t>(주)소람교육</t>
  </si>
  <si>
    <t>214-87-05401</t>
  </si>
  <si>
    <t>서영미</t>
  </si>
  <si>
    <t>36491000250104</t>
  </si>
  <si>
    <t>4726</t>
  </si>
  <si>
    <t>인피네트</t>
  </si>
  <si>
    <t>214-87-12713</t>
  </si>
  <si>
    <t>375-910003-14804</t>
  </si>
  <si>
    <t>4157</t>
  </si>
  <si>
    <t>호스트센터(주)</t>
  </si>
  <si>
    <t>214-87-12881</t>
  </si>
  <si>
    <t>차성진</t>
  </si>
  <si>
    <t>컴퓨터 시스템 설계 외</t>
  </si>
  <si>
    <t>02-6925-5044</t>
  </si>
  <si>
    <t>02-591-1115</t>
  </si>
  <si>
    <t>서울 서초구 서초동  1710-1번지 sk브로드밴드 1층</t>
  </si>
  <si>
    <t>070-7015-7275</t>
  </si>
  <si>
    <t>www.hostcenter.co.kr</t>
  </si>
  <si>
    <t>367-01-0057-991</t>
  </si>
  <si>
    <t>4413</t>
  </si>
  <si>
    <t>조이하비</t>
  </si>
  <si>
    <t>214-87-15568</t>
  </si>
  <si>
    <t>조영달</t>
  </si>
  <si>
    <t>02-2111-5200</t>
  </si>
  <si>
    <t>152-055</t>
  </si>
  <si>
    <t>서울 구로구 구로5동  3-25 신도림테크노마트 5층</t>
  </si>
  <si>
    <t>11666</t>
  </si>
  <si>
    <t>(주)컨비젼</t>
  </si>
  <si>
    <t>214-87-15796</t>
  </si>
  <si>
    <t>김희범</t>
  </si>
  <si>
    <t>365237-01-000236</t>
  </si>
  <si>
    <t>20211224</t>
  </si>
  <si>
    <t>11294</t>
  </si>
  <si>
    <t>디지털인텍</t>
  </si>
  <si>
    <t>214-87-20514</t>
  </si>
  <si>
    <t>505-111151-13-001</t>
  </si>
  <si>
    <t>(주)디지털인텍</t>
  </si>
  <si>
    <t>6537</t>
  </si>
  <si>
    <t>(주)비앤에스미디어</t>
  </si>
  <si>
    <t>214-87-25348</t>
  </si>
  <si>
    <t>백윤기</t>
  </si>
  <si>
    <t>교육용기자재, 영상시스템</t>
  </si>
  <si>
    <t>02-588-3323</t>
  </si>
  <si>
    <t>02-588-3659</t>
  </si>
  <si>
    <t>서울특별시 구로구 디지털로26길111 (구로동, JNK디지털타워703호)</t>
  </si>
  <si>
    <t>010-8760-4272</t>
  </si>
  <si>
    <t>wykim@bsmedia.co.kr</t>
  </si>
  <si>
    <t>www.bnsmedia.co.kr</t>
  </si>
  <si>
    <t>1005-000-987784</t>
  </si>
  <si>
    <t>6587</t>
  </si>
  <si>
    <t>조아기프트(주)</t>
  </si>
  <si>
    <t>214-87-25687</t>
  </si>
  <si>
    <t>김재점</t>
  </si>
  <si>
    <t>판촉물 외</t>
  </si>
  <si>
    <t>서울 금천구 가산디지털1로 126 stx V-TOWER 1206호</t>
  </si>
  <si>
    <t>7830</t>
  </si>
  <si>
    <t>(주)디브릿지</t>
  </si>
  <si>
    <t>214-87-39842</t>
  </si>
  <si>
    <t>김형원</t>
  </si>
  <si>
    <t>02-563-1324</t>
  </si>
  <si>
    <t>02-563-1327</t>
  </si>
  <si>
    <t>477-000078-04-016</t>
  </si>
  <si>
    <t>11436</t>
  </si>
  <si>
    <t>주식회사 마텍무역</t>
  </si>
  <si>
    <t>214-87-41692</t>
  </si>
  <si>
    <t>140-006-284755</t>
  </si>
  <si>
    <t>(주)마텍무역 이춘호</t>
  </si>
  <si>
    <t>7310</t>
  </si>
  <si>
    <t>(주)티씨피링크</t>
  </si>
  <si>
    <t>214-87-48486</t>
  </si>
  <si>
    <t>하우영</t>
  </si>
  <si>
    <t>02-711-2508</t>
  </si>
  <si>
    <t>서울 구로구 구로동  212-8 대륭포스트타워 1차 1702</t>
  </si>
  <si>
    <t>100-020-074664</t>
  </si>
  <si>
    <t>20161007</t>
  </si>
  <si>
    <t>5456</t>
  </si>
  <si>
    <t>(주)제이미디어닷컴앤사인</t>
  </si>
  <si>
    <t>214-87-55615</t>
  </si>
  <si>
    <t>궁현곤</t>
  </si>
  <si>
    <t>서비스 제조업</t>
  </si>
  <si>
    <t>광고디자인 간판및광고물제작</t>
  </si>
  <si>
    <t>서울시 강남구 선릉로 112길 83 (삼성동 1층)</t>
  </si>
  <si>
    <t>062-074287-01-011</t>
  </si>
  <si>
    <t>20140806</t>
  </si>
  <si>
    <t>3620</t>
  </si>
  <si>
    <t>프로티앤에스</t>
  </si>
  <si>
    <t>214-87-57665</t>
  </si>
  <si>
    <t>505-156181-01-001</t>
  </si>
  <si>
    <t>20120920</t>
  </si>
  <si>
    <t>9911</t>
  </si>
  <si>
    <t>(주)바디엑스</t>
  </si>
  <si>
    <t>214-87-63662</t>
  </si>
  <si>
    <t>김충림</t>
  </si>
  <si>
    <t>1005-401-067432</t>
  </si>
  <si>
    <t>20191031</t>
  </si>
  <si>
    <t>4024</t>
  </si>
  <si>
    <t>핑거터치인터내셔널(주)</t>
  </si>
  <si>
    <t>214-87-64486</t>
  </si>
  <si>
    <t>신정헌</t>
  </si>
  <si>
    <t>도소매 외</t>
  </si>
  <si>
    <t>무역업 외</t>
  </si>
  <si>
    <t>2834</t>
  </si>
  <si>
    <t>(주)싸이버원</t>
  </si>
  <si>
    <t>214-87-64564</t>
  </si>
  <si>
    <t>육동현</t>
  </si>
  <si>
    <t>75060101128591</t>
  </si>
  <si>
    <t>7831</t>
  </si>
  <si>
    <t>(주)자이넷시스템</t>
  </si>
  <si>
    <t>214-87-65428</t>
  </si>
  <si>
    <t>이상초</t>
  </si>
  <si>
    <t>02-3272-4766</t>
  </si>
  <si>
    <t>02-3272-4768</t>
  </si>
  <si>
    <t>216-056451-01-015</t>
  </si>
  <si>
    <t>3725</t>
  </si>
  <si>
    <t>서부안전기술(주)</t>
  </si>
  <si>
    <t>214-87-70464</t>
  </si>
  <si>
    <t>김명곤</t>
  </si>
  <si>
    <t>02-2294-5537</t>
  </si>
  <si>
    <t>02-2294-5539</t>
  </si>
  <si>
    <t>서울 중구 퇴계로88길 20</t>
  </si>
  <si>
    <t>767401-01-139195</t>
  </si>
  <si>
    <t>10945</t>
  </si>
  <si>
    <t>(주)에이비넥소</t>
  </si>
  <si>
    <t>214-87-73762</t>
  </si>
  <si>
    <t>문영학</t>
  </si>
  <si>
    <t>216-058730-01-015</t>
  </si>
  <si>
    <t>9317</t>
  </si>
  <si>
    <t>(주)에이티엠아이앤씨</t>
  </si>
  <si>
    <t>214-87-79072</t>
  </si>
  <si>
    <t>140-007-015188</t>
  </si>
  <si>
    <t>(주)에이티엠아이앤씨 진덕수</t>
  </si>
  <si>
    <t>11476</t>
  </si>
  <si>
    <t>롯데렌탈(주)</t>
  </si>
  <si>
    <t>214-87-79183</t>
  </si>
  <si>
    <t>20210930</t>
  </si>
  <si>
    <t>6930</t>
  </si>
  <si>
    <t>예일회계법인</t>
  </si>
  <si>
    <t>214-87-80356</t>
  </si>
  <si>
    <t>오영</t>
  </si>
  <si>
    <t>서울특별시 서초구 서초동 1343 해창빌딩 3층</t>
  </si>
  <si>
    <t>086601-04-052848</t>
  </si>
  <si>
    <t>7893</t>
  </si>
  <si>
    <t>(주)비저너스</t>
  </si>
  <si>
    <t>214-87-83426</t>
  </si>
  <si>
    <t>비저너스</t>
  </si>
  <si>
    <t>최형창</t>
  </si>
  <si>
    <t>광학기기 및 자재</t>
  </si>
  <si>
    <t>서울 서초구 논현로 87, 비동 1509호(양재동 삼호물산빌딩)</t>
  </si>
  <si>
    <t>257-063748-01-016</t>
  </si>
  <si>
    <t>20170526</t>
  </si>
  <si>
    <t>7454</t>
  </si>
  <si>
    <t>(주)씨에스프론트라인</t>
  </si>
  <si>
    <t>214-87-86025</t>
  </si>
  <si>
    <t>이치욱</t>
  </si>
  <si>
    <t>자동인식장비</t>
  </si>
  <si>
    <t>경기도 안양시 동안구 시민대로 401 1102(관양동, 대륭테크노타운15차)</t>
  </si>
  <si>
    <t>1005-601-035356</t>
  </si>
  <si>
    <t>8039</t>
  </si>
  <si>
    <t>(주)더블유엠아이</t>
  </si>
  <si>
    <t>214-87-89774</t>
  </si>
  <si>
    <t>482-01-013232</t>
  </si>
  <si>
    <t>3934</t>
  </si>
  <si>
    <t>인터파크INT</t>
  </si>
  <si>
    <t>214-87-98889</t>
  </si>
  <si>
    <t>096-01-288920</t>
  </si>
  <si>
    <t>3438</t>
  </si>
  <si>
    <t>(주)가람도기</t>
  </si>
  <si>
    <t>214-88-02866</t>
  </si>
  <si>
    <t>가람도기</t>
  </si>
  <si>
    <t>원용보</t>
  </si>
  <si>
    <t>1005-301-799713</t>
  </si>
  <si>
    <t>20120717</t>
  </si>
  <si>
    <t>3334</t>
  </si>
  <si>
    <t>네무스텍 주식회사</t>
  </si>
  <si>
    <t>214-88-05714</t>
  </si>
  <si>
    <t>이승종</t>
  </si>
  <si>
    <t>22491003231504</t>
  </si>
  <si>
    <t>네무스텍(주)</t>
  </si>
  <si>
    <t>10901</t>
  </si>
  <si>
    <t>(주)신도커머스</t>
  </si>
  <si>
    <t>214-88-08915</t>
  </si>
  <si>
    <t>신도커머스</t>
  </si>
  <si>
    <t>김도화</t>
  </si>
  <si>
    <t>103-910025-45904</t>
  </si>
  <si>
    <t>6613</t>
  </si>
  <si>
    <t>(주)브이티엑스코리아</t>
  </si>
  <si>
    <t>214-88-12928</t>
  </si>
  <si>
    <t>전미선</t>
  </si>
  <si>
    <t>6974</t>
  </si>
  <si>
    <t>(주)나모인터랙티브</t>
  </si>
  <si>
    <t>214-88-17748</t>
  </si>
  <si>
    <t>김상배</t>
  </si>
  <si>
    <t>879601-01-147860</t>
  </si>
  <si>
    <t>11028</t>
  </si>
  <si>
    <t>(주)파노시스</t>
  </si>
  <si>
    <t>214-88-19256</t>
  </si>
  <si>
    <t>문현성</t>
  </si>
  <si>
    <t>소프트웨어 개발</t>
  </si>
  <si>
    <t>02-3477-3606</t>
  </si>
  <si>
    <t>02-3477-3607</t>
  </si>
  <si>
    <t>biz@panosis.com</t>
  </si>
  <si>
    <t>http://www.panosis.com/overview</t>
  </si>
  <si>
    <t>100-023-737794</t>
  </si>
  <si>
    <t>7575</t>
  </si>
  <si>
    <t>(주)알앤디테크</t>
  </si>
  <si>
    <t>214-88-20281</t>
  </si>
  <si>
    <t>강무성</t>
  </si>
  <si>
    <t>02-586-8111</t>
  </si>
  <si>
    <t>224-910034-72704</t>
  </si>
  <si>
    <t>20170110</t>
  </si>
  <si>
    <t>6968</t>
  </si>
  <si>
    <t>다비스타 주식회사</t>
  </si>
  <si>
    <t>214-88-20336</t>
  </si>
  <si>
    <t>박기범</t>
  </si>
  <si>
    <t>서울특별시 서초구 논현로 79, 903(양재동, 윈드스튼호피스텔)</t>
  </si>
  <si>
    <t>1005-402-440271</t>
  </si>
  <si>
    <t>20160412</t>
  </si>
  <si>
    <t>10273</t>
  </si>
  <si>
    <t>(주)투지스인터랙티브</t>
  </si>
  <si>
    <t>214-88-33184</t>
  </si>
  <si>
    <t>216-078510-01-016</t>
  </si>
  <si>
    <t>20200302</t>
  </si>
  <si>
    <t>4949</t>
  </si>
  <si>
    <t>아이에스시지(주)</t>
  </si>
  <si>
    <t>214-88-33199</t>
  </si>
  <si>
    <t>권재영</t>
  </si>
  <si>
    <t>031-388-2337</t>
  </si>
  <si>
    <t>873201-04-198430</t>
  </si>
  <si>
    <t>(주)아이에스시지</t>
  </si>
  <si>
    <t>11415</t>
  </si>
  <si>
    <t>효성렌트카 주식회사</t>
  </si>
  <si>
    <t>214-88-35090</t>
  </si>
  <si>
    <t>000-00-0000</t>
  </si>
  <si>
    <t>20210831</t>
  </si>
  <si>
    <t>7648</t>
  </si>
  <si>
    <t>주식회사 네오랩컨버전스</t>
  </si>
  <si>
    <t>214-88-37948</t>
  </si>
  <si>
    <t>이상규</t>
  </si>
  <si>
    <t>유무선통신기기</t>
  </si>
  <si>
    <t>서울특별시 구로구 디지털로30길 28, 1501호(구로동, 마리오타워)</t>
  </si>
  <si>
    <t>02-3462-2981</t>
  </si>
  <si>
    <t>(주)네오랩컨버전스</t>
  </si>
  <si>
    <t>5140</t>
  </si>
  <si>
    <t>(주)마이크로시큐리티</t>
  </si>
  <si>
    <t>214-88-38893</t>
  </si>
  <si>
    <t>마이크로시큐리티</t>
  </si>
  <si>
    <t>박상준</t>
  </si>
  <si>
    <t>카드인쇄기기</t>
  </si>
  <si>
    <t>02-521-5675</t>
  </si>
  <si>
    <t>02-598-5519</t>
  </si>
  <si>
    <t>서울시 서초구 서초동 1593-7 서초이오빌 1419</t>
  </si>
  <si>
    <t>216-080920-01-010</t>
  </si>
  <si>
    <t>6807</t>
  </si>
  <si>
    <t>나인플러스아이티(주)</t>
  </si>
  <si>
    <t>214-88-40614</t>
  </si>
  <si>
    <t>나인플러스아이티</t>
  </si>
  <si>
    <t>박현찬</t>
  </si>
  <si>
    <t>539137-01-004527</t>
  </si>
  <si>
    <t>3354</t>
  </si>
  <si>
    <t>(주)코지인터내셔날</t>
  </si>
  <si>
    <t>214-88-42854</t>
  </si>
  <si>
    <t>안형준</t>
  </si>
  <si>
    <t>425-906</t>
  </si>
  <si>
    <t>경기 안산시 단원구 고잔동  스카이프라자 302호</t>
  </si>
  <si>
    <t>070-8255-7722</t>
  </si>
  <si>
    <t>8081</t>
  </si>
  <si>
    <t>(주)아이디일공일일</t>
  </si>
  <si>
    <t>214-88-42892</t>
  </si>
  <si>
    <t>김영효</t>
  </si>
  <si>
    <t>480-019077-01-010</t>
  </si>
  <si>
    <t>20170920</t>
  </si>
  <si>
    <t>3230</t>
  </si>
  <si>
    <t>법무법인길도</t>
  </si>
  <si>
    <t>214-88-54267</t>
  </si>
  <si>
    <t>1006-201-350113</t>
  </si>
  <si>
    <t>6795</t>
  </si>
  <si>
    <t>(주)그린테스코</t>
  </si>
  <si>
    <t>214-88-58375</t>
  </si>
  <si>
    <t>이준식</t>
  </si>
  <si>
    <t>3015</t>
  </si>
  <si>
    <t>(주)고성도서유통</t>
  </si>
  <si>
    <t>214-88-64197</t>
  </si>
  <si>
    <t>고성도서유통</t>
  </si>
  <si>
    <t>고형식</t>
  </si>
  <si>
    <t>도서출판</t>
  </si>
  <si>
    <t>1005-401-785367</t>
  </si>
  <si>
    <t>5325</t>
  </si>
  <si>
    <t>코리아지엘에스(주)</t>
  </si>
  <si>
    <t>214-88-69149</t>
  </si>
  <si>
    <t>박승운</t>
  </si>
  <si>
    <t>10678</t>
  </si>
  <si>
    <t>(주)윈큐브마케팅</t>
  </si>
  <si>
    <t>214-88-78503</t>
  </si>
  <si>
    <t>김성필</t>
  </si>
  <si>
    <t>20200923</t>
  </si>
  <si>
    <t>6783</t>
  </si>
  <si>
    <t>(주)엔아이텍</t>
  </si>
  <si>
    <t>214-88-86283</t>
  </si>
  <si>
    <t>장석현</t>
  </si>
  <si>
    <t>02-6925-1048</t>
  </si>
  <si>
    <t>02-6925-1049</t>
  </si>
  <si>
    <t>010-5498-8151</t>
  </si>
  <si>
    <t>ywhong@nitech.co.kr</t>
  </si>
  <si>
    <t>1005-901-938288</t>
  </si>
  <si>
    <t>5554</t>
  </si>
  <si>
    <t>법무법인 태인</t>
  </si>
  <si>
    <t>214-88-91020</t>
  </si>
  <si>
    <t>최인호</t>
  </si>
  <si>
    <t>233-075490-04-025</t>
  </si>
  <si>
    <t>10108</t>
  </si>
  <si>
    <t>유림아이엔씨(주)</t>
  </si>
  <si>
    <t>214-88-91641</t>
  </si>
  <si>
    <t>김진현</t>
  </si>
  <si>
    <t>301-0242-7919-41</t>
  </si>
  <si>
    <t>20200116</t>
  </si>
  <si>
    <t>8146</t>
  </si>
  <si>
    <t>주식회사 어피니티</t>
  </si>
  <si>
    <t>214-88-97121</t>
  </si>
  <si>
    <t>박선희</t>
  </si>
  <si>
    <t>도소매, 임대, 서비스</t>
  </si>
  <si>
    <t>정보통신기기  장단기대여</t>
  </si>
  <si>
    <t>경기 안양시 동안구 관양동  오비즈타워 716호</t>
  </si>
  <si>
    <t>100-028-201080</t>
  </si>
  <si>
    <t>주)어피니티 박선희</t>
  </si>
  <si>
    <t>11455</t>
  </si>
  <si>
    <t>주식회사 오피스더블유</t>
  </si>
  <si>
    <t>214-88-97849</t>
  </si>
  <si>
    <t>정화영</t>
  </si>
  <si>
    <t>서울 서초구 반포대로 88, 지하1층(서초동, 반석빌딩)</t>
  </si>
  <si>
    <t>9659</t>
  </si>
  <si>
    <t>금강원예종묘</t>
  </si>
  <si>
    <t>214-91-07352</t>
  </si>
  <si>
    <t>박종민</t>
  </si>
  <si>
    <t>302-6655-3344-21</t>
  </si>
  <si>
    <t>박종민(금강원예종묘)</t>
  </si>
  <si>
    <t>7849</t>
  </si>
  <si>
    <t>금강원</t>
  </si>
  <si>
    <t>214-98-09913</t>
  </si>
  <si>
    <t>김이환</t>
  </si>
  <si>
    <t>017-01-124082</t>
  </si>
  <si>
    <t>11209</t>
  </si>
  <si>
    <t>학산합동속기사무소</t>
  </si>
  <si>
    <t>214-98-43681</t>
  </si>
  <si>
    <t>233-048741-01-019</t>
  </si>
  <si>
    <t>6673</t>
  </si>
  <si>
    <t>대진천막</t>
  </si>
  <si>
    <t>215-01-37668</t>
  </si>
  <si>
    <t>김의태</t>
  </si>
  <si>
    <t>천막간판전구저물</t>
  </si>
  <si>
    <t>044-864-0156</t>
  </si>
  <si>
    <t>충남 연기군 조치원읍  상리 26-3</t>
  </si>
  <si>
    <t>010-9535-2048</t>
  </si>
  <si>
    <t>ket0156@hanmail.net</t>
  </si>
  <si>
    <t>9759</t>
  </si>
  <si>
    <t>화인랩테크</t>
  </si>
  <si>
    <t>215-01-80092</t>
  </si>
  <si>
    <t>박성욱</t>
  </si>
  <si>
    <t>505-027237-12-001</t>
  </si>
  <si>
    <t>5488</t>
  </si>
  <si>
    <t>동국엔트프라이즈</t>
  </si>
  <si>
    <t>215-02-77352</t>
  </si>
  <si>
    <t>김국동</t>
  </si>
  <si>
    <t>479-07-030542</t>
  </si>
  <si>
    <t>5954</t>
  </si>
  <si>
    <t>선미F&amp;C</t>
  </si>
  <si>
    <t>215-04-97497</t>
  </si>
  <si>
    <t>이희준</t>
  </si>
  <si>
    <t>6467</t>
  </si>
  <si>
    <t>개별용달(이기태)</t>
  </si>
  <si>
    <t>215-05-56173</t>
  </si>
  <si>
    <t>이기태</t>
  </si>
  <si>
    <t>010-3754-1336</t>
  </si>
  <si>
    <t>328-231099-02-004</t>
  </si>
  <si>
    <t>20151011</t>
  </si>
  <si>
    <t>4479</t>
  </si>
  <si>
    <t>일로건축사사무소</t>
  </si>
  <si>
    <t>215-06-19821</t>
  </si>
  <si>
    <t>유재득</t>
  </si>
  <si>
    <t>795337-04-001114</t>
  </si>
  <si>
    <t>유재득(일로건축사사무소)</t>
  </si>
  <si>
    <t>20130724</t>
  </si>
  <si>
    <t>6137</t>
  </si>
  <si>
    <t>보성건설중기</t>
  </si>
  <si>
    <t>215-06-34292</t>
  </si>
  <si>
    <t>문성은</t>
  </si>
  <si>
    <t>189-02-317836</t>
  </si>
  <si>
    <t>10331</t>
  </si>
  <si>
    <t>오성열쇠.도장</t>
  </si>
  <si>
    <t>215-08-78275</t>
  </si>
  <si>
    <t>김순배</t>
  </si>
  <si>
    <t>110-417-007501</t>
  </si>
  <si>
    <t>김순배(오성열쇠)</t>
  </si>
  <si>
    <t>9052</t>
  </si>
  <si>
    <t>힐티이수기업</t>
  </si>
  <si>
    <t>215-08-87416</t>
  </si>
  <si>
    <t>11167</t>
  </si>
  <si>
    <t>한경디자인</t>
  </si>
  <si>
    <t>215-10-33121</t>
  </si>
  <si>
    <t>임종천</t>
  </si>
  <si>
    <t>110-006-384900</t>
  </si>
  <si>
    <t>임종천(한경디자인)</t>
  </si>
  <si>
    <t>3288</t>
  </si>
  <si>
    <t>드림디포마천점</t>
  </si>
  <si>
    <t>215-11-31396</t>
  </si>
  <si>
    <t>드림디포</t>
  </si>
  <si>
    <t>문구 사무 전산용품</t>
  </si>
  <si>
    <t>02-401-7021</t>
  </si>
  <si>
    <t>138-120</t>
  </si>
  <si>
    <t>서울 송파구 마천동  181 아울렛코리아1층</t>
  </si>
  <si>
    <t>2798</t>
  </si>
  <si>
    <t>시스템카드 이엠시</t>
  </si>
  <si>
    <t>215-11-53240</t>
  </si>
  <si>
    <t>박희윤</t>
  </si>
  <si>
    <t>출입통제및기계식카드키</t>
  </si>
  <si>
    <t>서울 송파구 송파동 162</t>
  </si>
  <si>
    <t>220-910033-62708</t>
  </si>
  <si>
    <t>박희윤시스템카드이엠시</t>
  </si>
  <si>
    <t>8019</t>
  </si>
  <si>
    <t>파나소닉 강남센타</t>
  </si>
  <si>
    <t>215-14-34400</t>
  </si>
  <si>
    <t>변영근</t>
  </si>
  <si>
    <t>02-542-8452</t>
  </si>
  <si>
    <t>서울 송파구 송파동  89-4</t>
  </si>
  <si>
    <t>110-379-622197</t>
  </si>
  <si>
    <t>3752</t>
  </si>
  <si>
    <t>제이슨티지</t>
  </si>
  <si>
    <t>215-14-75911</t>
  </si>
  <si>
    <t>1005-201-185757</t>
  </si>
  <si>
    <t>5821</t>
  </si>
  <si>
    <t>성신코프</t>
  </si>
  <si>
    <t>215-14-84953</t>
  </si>
  <si>
    <t>1897</t>
  </si>
  <si>
    <t>백운</t>
  </si>
  <si>
    <t>215-15-55718</t>
  </si>
  <si>
    <t>1005-802-165786</t>
  </si>
  <si>
    <t>6057</t>
  </si>
  <si>
    <t>아이메드</t>
  </si>
  <si>
    <t>215-17-54111</t>
  </si>
  <si>
    <t>김춘리</t>
  </si>
  <si>
    <t>821101-04-023265</t>
  </si>
  <si>
    <t>10883</t>
  </si>
  <si>
    <t>삼성유리</t>
  </si>
  <si>
    <t>215-18-15376</t>
  </si>
  <si>
    <t>080801-04-020920</t>
  </si>
  <si>
    <t>8477</t>
  </si>
  <si>
    <t>스타클릭</t>
  </si>
  <si>
    <t>215-18-82012</t>
  </si>
  <si>
    <t>박교영</t>
  </si>
  <si>
    <t>공연,행사기획</t>
  </si>
  <si>
    <t>010-9204-3261</t>
  </si>
  <si>
    <t>서울 성동구 성수동2가 118,426</t>
  </si>
  <si>
    <t>012864-01-001396</t>
  </si>
  <si>
    <t>11761</t>
  </si>
  <si>
    <t>퓨어사이언스</t>
  </si>
  <si>
    <t>215-19-52908</t>
  </si>
  <si>
    <t>박현선</t>
  </si>
  <si>
    <t>1290-02-007397</t>
  </si>
  <si>
    <t>20220202</t>
  </si>
  <si>
    <t>8336</t>
  </si>
  <si>
    <t>윈플러스윈</t>
  </si>
  <si>
    <t>215-20-26288</t>
  </si>
  <si>
    <t>남근영</t>
  </si>
  <si>
    <t>20171222</t>
  </si>
  <si>
    <t>3011</t>
  </si>
  <si>
    <t>대한시스템퍼니처</t>
  </si>
  <si>
    <t>215-20-99821</t>
  </si>
  <si>
    <t>02-6408-6008</t>
  </si>
  <si>
    <t>447301-01-190245</t>
  </si>
  <si>
    <t>엄주훈(대한시스템퍼니처)</t>
  </si>
  <si>
    <t>3106</t>
  </si>
  <si>
    <t>두잇</t>
  </si>
  <si>
    <t>215-21-15997</t>
  </si>
  <si>
    <t>9091</t>
  </si>
  <si>
    <t>하이버스 투어</t>
  </si>
  <si>
    <t>215-21-19014</t>
  </si>
  <si>
    <t>정수연</t>
  </si>
  <si>
    <t>434701-01-261848</t>
  </si>
  <si>
    <t>정수연(하이버스.)</t>
  </si>
  <si>
    <t>5128</t>
  </si>
  <si>
    <t>헬스메이트</t>
  </si>
  <si>
    <t>215-21-54549</t>
  </si>
  <si>
    <t>조도연</t>
  </si>
  <si>
    <t>02-1644-9682</t>
  </si>
  <si>
    <t>0303-3443-9633</t>
  </si>
  <si>
    <t>356-0360-6290-43</t>
  </si>
  <si>
    <t>8980</t>
  </si>
  <si>
    <t>피씨가드 송파방이점</t>
  </si>
  <si>
    <t>215-22-25755</t>
  </si>
  <si>
    <t>피씨가드</t>
  </si>
  <si>
    <t>김태영</t>
  </si>
  <si>
    <t>02-417-8297</t>
  </si>
  <si>
    <t>02-416-8297</t>
  </si>
  <si>
    <t>서울 송파구 방이동  올림픽로 366, 지하1층 102호(방이동,파라다이스빌잠실)</t>
  </si>
  <si>
    <t>pcguard@hanmail.net</t>
  </si>
  <si>
    <t>1005502-411366</t>
  </si>
  <si>
    <t>20181008</t>
  </si>
  <si>
    <t>5363</t>
  </si>
  <si>
    <t>대정공사</t>
  </si>
  <si>
    <t>215-22-50986</t>
  </si>
  <si>
    <t>박현영</t>
  </si>
  <si>
    <t>서울시 중구 을지로15길 37</t>
  </si>
  <si>
    <t>20140630</t>
  </si>
  <si>
    <t>9679</t>
  </si>
  <si>
    <t>단체티 주문제작 카카오티</t>
  </si>
  <si>
    <t>215-22-54338</t>
  </si>
  <si>
    <t>2246</t>
  </si>
  <si>
    <t>렌탈넘버원</t>
  </si>
  <si>
    <t>215-22-84036</t>
  </si>
  <si>
    <t>이희영</t>
  </si>
  <si>
    <t>서울 송파구 마천동  283-23 1층</t>
  </si>
  <si>
    <t>100-027-199671</t>
  </si>
  <si>
    <t>이희영(렌탈넘버원)</t>
  </si>
  <si>
    <t>6684</t>
  </si>
  <si>
    <t>퍼니홈</t>
  </si>
  <si>
    <t>215-24-43757</t>
  </si>
  <si>
    <t>문성규</t>
  </si>
  <si>
    <t>02-406-6610</t>
  </si>
  <si>
    <t>02-406-6616</t>
  </si>
  <si>
    <t>110-386-997506</t>
  </si>
  <si>
    <t>4454</t>
  </si>
  <si>
    <t>섬유패션연구소</t>
  </si>
  <si>
    <t>215-24-59017</t>
  </si>
  <si>
    <t>최인려</t>
  </si>
  <si>
    <t>010-8318-9748</t>
  </si>
  <si>
    <t>taemik@naver.com</t>
  </si>
  <si>
    <t>5936</t>
  </si>
  <si>
    <t>한울씨앤에스</t>
  </si>
  <si>
    <t>215-24-67410</t>
  </si>
  <si>
    <t>박장우</t>
  </si>
  <si>
    <t>기념품 잡화</t>
  </si>
  <si>
    <t>서울시 송파구 충민로 66(문정동 가든파이브라이프 LB-2073호)</t>
  </si>
  <si>
    <t>010-7551-0765</t>
  </si>
  <si>
    <t>1002-849-476747</t>
  </si>
  <si>
    <t>6620</t>
  </si>
  <si>
    <t>스캔소프트</t>
  </si>
  <si>
    <t>215-24-69572</t>
  </si>
  <si>
    <t>양현분</t>
  </si>
  <si>
    <t>351-0644-1982-83</t>
  </si>
  <si>
    <t>양현분(스캔소프트)</t>
  </si>
  <si>
    <t>8617</t>
  </si>
  <si>
    <t>성원중량</t>
  </si>
  <si>
    <t>215-26-48343</t>
  </si>
  <si>
    <t>132-095040-01-011</t>
  </si>
  <si>
    <t>윤윤옥</t>
  </si>
  <si>
    <t>3076</t>
  </si>
  <si>
    <t>다모아관광</t>
  </si>
  <si>
    <t>215-32-22993</t>
  </si>
  <si>
    <t>138-169</t>
  </si>
  <si>
    <t>서울 송파구 가락본동  105-10</t>
  </si>
  <si>
    <t>828201-04-121836</t>
  </si>
  <si>
    <t>석철(다모아관광)</t>
  </si>
  <si>
    <t>6110</t>
  </si>
  <si>
    <t>215-71-54111</t>
  </si>
  <si>
    <t>031-702-2027</t>
  </si>
  <si>
    <t>031-702-2024</t>
  </si>
  <si>
    <t>경기도 성남시 분당구 야탑로 69번길 8</t>
  </si>
  <si>
    <t>imed@hanmail.net</t>
  </si>
  <si>
    <t>5192</t>
  </si>
  <si>
    <t>(주)로만손</t>
  </si>
  <si>
    <t>215-81-03705</t>
  </si>
  <si>
    <t>3737</t>
  </si>
  <si>
    <t>새한테크놀로지(주)</t>
  </si>
  <si>
    <t>215-81-03971</t>
  </si>
  <si>
    <t>진철묵</t>
  </si>
  <si>
    <t>교육기자재,계량기,이화학기구</t>
  </si>
  <si>
    <t>031-776-3655</t>
  </si>
  <si>
    <t>031-776-3659</t>
  </si>
  <si>
    <t>010-3237-3037</t>
  </si>
  <si>
    <t>100-001-955533</t>
  </si>
  <si>
    <t>새한테크놀로지(주) 진철묵</t>
  </si>
  <si>
    <t>4066</t>
  </si>
  <si>
    <t>(주)유알오</t>
  </si>
  <si>
    <t>215-81-18998</t>
  </si>
  <si>
    <t>신귀선</t>
  </si>
  <si>
    <t>국소배기장치,집진기,기계장비</t>
  </si>
  <si>
    <t>02-403-8011</t>
  </si>
  <si>
    <t>02-448-9511</t>
  </si>
  <si>
    <t>010-2012-0087</t>
  </si>
  <si>
    <t>jejang@uro.kr</t>
  </si>
  <si>
    <t>976-059359-13-001</t>
  </si>
  <si>
    <t>유알오</t>
  </si>
  <si>
    <t>6734</t>
  </si>
  <si>
    <t>(주)퍼시스</t>
  </si>
  <si>
    <t>215-81-20534</t>
  </si>
  <si>
    <t>퍼시스</t>
  </si>
  <si>
    <t>이종태</t>
  </si>
  <si>
    <t>02-3400-6320</t>
  </si>
  <si>
    <t>010-9220-5051</t>
  </si>
  <si>
    <t>hyoungrok_kwon@fursys.com</t>
  </si>
  <si>
    <t>100-011-059814</t>
  </si>
  <si>
    <t>8380</t>
  </si>
  <si>
    <t>(주)인터페이스엔지니어링</t>
  </si>
  <si>
    <t>215-81-22605</t>
  </si>
  <si>
    <t>김선기</t>
  </si>
  <si>
    <t>02-3471-4600</t>
  </si>
  <si>
    <t>02-3454-1176</t>
  </si>
  <si>
    <t>137-034143-04-038</t>
  </si>
  <si>
    <t>8452</t>
  </si>
  <si>
    <t>(주)신한종합건축사사무소</t>
  </si>
  <si>
    <t>215-81-23448</t>
  </si>
  <si>
    <t>송주경</t>
  </si>
  <si>
    <t>1003-700-013011</t>
  </si>
  <si>
    <t>6248</t>
  </si>
  <si>
    <t>(주)삼우씨엠건축사사무소</t>
  </si>
  <si>
    <t>215-81-25903</t>
  </si>
  <si>
    <t>이호준</t>
  </si>
  <si>
    <t>02-3400-3520</t>
  </si>
  <si>
    <t>163-194256-03-002</t>
  </si>
  <si>
    <t>4565</t>
  </si>
  <si>
    <t>길풍건설(주)</t>
  </si>
  <si>
    <t>215-81-26843</t>
  </si>
  <si>
    <t>노영희</t>
  </si>
  <si>
    <t>93260101000138</t>
  </si>
  <si>
    <t>4113</t>
  </si>
  <si>
    <t>삼덕기술(주)</t>
  </si>
  <si>
    <t>215-81-37689</t>
  </si>
  <si>
    <t>김주일</t>
  </si>
  <si>
    <t>도매,서비스,제조</t>
  </si>
  <si>
    <t>정밀계측기,오파</t>
  </si>
  <si>
    <t>143-802</t>
  </si>
  <si>
    <t>서울 광진구 광장동 127  리버힐오피스텔 1003</t>
  </si>
  <si>
    <t>348-012942-01-015</t>
  </si>
  <si>
    <t>삼덕기술주식회사</t>
  </si>
  <si>
    <t>4208</t>
  </si>
  <si>
    <t>BONOBONO</t>
  </si>
  <si>
    <t>215-81-47377</t>
  </si>
  <si>
    <t>8835</t>
  </si>
  <si>
    <t>존슨콘트롤즈인터내셔널코리아주식회사</t>
  </si>
  <si>
    <t>215-81-48551</t>
  </si>
  <si>
    <t>BUCKWALTER</t>
  </si>
  <si>
    <t>화재경보기</t>
  </si>
  <si>
    <t>010-8788-3682</t>
  </si>
  <si>
    <t>서울 중구 초동  106-9 (주)케이티앤지 울지로타워</t>
  </si>
  <si>
    <t>kks9318@naver.com</t>
  </si>
  <si>
    <t>201-890321-50105</t>
  </si>
  <si>
    <t>존슨콘트롤즈인터내셔날코리아</t>
  </si>
  <si>
    <t>10665</t>
  </si>
  <si>
    <t>한국전기안전써비스(주)</t>
  </si>
  <si>
    <t>215-81-52619</t>
  </si>
  <si>
    <t>20200917</t>
  </si>
  <si>
    <t>8517</t>
  </si>
  <si>
    <t>주식회사 그래미</t>
  </si>
  <si>
    <t>215-81-56406</t>
  </si>
  <si>
    <t>남종현</t>
  </si>
  <si>
    <t>11549</t>
  </si>
  <si>
    <t>(주)이효바이오싸이언스</t>
  </si>
  <si>
    <t>215-81-59247</t>
  </si>
  <si>
    <t>이효철</t>
  </si>
  <si>
    <t>경기도 성남시 수정구 북정로 107(복정동)</t>
  </si>
  <si>
    <t>100-012-492195</t>
  </si>
  <si>
    <t>(주)이효바이오싸이언스이효철</t>
  </si>
  <si>
    <t>4193</t>
  </si>
  <si>
    <t>(주)한솔비비케이</t>
  </si>
  <si>
    <t>215-81-68294</t>
  </si>
  <si>
    <t>100-022-506141</t>
  </si>
  <si>
    <t>(주)한솔비비케이 변선근</t>
  </si>
  <si>
    <t>7836</t>
  </si>
  <si>
    <t>(주)테크오일</t>
  </si>
  <si>
    <t>215-81-70941</t>
  </si>
  <si>
    <t>김동혁</t>
  </si>
  <si>
    <t>서울시 송파구 위례성대로 16길9(방이동)</t>
  </si>
  <si>
    <t>250-013549-04-016</t>
  </si>
  <si>
    <t>20170501</t>
  </si>
  <si>
    <t>5435</t>
  </si>
  <si>
    <t>(주)시아플랜건축사사무소</t>
  </si>
  <si>
    <t>215-81-72158</t>
  </si>
  <si>
    <t>시아플랜</t>
  </si>
  <si>
    <t>조주환</t>
  </si>
  <si>
    <t>건축사</t>
  </si>
  <si>
    <t>02-570-1070</t>
  </si>
  <si>
    <t>135-270</t>
  </si>
  <si>
    <t>서울 강남구 도곡동  467-6 대림아크로텔C동 16층</t>
  </si>
  <si>
    <t>soyoung.kim@siaplan.com</t>
  </si>
  <si>
    <t>20140725</t>
  </si>
  <si>
    <t>7757</t>
  </si>
  <si>
    <t>중앙일보마케팅(주)</t>
  </si>
  <si>
    <t>215-81-73332</t>
  </si>
  <si>
    <t>박의준</t>
  </si>
  <si>
    <t>078-086329-04-511</t>
  </si>
  <si>
    <t>중앙일보마케팅</t>
  </si>
  <si>
    <t>11206</t>
  </si>
  <si>
    <t>태멘메디칼(주)</t>
  </si>
  <si>
    <t>215-81-81583</t>
  </si>
  <si>
    <t>태멘메디칼</t>
  </si>
  <si>
    <t>김성하</t>
  </si>
  <si>
    <t>821-25-0011-674</t>
  </si>
  <si>
    <t>7004</t>
  </si>
  <si>
    <t>다산건설엔지니어링(주)</t>
  </si>
  <si>
    <t>215-81-82995</t>
  </si>
  <si>
    <t>다산건설엔지니어링</t>
  </si>
  <si>
    <t>김성식</t>
  </si>
  <si>
    <t>02-3453-4963</t>
  </si>
  <si>
    <t>02-3443-4963</t>
  </si>
  <si>
    <t>135-747</t>
  </si>
  <si>
    <t>서울 강남구 신사동 성도빌딩</t>
  </si>
  <si>
    <t>dasan.const@gmail.com</t>
  </si>
  <si>
    <t>063-063125-01-011</t>
  </si>
  <si>
    <t>20160427</t>
  </si>
  <si>
    <t>3969</t>
  </si>
  <si>
    <t>이패스(주)</t>
  </si>
  <si>
    <t>215-81-84445</t>
  </si>
  <si>
    <t>김상권</t>
  </si>
  <si>
    <t>소프트웨어개발,정보수집,가공 제공</t>
  </si>
  <si>
    <t>02-2081-1868</t>
  </si>
  <si>
    <t>02-2081-1879</t>
  </si>
  <si>
    <t>016-9203-1229</t>
  </si>
  <si>
    <t>553-810035-43904</t>
  </si>
  <si>
    <t>3296</t>
  </si>
  <si>
    <t>태경플랜트(주)</t>
  </si>
  <si>
    <t>215-81-84839</t>
  </si>
  <si>
    <t>곽경문</t>
  </si>
  <si>
    <t>567-810009-59204</t>
  </si>
  <si>
    <t>태경플랜트(주)곽경문</t>
  </si>
  <si>
    <t>20120609</t>
  </si>
  <si>
    <t>4390</t>
  </si>
  <si>
    <t>모아소프트</t>
  </si>
  <si>
    <t>215-81-87398</t>
  </si>
  <si>
    <t>송파구 오금로 422, 502(가락동, 연암빌딩)</t>
  </si>
  <si>
    <t>163-166252-13-101</t>
  </si>
  <si>
    <t>3069</t>
  </si>
  <si>
    <t>예스버스관광</t>
  </si>
  <si>
    <t>215-81-91271</t>
  </si>
  <si>
    <t>최준영</t>
  </si>
  <si>
    <t>138-858</t>
  </si>
  <si>
    <t>서울 송파구 오금동  121 두원빌딩4층</t>
  </si>
  <si>
    <t>821250014363</t>
  </si>
  <si>
    <t>예스버스광광</t>
  </si>
  <si>
    <t>9614</t>
  </si>
  <si>
    <t>(주)정등전력</t>
  </si>
  <si>
    <t>215-81-92362</t>
  </si>
  <si>
    <t>김병갑</t>
  </si>
  <si>
    <t>02-423-7653</t>
  </si>
  <si>
    <t>483937-01-003252</t>
  </si>
  <si>
    <t>20190716</t>
  </si>
  <si>
    <t>8747</t>
  </si>
  <si>
    <t>주)대양씨앤씨</t>
  </si>
  <si>
    <t>215-81-92853</t>
  </si>
  <si>
    <t>사직주유소</t>
  </si>
  <si>
    <t>정연택</t>
  </si>
  <si>
    <t>02-735-4858</t>
  </si>
  <si>
    <t>110-054</t>
  </si>
  <si>
    <t>서울 종로구 사직동  262-85</t>
  </si>
  <si>
    <t>daeyang05@daum.net</t>
  </si>
  <si>
    <t>1005-703-183502</t>
  </si>
  <si>
    <t>대양씨앤씨</t>
  </si>
  <si>
    <t>20180611</t>
  </si>
  <si>
    <t>8562</t>
  </si>
  <si>
    <t>(주)에스퍼니처</t>
  </si>
  <si>
    <t>215-81-97144</t>
  </si>
  <si>
    <t>서규대</t>
  </si>
  <si>
    <t>250-018029-01-010</t>
  </si>
  <si>
    <t>6872</t>
  </si>
  <si>
    <t>(사)대한토목학회</t>
  </si>
  <si>
    <t>215-82-03401</t>
  </si>
  <si>
    <t>3010102734631</t>
  </si>
  <si>
    <t>대한토목학회</t>
  </si>
  <si>
    <t>5201</t>
  </si>
  <si>
    <t>주심장학재단</t>
  </si>
  <si>
    <t>215-82-04356</t>
  </si>
  <si>
    <t>6861</t>
  </si>
  <si>
    <t>조준장학재단</t>
  </si>
  <si>
    <t>215-82-04564</t>
  </si>
  <si>
    <t>5097</t>
  </si>
  <si>
    <t>윤송조창석문화재단</t>
  </si>
  <si>
    <t>215-82-06484</t>
  </si>
  <si>
    <t>02-424-8411</t>
  </si>
  <si>
    <t>02-424-8413</t>
  </si>
  <si>
    <t>010-3400-4547</t>
  </si>
  <si>
    <t>amazing55@daum.net</t>
  </si>
  <si>
    <t>5548</t>
  </si>
  <si>
    <t>사)한국장애인미술협회</t>
  </si>
  <si>
    <t>215-82-12273</t>
  </si>
  <si>
    <t>김충현</t>
  </si>
  <si>
    <t>02-2062-1571</t>
  </si>
  <si>
    <t>서울 구로구 구로동  104-10  동남오피스텔 1011호</t>
  </si>
  <si>
    <t>art1571@hanmail.net</t>
  </si>
  <si>
    <t>10876</t>
  </si>
  <si>
    <t>선한시민교회</t>
  </si>
  <si>
    <t>215-82-78159</t>
  </si>
  <si>
    <t>3430</t>
  </si>
  <si>
    <t>캐논코리아 에프티씨</t>
  </si>
  <si>
    <t>215-85-39633</t>
  </si>
  <si>
    <t>02-752-0567</t>
  </si>
  <si>
    <t>서울 송파구 방이동  65-7  한길빌딩 702</t>
  </si>
  <si>
    <t>1005-301-882891</t>
  </si>
  <si>
    <t>(주)캐논코리아</t>
  </si>
  <si>
    <t>6772</t>
  </si>
  <si>
    <t>동방전자산업(주)서울지점</t>
  </si>
  <si>
    <t>215-85-46963</t>
  </si>
  <si>
    <t>117-13-52317-0</t>
  </si>
  <si>
    <t>동방전자산업(주)</t>
  </si>
  <si>
    <t>3166</t>
  </si>
  <si>
    <t>주) 이영쎄라켐</t>
  </si>
  <si>
    <t>215-86-04470</t>
  </si>
  <si>
    <t>장경현</t>
  </si>
  <si>
    <t>무역,파인세라믹,기타화학제품</t>
  </si>
  <si>
    <t>02-420-0331</t>
  </si>
  <si>
    <t>02-424-1877</t>
  </si>
  <si>
    <t>서울 강남 수서 713 현대벤처빌 722호</t>
  </si>
  <si>
    <t>www.yeeyoung.co.kr</t>
  </si>
  <si>
    <t>337-01-0047-751</t>
  </si>
  <si>
    <t>7725</t>
  </si>
  <si>
    <t>(주)누리웹</t>
  </si>
  <si>
    <t>215-86-10782</t>
  </si>
  <si>
    <t>이정철</t>
  </si>
  <si>
    <t>234301-04-030771</t>
  </si>
  <si>
    <t>주)누리웹</t>
  </si>
  <si>
    <t>20170310</t>
  </si>
  <si>
    <t>9629</t>
  </si>
  <si>
    <t>(주)프론티스</t>
  </si>
  <si>
    <t>215-86-13396</t>
  </si>
  <si>
    <t>정현석</t>
  </si>
  <si>
    <t>경기도 수원시 영통구 신원로88 디지털엠파이어2 101동 1205호</t>
  </si>
  <si>
    <t>hyunjin@frontis.co.kr</t>
  </si>
  <si>
    <t>789-059771-13-101</t>
  </si>
  <si>
    <t>5999</t>
  </si>
  <si>
    <t>시공전설(주)</t>
  </si>
  <si>
    <t>215-86-23647</t>
  </si>
  <si>
    <t>서울특별시 영등포구 가마산로48길 16</t>
  </si>
  <si>
    <t>100-018-474663</t>
  </si>
  <si>
    <t>9521</t>
  </si>
  <si>
    <t>(주)성우컴테크</t>
  </si>
  <si>
    <t>215-86-27911</t>
  </si>
  <si>
    <t>박오순</t>
  </si>
  <si>
    <t>4916</t>
  </si>
  <si>
    <t>(주)예진아키</t>
  </si>
  <si>
    <t>215-86-41475</t>
  </si>
  <si>
    <t>허태환</t>
  </si>
  <si>
    <t>제조 건설</t>
  </si>
  <si>
    <t>간판 인테리어</t>
  </si>
  <si>
    <t>138-838</t>
  </si>
  <si>
    <t>서울 송파구 삼전동  49-3 남경빌딩 301</t>
  </si>
  <si>
    <t>132-048887-01-012</t>
  </si>
  <si>
    <t>6635</t>
  </si>
  <si>
    <t>(주)거룡무역</t>
  </si>
  <si>
    <t>215-86-49778</t>
  </si>
  <si>
    <t>거룡</t>
  </si>
  <si>
    <t>070-7862-5240</t>
  </si>
  <si>
    <t>031-790-1620</t>
  </si>
  <si>
    <t>465-010</t>
  </si>
  <si>
    <t>경기 하남시 덕풍동</t>
  </si>
  <si>
    <t>5536</t>
  </si>
  <si>
    <t>(주)포스토피아</t>
  </si>
  <si>
    <t>215-86-50542</t>
  </si>
  <si>
    <t>김성규</t>
  </si>
  <si>
    <t>서울 광진구 구의동  서울광진우체국비동3, 4층</t>
  </si>
  <si>
    <t>107243-01-001318</t>
  </si>
  <si>
    <t>포스토피아</t>
  </si>
  <si>
    <t>20140916</t>
  </si>
  <si>
    <t>9134</t>
  </si>
  <si>
    <t>(주)시앤지탑</t>
  </si>
  <si>
    <t>215-86-50620</t>
  </si>
  <si>
    <t>최병오</t>
  </si>
  <si>
    <t>청소대행</t>
  </si>
  <si>
    <t>서울 송파구 가락로21길 47(송파동, 1층)</t>
  </si>
  <si>
    <t>dhhcc@hanmail.net</t>
  </si>
  <si>
    <t>684-270691-13-001</t>
  </si>
  <si>
    <t>20181205</t>
  </si>
  <si>
    <t>5689</t>
  </si>
  <si>
    <t>(주)이베이테크</t>
  </si>
  <si>
    <t>215-86-61490</t>
  </si>
  <si>
    <t>황경구</t>
  </si>
  <si>
    <t>컴퓨터, 소프트웨어개발및공급</t>
  </si>
  <si>
    <t>02-2024-2288</t>
  </si>
  <si>
    <t>02-2024-2290</t>
  </si>
  <si>
    <t>서울시 강동구 광나루로6길 35  512(성수동2가, 우림E-BizCenter5층)</t>
  </si>
  <si>
    <t>010-2943-0124</t>
  </si>
  <si>
    <t>1005-600-897252</t>
  </si>
  <si>
    <t>5459</t>
  </si>
  <si>
    <t>(주)보딕스포메디</t>
  </si>
  <si>
    <t>215-86-65268</t>
  </si>
  <si>
    <t>보딕스포메디</t>
  </si>
  <si>
    <t>김성은</t>
  </si>
  <si>
    <t>795337-04-002799</t>
  </si>
  <si>
    <t>(주) 보딕스포메디</t>
  </si>
  <si>
    <t>20140808</t>
  </si>
  <si>
    <t>7906</t>
  </si>
  <si>
    <t>(주)비이피씨탄젠트</t>
  </si>
  <si>
    <t>215-86-68154</t>
  </si>
  <si>
    <t>5977</t>
  </si>
  <si>
    <t>에이텍공영(주)</t>
  </si>
  <si>
    <t>215-86-70344</t>
  </si>
  <si>
    <t>유준</t>
  </si>
  <si>
    <t>323-085008-04-047</t>
  </si>
  <si>
    <t>8408</t>
  </si>
  <si>
    <t>(주)플렉하이웨이</t>
  </si>
  <si>
    <t>215-86-70437</t>
  </si>
  <si>
    <t>정달현</t>
  </si>
  <si>
    <t>02-400-4409</t>
  </si>
  <si>
    <t>1005-800-962902</t>
  </si>
  <si>
    <t>4264</t>
  </si>
  <si>
    <t>온사이트랩</t>
  </si>
  <si>
    <t>215-86-75257</t>
  </si>
  <si>
    <t>836301-04-028095</t>
  </si>
  <si>
    <t>주식회사온사이트랩</t>
  </si>
  <si>
    <t>2944</t>
  </si>
  <si>
    <t>영진앵글(주)</t>
  </si>
  <si>
    <t>215-86-76538</t>
  </si>
  <si>
    <t>앵글,조립식앵글,철골공사</t>
  </si>
  <si>
    <t>27202109104025</t>
  </si>
  <si>
    <t>10680</t>
  </si>
  <si>
    <t>(주)나노아이오닉스코리아</t>
  </si>
  <si>
    <t>215-86-76862</t>
  </si>
  <si>
    <t>김양기</t>
  </si>
  <si>
    <t>127-076187-01-019</t>
  </si>
  <si>
    <t>11610</t>
  </si>
  <si>
    <t>(주)아리랑디앤씨</t>
  </si>
  <si>
    <t>215-86-77916</t>
  </si>
  <si>
    <t>11665</t>
  </si>
  <si>
    <t>(주)인터가이드</t>
  </si>
  <si>
    <t>215-86-81763</t>
  </si>
  <si>
    <t>정무학</t>
  </si>
  <si>
    <t>140-011-569360</t>
  </si>
  <si>
    <t>(주)인터가이드 정무학</t>
  </si>
  <si>
    <t>11375</t>
  </si>
  <si>
    <t>(주)성심일레콤</t>
  </si>
  <si>
    <t>215-86-83247</t>
  </si>
  <si>
    <t>100-021-896449</t>
  </si>
  <si>
    <t>(주)성심일레콤 이현우</t>
  </si>
  <si>
    <t>3997</t>
  </si>
  <si>
    <t>(주)좋은느낌커뮤니케이션</t>
  </si>
  <si>
    <t>215-86-89391</t>
  </si>
  <si>
    <t>김선집</t>
  </si>
  <si>
    <t>제조 도소매 서비스</t>
  </si>
  <si>
    <t>기록매체 소프트웨어개발</t>
  </si>
  <si>
    <t>서울 송파구 가락동  93-8번지 지하 1층</t>
  </si>
  <si>
    <t>1005-001-089901</t>
  </si>
  <si>
    <t>2855</t>
  </si>
  <si>
    <t>(주)아이들영어</t>
  </si>
  <si>
    <t>215-86-92445</t>
  </si>
  <si>
    <t>조건희</t>
  </si>
  <si>
    <t>영어교재수입판매,영어도서관운영</t>
  </si>
  <si>
    <t>06208553104011</t>
  </si>
  <si>
    <t>아이들영어</t>
  </si>
  <si>
    <t>3175</t>
  </si>
  <si>
    <t>(주)피에스원</t>
  </si>
  <si>
    <t>215-87-00127</t>
  </si>
  <si>
    <t>피에스원</t>
  </si>
  <si>
    <t>조용식</t>
  </si>
  <si>
    <t>컴퓨터및주변기기유지보수외</t>
  </si>
  <si>
    <t>02-6246-0834</t>
  </si>
  <si>
    <t>138-865</t>
  </si>
  <si>
    <t>서울 송파구 잠실본동  294 우남빌딩 5층</t>
  </si>
  <si>
    <t>471201-04-001486</t>
  </si>
  <si>
    <t>8449</t>
  </si>
  <si>
    <t>(주)하나원마켓</t>
  </si>
  <si>
    <t>215-87-04778</t>
  </si>
  <si>
    <t>구본찬 윤병윤</t>
  </si>
  <si>
    <t>판촉기치물</t>
  </si>
  <si>
    <t>02-421-5001</t>
  </si>
  <si>
    <t>서울시 강남구 도산대로1길63, 비11호(신사동, 뉴리서사이드호텍)</t>
  </si>
  <si>
    <t>824001-04-055254</t>
  </si>
  <si>
    <t>11039</t>
  </si>
  <si>
    <t>(주)코아에너지</t>
  </si>
  <si>
    <t>215-87-08361</t>
  </si>
  <si>
    <t>박형식</t>
  </si>
  <si>
    <t>372001-01-372387</t>
  </si>
  <si>
    <t>7829</t>
  </si>
  <si>
    <t>어디고투어</t>
  </si>
  <si>
    <t>215-87-15464</t>
  </si>
  <si>
    <t>어디고</t>
  </si>
  <si>
    <t>박한성</t>
  </si>
  <si>
    <t>버스업</t>
  </si>
  <si>
    <t>02-3431-7567</t>
  </si>
  <si>
    <t>138-220</t>
  </si>
  <si>
    <t>서울 송파구 잠실동  231-4 (202)</t>
  </si>
  <si>
    <t>bsg0618@naver.com</t>
  </si>
  <si>
    <t>www.udigo.co.kr</t>
  </si>
  <si>
    <t>1002-552-742893</t>
  </si>
  <si>
    <t>백승길</t>
  </si>
  <si>
    <t>6045</t>
  </si>
  <si>
    <t>(주)제이세븐</t>
  </si>
  <si>
    <t>215-87-21821</t>
  </si>
  <si>
    <t>정기범</t>
  </si>
  <si>
    <t>서울특별시 송파구 중대로 134(가락동, 부광아트빌딩 6층)</t>
  </si>
  <si>
    <t>790801-04-023172</t>
  </si>
  <si>
    <t>20150316</t>
  </si>
  <si>
    <t>7048</t>
  </si>
  <si>
    <t>(주)루엔소프트</t>
  </si>
  <si>
    <t>215-87-33079</t>
  </si>
  <si>
    <t>유승호</t>
  </si>
  <si>
    <t>100-025-664340</t>
  </si>
  <si>
    <t>(주)루엔소프트 유승호</t>
  </si>
  <si>
    <t>9393</t>
  </si>
  <si>
    <t>(주)엔텀네트웍스</t>
  </si>
  <si>
    <t>215-87-37492</t>
  </si>
  <si>
    <t>남민상</t>
  </si>
  <si>
    <t>02-421-9768</t>
  </si>
  <si>
    <t>132-075222-04-012</t>
  </si>
  <si>
    <t>20190329</t>
  </si>
  <si>
    <t>4855</t>
  </si>
  <si>
    <t>(주)씨큐아이플러스</t>
  </si>
  <si>
    <t>215-87-40565</t>
  </si>
  <si>
    <t>문순옥</t>
  </si>
  <si>
    <t>시장조사, 국제물류주선, 컨설팅</t>
  </si>
  <si>
    <t>서울특별시 송파구 가락동 79-4 세화오피스텔 1006</t>
  </si>
  <si>
    <t>100-026-268868</t>
  </si>
  <si>
    <t>10139</t>
  </si>
  <si>
    <t>(주)이노아이엔디</t>
  </si>
  <si>
    <t>215-87-40584</t>
  </si>
  <si>
    <t>가구, 실내건축공사업, 기타통신판매업</t>
  </si>
  <si>
    <t>서울특별시 송파구 송파대로 167, 8층 806호 (문정동, 문정역테라타워)</t>
  </si>
  <si>
    <t>1005-602-237846</t>
  </si>
  <si>
    <t>7085</t>
  </si>
  <si>
    <t>(주)듀이트리</t>
  </si>
  <si>
    <t>215-87-40890</t>
  </si>
  <si>
    <t>20160609</t>
  </si>
  <si>
    <t>3951</t>
  </si>
  <si>
    <t>(주)오도로소</t>
  </si>
  <si>
    <t>215-87-44601</t>
  </si>
  <si>
    <t>이상철,조나연</t>
  </si>
  <si>
    <t>도소매,제조업,상품중개업</t>
  </si>
  <si>
    <t>등산장비,운동용품,전자상거래업</t>
  </si>
  <si>
    <t>070-4044-7331</t>
  </si>
  <si>
    <t>02-481-8178</t>
  </si>
  <si>
    <t>010-2108-0804</t>
  </si>
  <si>
    <t>audioroso@naver.com</t>
  </si>
  <si>
    <t>11248</t>
  </si>
  <si>
    <t>(주)네오풀스</t>
  </si>
  <si>
    <t>215-87-44692</t>
  </si>
  <si>
    <t>4082</t>
  </si>
  <si>
    <t>아이디씨텍</t>
  </si>
  <si>
    <t>215-87-51951</t>
  </si>
  <si>
    <t>01380501005191</t>
  </si>
  <si>
    <t>(주)아이디씨텍</t>
  </si>
  <si>
    <t>3264</t>
  </si>
  <si>
    <t>(주)부흥건설조경</t>
  </si>
  <si>
    <t>215-87-55001</t>
  </si>
  <si>
    <t>김인선</t>
  </si>
  <si>
    <t>3550011790963</t>
  </si>
  <si>
    <t>8250</t>
  </si>
  <si>
    <t>(주)드림공조시스템</t>
  </si>
  <si>
    <t>215-87-56112</t>
  </si>
  <si>
    <t>안병도</t>
  </si>
  <si>
    <t>냉난방기설비</t>
  </si>
  <si>
    <t>서울시 송파구 송파대로48길19 (송파동,30-7,8,9)</t>
  </si>
  <si>
    <t>1005-201-886696</t>
  </si>
  <si>
    <t>6222</t>
  </si>
  <si>
    <t>주식회사 미래가</t>
  </si>
  <si>
    <t>215-87-60824</t>
  </si>
  <si>
    <t>미래가</t>
  </si>
  <si>
    <t>홍미경</t>
  </si>
  <si>
    <t>서울 서초구 바우뫼로41길 8, 201</t>
  </si>
  <si>
    <t>11738</t>
  </si>
  <si>
    <t>주식회사 이씨에스티</t>
  </si>
  <si>
    <t>215-87-73498</t>
  </si>
  <si>
    <t>이씨에스티</t>
  </si>
  <si>
    <t>정윤희</t>
  </si>
  <si>
    <t>542-910011-40504</t>
  </si>
  <si>
    <t>(주)이씨에스티</t>
  </si>
  <si>
    <t>9341</t>
  </si>
  <si>
    <t>주식회사 노비텍</t>
  </si>
  <si>
    <t>215-87-74105</t>
  </si>
  <si>
    <t>제조업 도소매업</t>
  </si>
  <si>
    <t>디지탈영상시스템제조 판매</t>
  </si>
  <si>
    <t>서울시 송파구 올림픽로293-19, 311,312,313호(신천동, 현대타워)</t>
  </si>
  <si>
    <t>562-910016-97404</t>
  </si>
  <si>
    <t>10451</t>
  </si>
  <si>
    <t>주식회사 123밴드</t>
  </si>
  <si>
    <t>215-87-84850</t>
  </si>
  <si>
    <t>김에릭</t>
  </si>
  <si>
    <t>069-090727-04-018</t>
  </si>
  <si>
    <t>20200528</t>
  </si>
  <si>
    <t>11063</t>
  </si>
  <si>
    <t>(주)씨앤씨플라자</t>
  </si>
  <si>
    <t>215-87-87861</t>
  </si>
  <si>
    <t>씨앤씨플라자</t>
  </si>
  <si>
    <t>1005-580-878611</t>
  </si>
  <si>
    <t>20210205</t>
  </si>
  <si>
    <t>10242</t>
  </si>
  <si>
    <t>에코런(주)</t>
  </si>
  <si>
    <t>215-87-93285</t>
  </si>
  <si>
    <t>권배식</t>
  </si>
  <si>
    <t>140-010-609841</t>
  </si>
  <si>
    <t>10092</t>
  </si>
  <si>
    <t>(주)컴퓨웍스</t>
  </si>
  <si>
    <t>215-87-93475</t>
  </si>
  <si>
    <t>7739</t>
  </si>
  <si>
    <t>주식회사 아인텍코퍼레이션</t>
  </si>
  <si>
    <t>215-87-95172</t>
  </si>
  <si>
    <t>김영고</t>
  </si>
  <si>
    <t>서울시 송파구 백제고분로 41길 19, 3층(송파동)</t>
  </si>
  <si>
    <t>8523</t>
  </si>
  <si>
    <t>안톤파코리아 주식회사</t>
  </si>
  <si>
    <t>215-87-95380</t>
  </si>
  <si>
    <t>모호열</t>
  </si>
  <si>
    <t>무역 오파, 과학기기</t>
  </si>
  <si>
    <t>서울시 송파구 중대로135  1301(가락동, 아이티벤처탸워13층동관)</t>
  </si>
  <si>
    <t>280-890092-38404</t>
  </si>
  <si>
    <t>10199</t>
  </si>
  <si>
    <t>(주)한국가치창조개발원</t>
  </si>
  <si>
    <t>215-87-95527</t>
  </si>
  <si>
    <t>9438</t>
  </si>
  <si>
    <t>퍼시스드림오씨센터</t>
  </si>
  <si>
    <t>215-87-97239</t>
  </si>
  <si>
    <t>정미선</t>
  </si>
  <si>
    <t>100-030-519727</t>
  </si>
  <si>
    <t>5877</t>
  </si>
  <si>
    <t>위넥스툴(주)</t>
  </si>
  <si>
    <t>215-87-97641</t>
  </si>
  <si>
    <t>위넥스툴</t>
  </si>
  <si>
    <t>김희열</t>
  </si>
  <si>
    <t>1005-802-652181</t>
  </si>
  <si>
    <t>10346</t>
  </si>
  <si>
    <t>바이오메듀스</t>
  </si>
  <si>
    <t>215-87-99431</t>
  </si>
  <si>
    <t>박애자</t>
  </si>
  <si>
    <t>1005-503-234793</t>
  </si>
  <si>
    <t>주식회사 바이오메듀스</t>
  </si>
  <si>
    <t>3871</t>
  </si>
  <si>
    <t>한국진로상담연구원</t>
  </si>
  <si>
    <t>215-92-55607</t>
  </si>
  <si>
    <t>3276</t>
  </si>
  <si>
    <t>삼우그린</t>
  </si>
  <si>
    <t>215-99-19328</t>
  </si>
  <si>
    <t>나영원</t>
  </si>
  <si>
    <t>위생적출물처리</t>
  </si>
  <si>
    <t>20002066473</t>
  </si>
  <si>
    <t>나영원(삼우그린)</t>
  </si>
  <si>
    <t>4728</t>
  </si>
  <si>
    <t>대한전기</t>
  </si>
  <si>
    <t>216-02-53576</t>
  </si>
  <si>
    <t>이장호</t>
  </si>
  <si>
    <t>100025408477</t>
  </si>
  <si>
    <t>이장호(대한전기)</t>
  </si>
  <si>
    <t>10911</t>
  </si>
  <si>
    <t>인타임</t>
  </si>
  <si>
    <t>216-02-66222</t>
  </si>
  <si>
    <t>서울특별시 중구 동호로28길 26</t>
  </si>
  <si>
    <t>110357100968</t>
  </si>
  <si>
    <t>김종민(인타임)</t>
  </si>
  <si>
    <t>8218</t>
  </si>
  <si>
    <t>동일기획</t>
  </si>
  <si>
    <t>216-10-18119</t>
  </si>
  <si>
    <t>박기일</t>
  </si>
  <si>
    <t>서울특별시 중랑구 상봉동 200-9 14/5</t>
  </si>
  <si>
    <t>110-144-012502</t>
  </si>
  <si>
    <t>박기일(동일기획)</t>
  </si>
  <si>
    <t>8778</t>
  </si>
  <si>
    <t>타임</t>
  </si>
  <si>
    <t>216-18-69628</t>
  </si>
  <si>
    <t>김형일</t>
  </si>
  <si>
    <t>4256</t>
  </si>
  <si>
    <t>동서울문화사</t>
  </si>
  <si>
    <t>216-24-03044</t>
  </si>
  <si>
    <t>김운식</t>
  </si>
  <si>
    <t>8462</t>
  </si>
  <si>
    <t>뉴플러스퍼니처</t>
  </si>
  <si>
    <t>216-30-00354</t>
  </si>
  <si>
    <t>김재리</t>
  </si>
  <si>
    <t>201501-04-083515</t>
  </si>
  <si>
    <t>7778</t>
  </si>
  <si>
    <t>원흥전설(주)</t>
  </si>
  <si>
    <t>216-81-00638</t>
  </si>
  <si>
    <t>이제호</t>
  </si>
  <si>
    <t>전기,통신,소방공사</t>
  </si>
  <si>
    <t>02-2207-7000</t>
  </si>
  <si>
    <t>02-2207-7005</t>
  </si>
  <si>
    <t>131-230</t>
  </si>
  <si>
    <t>서울 중랑구 망우동  103-75</t>
  </si>
  <si>
    <t>010-4042-5042</t>
  </si>
  <si>
    <t>1005-602-904085</t>
  </si>
  <si>
    <t>8068</t>
  </si>
  <si>
    <t>국천기업(주)</t>
  </si>
  <si>
    <t>216-81-08794</t>
  </si>
  <si>
    <t>장국전</t>
  </si>
  <si>
    <t>광고기치물</t>
  </si>
  <si>
    <t>031-592-9804</t>
  </si>
  <si>
    <t>031-592-9811</t>
  </si>
  <si>
    <t>경기도 냠양주시 화도읍 경춘로2437번길 10</t>
  </si>
  <si>
    <t>100-013-111099</t>
  </si>
  <si>
    <t>국천기업(주)장국전</t>
  </si>
  <si>
    <t>11095</t>
  </si>
  <si>
    <t>법무법인 호연</t>
  </si>
  <si>
    <t>216-81-41401</t>
  </si>
  <si>
    <t>1005-703-096503</t>
  </si>
  <si>
    <t>법무법인호연</t>
  </si>
  <si>
    <t>20210218</t>
  </si>
  <si>
    <t>9994</t>
  </si>
  <si>
    <t>(주)한샘비츠코퍼레이션</t>
  </si>
  <si>
    <t>216-81-48423</t>
  </si>
  <si>
    <t>532001-01-303886</t>
  </si>
  <si>
    <t>주식회사 한샘비츠코퍼레이션</t>
  </si>
  <si>
    <t>20191129</t>
  </si>
  <si>
    <t>10252</t>
  </si>
  <si>
    <t>한국도레이과학진흥재단</t>
  </si>
  <si>
    <t>216-82-01712</t>
  </si>
  <si>
    <t>3180</t>
  </si>
  <si>
    <t>대영복사</t>
  </si>
  <si>
    <t>217-02-21932</t>
  </si>
  <si>
    <t>535-018989-04-010</t>
  </si>
  <si>
    <t>우종철</t>
  </si>
  <si>
    <t>3606</t>
  </si>
  <si>
    <t>미래기획</t>
  </si>
  <si>
    <t>217-02-58894</t>
  </si>
  <si>
    <t>4735</t>
  </si>
  <si>
    <t>217-03-22689</t>
  </si>
  <si>
    <t>이근재</t>
  </si>
  <si>
    <t>51390201139528</t>
  </si>
  <si>
    <t>4331</t>
  </si>
  <si>
    <t>인지오</t>
  </si>
  <si>
    <t>217-04-59510</t>
  </si>
  <si>
    <t>1002-535-726088</t>
  </si>
  <si>
    <t>20130508</t>
  </si>
  <si>
    <t>5407</t>
  </si>
  <si>
    <t>파티앤푸드</t>
  </si>
  <si>
    <t>217-05-67808</t>
  </si>
  <si>
    <t>이수진</t>
  </si>
  <si>
    <t>파티플래너</t>
  </si>
  <si>
    <t>경기 남양주시 진접읍  해밀예당 1로 236번길 3, 2202-1302</t>
  </si>
  <si>
    <t>9292</t>
  </si>
  <si>
    <t>원앤원개발</t>
  </si>
  <si>
    <t>217-08-18176</t>
  </si>
  <si>
    <t>박기태</t>
  </si>
  <si>
    <t>02-919-6588</t>
  </si>
  <si>
    <t>434-08-065393</t>
  </si>
  <si>
    <t>7528</t>
  </si>
  <si>
    <t>대성섬유</t>
  </si>
  <si>
    <t>217-08-62634</t>
  </si>
  <si>
    <t>이용상</t>
  </si>
  <si>
    <t>070-7799-7611</t>
  </si>
  <si>
    <t>031-572-7612</t>
  </si>
  <si>
    <t>277002-04-015659</t>
  </si>
  <si>
    <t>11290</t>
  </si>
  <si>
    <t>씨앤케이</t>
  </si>
  <si>
    <t>217-08-92332</t>
  </si>
  <si>
    <t>730601-04-028397</t>
  </si>
  <si>
    <t>조재홍(씨앤케이)</t>
  </si>
  <si>
    <t>20210616</t>
  </si>
  <si>
    <t>4509</t>
  </si>
  <si>
    <t>디아트</t>
  </si>
  <si>
    <t>217-08-96454</t>
  </si>
  <si>
    <t>윤종식</t>
  </si>
  <si>
    <t>서울 노원구 중계동  중계무지개아파트</t>
  </si>
  <si>
    <t>7833</t>
  </si>
  <si>
    <t>에어서스</t>
  </si>
  <si>
    <t>217-08-96468</t>
  </si>
  <si>
    <t>070-8112-9034</t>
  </si>
  <si>
    <t>0303-3130-9034</t>
  </si>
  <si>
    <t>010-3030-9034</t>
  </si>
  <si>
    <t>11148</t>
  </si>
  <si>
    <t>JSM기획</t>
  </si>
  <si>
    <t>217-09-81865</t>
  </si>
  <si>
    <t>박정식</t>
  </si>
  <si>
    <t>2170981865</t>
  </si>
  <si>
    <t>3559</t>
  </si>
  <si>
    <t>유일상사</t>
  </si>
  <si>
    <t>217-10-24254</t>
  </si>
  <si>
    <t>강윤자</t>
  </si>
  <si>
    <t>42660101320337</t>
  </si>
  <si>
    <t>강윤자(유일상사)</t>
  </si>
  <si>
    <t>10421</t>
  </si>
  <si>
    <t>대림플러스</t>
  </si>
  <si>
    <t>217-10-44492</t>
  </si>
  <si>
    <t>최은주</t>
  </si>
  <si>
    <t>20200507</t>
  </si>
  <si>
    <t>4303</t>
  </si>
  <si>
    <t>썬아트</t>
  </si>
  <si>
    <t>217-10-45429</t>
  </si>
  <si>
    <t>신호진</t>
  </si>
  <si>
    <t>1005-001-931146</t>
  </si>
  <si>
    <t>5931</t>
  </si>
  <si>
    <t>박스컴퍼니</t>
  </si>
  <si>
    <t>217-10-73323</t>
  </si>
  <si>
    <t>지영웅</t>
  </si>
  <si>
    <t>571-910218-73907</t>
  </si>
  <si>
    <t>9877</t>
  </si>
  <si>
    <t>정우종합상사</t>
  </si>
  <si>
    <t>217-11-38852</t>
  </si>
  <si>
    <t>9207</t>
  </si>
  <si>
    <t>아커스컴퍼니</t>
  </si>
  <si>
    <t>217-11-48781</t>
  </si>
  <si>
    <t>유범석</t>
  </si>
  <si>
    <t>공연기획, 임대업</t>
  </si>
  <si>
    <t>110-522</t>
  </si>
  <si>
    <t>서울 종로구 창경궁로 257 (명륜2가)</t>
  </si>
  <si>
    <t>426601-01-331069</t>
  </si>
  <si>
    <t>유범석(아커스컴퍼니)</t>
  </si>
  <si>
    <t>4717</t>
  </si>
  <si>
    <t>조이퍼니처</t>
  </si>
  <si>
    <t>217-11-70565</t>
  </si>
  <si>
    <t>윤현경</t>
  </si>
  <si>
    <t>070-7764-6096</t>
  </si>
  <si>
    <t>02-6280-6096</t>
  </si>
  <si>
    <t>jamesjo76@gmail.com</t>
  </si>
  <si>
    <t>1005-602-361102</t>
  </si>
  <si>
    <t>8536</t>
  </si>
  <si>
    <t>한호크린</t>
  </si>
  <si>
    <t>217-12-46631</t>
  </si>
  <si>
    <t>02-437-0493</t>
  </si>
  <si>
    <t>서울특별시 노원구 동일로 183길 13</t>
  </si>
  <si>
    <t>1005-002-551038</t>
  </si>
  <si>
    <t>한호크린박순옥</t>
  </si>
  <si>
    <t>10406</t>
  </si>
  <si>
    <t>루씨즈(LUCES)</t>
  </si>
  <si>
    <t>217-12-48584</t>
  </si>
  <si>
    <t>김형배</t>
  </si>
  <si>
    <t>010-2869-8485</t>
  </si>
  <si>
    <t>351-0902-1859-13</t>
  </si>
  <si>
    <t>20200423</t>
  </si>
  <si>
    <t>6903</t>
  </si>
  <si>
    <t>가인</t>
  </si>
  <si>
    <t>217-12-84329</t>
  </si>
  <si>
    <t>김기매</t>
  </si>
  <si>
    <t>841501-04-105116</t>
  </si>
  <si>
    <t>김기매(가인)</t>
  </si>
  <si>
    <t>4937</t>
  </si>
  <si>
    <t>루미터치</t>
  </si>
  <si>
    <t>217-19-16247</t>
  </si>
  <si>
    <t>김상식</t>
  </si>
  <si>
    <t>301-0061-5609-51</t>
  </si>
  <si>
    <t>20140211</t>
  </si>
  <si>
    <t>10264</t>
  </si>
  <si>
    <t>태평양약국</t>
  </si>
  <si>
    <t>217-19-83969</t>
  </si>
  <si>
    <t>제은경</t>
  </si>
  <si>
    <t>서울특별시 마포구 홍익로1, 1층</t>
  </si>
  <si>
    <t>110-499-011900</t>
  </si>
  <si>
    <t>8188</t>
  </si>
  <si>
    <t>유림공사</t>
  </si>
  <si>
    <t>217-23-62073</t>
  </si>
  <si>
    <t>도료</t>
  </si>
  <si>
    <t>02-976-4160</t>
  </si>
  <si>
    <t>서울특별시 노원구 동일동 1078(공릉동)</t>
  </si>
  <si>
    <t>317-012296-04-024</t>
  </si>
  <si>
    <t>9963</t>
  </si>
  <si>
    <t>(주)현대관광</t>
  </si>
  <si>
    <t>217-81-08405</t>
  </si>
  <si>
    <t>손준용</t>
  </si>
  <si>
    <t>140-011-496915</t>
  </si>
  <si>
    <t>20191114</t>
  </si>
  <si>
    <t>3131</t>
  </si>
  <si>
    <t>(주)스피드산업개발</t>
  </si>
  <si>
    <t>217-81-17942</t>
  </si>
  <si>
    <t>301-0070-0937-51</t>
  </si>
  <si>
    <t>4365</t>
  </si>
  <si>
    <t>(주)소하테크</t>
  </si>
  <si>
    <t>217-81-18219</t>
  </si>
  <si>
    <t>윤득중</t>
  </si>
  <si>
    <t>제조업 외</t>
  </si>
  <si>
    <t>전자기기 외</t>
  </si>
  <si>
    <t>139-230</t>
  </si>
  <si>
    <t>서울 노원구 하계동 하계테크노타운공장동에이-104호</t>
  </si>
  <si>
    <t>317-040176-01-011</t>
  </si>
  <si>
    <t>20130530</t>
  </si>
  <si>
    <t>5967</t>
  </si>
  <si>
    <t>(주)에스엘엠</t>
  </si>
  <si>
    <t>217-81-20831</t>
  </si>
  <si>
    <t>송수근</t>
  </si>
  <si>
    <t>02-973-4496</t>
  </si>
  <si>
    <t>02-973-3372</t>
  </si>
  <si>
    <t>010-3173-4469</t>
  </si>
  <si>
    <t>301-0107-9473-11</t>
  </si>
  <si>
    <t>8822</t>
  </si>
  <si>
    <t>(주)전력안전이엔씨</t>
  </si>
  <si>
    <t>217-81-22071</t>
  </si>
  <si>
    <t>이상인</t>
  </si>
  <si>
    <t>02-979-7090</t>
  </si>
  <si>
    <t>02-979-7779</t>
  </si>
  <si>
    <t>177-910005-14605</t>
  </si>
  <si>
    <t>20180712</t>
  </si>
  <si>
    <t>9573</t>
  </si>
  <si>
    <t>(주)스쿨디포에이치디에스</t>
  </si>
  <si>
    <t>217-81-25646</t>
  </si>
  <si>
    <t>이창섭</t>
  </si>
  <si>
    <t>472-810</t>
  </si>
  <si>
    <t>경기 남양주시 별내면 송산로태봉길 43</t>
  </si>
  <si>
    <t>6341</t>
  </si>
  <si>
    <t>한양사이언스</t>
  </si>
  <si>
    <t>217-81-26382</t>
  </si>
  <si>
    <t>손석곤</t>
  </si>
  <si>
    <t>02-919-6822</t>
  </si>
  <si>
    <t>919-6836-000</t>
  </si>
  <si>
    <t>(주)한양사이언스</t>
  </si>
  <si>
    <t>9023</t>
  </si>
  <si>
    <t>주식회사 금강고속투어</t>
  </si>
  <si>
    <t>217-81-30912</t>
  </si>
  <si>
    <t>최금식</t>
  </si>
  <si>
    <t>02-900-3780</t>
  </si>
  <si>
    <t>317-0001-9577-61</t>
  </si>
  <si>
    <t>(주)금강고속투어</t>
  </si>
  <si>
    <t>8442</t>
  </si>
  <si>
    <t>(주)한웨이이앤씨</t>
  </si>
  <si>
    <t>217-81-31658</t>
  </si>
  <si>
    <t>박영미</t>
  </si>
  <si>
    <t>070-8229-0898</t>
  </si>
  <si>
    <t>031-510-7121</t>
  </si>
  <si>
    <t>1005-802-242134</t>
  </si>
  <si>
    <t>9246</t>
  </si>
  <si>
    <t>주식회사 파워시스코리아</t>
  </si>
  <si>
    <t>217-81-32171</t>
  </si>
  <si>
    <t>김유신</t>
  </si>
  <si>
    <t>750637-01-009093</t>
  </si>
  <si>
    <t>(주)파워시스코리아</t>
  </si>
  <si>
    <t>10044</t>
  </si>
  <si>
    <t>주식회사아토인터넷</t>
  </si>
  <si>
    <t>217-81-33224</t>
  </si>
  <si>
    <t>1005-701-787740</t>
  </si>
  <si>
    <t>3601</t>
  </si>
  <si>
    <t>(주)에이치티엔씨</t>
  </si>
  <si>
    <t>217-81-35523</t>
  </si>
  <si>
    <t>윤덕찬</t>
  </si>
  <si>
    <t>07071357778</t>
  </si>
  <si>
    <t>9589</t>
  </si>
  <si>
    <t>(주)슈피</t>
  </si>
  <si>
    <t>217-81-45341</t>
  </si>
  <si>
    <t>권영민</t>
  </si>
  <si>
    <t>서울 도봉구 도봉로130길 13-17</t>
  </si>
  <si>
    <t>8228</t>
  </si>
  <si>
    <t>신한과학티아이 주식회사</t>
  </si>
  <si>
    <t>217-81-45749</t>
  </si>
  <si>
    <t>허창영</t>
  </si>
  <si>
    <t>1005-902-550590</t>
  </si>
  <si>
    <t>신한과학티아이(주)</t>
  </si>
  <si>
    <t>20171121</t>
  </si>
  <si>
    <t>8140</t>
  </si>
  <si>
    <t>삼육대학교</t>
  </si>
  <si>
    <t>217-82-00040</t>
  </si>
  <si>
    <t>김성익</t>
  </si>
  <si>
    <t>010-2978-0512</t>
  </si>
  <si>
    <t>서울 노원구 공릉동 26-19  삼육대학교</t>
  </si>
  <si>
    <t>artcontents@syu.ac.kr</t>
  </si>
  <si>
    <t>7251</t>
  </si>
  <si>
    <t>서울여대</t>
  </si>
  <si>
    <t>217-82-01035</t>
  </si>
  <si>
    <t>전혜정</t>
  </si>
  <si>
    <t>02-3399-2830</t>
  </si>
  <si>
    <t>서울 노원구 공릉동  126  서울여대</t>
  </si>
  <si>
    <t>hellocye25@naver.com</t>
  </si>
  <si>
    <t>9693</t>
  </si>
  <si>
    <t>서울과학기술대학교</t>
  </si>
  <si>
    <t>217-83-00732</t>
  </si>
  <si>
    <t>301-0061-5173-81</t>
  </si>
  <si>
    <t>7962</t>
  </si>
  <si>
    <t>주식회사 준미디어</t>
  </si>
  <si>
    <t>217-87-00616</t>
  </si>
  <si>
    <t>송수현</t>
  </si>
  <si>
    <t>8436</t>
  </si>
  <si>
    <t>마인드프레스</t>
  </si>
  <si>
    <t>217-90-73645</t>
  </si>
  <si>
    <t>황병철</t>
  </si>
  <si>
    <t>02-6221-0490</t>
  </si>
  <si>
    <t>02-6499-2024</t>
  </si>
  <si>
    <t>835001-04-077678</t>
  </si>
  <si>
    <t>황병철(마인드프레스)</t>
  </si>
  <si>
    <t>261</t>
  </si>
  <si>
    <t>세란꽃방</t>
  </si>
  <si>
    <t>217-98-35818</t>
  </si>
  <si>
    <t>오순복</t>
  </si>
  <si>
    <t>1002801930373</t>
  </si>
  <si>
    <t>20111115</t>
  </si>
  <si>
    <t>10180</t>
  </si>
  <si>
    <t>화승기획</t>
  </si>
  <si>
    <t>218-01-08158</t>
  </si>
  <si>
    <t>안형원</t>
  </si>
  <si>
    <t>110-040-333112</t>
  </si>
  <si>
    <t>안형원 (화승기획)</t>
  </si>
  <si>
    <t>5124</t>
  </si>
  <si>
    <t>카스코리아</t>
  </si>
  <si>
    <t>218-01-12138</t>
  </si>
  <si>
    <t>이기하</t>
  </si>
  <si>
    <t>도, 소매 외</t>
  </si>
  <si>
    <t>전자저울, 계측기 외</t>
  </si>
  <si>
    <t>경기 성남시 중원구 상대원동 성남우림라이온스밸리5차 B-1208호</t>
  </si>
  <si>
    <t>010-3513-0003</t>
  </si>
  <si>
    <t>110-040-332080</t>
  </si>
  <si>
    <t>이기하(카스코리아)</t>
  </si>
  <si>
    <t>3672</t>
  </si>
  <si>
    <t>형제전기기업사</t>
  </si>
  <si>
    <t>218-07-60724</t>
  </si>
  <si>
    <t>염길훈</t>
  </si>
  <si>
    <t>110-226-337910</t>
  </si>
  <si>
    <t>염길훈(형제전기기업사)</t>
  </si>
  <si>
    <t>10832</t>
  </si>
  <si>
    <t>어나더 코드</t>
  </si>
  <si>
    <t>218-16-62710</t>
  </si>
  <si>
    <t>1005-703-779941</t>
  </si>
  <si>
    <t>20201127</t>
  </si>
  <si>
    <t>3644</t>
  </si>
  <si>
    <t>도일초경산업사</t>
  </si>
  <si>
    <t>218-20-60572</t>
  </si>
  <si>
    <t>류지태</t>
  </si>
  <si>
    <t>톱및톱날</t>
  </si>
  <si>
    <t>02-468-8920</t>
  </si>
  <si>
    <t>02-468-8921</t>
  </si>
  <si>
    <t>1005-101-272866</t>
  </si>
  <si>
    <t>9435</t>
  </si>
  <si>
    <t>동방인쇄공사</t>
  </si>
  <si>
    <t>218-21-64139</t>
  </si>
  <si>
    <t>218-001020-01-051</t>
  </si>
  <si>
    <t>허성윤</t>
  </si>
  <si>
    <t>7885</t>
  </si>
  <si>
    <t>㈜신도리코</t>
  </si>
  <si>
    <t>218-81-00328</t>
  </si>
  <si>
    <t>우석형, 최종하</t>
  </si>
  <si>
    <t>서울 성동구 성수동2가 277-21 신도리코 서울본사</t>
  </si>
  <si>
    <t>775-910010-28804</t>
  </si>
  <si>
    <t>3742</t>
  </si>
  <si>
    <t>지시코(주)</t>
  </si>
  <si>
    <t>218-81-05677</t>
  </si>
  <si>
    <t>강중희</t>
  </si>
  <si>
    <t>과학,산업,전자기기,항온항습기</t>
  </si>
  <si>
    <t>02-461-7071</t>
  </si>
  <si>
    <t>02-464-1962</t>
  </si>
  <si>
    <t>016-274-0665</t>
  </si>
  <si>
    <t>S67@jisico.co.kr</t>
  </si>
  <si>
    <t>182-05-009305</t>
  </si>
  <si>
    <t>8192</t>
  </si>
  <si>
    <t>(주)수국</t>
  </si>
  <si>
    <t>218-81-06093</t>
  </si>
  <si>
    <t>하태호</t>
  </si>
  <si>
    <t>165-028931-04-038</t>
  </si>
  <si>
    <t>4056</t>
  </si>
  <si>
    <t>(주)예스코</t>
  </si>
  <si>
    <t>218-81-06851</t>
  </si>
  <si>
    <t>3870</t>
  </si>
  <si>
    <t>신강정밀공업(주)</t>
  </si>
  <si>
    <t>218-81-12479</t>
  </si>
  <si>
    <t>신강정밀</t>
  </si>
  <si>
    <t>김근용</t>
  </si>
  <si>
    <t>02-499-7835</t>
  </si>
  <si>
    <t>02-467-4585</t>
  </si>
  <si>
    <t>02702420504015</t>
  </si>
  <si>
    <t>9913</t>
  </si>
  <si>
    <t>(주)삼원특수지</t>
  </si>
  <si>
    <t>218-81-17187</t>
  </si>
  <si>
    <t>이연욱</t>
  </si>
  <si>
    <t>133-170</t>
  </si>
  <si>
    <t>서울 성동구 자동차시장1길 6(용답동)</t>
  </si>
  <si>
    <t>c80102@samwonpaper.com</t>
  </si>
  <si>
    <t>323-810036-51605</t>
  </si>
  <si>
    <t>9683</t>
  </si>
  <si>
    <t>(주)대우금속개발</t>
  </si>
  <si>
    <t>218-81-17625</t>
  </si>
  <si>
    <t>218-022565-01-029</t>
  </si>
  <si>
    <t>11411</t>
  </si>
  <si>
    <t>(주)국민트랜스</t>
  </si>
  <si>
    <t>218-81-19415</t>
  </si>
  <si>
    <t>국민트랜스</t>
  </si>
  <si>
    <t>박동식</t>
  </si>
  <si>
    <t>일반화물자동차운송사업</t>
  </si>
  <si>
    <t>이삿짐/특수일반화물/중량물 이전</t>
  </si>
  <si>
    <t>서울특별시 중구 세종대로4길 25 (남대문로5가, 광명데이콤업무시설빌딩)  이프라자빌딩 2층</t>
  </si>
  <si>
    <t>kimsez@kukmin.co.kr</t>
  </si>
  <si>
    <t>123601-01-000149</t>
  </si>
  <si>
    <t>20210830</t>
  </si>
  <si>
    <t>2527</t>
  </si>
  <si>
    <t>엠티콜렉션</t>
  </si>
  <si>
    <t>218-81-20703</t>
  </si>
  <si>
    <t>앙지해</t>
  </si>
  <si>
    <t>5738</t>
  </si>
  <si>
    <t>규장각</t>
  </si>
  <si>
    <t>218-81-21551</t>
  </si>
  <si>
    <t>안병익</t>
  </si>
  <si>
    <t>02-469-7600</t>
  </si>
  <si>
    <t>02-469-7607</t>
  </si>
  <si>
    <t>010-5288-2352</t>
  </si>
  <si>
    <t>218-062321-04-011</t>
  </si>
  <si>
    <t>(주)규장각</t>
  </si>
  <si>
    <t>5047</t>
  </si>
  <si>
    <t>성음문화재단</t>
  </si>
  <si>
    <t>218-82-00849</t>
  </si>
  <si>
    <t>5908</t>
  </si>
  <si>
    <t>(사)대한치과의사협회</t>
  </si>
  <si>
    <t>218-82-01076</t>
  </si>
  <si>
    <t>신문및정기간행물</t>
  </si>
  <si>
    <t>133-160</t>
  </si>
  <si>
    <t>서울 성동구 광나루로 257 (송정동, 대한치과의사협회회관)</t>
  </si>
  <si>
    <t>058-22-02441-8</t>
  </si>
  <si>
    <t>대한치과의사협회</t>
  </si>
  <si>
    <t>3376</t>
  </si>
  <si>
    <t>이가철물</t>
  </si>
  <si>
    <t>219-01-59024</t>
  </si>
  <si>
    <t>이용규</t>
  </si>
  <si>
    <t>경기 고양시 덕양구 화정동  1148-1 예일프라자101호</t>
  </si>
  <si>
    <t>3232</t>
  </si>
  <si>
    <t>풍진퍼시스</t>
  </si>
  <si>
    <t>219-02-78111</t>
  </si>
  <si>
    <t>박광림</t>
  </si>
  <si>
    <t>사무용가구,교구</t>
  </si>
  <si>
    <t>02-416-6700</t>
  </si>
  <si>
    <t>02-416-6722</t>
  </si>
  <si>
    <t>011-335-8517</t>
  </si>
  <si>
    <t>pkl6700@naver.com</t>
  </si>
  <si>
    <t>216-20-219131</t>
  </si>
  <si>
    <t>풍진퍼시스박광림</t>
  </si>
  <si>
    <t>10916</t>
  </si>
  <si>
    <t>금새컴퍼니</t>
  </si>
  <si>
    <t>219-04-78376</t>
  </si>
  <si>
    <t>민영기</t>
  </si>
  <si>
    <t>제조.도매 서비스</t>
  </si>
  <si>
    <t>기치물판촉물.아크릴판매광고</t>
  </si>
  <si>
    <t>gumsae03@naver.com</t>
  </si>
  <si>
    <t>25991002203807</t>
  </si>
  <si>
    <t>7777</t>
  </si>
  <si>
    <t>새암디자인</t>
  </si>
  <si>
    <t>219-05-08668</t>
  </si>
  <si>
    <t>박광종</t>
  </si>
  <si>
    <t>서울 송파구 가락동 문정로13길 8-1, 1층동</t>
  </si>
  <si>
    <t>seam333@hanmail.net</t>
  </si>
  <si>
    <t>7277</t>
  </si>
  <si>
    <t>기아상사</t>
  </si>
  <si>
    <t>219-05-72345</t>
  </si>
  <si>
    <t>김유철</t>
  </si>
  <si>
    <t>자동차관련용품</t>
  </si>
  <si>
    <t>6234</t>
  </si>
  <si>
    <t>에이티디코리아</t>
  </si>
  <si>
    <t>219-17-00029</t>
  </si>
  <si>
    <t>10214</t>
  </si>
  <si>
    <t>샘디웍스</t>
  </si>
  <si>
    <t>219-27-00862</t>
  </si>
  <si>
    <t>069101-04-187123</t>
  </si>
  <si>
    <t>고재현(샘디웍스)</t>
  </si>
  <si>
    <t>10772</t>
  </si>
  <si>
    <t>보다.담다</t>
  </si>
  <si>
    <t>219-30-13182</t>
  </si>
  <si>
    <t>038701-04-528058</t>
  </si>
  <si>
    <t>박찬훈(보다.담다)</t>
  </si>
  <si>
    <t>20201109</t>
  </si>
  <si>
    <t>5348</t>
  </si>
  <si>
    <t>(주)중앙고속</t>
  </si>
  <si>
    <t>219-81-01636</t>
  </si>
  <si>
    <t>7471</t>
  </si>
  <si>
    <t>(주)맥서브 본사</t>
  </si>
  <si>
    <t>219-81-04744</t>
  </si>
  <si>
    <t>최우영</t>
  </si>
  <si>
    <t>서울시 강남구 영동대로 85길 28</t>
  </si>
  <si>
    <t>6929</t>
  </si>
  <si>
    <t>(주)한길통상</t>
  </si>
  <si>
    <t>219-81-10964</t>
  </si>
  <si>
    <t>이영우</t>
  </si>
  <si>
    <t>825-25-0011-622</t>
  </si>
  <si>
    <t>5019</t>
  </si>
  <si>
    <t>(주)라온 스테이지</t>
  </si>
  <si>
    <t>219-81-14747</t>
  </si>
  <si>
    <t>윤상도</t>
  </si>
  <si>
    <t>조명기구, 무대장치</t>
  </si>
  <si>
    <t>031-792-0823</t>
  </si>
  <si>
    <t>031-792-9391</t>
  </si>
  <si>
    <t>465-260</t>
  </si>
  <si>
    <t>경기 하남시 상산곡동  42-1</t>
  </si>
  <si>
    <t>010-9503-2515</t>
  </si>
  <si>
    <t>laonstage@hanmail.net</t>
  </si>
  <si>
    <t>059-25-0029-638</t>
  </si>
  <si>
    <t>(주) 라온 스테이지</t>
  </si>
  <si>
    <t>5745</t>
  </si>
  <si>
    <t>(주)휴먼코퍼레이션</t>
  </si>
  <si>
    <t>219-81-15071</t>
  </si>
  <si>
    <t>과학기기, 무역</t>
  </si>
  <si>
    <t>02-416-3474</t>
  </si>
  <si>
    <t>02-423-6430</t>
  </si>
  <si>
    <t>서울 송파구 잠실본동  304-19</t>
  </si>
  <si>
    <t>tax@humancorp.co.kr</t>
  </si>
  <si>
    <t>www.humancorp.co.kr</t>
  </si>
  <si>
    <t>140-001-334325</t>
  </si>
  <si>
    <t>(주)휴먼코퍼레이션 김형일</t>
  </si>
  <si>
    <t>5467</t>
  </si>
  <si>
    <t>(주)코리아뉴매틱</t>
  </si>
  <si>
    <t>219-81-15391</t>
  </si>
  <si>
    <t>정재훈</t>
  </si>
  <si>
    <t>도매업 제조</t>
  </si>
  <si>
    <t>무역 미니콤프레샤외에어공구</t>
  </si>
  <si>
    <t>02-855-9321</t>
  </si>
  <si>
    <t>서울시 구로구 구로동 212-6 벽산디지털밸리10층 1011</t>
  </si>
  <si>
    <t>413037-95-100041</t>
  </si>
  <si>
    <t>6160</t>
  </si>
  <si>
    <t>(주)디.씨.에스</t>
  </si>
  <si>
    <t>219-81-22612</t>
  </si>
  <si>
    <t>이진천</t>
  </si>
  <si>
    <t>20150430</t>
  </si>
  <si>
    <t>11818</t>
  </si>
  <si>
    <t>(주)태성에스엔이</t>
  </si>
  <si>
    <t>219-81-23192</t>
  </si>
  <si>
    <t>111-05-039427</t>
  </si>
  <si>
    <t>5049</t>
  </si>
  <si>
    <t>아산사회복지재단</t>
  </si>
  <si>
    <t>219-82-00065</t>
  </si>
  <si>
    <t>5036</t>
  </si>
  <si>
    <t>신라문화장학재단</t>
  </si>
  <si>
    <t>219-82-00764</t>
  </si>
  <si>
    <t>5179</t>
  </si>
  <si>
    <t>덕영재단</t>
  </si>
  <si>
    <t>219-82-01934</t>
  </si>
  <si>
    <t>11619</t>
  </si>
  <si>
    <t>(주)모아기획</t>
  </si>
  <si>
    <t>219-88-01862</t>
  </si>
  <si>
    <t>모아기획</t>
  </si>
  <si>
    <t>옥, 내외광고 기획, 제작, 시공업</t>
  </si>
  <si>
    <t>031-994-0360</t>
  </si>
  <si>
    <t>031-994-0370</t>
  </si>
  <si>
    <t>경기 고양시 일산서구 가좌동  648-5</t>
  </si>
  <si>
    <t>010-5591-5560</t>
  </si>
  <si>
    <t>1005-204-068330</t>
  </si>
  <si>
    <t>10644</t>
  </si>
  <si>
    <t>변호사황길수법률사무소</t>
  </si>
  <si>
    <t>220-01-05630</t>
  </si>
  <si>
    <t>110-030-509862</t>
  </si>
  <si>
    <t>황길수</t>
  </si>
  <si>
    <t>10738</t>
  </si>
  <si>
    <t>아이티비</t>
  </si>
  <si>
    <t>220-01-28991</t>
  </si>
  <si>
    <t>이동규</t>
  </si>
  <si>
    <t>831-01-0141-810</t>
  </si>
  <si>
    <t>이동규(아이티비)</t>
  </si>
  <si>
    <t>11746</t>
  </si>
  <si>
    <t>컴플러스</t>
  </si>
  <si>
    <t>220-01-89474</t>
  </si>
  <si>
    <t>조성호</t>
  </si>
  <si>
    <t>362-890055-85504</t>
  </si>
  <si>
    <t>10601</t>
  </si>
  <si>
    <t>피피씨월드코리아</t>
  </si>
  <si>
    <t>220-02-11973</t>
  </si>
  <si>
    <t>김갑연</t>
  </si>
  <si>
    <t>064-114346-04-018</t>
  </si>
  <si>
    <t>7423</t>
  </si>
  <si>
    <t>에어컨닥트</t>
  </si>
  <si>
    <t>220-03-16048</t>
  </si>
  <si>
    <t>오동균</t>
  </si>
  <si>
    <t>6589</t>
  </si>
  <si>
    <t>한마음 렌탈</t>
  </si>
  <si>
    <t>220-03-27230</t>
  </si>
  <si>
    <t>박관석</t>
  </si>
  <si>
    <t>사무용거구, 종합물품임대</t>
  </si>
  <si>
    <t>031-794-6661</t>
  </si>
  <si>
    <t>596401-01-272395</t>
  </si>
  <si>
    <t>11590</t>
  </si>
  <si>
    <t>씨앤지소프텍</t>
  </si>
  <si>
    <t>220-03-87179</t>
  </si>
  <si>
    <t>이인희</t>
  </si>
  <si>
    <t>310-133651-01-018</t>
  </si>
  <si>
    <t>이인희(씨앤지소프텍)</t>
  </si>
  <si>
    <t>20211129</t>
  </si>
  <si>
    <t>3032</t>
  </si>
  <si>
    <t>컴119</t>
  </si>
  <si>
    <t>220-03-88784</t>
  </si>
  <si>
    <t>김학봉</t>
  </si>
  <si>
    <t>767401-01-243278</t>
  </si>
  <si>
    <t>4349</t>
  </si>
  <si>
    <t>엠티아이코리아</t>
  </si>
  <si>
    <t>220-03-99087</t>
  </si>
  <si>
    <t>110334004148</t>
  </si>
  <si>
    <t>이청규(엠티아이코리아)</t>
  </si>
  <si>
    <t>3373</t>
  </si>
  <si>
    <t>닥터크리닝</t>
  </si>
  <si>
    <t>220-04-35703</t>
  </si>
  <si>
    <t>080-748-5000</t>
  </si>
  <si>
    <t>610-12-079905</t>
  </si>
  <si>
    <t>강성진</t>
  </si>
  <si>
    <t>8038</t>
  </si>
  <si>
    <t>조일세탁</t>
  </si>
  <si>
    <t>220-04-78115</t>
  </si>
  <si>
    <t>437-08-051440</t>
  </si>
  <si>
    <t>정동욱</t>
  </si>
  <si>
    <t>5209</t>
  </si>
  <si>
    <t>마이크로녹스</t>
  </si>
  <si>
    <t>220-05-19597</t>
  </si>
  <si>
    <t>최인수</t>
  </si>
  <si>
    <t>12903152104017</t>
  </si>
  <si>
    <t>3756</t>
  </si>
  <si>
    <t>파코즈</t>
  </si>
  <si>
    <t>220-06-67437</t>
  </si>
  <si>
    <t>박경덕</t>
  </si>
  <si>
    <t>컴퓨터,가전제품,화장품</t>
  </si>
  <si>
    <t>02-6080-1280</t>
  </si>
  <si>
    <t>02-6280-8090</t>
  </si>
  <si>
    <t>010-9165-8007</t>
  </si>
  <si>
    <t>gyoungdug@naver.com</t>
  </si>
  <si>
    <t>1002-341-637871</t>
  </si>
  <si>
    <t>4959</t>
  </si>
  <si>
    <t>소담디자인</t>
  </si>
  <si>
    <t>220-06-87485</t>
  </si>
  <si>
    <t>장준오</t>
  </si>
  <si>
    <t>02-2266-4897</t>
  </si>
  <si>
    <t>02-2267-4897</t>
  </si>
  <si>
    <t>292501-01-171198</t>
  </si>
  <si>
    <t>장준오(소담디자인)</t>
  </si>
  <si>
    <t>20140221</t>
  </si>
  <si>
    <t>3478</t>
  </si>
  <si>
    <t>디엠스타</t>
  </si>
  <si>
    <t>220-06-95855</t>
  </si>
  <si>
    <t>임재용</t>
  </si>
  <si>
    <t>02-571-5785</t>
  </si>
  <si>
    <t>02-571-5786</t>
  </si>
  <si>
    <t>135-240</t>
  </si>
  <si>
    <t>서울 강남구 개포동  1257-5</t>
  </si>
  <si>
    <t>249210314557</t>
  </si>
  <si>
    <t>10011</t>
  </si>
  <si>
    <t>칼라파크</t>
  </si>
  <si>
    <t>220-07-74686</t>
  </si>
  <si>
    <t>한선우 외1</t>
  </si>
  <si>
    <t>3908</t>
  </si>
  <si>
    <t>포커스온시큐리티</t>
  </si>
  <si>
    <t>220-08-58529</t>
  </si>
  <si>
    <t>고길환</t>
  </si>
  <si>
    <t>전자제품,통신장비</t>
  </si>
  <si>
    <t>070-4633-6072</t>
  </si>
  <si>
    <t>서울 용산구 원효로3가 원효로 35길 20</t>
  </si>
  <si>
    <t>010-3707-3056</t>
  </si>
  <si>
    <t>760-910153-82607</t>
  </si>
  <si>
    <t>고길환(포커스온시큐리티)</t>
  </si>
  <si>
    <t>8647</t>
  </si>
  <si>
    <t>에이치아이씨코리아(HICko)</t>
  </si>
  <si>
    <t>220-09-59020</t>
  </si>
  <si>
    <t>서영삼</t>
  </si>
  <si>
    <t>02-2646-7715</t>
  </si>
  <si>
    <t>02-2646-7698</t>
  </si>
  <si>
    <t>010-4070-8613</t>
  </si>
  <si>
    <t>youngsamsuh@sidefx.asia</t>
  </si>
  <si>
    <t>743201-04-111769</t>
  </si>
  <si>
    <t>6443</t>
  </si>
  <si>
    <t>220-10-60732</t>
  </si>
  <si>
    <t>곽재덕</t>
  </si>
  <si>
    <t>080-25-0014-180</t>
  </si>
  <si>
    <t>곽재덕(보성전자)</t>
  </si>
  <si>
    <t>3328</t>
  </si>
  <si>
    <t>한독약품</t>
  </si>
  <si>
    <t>220-81-00530</t>
  </si>
  <si>
    <t>02-527-5114</t>
  </si>
  <si>
    <t>630-007002-278</t>
  </si>
  <si>
    <t>3885</t>
  </si>
  <si>
    <t>나이스인터넷(주)</t>
  </si>
  <si>
    <t>220-81-01223</t>
  </si>
  <si>
    <t>100019879682</t>
  </si>
  <si>
    <t>7897</t>
  </si>
  <si>
    <t>신도중앙판매㈜</t>
  </si>
  <si>
    <t>220-81-01688</t>
  </si>
  <si>
    <t>장항순</t>
  </si>
  <si>
    <t>140-009-173048</t>
  </si>
  <si>
    <t>8054</t>
  </si>
  <si>
    <t>(주)다우기술</t>
  </si>
  <si>
    <t>220-81-02810</t>
  </si>
  <si>
    <t>김윤덕</t>
  </si>
  <si>
    <t>02-1588-5412</t>
  </si>
  <si>
    <t>경기 용인시 수지구 디지털밸리로 81 6층(죽전동, 다우기술)</t>
  </si>
  <si>
    <t>5080</t>
  </si>
  <si>
    <t>해안종합건축사사무소</t>
  </si>
  <si>
    <t>220-81-03987</t>
  </si>
  <si>
    <t>10190</t>
  </si>
  <si>
    <t>지멘스(주)</t>
  </si>
  <si>
    <t>220-81-04521</t>
  </si>
  <si>
    <t>럼추콩</t>
  </si>
  <si>
    <t>1006000173740</t>
  </si>
  <si>
    <t>지멘스주식회사</t>
  </si>
  <si>
    <t>8120</t>
  </si>
  <si>
    <t>덕산메카시스</t>
  </si>
  <si>
    <t>220-81-04763</t>
  </si>
  <si>
    <t>송기현</t>
  </si>
  <si>
    <t>140-011-215229</t>
  </si>
  <si>
    <t>덕산메카시스&lt;주&gt;</t>
  </si>
  <si>
    <t>7480</t>
  </si>
  <si>
    <t>(주)고려기연</t>
  </si>
  <si>
    <t>220-81-06081</t>
  </si>
  <si>
    <t>이철재</t>
  </si>
  <si>
    <t>6885</t>
  </si>
  <si>
    <t>케임브리지(주)</t>
  </si>
  <si>
    <t>220-81-09583</t>
  </si>
  <si>
    <t>한정록</t>
  </si>
  <si>
    <t>교과서출판</t>
  </si>
  <si>
    <t>서울특별시 구로구 구로동 170-5 우림 e-BIZ센터 1111</t>
  </si>
  <si>
    <t>814-01-0385-623</t>
  </si>
  <si>
    <t>6086</t>
  </si>
  <si>
    <t>(주)주원</t>
  </si>
  <si>
    <t>220-81-11584</t>
  </si>
  <si>
    <t>이운명</t>
  </si>
  <si>
    <t>031-726-1585</t>
  </si>
  <si>
    <t>031-726-5070</t>
  </si>
  <si>
    <t>40263704000215</t>
  </si>
  <si>
    <t>5149</t>
  </si>
  <si>
    <t>(주)라코</t>
  </si>
  <si>
    <t>220-81-12133</t>
  </si>
  <si>
    <t>11120</t>
  </si>
  <si>
    <t>(주)전기설계협인</t>
  </si>
  <si>
    <t>220-81-12171</t>
  </si>
  <si>
    <t>강용일</t>
  </si>
  <si>
    <t>3495</t>
  </si>
  <si>
    <t>주식회사데이타솔루션</t>
  </si>
  <si>
    <t>220-81-13753</t>
  </si>
  <si>
    <t>02-3404-5790</t>
  </si>
  <si>
    <t>02-3404-5775</t>
  </si>
  <si>
    <t>100-013-514029</t>
  </si>
  <si>
    <t>데이타솔루션 정진섭</t>
  </si>
  <si>
    <t>20120810</t>
  </si>
  <si>
    <t>5925</t>
  </si>
  <si>
    <t>(주)한빛지적소유권센터</t>
  </si>
  <si>
    <t>220-81-16328</t>
  </si>
  <si>
    <t>서울 강남구 역삼동 645-16번지</t>
  </si>
  <si>
    <t>754-25-0004-683</t>
  </si>
  <si>
    <t>한빛지적소유권센터</t>
  </si>
  <si>
    <t>7186</t>
  </si>
  <si>
    <t>(주)엠듀</t>
  </si>
  <si>
    <t>220-81-16804</t>
  </si>
  <si>
    <t>경기 과천시 과천동  뒷골로 22-12</t>
  </si>
  <si>
    <t>1005-001-288999</t>
  </si>
  <si>
    <t>20160727</t>
  </si>
  <si>
    <t>10469</t>
  </si>
  <si>
    <t>(주)비엠에스</t>
  </si>
  <si>
    <t>220-81-17666</t>
  </si>
  <si>
    <t>서울 강남구 역삼로 7길 22 (역삼동)</t>
  </si>
  <si>
    <t>100-009-931250</t>
  </si>
  <si>
    <t>(주)비엠에스 김선기</t>
  </si>
  <si>
    <t>3192</t>
  </si>
  <si>
    <t>(주)서희건설</t>
  </si>
  <si>
    <t>220-81-19330</t>
  </si>
  <si>
    <t>관선기</t>
  </si>
  <si>
    <t>42510014190</t>
  </si>
  <si>
    <t>3353</t>
  </si>
  <si>
    <t>(주)진코퍼레이션본사</t>
  </si>
  <si>
    <t>220-81-20098</t>
  </si>
  <si>
    <t>02-850-0200</t>
  </si>
  <si>
    <t>서울 금천구 가산동 345-50 아이티프리미어타워9층</t>
  </si>
  <si>
    <t>040-25-0009-521</t>
  </si>
  <si>
    <t>주)진코퍼레이션</t>
  </si>
  <si>
    <t>3872</t>
  </si>
  <si>
    <t>(유)인스트론코리아</t>
  </si>
  <si>
    <t>220-81-21888</t>
  </si>
  <si>
    <t>무역,오파,전대</t>
  </si>
  <si>
    <t>02-552-2311</t>
  </si>
  <si>
    <t>02-553-9180</t>
  </si>
  <si>
    <t>140-000-839755</t>
  </si>
  <si>
    <t>(유)인스트론코리아 김형근</t>
  </si>
  <si>
    <t>3476</t>
  </si>
  <si>
    <t>(주)종합건축사사무소 건원</t>
  </si>
  <si>
    <t>220-81-24906</t>
  </si>
  <si>
    <t>22511463107204</t>
  </si>
  <si>
    <t>(주)종합건축사사무소건원</t>
  </si>
  <si>
    <t>5079</t>
  </si>
  <si>
    <t>무영종합건축사사무소</t>
  </si>
  <si>
    <t>220-81-25375</t>
  </si>
  <si>
    <t>2799</t>
  </si>
  <si>
    <t>법무법인삼흥종합법률사무소</t>
  </si>
  <si>
    <t>220-81-32653</t>
  </si>
  <si>
    <t>변호사,공증</t>
  </si>
  <si>
    <t>서울 강남구 역삼동 705-9 삼흥빌딩 1301</t>
  </si>
  <si>
    <t>38901090527</t>
  </si>
  <si>
    <t>법부법인삼흥종합법률사무소</t>
  </si>
  <si>
    <t>11607</t>
  </si>
  <si>
    <t>한국신소재산업(주)</t>
  </si>
  <si>
    <t>220-81-36907</t>
  </si>
  <si>
    <t>최양원</t>
  </si>
  <si>
    <t>제조, 도매, 도매업, 서비스</t>
  </si>
  <si>
    <t>조립기계(산업생산기계), 무역, 오파</t>
  </si>
  <si>
    <t>02-862-8707</t>
  </si>
  <si>
    <t>02-862-8708</t>
  </si>
  <si>
    <t>서울 구로구 디지털로31길 19, 605호 (구로동, 에이스테크노타워2)</t>
  </si>
  <si>
    <t>42000049604017</t>
  </si>
  <si>
    <t>7135</t>
  </si>
  <si>
    <t>엘지유플러스</t>
  </si>
  <si>
    <t>220-81-39938</t>
  </si>
  <si>
    <t>권영수</t>
  </si>
  <si>
    <t>서울특별시 용산구 한강대로 32(한강로 3가)</t>
  </si>
  <si>
    <t>488-104123-18-744</t>
  </si>
  <si>
    <t>6237</t>
  </si>
  <si>
    <t>(주)범종합건축사사무소</t>
  </si>
  <si>
    <t>220-81-41152</t>
  </si>
  <si>
    <t>범건축</t>
  </si>
  <si>
    <t>강기세 외4명</t>
  </si>
  <si>
    <t>서비스업,출판업,서비스</t>
  </si>
  <si>
    <t>건축설계 및 시공감리</t>
  </si>
  <si>
    <t>서울 강남구 강남대로 286 (도곡동)</t>
  </si>
  <si>
    <t>8677</t>
  </si>
  <si>
    <t>(주)미림씨스콘</t>
  </si>
  <si>
    <t>220-81-41768</t>
  </si>
  <si>
    <t>임한준</t>
  </si>
  <si>
    <t>165-057893-04-011</t>
  </si>
  <si>
    <t>8256</t>
  </si>
  <si>
    <t>(주)바이텍켐스</t>
  </si>
  <si>
    <t>220-81-44256</t>
  </si>
  <si>
    <t>서병희</t>
  </si>
  <si>
    <t>031-463-1050</t>
  </si>
  <si>
    <t>031-463-1053</t>
  </si>
  <si>
    <t>167-029922-13-601</t>
  </si>
  <si>
    <t>(주)바이텍켐스대표서병희</t>
  </si>
  <si>
    <t>8305</t>
  </si>
  <si>
    <t>(주)지엔코</t>
  </si>
  <si>
    <t>220-81-45177</t>
  </si>
  <si>
    <t>지엔코</t>
  </si>
  <si>
    <t>김석주</t>
  </si>
  <si>
    <t>외의</t>
  </si>
  <si>
    <t>02-2185-8500</t>
  </si>
  <si>
    <t>서울 송파구 문정동  동남로4길 41 지엔코빌딩</t>
  </si>
  <si>
    <t>3896</t>
  </si>
  <si>
    <t>(주)선일아이라</t>
  </si>
  <si>
    <t>220-81-50272</t>
  </si>
  <si>
    <t>도매,제조업</t>
  </si>
  <si>
    <t>과학기기,이화학기기</t>
  </si>
  <si>
    <t>031-715-5641</t>
  </si>
  <si>
    <t>031-715-5648</t>
  </si>
  <si>
    <t>010-4763-1645</t>
  </si>
  <si>
    <t>eyela@sunileyela.co.kr</t>
  </si>
  <si>
    <t>148-058351-13-101</t>
  </si>
  <si>
    <t>4847</t>
  </si>
  <si>
    <t>(주)듀오백강남</t>
  </si>
  <si>
    <t>220-81-50501</t>
  </si>
  <si>
    <t>정강영</t>
  </si>
  <si>
    <t>의자,건축자재,인터넷상거래</t>
  </si>
  <si>
    <t>02-556-9501</t>
  </si>
  <si>
    <t>02-565-0124</t>
  </si>
  <si>
    <t>010-2354-8128</t>
  </si>
  <si>
    <t>duoback@duo-back.co.kr</t>
  </si>
  <si>
    <t>814337-04-002436</t>
  </si>
  <si>
    <t>8700</t>
  </si>
  <si>
    <t>(주)원우구조</t>
  </si>
  <si>
    <t>220-81-52095</t>
  </si>
  <si>
    <t>김승환</t>
  </si>
  <si>
    <t>470301-01-002236</t>
  </si>
  <si>
    <t>6787</t>
  </si>
  <si>
    <t>(주)한국아카이브</t>
  </si>
  <si>
    <t>220-81-52566</t>
  </si>
  <si>
    <t>2214</t>
  </si>
  <si>
    <t>동덕정보통신(주)</t>
  </si>
  <si>
    <t>220-81-56112</t>
  </si>
  <si>
    <t>7464</t>
  </si>
  <si>
    <t>(주)이지그라프</t>
  </si>
  <si>
    <t>220-81-56373</t>
  </si>
  <si>
    <t>임중현</t>
  </si>
  <si>
    <t>02-2192-4870</t>
  </si>
  <si>
    <t>02-2192-4874</t>
  </si>
  <si>
    <t>118-910001-13904</t>
  </si>
  <si>
    <t>7353</t>
  </si>
  <si>
    <t>홈플러스 주식회사</t>
  </si>
  <si>
    <t>220-81-60348</t>
  </si>
  <si>
    <t>통신판매신고업</t>
  </si>
  <si>
    <t>서울특별시 강서구 화곡로 398 홈플러스 본사</t>
  </si>
  <si>
    <t>7366</t>
  </si>
  <si>
    <t>나우주식회사</t>
  </si>
  <si>
    <t>220-81-60635</t>
  </si>
  <si>
    <t>3595</t>
  </si>
  <si>
    <t>(주)엘리트코리아</t>
  </si>
  <si>
    <t>220-81-60839</t>
  </si>
  <si>
    <t>남경현</t>
  </si>
  <si>
    <t>광고대행업외</t>
  </si>
  <si>
    <t>02-561-2133</t>
  </si>
  <si>
    <t>서울 금천구 가산동  505-14 코오롱디지털타워에스턴 504</t>
  </si>
  <si>
    <t>428-081228-13-001</t>
  </si>
  <si>
    <t>8957</t>
  </si>
  <si>
    <t>디자인프레스 주식회사</t>
  </si>
  <si>
    <t>220-81-62517</t>
  </si>
  <si>
    <t>한성숙</t>
  </si>
  <si>
    <t>1005080797373</t>
  </si>
  <si>
    <t>2353</t>
  </si>
  <si>
    <t>아프로파이낸셜대부</t>
  </si>
  <si>
    <t>220-81-67716</t>
  </si>
  <si>
    <t>러시앤캐시</t>
  </si>
  <si>
    <t>심상돈</t>
  </si>
  <si>
    <t>02-2009-6576</t>
  </si>
  <si>
    <t>5863</t>
  </si>
  <si>
    <t>(주)코리아트서비스</t>
  </si>
  <si>
    <t>220-81-67768</t>
  </si>
  <si>
    <t>김성국</t>
  </si>
  <si>
    <t>1005-702-022444</t>
  </si>
  <si>
    <t>11257</t>
  </si>
  <si>
    <t>퀼트하우스(주)</t>
  </si>
  <si>
    <t>220-81-72771</t>
  </si>
  <si>
    <t>고재숙</t>
  </si>
  <si>
    <t>도매, 부동산</t>
  </si>
  <si>
    <t>직물, 임대</t>
  </si>
  <si>
    <t>010-5228-9165</t>
  </si>
  <si>
    <t>qhouse2@naver.com</t>
  </si>
  <si>
    <t>754-25-0024-674</t>
  </si>
  <si>
    <t>퀼트하우스</t>
  </si>
  <si>
    <t>20210528</t>
  </si>
  <si>
    <t>3162</t>
  </si>
  <si>
    <t>고려전산(주)</t>
  </si>
  <si>
    <t>220-81-73028</t>
  </si>
  <si>
    <t>안문호</t>
  </si>
  <si>
    <t>51973701004475</t>
  </si>
  <si>
    <t>5433</t>
  </si>
  <si>
    <t>(주)유일이엔지</t>
  </si>
  <si>
    <t>220-81-78080</t>
  </si>
  <si>
    <t>서울특별시 강남구 테헤란로83길</t>
  </si>
  <si>
    <t>342-25-0009-261</t>
  </si>
  <si>
    <t>20140724</t>
  </si>
  <si>
    <t>7783</t>
  </si>
  <si>
    <t>(주)이베이코리아</t>
  </si>
  <si>
    <t>220-81-83676</t>
  </si>
  <si>
    <t>서울시 강남구 테헤란로 152(역삼동 강남파이낸스센터)</t>
  </si>
  <si>
    <t>3557</t>
  </si>
  <si>
    <t>(주)에프앤가이드</t>
  </si>
  <si>
    <t>220-81-91972</t>
  </si>
  <si>
    <t>김군호</t>
  </si>
  <si>
    <t>금융정보제공</t>
  </si>
  <si>
    <t>서울 영등포구 여의도동 45-2 금융투자센터빌딩 4층</t>
  </si>
  <si>
    <t>120-910001-27004</t>
  </si>
  <si>
    <t>10865</t>
  </si>
  <si>
    <t>(주)타라그래픽스</t>
  </si>
  <si>
    <t>220-81-94061</t>
  </si>
  <si>
    <t>강호연</t>
  </si>
  <si>
    <t>1005-684-100011</t>
  </si>
  <si>
    <t>20201204</t>
  </si>
  <si>
    <t>3245</t>
  </si>
  <si>
    <t>(주)캐스트정보</t>
  </si>
  <si>
    <t>220-81-95342</t>
  </si>
  <si>
    <t>최석영</t>
  </si>
  <si>
    <t>337-030759-04-013</t>
  </si>
  <si>
    <t>캐스트정보</t>
  </si>
  <si>
    <t>2904</t>
  </si>
  <si>
    <t>유니닥스</t>
  </si>
  <si>
    <t>220-81-96318</t>
  </si>
  <si>
    <t>3030</t>
  </si>
  <si>
    <t>(주)다원디앤아이건설</t>
  </si>
  <si>
    <t>220-81-99391</t>
  </si>
  <si>
    <t>서울 강남구 역삼동 55번</t>
  </si>
  <si>
    <t>74217769813001</t>
  </si>
  <si>
    <t>5177</t>
  </si>
  <si>
    <t>우덕재단</t>
  </si>
  <si>
    <t>220-82-00352</t>
  </si>
  <si>
    <t>5907</t>
  </si>
  <si>
    <t>대한변리사회</t>
  </si>
  <si>
    <t>220-82-00819</t>
  </si>
  <si>
    <t>고영희</t>
  </si>
  <si>
    <t>용역,제조,소매,부동산,서비스</t>
  </si>
  <si>
    <t>변리사,출판,전자상거래,임대,학술연구</t>
  </si>
  <si>
    <t>서울 서초구 (서초동)</t>
  </si>
  <si>
    <t>6159</t>
  </si>
  <si>
    <t>사)대한설비공학회</t>
  </si>
  <si>
    <t>220-82-01628</t>
  </si>
  <si>
    <t>박종일</t>
  </si>
  <si>
    <t>6210</t>
  </si>
  <si>
    <t>한국의학연구소 강남의원</t>
  </si>
  <si>
    <t>220-82-02267</t>
  </si>
  <si>
    <t>이규장</t>
  </si>
  <si>
    <t>02-3496-3300</t>
  </si>
  <si>
    <t>4657</t>
  </si>
  <si>
    <t>한국공학교육학회</t>
  </si>
  <si>
    <t>220-82-02480</t>
  </si>
  <si>
    <t>이의수</t>
  </si>
  <si>
    <t>서울 강남구 역삼동 (테헤란로 305) 한국기술센터 17층</t>
  </si>
  <si>
    <t>449-001132-04-095</t>
  </si>
  <si>
    <t>20131018</t>
  </si>
  <si>
    <t>9037</t>
  </si>
  <si>
    <t>정보통신산업진흥원(ICT)</t>
  </si>
  <si>
    <t>220-82-03228</t>
  </si>
  <si>
    <t>윤종록</t>
  </si>
  <si>
    <t>340-920</t>
  </si>
  <si>
    <t>충남 예산군 덕산면</t>
  </si>
  <si>
    <t>790-1429-2959-382</t>
  </si>
  <si>
    <t>정보통신산업진흥원2</t>
  </si>
  <si>
    <t>5050</t>
  </si>
  <si>
    <t>앨트웰민초장학재단</t>
  </si>
  <si>
    <t>220-82-04381</t>
  </si>
  <si>
    <t>6026</t>
  </si>
  <si>
    <t>이스테파노장학회</t>
  </si>
  <si>
    <t>220-82-05022</t>
  </si>
  <si>
    <t>이스테파노</t>
  </si>
  <si>
    <t>서울시 강남구 논현로85길 23, 영원빌딩 9층</t>
  </si>
  <si>
    <t>8727</t>
  </si>
  <si>
    <t>오케이배정장학재단</t>
  </si>
  <si>
    <t>220-82-05129</t>
  </si>
  <si>
    <t>최윤</t>
  </si>
  <si>
    <t>02-3704-9724</t>
  </si>
  <si>
    <t>02-2009-6609</t>
  </si>
  <si>
    <t>(04513) 서울특별시 중구 세종대로 39, 10층(남대문로 4가, 서울상공회의소)</t>
  </si>
  <si>
    <t>okbaejeong@daum.net</t>
  </si>
  <si>
    <t>https://www.aprovision.or.kr</t>
  </si>
  <si>
    <t>6347</t>
  </si>
  <si>
    <t>(사)한국인터넷디지털엔터테인먼트협회</t>
  </si>
  <si>
    <t>220-82-06225</t>
  </si>
  <si>
    <t>강신철</t>
  </si>
  <si>
    <t>비영리,서비스</t>
  </si>
  <si>
    <t>게임산업지원, 전시사업</t>
  </si>
  <si>
    <t>02-6000-6677</t>
  </si>
  <si>
    <t>02-3288-5977</t>
  </si>
  <si>
    <t>서울 강남구 역삼동  논현로67길 66(4층)</t>
  </si>
  <si>
    <t>1005701996260</t>
  </si>
  <si>
    <t>(사)한국인터넷디지털엔터테인</t>
  </si>
  <si>
    <t>5021</t>
  </si>
  <si>
    <t>천일서암장학재단</t>
  </si>
  <si>
    <t>220-82-07336</t>
  </si>
  <si>
    <t>6483</t>
  </si>
  <si>
    <t>사) 크리에이티브 커먼즈 코리아</t>
  </si>
  <si>
    <t>220-82-08204</t>
  </si>
  <si>
    <t>서정욱</t>
  </si>
  <si>
    <t>연구및개발, 출판업</t>
  </si>
  <si>
    <t>010-6361-2897</t>
  </si>
  <si>
    <t>서울 마포구 서교동  363-20 삼진빌딩 5층</t>
  </si>
  <si>
    <t>platty2231@gmail.com</t>
  </si>
  <si>
    <t>20151019</t>
  </si>
  <si>
    <t>3724</t>
  </si>
  <si>
    <t>(사)한국영양학회</t>
  </si>
  <si>
    <t>220-82-60097</t>
  </si>
  <si>
    <t>문현경</t>
  </si>
  <si>
    <t>11062</t>
  </si>
  <si>
    <t>옥스포드인스투르먼트나노테크놀러지툴스리미티드</t>
  </si>
  <si>
    <t>220-84-07626</t>
  </si>
  <si>
    <t>옥스포드인스투루먼트</t>
  </si>
  <si>
    <t>피터케빈클락</t>
  </si>
  <si>
    <t>140-009-818239</t>
  </si>
  <si>
    <t>옥스포드인스투르먼트나노테크놀</t>
  </si>
  <si>
    <t>20210204</t>
  </si>
  <si>
    <t>2290</t>
  </si>
  <si>
    <t>신한은행 선릉금융센터(기업체)</t>
  </si>
  <si>
    <t>220-85-00178</t>
  </si>
  <si>
    <t>11038</t>
  </si>
  <si>
    <t>지스트서울 주식회사</t>
  </si>
  <si>
    <t>220-85-00940</t>
  </si>
  <si>
    <t>203-275838-00104</t>
  </si>
  <si>
    <t>2780</t>
  </si>
  <si>
    <t>지란지교소프트</t>
  </si>
  <si>
    <t>220-85-06740</t>
  </si>
  <si>
    <t>076937-04-004492</t>
  </si>
  <si>
    <t>4860</t>
  </si>
  <si>
    <t>(주) 백제소트프(서울)</t>
  </si>
  <si>
    <t>220-85-12688</t>
  </si>
  <si>
    <t>인터넷판촉물판매</t>
  </si>
  <si>
    <t>3202</t>
  </si>
  <si>
    <t>주식회사 웅진패스원(강남지점)</t>
  </si>
  <si>
    <t>220-85-28574</t>
  </si>
  <si>
    <t>성인고시학원</t>
  </si>
  <si>
    <t>서울 강남구 역삼동  818-12</t>
  </si>
  <si>
    <t>100-025-153514</t>
  </si>
  <si>
    <t>(주)웅진패스원강남지점 진기</t>
  </si>
  <si>
    <t>3955</t>
  </si>
  <si>
    <t>이투스교육(주)</t>
  </si>
  <si>
    <t>220-85-32141</t>
  </si>
  <si>
    <t>김형중</t>
  </si>
  <si>
    <t>140008607666</t>
  </si>
  <si>
    <t>이투스교육(주)김형중</t>
  </si>
  <si>
    <t>5603</t>
  </si>
  <si>
    <t>캐논플렉스 강남점</t>
  </si>
  <si>
    <t>220-85-36467</t>
  </si>
  <si>
    <t>캐논플렉스</t>
  </si>
  <si>
    <t>광학 및 사무용기계기구</t>
  </si>
  <si>
    <t>02-2017-8600</t>
  </si>
  <si>
    <t>02-2017-8787</t>
  </si>
  <si>
    <t>서울특별시 강남구 강남대로 458(역삼동, 1층)</t>
  </si>
  <si>
    <t>1005-201-972766</t>
  </si>
  <si>
    <t>캐논플렉스강남점</t>
  </si>
  <si>
    <t>20141015</t>
  </si>
  <si>
    <t>3964</t>
  </si>
  <si>
    <t>(주)로앤비</t>
  </si>
  <si>
    <t>220-86-00665</t>
  </si>
  <si>
    <t>안기순</t>
  </si>
  <si>
    <t>온라인법률정보제공,서적출판업</t>
  </si>
  <si>
    <t>02-6936-1434</t>
  </si>
  <si>
    <t>02-6936-1479</t>
  </si>
  <si>
    <t>010-3285-0806</t>
  </si>
  <si>
    <t>heehyoung.lee@thomsonreuters.com</t>
  </si>
  <si>
    <t>195-20-012309</t>
  </si>
  <si>
    <t>5387</t>
  </si>
  <si>
    <t>(주)위니맥스</t>
  </si>
  <si>
    <t>220-86-06257</t>
  </si>
  <si>
    <t>02-1544-5081</t>
  </si>
  <si>
    <t>경기도 성남기 분당구 하오개로344번길 6(운중동)</t>
  </si>
  <si>
    <t>20140710</t>
  </si>
  <si>
    <t>8108</t>
  </si>
  <si>
    <t>(주)동우이에스씨</t>
  </si>
  <si>
    <t>220-86-12176</t>
  </si>
  <si>
    <t>박부수</t>
  </si>
  <si>
    <t>소방기자재</t>
  </si>
  <si>
    <t>02-574-2339</t>
  </si>
  <si>
    <t>서울시 서초구 남부순환로350길 62 (양재동,동우빌딩1층)</t>
  </si>
  <si>
    <t>537-000678-04-013</t>
  </si>
  <si>
    <t>3628</t>
  </si>
  <si>
    <t>드림사운드</t>
  </si>
  <si>
    <t>220-86-12496</t>
  </si>
  <si>
    <t>최준용</t>
  </si>
  <si>
    <t>81850104005517</t>
  </si>
  <si>
    <t>(주)드림사운드</t>
  </si>
  <si>
    <t>3240</t>
  </si>
  <si>
    <t>주식회사 렌탈카라반</t>
  </si>
  <si>
    <t>220-86-23159</t>
  </si>
  <si>
    <t>박만조</t>
  </si>
  <si>
    <t>02-3442-2425</t>
  </si>
  <si>
    <t>02-3442-0793</t>
  </si>
  <si>
    <t>235028-51-035452</t>
  </si>
  <si>
    <t>주)렌탈카라반</t>
  </si>
  <si>
    <t>7940</t>
  </si>
  <si>
    <t>(주)영천케미칼</t>
  </si>
  <si>
    <t>220-86-27325</t>
  </si>
  <si>
    <t>노형호</t>
  </si>
  <si>
    <t>환경약품</t>
  </si>
  <si>
    <t>경기도 하남시 조정대로150, 665(아이테코)</t>
  </si>
  <si>
    <t>031-790-0800</t>
  </si>
  <si>
    <t>2768</t>
  </si>
  <si>
    <t>발샘코리아(주)</t>
  </si>
  <si>
    <t>220-86-28324</t>
  </si>
  <si>
    <t>유형도</t>
  </si>
  <si>
    <t>정수기물품임대,건강기능식품외</t>
  </si>
  <si>
    <t>02-564-9744</t>
  </si>
  <si>
    <t>서울 강남구 역삼동 831-42 오성빌딩 301</t>
  </si>
  <si>
    <t>53040101033811</t>
  </si>
  <si>
    <t>3297</t>
  </si>
  <si>
    <t>(주)고려감정평가법인</t>
  </si>
  <si>
    <t>220-86-29847</t>
  </si>
  <si>
    <t>129-910008-73104</t>
  </si>
  <si>
    <t>8681</t>
  </si>
  <si>
    <t>정호티엘씨</t>
  </si>
  <si>
    <t>220-86-56437</t>
  </si>
  <si>
    <t>박진규</t>
  </si>
  <si>
    <t>조명, 저력자동제어</t>
  </si>
  <si>
    <t>010-8946-1504</t>
  </si>
  <si>
    <t>서울 강남구 논현동  227-9 정호빌딩</t>
  </si>
  <si>
    <t>jhtlc56437@bill36524.com</t>
  </si>
  <si>
    <t>217-044051-01-016</t>
  </si>
  <si>
    <t>(주)정호티엘씨</t>
  </si>
  <si>
    <t>20180426</t>
  </si>
  <si>
    <t>2435</t>
  </si>
  <si>
    <t>(주)프럼</t>
  </si>
  <si>
    <t>220-86-60402</t>
  </si>
  <si>
    <t>김명진</t>
  </si>
  <si>
    <t>서울 강남구 청담동 바른손빌딩 3층</t>
  </si>
  <si>
    <t>3467</t>
  </si>
  <si>
    <t>(주)태일이엔지</t>
  </si>
  <si>
    <t>220-86-70502</t>
  </si>
  <si>
    <t>태일이엔지</t>
  </si>
  <si>
    <t>황일봉</t>
  </si>
  <si>
    <t>285-040292-04-011</t>
  </si>
  <si>
    <t>11345</t>
  </si>
  <si>
    <t>(주)누비콤</t>
  </si>
  <si>
    <t>220-86-72761</t>
  </si>
  <si>
    <t>신동만</t>
  </si>
  <si>
    <t>100030884117</t>
  </si>
  <si>
    <t>(주)누비콤 신동만</t>
  </si>
  <si>
    <t>20210716</t>
  </si>
  <si>
    <t>4673</t>
  </si>
  <si>
    <t>금해티앤디</t>
  </si>
  <si>
    <t>220-86-78334</t>
  </si>
  <si>
    <t>02-576-6210</t>
  </si>
  <si>
    <t>8411</t>
  </si>
  <si>
    <t>법무법인(유) 동인</t>
  </si>
  <si>
    <t>220-86-79842</t>
  </si>
  <si>
    <t>20180119</t>
  </si>
  <si>
    <t>3390</t>
  </si>
  <si>
    <t>(주)이엔이에스솔루션</t>
  </si>
  <si>
    <t>220-86-84030</t>
  </si>
  <si>
    <t>59826407101001</t>
  </si>
  <si>
    <t>5220</t>
  </si>
  <si>
    <t>(주)엠베이스솔루션</t>
  </si>
  <si>
    <t>220-86-89205</t>
  </si>
  <si>
    <t>02-579-1421</t>
  </si>
  <si>
    <t>140-008-388959</t>
  </si>
  <si>
    <t>3535</t>
  </si>
  <si>
    <t>법무법인한별</t>
  </si>
  <si>
    <t>220-86-93335</t>
  </si>
  <si>
    <t>김용원 외 3명</t>
  </si>
  <si>
    <t>법무서비스</t>
  </si>
  <si>
    <t>변호사업 공증인업</t>
  </si>
  <si>
    <t>02-6255-7737</t>
  </si>
  <si>
    <t>02-6255-7996</t>
  </si>
  <si>
    <t>서울 강남구 역삼동  823-1 풍림빌딩 6층</t>
  </si>
  <si>
    <t>1005002019614</t>
  </si>
  <si>
    <t>10466</t>
  </si>
  <si>
    <t>(주)플루토테크놀로지</t>
  </si>
  <si>
    <t>220-87-03771</t>
  </si>
  <si>
    <t>김광진</t>
  </si>
  <si>
    <t>140-007-389175</t>
  </si>
  <si>
    <t>7513</t>
  </si>
  <si>
    <t>대티즌</t>
  </si>
  <si>
    <t>220-87-05027</t>
  </si>
  <si>
    <t>10127</t>
  </si>
  <si>
    <t>(주)대교컨설턴트</t>
  </si>
  <si>
    <t>220-87-07646</t>
  </si>
  <si>
    <t>연춘흠</t>
  </si>
  <si>
    <t>767401-01-137609</t>
  </si>
  <si>
    <t>6960</t>
  </si>
  <si>
    <t>브루커코리아(주)</t>
  </si>
  <si>
    <t>220-87-08908</t>
  </si>
  <si>
    <t>마이클지넬</t>
  </si>
  <si>
    <t>6070-42199-039</t>
  </si>
  <si>
    <t>브루커코리아</t>
  </si>
  <si>
    <t>5808</t>
  </si>
  <si>
    <t>선우카피랜드</t>
  </si>
  <si>
    <t>220-87-11121</t>
  </si>
  <si>
    <t>11401</t>
  </si>
  <si>
    <t>공자아카데미(주)</t>
  </si>
  <si>
    <t>220-87-11228</t>
  </si>
  <si>
    <t>1005-401-207589</t>
  </si>
  <si>
    <t>공자아카데미</t>
  </si>
  <si>
    <t>11661</t>
  </si>
  <si>
    <t>(주) 이앤아이월드</t>
  </si>
  <si>
    <t>220-87-14166</t>
  </si>
  <si>
    <t>강종도</t>
  </si>
  <si>
    <t>광고업, 디자인, 전자출판, 인쇄물</t>
  </si>
  <si>
    <t>02-552-1004</t>
  </si>
  <si>
    <t>02-552-0047</t>
  </si>
  <si>
    <t>서울특별시 종로구 대학로 14길 21, 3층 (혜화동, 민재빌딩)</t>
  </si>
  <si>
    <t>jjk@ebook.co.kr</t>
  </si>
  <si>
    <t>http://ebook.co.kr/</t>
  </si>
  <si>
    <t>1005-500-990877</t>
  </si>
  <si>
    <t>8496</t>
  </si>
  <si>
    <t>캐논코리아컨슈머이미징(주)</t>
  </si>
  <si>
    <t>220-87-15734</t>
  </si>
  <si>
    <t>4035</t>
  </si>
  <si>
    <t>(주)라디안</t>
  </si>
  <si>
    <t>220-87-18070</t>
  </si>
  <si>
    <t>김범기</t>
  </si>
  <si>
    <t>계측기기,센서,시험기기</t>
  </si>
  <si>
    <t>02-6343-6400</t>
  </si>
  <si>
    <t>02-6343-6410</t>
  </si>
  <si>
    <t>010-9773-6400</t>
  </si>
  <si>
    <t>info@radian21.com</t>
  </si>
  <si>
    <t>129-036217-01-011</t>
  </si>
  <si>
    <t>7790</t>
  </si>
  <si>
    <t>(주)씨엔큐리어</t>
  </si>
  <si>
    <t>220-87-23006</t>
  </si>
  <si>
    <t>327-20-043538</t>
  </si>
  <si>
    <t>(주)씨엔큐리처</t>
  </si>
  <si>
    <t>20170331</t>
  </si>
  <si>
    <t>11300</t>
  </si>
  <si>
    <t>(주)두릭스</t>
  </si>
  <si>
    <t>220-87-34537</t>
  </si>
  <si>
    <t>김주완</t>
  </si>
  <si>
    <t>216-105624-04-056</t>
  </si>
  <si>
    <t>20210621</t>
  </si>
  <si>
    <t>2836</t>
  </si>
  <si>
    <t>메디오피아테크</t>
  </si>
  <si>
    <t>220-87-36025</t>
  </si>
  <si>
    <t>630-005299-941</t>
  </si>
  <si>
    <t>(주)메디오피아테크</t>
  </si>
  <si>
    <t>10126</t>
  </si>
  <si>
    <t>(주)라이트브레인</t>
  </si>
  <si>
    <t>220-87-37422</t>
  </si>
  <si>
    <t>140-009-033854</t>
  </si>
  <si>
    <t>8323</t>
  </si>
  <si>
    <t>주식회사 웨일미디어</t>
  </si>
  <si>
    <t>220-87-39551</t>
  </si>
  <si>
    <t>(주)웨일미디어</t>
  </si>
  <si>
    <t>김완수, 정승원</t>
  </si>
  <si>
    <t>광고대행, 홈페이지제작업, 대학경영컨설팅</t>
  </si>
  <si>
    <t>02-567-7531</t>
  </si>
  <si>
    <t>1005-801-406763</t>
  </si>
  <si>
    <t>8770</t>
  </si>
  <si>
    <t>(주)매커스</t>
  </si>
  <si>
    <t>220-87-40140</t>
  </si>
  <si>
    <t>신동철,성종률</t>
  </si>
  <si>
    <t>02-3490-9500</t>
  </si>
  <si>
    <t>02-508-6203</t>
  </si>
  <si>
    <t>010-4223-7274</t>
  </si>
  <si>
    <t>631-000341-999</t>
  </si>
  <si>
    <t>5851</t>
  </si>
  <si>
    <t>주식회사 플랜티엠</t>
  </si>
  <si>
    <t>220-87-47463</t>
  </si>
  <si>
    <t>이광우</t>
  </si>
  <si>
    <t>디지털콘텐츠</t>
  </si>
  <si>
    <t>065-074819-04-019</t>
  </si>
  <si>
    <t>(주)플랜티엠</t>
  </si>
  <si>
    <t>3958</t>
  </si>
  <si>
    <t>한국파워심</t>
  </si>
  <si>
    <t>220-87-62713</t>
  </si>
  <si>
    <t>630-006292-004</t>
  </si>
  <si>
    <t>6356</t>
  </si>
  <si>
    <t>웨이즈비</t>
  </si>
  <si>
    <t>220-87-66437</t>
  </si>
  <si>
    <t>이  준</t>
  </si>
  <si>
    <t>공연관련사업</t>
  </si>
  <si>
    <t>010-5207-6872</t>
  </si>
  <si>
    <t>서울 마포구 서교동 490  메세나폴리스 2층</t>
  </si>
  <si>
    <t>grace@waysbe.com</t>
  </si>
  <si>
    <t>5480</t>
  </si>
  <si>
    <t>(주)한웰이쇼핑</t>
  </si>
  <si>
    <t>220-87-69701</t>
  </si>
  <si>
    <t>다이소</t>
  </si>
  <si>
    <t>이호성</t>
  </si>
  <si>
    <t>서울특별시 강남구 도곡로 176(도곡동)</t>
  </si>
  <si>
    <t>9819</t>
  </si>
  <si>
    <t>(주)피노비앤디</t>
  </si>
  <si>
    <t>220-87-69720</t>
  </si>
  <si>
    <t>이주영</t>
  </si>
  <si>
    <t>485501-01-338999</t>
  </si>
  <si>
    <t>피노비앤디</t>
  </si>
  <si>
    <t>8504</t>
  </si>
  <si>
    <t>(주)에듀토트</t>
  </si>
  <si>
    <t>220-87-72899</t>
  </si>
  <si>
    <t>양동인</t>
  </si>
  <si>
    <t>4177</t>
  </si>
  <si>
    <t>주식회사 마이크임팩트</t>
  </si>
  <si>
    <t>220-87-75784</t>
  </si>
  <si>
    <t>6384</t>
  </si>
  <si>
    <t>(주)주원구조기술사사무소건축사사무소</t>
  </si>
  <si>
    <t>220-87-76497</t>
  </si>
  <si>
    <t>김선철</t>
  </si>
  <si>
    <t>130-910012-29804</t>
  </si>
  <si>
    <t>(주)주원구조기술사사무소건축</t>
  </si>
  <si>
    <t>5072</t>
  </si>
  <si>
    <t>위드유편입</t>
  </si>
  <si>
    <t>220-87-77894</t>
  </si>
  <si>
    <t>4811</t>
  </si>
  <si>
    <t>세무법인 올림</t>
  </si>
  <si>
    <t>220-87-91300</t>
  </si>
  <si>
    <t>140-008-707950</t>
  </si>
  <si>
    <t>세무법인올림 송영만</t>
  </si>
  <si>
    <t>5522</t>
  </si>
  <si>
    <t>법무법인(유한)영진</t>
  </si>
  <si>
    <t>220-87-92594</t>
  </si>
  <si>
    <t>김기수외</t>
  </si>
  <si>
    <t>3023</t>
  </si>
  <si>
    <t>노무법인유앤</t>
  </si>
  <si>
    <t>220-87-92764</t>
  </si>
  <si>
    <t>백운걸</t>
  </si>
  <si>
    <t>기타법무서비스,출판</t>
  </si>
  <si>
    <t>02-508-3344</t>
  </si>
  <si>
    <t>02-508-7084</t>
  </si>
  <si>
    <t>서울시 강남구 역삼동 832-2</t>
  </si>
  <si>
    <t>ije@unhr.co.kr</t>
  </si>
  <si>
    <t>www.unhr.co.kr</t>
  </si>
  <si>
    <t>212-20-433458</t>
  </si>
  <si>
    <t>7012</t>
  </si>
  <si>
    <t>주식회사 와이제이레저산업</t>
  </si>
  <si>
    <t>220-88-05780</t>
  </si>
  <si>
    <t>영종스카이리조트</t>
  </si>
  <si>
    <t>정종인</t>
  </si>
  <si>
    <t>032-745-9067</t>
  </si>
  <si>
    <t>400-420</t>
  </si>
  <si>
    <t>인천 중구 을왕동</t>
  </si>
  <si>
    <t>634101-04-028491</t>
  </si>
  <si>
    <t>(주)와이제이레저산업</t>
  </si>
  <si>
    <t>8175</t>
  </si>
  <si>
    <t>그레이프바인</t>
  </si>
  <si>
    <t>220-88-08230</t>
  </si>
  <si>
    <t>박혜경</t>
  </si>
  <si>
    <t>광고대행및이벤트대행서비스</t>
  </si>
  <si>
    <t>010-7639-0414</t>
  </si>
  <si>
    <t>grape6311@gmail.com</t>
  </si>
  <si>
    <t>1005-401-752227</t>
  </si>
  <si>
    <t>(주) 그레이프바인</t>
  </si>
  <si>
    <t>20171103</t>
  </si>
  <si>
    <t>10137</t>
  </si>
  <si>
    <t>(주)사람과도시</t>
  </si>
  <si>
    <t>220-88-11434</t>
  </si>
  <si>
    <t>최용욱</t>
  </si>
  <si>
    <t>20200130</t>
  </si>
  <si>
    <t>10195</t>
  </si>
  <si>
    <t>(주)씨브이티일렉트로닉스코리아</t>
  </si>
  <si>
    <t>220-88-14542</t>
  </si>
  <si>
    <t>11569</t>
  </si>
  <si>
    <t>디오이앤씨(주)</t>
  </si>
  <si>
    <t>220-88-18835</t>
  </si>
  <si>
    <t>김재윤</t>
  </si>
  <si>
    <t>기계, 전기공사업</t>
  </si>
  <si>
    <t>서울시 마포구 월드컵북로224, 303호</t>
  </si>
  <si>
    <t>1005-603-644147</t>
  </si>
  <si>
    <t>디오이앤씨주식회사</t>
  </si>
  <si>
    <t>11520</t>
  </si>
  <si>
    <t>(주)한방</t>
  </si>
  <si>
    <t>220-88-20802</t>
  </si>
  <si>
    <t>김진구</t>
  </si>
  <si>
    <t>070137-04-010022</t>
  </si>
  <si>
    <t>6209</t>
  </si>
  <si>
    <t>주식회사 제이플러스리츠</t>
  </si>
  <si>
    <t>220-88-20928</t>
  </si>
  <si>
    <t>서울 강남구 역삼동  선릉로 89길 11</t>
  </si>
  <si>
    <t>010-4635-8536</t>
  </si>
  <si>
    <t>530401-01-175506</t>
  </si>
  <si>
    <t>조경희</t>
  </si>
  <si>
    <t>5724</t>
  </si>
  <si>
    <t>(주)이노라임</t>
  </si>
  <si>
    <t>220-88-27616</t>
  </si>
  <si>
    <t>이노라임</t>
  </si>
  <si>
    <t>허정욱</t>
  </si>
  <si>
    <t>754201-04-001983</t>
  </si>
  <si>
    <t>6434</t>
  </si>
  <si>
    <t>웰트웨이브 주식회사</t>
  </si>
  <si>
    <t>220-88-29841</t>
  </si>
  <si>
    <t>안재성</t>
  </si>
  <si>
    <t>440-20-083322</t>
  </si>
  <si>
    <t>웰트웨이브(주)</t>
  </si>
  <si>
    <t>3912</t>
  </si>
  <si>
    <t>주식회사 서브온</t>
  </si>
  <si>
    <t>220-88-33568</t>
  </si>
  <si>
    <t>사업지원서비스</t>
  </si>
  <si>
    <t>010-3336-0560</t>
  </si>
  <si>
    <t>56801913901016</t>
  </si>
  <si>
    <t>6983</t>
  </si>
  <si>
    <t>주) 훌리악</t>
  </si>
  <si>
    <t>220-88-35023</t>
  </si>
  <si>
    <t>소프트웨어개발외</t>
  </si>
  <si>
    <t>010-9021-8137</t>
  </si>
  <si>
    <t>121-819</t>
  </si>
  <si>
    <t>서울 마포구 동교동  197-27  301호</t>
  </si>
  <si>
    <t>kwon@huliac.com</t>
  </si>
  <si>
    <t>4522</t>
  </si>
  <si>
    <t>(주)퍼넬케익코리아</t>
  </si>
  <si>
    <t>220-88-35493</t>
  </si>
  <si>
    <t>송미숙</t>
  </si>
  <si>
    <t>6548</t>
  </si>
  <si>
    <t>(주)에프씨에이</t>
  </si>
  <si>
    <t>220-88-44916</t>
  </si>
  <si>
    <t>서울 강남구 대치동  애드라빌딩 2층</t>
  </si>
  <si>
    <t>355-0038-2045-23</t>
  </si>
  <si>
    <t>10270</t>
  </si>
  <si>
    <t>(주)금파이앤씨</t>
  </si>
  <si>
    <t>220-88-58986</t>
  </si>
  <si>
    <t>02-3286-0482</t>
  </si>
  <si>
    <t>02-3286-0483</t>
  </si>
  <si>
    <t>1005-503-059404</t>
  </si>
  <si>
    <t>10185</t>
  </si>
  <si>
    <t>(주)아이에스캐스트</t>
  </si>
  <si>
    <t>220-88-66166</t>
  </si>
  <si>
    <t>11116</t>
  </si>
  <si>
    <t>퍼스트엠</t>
  </si>
  <si>
    <t>220-88-67001</t>
  </si>
  <si>
    <t>06807629201018</t>
  </si>
  <si>
    <t>9315</t>
  </si>
  <si>
    <t>양지전기(주)</t>
  </si>
  <si>
    <t>220-88-69047</t>
  </si>
  <si>
    <t>박승연</t>
  </si>
  <si>
    <t>7924</t>
  </si>
  <si>
    <t>스트라타시스(유)</t>
  </si>
  <si>
    <t>220-88-70369</t>
  </si>
  <si>
    <t>스트라타시스</t>
  </si>
  <si>
    <t>오메르크리에져</t>
  </si>
  <si>
    <t>3D프린터, 무역업오퍼업</t>
  </si>
  <si>
    <t>경기도 성남시 분당구 성남대로 349, 601호(정자동, 시그마타워빌딩)</t>
  </si>
  <si>
    <t>1005-002-427853</t>
  </si>
  <si>
    <t>8832</t>
  </si>
  <si>
    <t>(주)에이티씨네트웍스코리아</t>
  </si>
  <si>
    <t>220-88-72125</t>
  </si>
  <si>
    <t>곽영호</t>
  </si>
  <si>
    <t>서울 영등포구 대림동</t>
  </si>
  <si>
    <t>1005-402-419599</t>
  </si>
  <si>
    <t>20180720</t>
  </si>
  <si>
    <t>11458</t>
  </si>
  <si>
    <t>주식회사 지오코퍼레이션코리아</t>
  </si>
  <si>
    <t>220-88-74327</t>
  </si>
  <si>
    <t>서울 강남구 삼성로 71길 13, 3층(대치동)</t>
  </si>
  <si>
    <t>11462</t>
  </si>
  <si>
    <t>(주)그렙</t>
  </si>
  <si>
    <t>220-88-75699</t>
  </si>
  <si>
    <t>9889</t>
  </si>
  <si>
    <t>(주)원비코퍼레이션</t>
  </si>
  <si>
    <t>220-88-89233</t>
  </si>
  <si>
    <t>김정건</t>
  </si>
  <si>
    <t>148-890068-31404</t>
  </si>
  <si>
    <t>9590</t>
  </si>
  <si>
    <t>이정선아트스쿨</t>
  </si>
  <si>
    <t>220-90-83983</t>
  </si>
  <si>
    <t>6399</t>
  </si>
  <si>
    <t>Fury</t>
  </si>
  <si>
    <t>221-08-70716</t>
  </si>
  <si>
    <t>박은경</t>
  </si>
  <si>
    <t>전자상거래(스크린 인쇄 재료 및 기계)</t>
  </si>
  <si>
    <t>033-262-3282</t>
  </si>
  <si>
    <t>marl43@naver.com</t>
  </si>
  <si>
    <t>1002-042-081638</t>
  </si>
  <si>
    <t>20150911</t>
  </si>
  <si>
    <t>11123</t>
  </si>
  <si>
    <t>제이알텍</t>
  </si>
  <si>
    <t>221-10-84678</t>
  </si>
  <si>
    <t>이정렬</t>
  </si>
  <si>
    <t>301-0070-6547-61</t>
  </si>
  <si>
    <t>이정렬(제이알텍)</t>
  </si>
  <si>
    <t>7249</t>
  </si>
  <si>
    <t>221-12-16010</t>
  </si>
  <si>
    <t>이태훈</t>
  </si>
  <si>
    <t>강원도 춘천시 백령로23번길6(효자동)</t>
  </si>
  <si>
    <t>11198</t>
  </si>
  <si>
    <t>인양(YINYANG)</t>
  </si>
  <si>
    <t>221-15-10491</t>
  </si>
  <si>
    <t>박유빈 외 1명</t>
  </si>
  <si>
    <t>042601-04-238688</t>
  </si>
  <si>
    <t>박유빈(피그스)</t>
  </si>
  <si>
    <t>7341</t>
  </si>
  <si>
    <t>주식회사 온오프믹스</t>
  </si>
  <si>
    <t>221-81-34988</t>
  </si>
  <si>
    <t>4094</t>
  </si>
  <si>
    <t>주식회사 다원</t>
  </si>
  <si>
    <t>221-81-37272</t>
  </si>
  <si>
    <t>다원</t>
  </si>
  <si>
    <t>이해정</t>
  </si>
  <si>
    <t>670-910008-08004</t>
  </si>
  <si>
    <t>7217</t>
  </si>
  <si>
    <t>(주)씨트리</t>
  </si>
  <si>
    <t>221-85-13244</t>
  </si>
  <si>
    <t>씨트리</t>
  </si>
  <si>
    <t>이한구,김완주</t>
  </si>
  <si>
    <t>033-261-7492</t>
  </si>
  <si>
    <t>경기도 남양주시 경강로 27(일패동)</t>
  </si>
  <si>
    <t>1005-902-086577</t>
  </si>
  <si>
    <t>8516</t>
  </si>
  <si>
    <t>(주)신한은행 홍익대학교지점</t>
  </si>
  <si>
    <t>221-85-19063</t>
  </si>
  <si>
    <t>6679</t>
  </si>
  <si>
    <t>자연애</t>
  </si>
  <si>
    <t>222-18-02748</t>
  </si>
  <si>
    <t>강선학</t>
  </si>
  <si>
    <t>공구,전동공구</t>
  </si>
  <si>
    <t>043-268-6249</t>
  </si>
  <si>
    <t>363-914</t>
  </si>
  <si>
    <t>충북 청주시 흥덕구 옥산면 덕촌미평길 54</t>
  </si>
  <si>
    <t>010-3935-8677</t>
  </si>
  <si>
    <t>nature8677@naver.com</t>
  </si>
  <si>
    <t>356-0071-1252-93</t>
  </si>
  <si>
    <t>6956</t>
  </si>
  <si>
    <t>한국알테어</t>
  </si>
  <si>
    <t>222-22-22222</t>
  </si>
  <si>
    <t>10030</t>
  </si>
  <si>
    <t>스카이케어존</t>
  </si>
  <si>
    <t>222-40-00488</t>
  </si>
  <si>
    <t>정대용</t>
  </si>
  <si>
    <t>건물청소업</t>
  </si>
  <si>
    <t>152-080</t>
  </si>
  <si>
    <t>서울 구로구 고척로52길 48, 상가동 205호(고척동, 고척대우아파트)</t>
  </si>
  <si>
    <t>085-099619-01-012</t>
  </si>
  <si>
    <t>6307</t>
  </si>
  <si>
    <t>뉴대성관광</t>
  </si>
  <si>
    <t>222-81-24033</t>
  </si>
  <si>
    <t>4275</t>
  </si>
  <si>
    <t>강산의향기</t>
  </si>
  <si>
    <t>223-03-80966</t>
  </si>
  <si>
    <t>033-436-1000</t>
  </si>
  <si>
    <t>250-855</t>
  </si>
  <si>
    <t>강원 홍천군 서면 마곡리 121-4</t>
  </si>
  <si>
    <t>8979</t>
  </si>
  <si>
    <t>비파워테크</t>
  </si>
  <si>
    <t>223-04-66281</t>
  </si>
  <si>
    <t>축전기</t>
  </si>
  <si>
    <t>경기도 구리시 검배로71번길 12-25(수택동)</t>
  </si>
  <si>
    <t>631601-01-454753</t>
  </si>
  <si>
    <t>박찬우(비파워테크)</t>
  </si>
  <si>
    <t>20181005</t>
  </si>
  <si>
    <t>7600</t>
  </si>
  <si>
    <t>크래프트콤바인</t>
  </si>
  <si>
    <t>223-07-34854</t>
  </si>
  <si>
    <t>아트몰3호/이기용</t>
  </si>
  <si>
    <t>이기용</t>
  </si>
  <si>
    <t>20170117</t>
  </si>
  <si>
    <t>1293</t>
  </si>
  <si>
    <t>월학1리영농조합법인</t>
  </si>
  <si>
    <t>223-81-07605</t>
  </si>
  <si>
    <t>4263</t>
  </si>
  <si>
    <t>(주)대명레저산업</t>
  </si>
  <si>
    <t>223-81-08341</t>
  </si>
  <si>
    <t>20130403</t>
  </si>
  <si>
    <t>9006</t>
  </si>
  <si>
    <t>농업회사법인 몬테리오 주식회사</t>
  </si>
  <si>
    <t>223-81-17011</t>
  </si>
  <si>
    <t>몬테리오</t>
  </si>
  <si>
    <t>강창희</t>
  </si>
  <si>
    <t>351-0736-0355-03</t>
  </si>
  <si>
    <t>농업회사법인 몬테리오 주식회</t>
  </si>
  <si>
    <t>11433</t>
  </si>
  <si>
    <t>주)에이디티캡스세종지점</t>
  </si>
  <si>
    <t>223-85-06166</t>
  </si>
  <si>
    <t>56214644687378</t>
  </si>
  <si>
    <t>캡스_홍익대학교</t>
  </si>
  <si>
    <t>20210910</t>
  </si>
  <si>
    <t>4960</t>
  </si>
  <si>
    <t>들고가닷컴</t>
  </si>
  <si>
    <t>224-01-54550</t>
  </si>
  <si>
    <t>이홍수</t>
  </si>
  <si>
    <t>포장용품외</t>
  </si>
  <si>
    <t>032-425-4044</t>
  </si>
  <si>
    <t>인천 남동구 구월동 구월남로77번길 25</t>
  </si>
  <si>
    <t>5653</t>
  </si>
  <si>
    <t>동은테크</t>
  </si>
  <si>
    <t>224-06-45809</t>
  </si>
  <si>
    <t>잡철외</t>
  </si>
  <si>
    <t>인천광역시 부평구 서달로 298년길</t>
  </si>
  <si>
    <t>107-128164-04-010</t>
  </si>
  <si>
    <t>안은숙</t>
  </si>
  <si>
    <t>6201</t>
  </si>
  <si>
    <t>상장메이드</t>
  </si>
  <si>
    <t>224-14-88012</t>
  </si>
  <si>
    <t>정승훈</t>
  </si>
  <si>
    <t>02-544-4663</t>
  </si>
  <si>
    <t>서울시 강남구 학동로6길 11 (논현동, 하나빌딩2층1호)</t>
  </si>
  <si>
    <t>616301-04-099848</t>
  </si>
  <si>
    <t>정승훈(상장메이드)</t>
  </si>
  <si>
    <t>9101</t>
  </si>
  <si>
    <t>에이비엠</t>
  </si>
  <si>
    <t>224-15-69803</t>
  </si>
  <si>
    <t>이벤트 행사기획</t>
  </si>
  <si>
    <t>220-170</t>
  </si>
  <si>
    <t>강원 원주시 반곡동 미래로 39</t>
  </si>
  <si>
    <t>jjj4033@naver.com</t>
  </si>
  <si>
    <t>682401-01-570604</t>
  </si>
  <si>
    <t>6561</t>
  </si>
  <si>
    <t>류경상회</t>
  </si>
  <si>
    <t>224-54-00045</t>
  </si>
  <si>
    <t>류경</t>
  </si>
  <si>
    <t>9793</t>
  </si>
  <si>
    <t>에이치디씨리조트 주식회사</t>
  </si>
  <si>
    <t>224-81-06308</t>
  </si>
  <si>
    <t>3940</t>
  </si>
  <si>
    <t>(주)이노퍼니</t>
  </si>
  <si>
    <t>224-81-07006</t>
  </si>
  <si>
    <t>배기성</t>
  </si>
  <si>
    <t>사무용가구,운동기구,의자제조판매</t>
  </si>
  <si>
    <t>033-748-3333</t>
  </si>
  <si>
    <t>033-742-5740</t>
  </si>
  <si>
    <t>rhaldus@innochair.com</t>
  </si>
  <si>
    <t>128-017073-01-031</t>
  </si>
  <si>
    <t>5526</t>
  </si>
  <si>
    <t>씨유메디칼시스템</t>
  </si>
  <si>
    <t>224-81-24096</t>
  </si>
  <si>
    <t>1005-002-917038</t>
  </si>
  <si>
    <t>20140912</t>
  </si>
  <si>
    <t>11256</t>
  </si>
  <si>
    <t>(주)정수글로벌</t>
  </si>
  <si>
    <t>224-81-35098</t>
  </si>
  <si>
    <t>유성경</t>
  </si>
  <si>
    <t>56091000947204</t>
  </si>
  <si>
    <t>11404</t>
  </si>
  <si>
    <t>(주)시스아이엔디</t>
  </si>
  <si>
    <t>224-81-68508</t>
  </si>
  <si>
    <t>1005-203-846767</t>
  </si>
  <si>
    <t>6574</t>
  </si>
  <si>
    <t>주식회사 프롬에이스</t>
  </si>
  <si>
    <t>224-86-00133</t>
  </si>
  <si>
    <t>강용환</t>
  </si>
  <si>
    <t>8893</t>
  </si>
  <si>
    <t>주식회사 종합건축사사무소태신</t>
  </si>
  <si>
    <t>224-86-00269</t>
  </si>
  <si>
    <t>태신</t>
  </si>
  <si>
    <t>서울특별시 강남구 논현로 36, 201호(개포동, 태양빌딩)</t>
  </si>
  <si>
    <t>5615</t>
  </si>
  <si>
    <t>대림종합건설(주)</t>
  </si>
  <si>
    <t>225-81-02630</t>
  </si>
  <si>
    <t>장명자</t>
  </si>
  <si>
    <t>강원도 정선군 정선읍 봉양5길 1</t>
  </si>
  <si>
    <t>026601-04-000085</t>
  </si>
  <si>
    <t>9343</t>
  </si>
  <si>
    <t>주식회사 동강시스타</t>
  </si>
  <si>
    <t>225-81-17773</t>
  </si>
  <si>
    <t>4732</t>
  </si>
  <si>
    <t>햇빛광고기획</t>
  </si>
  <si>
    <t>226-04-75493</t>
  </si>
  <si>
    <t>방정호</t>
  </si>
  <si>
    <t>031-212-2234</t>
  </si>
  <si>
    <t>333053-52-141364</t>
  </si>
  <si>
    <t>9099</t>
  </si>
  <si>
    <t>비추미</t>
  </si>
  <si>
    <t>226-04-82771</t>
  </si>
  <si>
    <t>509-029261-01-020</t>
  </si>
  <si>
    <t>박병희</t>
  </si>
  <si>
    <t>20181120</t>
  </si>
  <si>
    <t>6453</t>
  </si>
  <si>
    <t>스페이스 디</t>
  </si>
  <si>
    <t>226-11-81902</t>
  </si>
  <si>
    <t>한주석</t>
  </si>
  <si>
    <t>356-0807-8840-73</t>
  </si>
  <si>
    <t>한주석(스페이스 디)</t>
  </si>
  <si>
    <t>4099</t>
  </si>
  <si>
    <t>한국서예유통</t>
  </si>
  <si>
    <t>226-32-09434</t>
  </si>
  <si>
    <t>문구 서적</t>
  </si>
  <si>
    <t>210-140</t>
  </si>
  <si>
    <t>강원 강릉시 송정동  110-53  3/3</t>
  </si>
  <si>
    <t>255-02-733638</t>
  </si>
  <si>
    <t>7694</t>
  </si>
  <si>
    <t>(주)케이티이엔지</t>
  </si>
  <si>
    <t>226-81-28079</t>
  </si>
  <si>
    <t>교육장비</t>
  </si>
  <si>
    <t>경기도 광주시 오포읍 신현리 133-1</t>
  </si>
  <si>
    <t>165-044470-01-049</t>
  </si>
  <si>
    <t>6040</t>
  </si>
  <si>
    <t>(주)센코</t>
  </si>
  <si>
    <t>226-81-32985</t>
  </si>
  <si>
    <t>센코</t>
  </si>
  <si>
    <t>하승철</t>
  </si>
  <si>
    <t>127-055612-04-026</t>
  </si>
  <si>
    <t>20150313</t>
  </si>
  <si>
    <t>11127</t>
  </si>
  <si>
    <t>주식회사 티에스전산</t>
  </si>
  <si>
    <t>226-81-53675</t>
  </si>
  <si>
    <t>송규의</t>
  </si>
  <si>
    <t>44150101443518</t>
  </si>
  <si>
    <t>8078</t>
  </si>
  <si>
    <t>주식회사 마샬시스템즈</t>
  </si>
  <si>
    <t>226-86-00095</t>
  </si>
  <si>
    <t>최규상</t>
  </si>
  <si>
    <t>hws951753@hanmail.net</t>
  </si>
  <si>
    <t>9597</t>
  </si>
  <si>
    <t>이노템 주식회사</t>
  </si>
  <si>
    <t>226-88-00274</t>
  </si>
  <si>
    <t>고상욱</t>
  </si>
  <si>
    <t>031-866-8553</t>
  </si>
  <si>
    <t>031-866-8555</t>
  </si>
  <si>
    <t>218301-04-282107</t>
  </si>
  <si>
    <t>이노템주식회사</t>
  </si>
  <si>
    <t>20190709</t>
  </si>
  <si>
    <t>10368</t>
  </si>
  <si>
    <t>공구나라</t>
  </si>
  <si>
    <t>227-02-81484</t>
  </si>
  <si>
    <t>이복순</t>
  </si>
  <si>
    <t>010-8835-0682</t>
  </si>
  <si>
    <t>3344</t>
  </si>
  <si>
    <t>베스트애드</t>
  </si>
  <si>
    <t>227-04-55700</t>
  </si>
  <si>
    <t>173005-51-059503</t>
  </si>
  <si>
    <t>7431</t>
  </si>
  <si>
    <t>익스비젼</t>
  </si>
  <si>
    <t>227-22-05335</t>
  </si>
  <si>
    <t>김선근외1명</t>
  </si>
  <si>
    <t>전시디자인,전시대행,기획,설계</t>
  </si>
  <si>
    <t>서울특별시 송파구 충민로 66, 8층 티-8013호(문정동, 가든파이브라이프)</t>
  </si>
  <si>
    <t>shinsae@nate.com</t>
  </si>
  <si>
    <t>080837-04-004211</t>
  </si>
  <si>
    <t>20161201</t>
  </si>
  <si>
    <t>11046</t>
  </si>
  <si>
    <t>스튜디오솔</t>
  </si>
  <si>
    <t>227-39-00380</t>
  </si>
  <si>
    <t>1002-742-710078</t>
  </si>
  <si>
    <t>김한솔</t>
  </si>
  <si>
    <t>8317</t>
  </si>
  <si>
    <t>그린우드</t>
  </si>
  <si>
    <t>227-48-00233</t>
  </si>
  <si>
    <t>충청북도 청주시 흥덕구 강내면 태성탑연로 447-11</t>
  </si>
  <si>
    <t>8353</t>
  </si>
  <si>
    <t>주식회사 새서울레저</t>
  </si>
  <si>
    <t>227-81-09624</t>
  </si>
  <si>
    <t>(주)새서울레저</t>
  </si>
  <si>
    <t>권기연</t>
  </si>
  <si>
    <t>033-673-9900</t>
  </si>
  <si>
    <t>033-673-9902</t>
  </si>
  <si>
    <t>215-823</t>
  </si>
  <si>
    <t>강원 양양군 손양면 동호리 산250</t>
  </si>
  <si>
    <t>100-022-35816</t>
  </si>
  <si>
    <t>(주)새서울레저 권기연</t>
  </si>
  <si>
    <t>20171229</t>
  </si>
  <si>
    <t>4913</t>
  </si>
  <si>
    <t>한아름설악산관광</t>
  </si>
  <si>
    <t>227-81-13720</t>
  </si>
  <si>
    <t>304101-04-308803</t>
  </si>
  <si>
    <t>주식회사 한아름설악산관광</t>
  </si>
  <si>
    <t>7475</t>
  </si>
  <si>
    <t>투그레이</t>
  </si>
  <si>
    <t>227-81-22438</t>
  </si>
  <si>
    <t>출판, 영상, 방송통신 및 정보서비스업</t>
  </si>
  <si>
    <t>방송 프로그램 제작업 등</t>
  </si>
  <si>
    <t>서울 마포구 독막로 31-4, 2,3층 (합정동)</t>
  </si>
  <si>
    <t>20161216</t>
  </si>
  <si>
    <t>10589</t>
  </si>
  <si>
    <t>라인(LINE)</t>
  </si>
  <si>
    <t>2281002702</t>
  </si>
  <si>
    <t>1005-601-773588</t>
  </si>
  <si>
    <t>10165</t>
  </si>
  <si>
    <t>228-10-02702</t>
  </si>
  <si>
    <t>김계숙</t>
  </si>
  <si>
    <t>섬유제품,가공업</t>
  </si>
  <si>
    <t>서울시 종로구 종로 235 4층 (종로 5가, 백제약국)</t>
  </si>
  <si>
    <t>5631</t>
  </si>
  <si>
    <t>과학사랑</t>
  </si>
  <si>
    <t>229-01-06029</t>
  </si>
  <si>
    <t>고동원</t>
  </si>
  <si>
    <t>031-938-9494</t>
  </si>
  <si>
    <t>031-938-9694</t>
  </si>
  <si>
    <t>경기도 고양시 덕양구 토당로 130 허스프라자</t>
  </si>
  <si>
    <t>301-0057-1316-41</t>
  </si>
  <si>
    <t>5226</t>
  </si>
  <si>
    <t>영목사</t>
  </si>
  <si>
    <t>229-02-61960</t>
  </si>
  <si>
    <t>강맹숙</t>
  </si>
  <si>
    <t>352-0287-4944-53</t>
  </si>
  <si>
    <t>9280</t>
  </si>
  <si>
    <t>링크서포터</t>
  </si>
  <si>
    <t>229-03-03609</t>
  </si>
  <si>
    <t>송민근</t>
  </si>
  <si>
    <t>402401-04-412169</t>
  </si>
  <si>
    <t>송민근(링크서포터)</t>
  </si>
  <si>
    <t>7426</t>
  </si>
  <si>
    <t>서울렌탈</t>
  </si>
  <si>
    <t>229-13-65827</t>
  </si>
  <si>
    <t>11051</t>
  </si>
  <si>
    <t>경도코포레이션</t>
  </si>
  <si>
    <t>229-15-60092</t>
  </si>
  <si>
    <t>강위근</t>
  </si>
  <si>
    <t>273-890071-92504</t>
  </si>
  <si>
    <t>강위근(경도 코포레이션)</t>
  </si>
  <si>
    <t>6284</t>
  </si>
  <si>
    <t>좋은 사람들</t>
  </si>
  <si>
    <t>229-23-67504</t>
  </si>
  <si>
    <t>조천희</t>
  </si>
  <si>
    <t>에어컨설치</t>
  </si>
  <si>
    <t>070-8937-5279</t>
  </si>
  <si>
    <t>122-947</t>
  </si>
  <si>
    <t>서울 은평구 대조동 74-43 2층동</t>
  </si>
  <si>
    <t>010-2615-6929</t>
  </si>
  <si>
    <t>778802-04-203012</t>
  </si>
  <si>
    <t>4064</t>
  </si>
  <si>
    <t>헤펠레코리아(주)</t>
  </si>
  <si>
    <t>229-81-06021</t>
  </si>
  <si>
    <t>박명규</t>
  </si>
  <si>
    <t>도매,제조,통신판매</t>
  </si>
  <si>
    <t>가구및철제부품조립,일반무역</t>
  </si>
  <si>
    <t>031-760-7641</t>
  </si>
  <si>
    <t>031-760-7622</t>
  </si>
  <si>
    <t>010-5800-7222</t>
  </si>
  <si>
    <t>HyunChul.Park@hafele.co.kr</t>
  </si>
  <si>
    <t>787-25-0006-741</t>
  </si>
  <si>
    <t>6765</t>
  </si>
  <si>
    <t>(주)포힘</t>
  </si>
  <si>
    <t>229-81-06657</t>
  </si>
  <si>
    <t>140-001-397998</t>
  </si>
  <si>
    <t>(주)포힘 최만호</t>
  </si>
  <si>
    <t>3444</t>
  </si>
  <si>
    <t>(주)한국인프라</t>
  </si>
  <si>
    <t>229-81-06899</t>
  </si>
  <si>
    <t>4191</t>
  </si>
  <si>
    <t>한국정보공학(주)</t>
  </si>
  <si>
    <t>229-81-18298</t>
  </si>
  <si>
    <t>7589</t>
  </si>
  <si>
    <t>(주)휴인스</t>
  </si>
  <si>
    <t>229-81-19128</t>
  </si>
  <si>
    <t>휴인스</t>
  </si>
  <si>
    <t>송태훈</t>
  </si>
  <si>
    <t>782250003266</t>
  </si>
  <si>
    <t>6480</t>
  </si>
  <si>
    <t>더케이호텔앤리조트</t>
  </si>
  <si>
    <t>229-81-20585</t>
  </si>
  <si>
    <t>교육문화회관</t>
  </si>
  <si>
    <t>강병직, 김찬기</t>
  </si>
  <si>
    <t>301-0054-5964-61</t>
  </si>
  <si>
    <t>더케이호텔앤리조트(주)</t>
  </si>
  <si>
    <t>20151014</t>
  </si>
  <si>
    <t>7183</t>
  </si>
  <si>
    <t>코스테크(주)</t>
  </si>
  <si>
    <t>229-81-30555</t>
  </si>
  <si>
    <t>서울 서초구 양재2동 262-2</t>
  </si>
  <si>
    <t>787201-04-014347</t>
  </si>
  <si>
    <t>20160725</t>
  </si>
  <si>
    <t>3122</t>
  </si>
  <si>
    <t>예스이십사주식회사</t>
  </si>
  <si>
    <t>229-81-37000</t>
  </si>
  <si>
    <t>5053</t>
  </si>
  <si>
    <t>홍산장학재단</t>
  </si>
  <si>
    <t>229-82-00835</t>
  </si>
  <si>
    <t>3953</t>
  </si>
  <si>
    <t>한국교육방송공사</t>
  </si>
  <si>
    <t>229-82-01343</t>
  </si>
  <si>
    <t>신용섭</t>
  </si>
  <si>
    <t>44800470904011</t>
  </si>
  <si>
    <t>10926</t>
  </si>
  <si>
    <t>한국사회과학데이터센터</t>
  </si>
  <si>
    <t>229-82-01590</t>
  </si>
  <si>
    <t>이남영</t>
  </si>
  <si>
    <t>100-017-763801</t>
  </si>
  <si>
    <t>8566</t>
  </si>
  <si>
    <t>도구의 인간</t>
  </si>
  <si>
    <t>230-01-24411</t>
  </si>
  <si>
    <t>도소매업 및 교육서비스업</t>
  </si>
  <si>
    <t>교육재료 소매업 및 교육자문</t>
  </si>
  <si>
    <t>8919</t>
  </si>
  <si>
    <t>(주)삼우종합건축사사무소</t>
  </si>
  <si>
    <t>230-81-07807</t>
  </si>
  <si>
    <t>11700</t>
  </si>
  <si>
    <t>(주)제이에이솔루션</t>
  </si>
  <si>
    <t>230-81-10767</t>
  </si>
  <si>
    <t>조국현</t>
  </si>
  <si>
    <t>768-910019-88604</t>
  </si>
  <si>
    <t>6449</t>
  </si>
  <si>
    <t>송면근조형연구소</t>
  </si>
  <si>
    <t>231-01-77435</t>
  </si>
  <si>
    <t>송면근</t>
  </si>
  <si>
    <t>171301-04-024820</t>
  </si>
  <si>
    <t>7750</t>
  </si>
  <si>
    <t>다만든다아크릴</t>
  </si>
  <si>
    <t>231-69-00090</t>
  </si>
  <si>
    <t>10402</t>
  </si>
  <si>
    <t>융합촉진연구소</t>
  </si>
  <si>
    <t>232-01-27447</t>
  </si>
  <si>
    <t>110431798589</t>
  </si>
  <si>
    <t>최지훈(융합촉진연구소)</t>
  </si>
  <si>
    <t>20200422</t>
  </si>
  <si>
    <t>8785</t>
  </si>
  <si>
    <t>대중서비스판매</t>
  </si>
  <si>
    <t>232-03-00947</t>
  </si>
  <si>
    <t>박우웅</t>
  </si>
  <si>
    <t>1005-103-308948</t>
  </si>
  <si>
    <t>10487</t>
  </si>
  <si>
    <t>에이치큐브</t>
  </si>
  <si>
    <t>232-14-01001</t>
  </si>
  <si>
    <t>이덕호</t>
  </si>
  <si>
    <t>042-867-7456</t>
  </si>
  <si>
    <t>010-9274-7456</t>
  </si>
  <si>
    <t>hcubed@hcubed.co.kr</t>
  </si>
  <si>
    <t>1005-803-688692</t>
  </si>
  <si>
    <t>20200625</t>
  </si>
  <si>
    <t>11409</t>
  </si>
  <si>
    <t>(주)비알프레임</t>
  </si>
  <si>
    <t>232-81-04636</t>
  </si>
  <si>
    <t>482601-01-152318</t>
  </si>
  <si>
    <t>7604</t>
  </si>
  <si>
    <t>문구와나</t>
  </si>
  <si>
    <t>233-01-21067</t>
  </si>
  <si>
    <t>문건</t>
  </si>
  <si>
    <t>417201-01-254272</t>
  </si>
  <si>
    <t>문건(문구와나)</t>
  </si>
  <si>
    <t>11577</t>
  </si>
  <si>
    <t>EOS</t>
  </si>
  <si>
    <t>233-01-52463</t>
  </si>
  <si>
    <t>이영욱</t>
  </si>
  <si>
    <t>8697</t>
  </si>
  <si>
    <t>(주)에코케이션</t>
  </si>
  <si>
    <t>233-81-02534</t>
  </si>
  <si>
    <t>20180504</t>
  </si>
  <si>
    <t>11037</t>
  </si>
  <si>
    <t>(주)레드컴퍼니</t>
  </si>
  <si>
    <t>233-81-03663</t>
  </si>
  <si>
    <t>072-098171-01-014</t>
  </si>
  <si>
    <t>9892</t>
  </si>
  <si>
    <t>주식회사 맥스톤스포케어</t>
  </si>
  <si>
    <t>233-81-05109</t>
  </si>
  <si>
    <t>박성수</t>
  </si>
  <si>
    <t>mta153@daum.net</t>
  </si>
  <si>
    <t>8282</t>
  </si>
  <si>
    <t>(주)엑선이엔씨</t>
  </si>
  <si>
    <t>233-81-06035</t>
  </si>
  <si>
    <t>이심학</t>
  </si>
  <si>
    <t>010-9983-7442</t>
  </si>
  <si>
    <t>613801-01-545530</t>
  </si>
  <si>
    <t>7853</t>
  </si>
  <si>
    <t>(주)쿤스트퍼니처코리아</t>
  </si>
  <si>
    <t>233-81-06748</t>
  </si>
  <si>
    <t>(주)쿤스트</t>
  </si>
  <si>
    <t>조경호</t>
  </si>
  <si>
    <t>제조업, 도소매업</t>
  </si>
  <si>
    <t>가구, 전자,통신,방송기기,기계장비</t>
  </si>
  <si>
    <t>경기도 광주시 오포읍 포은대로 339</t>
  </si>
  <si>
    <t>697201-00-047958</t>
  </si>
  <si>
    <t>10394</t>
  </si>
  <si>
    <t>제이브라이튼</t>
  </si>
  <si>
    <t>233-81-09110</t>
  </si>
  <si>
    <t>경기 하남시 풍산동</t>
  </si>
  <si>
    <t>1005-180-361111</t>
  </si>
  <si>
    <t>(주)제이브라이튼인터내셔널</t>
  </si>
  <si>
    <t>7285</t>
  </si>
  <si>
    <t>주식회사 비투비코리아</t>
  </si>
  <si>
    <t>233-86-00337</t>
  </si>
  <si>
    <t>정광숙</t>
  </si>
  <si>
    <t>가방,문구,화일,판촉물,전자상거래업</t>
  </si>
  <si>
    <t>031-543-0620</t>
  </si>
  <si>
    <t>031-360-6412</t>
  </si>
  <si>
    <t>oknet@ok-net.co.kr</t>
  </si>
  <si>
    <t>11350</t>
  </si>
  <si>
    <t>(주)선스튜디오</t>
  </si>
  <si>
    <t>233-86-02131</t>
  </si>
  <si>
    <t>100-035-431074</t>
  </si>
  <si>
    <t>(주)선스튜디오 함정숙</t>
  </si>
  <si>
    <t>8679</t>
  </si>
  <si>
    <t>아라스포츠</t>
  </si>
  <si>
    <t>234-01-20566</t>
  </si>
  <si>
    <t>이소정</t>
  </si>
  <si>
    <t>650301-04-102485</t>
  </si>
  <si>
    <t>이소정(아라스포츠)</t>
  </si>
  <si>
    <t>11065</t>
  </si>
  <si>
    <t>Jincompany</t>
  </si>
  <si>
    <t>234-01-47075</t>
  </si>
  <si>
    <t>이원진</t>
  </si>
  <si>
    <t>stdonoff@naver.com</t>
  </si>
  <si>
    <t>20210207</t>
  </si>
  <si>
    <t>9053</t>
  </si>
  <si>
    <t>(주) 라온스테이지</t>
  </si>
  <si>
    <t>234-81-05174</t>
  </si>
  <si>
    <t>윤여모</t>
  </si>
  <si>
    <t>조명기구,무대장치,무대설치</t>
  </si>
  <si>
    <t>경기도 하남시 하남대로 105번길 42-1</t>
  </si>
  <si>
    <t>010-9958-0005</t>
  </si>
  <si>
    <t>laonstage@naver.com</t>
  </si>
  <si>
    <t>461-052711-01-011</t>
  </si>
  <si>
    <t>20181101</t>
  </si>
  <si>
    <t>10495</t>
  </si>
  <si>
    <t>(주)소유티앤이</t>
  </si>
  <si>
    <t>235-46-00429</t>
  </si>
  <si>
    <t>031-504-2292</t>
  </si>
  <si>
    <t>경기 시흥시 정왕동  소망공원로323 406호</t>
  </si>
  <si>
    <t>960-019720-04-011</t>
  </si>
  <si>
    <t>20200701</t>
  </si>
  <si>
    <t>7206</t>
  </si>
  <si>
    <t>푸른</t>
  </si>
  <si>
    <t>235-73-00013</t>
  </si>
  <si>
    <t>박영희</t>
  </si>
  <si>
    <t>ph55young@hanmail.net</t>
  </si>
  <si>
    <t>540-044498-01-012</t>
  </si>
  <si>
    <t>푸른(박영희)</t>
  </si>
  <si>
    <t>20160818</t>
  </si>
  <si>
    <t>8386</t>
  </si>
  <si>
    <t>멀티하이주식회사</t>
  </si>
  <si>
    <t>235-81-01036</t>
  </si>
  <si>
    <t>황형일</t>
  </si>
  <si>
    <t>멀티미디어교육장비</t>
  </si>
  <si>
    <t>인천광역시 연수구 인천타워대로99, 12층(송도동)</t>
  </si>
  <si>
    <t>850137-00-001307</t>
  </si>
  <si>
    <t>멀티하이</t>
  </si>
  <si>
    <t>8845</t>
  </si>
  <si>
    <t>(주)비바타</t>
  </si>
  <si>
    <t>235-81-01190</t>
  </si>
  <si>
    <t>윤종환</t>
  </si>
  <si>
    <t>경기도 고양시 덕양구 중앙로78번안길 5-2(화전동)</t>
  </si>
  <si>
    <t>131-111386-01-019</t>
  </si>
  <si>
    <t>20180725</t>
  </si>
  <si>
    <t>6969</t>
  </si>
  <si>
    <t>선두ENG</t>
  </si>
  <si>
    <t>236-18-00190</t>
  </si>
  <si>
    <t>김용길</t>
  </si>
  <si>
    <t>9121</t>
  </si>
  <si>
    <t>한들아크릴세상</t>
  </si>
  <si>
    <t>236-29-00105</t>
  </si>
  <si>
    <t>이귀복</t>
  </si>
  <si>
    <t>414301-01-145322</t>
  </si>
  <si>
    <t>8416</t>
  </si>
  <si>
    <t>주식회사 에스에프엑스코리아</t>
  </si>
  <si>
    <t>236-88-00683</t>
  </si>
  <si>
    <t>026437-04-003656</t>
  </si>
  <si>
    <t>20180124</t>
  </si>
  <si>
    <t>10031</t>
  </si>
  <si>
    <t>주식회사 밀리언커넥티드</t>
  </si>
  <si>
    <t>238-81-00147</t>
  </si>
  <si>
    <t>상패,트로피,휘장</t>
  </si>
  <si>
    <t>11729</t>
  </si>
  <si>
    <t>(주)비에이티파트너스</t>
  </si>
  <si>
    <t>238-81-00943</t>
  </si>
  <si>
    <t>140-013-187515</t>
  </si>
  <si>
    <t>(주)비에이티파트너스 박형우</t>
  </si>
  <si>
    <t>9473</t>
  </si>
  <si>
    <t>사)한국서예비림협회</t>
  </si>
  <si>
    <t>240-82-00114</t>
  </si>
  <si>
    <t>우민정</t>
  </si>
  <si>
    <t>010-3721-8610</t>
  </si>
  <si>
    <t>340-823</t>
  </si>
  <si>
    <t>충남 예산군 신양면 녹문리 167 한국서예비림박물관 서화관</t>
  </si>
  <si>
    <t>kaw365@hanmail.net</t>
  </si>
  <si>
    <t>351-0917-4621-93</t>
  </si>
  <si>
    <t>한국서예비림협회</t>
  </si>
  <si>
    <t>20190514</t>
  </si>
  <si>
    <t>8996</t>
  </si>
  <si>
    <t>착한포장</t>
  </si>
  <si>
    <t>242-59-00112</t>
  </si>
  <si>
    <t>8970</t>
  </si>
  <si>
    <t>제니 필름</t>
  </si>
  <si>
    <t>243-54-00124</t>
  </si>
  <si>
    <t>01023823379</t>
  </si>
  <si>
    <t>유예진</t>
  </si>
  <si>
    <t>10032</t>
  </si>
  <si>
    <t>디제이아이테크놀로지코리아</t>
  </si>
  <si>
    <t>244-86-01317</t>
  </si>
  <si>
    <t>LU DA</t>
  </si>
  <si>
    <t>200-20-242836</t>
  </si>
  <si>
    <t>디제이아이테크놀로지코리아 유</t>
  </si>
  <si>
    <t>11426</t>
  </si>
  <si>
    <t>이즈커머스 주식회사</t>
  </si>
  <si>
    <t>244-86-01694</t>
  </si>
  <si>
    <t>이즈커머스</t>
  </si>
  <si>
    <t>장재진</t>
  </si>
  <si>
    <t>921601-01-349518</t>
  </si>
  <si>
    <t>11344</t>
  </si>
  <si>
    <t>스타오피스</t>
  </si>
  <si>
    <t>245-59-00367</t>
  </si>
  <si>
    <t>010-4470-0830</t>
  </si>
  <si>
    <t>김동균</t>
  </si>
  <si>
    <t>10240</t>
  </si>
  <si>
    <t>(주)아이오티스페이스</t>
  </si>
  <si>
    <t>245-81-01329</t>
  </si>
  <si>
    <t>이윤우</t>
  </si>
  <si>
    <t>208-152743-01-016</t>
  </si>
  <si>
    <t>10155</t>
  </si>
  <si>
    <t>주식회사 콘트롤시비</t>
  </si>
  <si>
    <t>245-86-00607</t>
  </si>
  <si>
    <t>이준호</t>
  </si>
  <si>
    <t>11379</t>
  </si>
  <si>
    <t>어라연 전각연구소</t>
  </si>
  <si>
    <t>248-03-00369</t>
  </si>
  <si>
    <t>11758</t>
  </si>
  <si>
    <t>주식회사 에이프린트</t>
  </si>
  <si>
    <t>248-86-01755</t>
  </si>
  <si>
    <t>(주)에이프린트</t>
  </si>
  <si>
    <t>20220127</t>
  </si>
  <si>
    <t>9361</t>
  </si>
  <si>
    <t>비트리 갤러리</t>
  </si>
  <si>
    <t>249-02-01248</t>
  </si>
  <si>
    <t>정유선</t>
  </si>
  <si>
    <t>btreegallery@naver.com</t>
  </si>
  <si>
    <t>20190301</t>
  </si>
  <si>
    <t>10260</t>
  </si>
  <si>
    <t>(주)선우크린</t>
  </si>
  <si>
    <t>251-86-00086</t>
  </si>
  <si>
    <t>이미연</t>
  </si>
  <si>
    <t>1005-602-781712</t>
  </si>
  <si>
    <t>10040</t>
  </si>
  <si>
    <t>(주)아주조경</t>
  </si>
  <si>
    <t>251-87-00986</t>
  </si>
  <si>
    <t>지용현</t>
  </si>
  <si>
    <t>351-0983-6016-83</t>
  </si>
  <si>
    <t>주식회사 아주조경</t>
  </si>
  <si>
    <t>20191219</t>
  </si>
  <si>
    <t>7264</t>
  </si>
  <si>
    <t>홍익대교직원식당</t>
  </si>
  <si>
    <t>252-67-00093</t>
  </si>
  <si>
    <t>교직원식당</t>
  </si>
  <si>
    <t>김용춘</t>
  </si>
  <si>
    <t>010-6236-5375</t>
  </si>
  <si>
    <t>서울 마포구 와우산로 94, 문헌관 16층</t>
  </si>
  <si>
    <t>Kyc5375@naver.com</t>
  </si>
  <si>
    <t>8105</t>
  </si>
  <si>
    <t>(주)프란텍</t>
  </si>
  <si>
    <t>252-86-00264</t>
  </si>
  <si>
    <t>전갑용</t>
  </si>
  <si>
    <t>02-2068-8231</t>
  </si>
  <si>
    <t>02-2068-8237</t>
  </si>
  <si>
    <t>010-2045-1408</t>
  </si>
  <si>
    <t>752601-04-269202</t>
  </si>
  <si>
    <t>주식회사프란텍</t>
  </si>
  <si>
    <t>20171010</t>
  </si>
  <si>
    <t>11165</t>
  </si>
  <si>
    <t>천리종합유통</t>
  </si>
  <si>
    <t>254-54-00124</t>
  </si>
  <si>
    <t>이홍성</t>
  </si>
  <si>
    <t>076902-04-206216</t>
  </si>
  <si>
    <t>7593</t>
  </si>
  <si>
    <t>서령서회사</t>
  </si>
  <si>
    <t>254-88-00420</t>
  </si>
  <si>
    <t>김상곤</t>
  </si>
  <si>
    <t>02-736-9919</t>
  </si>
  <si>
    <t>02-736-8863</t>
  </si>
  <si>
    <t>1005-203-022935</t>
  </si>
  <si>
    <t>(주)서령서화사</t>
  </si>
  <si>
    <t>11780</t>
  </si>
  <si>
    <t>재미나공작소</t>
  </si>
  <si>
    <t>255-39-00274</t>
  </si>
  <si>
    <t>543001-01-441476</t>
  </si>
  <si>
    <t>양승준(재미나공작소)</t>
  </si>
  <si>
    <t>7398</t>
  </si>
  <si>
    <t>삼양밸브 A/S 충청,호남센터</t>
  </si>
  <si>
    <t>256-15-00214</t>
  </si>
  <si>
    <t>신정균</t>
  </si>
  <si>
    <t>110-454-036727</t>
  </si>
  <si>
    <t>9495</t>
  </si>
  <si>
    <t>컴퓨터서비스</t>
  </si>
  <si>
    <t>256-24-00195</t>
  </si>
  <si>
    <t>이신형</t>
  </si>
  <si>
    <t>412-040</t>
  </si>
  <si>
    <t>경기 고양시 덕양구 원흥동 엘에이치원흥도래울마을1단지 107동 703호</t>
  </si>
  <si>
    <t>1005-402-931080</t>
  </si>
  <si>
    <t>이신형(컴퓨터서비스)</t>
  </si>
  <si>
    <t>20190524</t>
  </si>
  <si>
    <t>11811</t>
  </si>
  <si>
    <t>파니랩</t>
  </si>
  <si>
    <t>260-40-00608</t>
  </si>
  <si>
    <t>823701-04-326157</t>
  </si>
  <si>
    <t>파니랩(민혜리)</t>
  </si>
  <si>
    <t>11152</t>
  </si>
  <si>
    <t>주식회사 디엔엠퍼니</t>
  </si>
  <si>
    <t>260-87-02241</t>
  </si>
  <si>
    <t>김관홍</t>
  </si>
  <si>
    <t>1005304129323</t>
  </si>
  <si>
    <t>(주)디엔엠컴퍼니</t>
  </si>
  <si>
    <t>9247</t>
  </si>
  <si>
    <t>승화나라</t>
  </si>
  <si>
    <t>261-31-00443</t>
  </si>
  <si>
    <t>김경택</t>
  </si>
  <si>
    <t>010-8669-6159</t>
  </si>
  <si>
    <t>김경택 승화나라</t>
  </si>
  <si>
    <t>9192</t>
  </si>
  <si>
    <t>(주)브레이너리메이커스</t>
  </si>
  <si>
    <t>261-81-00564</t>
  </si>
  <si>
    <t>02-333-9774</t>
  </si>
  <si>
    <t>서울 마포구 동교동 159-5 패스트파이브 8층</t>
  </si>
  <si>
    <t>274-069664-04-012</t>
  </si>
  <si>
    <t>7526</t>
  </si>
  <si>
    <t>(주)세븐스타베이스</t>
  </si>
  <si>
    <t>261-81-05496</t>
  </si>
  <si>
    <t>(주)세븐스타</t>
  </si>
  <si>
    <t>오현근</t>
  </si>
  <si>
    <t>야구용품</t>
  </si>
  <si>
    <t>02-596-4880</t>
  </si>
  <si>
    <t>381801-04-056181</t>
  </si>
  <si>
    <t>주식회사 세븐스타베이스</t>
  </si>
  <si>
    <t>11437</t>
  </si>
  <si>
    <t>주식회사 일인자</t>
  </si>
  <si>
    <t>261-81-06006</t>
  </si>
  <si>
    <t>일인자</t>
  </si>
  <si>
    <t>안세환</t>
  </si>
  <si>
    <t>244-093465-01-025</t>
  </si>
  <si>
    <t>(주)일인자</t>
  </si>
  <si>
    <t>11726</t>
  </si>
  <si>
    <t>주식회사 엠에프지코리아</t>
  </si>
  <si>
    <t>261-81-16391</t>
  </si>
  <si>
    <t>491001-01-269188</t>
  </si>
  <si>
    <t>10064</t>
  </si>
  <si>
    <t>(주)팬텀플러스</t>
  </si>
  <si>
    <t>261-81-16595</t>
  </si>
  <si>
    <t>김태헌</t>
  </si>
  <si>
    <t>광고물기획기치물, 인쇄</t>
  </si>
  <si>
    <t>02-652-9484</t>
  </si>
  <si>
    <t>서울특별시 강남구 봉은사로21길 6 (논현동, 일양빌딩 별관 지하1층)</t>
  </si>
  <si>
    <t>kengwhany@hanmail.net</t>
  </si>
  <si>
    <t>588-023406-01-011</t>
  </si>
  <si>
    <t>8989</t>
  </si>
  <si>
    <t>플랫폼서클(주)</t>
  </si>
  <si>
    <t>261-81-18332</t>
  </si>
  <si>
    <t>김춘강</t>
  </si>
  <si>
    <t>1005-702-579621</t>
  </si>
  <si>
    <t>6200</t>
  </si>
  <si>
    <t>예신소프트(주)</t>
  </si>
  <si>
    <t>261-81-20478</t>
  </si>
  <si>
    <t>068-079999-04-019</t>
  </si>
  <si>
    <t>6689</t>
  </si>
  <si>
    <t>주식회사 웨딩컴퍼니</t>
  </si>
  <si>
    <t>261-81-24611</t>
  </si>
  <si>
    <t>웨딩컴퍼니(메종드비)</t>
  </si>
  <si>
    <t>공은석</t>
  </si>
  <si>
    <t>070-5057-0285</t>
  </si>
  <si>
    <t>02-6442-9593</t>
  </si>
  <si>
    <t>서울 강남구 신사동</t>
  </si>
  <si>
    <t>140-010-819358</t>
  </si>
  <si>
    <t>(주)웨딩컴퍼니 공은석</t>
  </si>
  <si>
    <t>8060</t>
  </si>
  <si>
    <t>비젼</t>
  </si>
  <si>
    <t>262-33-00284</t>
  </si>
  <si>
    <t>강성봉</t>
  </si>
  <si>
    <t>시트지, 인테리어필름, 블라인드, 썬팅지</t>
  </si>
  <si>
    <t>서울특별시 강남구 도곡로4길 5, 303호(도곡동, 오성빌딩)</t>
  </si>
  <si>
    <t>sung5443@naver.com</t>
  </si>
  <si>
    <t>010-4001-7873</t>
  </si>
  <si>
    <t>9897</t>
  </si>
  <si>
    <t>Seven Control(세븐 컨트럴)</t>
  </si>
  <si>
    <t>262-39-00137</t>
  </si>
  <si>
    <t>김재원</t>
  </si>
  <si>
    <t>1005-502-992324</t>
  </si>
  <si>
    <t>8852</t>
  </si>
  <si>
    <t>데이터랩</t>
  </si>
  <si>
    <t>262-75-00061</t>
  </si>
  <si>
    <t>437601-01-435828</t>
  </si>
  <si>
    <t>이진규(데이터랩)</t>
  </si>
  <si>
    <t>8868</t>
  </si>
  <si>
    <t>(주)퍼시스오피스컨설팅</t>
  </si>
  <si>
    <t>262-88-00815</t>
  </si>
  <si>
    <t>140-012-086919</t>
  </si>
  <si>
    <t>11720</t>
  </si>
  <si>
    <t>위더스코퍼레이션</t>
  </si>
  <si>
    <t>263-06-01766</t>
  </si>
  <si>
    <t>백정상</t>
  </si>
  <si>
    <t>서울특별시 송파구 법원로9길 26, C동 1016호 (문정동, 에이치비지니스파크)</t>
  </si>
  <si>
    <t>986-021136-04-019</t>
  </si>
  <si>
    <t>7125</t>
  </si>
  <si>
    <t>(주)토너피아</t>
  </si>
  <si>
    <t>264-81-12768</t>
  </si>
  <si>
    <t>4265</t>
  </si>
  <si>
    <t>더원 노무법인</t>
  </si>
  <si>
    <t>264-81-12910</t>
  </si>
  <si>
    <t>더원</t>
  </si>
  <si>
    <t>김영미</t>
  </si>
  <si>
    <t>02-3482-3200</t>
  </si>
  <si>
    <t>070-8875-3200</t>
  </si>
  <si>
    <t>서울 서초구 서초동  1685-2  지파이브빌딩 315호</t>
  </si>
  <si>
    <t>630008413548</t>
  </si>
  <si>
    <t>더원노무법인</t>
  </si>
  <si>
    <t>11314</t>
  </si>
  <si>
    <t>SSK(Surface System Korea)</t>
  </si>
  <si>
    <t>264-81-16411</t>
  </si>
  <si>
    <t>조승동</t>
  </si>
  <si>
    <t>이화학기기, 오파발행</t>
  </si>
  <si>
    <t>서울 서초구 논현로 79, 1610호 (양재동,윈드스톤호피스텔)</t>
  </si>
  <si>
    <t>1005-302-269656</t>
  </si>
  <si>
    <t>(주)서페이스시스템코리아</t>
  </si>
  <si>
    <t>20210701</t>
  </si>
  <si>
    <t>6723</t>
  </si>
  <si>
    <t>(주)애그올</t>
  </si>
  <si>
    <t>264-81-16537</t>
  </si>
  <si>
    <t>최욱</t>
  </si>
  <si>
    <t>서울특별시 강남구 밤고개로1길 10, 611</t>
  </si>
  <si>
    <t>480-038599-04-015</t>
  </si>
  <si>
    <t>8034</t>
  </si>
  <si>
    <t>(주)한양시큐리티</t>
  </si>
  <si>
    <t>264-81-22849</t>
  </si>
  <si>
    <t>신동준</t>
  </si>
  <si>
    <t>02-1688-0372</t>
  </si>
  <si>
    <t>02-2281-0746</t>
  </si>
  <si>
    <t>25711354304011</t>
  </si>
  <si>
    <t>20170831</t>
  </si>
  <si>
    <t>10660</t>
  </si>
  <si>
    <t>(주)아이디에이제이코리아</t>
  </si>
  <si>
    <t>264-81-24380</t>
  </si>
  <si>
    <t>진죠우슈</t>
  </si>
  <si>
    <t>031-603-9503</t>
  </si>
  <si>
    <t>gue.seul@idaj.kr</t>
  </si>
  <si>
    <t>140-010-264682</t>
  </si>
  <si>
    <t>(주)아이디에이제이코리아 진</t>
  </si>
  <si>
    <t>7318</t>
  </si>
  <si>
    <t>(주)쓰리에스컴퍼니</t>
  </si>
  <si>
    <t>264-81-27621</t>
  </si>
  <si>
    <t>남광우</t>
  </si>
  <si>
    <t>보관업</t>
  </si>
  <si>
    <t>367237-04-008619</t>
  </si>
  <si>
    <t>11788</t>
  </si>
  <si>
    <t>(주)씨앤에스랩</t>
  </si>
  <si>
    <t>264-81-29615</t>
  </si>
  <si>
    <t>20220210</t>
  </si>
  <si>
    <t>6471</t>
  </si>
  <si>
    <t>(주)출력센터</t>
  </si>
  <si>
    <t>264-81-40643</t>
  </si>
  <si>
    <t>9379</t>
  </si>
  <si>
    <t>(주)지란지교소프트</t>
  </si>
  <si>
    <t>264-81-50156</t>
  </si>
  <si>
    <t>김형곤</t>
  </si>
  <si>
    <t>042-389-4200</t>
  </si>
  <si>
    <t>042-385-3401</t>
  </si>
  <si>
    <t>010-3881-3767</t>
  </si>
  <si>
    <t>076901-04-084152</t>
  </si>
  <si>
    <t>20190326</t>
  </si>
  <si>
    <t>10444</t>
  </si>
  <si>
    <t>디아산업</t>
  </si>
  <si>
    <t>265-10-00324</t>
  </si>
  <si>
    <t>백승한</t>
  </si>
  <si>
    <t>359301-04-029726</t>
  </si>
  <si>
    <t>10119</t>
  </si>
  <si>
    <t>오복락(오성파크)</t>
  </si>
  <si>
    <t>265-21-00825</t>
  </si>
  <si>
    <t>오복락</t>
  </si>
  <si>
    <t>110-494-990220</t>
  </si>
  <si>
    <t>9244</t>
  </si>
  <si>
    <t>진주삼성 주식회사</t>
  </si>
  <si>
    <t>265-87-01102</t>
  </si>
  <si>
    <t>남미선</t>
  </si>
  <si>
    <t>6448</t>
  </si>
  <si>
    <t>266-28-00093</t>
  </si>
  <si>
    <t>오명희</t>
  </si>
  <si>
    <t>301-0177-7951-31</t>
  </si>
  <si>
    <t>11079</t>
  </si>
  <si>
    <t>소서</t>
  </si>
  <si>
    <t>266-38-00544</t>
  </si>
  <si>
    <t>윤소현</t>
  </si>
  <si>
    <t>110-452-805746</t>
  </si>
  <si>
    <t>9154</t>
  </si>
  <si>
    <t>효성중전기</t>
  </si>
  <si>
    <t>269-11-00639</t>
  </si>
  <si>
    <t>박도이</t>
  </si>
  <si>
    <t>모터, 펌프</t>
  </si>
  <si>
    <t>서울시 금천구 시흥대로97, 30동306호(시흥동, 시흥유통상가)</t>
  </si>
  <si>
    <t>333-055763-01-019</t>
  </si>
  <si>
    <t>박도이(효성중전기)</t>
  </si>
  <si>
    <t>10508</t>
  </si>
  <si>
    <t>주식회사 엄지척</t>
  </si>
  <si>
    <t>269-81-01076</t>
  </si>
  <si>
    <t>351-0993-1032-73</t>
  </si>
  <si>
    <t>10917</t>
  </si>
  <si>
    <t>(주)대한산업환경연구소</t>
  </si>
  <si>
    <t>269-81-01437</t>
  </si>
  <si>
    <t>전지원</t>
  </si>
  <si>
    <t>1005-203-679485</t>
  </si>
  <si>
    <t>11846</t>
  </si>
  <si>
    <t>구일환경</t>
  </si>
  <si>
    <t>2698500998</t>
  </si>
  <si>
    <t>9175</t>
  </si>
  <si>
    <t>모던애드</t>
  </si>
  <si>
    <t>270-39-00180</t>
  </si>
  <si>
    <t>이미경</t>
  </si>
  <si>
    <t>02-2279-9410</t>
  </si>
  <si>
    <t>02-2263-5169</t>
  </si>
  <si>
    <t>068801-04-339309</t>
  </si>
  <si>
    <t>7438</t>
  </si>
  <si>
    <t>포푸리</t>
  </si>
  <si>
    <t>271-47-00062</t>
  </si>
  <si>
    <t>홍세인</t>
  </si>
  <si>
    <t>개인서비스</t>
  </si>
  <si>
    <t>화가및관련예술가</t>
  </si>
  <si>
    <t>서울 마포구 망원로7길 3-4, 401호(망원동, 신아아트빌)</t>
  </si>
  <si>
    <t>11461</t>
  </si>
  <si>
    <t>주식회사 동하이엔씨</t>
  </si>
  <si>
    <t>272-81-02072</t>
  </si>
  <si>
    <t>박종영</t>
  </si>
  <si>
    <t>355-0076-6848-33</t>
  </si>
  <si>
    <t>10829</t>
  </si>
  <si>
    <t>덕산엔지니어링 주식회사</t>
  </si>
  <si>
    <t>273-86-01431</t>
  </si>
  <si>
    <t>오세우</t>
  </si>
  <si>
    <t>724701-01-610886</t>
  </si>
  <si>
    <t>8346</t>
  </si>
  <si>
    <t>사회적협동조합 지파운데이션</t>
  </si>
  <si>
    <t>274-82-00117</t>
  </si>
  <si>
    <t>박충관</t>
  </si>
  <si>
    <t>10982</t>
  </si>
  <si>
    <t>대성아이에스티</t>
  </si>
  <si>
    <t>275-02-00383</t>
  </si>
  <si>
    <t>성원규</t>
  </si>
  <si>
    <t>1005-502-961785</t>
  </si>
  <si>
    <t>8828</t>
  </si>
  <si>
    <t>PC나라</t>
  </si>
  <si>
    <t>275-22-00095</t>
  </si>
  <si>
    <t>070-8600-1951</t>
  </si>
  <si>
    <t>11573</t>
  </si>
  <si>
    <t>SMC디자인</t>
  </si>
  <si>
    <t>275-38-00403</t>
  </si>
  <si>
    <t>080-124698-01-012</t>
  </si>
  <si>
    <t>심예림</t>
  </si>
  <si>
    <t>10454</t>
  </si>
  <si>
    <t>창조가구</t>
  </si>
  <si>
    <t>275-77-00095</t>
  </si>
  <si>
    <t>엄순이</t>
  </si>
  <si>
    <t>530-910009-68607</t>
  </si>
  <si>
    <t>엄순이(창조가구)</t>
  </si>
  <si>
    <t>20200602</t>
  </si>
  <si>
    <t>8608</t>
  </si>
  <si>
    <t>(주)다미선푸드 자운대점</t>
  </si>
  <si>
    <t>276-85-00341</t>
  </si>
  <si>
    <t>다미선푸드</t>
  </si>
  <si>
    <t>최창남</t>
  </si>
  <si>
    <t>음식 서비스업</t>
  </si>
  <si>
    <t>위탁급식업</t>
  </si>
  <si>
    <t>010-2421-6113</t>
  </si>
  <si>
    <t>305-153</t>
  </si>
  <si>
    <t>대전 유성구 추목동 (유성구 자운대로 222, 1층)</t>
  </si>
  <si>
    <t>43850104044679</t>
  </si>
  <si>
    <t>11088</t>
  </si>
  <si>
    <t>현대엘리베이터서비스 주식회사</t>
  </si>
  <si>
    <t>276-88-01701</t>
  </si>
  <si>
    <t>20191002242805</t>
  </si>
  <si>
    <t>8079</t>
  </si>
  <si>
    <t>바이빅테이블</t>
  </si>
  <si>
    <t>277-53-00192</t>
  </si>
  <si>
    <t>02-333-6009</t>
  </si>
  <si>
    <t>서울 마포구 동교동 203-18 3F</t>
  </si>
  <si>
    <t>8611</t>
  </si>
  <si>
    <t>한옥스토리</t>
  </si>
  <si>
    <t>278-12-00080</t>
  </si>
  <si>
    <t>박수현</t>
  </si>
  <si>
    <t>356-0660-0907-53</t>
  </si>
  <si>
    <t>6780</t>
  </si>
  <si>
    <t>성하필</t>
  </si>
  <si>
    <t>281025-2011320</t>
  </si>
  <si>
    <t>경기도 남양주시 와부읍 덕소로 97번길 69 102동 103호 (강산마을코오롱대성아파트)</t>
  </si>
  <si>
    <t>20160129</t>
  </si>
  <si>
    <t>8460</t>
  </si>
  <si>
    <t>데이터플러스(홍대점)</t>
  </si>
  <si>
    <t>281-18-00282</t>
  </si>
  <si>
    <t>강희용</t>
  </si>
  <si>
    <t>서울특별시 마포구 양화로 133, 7층 712호 (서교동, 서교타워)</t>
  </si>
  <si>
    <t>117-20-295011</t>
  </si>
  <si>
    <t>10871</t>
  </si>
  <si>
    <t>아트랩반</t>
  </si>
  <si>
    <t>281-25-00811</t>
  </si>
  <si>
    <t>조재홍</t>
  </si>
  <si>
    <t>서울 서대문구 연희동   증가로 29 2층 201호</t>
  </si>
  <si>
    <t>hidejamez@hanmai.net</t>
  </si>
  <si>
    <t>371101-04-141505</t>
  </si>
  <si>
    <t>11793</t>
  </si>
  <si>
    <t>엔아이씨(NIC)</t>
  </si>
  <si>
    <t>282-18-00999</t>
  </si>
  <si>
    <t>1005-503-837210</t>
  </si>
  <si>
    <t>20220212</t>
  </si>
  <si>
    <t>10179</t>
  </si>
  <si>
    <t>(주)벡터디자인</t>
  </si>
  <si>
    <t>282-88-00288</t>
  </si>
  <si>
    <t>경기 고양시 일산서구 일산로 636번길 24, 1302동 201호</t>
  </si>
  <si>
    <t>010-4438-7896</t>
  </si>
  <si>
    <t>vectordesign@naver.com</t>
  </si>
  <si>
    <t>166101-04-168263</t>
  </si>
  <si>
    <t>11316</t>
  </si>
  <si>
    <t>(주)지원건설디자인</t>
  </si>
  <si>
    <t>282-88-01690</t>
  </si>
  <si>
    <t>홍정미</t>
  </si>
  <si>
    <t>396-065137-04-014</t>
  </si>
  <si>
    <t>11643</t>
  </si>
  <si>
    <t>애니클린&amp;설비</t>
  </si>
  <si>
    <t>283-19-00169</t>
  </si>
  <si>
    <t>이현수</t>
  </si>
  <si>
    <t>1005-103-077890</t>
  </si>
  <si>
    <t>20211217</t>
  </si>
  <si>
    <t>10608</t>
  </si>
  <si>
    <t>테이프114</t>
  </si>
  <si>
    <t>283-20-00831</t>
  </si>
  <si>
    <t>정문혁</t>
  </si>
  <si>
    <t>포장자재</t>
  </si>
  <si>
    <t>서울 중구 주교동  33-1 1층</t>
  </si>
  <si>
    <t>tape-114@naver.com</t>
  </si>
  <si>
    <t>9966</t>
  </si>
  <si>
    <t>씨앤코컴퍼니</t>
  </si>
  <si>
    <t>283-86-00671</t>
  </si>
  <si>
    <t>허근수</t>
  </si>
  <si>
    <t>서울특별시 광진구 아차산로78길44 603호</t>
  </si>
  <si>
    <t>100-031-869463</t>
  </si>
  <si>
    <t>8707</t>
  </si>
  <si>
    <t>동림테크</t>
  </si>
  <si>
    <t>283-88-00336</t>
  </si>
  <si>
    <t>김용호</t>
  </si>
  <si>
    <t>031-913-4087</t>
  </si>
  <si>
    <t>경기 고양시 덕양구 동산동  삼송테크노밸리 2층 J238호</t>
  </si>
  <si>
    <t>happy81081@nate.com</t>
  </si>
  <si>
    <t>7875</t>
  </si>
  <si>
    <t>송전동</t>
  </si>
  <si>
    <t>285-23-00648</t>
  </si>
  <si>
    <t>9692</t>
  </si>
  <si>
    <t>이경 주식회사</t>
  </si>
  <si>
    <t>285-88-01160</t>
  </si>
  <si>
    <t>이상근</t>
  </si>
  <si>
    <t>301-9113-1473-81</t>
  </si>
  <si>
    <t>이경주식회사</t>
  </si>
  <si>
    <t>10965</t>
  </si>
  <si>
    <t>화수분제빵소</t>
  </si>
  <si>
    <t>286-47-00690</t>
  </si>
  <si>
    <t>1005-403-291681</t>
  </si>
  <si>
    <t>9047</t>
  </si>
  <si>
    <t>아너스솔루션 주식회사</t>
  </si>
  <si>
    <t>286-88-00198</t>
  </si>
  <si>
    <t>600201-01-132347</t>
  </si>
  <si>
    <t>아너스솔루션(주)</t>
  </si>
  <si>
    <t>20181030</t>
  </si>
  <si>
    <t>11147</t>
  </si>
  <si>
    <t>굿바이브스튜디오</t>
  </si>
  <si>
    <t>287-09-01875</t>
  </si>
  <si>
    <t>안중현외 2명</t>
  </si>
  <si>
    <t>92900101379988</t>
  </si>
  <si>
    <t>정수영(굿바이브스튜디오)</t>
  </si>
  <si>
    <t>9410</t>
  </si>
  <si>
    <t>늘솜컴퓨터</t>
  </si>
  <si>
    <t>287-31-00294</t>
  </si>
  <si>
    <t>041-855-0227</t>
  </si>
  <si>
    <t>3510953392293</t>
  </si>
  <si>
    <t>9218</t>
  </si>
  <si>
    <t>오피스디포공주연기점</t>
  </si>
  <si>
    <t>288-08-01376</t>
  </si>
  <si>
    <t>진민성</t>
  </si>
  <si>
    <t>충청남도 공주시 공주대학로 71</t>
  </si>
  <si>
    <t>352-0522-0017-03</t>
  </si>
  <si>
    <t>8519</t>
  </si>
  <si>
    <t>주식회사 온오프이엔지</t>
  </si>
  <si>
    <t>288-86-00040</t>
  </si>
  <si>
    <t>246601-04-325027</t>
  </si>
  <si>
    <t>11043</t>
  </si>
  <si>
    <t>올백</t>
  </si>
  <si>
    <t>289-29-00720</t>
  </si>
  <si>
    <t>566-041571-01-012</t>
  </si>
  <si>
    <t>백춘선(올백)</t>
  </si>
  <si>
    <t>11414</t>
  </si>
  <si>
    <t>팔도화물</t>
  </si>
  <si>
    <t>290-37-00690</t>
  </si>
  <si>
    <t>010-8791-8289</t>
  </si>
  <si>
    <t>박만규</t>
  </si>
  <si>
    <t>10074</t>
  </si>
  <si>
    <t>주식회사 플라노그램</t>
  </si>
  <si>
    <t>290-87-01049</t>
  </si>
  <si>
    <t>조승희</t>
  </si>
  <si>
    <t>전자상거래 소매업</t>
  </si>
  <si>
    <t>서울 강남구 강남대로94길 28, 3층 305호</t>
  </si>
  <si>
    <t>tax@planogram.co.kr</t>
  </si>
  <si>
    <t>11162</t>
  </si>
  <si>
    <t>주식회사 루나</t>
  </si>
  <si>
    <t>292-86-01261</t>
  </si>
  <si>
    <t>02-1668-4596</t>
  </si>
  <si>
    <t>서울 강남구 신사동 539-11, 1112호</t>
  </si>
  <si>
    <t>140-013-075772</t>
  </si>
  <si>
    <t>(주)루나 윤현희</t>
  </si>
  <si>
    <t>8816</t>
  </si>
  <si>
    <t>현대퀵서비스</t>
  </si>
  <si>
    <t>293-34-00306</t>
  </si>
  <si>
    <t>11617</t>
  </si>
  <si>
    <t>내가그린</t>
  </si>
  <si>
    <t>294-10-00055</t>
  </si>
  <si>
    <t>459001-04-334306</t>
  </si>
  <si>
    <t>김현경(내가그린)</t>
  </si>
  <si>
    <t>11830</t>
  </si>
  <si>
    <t>(주)에이아이인벤텍</t>
  </si>
  <si>
    <t>294-850-01784</t>
  </si>
  <si>
    <t>에이아이인벤텍</t>
  </si>
  <si>
    <t>백승주</t>
  </si>
  <si>
    <t>540-049391-04-011</t>
  </si>
  <si>
    <t>10319</t>
  </si>
  <si>
    <t>(주)아이티윈네트웍스</t>
  </si>
  <si>
    <t>294-86-00308</t>
  </si>
  <si>
    <t>928737-01-022442</t>
  </si>
  <si>
    <t>(주)아이티윈네트윅스</t>
  </si>
  <si>
    <t>8635</t>
  </si>
  <si>
    <t>주식회사 서울고속여행사</t>
  </si>
  <si>
    <t>294-88-00767</t>
  </si>
  <si>
    <t>022-5900-9700-865</t>
  </si>
  <si>
    <t>11680</t>
  </si>
  <si>
    <t>포썸</t>
  </si>
  <si>
    <t>295-04-01060</t>
  </si>
  <si>
    <t>10400</t>
  </si>
  <si>
    <t>하이오브젝트</t>
  </si>
  <si>
    <t>295-43-00420</t>
  </si>
  <si>
    <t>이종혁</t>
  </si>
  <si>
    <t>406-130</t>
  </si>
  <si>
    <t>인천 연수구 동춘동</t>
  </si>
  <si>
    <t>110-312-691703</t>
  </si>
  <si>
    <t>이종혁(하이오브젝트)</t>
  </si>
  <si>
    <t>10866</t>
  </si>
  <si>
    <t>세계산업</t>
  </si>
  <si>
    <t>295-45-00439</t>
  </si>
  <si>
    <t>전우진</t>
  </si>
  <si>
    <t>1002955671922</t>
  </si>
  <si>
    <t>20201206</t>
  </si>
  <si>
    <t>11585</t>
  </si>
  <si>
    <t>디카투데이</t>
  </si>
  <si>
    <t>296-09-00133</t>
  </si>
  <si>
    <t>조현덕</t>
  </si>
  <si>
    <t>780-910004-50505</t>
  </si>
  <si>
    <t>조현덕(디카투데이)</t>
  </si>
  <si>
    <t>20211122</t>
  </si>
  <si>
    <t>11772</t>
  </si>
  <si>
    <t>백바이백</t>
  </si>
  <si>
    <t>298-06-01307</t>
  </si>
  <si>
    <t>백현혜</t>
  </si>
  <si>
    <t>bagbybaek@naver.com</t>
  </si>
  <si>
    <t>11321</t>
  </si>
  <si>
    <t>아트서울</t>
  </si>
  <si>
    <t>298-15-00294</t>
  </si>
  <si>
    <t>정규양</t>
  </si>
  <si>
    <t>110-151-506133</t>
  </si>
  <si>
    <t>11743</t>
  </si>
  <si>
    <t>프레이(pray)퀵</t>
  </si>
  <si>
    <t>298-29-01233</t>
  </si>
  <si>
    <t>10837</t>
  </si>
  <si>
    <t>(주)한국야쿠르트</t>
  </si>
  <si>
    <t>298-50-00465</t>
  </si>
  <si>
    <t>11467</t>
  </si>
  <si>
    <t>서광전기 주식회사</t>
  </si>
  <si>
    <t>298-87-01077</t>
  </si>
  <si>
    <t>이석우</t>
  </si>
  <si>
    <t>695-025880-04-018</t>
  </si>
  <si>
    <t>9202</t>
  </si>
  <si>
    <t>씨비엠테크(CBM TECH)</t>
  </si>
  <si>
    <t>299-01-00363</t>
  </si>
  <si>
    <t>정기성외 1명</t>
  </si>
  <si>
    <t>축전지, 무정전전원장치</t>
  </si>
  <si>
    <t>경기도 안산시 단원구 성곡로176, 가동419호(성곡동, 타원타크라지식산업센터)</t>
  </si>
  <si>
    <t>350601-04-337879</t>
  </si>
  <si>
    <t>정기성(씨비엠테크)</t>
  </si>
  <si>
    <t>10291</t>
  </si>
  <si>
    <t>(주)브이엠브이테크</t>
  </si>
  <si>
    <t>299-88-00103</t>
  </si>
  <si>
    <t>1005-902-797093</t>
  </si>
  <si>
    <t>11493</t>
  </si>
  <si>
    <t>(주)인해건설</t>
  </si>
  <si>
    <t>299-88-00234</t>
  </si>
  <si>
    <t>5505</t>
  </si>
  <si>
    <t>신진싸이텍</t>
  </si>
  <si>
    <t>301-01-45168</t>
  </si>
  <si>
    <t>전기숙</t>
  </si>
  <si>
    <t>3010153948241</t>
  </si>
  <si>
    <t>전기숙(신진싸이텍)</t>
  </si>
  <si>
    <t>4302</t>
  </si>
  <si>
    <t>키트</t>
  </si>
  <si>
    <t>301-02-38698</t>
  </si>
  <si>
    <t>307-02-397130</t>
  </si>
  <si>
    <t>김선호</t>
  </si>
  <si>
    <t>2890</t>
  </si>
  <si>
    <t>금강산업</t>
  </si>
  <si>
    <t>301-02-46261</t>
  </si>
  <si>
    <t>4576</t>
  </si>
  <si>
    <t>거산정수기총판</t>
  </si>
  <si>
    <t>301-02-74073</t>
  </si>
  <si>
    <t>오재혁</t>
  </si>
  <si>
    <t>701401-01-139812</t>
  </si>
  <si>
    <t>6109</t>
  </si>
  <si>
    <t>부강상사</t>
  </si>
  <si>
    <t>301-03-46098</t>
  </si>
  <si>
    <t>이기자</t>
  </si>
  <si>
    <t>401072-52-051984</t>
  </si>
  <si>
    <t>20150402</t>
  </si>
  <si>
    <t>2818</t>
  </si>
  <si>
    <t>싸인컴</t>
  </si>
  <si>
    <t>301-03-53153</t>
  </si>
  <si>
    <t>박형태</t>
  </si>
  <si>
    <t>간판</t>
  </si>
  <si>
    <t>360-200</t>
  </si>
  <si>
    <t>충북 청주시 상당구 우암동 329-34</t>
  </si>
  <si>
    <t>31312235215</t>
  </si>
  <si>
    <t>2821</t>
  </si>
  <si>
    <t>마라톤OA시스템</t>
  </si>
  <si>
    <t>301-03-55388</t>
  </si>
  <si>
    <t>서창효</t>
  </si>
  <si>
    <t>각종사무기기</t>
  </si>
  <si>
    <t>360-082</t>
  </si>
  <si>
    <t>충북 청주시 상당구 대성동 30-6</t>
  </si>
  <si>
    <t>3025460046081</t>
  </si>
  <si>
    <t>3697</t>
  </si>
  <si>
    <t>한국실험기계</t>
  </si>
  <si>
    <t>301-05-19974</t>
  </si>
  <si>
    <t>박기용</t>
  </si>
  <si>
    <t>제조,건설업</t>
  </si>
  <si>
    <t>흄후드,실험대,이화학,과학기계,인테리어</t>
  </si>
  <si>
    <t>043-217-0523</t>
  </si>
  <si>
    <t>011-482-4925</t>
  </si>
  <si>
    <t>hablab12@daum.net</t>
  </si>
  <si>
    <t>276-074069-13-001</t>
  </si>
  <si>
    <t>박기용(한국실험기계)</t>
  </si>
  <si>
    <t>10733</t>
  </si>
  <si>
    <t>시대종합인테리어</t>
  </si>
  <si>
    <t>301-05-39679</t>
  </si>
  <si>
    <t>302-0868-2620-11</t>
  </si>
  <si>
    <t>성정옥</t>
  </si>
  <si>
    <t>8350</t>
  </si>
  <si>
    <t>첨단에스앤피</t>
  </si>
  <si>
    <t>301-05-65560</t>
  </si>
  <si>
    <t>허용운</t>
  </si>
  <si>
    <t>40101656001963</t>
  </si>
  <si>
    <t>허용운(첨단에스앤피)</t>
  </si>
  <si>
    <t>7187</t>
  </si>
  <si>
    <t>충청호이스트크레인</t>
  </si>
  <si>
    <t>301-06-73368</t>
  </si>
  <si>
    <t>안병호</t>
  </si>
  <si>
    <t>7466</t>
  </si>
  <si>
    <t>공간조명</t>
  </si>
  <si>
    <t>301-06-76953</t>
  </si>
  <si>
    <t>음향,조명</t>
  </si>
  <si>
    <t>5500</t>
  </si>
  <si>
    <t>새로암학사 빨래방</t>
  </si>
  <si>
    <t>301-06-81077</t>
  </si>
  <si>
    <t>박종희</t>
  </si>
  <si>
    <t>7144</t>
  </si>
  <si>
    <t>중부부스</t>
  </si>
  <si>
    <t>301-08-84796</t>
  </si>
  <si>
    <t>연두원</t>
  </si>
  <si>
    <t>상품전시 및 행사대행</t>
  </si>
  <si>
    <t>3228</t>
  </si>
  <si>
    <t>홍익문화사</t>
  </si>
  <si>
    <t>301-09-44490</t>
  </si>
  <si>
    <t>복사,인쇄</t>
  </si>
  <si>
    <t>충남 연기군 조치원읍 신안리 369-3</t>
  </si>
  <si>
    <t>704325-90-111880</t>
  </si>
  <si>
    <t>안성관</t>
  </si>
  <si>
    <t>4586</t>
  </si>
  <si>
    <t>중부아크릴</t>
  </si>
  <si>
    <t>301-10-75548</t>
  </si>
  <si>
    <t>윤준식</t>
  </si>
  <si>
    <t>110147237739</t>
  </si>
  <si>
    <t>20130912</t>
  </si>
  <si>
    <t>6148</t>
  </si>
  <si>
    <t>삼성이지온자동출입통제</t>
  </si>
  <si>
    <t>301-10-79530</t>
  </si>
  <si>
    <t>20150422</t>
  </si>
  <si>
    <t>2731</t>
  </si>
  <si>
    <t>동우씨엠</t>
  </si>
  <si>
    <t>301-11-89582</t>
  </si>
  <si>
    <t>임규달</t>
  </si>
  <si>
    <t>60691002071605</t>
  </si>
  <si>
    <t>5099</t>
  </si>
  <si>
    <t>더블에이카피센터</t>
  </si>
  <si>
    <t>301-13-75200</t>
  </si>
  <si>
    <t>정영배</t>
  </si>
  <si>
    <t>043-273-2389</t>
  </si>
  <si>
    <t>361-270</t>
  </si>
  <si>
    <t>충북 청주시 흥덕구 복대동  865-10</t>
  </si>
  <si>
    <t>313-12-314228</t>
  </si>
  <si>
    <t>5524</t>
  </si>
  <si>
    <t>가교안전산업</t>
  </si>
  <si>
    <t>301-14-80786</t>
  </si>
  <si>
    <t>김미영</t>
  </si>
  <si>
    <t>043-218-7400</t>
  </si>
  <si>
    <t>충청북도 청주시 상당구 사천로 90-7</t>
  </si>
  <si>
    <t>303-02-136055</t>
  </si>
  <si>
    <t>김미영(가교안전산업)</t>
  </si>
  <si>
    <t>10553</t>
  </si>
  <si>
    <t>청원조아텔</t>
  </si>
  <si>
    <t>301-14-99913</t>
  </si>
  <si>
    <t>김덕현</t>
  </si>
  <si>
    <t>505801-01-191924</t>
  </si>
  <si>
    <t>김덕현(청원조아텔)</t>
  </si>
  <si>
    <t>4895</t>
  </si>
  <si>
    <t>한신종합공사</t>
  </si>
  <si>
    <t>301-17-96751</t>
  </si>
  <si>
    <t>방락운</t>
  </si>
  <si>
    <t>401146-56-141898</t>
  </si>
  <si>
    <t>2920</t>
  </si>
  <si>
    <t>굿넷정보통신</t>
  </si>
  <si>
    <t>301-18-78105</t>
  </si>
  <si>
    <t>박주용</t>
  </si>
  <si>
    <t>사무기기,구내통신</t>
  </si>
  <si>
    <t>70560101223610</t>
  </si>
  <si>
    <t>박주용굿넷정보통신</t>
  </si>
  <si>
    <t>9194</t>
  </si>
  <si>
    <t>모든히타</t>
  </si>
  <si>
    <t>301-19-54435</t>
  </si>
  <si>
    <t>110-008-414210</t>
  </si>
  <si>
    <t>김숙자(모든히타)</t>
  </si>
  <si>
    <t>20181227</t>
  </si>
  <si>
    <t>8469</t>
  </si>
  <si>
    <t>리빙플러스</t>
  </si>
  <si>
    <t>301-19-83702</t>
  </si>
  <si>
    <t>김재평</t>
  </si>
  <si>
    <t>충청북도 청주시상당 용암동 1412</t>
  </si>
  <si>
    <t>411801-04-046492</t>
  </si>
  <si>
    <t>20180221</t>
  </si>
  <si>
    <t>9418</t>
  </si>
  <si>
    <t>디자인크리포유</t>
  </si>
  <si>
    <t>301-19-84977</t>
  </si>
  <si>
    <t>173115-56-049888</t>
  </si>
  <si>
    <t>3094</t>
  </si>
  <si>
    <t>로드킹음향악기</t>
  </si>
  <si>
    <t>301-21-94731</t>
  </si>
  <si>
    <t>연광진</t>
  </si>
  <si>
    <t>도매업,소매,임대</t>
  </si>
  <si>
    <t>음향기기</t>
  </si>
  <si>
    <t>361-833</t>
  </si>
  <si>
    <t>충북 청주시 흥덕구 사창동  369-66</t>
  </si>
  <si>
    <t>406-21-0172-971</t>
  </si>
  <si>
    <t>9489</t>
  </si>
  <si>
    <t>규승</t>
  </si>
  <si>
    <t>301-22-21138</t>
  </si>
  <si>
    <t>임진묵</t>
  </si>
  <si>
    <t>010-9606-1181</t>
  </si>
  <si>
    <t>110090235380</t>
  </si>
  <si>
    <t>9293</t>
  </si>
  <si>
    <t>벧엘Q.A</t>
  </si>
  <si>
    <t>301-22-78247</t>
  </si>
  <si>
    <t>박석규</t>
  </si>
  <si>
    <t>455043-52-012524</t>
  </si>
  <si>
    <t>9568</t>
  </si>
  <si>
    <t>아트원</t>
  </si>
  <si>
    <t>301-23-25413</t>
  </si>
  <si>
    <t>이순련</t>
  </si>
  <si>
    <t>문구,팬시,학습교구기자재,식품,잡화</t>
  </si>
  <si>
    <t>360-112</t>
  </si>
  <si>
    <t>충북 청주시 상당구 수동 교동로 3번길 33(북문로2가)</t>
  </si>
  <si>
    <t>4833</t>
  </si>
  <si>
    <t>컴네트</t>
  </si>
  <si>
    <t>301-23-31652</t>
  </si>
  <si>
    <t>이미선</t>
  </si>
  <si>
    <t>9572</t>
  </si>
  <si>
    <t>골든그래픽스</t>
  </si>
  <si>
    <t>301-23-32632</t>
  </si>
  <si>
    <t>김태혁 외 1명</t>
  </si>
  <si>
    <t>413812-51-028891</t>
  </si>
  <si>
    <t>김태혁</t>
  </si>
  <si>
    <t>5854</t>
  </si>
  <si>
    <t>매직하우스</t>
  </si>
  <si>
    <t>301-23-45229</t>
  </si>
  <si>
    <t>이철규</t>
  </si>
  <si>
    <t>111512220098</t>
  </si>
  <si>
    <t>7755</t>
  </si>
  <si>
    <t>지엠데이터</t>
  </si>
  <si>
    <t>301-23-67183</t>
  </si>
  <si>
    <t>천재길</t>
  </si>
  <si>
    <t>043-287-9111</t>
  </si>
  <si>
    <t>043-287-9112</t>
  </si>
  <si>
    <t>360-100</t>
  </si>
  <si>
    <t>충북 청주시 상당구 용암동  1813 201 34/4</t>
  </si>
  <si>
    <t>713701-01-213425</t>
  </si>
  <si>
    <t>3758</t>
  </si>
  <si>
    <t>대성화분</t>
  </si>
  <si>
    <t>301-23-88951</t>
  </si>
  <si>
    <t>김병찬</t>
  </si>
  <si>
    <t>043-238-8657</t>
  </si>
  <si>
    <t>충북 청원군 강외면 봉산리 592-1</t>
  </si>
  <si>
    <t>110-330-402771</t>
  </si>
  <si>
    <t>김병찬(대성화분)</t>
  </si>
  <si>
    <t>6372</t>
  </si>
  <si>
    <t>형제로라렌탈</t>
  </si>
  <si>
    <t>301-24-54273</t>
  </si>
  <si>
    <t>한주희</t>
  </si>
  <si>
    <t>301-0050-8367-41</t>
  </si>
  <si>
    <t>2822</t>
  </si>
  <si>
    <t>삼성영상정보</t>
  </si>
  <si>
    <t>301-25-78933</t>
  </si>
  <si>
    <t>정오윤</t>
  </si>
  <si>
    <t>361-813</t>
  </si>
  <si>
    <t>충북 청주시 흥덕구 복대2동 2201-1</t>
  </si>
  <si>
    <t>110205800698</t>
  </si>
  <si>
    <t>삼성영상정보 정오윤</t>
  </si>
  <si>
    <t>6312</t>
  </si>
  <si>
    <t>지이테크</t>
  </si>
  <si>
    <t>301-25-98619</t>
  </si>
  <si>
    <t>윤석재</t>
  </si>
  <si>
    <t>302-0728-4426-31</t>
  </si>
  <si>
    <t>2866</t>
  </si>
  <si>
    <t>링코</t>
  </si>
  <si>
    <t>301-26-80891</t>
  </si>
  <si>
    <t>전선자</t>
  </si>
  <si>
    <t>문구,서적</t>
  </si>
  <si>
    <t>73991006589907</t>
  </si>
  <si>
    <t>3568</t>
  </si>
  <si>
    <t>신동양가구</t>
  </si>
  <si>
    <t>301-27-08372</t>
  </si>
  <si>
    <t>이용태</t>
  </si>
  <si>
    <t>47360104109953</t>
  </si>
  <si>
    <t>5620</t>
  </si>
  <si>
    <t>게이트맨드림열쇠</t>
  </si>
  <si>
    <t>301-27-25556</t>
  </si>
  <si>
    <t>이상부</t>
  </si>
  <si>
    <t>043-239-1389</t>
  </si>
  <si>
    <t>충청북도 청주시 흥덕구 장구봉로 45-1</t>
  </si>
  <si>
    <t>301531-02-057846</t>
  </si>
  <si>
    <t>4039</t>
  </si>
  <si>
    <t>엔탑아트</t>
  </si>
  <si>
    <t>301-27-65830</t>
  </si>
  <si>
    <t>신찬호</t>
  </si>
  <si>
    <t>301-0007-7865-71</t>
  </si>
  <si>
    <t>5694</t>
  </si>
  <si>
    <t>레드이벤트월드</t>
  </si>
  <si>
    <t>301-28-83456</t>
  </si>
  <si>
    <t>박연철</t>
  </si>
  <si>
    <t>361-150</t>
  </si>
  <si>
    <t>9354</t>
  </si>
  <si>
    <t>청주용역</t>
  </si>
  <si>
    <t>301-29-30427</t>
  </si>
  <si>
    <t>박상식</t>
  </si>
  <si>
    <t>여객운송</t>
  </si>
  <si>
    <t>충북 청주시 흥덕구 서현로60번길70  F동</t>
  </si>
  <si>
    <t>3282</t>
  </si>
  <si>
    <t>아이앤티정보시스템</t>
  </si>
  <si>
    <t>301-29-34234</t>
  </si>
  <si>
    <t>지웅현</t>
  </si>
  <si>
    <t>070-8615-9531</t>
  </si>
  <si>
    <t>043-232-9531</t>
  </si>
  <si>
    <t>361-260</t>
  </si>
  <si>
    <t>충북 청주시 흥덕구 가경동  1468-18</t>
  </si>
  <si>
    <t>712401-01-446587</t>
  </si>
  <si>
    <t>지웅현(아이앤티정보시스템)</t>
  </si>
  <si>
    <t>3877</t>
  </si>
  <si>
    <t>비트로청주복대점</t>
  </si>
  <si>
    <t>301-29-79890</t>
  </si>
  <si>
    <t>이은분</t>
  </si>
  <si>
    <t>충북 청주시 흥덕구 복대동  47-9</t>
  </si>
  <si>
    <t>3550</t>
  </si>
  <si>
    <t>티지에스 청주센터</t>
  </si>
  <si>
    <t>301-29-85903</t>
  </si>
  <si>
    <t>성광호</t>
  </si>
  <si>
    <t>361-802</t>
  </si>
  <si>
    <t>충북 청주시 흥덕구 가경동  1492-6 1층</t>
  </si>
  <si>
    <t>301-0074-6381-11</t>
  </si>
  <si>
    <t>9577</t>
  </si>
  <si>
    <t>가경얼음</t>
  </si>
  <si>
    <t>301-30-38143</t>
  </si>
  <si>
    <t>문서영</t>
  </si>
  <si>
    <t>얼음</t>
  </si>
  <si>
    <t>361-250</t>
  </si>
  <si>
    <t>충북 청주시 서원구 3순환로 644번길 72-15</t>
  </si>
  <si>
    <t>doormun@naver.com</t>
  </si>
  <si>
    <t>6184</t>
  </si>
  <si>
    <t>삼성아이티에스</t>
  </si>
  <si>
    <t>301-30-65975</t>
  </si>
  <si>
    <t>박영순</t>
  </si>
  <si>
    <t>110353184417</t>
  </si>
  <si>
    <t>3035</t>
  </si>
  <si>
    <t>삼성C&amp;S</t>
  </si>
  <si>
    <t>301-30-72419</t>
  </si>
  <si>
    <t>김태연</t>
  </si>
  <si>
    <t>352-0400-4493-63</t>
  </si>
  <si>
    <t>삼성C&amp;S김태연</t>
  </si>
  <si>
    <t>6391</t>
  </si>
  <si>
    <t>S.K.S</t>
  </si>
  <si>
    <t>301-30-74057</t>
  </si>
  <si>
    <t>박영진</t>
  </si>
  <si>
    <t>010-9344-7746</t>
  </si>
  <si>
    <t>박영진(에스케이에스)</t>
  </si>
  <si>
    <t>4068</t>
  </si>
  <si>
    <t>혜성사이언스</t>
  </si>
  <si>
    <t>301-31-23249</t>
  </si>
  <si>
    <t>양민수</t>
  </si>
  <si>
    <t>3020619791121</t>
  </si>
  <si>
    <t>양민수(혜성사이언스)</t>
  </si>
  <si>
    <t>20130125</t>
  </si>
  <si>
    <t>6104</t>
  </si>
  <si>
    <t>아주산업관리</t>
  </si>
  <si>
    <t>301-31-30793</t>
  </si>
  <si>
    <t>351-0638-0457-13</t>
  </si>
  <si>
    <t>지온규(아주산업관리)</t>
  </si>
  <si>
    <t>5510</t>
  </si>
  <si>
    <t>메카솔루션</t>
  </si>
  <si>
    <t>301-31-31899</t>
  </si>
  <si>
    <t>110-220-834880</t>
  </si>
  <si>
    <t>5334</t>
  </si>
  <si>
    <t>엔에스종합상사</t>
  </si>
  <si>
    <t>301-31-32864</t>
  </si>
  <si>
    <t>김남식</t>
  </si>
  <si>
    <t>312-0094-6672-51</t>
  </si>
  <si>
    <t>20140613</t>
  </si>
  <si>
    <t>5464</t>
  </si>
  <si>
    <t>대연페인트</t>
  </si>
  <si>
    <t>301-31-84606</t>
  </si>
  <si>
    <t>김찬식</t>
  </si>
  <si>
    <t>356-0852-4747-73</t>
  </si>
  <si>
    <t>김찬식(대연페인트)</t>
  </si>
  <si>
    <t>9537</t>
  </si>
  <si>
    <t>디자인 펜슬</t>
  </si>
  <si>
    <t>301-31-87700</t>
  </si>
  <si>
    <t>오미순</t>
  </si>
  <si>
    <t>043-272-5090</t>
  </si>
  <si>
    <t>충북 청주시 흥덕구 수곡동  42-14</t>
  </si>
  <si>
    <t>010-5485-2030</t>
  </si>
  <si>
    <t>pen5090@nate.com</t>
  </si>
  <si>
    <t>110-473-793903</t>
  </si>
  <si>
    <t>20190620</t>
  </si>
  <si>
    <t>4894</t>
  </si>
  <si>
    <t>오피스알파</t>
  </si>
  <si>
    <t>301-31-95520</t>
  </si>
  <si>
    <t>1002-350-245930</t>
  </si>
  <si>
    <t>10569</t>
  </si>
  <si>
    <t>뉴크린텍</t>
  </si>
  <si>
    <t>301-32-93854</t>
  </si>
  <si>
    <t>1002-852-863979</t>
  </si>
  <si>
    <t>4260</t>
  </si>
  <si>
    <t>오성기계</t>
  </si>
  <si>
    <t>301-40-68404</t>
  </si>
  <si>
    <t>김진오</t>
  </si>
  <si>
    <t>455041-52-040177</t>
  </si>
  <si>
    <t>7308</t>
  </si>
  <si>
    <t>(주)동일하우지스</t>
  </si>
  <si>
    <t>301-81-23002</t>
  </si>
  <si>
    <t>성건</t>
  </si>
  <si>
    <t>140-001-538001</t>
  </si>
  <si>
    <t>3625</t>
  </si>
  <si>
    <t>태정에너지산업(주)</t>
  </si>
  <si>
    <t>301-81-29781</t>
  </si>
  <si>
    <t>장옥선</t>
  </si>
  <si>
    <t>411801-04-391642</t>
  </si>
  <si>
    <t>9806</t>
  </si>
  <si>
    <t>신성종합건축사사무소(주)</t>
  </si>
  <si>
    <t>301-81-31079</t>
  </si>
  <si>
    <t>충청북도 청주시 흥덕구 2순환로1261번길 40, 3층(가경동, 프라임타워)</t>
  </si>
  <si>
    <t>7106</t>
  </si>
  <si>
    <t>대청산업개발</t>
  </si>
  <si>
    <t>301-81-31365</t>
  </si>
  <si>
    <t>이경실</t>
  </si>
  <si>
    <t>404-25-0010-458</t>
  </si>
  <si>
    <t>(주)대청산업개발</t>
  </si>
  <si>
    <t>4932</t>
  </si>
  <si>
    <t>한마음 관광(주)</t>
  </si>
  <si>
    <t>301-81-32520</t>
  </si>
  <si>
    <t>김철규</t>
  </si>
  <si>
    <t>363-921</t>
  </si>
  <si>
    <t>충북 청원군 북이면 광암리 99-1</t>
  </si>
  <si>
    <t>9347</t>
  </si>
  <si>
    <t>도성건설</t>
  </si>
  <si>
    <t>301-81-32684</t>
  </si>
  <si>
    <t>윤권수</t>
  </si>
  <si>
    <t>293-119175-04-014</t>
  </si>
  <si>
    <t>(주)도성건설</t>
  </si>
  <si>
    <t>9696</t>
  </si>
  <si>
    <t>(주)선엔지니어링종합건축사사무소</t>
  </si>
  <si>
    <t>301-81-36564</t>
  </si>
  <si>
    <t>신동안, 오선교</t>
  </si>
  <si>
    <t>3576</t>
  </si>
  <si>
    <t>선일전기</t>
  </si>
  <si>
    <t>301-81-39294</t>
  </si>
  <si>
    <t>권혁도</t>
  </si>
  <si>
    <t>40793704000096</t>
  </si>
  <si>
    <t>선일전기(주)</t>
  </si>
  <si>
    <t>2996</t>
  </si>
  <si>
    <t>코리아투어</t>
  </si>
  <si>
    <t>301-81-40020</t>
  </si>
  <si>
    <t>31241301002415</t>
  </si>
  <si>
    <t>4270</t>
  </si>
  <si>
    <t>(주)부길툴랜드</t>
  </si>
  <si>
    <t>301-81-40374</t>
  </si>
  <si>
    <t>부길</t>
  </si>
  <si>
    <t>043-217-0984</t>
  </si>
  <si>
    <t>043-217-0988</t>
  </si>
  <si>
    <t>360-220</t>
  </si>
  <si>
    <t>충북 청주시 상당구 사천동</t>
  </si>
  <si>
    <t>303-01-400753</t>
  </si>
  <si>
    <t>4477</t>
  </si>
  <si>
    <t>(주)토림</t>
  </si>
  <si>
    <t>301-81-54349</t>
  </si>
  <si>
    <t>박수경</t>
  </si>
  <si>
    <t>043-236-0250</t>
  </si>
  <si>
    <t>100-016-348114</t>
  </si>
  <si>
    <t>10676</t>
  </si>
  <si>
    <t>(주) 지커뮤니케이션</t>
  </si>
  <si>
    <t>301-81-59005</t>
  </si>
  <si>
    <t>100-031-169596</t>
  </si>
  <si>
    <t>(주) 지커뮤니케이션 권혁일</t>
  </si>
  <si>
    <t>3191</t>
  </si>
  <si>
    <t>(주)바이텍</t>
  </si>
  <si>
    <t>301-81-61156</t>
  </si>
  <si>
    <t>김두일</t>
  </si>
  <si>
    <t>도소매,임대</t>
  </si>
  <si>
    <t>전자,전기부품,전자계측기</t>
  </si>
  <si>
    <t>043-231-8008</t>
  </si>
  <si>
    <t>043-267-9601</t>
  </si>
  <si>
    <t>010-3468-5310</t>
  </si>
  <si>
    <t>jhkim@buytek.com</t>
  </si>
  <si>
    <t>100-017-984790</t>
  </si>
  <si>
    <t>2888</t>
  </si>
  <si>
    <t>태웅전기통신(주)</t>
  </si>
  <si>
    <t>301-81-63590</t>
  </si>
  <si>
    <t>34517002527</t>
  </si>
  <si>
    <t>3168</t>
  </si>
  <si>
    <t>(주) 두인건설엔지니어링</t>
  </si>
  <si>
    <t>301-81-63611</t>
  </si>
  <si>
    <t>정인영</t>
  </si>
  <si>
    <t>300129-01-003435</t>
  </si>
  <si>
    <t>주) 두인건설엔지니어링</t>
  </si>
  <si>
    <t>9956</t>
  </si>
  <si>
    <t>(주)속리산알프스수련원</t>
  </si>
  <si>
    <t>301-81-64527</t>
  </si>
  <si>
    <t>한창환</t>
  </si>
  <si>
    <t>수련시설운영업.유스호스텔</t>
  </si>
  <si>
    <t>충청북도 보은군 산외면 산외로 596-28</t>
  </si>
  <si>
    <t>40301055000029</t>
  </si>
  <si>
    <t>3435</t>
  </si>
  <si>
    <t>청주엘지써비스</t>
  </si>
  <si>
    <t>301-81-66466</t>
  </si>
  <si>
    <t>이병하</t>
  </si>
  <si>
    <t>404001-04-455931</t>
  </si>
  <si>
    <t>청주엘지서비스</t>
  </si>
  <si>
    <t>8542</t>
  </si>
  <si>
    <t>가가렌트카</t>
  </si>
  <si>
    <t>301-81-67280</t>
  </si>
  <si>
    <t>김숙자</t>
  </si>
  <si>
    <t>렌트카</t>
  </si>
  <si>
    <t>충청북도 청주시 흥덕구 짐대로34번길 27</t>
  </si>
  <si>
    <t>gaga@hanmail.net</t>
  </si>
  <si>
    <t>3554</t>
  </si>
  <si>
    <t>(주)청주애드컴</t>
  </si>
  <si>
    <t>301-81-70223</t>
  </si>
  <si>
    <t>청주시 상당구 우암동 380-13</t>
  </si>
  <si>
    <t>1114-01-026767</t>
  </si>
  <si>
    <t>9714</t>
  </si>
  <si>
    <t>(주)오션엔지니어링</t>
  </si>
  <si>
    <t>301-81-75344</t>
  </si>
  <si>
    <t>한재익</t>
  </si>
  <si>
    <t>1005-600-257359</t>
  </si>
  <si>
    <t>20190904</t>
  </si>
  <si>
    <t>3680</t>
  </si>
  <si>
    <t>(주)길원테크</t>
  </si>
  <si>
    <t>301-81-79957</t>
  </si>
  <si>
    <t>이희찬</t>
  </si>
  <si>
    <t>043-277-8781</t>
  </si>
  <si>
    <t>293-043610-01-014</t>
  </si>
  <si>
    <t>7416</t>
  </si>
  <si>
    <t>주식회사 삼마</t>
  </si>
  <si>
    <t>301-81-81415</t>
  </si>
  <si>
    <t>한태구</t>
  </si>
  <si>
    <t>293-047489-04-015</t>
  </si>
  <si>
    <t>(주)삼마</t>
  </si>
  <si>
    <t>20161125</t>
  </si>
  <si>
    <t>2765</t>
  </si>
  <si>
    <t>(주)그린환경산업</t>
  </si>
  <si>
    <t>301-81-81701</t>
  </si>
  <si>
    <t>손회원</t>
  </si>
  <si>
    <t>일반폐기물외</t>
  </si>
  <si>
    <t>363-911</t>
  </si>
  <si>
    <t>충북 청원군 옥산면 국사리 133-1</t>
  </si>
  <si>
    <t>606-910026-01405</t>
  </si>
  <si>
    <t>7345</t>
  </si>
  <si>
    <t>충청일보재단</t>
  </si>
  <si>
    <t>301-81-84426</t>
  </si>
  <si>
    <t>8570</t>
  </si>
  <si>
    <t>백두엘리베이터 (주)</t>
  </si>
  <si>
    <t>301-81-85968</t>
  </si>
  <si>
    <t>301-0235-8877-11</t>
  </si>
  <si>
    <t>6877</t>
  </si>
  <si>
    <t>베스트렌트카</t>
  </si>
  <si>
    <t>301-81-90501</t>
  </si>
  <si>
    <t>dw6500@naver.com</t>
  </si>
  <si>
    <t>20160226</t>
  </si>
  <si>
    <t>3690</t>
  </si>
  <si>
    <t>(주)짜임</t>
  </si>
  <si>
    <t>301-81-91475</t>
  </si>
  <si>
    <t>권명이</t>
  </si>
  <si>
    <t>4214</t>
  </si>
  <si>
    <t>청주잉글리쉬플러스</t>
  </si>
  <si>
    <t>301-81-96524</t>
  </si>
  <si>
    <t>오종명</t>
  </si>
  <si>
    <t>381-01-012406</t>
  </si>
  <si>
    <t>(주)청주잉글리쉬플러스</t>
  </si>
  <si>
    <t>8421</t>
  </si>
  <si>
    <t>충북대학교공동실험실습관</t>
  </si>
  <si>
    <t>301-83-06900</t>
  </si>
  <si>
    <t>이종대</t>
  </si>
  <si>
    <t>361-763</t>
  </si>
  <si>
    <t>충북 청주시 흥덕구 개신동 충북대학교</t>
  </si>
  <si>
    <t>301-0129-3265-11</t>
  </si>
  <si>
    <t>2928</t>
  </si>
  <si>
    <t>(주)보령바이오파마</t>
  </si>
  <si>
    <t>301-85-10198</t>
  </si>
  <si>
    <t>김기철</t>
  </si>
  <si>
    <t>양약,장양강장제</t>
  </si>
  <si>
    <t>150000195800</t>
  </si>
  <si>
    <t>3491</t>
  </si>
  <si>
    <t>한국전화번호부-청주</t>
  </si>
  <si>
    <t>301-85-18021</t>
  </si>
  <si>
    <t>한국전화번호부</t>
  </si>
  <si>
    <t>6889</t>
  </si>
  <si>
    <t>굿모닝렌트카</t>
  </si>
  <si>
    <t>301-85-36000</t>
  </si>
  <si>
    <t>안광희</t>
  </si>
  <si>
    <t>6886</t>
  </si>
  <si>
    <t>(주)북스탑</t>
  </si>
  <si>
    <t>301-86-03262</t>
  </si>
  <si>
    <t>도서판매</t>
  </si>
  <si>
    <t>충청북도 청주시 흥덕구 대농로39, 401호(복대동, 엘케이트리플렉스 비동)</t>
  </si>
  <si>
    <t>1006-301-316221</t>
  </si>
  <si>
    <t>주식회사북스탑</t>
  </si>
  <si>
    <t>4484</t>
  </si>
  <si>
    <t>(주)나라종합개발</t>
  </si>
  <si>
    <t>301-86-05877</t>
  </si>
  <si>
    <t>오희숙</t>
  </si>
  <si>
    <t>301-0047-5279-61</t>
  </si>
  <si>
    <t>주식회사나라종합개발</t>
  </si>
  <si>
    <t>4983</t>
  </si>
  <si>
    <t>(주)스타렌트카</t>
  </si>
  <si>
    <t>301-86-06411</t>
  </si>
  <si>
    <t>지현종</t>
  </si>
  <si>
    <t>10234</t>
  </si>
  <si>
    <t>삼원전기(주)</t>
  </si>
  <si>
    <t>301-86-08966</t>
  </si>
  <si>
    <t>김민용</t>
  </si>
  <si>
    <t>100-026-641616</t>
  </si>
  <si>
    <t>삼원전기(주) 김민용</t>
  </si>
  <si>
    <t>8137</t>
  </si>
  <si>
    <t>합자회사 오렌지투어</t>
  </si>
  <si>
    <t>301-86-15531</t>
  </si>
  <si>
    <t>김태현</t>
  </si>
  <si>
    <t>관광운송</t>
  </si>
  <si>
    <t>365-806</t>
  </si>
  <si>
    <t>충북 진천군 진천읍 벽암리 9-2</t>
  </si>
  <si>
    <t>org5100@naver.com</t>
  </si>
  <si>
    <t>20171018</t>
  </si>
  <si>
    <t>4054</t>
  </si>
  <si>
    <t>우주시스템주식회사</t>
  </si>
  <si>
    <t>301-86-16049</t>
  </si>
  <si>
    <t>신오철</t>
  </si>
  <si>
    <t>shinohch@lycos.co.kr</t>
  </si>
  <si>
    <t>301-0103-1091-11</t>
  </si>
  <si>
    <t>6874</t>
  </si>
  <si>
    <t>(주)두웰이엔지</t>
  </si>
  <si>
    <t>301-86-17112</t>
  </si>
  <si>
    <t>최남순</t>
  </si>
  <si>
    <t>100-028-208580</t>
  </si>
  <si>
    <t>주)두웰이엔지</t>
  </si>
  <si>
    <t>11647</t>
  </si>
  <si>
    <t>주식회사 국문소방</t>
  </si>
  <si>
    <t>301-86-18576</t>
  </si>
  <si>
    <t>최주종</t>
  </si>
  <si>
    <t>140-009-751791</t>
  </si>
  <si>
    <t>주식회사국문소방</t>
  </si>
  <si>
    <t>3396</t>
  </si>
  <si>
    <t>성한중고부품마켓</t>
  </si>
  <si>
    <t>302-01-89946</t>
  </si>
  <si>
    <t>지정우</t>
  </si>
  <si>
    <t>도매,소매업</t>
  </si>
  <si>
    <t>전자자재,전자부품</t>
  </si>
  <si>
    <t>445-911</t>
  </si>
  <si>
    <t>경기 화성시 팔탄면 구장리 127-87  H동 104호</t>
  </si>
  <si>
    <t>shmarket.co.kr</t>
  </si>
  <si>
    <t>5686</t>
  </si>
  <si>
    <t>쉼터</t>
  </si>
  <si>
    <t>302-03-57282</t>
  </si>
  <si>
    <t>453017-56-099852</t>
  </si>
  <si>
    <t>나순주</t>
  </si>
  <si>
    <t>8966</t>
  </si>
  <si>
    <t>키친바이빅테이블</t>
  </si>
  <si>
    <t>302-06-26723</t>
  </si>
  <si>
    <t>김준형</t>
  </si>
  <si>
    <t>서울 마포구 동교동 월드컵불로4길 13, 3층</t>
  </si>
  <si>
    <t>032901-04-259413</t>
  </si>
  <si>
    <t>김준형(바이빅테이블)</t>
  </si>
  <si>
    <t>10798</t>
  </si>
  <si>
    <t>이노솔루션</t>
  </si>
  <si>
    <t>302-09-63296</t>
  </si>
  <si>
    <t>1005-680-517200</t>
  </si>
  <si>
    <t>김학란(이노솔루션)</t>
  </si>
  <si>
    <t>5582</t>
  </si>
  <si>
    <t>(주)대원고속관광</t>
  </si>
  <si>
    <t>302-81-05797</t>
  </si>
  <si>
    <t>공창준</t>
  </si>
  <si>
    <t>운수관련서비스업</t>
  </si>
  <si>
    <t>여행사및기타여행보조업</t>
  </si>
  <si>
    <t>301-802</t>
  </si>
  <si>
    <t>대전 중구 대종로 447 201호(대흥동)</t>
  </si>
  <si>
    <t>daewon5052@daum.net</t>
  </si>
  <si>
    <t>457401-04-194285</t>
  </si>
  <si>
    <t>7698</t>
  </si>
  <si>
    <t>엔디소프트</t>
  </si>
  <si>
    <t>302-81-10010</t>
  </si>
  <si>
    <t>32801006111</t>
  </si>
  <si>
    <t>엔디소프트(주)</t>
  </si>
  <si>
    <t>6508</t>
  </si>
  <si>
    <t>보은소방서</t>
  </si>
  <si>
    <t>302-83-03925</t>
  </si>
  <si>
    <t>043-773-0132</t>
  </si>
  <si>
    <t>9571</t>
  </si>
  <si>
    <t>충대자원</t>
  </si>
  <si>
    <t>302-90-25849</t>
  </si>
  <si>
    <t>장시숙</t>
  </si>
  <si>
    <t>음식물류폐기물수집처리</t>
  </si>
  <si>
    <t>370-810</t>
  </si>
  <si>
    <t>충북 영동군 양강면 학산영동로 842</t>
  </si>
  <si>
    <t>seohansok@hanmail.net</t>
  </si>
  <si>
    <t>3034</t>
  </si>
  <si>
    <t>세중문구센타</t>
  </si>
  <si>
    <t>303-04-73950</t>
  </si>
  <si>
    <t>100012764695</t>
  </si>
  <si>
    <t>이미자</t>
  </si>
  <si>
    <t>7622</t>
  </si>
  <si>
    <t>에스오엔지산업</t>
  </si>
  <si>
    <t>303-09-78657</t>
  </si>
  <si>
    <t>송병규</t>
  </si>
  <si>
    <t>금속조립부품</t>
  </si>
  <si>
    <t>043-882-9947</t>
  </si>
  <si>
    <t>충청북도 음성군 감곡면 문촌리 1160. 1177</t>
  </si>
  <si>
    <t>010-3387-9947</t>
  </si>
  <si>
    <t>songfirm@naver.com</t>
  </si>
  <si>
    <t>1005-301-804370</t>
  </si>
  <si>
    <t>6180</t>
  </si>
  <si>
    <t>한국농약</t>
  </si>
  <si>
    <t>303-19-91251</t>
  </si>
  <si>
    <t>남기황</t>
  </si>
  <si>
    <t>농약,농자재,비료</t>
  </si>
  <si>
    <t>043-872-2209</t>
  </si>
  <si>
    <t>043-872-8878</t>
  </si>
  <si>
    <t>충청북도 음성군 음성읍 읍내리 308</t>
  </si>
  <si>
    <t>327-02-008114</t>
  </si>
  <si>
    <t>남기황(한국농약)</t>
  </si>
  <si>
    <t>11018</t>
  </si>
  <si>
    <t>누리</t>
  </si>
  <si>
    <t>303-20-55213</t>
  </si>
  <si>
    <t>11653</t>
  </si>
  <si>
    <t>하비코</t>
  </si>
  <si>
    <t>303-24-65403</t>
  </si>
  <si>
    <t>안재원</t>
  </si>
  <si>
    <t>경기도 고양시 덕양구 통일로 140, B동 1층 114호(동산동, 삼송테크노밸리)</t>
  </si>
  <si>
    <t>hobbyco05@naver.com</t>
  </si>
  <si>
    <t>429501-01-552890</t>
  </si>
  <si>
    <t>안재원(하비코)</t>
  </si>
  <si>
    <t>6165</t>
  </si>
  <si>
    <t>금속활자주조전수관</t>
  </si>
  <si>
    <t>303-25-08020</t>
  </si>
  <si>
    <t>서비스업,소매업</t>
  </si>
  <si>
    <t>체험학습,기념품</t>
  </si>
  <si>
    <t>361-110</t>
  </si>
  <si>
    <t>충북 청주시 흥덕구 운천동</t>
  </si>
  <si>
    <t>132-077-065749</t>
  </si>
  <si>
    <t>임인호</t>
  </si>
  <si>
    <t>11284</t>
  </si>
  <si>
    <t>인천고려오피스</t>
  </si>
  <si>
    <t>303-25-92339</t>
  </si>
  <si>
    <t>은연자</t>
  </si>
  <si>
    <t>가구 소매, 생활용품</t>
  </si>
  <si>
    <t>402-060</t>
  </si>
  <si>
    <t>인천 남구 도화동 신태양아파트 라동 505호</t>
  </si>
  <si>
    <t>ngyuki@hanmail.net</t>
  </si>
  <si>
    <t>138-000-173354</t>
  </si>
  <si>
    <t>4158</t>
  </si>
  <si>
    <t>한도관광(주)</t>
  </si>
  <si>
    <t>303-81-01396</t>
  </si>
  <si>
    <t>김영신</t>
  </si>
  <si>
    <t>음식및 숙박업</t>
  </si>
  <si>
    <t>관광호텔외</t>
  </si>
  <si>
    <t>100-007-752081</t>
  </si>
  <si>
    <t>한도관광(주)김영신</t>
  </si>
  <si>
    <t>3060</t>
  </si>
  <si>
    <t>(주)두우종합기술단</t>
  </si>
  <si>
    <t>303-81-10731</t>
  </si>
  <si>
    <t>장두형</t>
  </si>
  <si>
    <t>9002152700181</t>
  </si>
  <si>
    <t>10743</t>
  </si>
  <si>
    <t>제트이엔 주식회사</t>
  </si>
  <si>
    <t>303-81-61297</t>
  </si>
  <si>
    <t>135-086155-04-042</t>
  </si>
  <si>
    <t>20201027</t>
  </si>
  <si>
    <t>10659</t>
  </si>
  <si>
    <t>게리츠코리아(주)</t>
  </si>
  <si>
    <t>303-81-68058</t>
  </si>
  <si>
    <t>조재휘</t>
  </si>
  <si>
    <t>585-020520-01-018</t>
  </si>
  <si>
    <t>10511</t>
  </si>
  <si>
    <t>극동대학교</t>
  </si>
  <si>
    <t>303-82-04798</t>
  </si>
  <si>
    <t>극동대디자인학과</t>
  </si>
  <si>
    <t>교육, 임대업</t>
  </si>
  <si>
    <t>043-879-3258</t>
  </si>
  <si>
    <t>369-700</t>
  </si>
  <si>
    <t>충북 음성군 감곡면 왕장리 극동대학교</t>
  </si>
  <si>
    <t>010-3343-3764</t>
  </si>
  <si>
    <t>2018045@kdu.ac.kr</t>
  </si>
  <si>
    <t>20200708</t>
  </si>
  <si>
    <t>10826</t>
  </si>
  <si>
    <t>한국교통대학교 산학협력단</t>
  </si>
  <si>
    <t>303-82-06821</t>
  </si>
  <si>
    <t>043-841-5801</t>
  </si>
  <si>
    <t>301-0253-8996-01</t>
  </si>
  <si>
    <t>9446</t>
  </si>
  <si>
    <t>충청북도충주소방서</t>
  </si>
  <si>
    <t>303-83-00066</t>
  </si>
  <si>
    <t>이정구</t>
  </si>
  <si>
    <t>043-841-3163</t>
  </si>
  <si>
    <t>380-240</t>
  </si>
  <si>
    <t>충북 충주시 목행산단7로 9, 충주소방서 (목행동)</t>
  </si>
  <si>
    <t>9999</t>
  </si>
  <si>
    <t>한국교통대학교</t>
  </si>
  <si>
    <t>303-83-00241</t>
  </si>
  <si>
    <t>3010127729421</t>
  </si>
  <si>
    <t>9688</t>
  </si>
  <si>
    <t>에이스침대 중부공장</t>
  </si>
  <si>
    <t>303-85-04620</t>
  </si>
  <si>
    <t>안성호</t>
  </si>
  <si>
    <t>140-003-541291</t>
  </si>
  <si>
    <t>에이스침대 안성호</t>
  </si>
  <si>
    <t>8028</t>
  </si>
  <si>
    <t>한국심리연구소</t>
  </si>
  <si>
    <t>303-99-16098</t>
  </si>
  <si>
    <t>지능검사</t>
  </si>
  <si>
    <t>박창현</t>
  </si>
  <si>
    <t>053-291-8773</t>
  </si>
  <si>
    <t>helpmepsy@koreapsy.kr</t>
  </si>
  <si>
    <t>1005003076669</t>
  </si>
  <si>
    <t>박창현(한국심리연구소)</t>
  </si>
  <si>
    <t>4807</t>
  </si>
  <si>
    <t>만파코리아</t>
  </si>
  <si>
    <t>304-02-89411</t>
  </si>
  <si>
    <t>박상철</t>
  </si>
  <si>
    <t>목공예, 공구</t>
  </si>
  <si>
    <t>031-676-9212</t>
  </si>
  <si>
    <t>031-672-9212</t>
  </si>
  <si>
    <t>011-743-8659</t>
  </si>
  <si>
    <t>562-02-066431</t>
  </si>
  <si>
    <t>8491</t>
  </si>
  <si>
    <t>현대사무기기</t>
  </si>
  <si>
    <t>304-04-96537</t>
  </si>
  <si>
    <t>042-621-3137</t>
  </si>
  <si>
    <t>302-0051-6507-61</t>
  </si>
  <si>
    <t>오정아</t>
  </si>
  <si>
    <t>6582</t>
  </si>
  <si>
    <t>대전관광버스</t>
  </si>
  <si>
    <t>304-05-58938</t>
  </si>
  <si>
    <t>이향숙</t>
  </si>
  <si>
    <t>전세버스알선</t>
  </si>
  <si>
    <t>302-865</t>
  </si>
  <si>
    <t>대전 서구 복수동 초록마을아파트 307동 702호</t>
  </si>
  <si>
    <t>kw5567@hanmail.net</t>
  </si>
  <si>
    <t>3510367636913</t>
  </si>
  <si>
    <t>7362</t>
  </si>
  <si>
    <t>단양자석벼루</t>
  </si>
  <si>
    <t>304-10-29548</t>
  </si>
  <si>
    <t>신재민</t>
  </si>
  <si>
    <t>010-4562-3050</t>
  </si>
  <si>
    <t>702701-01-524855</t>
  </si>
  <si>
    <t>신재민(단양자석벼루)</t>
  </si>
  <si>
    <t>7871</t>
  </si>
  <si>
    <t>유통킹콩</t>
  </si>
  <si>
    <t>304-10-40179</t>
  </si>
  <si>
    <t>안우혁</t>
  </si>
  <si>
    <t>가압</t>
  </si>
  <si>
    <t>7903</t>
  </si>
  <si>
    <t>세명대학교</t>
  </si>
  <si>
    <t>304-82-02468</t>
  </si>
  <si>
    <t>이용걸</t>
  </si>
  <si>
    <t>043-649-1143</t>
  </si>
  <si>
    <t>390-711</t>
  </si>
  <si>
    <t>충북 제천시 신월동 세명대학교</t>
  </si>
  <si>
    <t>mjh2811@semyung.ac.kr</t>
  </si>
  <si>
    <t>3788</t>
  </si>
  <si>
    <t>유락스포츠</t>
  </si>
  <si>
    <t>305-01-95544</t>
  </si>
  <si>
    <t>623-910263-72207</t>
  </si>
  <si>
    <t>7456</t>
  </si>
  <si>
    <t>한국금고제작</t>
  </si>
  <si>
    <t>305-05-44932</t>
  </si>
  <si>
    <t>405-02-384091</t>
  </si>
  <si>
    <t>최태환한국금고제작</t>
  </si>
  <si>
    <t>20161208</t>
  </si>
  <si>
    <t>3596</t>
  </si>
  <si>
    <t>뉴맵시유니폼</t>
  </si>
  <si>
    <t>305-09-35805</t>
  </si>
  <si>
    <t>남상문</t>
  </si>
  <si>
    <t>대전 서구 용문동 244-60</t>
  </si>
  <si>
    <t>407-02-170247</t>
  </si>
  <si>
    <t>남상문(뉴맵시유니폼)</t>
  </si>
  <si>
    <t>2820</t>
  </si>
  <si>
    <t>대우발전기</t>
  </si>
  <si>
    <t>305-09-77315</t>
  </si>
  <si>
    <t>김은겸</t>
  </si>
  <si>
    <t>발전기부품,발전기부품수리,전기기계부품</t>
  </si>
  <si>
    <t>306-754</t>
  </si>
  <si>
    <t>대전 대덕구 대화동 산업용재유통상가 5동 129호</t>
  </si>
  <si>
    <t>40802231141</t>
  </si>
  <si>
    <t>김은겸(대우발전기)</t>
  </si>
  <si>
    <t>8454</t>
  </si>
  <si>
    <t>에스티에스(STS)</t>
  </si>
  <si>
    <t>305-10-20138</t>
  </si>
  <si>
    <t>STS</t>
  </si>
  <si>
    <t>송은영(STS)</t>
  </si>
  <si>
    <t>423-033333-04-016</t>
  </si>
  <si>
    <t>20180209</t>
  </si>
  <si>
    <t>3161</t>
  </si>
  <si>
    <t>현대에듀텍</t>
  </si>
  <si>
    <t>305-10-88351</t>
  </si>
  <si>
    <t>조원규</t>
  </si>
  <si>
    <t>301-3431-8171-61</t>
  </si>
  <si>
    <t>조원규(현대에듀텍)</t>
  </si>
  <si>
    <t>8650</t>
  </si>
  <si>
    <t>우진상사</t>
  </si>
  <si>
    <t>305-10-96716</t>
  </si>
  <si>
    <t>이운표</t>
  </si>
  <si>
    <t>감봉제작, 헥산, 치오콜, 건자재</t>
  </si>
  <si>
    <t>042-621-2116</t>
  </si>
  <si>
    <t>042-621-2118</t>
  </si>
  <si>
    <t>대전광역시 대덕구 오정동 341-15</t>
  </si>
  <si>
    <t>423-002703-04-014</t>
  </si>
  <si>
    <t>7539</t>
  </si>
  <si>
    <t>한밭네트워크</t>
  </si>
  <si>
    <t>305-11-90024</t>
  </si>
  <si>
    <t>042-535-6457</t>
  </si>
  <si>
    <t>042-535-6459</t>
  </si>
  <si>
    <t>302-857</t>
  </si>
  <si>
    <t>대전 서구 탄방동 57-34 광명빌 102호</t>
  </si>
  <si>
    <t>10628</t>
  </si>
  <si>
    <t>세방파워텍</t>
  </si>
  <si>
    <t>305-13-58348</t>
  </si>
  <si>
    <t>박양식</t>
  </si>
  <si>
    <t>644-290254-00104</t>
  </si>
  <si>
    <t>3943</t>
  </si>
  <si>
    <t>현대AV시스템</t>
  </si>
  <si>
    <t>305-13-70487</t>
  </si>
  <si>
    <t>김상호</t>
  </si>
  <si>
    <t>470701-04-158840</t>
  </si>
  <si>
    <t>7210</t>
  </si>
  <si>
    <t>국제통신공업</t>
  </si>
  <si>
    <t>305-14-24239</t>
  </si>
  <si>
    <t>이진영</t>
  </si>
  <si>
    <t>042-670-8282</t>
  </si>
  <si>
    <t>468401-04-135046</t>
  </si>
  <si>
    <t>이진영(국제통신공업)</t>
  </si>
  <si>
    <t>20160823</t>
  </si>
  <si>
    <t>3211</t>
  </si>
  <si>
    <t>비엔에스랩</t>
  </si>
  <si>
    <t>305-14-81604</t>
  </si>
  <si>
    <t>민병주</t>
  </si>
  <si>
    <t>042-865-5382</t>
  </si>
  <si>
    <t>042-862-5384</t>
  </si>
  <si>
    <t>335-031597-13-101</t>
  </si>
  <si>
    <t>10186</t>
  </si>
  <si>
    <t>ITS</t>
  </si>
  <si>
    <t>305-16-49705</t>
  </si>
  <si>
    <t>허도</t>
  </si>
  <si>
    <t>산업안전용품</t>
  </si>
  <si>
    <t>042-627-8152</t>
  </si>
  <si>
    <t>306-820</t>
  </si>
  <si>
    <t>대전 대덕구 오정동</t>
  </si>
  <si>
    <t>010-4724-8152</t>
  </si>
  <si>
    <t>heodo8913@naver.com</t>
  </si>
  <si>
    <t>01047248152507</t>
  </si>
  <si>
    <t>2919</t>
  </si>
  <si>
    <t>성원유통</t>
  </si>
  <si>
    <t>305-17-75587</t>
  </si>
  <si>
    <t>생수,얼음등</t>
  </si>
  <si>
    <t>3010083401671</t>
  </si>
  <si>
    <t>10066</t>
  </si>
  <si>
    <t>한주컨스트럭션</t>
  </si>
  <si>
    <t>305-17-81605</t>
  </si>
  <si>
    <t>907-910064-16207</t>
  </si>
  <si>
    <t>김주한(한주컨스트럭션)</t>
  </si>
  <si>
    <t>20200104</t>
  </si>
  <si>
    <t>3059</t>
  </si>
  <si>
    <t>서부조경</t>
  </si>
  <si>
    <t>305-19-76538</t>
  </si>
  <si>
    <t>351-0360-2994-33</t>
  </si>
  <si>
    <t>김재천(서부조경)</t>
  </si>
  <si>
    <t>4461</t>
  </si>
  <si>
    <t>사랑의 집</t>
  </si>
  <si>
    <t>305-20-43805</t>
  </si>
  <si>
    <t>이현두</t>
  </si>
  <si>
    <t>652-910182-08707</t>
  </si>
  <si>
    <t>7432</t>
  </si>
  <si>
    <t>가가공사</t>
  </si>
  <si>
    <t>305-21-80170</t>
  </si>
  <si>
    <t>윤갑중</t>
  </si>
  <si>
    <t>415-01-149614</t>
  </si>
  <si>
    <t>3732</t>
  </si>
  <si>
    <t>305-21-90528</t>
  </si>
  <si>
    <t>742501-01-302361</t>
  </si>
  <si>
    <t>권오원(AONESYSTEM)</t>
  </si>
  <si>
    <t>10497</t>
  </si>
  <si>
    <t>대전세기</t>
  </si>
  <si>
    <t>305-23-23926</t>
  </si>
  <si>
    <t>노도경</t>
  </si>
  <si>
    <t>냉난방기부품</t>
  </si>
  <si>
    <t>042-633-4145</t>
  </si>
  <si>
    <t>306-819</t>
  </si>
  <si>
    <t>대전 대덕구 오정동  453-20</t>
  </si>
  <si>
    <t>nodok4145@nate.com</t>
  </si>
  <si>
    <t>453013-52-290075</t>
  </si>
  <si>
    <t>3860</t>
  </si>
  <si>
    <t>센추리 ENG</t>
  </si>
  <si>
    <t>305-23-29653</t>
  </si>
  <si>
    <t>042-626-0038</t>
  </si>
  <si>
    <t>042-626-8988</t>
  </si>
  <si>
    <t>306-040</t>
  </si>
  <si>
    <t>대전 대덕구 송촌동  565-36</t>
  </si>
  <si>
    <t>011-401-8695</t>
  </si>
  <si>
    <t>45313156206417</t>
  </si>
  <si>
    <t>5900</t>
  </si>
  <si>
    <t>현대청소대행</t>
  </si>
  <si>
    <t>305-23-48873</t>
  </si>
  <si>
    <t>이화진</t>
  </si>
  <si>
    <t>407-12-422051</t>
  </si>
  <si>
    <t>3902</t>
  </si>
  <si>
    <t>대전렌탈</t>
  </si>
  <si>
    <t>305-23-74779</t>
  </si>
  <si>
    <t>이종하</t>
  </si>
  <si>
    <t>301-837</t>
  </si>
  <si>
    <t>대전 중구 유천1동  296-43</t>
  </si>
  <si>
    <t>9810</t>
  </si>
  <si>
    <t>동영강화유리</t>
  </si>
  <si>
    <t>305-23-91138</t>
  </si>
  <si>
    <t>양영길</t>
  </si>
  <si>
    <t>302-0419-5146-71</t>
  </si>
  <si>
    <t>5014</t>
  </si>
  <si>
    <t>일신필방</t>
  </si>
  <si>
    <t>305-24-72569</t>
  </si>
  <si>
    <t>곽대형</t>
  </si>
  <si>
    <t>지류및화구도소매</t>
  </si>
  <si>
    <t>042-226-1226</t>
  </si>
  <si>
    <t>042-257-7412</t>
  </si>
  <si>
    <t>301-803</t>
  </si>
  <si>
    <t>대전 중구 대흥동  479-1</t>
  </si>
  <si>
    <t>hp1219@naver.com</t>
  </si>
  <si>
    <t>http://www.ilsinbrush.co.kr/</t>
  </si>
  <si>
    <t>427-02-124268</t>
  </si>
  <si>
    <t>6660</t>
  </si>
  <si>
    <t>한국세라텍</t>
  </si>
  <si>
    <t>305-25-35974</t>
  </si>
  <si>
    <t>실험기기, 사무용품, 시약</t>
  </si>
  <si>
    <t>042-636-5351</t>
  </si>
  <si>
    <t>1167-02-142374</t>
  </si>
  <si>
    <t>이미선한국세라텍</t>
  </si>
  <si>
    <t>5693</t>
  </si>
  <si>
    <t>고려도검</t>
  </si>
  <si>
    <t>305-25-88675</t>
  </si>
  <si>
    <t>311712-02-190931</t>
  </si>
  <si>
    <t>3722</t>
  </si>
  <si>
    <t>스마트제어계측</t>
  </si>
  <si>
    <t>305-26-99994</t>
  </si>
  <si>
    <t>김미화</t>
  </si>
  <si>
    <t>서비스,제조업</t>
  </si>
  <si>
    <t>연구,센서,S/W개발, 공급</t>
  </si>
  <si>
    <t>070-7124-1832</t>
  </si>
  <si>
    <t>070-7016-1845</t>
  </si>
  <si>
    <t>016-402-3352</t>
  </si>
  <si>
    <t>smartcs@chol.com</t>
  </si>
  <si>
    <t>1005-401-664632</t>
  </si>
  <si>
    <t>김미화(스마트제어계측)</t>
  </si>
  <si>
    <t>2319</t>
  </si>
  <si>
    <t>시티멤버스뷔페</t>
  </si>
  <si>
    <t>305-28-19107</t>
  </si>
  <si>
    <t>356-0139-7466-53</t>
  </si>
  <si>
    <t>5740</t>
  </si>
  <si>
    <t>에스와이래빛 SY Rabbit</t>
  </si>
  <si>
    <t>305-28-70410</t>
  </si>
  <si>
    <t>서재원</t>
  </si>
  <si>
    <t>정보통신 전자부품</t>
  </si>
  <si>
    <t>대전광역시 대덕구 대화로 160, 9-315</t>
  </si>
  <si>
    <t>5648</t>
  </si>
  <si>
    <t>에이앤티</t>
  </si>
  <si>
    <t>305-28-85572</t>
  </si>
  <si>
    <t>656-910325-25707</t>
  </si>
  <si>
    <t>에이앤티김영세</t>
  </si>
  <si>
    <t>6719</t>
  </si>
  <si>
    <t>한밭종합상사</t>
  </si>
  <si>
    <t>305-28-87454</t>
  </si>
  <si>
    <t>042-822-2906</t>
  </si>
  <si>
    <t>대전광역시 유성구 덕명동 산 16-1 한밭대학교내 복지후생관 1층</t>
  </si>
  <si>
    <t>991502-01-079921</t>
  </si>
  <si>
    <t>5395</t>
  </si>
  <si>
    <t>태성전기조명</t>
  </si>
  <si>
    <t>305-29-52670</t>
  </si>
  <si>
    <t>전정일</t>
  </si>
  <si>
    <t>전기자재, 조명기구외</t>
  </si>
  <si>
    <t>302-070</t>
  </si>
  <si>
    <t>대전 서구 평촌동  542-47</t>
  </si>
  <si>
    <t>6668</t>
  </si>
  <si>
    <t>SM커뮤니케이션</t>
  </si>
  <si>
    <t>305-29-56109</t>
  </si>
  <si>
    <t>김은중</t>
  </si>
  <si>
    <t>5733</t>
  </si>
  <si>
    <t>씨앤피</t>
  </si>
  <si>
    <t>305-29-96324</t>
  </si>
  <si>
    <t>명대종</t>
  </si>
  <si>
    <t>7968</t>
  </si>
  <si>
    <t>아트너울</t>
  </si>
  <si>
    <t>305-30-22532</t>
  </si>
  <si>
    <t>8733</t>
  </si>
  <si>
    <t>세종종합광고</t>
  </si>
  <si>
    <t>305-30-34794</t>
  </si>
  <si>
    <t>박종현</t>
  </si>
  <si>
    <t>4955</t>
  </si>
  <si>
    <t>한국 휴렛팩커드 대전 서비스센터</t>
  </si>
  <si>
    <t>305-31-55307</t>
  </si>
  <si>
    <t>연미숙</t>
  </si>
  <si>
    <t>302-0617-6989-21</t>
  </si>
  <si>
    <t>8709</t>
  </si>
  <si>
    <t>에스와이제이인테리어(SYJ인테리어)</t>
  </si>
  <si>
    <t>305-31-70327</t>
  </si>
  <si>
    <t>손영조</t>
  </si>
  <si>
    <t>인테리어필름시공</t>
  </si>
  <si>
    <t>302-0649-6722-21</t>
  </si>
  <si>
    <t>20180515</t>
  </si>
  <si>
    <t>4380</t>
  </si>
  <si>
    <t>자력갱생복지원</t>
  </si>
  <si>
    <t>305-32-24460</t>
  </si>
  <si>
    <t>356-0784-5713-33</t>
  </si>
  <si>
    <t>선장현</t>
  </si>
  <si>
    <t>5207</t>
  </si>
  <si>
    <t>동국휀스건설(주)</t>
  </si>
  <si>
    <t>305-81-23886</t>
  </si>
  <si>
    <t>황선호</t>
  </si>
  <si>
    <t>681-20-274837</t>
  </si>
  <si>
    <t>동국휀스건설</t>
  </si>
  <si>
    <t>2639</t>
  </si>
  <si>
    <t>(주)대전시티즌</t>
  </si>
  <si>
    <t>305-81-26490</t>
  </si>
  <si>
    <t>대전시티즌</t>
  </si>
  <si>
    <t>11739</t>
  </si>
  <si>
    <t>덕수건설 주식회사</t>
  </si>
  <si>
    <t>305-81-29084</t>
  </si>
  <si>
    <t>5861</t>
  </si>
  <si>
    <t>(주)골프존</t>
  </si>
  <si>
    <t>305-81-37721</t>
  </si>
  <si>
    <t>305-510</t>
  </si>
  <si>
    <t>대전 유성구 탑립동  태크노로11로 13</t>
  </si>
  <si>
    <t>3828</t>
  </si>
  <si>
    <t>(주)비엘소프트</t>
  </si>
  <si>
    <t>305-81-38910</t>
  </si>
  <si>
    <t>비엘소프트</t>
  </si>
  <si>
    <t>변규일</t>
  </si>
  <si>
    <t>456-01-022156</t>
  </si>
  <si>
    <t>9645</t>
  </si>
  <si>
    <t>(주)보한</t>
  </si>
  <si>
    <t>305-81-39675</t>
  </si>
  <si>
    <t>6716</t>
  </si>
  <si>
    <t>주식회사 국전테크</t>
  </si>
  <si>
    <t>305-81-40658</t>
  </si>
  <si>
    <t>권영국</t>
  </si>
  <si>
    <t>042-670-6630</t>
  </si>
  <si>
    <t>656-910002-56604</t>
  </si>
  <si>
    <t>(주)국전테크</t>
  </si>
  <si>
    <t>3541</t>
  </si>
  <si>
    <t>덕산엔지니어링(주)</t>
  </si>
  <si>
    <t>305-81-47011</t>
  </si>
  <si>
    <t>459-25-0018-635</t>
  </si>
  <si>
    <t>10130</t>
  </si>
  <si>
    <t>(주)휴텍스</t>
  </si>
  <si>
    <t>305-81-47331</t>
  </si>
  <si>
    <t>117-910024-73604</t>
  </si>
  <si>
    <t>휴텍스</t>
  </si>
  <si>
    <t>7590</t>
  </si>
  <si>
    <t>마이다스시스템(주)</t>
  </si>
  <si>
    <t>305-81-49396</t>
  </si>
  <si>
    <t>이곤철</t>
  </si>
  <si>
    <t>반도체장비 등</t>
  </si>
  <si>
    <t>대전광역시 유성구 테크노2로 120-1</t>
  </si>
  <si>
    <t>516-000530-01-049</t>
  </si>
  <si>
    <t>20170113</t>
  </si>
  <si>
    <t>10380</t>
  </si>
  <si>
    <t>디와이솔비타(주)</t>
  </si>
  <si>
    <t>305-81-52585</t>
  </si>
  <si>
    <t>10973</t>
  </si>
  <si>
    <t>(주)씨앤에스</t>
  </si>
  <si>
    <t>305-81-68369</t>
  </si>
  <si>
    <t>임지순</t>
  </si>
  <si>
    <t>142-078168-04-012</t>
  </si>
  <si>
    <t>9240</t>
  </si>
  <si>
    <t>(유)현대오피스</t>
  </si>
  <si>
    <t>305-81-69465</t>
  </si>
  <si>
    <t>459037-04-001672</t>
  </si>
  <si>
    <t>유한책임회사 현대오피스</t>
  </si>
  <si>
    <t>20190123</t>
  </si>
  <si>
    <t>8352</t>
  </si>
  <si>
    <t>(주)아미이앤씨</t>
  </si>
  <si>
    <t>305-81-72257</t>
  </si>
  <si>
    <t>657-910006-17404</t>
  </si>
  <si>
    <t>4437</t>
  </si>
  <si>
    <t>(주)카메라대학병원</t>
  </si>
  <si>
    <t>305-81-76364</t>
  </si>
  <si>
    <t>042-254-1110</t>
  </si>
  <si>
    <t>042-257-4312</t>
  </si>
  <si>
    <t>480401-04-045763</t>
  </si>
  <si>
    <t>3126</t>
  </si>
  <si>
    <t>(주)지엘정보통신</t>
  </si>
  <si>
    <t>305-81-77155</t>
  </si>
  <si>
    <t>주종인</t>
  </si>
  <si>
    <t>453064-51-007001</t>
  </si>
  <si>
    <t>지엘정보통신</t>
  </si>
  <si>
    <t>7215</t>
  </si>
  <si>
    <t>광명설비산업(주)</t>
  </si>
  <si>
    <t>305-81-77378</t>
  </si>
  <si>
    <t>윤홍식</t>
  </si>
  <si>
    <t>1167-01-039740</t>
  </si>
  <si>
    <t>광명설비산업주식회사</t>
  </si>
  <si>
    <t>6003</t>
  </si>
  <si>
    <t>(주)우리공영</t>
  </si>
  <si>
    <t>305-81-81057</t>
  </si>
  <si>
    <t>7709</t>
  </si>
  <si>
    <t>대룡환경산업주식회사</t>
  </si>
  <si>
    <t>305-81-81284</t>
  </si>
  <si>
    <t>민병철</t>
  </si>
  <si>
    <t>11546</t>
  </si>
  <si>
    <t>(주)청우이엔지</t>
  </si>
  <si>
    <t>305-81-81912</t>
  </si>
  <si>
    <t>4259</t>
  </si>
  <si>
    <t>그린창호산업</t>
  </si>
  <si>
    <t>305-81-82662</t>
  </si>
  <si>
    <t>김용재</t>
  </si>
  <si>
    <t>654-910013-48704</t>
  </si>
  <si>
    <t>(주)그린창호산업</t>
  </si>
  <si>
    <t>5248</t>
  </si>
  <si>
    <t>손잡이닷컴</t>
  </si>
  <si>
    <t>305-81-84466</t>
  </si>
  <si>
    <t>3440</t>
  </si>
  <si>
    <t>이니스방재(주)</t>
  </si>
  <si>
    <t>305-81-85897</t>
  </si>
  <si>
    <t>정상우</t>
  </si>
  <si>
    <t>661-910003-36204</t>
  </si>
  <si>
    <t>20120718</t>
  </si>
  <si>
    <t>8417</t>
  </si>
  <si>
    <t>(주)아이넷테크</t>
  </si>
  <si>
    <t>305-81-86237</t>
  </si>
  <si>
    <t>최영근</t>
  </si>
  <si>
    <t>470701-04-129158</t>
  </si>
  <si>
    <t>20180125</t>
  </si>
  <si>
    <t>4074</t>
  </si>
  <si>
    <t>(주)법률저널</t>
  </si>
  <si>
    <t>305-81-88254</t>
  </si>
  <si>
    <t>저널신문사</t>
  </si>
  <si>
    <t>공병익</t>
  </si>
  <si>
    <t>02-874-1144</t>
  </si>
  <si>
    <t>02-876-4312</t>
  </si>
  <si>
    <t>서울 관악구 신림동    1513-3 3층</t>
  </si>
  <si>
    <t>010-7472-0126</t>
  </si>
  <si>
    <t>3851828@naver.com</t>
  </si>
  <si>
    <t>100113-55-001104</t>
  </si>
  <si>
    <t>8704</t>
  </si>
  <si>
    <t>주식회사제일렌트카</t>
  </si>
  <si>
    <t>305-81-93719</t>
  </si>
  <si>
    <t>042-226-0240</t>
  </si>
  <si>
    <t>042-226-0270</t>
  </si>
  <si>
    <t>302-120</t>
  </si>
  <si>
    <t>대전 서구 둔산동 센티온빌딩</t>
  </si>
  <si>
    <t>5184</t>
  </si>
  <si>
    <t>시드물화장품</t>
  </si>
  <si>
    <t>305-81-94469</t>
  </si>
  <si>
    <t>7800</t>
  </si>
  <si>
    <t>(주)우성이앤씨</t>
  </si>
  <si>
    <t>305-81-96884</t>
  </si>
  <si>
    <t>홍상준</t>
  </si>
  <si>
    <t>7824</t>
  </si>
  <si>
    <t>(주)대명에너지</t>
  </si>
  <si>
    <t>305-81-97826</t>
  </si>
  <si>
    <t>장영래</t>
  </si>
  <si>
    <t>윤활유</t>
  </si>
  <si>
    <t>042-624-5800</t>
  </si>
  <si>
    <t>042-624-5810</t>
  </si>
  <si>
    <t>대전광역시 유성구 금남구측로 1276(금고동)</t>
  </si>
  <si>
    <t>142-110958-04-014</t>
  </si>
  <si>
    <t>20170419</t>
  </si>
  <si>
    <t>6417</t>
  </si>
  <si>
    <t>목원대학교</t>
  </si>
  <si>
    <t>305-82-01138</t>
  </si>
  <si>
    <t>박노권</t>
  </si>
  <si>
    <t>010-2858-9483</t>
  </si>
  <si>
    <t>302-729</t>
  </si>
  <si>
    <t>대전 서구 도안동 목원대학교</t>
  </si>
  <si>
    <t>kagrzoro@naver.com</t>
  </si>
  <si>
    <t>7202</t>
  </si>
  <si>
    <t>한국에너지공단 대전·충남지역본부</t>
  </si>
  <si>
    <t>305-82-05089</t>
  </si>
  <si>
    <t>변종립</t>
  </si>
  <si>
    <t>기술검사</t>
  </si>
  <si>
    <t>481-016178-04-011</t>
  </si>
  <si>
    <t>한국에너지공단대전충남지역본부</t>
  </si>
  <si>
    <t>7784</t>
  </si>
  <si>
    <t>(재)대림문화재단</t>
  </si>
  <si>
    <t>305-82-09028</t>
  </si>
  <si>
    <t>3493</t>
  </si>
  <si>
    <t>한국전화번호부-대전</t>
  </si>
  <si>
    <t>305-85-06677</t>
  </si>
  <si>
    <t>8041</t>
  </si>
  <si>
    <t>(주)코리아세븐대전지점</t>
  </si>
  <si>
    <t>305-85-14901</t>
  </si>
  <si>
    <t>20170905</t>
  </si>
  <si>
    <t>3124</t>
  </si>
  <si>
    <t>티센크루프엘리베이터코리아</t>
  </si>
  <si>
    <t>305-85-23128</t>
  </si>
  <si>
    <t>박양춘</t>
  </si>
  <si>
    <t>3198</t>
  </si>
  <si>
    <t>한국에이엔디(주)대전지사</t>
  </si>
  <si>
    <t>305-85-35487</t>
  </si>
  <si>
    <t>한국에이엔디</t>
  </si>
  <si>
    <t>042-670-4101</t>
  </si>
  <si>
    <t>대전 대덕구 대화동  289-1 산업용재유통단지지원 1동 301호</t>
  </si>
  <si>
    <t>140-000-830343</t>
  </si>
  <si>
    <t>한국에이엔디(주)이재춘</t>
  </si>
  <si>
    <t>11841</t>
  </si>
  <si>
    <t>주식회사 디앤테크</t>
  </si>
  <si>
    <t>305-86-01927</t>
  </si>
  <si>
    <t>변상욱</t>
  </si>
  <si>
    <t>0426232463</t>
  </si>
  <si>
    <t xml:space="preserve">34162  </t>
  </si>
  <si>
    <t>대전 유성구 복용로40번길 6-22 (복용동)</t>
  </si>
  <si>
    <t>10429</t>
  </si>
  <si>
    <t>주식회사 금강일보사</t>
  </si>
  <si>
    <t>305-86-03930</t>
  </si>
  <si>
    <t>601-910007-50004</t>
  </si>
  <si>
    <t>금강일보사</t>
  </si>
  <si>
    <t>3698</t>
  </si>
  <si>
    <t>동천하이테크(주)</t>
  </si>
  <si>
    <t>305-86-05087</t>
  </si>
  <si>
    <t>이재흥</t>
  </si>
  <si>
    <t>423-023794-01-016</t>
  </si>
  <si>
    <t>동천하이테크주식회사</t>
  </si>
  <si>
    <t>5589</t>
  </si>
  <si>
    <t>(주)지엠피오피스</t>
  </si>
  <si>
    <t>305-86-05641</t>
  </si>
  <si>
    <t>강경중</t>
  </si>
  <si>
    <t>301-080</t>
  </si>
  <si>
    <t>대전 중구 중촌동(대종로 648)  1층</t>
  </si>
  <si>
    <t>301-0059-2888-11</t>
  </si>
  <si>
    <t>20141007</t>
  </si>
  <si>
    <t>3411</t>
  </si>
  <si>
    <t>주식회사 비더스토리</t>
  </si>
  <si>
    <t>305-86-07407</t>
  </si>
  <si>
    <t>박정용</t>
  </si>
  <si>
    <t>전시 및 행사 대행업</t>
  </si>
  <si>
    <t>070-8220-5087</t>
  </si>
  <si>
    <t>0505-507-5073</t>
  </si>
  <si>
    <t>300-170</t>
  </si>
  <si>
    <t>대전 동구 삼성동   293-6 금강빌딩 2층</t>
  </si>
  <si>
    <t>010-3377-0953</t>
  </si>
  <si>
    <t>edu@bts1.kr</t>
  </si>
  <si>
    <t>htttp://www.bethestory.kr</t>
  </si>
  <si>
    <t>301-0095-2114-31</t>
  </si>
  <si>
    <t>7297</t>
  </si>
  <si>
    <t>세종이엔에스(주)</t>
  </si>
  <si>
    <t>305-86-10732</t>
  </si>
  <si>
    <t>황인옥</t>
  </si>
  <si>
    <t>640-910007-75204</t>
  </si>
  <si>
    <t>5979</t>
  </si>
  <si>
    <t>예진아트(주)</t>
  </si>
  <si>
    <t>305-86-10824</t>
  </si>
  <si>
    <t>김건수</t>
  </si>
  <si>
    <t>57201728704019</t>
  </si>
  <si>
    <t>2827</t>
  </si>
  <si>
    <t>(주)네오바이오텍</t>
  </si>
  <si>
    <t>305-86-15891</t>
  </si>
  <si>
    <t>문진민</t>
  </si>
  <si>
    <t>042-670-7115</t>
  </si>
  <si>
    <t>042-670-7116</t>
  </si>
  <si>
    <t>대전 대덕구 대화동 산업용재유통상가 15-309</t>
  </si>
  <si>
    <t>010-5678-5379</t>
  </si>
  <si>
    <t>neobiot@hanmail.net</t>
  </si>
  <si>
    <t>474901-04-137696</t>
  </si>
  <si>
    <t>10225</t>
  </si>
  <si>
    <t>(주)대덕공조플랜트</t>
  </si>
  <si>
    <t>305-86-17657</t>
  </si>
  <si>
    <t>042-670-4062</t>
  </si>
  <si>
    <t>355-0016-9103-03</t>
  </si>
  <si>
    <t>6276</t>
  </si>
  <si>
    <t>주식회사 페인트인포</t>
  </si>
  <si>
    <t>305-86-21336</t>
  </si>
  <si>
    <t>페인트인포</t>
  </si>
  <si>
    <t>강희영</t>
  </si>
  <si>
    <t>목제품</t>
  </si>
  <si>
    <t>312-910</t>
  </si>
  <si>
    <t>충남 금산군 금성면 어필각로 426</t>
  </si>
  <si>
    <t>8382</t>
  </si>
  <si>
    <t>(주)에이원시스템공조</t>
  </si>
  <si>
    <t>305-86-25517</t>
  </si>
  <si>
    <t>권오원</t>
  </si>
  <si>
    <t>305-862-5517</t>
  </si>
  <si>
    <t>9197</t>
  </si>
  <si>
    <t>(주)한국석면시험원</t>
  </si>
  <si>
    <t>305-86-28848</t>
  </si>
  <si>
    <t>3018378201221</t>
  </si>
  <si>
    <t>20181228</t>
  </si>
  <si>
    <t>11304</t>
  </si>
  <si>
    <t>(주)드림테크</t>
  </si>
  <si>
    <t>305-86-30984</t>
  </si>
  <si>
    <t>042-670-8600</t>
  </si>
  <si>
    <t>042-670-8601</t>
  </si>
  <si>
    <t>대전광역시 대덕구 대화로 160, 9-105(대화동,산업용재유통상가)</t>
  </si>
  <si>
    <t>447-044265-04-012</t>
  </si>
  <si>
    <t>7005</t>
  </si>
  <si>
    <t>(주)해송그래픽스</t>
  </si>
  <si>
    <t>305-86-34340</t>
  </si>
  <si>
    <t>한상국</t>
  </si>
  <si>
    <t>042-637-3030</t>
  </si>
  <si>
    <t>042-639-2020</t>
  </si>
  <si>
    <t>300-190</t>
  </si>
  <si>
    <t>대전 동구 홍도동  HK빌딩 5층</t>
  </si>
  <si>
    <t>20160428</t>
  </si>
  <si>
    <t>4288</t>
  </si>
  <si>
    <t>디자인나이스</t>
  </si>
  <si>
    <t>305-90-74354</t>
  </si>
  <si>
    <t>451-21-1637-866</t>
  </si>
  <si>
    <t>5997</t>
  </si>
  <si>
    <t>닉스테크</t>
  </si>
  <si>
    <t>306-01-78378</t>
  </si>
  <si>
    <t>닉스소프트</t>
  </si>
  <si>
    <t>736001-01-296865</t>
  </si>
  <si>
    <t>채희종(닉스소프트)</t>
  </si>
  <si>
    <t>5547</t>
  </si>
  <si>
    <t>아이에스바이오</t>
  </si>
  <si>
    <t>306-04-23516</t>
  </si>
  <si>
    <t>447-011271-04-010</t>
  </si>
  <si>
    <t>김영동 아이에스바이오</t>
  </si>
  <si>
    <t>11771</t>
  </si>
  <si>
    <t>306-08-65644</t>
  </si>
  <si>
    <t>황순팔</t>
  </si>
  <si>
    <t>438901-01-387553</t>
  </si>
  <si>
    <t>9804</t>
  </si>
  <si>
    <t>엠오디 아이앤씨</t>
  </si>
  <si>
    <t>306-22-26555</t>
  </si>
  <si>
    <t>곽동우</t>
  </si>
  <si>
    <t>302-1092-5805-61</t>
  </si>
  <si>
    <t>6048</t>
  </si>
  <si>
    <t>정성제작</t>
  </si>
  <si>
    <t>306-27-61580</t>
  </si>
  <si>
    <t>이정국</t>
  </si>
  <si>
    <t>사진 및 영사실장비</t>
  </si>
  <si>
    <t>042-622-5491</t>
  </si>
  <si>
    <t>042-628-2231</t>
  </si>
  <si>
    <t>306-824</t>
  </si>
  <si>
    <t>대전 대덕구 중리동  106-9</t>
  </si>
  <si>
    <t>459001-04-129805</t>
  </si>
  <si>
    <t>정성제작 이정국</t>
  </si>
  <si>
    <t>4585</t>
  </si>
  <si>
    <t>선일금고</t>
  </si>
  <si>
    <t>306-28-52021</t>
  </si>
  <si>
    <t>배연표</t>
  </si>
  <si>
    <t>414-12-031244</t>
  </si>
  <si>
    <t>3759</t>
  </si>
  <si>
    <t>대한공사</t>
  </si>
  <si>
    <t>306-28-71407</t>
  </si>
  <si>
    <t>김용근</t>
  </si>
  <si>
    <t>시험기구및기계가구,기계가공</t>
  </si>
  <si>
    <t>대전 대덕구 오정동  342-5</t>
  </si>
  <si>
    <t>333-387362-13-001</t>
  </si>
  <si>
    <t>4311</t>
  </si>
  <si>
    <t>한신보일러</t>
  </si>
  <si>
    <t>306-28-89907</t>
  </si>
  <si>
    <t>김영준</t>
  </si>
  <si>
    <t>459001-04-131563</t>
  </si>
  <si>
    <t>김영준(한신보일러)</t>
  </si>
  <si>
    <t>4918</t>
  </si>
  <si>
    <t>이화상사</t>
  </si>
  <si>
    <t>306-31-83562</t>
  </si>
  <si>
    <t>110035909216</t>
  </si>
  <si>
    <t>20140123</t>
  </si>
  <si>
    <t>3567</t>
  </si>
  <si>
    <t>한솔엔지니어링</t>
  </si>
  <si>
    <t>306-35-86515</t>
  </si>
  <si>
    <t>박용우</t>
  </si>
  <si>
    <t>042-633-0553</t>
  </si>
  <si>
    <t>699-910004-08205</t>
  </si>
  <si>
    <t>박용우(한솔엔지니어링)</t>
  </si>
  <si>
    <t>9186</t>
  </si>
  <si>
    <t>덕성상사</t>
  </si>
  <si>
    <t>306-37-26108</t>
  </si>
  <si>
    <t>김태용</t>
  </si>
  <si>
    <t>455801-04-104042</t>
  </si>
  <si>
    <t>김태용(덕성상사)</t>
  </si>
  <si>
    <t>4762</t>
  </si>
  <si>
    <t>현대금속공업</t>
  </si>
  <si>
    <t>306-38-64211</t>
  </si>
  <si>
    <t>김상래</t>
  </si>
  <si>
    <t>구조용금속판제품</t>
  </si>
  <si>
    <t>306-230</t>
  </si>
  <si>
    <t>대전 대덕구 신일동  산업단지로 127</t>
  </si>
  <si>
    <t>6059</t>
  </si>
  <si>
    <t>흥화엔지니어링</t>
  </si>
  <si>
    <t>306-38-67367</t>
  </si>
  <si>
    <t>안병원</t>
  </si>
  <si>
    <t>금속절삭가공기계, 금속공작및목공기계</t>
  </si>
  <si>
    <t>042-625-7858</t>
  </si>
  <si>
    <t>173623-56-044398</t>
  </si>
  <si>
    <t>7659</t>
  </si>
  <si>
    <t>청송기계</t>
  </si>
  <si>
    <t>306-47-77585</t>
  </si>
  <si>
    <t>신인철</t>
  </si>
  <si>
    <t>대전광역시 대덕구 대화로 160,C-6(대화동,산업용재유통상가)</t>
  </si>
  <si>
    <t>131-003-539619</t>
  </si>
  <si>
    <t>4491</t>
  </si>
  <si>
    <t>(자)제일소방전설공사</t>
  </si>
  <si>
    <t>306-81-03170</t>
  </si>
  <si>
    <t>355-0020-0612-33</t>
  </si>
  <si>
    <t>8661</t>
  </si>
  <si>
    <t>(자)한밭추레라</t>
  </si>
  <si>
    <t>306-81-06518</t>
  </si>
  <si>
    <t>830-01-009278</t>
  </si>
  <si>
    <t>8767</t>
  </si>
  <si>
    <t>대전교차로</t>
  </si>
  <si>
    <t>306-81-28002</t>
  </si>
  <si>
    <t>장성자</t>
  </si>
  <si>
    <t>042-621-1669</t>
  </si>
  <si>
    <t>41501202995</t>
  </si>
  <si>
    <t>10590</t>
  </si>
  <si>
    <t>알앤비</t>
  </si>
  <si>
    <t>306-81-30930</t>
  </si>
  <si>
    <t>364-007501-01-121</t>
  </si>
  <si>
    <t>4887</t>
  </si>
  <si>
    <t>(주)이십일세기시상품</t>
  </si>
  <si>
    <t>306-81-32544</t>
  </si>
  <si>
    <t>남상견</t>
  </si>
  <si>
    <t>300-160</t>
  </si>
  <si>
    <t>대전 동구 중동  47-18</t>
  </si>
  <si>
    <t>325-013952-01-014</t>
  </si>
  <si>
    <t>(주)21세기시상품</t>
  </si>
  <si>
    <t>4630</t>
  </si>
  <si>
    <t>한국전기안전공사 대전충남지역본부</t>
  </si>
  <si>
    <t>306-82-04860</t>
  </si>
  <si>
    <t>407-17-000871</t>
  </si>
  <si>
    <t>20131002</t>
  </si>
  <si>
    <t>4802</t>
  </si>
  <si>
    <t>한국승강기안전관리원(대전)</t>
  </si>
  <si>
    <t>306-82-06102</t>
  </si>
  <si>
    <t>79004861460862</t>
  </si>
  <si>
    <t>한국승강기안전관리원</t>
  </si>
  <si>
    <t>9551</t>
  </si>
  <si>
    <t>아트스페이스 이색</t>
  </si>
  <si>
    <t>306-82-65998</t>
  </si>
  <si>
    <t>고재일</t>
  </si>
  <si>
    <t>소매업/화랑</t>
  </si>
  <si>
    <t>02-722-8009</t>
  </si>
  <si>
    <t>서울 종로구 안국동  159</t>
  </si>
  <si>
    <t>010-2739-7801</t>
  </si>
  <si>
    <t>artspace.isaek@gmail.com</t>
  </si>
  <si>
    <t>1005-803-684290</t>
  </si>
  <si>
    <t>11589</t>
  </si>
  <si>
    <t>한밭대학교 공동실험실습관</t>
  </si>
  <si>
    <t>306-83-01588</t>
  </si>
  <si>
    <t>991501-01-181746</t>
  </si>
  <si>
    <t>한밭대(보조금계정공동실습관)</t>
  </si>
  <si>
    <t>6615</t>
  </si>
  <si>
    <t>개인용달</t>
  </si>
  <si>
    <t>307-01-37900</t>
  </si>
  <si>
    <t>안희혁</t>
  </si>
  <si>
    <t>311373-02-022583</t>
  </si>
  <si>
    <t>2889</t>
  </si>
  <si>
    <t>현대인테리어장식</t>
  </si>
  <si>
    <t>307-01-38914</t>
  </si>
  <si>
    <t>419-12-231603</t>
  </si>
  <si>
    <t>임표상</t>
  </si>
  <si>
    <t>10178</t>
  </si>
  <si>
    <t>알가오피스</t>
  </si>
  <si>
    <t>307-01-39965</t>
  </si>
  <si>
    <t>4072</t>
  </si>
  <si>
    <t>한국기계</t>
  </si>
  <si>
    <t>307-01-43950</t>
  </si>
  <si>
    <t>최진선</t>
  </si>
  <si>
    <t>40107251048760</t>
  </si>
  <si>
    <t>2819</t>
  </si>
  <si>
    <t>세림위생공사</t>
  </si>
  <si>
    <t>307-01-46694</t>
  </si>
  <si>
    <t>오병노</t>
  </si>
  <si>
    <t>물탱크청소,청,소독</t>
  </si>
  <si>
    <t>339-802</t>
  </si>
  <si>
    <t>충남 연기군 조치원읍 남리 47-5</t>
  </si>
  <si>
    <t>41912248770</t>
  </si>
  <si>
    <t>6147</t>
  </si>
  <si>
    <t>한건설</t>
  </si>
  <si>
    <t>307-01-68140</t>
  </si>
  <si>
    <t>4225</t>
  </si>
  <si>
    <t>성광청사진</t>
  </si>
  <si>
    <t>307-01-71951</t>
  </si>
  <si>
    <t>박성종</t>
  </si>
  <si>
    <t>청사진,복사</t>
  </si>
  <si>
    <t>455042-56-0191400</t>
  </si>
  <si>
    <t>20130318</t>
  </si>
  <si>
    <t>2872</t>
  </si>
  <si>
    <t>SW리테일</t>
  </si>
  <si>
    <t>307-01-73357</t>
  </si>
  <si>
    <t>생수,얼음,다류등</t>
  </si>
  <si>
    <t>41912216181</t>
  </si>
  <si>
    <t>3239</t>
  </si>
  <si>
    <t>307-01-73978</t>
  </si>
  <si>
    <t>이달윤</t>
  </si>
  <si>
    <t>014-865-4618</t>
  </si>
  <si>
    <t>455048-52-131935</t>
  </si>
  <si>
    <t>4431</t>
  </si>
  <si>
    <t>LG 베스트샵 조치원점</t>
  </si>
  <si>
    <t>307-01-77988</t>
  </si>
  <si>
    <t>이종호</t>
  </si>
  <si>
    <t>419-12-045248</t>
  </si>
  <si>
    <t>2867</t>
  </si>
  <si>
    <t>307-02-37154</t>
  </si>
  <si>
    <t>배순이</t>
  </si>
  <si>
    <t>39602293901013</t>
  </si>
  <si>
    <t>배순이드림디포</t>
  </si>
  <si>
    <t>3543</t>
  </si>
  <si>
    <t>공주교차로</t>
  </si>
  <si>
    <t>307-02-40168</t>
  </si>
  <si>
    <t>윤용진</t>
  </si>
  <si>
    <t>314-802</t>
  </si>
  <si>
    <t>충남 공주시 신관동 643-15</t>
  </si>
  <si>
    <t>42102455265</t>
  </si>
  <si>
    <t>3371</t>
  </si>
  <si>
    <t>한라종합공구</t>
  </si>
  <si>
    <t>307-03-40243</t>
  </si>
  <si>
    <t>41912264964</t>
  </si>
  <si>
    <t>2957</t>
  </si>
  <si>
    <t>파리바게뜨(조치원 원리3-2)</t>
  </si>
  <si>
    <t>307-03-55620</t>
  </si>
  <si>
    <t>339-883</t>
  </si>
  <si>
    <t>충남 연기군 조치원읍 원리 3-2</t>
  </si>
  <si>
    <t>3040</t>
  </si>
  <si>
    <t>호인산업</t>
  </si>
  <si>
    <t>307-03-57555</t>
  </si>
  <si>
    <t>조수형</t>
  </si>
  <si>
    <t>45504152104980</t>
  </si>
  <si>
    <t>조수형(호인산업)</t>
  </si>
  <si>
    <t>4501</t>
  </si>
  <si>
    <t>남북농기계</t>
  </si>
  <si>
    <t>307-03-66393</t>
  </si>
  <si>
    <t>455048-52-031133</t>
  </si>
  <si>
    <t>4547</t>
  </si>
  <si>
    <t>도연산업</t>
  </si>
  <si>
    <t>307-03-68237</t>
  </si>
  <si>
    <t>김선군</t>
  </si>
  <si>
    <t>455041-56-084623</t>
  </si>
  <si>
    <t>4335</t>
  </si>
  <si>
    <t>NO.1</t>
  </si>
  <si>
    <t>307-03-69750</t>
  </si>
  <si>
    <t>최종록</t>
  </si>
  <si>
    <t>396-023487-01-016</t>
  </si>
  <si>
    <t>5450</t>
  </si>
  <si>
    <t>지인토탈디자인</t>
  </si>
  <si>
    <t>307-03-72177</t>
  </si>
  <si>
    <t>20140731</t>
  </si>
  <si>
    <t>3527</t>
  </si>
  <si>
    <t>방방기획사</t>
  </si>
  <si>
    <t>307-03-83771</t>
  </si>
  <si>
    <t>강천석</t>
  </si>
  <si>
    <t>광고 간판 제작</t>
  </si>
  <si>
    <t>044-865-0096</t>
  </si>
  <si>
    <t>055-866-0505</t>
  </si>
  <si>
    <t>396-032318-01-011</t>
  </si>
  <si>
    <t>강천석(방방기획사)</t>
  </si>
  <si>
    <t>4136</t>
  </si>
  <si>
    <t>루마썬팅카매니아</t>
  </si>
  <si>
    <t>307-03-85065</t>
  </si>
  <si>
    <t>차성준</t>
  </si>
  <si>
    <t>044-863-6099</t>
  </si>
  <si>
    <t>044-863-1399</t>
  </si>
  <si>
    <t>440-02-024286</t>
  </si>
  <si>
    <t>11574</t>
  </si>
  <si>
    <t>모든정보시스템</t>
  </si>
  <si>
    <t>307-03-85110</t>
  </si>
  <si>
    <t>455041-52-116186</t>
  </si>
  <si>
    <t>김동경</t>
  </si>
  <si>
    <t>4682</t>
  </si>
  <si>
    <t>광고시대그래픽</t>
  </si>
  <si>
    <t>307-04-35320</t>
  </si>
  <si>
    <t>김완기</t>
  </si>
  <si>
    <t>충남 연기군 조치원읍  세종로 2356</t>
  </si>
  <si>
    <t>6043</t>
  </si>
  <si>
    <t>열쇠친구들</t>
  </si>
  <si>
    <t>307-04-58793</t>
  </si>
  <si>
    <t>열쇠복사</t>
  </si>
  <si>
    <t>유권준</t>
  </si>
  <si>
    <t>044-868-1379</t>
  </si>
  <si>
    <t>339-801</t>
  </si>
  <si>
    <t>충남 연기군 조치원읍 교리 16-1번지</t>
  </si>
  <si>
    <t>4278</t>
  </si>
  <si>
    <t>계양공구마트</t>
  </si>
  <si>
    <t>307-04-70308</t>
  </si>
  <si>
    <t>계양공구</t>
  </si>
  <si>
    <t>최미림</t>
  </si>
  <si>
    <t>044-868-0988</t>
  </si>
  <si>
    <t>044-868-0987</t>
  </si>
  <si>
    <t>455041-56-041352</t>
  </si>
  <si>
    <t>5324</t>
  </si>
  <si>
    <t>OK냉동</t>
  </si>
  <si>
    <t>307-04-73227</t>
  </si>
  <si>
    <t>박희찬</t>
  </si>
  <si>
    <t>396-024794-01-010</t>
  </si>
  <si>
    <t>5845</t>
  </si>
  <si>
    <t>아주경제 세종충청본부</t>
  </si>
  <si>
    <t>307-04-73682</t>
  </si>
  <si>
    <t>고광순</t>
  </si>
  <si>
    <t>302-0876-4265-01</t>
  </si>
  <si>
    <t>5101</t>
  </si>
  <si>
    <t>명진공업사</t>
  </si>
  <si>
    <t>307-04-76199</t>
  </si>
  <si>
    <t>유우형</t>
  </si>
  <si>
    <t>396-015557-01-014</t>
  </si>
  <si>
    <t>6153</t>
  </si>
  <si>
    <t>법무사 김준구 사무소</t>
  </si>
  <si>
    <t>307-04-77811</t>
  </si>
  <si>
    <t>7801</t>
  </si>
  <si>
    <t>이상건축</t>
  </si>
  <si>
    <t>307-04-79430</t>
  </si>
  <si>
    <t>이상화</t>
  </si>
  <si>
    <t>10315</t>
  </si>
  <si>
    <t>드림디포 공주점</t>
  </si>
  <si>
    <t>307-04-79560</t>
  </si>
  <si>
    <t>041-881-3004</t>
  </si>
  <si>
    <t>17379151005487</t>
  </si>
  <si>
    <t>7881</t>
  </si>
  <si>
    <t>307-04-82556</t>
  </si>
  <si>
    <t>유인표</t>
  </si>
  <si>
    <t>455040-56-019802</t>
  </si>
  <si>
    <t>7419</t>
  </si>
  <si>
    <t>한양홈앤오피스</t>
  </si>
  <si>
    <t>307-04-94407</t>
  </si>
  <si>
    <t>최승열</t>
  </si>
  <si>
    <t>4240</t>
  </si>
  <si>
    <t>한밭인쇄사</t>
  </si>
  <si>
    <t>307-04-94635</t>
  </si>
  <si>
    <t>황현</t>
  </si>
  <si>
    <t>408-12-329501</t>
  </si>
  <si>
    <t>4678</t>
  </si>
  <si>
    <t>조치원문구유통</t>
  </si>
  <si>
    <t>307-04-95707</t>
  </si>
  <si>
    <t>455041-52-128611</t>
  </si>
  <si>
    <t>3036</t>
  </si>
  <si>
    <t>천일사</t>
  </si>
  <si>
    <t>307-04-96496</t>
  </si>
  <si>
    <t>백미희</t>
  </si>
  <si>
    <t>41901160642</t>
  </si>
  <si>
    <t>백미희(천일사)</t>
  </si>
  <si>
    <t>3045</t>
  </si>
  <si>
    <t>송원상사</t>
  </si>
  <si>
    <t>307-04-97160</t>
  </si>
  <si>
    <t>41902351195</t>
  </si>
  <si>
    <t>원순자</t>
  </si>
  <si>
    <t>5383</t>
  </si>
  <si>
    <t>삼우열기상사</t>
  </si>
  <si>
    <t>307-04-99213</t>
  </si>
  <si>
    <t>박문순</t>
  </si>
  <si>
    <t>419-12-328261</t>
  </si>
  <si>
    <t>4765</t>
  </si>
  <si>
    <t>금강건재</t>
  </si>
  <si>
    <t>307-05-39342</t>
  </si>
  <si>
    <t>윤태균</t>
  </si>
  <si>
    <t>39602857804018</t>
  </si>
  <si>
    <t>2915</t>
  </si>
  <si>
    <t>예솜기획</t>
  </si>
  <si>
    <t>307-05-39982</t>
  </si>
  <si>
    <t>한재호</t>
  </si>
  <si>
    <t>44012013397</t>
  </si>
  <si>
    <t>한재호예솜기획</t>
  </si>
  <si>
    <t>3176</t>
  </si>
  <si>
    <t>제로넷시스템즈</t>
  </si>
  <si>
    <t>307-05-42681</t>
  </si>
  <si>
    <t>한재진</t>
  </si>
  <si>
    <t>041-860-2819</t>
  </si>
  <si>
    <t>충남 연기군 조치원읍 홍익대학교 산학협력관 404호</t>
  </si>
  <si>
    <t>011-483-2742</t>
  </si>
  <si>
    <t>han@zero-net.co.kr</t>
  </si>
  <si>
    <t>455041-56-039762</t>
  </si>
  <si>
    <t>5002</t>
  </si>
  <si>
    <t>하나광고</t>
  </si>
  <si>
    <t>307-05-49215</t>
  </si>
  <si>
    <t>이창구</t>
  </si>
  <si>
    <t>419-02-499066</t>
  </si>
  <si>
    <t>20140312</t>
  </si>
  <si>
    <t>3333</t>
  </si>
  <si>
    <t>한방족발곰나루</t>
  </si>
  <si>
    <t>307-05-51900</t>
  </si>
  <si>
    <t>2825</t>
  </si>
  <si>
    <t>한성사무기</t>
  </si>
  <si>
    <t>307-05-55416</t>
  </si>
  <si>
    <t>박종문</t>
  </si>
  <si>
    <t>문구,사무기기외</t>
  </si>
  <si>
    <t>충남 연기군 조치원읍 교리 25-24</t>
  </si>
  <si>
    <t>41902166234</t>
  </si>
  <si>
    <t>4786</t>
  </si>
  <si>
    <t>아주경제</t>
  </si>
  <si>
    <t>307-05-55610</t>
  </si>
  <si>
    <t>301-0133-5176-01</t>
  </si>
  <si>
    <t>김기회</t>
  </si>
  <si>
    <t>3331</t>
  </si>
  <si>
    <t>대원레저</t>
  </si>
  <si>
    <t>307-05-56282</t>
  </si>
  <si>
    <t>2965</t>
  </si>
  <si>
    <t>오공석유</t>
  </si>
  <si>
    <t>307-05-66908</t>
  </si>
  <si>
    <t>석유류</t>
  </si>
  <si>
    <t>8728</t>
  </si>
  <si>
    <t>고려복사</t>
  </si>
  <si>
    <t>307-05-76973</t>
  </si>
  <si>
    <t>윤한주</t>
  </si>
  <si>
    <t>044-860-1899</t>
  </si>
  <si>
    <t>834302-94-102632</t>
  </si>
  <si>
    <t>7868</t>
  </si>
  <si>
    <t>제비표페인트</t>
  </si>
  <si>
    <t>307-05-78952</t>
  </si>
  <si>
    <t>세종특별자치시 조치원읍 새내로 45-8</t>
  </si>
  <si>
    <t>vpdlsxm5827@daum.net</t>
  </si>
  <si>
    <t>3560051620253</t>
  </si>
  <si>
    <t>8136</t>
  </si>
  <si>
    <t>금강건축</t>
  </si>
  <si>
    <t>307-05-80481</t>
  </si>
  <si>
    <t>조병조</t>
  </si>
  <si>
    <t>건축</t>
  </si>
  <si>
    <t>64791041611807</t>
  </si>
  <si>
    <t>2861</t>
  </si>
  <si>
    <t>감초당약국</t>
  </si>
  <si>
    <t>307-06-56372</t>
  </si>
  <si>
    <t>노태옥</t>
  </si>
  <si>
    <t>양약</t>
  </si>
  <si>
    <t>60218538200108</t>
  </si>
  <si>
    <t>노태옥감초당약국</t>
  </si>
  <si>
    <t>3570</t>
  </si>
  <si>
    <t>조치원웨딩뷔페</t>
  </si>
  <si>
    <t>307-06-56504</t>
  </si>
  <si>
    <t>충남 연기군 조치원읍 원리4-12</t>
  </si>
  <si>
    <t>4301</t>
  </si>
  <si>
    <t>공주포장중기</t>
  </si>
  <si>
    <t>307-06-58841</t>
  </si>
  <si>
    <t>이용범</t>
  </si>
  <si>
    <t>746737-01-001207</t>
  </si>
  <si>
    <t>이용범(공주포장중기)</t>
  </si>
  <si>
    <t>2762</t>
  </si>
  <si>
    <t>미래종합상사</t>
  </si>
  <si>
    <t>307-06-68752</t>
  </si>
  <si>
    <t>강건희</t>
  </si>
  <si>
    <t>사무기기및용품,잡화외,대형복사</t>
  </si>
  <si>
    <t>339-887</t>
  </si>
  <si>
    <t>충남 연기군 조치원읍 침산리 256-6</t>
  </si>
  <si>
    <t>39602393101011</t>
  </si>
  <si>
    <t>2868</t>
  </si>
  <si>
    <t>오피스디포 공주연기점</t>
  </si>
  <si>
    <t>307-06-69479</t>
  </si>
  <si>
    <t>진광택</t>
  </si>
  <si>
    <t>문구전산용품</t>
  </si>
  <si>
    <t>45712456102434</t>
  </si>
  <si>
    <t>진광택오피스디포</t>
  </si>
  <si>
    <t>3092</t>
  </si>
  <si>
    <t>조치원열쇠</t>
  </si>
  <si>
    <t>307-06-69746</t>
  </si>
  <si>
    <t>강현국</t>
  </si>
  <si>
    <t>40108452048228</t>
  </si>
  <si>
    <t>3143</t>
  </si>
  <si>
    <t>대영건업</t>
  </si>
  <si>
    <t>307-06-70976</t>
  </si>
  <si>
    <t>서미영</t>
  </si>
  <si>
    <t>60591010958807</t>
  </si>
  <si>
    <t>3764</t>
  </si>
  <si>
    <t>개인용달(이정묵)</t>
  </si>
  <si>
    <t>307-06-71470</t>
  </si>
  <si>
    <t>6344</t>
  </si>
  <si>
    <t>레츠시스템</t>
  </si>
  <si>
    <t>307-06-74628</t>
  </si>
  <si>
    <t>양범승</t>
  </si>
  <si>
    <t>312413-02-051345</t>
  </si>
  <si>
    <t>4615</t>
  </si>
  <si>
    <t>도완</t>
  </si>
  <si>
    <t>307-06-89801</t>
  </si>
  <si>
    <t>8553</t>
  </si>
  <si>
    <t>종합신문유통원</t>
  </si>
  <si>
    <t>307-06-96433</t>
  </si>
  <si>
    <t>김윤경</t>
  </si>
  <si>
    <t>455801-04-294709</t>
  </si>
  <si>
    <t>김윤경종합신문유통원</t>
  </si>
  <si>
    <t>20180319</t>
  </si>
  <si>
    <t>7922</t>
  </si>
  <si>
    <t>국산종합가스</t>
  </si>
  <si>
    <t>307-07-38518</t>
  </si>
  <si>
    <t>장세웅</t>
  </si>
  <si>
    <t>액화석유가스고압가스</t>
  </si>
  <si>
    <t>044-864-2000</t>
  </si>
  <si>
    <t>044-868-0401</t>
  </si>
  <si>
    <t>339-814</t>
  </si>
  <si>
    <t>충남 연기군 서면 월하리 984</t>
  </si>
  <si>
    <t>010-4946-4942</t>
  </si>
  <si>
    <t>419-02-499503</t>
  </si>
  <si>
    <t>3148</t>
  </si>
  <si>
    <t>디지털프라자조치원점</t>
  </si>
  <si>
    <t>307-07-40009</t>
  </si>
  <si>
    <t>박승원</t>
  </si>
  <si>
    <t>47360104114539</t>
  </si>
  <si>
    <t>2766</t>
  </si>
  <si>
    <t>흥진주유소</t>
  </si>
  <si>
    <t>307-07-46944</t>
  </si>
  <si>
    <t>송만용</t>
  </si>
  <si>
    <t>339-886</t>
  </si>
  <si>
    <t>충남 연기군 조치원읍 신안리 35-26</t>
  </si>
  <si>
    <t>43050101388316</t>
  </si>
  <si>
    <t>송만용(흥진주유소)</t>
  </si>
  <si>
    <t>4178</t>
  </si>
  <si>
    <t>월풀빨래방홍대점</t>
  </si>
  <si>
    <t>307-07-52301</t>
  </si>
  <si>
    <t>최은선</t>
  </si>
  <si>
    <t>419-02-297481</t>
  </si>
  <si>
    <t>2914</t>
  </si>
  <si>
    <t>현대페인트</t>
  </si>
  <si>
    <t>307-07-52354</t>
  </si>
  <si>
    <t>페인트,도장공사</t>
  </si>
  <si>
    <t>45504856090578</t>
  </si>
  <si>
    <t>6753</t>
  </si>
  <si>
    <t>혜성FRP상사</t>
  </si>
  <si>
    <t>307-07-58659</t>
  </si>
  <si>
    <t>박혜성</t>
  </si>
  <si>
    <t>31224902109401</t>
  </si>
  <si>
    <t>3352</t>
  </si>
  <si>
    <t>힘나는약국</t>
  </si>
  <si>
    <t>307-07-60043</t>
  </si>
  <si>
    <t>육형완</t>
  </si>
  <si>
    <t>041-867-1744</t>
  </si>
  <si>
    <t>충남 연기군 조치원읍 남리 33-2</t>
  </si>
  <si>
    <t>143-090260-04-011</t>
  </si>
  <si>
    <t>9930</t>
  </si>
  <si>
    <t>대성종합철물</t>
  </si>
  <si>
    <t>307-07-65811</t>
  </si>
  <si>
    <t>오헌교</t>
  </si>
  <si>
    <t>044-862-3310</t>
  </si>
  <si>
    <t>hgoh42@hanmail.net</t>
  </si>
  <si>
    <t>352-0544-4552-03</t>
  </si>
  <si>
    <t>6616</t>
  </si>
  <si>
    <t>307-07-70589</t>
  </si>
  <si>
    <t>419-12-305184</t>
  </si>
  <si>
    <t>8698</t>
  </si>
  <si>
    <t>우일광고</t>
  </si>
  <si>
    <t>307-07-75003</t>
  </si>
  <si>
    <t>권용국</t>
  </si>
  <si>
    <t>옥외광고</t>
  </si>
  <si>
    <t>044-867-6167</t>
  </si>
  <si>
    <t>wooil0568@naver.com</t>
  </si>
  <si>
    <t>351-0202-0405-73</t>
  </si>
  <si>
    <t>4507</t>
  </si>
  <si>
    <t>팜페이(역전약국)</t>
  </si>
  <si>
    <t>307-07-80675</t>
  </si>
  <si>
    <t>박종훈</t>
  </si>
  <si>
    <t>041-865-2169</t>
  </si>
  <si>
    <t>충남 연기군 조치원읍 원리 11-9</t>
  </si>
  <si>
    <t>11246</t>
  </si>
  <si>
    <t>ACM</t>
  </si>
  <si>
    <t>307-07-80976</t>
  </si>
  <si>
    <t>임성훈</t>
  </si>
  <si>
    <t>455801-04-254471</t>
  </si>
  <si>
    <t>20210522</t>
  </si>
  <si>
    <t>4606</t>
  </si>
  <si>
    <t>홍대기숙사지하식당</t>
  </si>
  <si>
    <t>307-07-82391</t>
  </si>
  <si>
    <t>4610</t>
  </si>
  <si>
    <t>홍대구내미용실</t>
  </si>
  <si>
    <t>307-07-82483</t>
  </si>
  <si>
    <t>8777</t>
  </si>
  <si>
    <t>헤어앤</t>
  </si>
  <si>
    <t>307-07-85025</t>
  </si>
  <si>
    <t>성정환</t>
  </si>
  <si>
    <t>미용</t>
  </si>
  <si>
    <t>10149</t>
  </si>
  <si>
    <t>파리바게트 욱일점</t>
  </si>
  <si>
    <t>307-07-93073</t>
  </si>
  <si>
    <t>2118</t>
  </si>
  <si>
    <t>나비루</t>
  </si>
  <si>
    <t>307-08-36201</t>
  </si>
  <si>
    <t>20130806</t>
  </si>
  <si>
    <t>4611</t>
  </si>
  <si>
    <t>송림골프연습장</t>
  </si>
  <si>
    <t>307-08-36967</t>
  </si>
  <si>
    <t>5203</t>
  </si>
  <si>
    <t>soarise</t>
  </si>
  <si>
    <t>307-08-37350</t>
  </si>
  <si>
    <t>9462</t>
  </si>
  <si>
    <t>유니크 커뮤니케이션</t>
  </si>
  <si>
    <t>307-08-37592</t>
  </si>
  <si>
    <t>339-701</t>
  </si>
  <si>
    <t>충남 연기군 조치원읍 홍익대학교조치원캠퍼스 L106호</t>
  </si>
  <si>
    <t>1002-544-851438</t>
  </si>
  <si>
    <t>7165</t>
  </si>
  <si>
    <t>한솥도시락(조치원)</t>
  </si>
  <si>
    <t>307-08-38742</t>
  </si>
  <si>
    <t>3874</t>
  </si>
  <si>
    <t>가구공단</t>
  </si>
  <si>
    <t>307-08-39421</t>
  </si>
  <si>
    <t>김주원</t>
  </si>
  <si>
    <t>339-812</t>
  </si>
  <si>
    <t>충남 연기군 서면 기룡리 332</t>
  </si>
  <si>
    <t>4369</t>
  </si>
  <si>
    <t>웰마트</t>
  </si>
  <si>
    <t>307-08-40457</t>
  </si>
  <si>
    <t>유봉례</t>
  </si>
  <si>
    <t>세종특별자치시 조치원읍 새내 8길 16-1</t>
  </si>
  <si>
    <t>6700</t>
  </si>
  <si>
    <t>마이컴월드</t>
  </si>
  <si>
    <t>307-08-46878</t>
  </si>
  <si>
    <t>박은정</t>
  </si>
  <si>
    <t>교육용기자재외</t>
  </si>
  <si>
    <t>044-863-3073</t>
  </si>
  <si>
    <t>044-866-3073</t>
  </si>
  <si>
    <t>충남 연기군 조치원읍 신안리 300번지</t>
  </si>
  <si>
    <t>20151223</t>
  </si>
  <si>
    <t>3372</t>
  </si>
  <si>
    <t>307-08-51819</t>
  </si>
  <si>
    <t>임복수</t>
  </si>
  <si>
    <t>9356</t>
  </si>
  <si>
    <t>세종IT시스템</t>
  </si>
  <si>
    <t>307-08-59562</t>
  </si>
  <si>
    <t>이종근</t>
  </si>
  <si>
    <t>컴퓨터 및 주변장치</t>
  </si>
  <si>
    <t>044-868-8272</t>
  </si>
  <si>
    <t>044-862-3358</t>
  </si>
  <si>
    <t>충남 연기군 조치원읍 침산리 167-14</t>
  </si>
  <si>
    <t>jkleejang@naver.com</t>
  </si>
  <si>
    <t>311-02-405495</t>
  </si>
  <si>
    <t>이종근(세종IT시스템)</t>
  </si>
  <si>
    <t>3571</t>
  </si>
  <si>
    <t>베스트샵 세종중앙점</t>
  </si>
  <si>
    <t>307-08-65365</t>
  </si>
  <si>
    <t>홍종익</t>
  </si>
  <si>
    <t>044-865-6200</t>
  </si>
  <si>
    <t>044-866-3366</t>
  </si>
  <si>
    <t>세종시 조치원읍 죽림리 228-2</t>
  </si>
  <si>
    <t>419-02-201124</t>
  </si>
  <si>
    <t>7710</t>
  </si>
  <si>
    <t>건축사사무소와이</t>
  </si>
  <si>
    <t>307-08-68886</t>
  </si>
  <si>
    <t>윤상영</t>
  </si>
  <si>
    <t>301-0114-9866-31</t>
  </si>
  <si>
    <t>윤상영(건축사사무소 와이)</t>
  </si>
  <si>
    <t>3995</t>
  </si>
  <si>
    <t>아주경제세종본부</t>
  </si>
  <si>
    <t>307-08-75048</t>
  </si>
  <si>
    <t>황대선</t>
  </si>
  <si>
    <t>302-0585-3080-61</t>
  </si>
  <si>
    <t>7542</t>
  </si>
  <si>
    <t>조치원철강.철망</t>
  </si>
  <si>
    <t>307-08-86486</t>
  </si>
  <si>
    <t>이신희</t>
  </si>
  <si>
    <t>철강,철망</t>
  </si>
  <si>
    <t>세종특별자치시 조치원읍 장안길 09</t>
  </si>
  <si>
    <t>8254</t>
  </si>
  <si>
    <t>태림디지탈</t>
  </si>
  <si>
    <t>307-08-87113</t>
  </si>
  <si>
    <t>301-0119-2178-91</t>
  </si>
  <si>
    <t>임태섭</t>
  </si>
  <si>
    <t>20171201</t>
  </si>
  <si>
    <t>5141</t>
  </si>
  <si>
    <t>행복마트</t>
  </si>
  <si>
    <t>307-08-91621</t>
  </si>
  <si>
    <t>행복맡</t>
  </si>
  <si>
    <t>차미복</t>
  </si>
  <si>
    <t>044-864-6228</t>
  </si>
  <si>
    <t>세종특별시 조치원읍 새내로122</t>
  </si>
  <si>
    <t>4199</t>
  </si>
  <si>
    <t>탑엔지니어링</t>
  </si>
  <si>
    <t>307-08-94439</t>
  </si>
  <si>
    <t>전은미</t>
  </si>
  <si>
    <t>301-0123-1560-31</t>
  </si>
  <si>
    <t>6887</t>
  </si>
  <si>
    <t>한솔마트</t>
  </si>
  <si>
    <t>307-08-95156</t>
  </si>
  <si>
    <t>유재진</t>
  </si>
  <si>
    <t>슈퍼</t>
  </si>
  <si>
    <t>3691</t>
  </si>
  <si>
    <t>그린열쇠</t>
  </si>
  <si>
    <t>307-09-25884</t>
  </si>
  <si>
    <t>김홍산</t>
  </si>
  <si>
    <t>6042</t>
  </si>
  <si>
    <t>ok열쇠</t>
  </si>
  <si>
    <t>307-09-28144</t>
  </si>
  <si>
    <t>455048-52-086749</t>
  </si>
  <si>
    <t>3281</t>
  </si>
  <si>
    <t>제일기물</t>
  </si>
  <si>
    <t>307-09-29070</t>
  </si>
  <si>
    <t>김태호</t>
  </si>
  <si>
    <t>041-865-5659</t>
  </si>
  <si>
    <t>충남 연기군 조치원읍 정리 9-1</t>
  </si>
  <si>
    <t>455048-52-086442</t>
  </si>
  <si>
    <t>4555</t>
  </si>
  <si>
    <t>월드사무기기</t>
  </si>
  <si>
    <t>307-09-34379</t>
  </si>
  <si>
    <t>서강호</t>
  </si>
  <si>
    <t>010-8649-7653</t>
  </si>
  <si>
    <t>041-855-0128</t>
  </si>
  <si>
    <t>314-040</t>
  </si>
  <si>
    <t>충남 공주시 국고개길48(옥룡동)</t>
  </si>
  <si>
    <t>judogut7@naver.com</t>
  </si>
  <si>
    <t>332-078038-04-018</t>
  </si>
  <si>
    <t>6892</t>
  </si>
  <si>
    <t>세종사</t>
  </si>
  <si>
    <t>307-09-41021</t>
  </si>
  <si>
    <t>044-866-2778</t>
  </si>
  <si>
    <t>4499</t>
  </si>
  <si>
    <t>합동인쇄소</t>
  </si>
  <si>
    <t>307-09-51382</t>
  </si>
  <si>
    <t>한석동</t>
  </si>
  <si>
    <t>419-12-083466</t>
  </si>
  <si>
    <t>5416</t>
  </si>
  <si>
    <t>대일종합상사</t>
  </si>
  <si>
    <t>307-09-62517</t>
  </si>
  <si>
    <t>초종정</t>
  </si>
  <si>
    <t>044-865-2773</t>
  </si>
  <si>
    <t>세종시 조치원읍 새내로 90-1</t>
  </si>
  <si>
    <t>20140716</t>
  </si>
  <si>
    <t>7379</t>
  </si>
  <si>
    <t>현대커튼블라인드</t>
  </si>
  <si>
    <t>307-09-67429</t>
  </si>
  <si>
    <t>3023462365261</t>
  </si>
  <si>
    <t>7948</t>
  </si>
  <si>
    <t>이비유 커뮤니케이션</t>
  </si>
  <si>
    <t>307-09-73163</t>
  </si>
  <si>
    <t>정용은</t>
  </si>
  <si>
    <t>010-8802-6733</t>
  </si>
  <si>
    <t>충남 연기군 조치원읍 홍익대학교조치원캠퍼스 U동 307호</t>
  </si>
  <si>
    <t>45580104317495</t>
  </si>
  <si>
    <t>정용은(이비유커뮤니케이션)</t>
  </si>
  <si>
    <t>9213</t>
  </si>
  <si>
    <t>삼흥가스</t>
  </si>
  <si>
    <t>307-09-76705</t>
  </si>
  <si>
    <t>윤동필</t>
  </si>
  <si>
    <t>044-864-3466</t>
  </si>
  <si>
    <t>044-866-4950</t>
  </si>
  <si>
    <t>351-0703-8078-33</t>
  </si>
  <si>
    <t>6254</t>
  </si>
  <si>
    <t>안심농축가할인마트</t>
  </si>
  <si>
    <t>307-09-78926</t>
  </si>
  <si>
    <t>민광현</t>
  </si>
  <si>
    <t>9878</t>
  </si>
  <si>
    <t>다경블라인드</t>
  </si>
  <si>
    <t>307-09-79454</t>
  </si>
  <si>
    <t>남기성</t>
  </si>
  <si>
    <t>110-358-882899</t>
  </si>
  <si>
    <t>5451</t>
  </si>
  <si>
    <t>아이버 커뮤니케이션</t>
  </si>
  <si>
    <t>307-09-80460</t>
  </si>
  <si>
    <t>4502</t>
  </si>
  <si>
    <t>중앙농약사</t>
  </si>
  <si>
    <t>307-09-90634</t>
  </si>
  <si>
    <t>조선길</t>
  </si>
  <si>
    <t>419-01-057721</t>
  </si>
  <si>
    <t>9756</t>
  </si>
  <si>
    <t>문화광고사</t>
  </si>
  <si>
    <t>307-10-10086</t>
  </si>
  <si>
    <t>임권수</t>
  </si>
  <si>
    <t>충남 연기군 조치원읍 충현로 230</t>
  </si>
  <si>
    <t>11578</t>
  </si>
  <si>
    <t>생각하는 사람들</t>
  </si>
  <si>
    <t>307-10-11372</t>
  </si>
  <si>
    <t>110202154910</t>
  </si>
  <si>
    <t>생각하는사람들</t>
  </si>
  <si>
    <t>4687</t>
  </si>
  <si>
    <t>상운상회</t>
  </si>
  <si>
    <t>307-10-12269</t>
  </si>
  <si>
    <t>채순복</t>
  </si>
  <si>
    <t>339-881</t>
  </si>
  <si>
    <t>충남 연기군 조치원읍 상리 155</t>
  </si>
  <si>
    <t>455048-52-028729</t>
  </si>
  <si>
    <t>10626</t>
  </si>
  <si>
    <t>세창문화사(세종)</t>
  </si>
  <si>
    <t>307-10-31228</t>
  </si>
  <si>
    <t>박시열</t>
  </si>
  <si>
    <t>6906</t>
  </si>
  <si>
    <t>FilLab</t>
  </si>
  <si>
    <t>307-10-40090</t>
  </si>
  <si>
    <t>9802</t>
  </si>
  <si>
    <t>믿음광고기획</t>
  </si>
  <si>
    <t>307-10-40315</t>
  </si>
  <si>
    <t>김인환</t>
  </si>
  <si>
    <t>010-2052-1245</t>
  </si>
  <si>
    <t>충남 연기군 조치원읍  조치원로 53, 101호</t>
  </si>
  <si>
    <t>132-029-431346</t>
  </si>
  <si>
    <t>3244</t>
  </si>
  <si>
    <t>화창상사</t>
  </si>
  <si>
    <t>307-10-63735</t>
  </si>
  <si>
    <t>041-862-7272</t>
  </si>
  <si>
    <t>충남 연기군 조치원읍 새내10길 57</t>
  </si>
  <si>
    <t>419-02-195177</t>
  </si>
  <si>
    <t>3065</t>
  </si>
  <si>
    <t>동양정보기기</t>
  </si>
  <si>
    <t>307-10-63884</t>
  </si>
  <si>
    <t>류성희</t>
  </si>
  <si>
    <t>041-865-0725</t>
  </si>
  <si>
    <t>충남 연기군 조치원읍 교리 52-2</t>
  </si>
  <si>
    <t>41912234712</t>
  </si>
  <si>
    <t>6631</t>
  </si>
  <si>
    <t>퍼스트기획</t>
  </si>
  <si>
    <t>307-14-12855</t>
  </si>
  <si>
    <t>곽한성</t>
  </si>
  <si>
    <t>305-335</t>
  </si>
  <si>
    <t>대전 유성구 궁동  1-17 미래로빌 402호</t>
  </si>
  <si>
    <t>3102</t>
  </si>
  <si>
    <t>동주건설</t>
  </si>
  <si>
    <t>307-23-07688</t>
  </si>
  <si>
    <t>이동주</t>
  </si>
  <si>
    <t>45504852125379</t>
  </si>
  <si>
    <t>3936</t>
  </si>
  <si>
    <t>주영벽돌</t>
  </si>
  <si>
    <t>307-23-60039</t>
  </si>
  <si>
    <t>세종특별자치시 연서면 연서로 63</t>
  </si>
  <si>
    <t>455048-52-046238</t>
  </si>
  <si>
    <t>2734</t>
  </si>
  <si>
    <t>중앙철물</t>
  </si>
  <si>
    <t>307-23-60719</t>
  </si>
  <si>
    <t>이재웅</t>
  </si>
  <si>
    <t>67003483100808</t>
  </si>
  <si>
    <t>9287</t>
  </si>
  <si>
    <t>도서출판성원인쇄기획</t>
  </si>
  <si>
    <t>307-23-61168</t>
  </si>
  <si>
    <t>302-0869-2086-41</t>
  </si>
  <si>
    <t>장영석</t>
  </si>
  <si>
    <t>2871</t>
  </si>
  <si>
    <t>운보종합사무기</t>
  </si>
  <si>
    <t>307-23-61396</t>
  </si>
  <si>
    <t>최종희</t>
  </si>
  <si>
    <t>복사기,컴퓨터,주변기기</t>
  </si>
  <si>
    <t>41912180943</t>
  </si>
  <si>
    <t>최종희 운보종합사무기</t>
  </si>
  <si>
    <t>3127</t>
  </si>
  <si>
    <t>금성농기계</t>
  </si>
  <si>
    <t>307-23-61566</t>
  </si>
  <si>
    <t>안기만</t>
  </si>
  <si>
    <t>45504852010735</t>
  </si>
  <si>
    <t>3058</t>
  </si>
  <si>
    <t>형제건재사</t>
  </si>
  <si>
    <t>307-23-61611</t>
  </si>
  <si>
    <t>이재덕</t>
  </si>
  <si>
    <t>41902460475</t>
  </si>
  <si>
    <t>이재덕 형제건재사</t>
  </si>
  <si>
    <t>4812</t>
  </si>
  <si>
    <t>현대중전기</t>
  </si>
  <si>
    <t>307-23-61756</t>
  </si>
  <si>
    <t>강석교</t>
  </si>
  <si>
    <t>730-810000-31404</t>
  </si>
  <si>
    <t>4688</t>
  </si>
  <si>
    <t>대한환경PVC상사</t>
  </si>
  <si>
    <t>307-23-63088</t>
  </si>
  <si>
    <t>김학원</t>
  </si>
  <si>
    <t>충남 연기군 조치원읍 남리 21-7</t>
  </si>
  <si>
    <t>455041-56-032591</t>
  </si>
  <si>
    <t>5284</t>
  </si>
  <si>
    <t>현대산업공사</t>
  </si>
  <si>
    <t>307-23-63152</t>
  </si>
  <si>
    <t>김선구</t>
  </si>
  <si>
    <t>3510185725813</t>
  </si>
  <si>
    <t>20140523</t>
  </si>
  <si>
    <t>2763</t>
  </si>
  <si>
    <t>형제종합공사</t>
  </si>
  <si>
    <t>307-23-63206</t>
  </si>
  <si>
    <t>이기한</t>
  </si>
  <si>
    <t>건축,페인트</t>
  </si>
  <si>
    <t>339-807</t>
  </si>
  <si>
    <t>충남 연기군 조치원읍 신흥리 22-11</t>
  </si>
  <si>
    <t>3520151704333</t>
  </si>
  <si>
    <t>4910</t>
  </si>
  <si>
    <t>도원공업사</t>
  </si>
  <si>
    <t>307-23-63619</t>
  </si>
  <si>
    <t>419-01-115994</t>
  </si>
  <si>
    <t>3765</t>
  </si>
  <si>
    <t>개인용달(이순옥)</t>
  </si>
  <si>
    <t>307-24-02074</t>
  </si>
  <si>
    <t>5550</t>
  </si>
  <si>
    <t>양성기계</t>
  </si>
  <si>
    <t>307-24-04164</t>
  </si>
  <si>
    <t>이원용</t>
  </si>
  <si>
    <t>419-02-186425</t>
  </si>
  <si>
    <t>4318</t>
  </si>
  <si>
    <t>명현디자인기획</t>
  </si>
  <si>
    <t>307-24-05431</t>
  </si>
  <si>
    <t>정해광</t>
  </si>
  <si>
    <t>455210488384</t>
  </si>
  <si>
    <t>정해광(명현디자인기획)</t>
  </si>
  <si>
    <t>2858</t>
  </si>
  <si>
    <t>충청재단</t>
  </si>
  <si>
    <t>307-24-08670</t>
  </si>
  <si>
    <t>지류임가공</t>
  </si>
  <si>
    <t>45504352015781</t>
  </si>
  <si>
    <t>강부기충청재단</t>
  </si>
  <si>
    <t>3530</t>
  </si>
  <si>
    <t>세움건설</t>
  </si>
  <si>
    <t>307-24-62126</t>
  </si>
  <si>
    <t>2828</t>
  </si>
  <si>
    <t>광진종합상사</t>
  </si>
  <si>
    <t>307-24-63111</t>
  </si>
  <si>
    <t>박시정</t>
  </si>
  <si>
    <t>OA기기,주변기기</t>
  </si>
  <si>
    <t>339-884</t>
  </si>
  <si>
    <t>충남 연기군 조치원읍 죽림리 21-2 삼일상가 108</t>
  </si>
  <si>
    <t>41902198711</t>
  </si>
  <si>
    <t>박시정(코리아제록스광진)</t>
  </si>
  <si>
    <t>8117</t>
  </si>
  <si>
    <t>금호피브시종합상사</t>
  </si>
  <si>
    <t>307-24-64162</t>
  </si>
  <si>
    <t>도매, 건설업</t>
  </si>
  <si>
    <t>기타건축자재, 배관설비</t>
  </si>
  <si>
    <t>455040-52-046741</t>
  </si>
  <si>
    <t>8113</t>
  </si>
  <si>
    <t>도원종합광고사</t>
  </si>
  <si>
    <t>307-25-04690</t>
  </si>
  <si>
    <t>홍영찬</t>
  </si>
  <si>
    <t>서비스업, 제조업, 소매업</t>
  </si>
  <si>
    <t>옥외광고, 전광판, 판촉물</t>
  </si>
  <si>
    <t>044-866-7875</t>
  </si>
  <si>
    <t>302-0871-3653-71</t>
  </si>
  <si>
    <t>2869</t>
  </si>
  <si>
    <t>내판종합가스</t>
  </si>
  <si>
    <t>307-26-07321</t>
  </si>
  <si>
    <t>LPG가스,가스기구</t>
  </si>
  <si>
    <t>45507251010572</t>
  </si>
  <si>
    <t>윤동필내판종합가스</t>
  </si>
  <si>
    <t>10999</t>
  </si>
  <si>
    <t>세종안전용품</t>
  </si>
  <si>
    <t>307-26-60874</t>
  </si>
  <si>
    <t>신수경</t>
  </si>
  <si>
    <t>351-0844-6817-13</t>
  </si>
  <si>
    <t>20210118</t>
  </si>
  <si>
    <t>3038</t>
  </si>
  <si>
    <t>하나농약자재백화점</t>
  </si>
  <si>
    <t>307-26-63129</t>
  </si>
  <si>
    <t>45503752094654</t>
  </si>
  <si>
    <t>안광일(하나농약)</t>
  </si>
  <si>
    <t>5560</t>
  </si>
  <si>
    <t>세종특별자치시야구협회</t>
  </si>
  <si>
    <t>307-80-19251</t>
  </si>
  <si>
    <t>세종시야구협회</t>
  </si>
  <si>
    <t>3154</t>
  </si>
  <si>
    <t>백제고속관광여행사</t>
  </si>
  <si>
    <t>307-81-01141</t>
  </si>
  <si>
    <t>손석철</t>
  </si>
  <si>
    <t>3550005373033</t>
  </si>
  <si>
    <t>3610</t>
  </si>
  <si>
    <t>(합)금남전기</t>
  </si>
  <si>
    <t>307-81-01855</t>
  </si>
  <si>
    <t>임헌근</t>
  </si>
  <si>
    <t>455015-51-034270</t>
  </si>
  <si>
    <t>금남전기</t>
  </si>
  <si>
    <t>4368</t>
  </si>
  <si>
    <t>코웨이</t>
  </si>
  <si>
    <t>307-81-06054</t>
  </si>
  <si>
    <t>4560</t>
  </si>
  <si>
    <t>(합자)대신전기</t>
  </si>
  <si>
    <t>307-81-10859</t>
  </si>
  <si>
    <t>이천영</t>
  </si>
  <si>
    <t>455043-51-002119</t>
  </si>
  <si>
    <t>(자)대신전기</t>
  </si>
  <si>
    <t>7254</t>
  </si>
  <si>
    <t>대한건설</t>
  </si>
  <si>
    <t>307-81-11708</t>
  </si>
  <si>
    <t>이옥자</t>
  </si>
  <si>
    <t>455043-55-000439</t>
  </si>
  <si>
    <t>7780</t>
  </si>
  <si>
    <t>(주)대진녹화</t>
  </si>
  <si>
    <t>307-81-11974</t>
  </si>
  <si>
    <t>한병수</t>
  </si>
  <si>
    <t>39600275104017</t>
  </si>
  <si>
    <t>4041</t>
  </si>
  <si>
    <t>제일환경(주)</t>
  </si>
  <si>
    <t>307-81-12314</t>
  </si>
  <si>
    <t>신완석</t>
  </si>
  <si>
    <t>세종특별자치시 서면 월하리 665-23</t>
  </si>
  <si>
    <t>419-01-132344</t>
  </si>
  <si>
    <t>10318</t>
  </si>
  <si>
    <t>(주)대청이앤지</t>
  </si>
  <si>
    <t>307-81-15437</t>
  </si>
  <si>
    <t>4990</t>
  </si>
  <si>
    <t>홍익산업(주)</t>
  </si>
  <si>
    <t>307-81-15586</t>
  </si>
  <si>
    <t>김동엽</t>
  </si>
  <si>
    <t>041)858-7557</t>
  </si>
  <si>
    <t>9388</t>
  </si>
  <si>
    <t>하이테크필라(주)</t>
  </si>
  <si>
    <t>307-81-15970</t>
  </si>
  <si>
    <t>3001</t>
  </si>
  <si>
    <t>대청환경</t>
  </si>
  <si>
    <t>307-81-17395</t>
  </si>
  <si>
    <t>39601308004018</t>
  </si>
  <si>
    <t>(주)대청환경</t>
  </si>
  <si>
    <t>20120315</t>
  </si>
  <si>
    <t>3178</t>
  </si>
  <si>
    <t>(주)계룡관광</t>
  </si>
  <si>
    <t>307-81-17532</t>
  </si>
  <si>
    <t>정승숙</t>
  </si>
  <si>
    <t>67091001641605</t>
  </si>
  <si>
    <t>4583</t>
  </si>
  <si>
    <t>(주)도원전기</t>
  </si>
  <si>
    <t>307-81-17944</t>
  </si>
  <si>
    <t>최정숙</t>
  </si>
  <si>
    <t>455041-55-001662</t>
  </si>
  <si>
    <t>4689</t>
  </si>
  <si>
    <t>(주)동방전기</t>
  </si>
  <si>
    <t>307-81-18337</t>
  </si>
  <si>
    <t>044-865-2994</t>
  </si>
  <si>
    <t>339-806</t>
  </si>
  <si>
    <t>충남 연기군 조치원읍 서창리 47-3</t>
  </si>
  <si>
    <t>396-011004-04-016</t>
  </si>
  <si>
    <t>주식회사동방전기</t>
  </si>
  <si>
    <t>3227</t>
  </si>
  <si>
    <t>아홉거리미디어윌</t>
  </si>
  <si>
    <t>307-81-18531</t>
  </si>
  <si>
    <t>6931</t>
  </si>
  <si>
    <t>(주)화신전기공사</t>
  </si>
  <si>
    <t>307-81-19277</t>
  </si>
  <si>
    <t>고대환</t>
  </si>
  <si>
    <t>730-810010-32905</t>
  </si>
  <si>
    <t>4262</t>
  </si>
  <si>
    <t>(주)세종산업가스</t>
  </si>
  <si>
    <t>307-81-19369</t>
  </si>
  <si>
    <t>강민구</t>
  </si>
  <si>
    <t>45504151019405</t>
  </si>
  <si>
    <t>4376</t>
  </si>
  <si>
    <t>(주)성일전기공사</t>
  </si>
  <si>
    <t>307-81-20089</t>
  </si>
  <si>
    <t>조석연</t>
  </si>
  <si>
    <t>396-014351-01-019</t>
  </si>
  <si>
    <t>20130607</t>
  </si>
  <si>
    <t>4482</t>
  </si>
  <si>
    <t>(주)샘잘파는집</t>
  </si>
  <si>
    <t>307-81-21337</t>
  </si>
  <si>
    <t>정순영</t>
  </si>
  <si>
    <t>419-01-160387</t>
  </si>
  <si>
    <t>(주)샘 잘파는 집</t>
  </si>
  <si>
    <t>6330</t>
  </si>
  <si>
    <t>경도기술산업주식회사</t>
  </si>
  <si>
    <t>307-81-22603</t>
  </si>
  <si>
    <t>9224</t>
  </si>
  <si>
    <t>영진종합전기(주)</t>
  </si>
  <si>
    <t>307-81-22637</t>
  </si>
  <si>
    <t>유영복</t>
  </si>
  <si>
    <t>455801-04-140624</t>
  </si>
  <si>
    <t>20190111</t>
  </si>
  <si>
    <t>8854</t>
  </si>
  <si>
    <t>(주)신성지하수</t>
  </si>
  <si>
    <t>307-81-22812</t>
  </si>
  <si>
    <t>신병삼</t>
  </si>
  <si>
    <t>3615</t>
  </si>
  <si>
    <t>(주)원평건설</t>
  </si>
  <si>
    <t>307-81-22864</t>
  </si>
  <si>
    <t>김선태</t>
  </si>
  <si>
    <t>455041-55-000321</t>
  </si>
  <si>
    <t>3160</t>
  </si>
  <si>
    <t>(주)한창종합건설</t>
  </si>
  <si>
    <t>307-81-23280</t>
  </si>
  <si>
    <t>한창</t>
  </si>
  <si>
    <t>충남 연기군 조치원읍 남리265</t>
  </si>
  <si>
    <t>20120501</t>
  </si>
  <si>
    <t>6108</t>
  </si>
  <si>
    <t>주식회사 삼흥</t>
  </si>
  <si>
    <t>307-81-23640</t>
  </si>
  <si>
    <t>396-036342-01-017</t>
  </si>
  <si>
    <t>4707</t>
  </si>
  <si>
    <t>(자)기풍렌트카</t>
  </si>
  <si>
    <t>307-81-24538</t>
  </si>
  <si>
    <t>457125-55-000359</t>
  </si>
  <si>
    <t>3033</t>
  </si>
  <si>
    <t>(주)한국기계</t>
  </si>
  <si>
    <t>307-81-25255</t>
  </si>
  <si>
    <t>이희만</t>
  </si>
  <si>
    <t>과학기기,실험교구외</t>
  </si>
  <si>
    <t>041)862-7723</t>
  </si>
  <si>
    <t>041)862-7725</t>
  </si>
  <si>
    <t>339-811</t>
  </si>
  <si>
    <t>충남 연기군 서면 신대리 197-1번지</t>
  </si>
  <si>
    <t>webmaster@hmclab.co.kr</t>
  </si>
  <si>
    <t>www.hmclab.co.kr</t>
  </si>
  <si>
    <t>670-910005-69504</t>
  </si>
  <si>
    <t>6436</t>
  </si>
  <si>
    <t>세종교차로</t>
  </si>
  <si>
    <t>307-81-25333</t>
  </si>
  <si>
    <t>5202</t>
  </si>
  <si>
    <t>(주)피엔에이치</t>
  </si>
  <si>
    <t>307-81-25503</t>
  </si>
  <si>
    <t>8467</t>
  </si>
  <si>
    <t>(주)비씸코리아</t>
  </si>
  <si>
    <t>307-81-26119</t>
  </si>
  <si>
    <t>윤미정</t>
  </si>
  <si>
    <t>041-521-9567</t>
  </si>
  <si>
    <t>041-568-0278</t>
  </si>
  <si>
    <t>301-0148-9353-91</t>
  </si>
  <si>
    <t>4608</t>
  </si>
  <si>
    <t>주식회사아우라디자인연구소</t>
  </si>
  <si>
    <t>307-81-27291</t>
  </si>
  <si>
    <t>2111</t>
  </si>
  <si>
    <t>(유)키위커뮤니케이션즈</t>
  </si>
  <si>
    <t>307-81-27312</t>
  </si>
  <si>
    <t>7030</t>
  </si>
  <si>
    <t>주식회사 휴먼에듀피아</t>
  </si>
  <si>
    <t>307-81-30248</t>
  </si>
  <si>
    <t>류철식</t>
  </si>
  <si>
    <t>044-862-0154</t>
  </si>
  <si>
    <t>044-868-2486</t>
  </si>
  <si>
    <t>131008706992</t>
  </si>
  <si>
    <t>주식회사휴먼에듀피아</t>
  </si>
  <si>
    <t>2121</t>
  </si>
  <si>
    <t>품앗이화훼영농조합</t>
  </si>
  <si>
    <t>307-81-30592</t>
  </si>
  <si>
    <t>8344</t>
  </si>
  <si>
    <t>(주)우솔환경연구원</t>
  </si>
  <si>
    <t>307-81-32644</t>
  </si>
  <si>
    <t>김동식</t>
  </si>
  <si>
    <t>3010096400301</t>
  </si>
  <si>
    <t>2114</t>
  </si>
  <si>
    <t>(주)아이엔티</t>
  </si>
  <si>
    <t>307-81-35113</t>
  </si>
  <si>
    <t>2113</t>
  </si>
  <si>
    <t>(주)로그인소프트</t>
  </si>
  <si>
    <t>307-81-36053</t>
  </si>
  <si>
    <t>10872</t>
  </si>
  <si>
    <t>(주)아미인테리어</t>
  </si>
  <si>
    <t>307-81-36204</t>
  </si>
  <si>
    <t>2123</t>
  </si>
  <si>
    <t>(주)유진테크</t>
  </si>
  <si>
    <t>307-81-36640</t>
  </si>
  <si>
    <t>7380</t>
  </si>
  <si>
    <t>(주)아이빌트 세종</t>
  </si>
  <si>
    <t>307-81-36859</t>
  </si>
  <si>
    <t>이준배</t>
  </si>
  <si>
    <t>60391001411204</t>
  </si>
  <si>
    <t>(주)제이비엘(아이빌트)</t>
  </si>
  <si>
    <t>2120</t>
  </si>
  <si>
    <t>(주)지엔에스</t>
  </si>
  <si>
    <t>307-81-37334</t>
  </si>
  <si>
    <t>2112</t>
  </si>
  <si>
    <t>(주)에이치에스쏠라에너지</t>
  </si>
  <si>
    <t>307-81-37765</t>
  </si>
  <si>
    <t>10547</t>
  </si>
  <si>
    <t>(주)청이엔지건축사사무소</t>
  </si>
  <si>
    <t>307-81-38861</t>
  </si>
  <si>
    <t>20200722</t>
  </si>
  <si>
    <t>11477</t>
  </si>
  <si>
    <t>인동철물공구상사(주)</t>
  </si>
  <si>
    <t>307-81-38901</t>
  </si>
  <si>
    <t>장성근</t>
  </si>
  <si>
    <t>044-867-5670</t>
  </si>
  <si>
    <t>2116</t>
  </si>
  <si>
    <t>BLC Games</t>
  </si>
  <si>
    <t>307-81-39346</t>
  </si>
  <si>
    <t>6934</t>
  </si>
  <si>
    <t>(주)수정한울</t>
  </si>
  <si>
    <t>307-81-40601</t>
  </si>
  <si>
    <t>최주현</t>
  </si>
  <si>
    <t>이벤트 및 행사대행 외</t>
  </si>
  <si>
    <t>mjm9956@naver.com</t>
  </si>
  <si>
    <t>5490</t>
  </si>
  <si>
    <t>(주)제이에스</t>
  </si>
  <si>
    <t>307-81-40732</t>
  </si>
  <si>
    <t>5448</t>
  </si>
  <si>
    <t>주식회사 밀리그램</t>
  </si>
  <si>
    <t>307-81-40974</t>
  </si>
  <si>
    <t>8821</t>
  </si>
  <si>
    <t>(주)푸시풀시스템</t>
  </si>
  <si>
    <t>307-81-43078</t>
  </si>
  <si>
    <t>044-863-1321</t>
  </si>
  <si>
    <t>100-032-836128</t>
  </si>
  <si>
    <t>5370</t>
  </si>
  <si>
    <t>(주)세종정보기술</t>
  </si>
  <si>
    <t>307-81-43215</t>
  </si>
  <si>
    <t>정현희</t>
  </si>
  <si>
    <t>도소매서비스외</t>
  </si>
  <si>
    <t>컴퓨터 주변기기, 프린터 외</t>
  </si>
  <si>
    <t>044-865-4556</t>
  </si>
  <si>
    <t>세종특별자치시 누니로 1194단지 상가 101호 (한솔동)</t>
  </si>
  <si>
    <t>010-7205-4554</t>
  </si>
  <si>
    <t>주식회사 세종정보기술</t>
  </si>
  <si>
    <t>6123</t>
  </si>
  <si>
    <t>원담전력(주)</t>
  </si>
  <si>
    <t>307-81-43855</t>
  </si>
  <si>
    <t>이충용</t>
  </si>
  <si>
    <t>145-081521-04-018</t>
  </si>
  <si>
    <t>20150409</t>
  </si>
  <si>
    <t>6650</t>
  </si>
  <si>
    <t>협동조합 기쁘게</t>
  </si>
  <si>
    <t>307-81-44039</t>
  </si>
  <si>
    <t>세종시 연서면 둥구리재길 82-1</t>
  </si>
  <si>
    <t>100-029-92687</t>
  </si>
  <si>
    <t>7162</t>
  </si>
  <si>
    <t>세종로</t>
  </si>
  <si>
    <t>307-81-44698</t>
  </si>
  <si>
    <t>이상분</t>
  </si>
  <si>
    <t>3010145946991</t>
  </si>
  <si>
    <t>5973</t>
  </si>
  <si>
    <t>(주)태영</t>
  </si>
  <si>
    <t>307-81-47303</t>
  </si>
  <si>
    <t>임동규</t>
  </si>
  <si>
    <t>5859</t>
  </si>
  <si>
    <t>(주)피치켐</t>
  </si>
  <si>
    <t>307-81-48016</t>
  </si>
  <si>
    <t>화학, 바이오</t>
  </si>
  <si>
    <t>3039</t>
  </si>
  <si>
    <t>세종특별자치시 산림조합</t>
  </si>
  <si>
    <t>307-82-00528</t>
  </si>
  <si>
    <t>박명종</t>
  </si>
  <si>
    <t>403110002141</t>
  </si>
  <si>
    <t>세종시산림조합</t>
  </si>
  <si>
    <t>3577</t>
  </si>
  <si>
    <t>대한지적공사(세종특별자치시지사)</t>
  </si>
  <si>
    <t>307-82-00722</t>
  </si>
  <si>
    <t>세종시 조치원읍 군청로 77(죽림리 106-3)</t>
  </si>
  <si>
    <t>440-01-003268</t>
  </si>
  <si>
    <t>지적공사 세종시지사</t>
  </si>
  <si>
    <t>8252</t>
  </si>
  <si>
    <t>공주대학교공동실험실습관</t>
  </si>
  <si>
    <t>307-82-05843</t>
  </si>
  <si>
    <t>301-0131-8012-71</t>
  </si>
  <si>
    <t>7302</t>
  </si>
  <si>
    <t>고려대학교세종캠퍼스</t>
  </si>
  <si>
    <t>307-82-05955</t>
  </si>
  <si>
    <t>67019050505605</t>
  </si>
  <si>
    <t>고려대학교 세종캠퍼스</t>
  </si>
  <si>
    <t>20161005</t>
  </si>
  <si>
    <t>4669</t>
  </si>
  <si>
    <t>홍익대학교세종캠퍼스산학협력단</t>
  </si>
  <si>
    <t>307-82-08705</t>
  </si>
  <si>
    <t>세종캠퍼스산학협력단</t>
  </si>
  <si>
    <t>김기수</t>
  </si>
  <si>
    <t>044-860-2386</t>
  </si>
  <si>
    <t>충남 연기군 조치원읍 홍익대학교조치원캠퍼스</t>
  </si>
  <si>
    <t>010-9770-7044</t>
  </si>
  <si>
    <t>jm_studio@nate.com</t>
  </si>
  <si>
    <t>6340</t>
  </si>
  <si>
    <t>디지탈코리아</t>
  </si>
  <si>
    <t>307-82-09024</t>
  </si>
  <si>
    <t>085-25-0006-851</t>
  </si>
  <si>
    <t>디지탈코리아(김영환)</t>
  </si>
  <si>
    <t>10493</t>
  </si>
  <si>
    <t>(사)대한정신장애인가족협회 세종인쇄정보</t>
  </si>
  <si>
    <t>307-82-09500</t>
  </si>
  <si>
    <t>박병선</t>
  </si>
  <si>
    <t>044-868-8878</t>
  </si>
  <si>
    <t>21889004147904</t>
  </si>
  <si>
    <t>(사)대한정신장애인가족협회</t>
  </si>
  <si>
    <t>20200629</t>
  </si>
  <si>
    <t>5084</t>
  </si>
  <si>
    <t>세종특별자치시체육회</t>
  </si>
  <si>
    <t>307-82-62766</t>
  </si>
  <si>
    <t>4295</t>
  </si>
  <si>
    <t>세종특별자치시청</t>
  </si>
  <si>
    <t>307-83-01878</t>
  </si>
  <si>
    <t>8361</t>
  </si>
  <si>
    <t>(주)케이티앤지 세종지점</t>
  </si>
  <si>
    <t>307-85-04054</t>
  </si>
  <si>
    <t>케이티앤지 세종</t>
  </si>
  <si>
    <t>백복인</t>
  </si>
  <si>
    <t>044-865-0399</t>
  </si>
  <si>
    <t>4730</t>
  </si>
  <si>
    <t>(주)서울가든</t>
  </si>
  <si>
    <t>307-85-05669</t>
  </si>
  <si>
    <t>165-159991-13-101</t>
  </si>
  <si>
    <t>(주)서울가든홍익대국제연수원</t>
  </si>
  <si>
    <t>4100</t>
  </si>
  <si>
    <t>주식회사 애프앤비코리아 홍익대점</t>
  </si>
  <si>
    <t>307-85-06182</t>
  </si>
  <si>
    <t>455801-04-280539</t>
  </si>
  <si>
    <t>(주)애프앤비코리아홍익점</t>
  </si>
  <si>
    <t>4604</t>
  </si>
  <si>
    <t>(주)경진푸드시스템</t>
  </si>
  <si>
    <t>307-85-06765</t>
  </si>
  <si>
    <t>9008</t>
  </si>
  <si>
    <t>JB 주식회사</t>
  </si>
  <si>
    <t>307-85-06940</t>
  </si>
  <si>
    <t>가스업</t>
  </si>
  <si>
    <t>도시가스</t>
  </si>
  <si>
    <t>7049-9013-2161-53</t>
  </si>
  <si>
    <t>JB(주)세종지사</t>
  </si>
  <si>
    <t>4985</t>
  </si>
  <si>
    <t>경인렌트카조치원영업소</t>
  </si>
  <si>
    <t>307-85-07202</t>
  </si>
  <si>
    <t>권순석</t>
  </si>
  <si>
    <t>4984</t>
  </si>
  <si>
    <t>(주)조은렌트카조치원영업소</t>
  </si>
  <si>
    <t>307-85-08119</t>
  </si>
  <si>
    <t>9678</t>
  </si>
  <si>
    <t>(주)에이디티캡스세종지사</t>
  </si>
  <si>
    <t>307-85-08365</t>
  </si>
  <si>
    <t>79002770508784</t>
  </si>
  <si>
    <t>(주)에이디티캡스 세종지사</t>
  </si>
  <si>
    <t>6197</t>
  </si>
  <si>
    <t>우리은행조치원지점</t>
  </si>
  <si>
    <t>307-85-10143</t>
  </si>
  <si>
    <t>20150521</t>
  </si>
  <si>
    <t>3507</t>
  </si>
  <si>
    <t>(주)한국환경시험연구소 연기센터</t>
  </si>
  <si>
    <t>307-85-11365</t>
  </si>
  <si>
    <t>이정식</t>
  </si>
  <si>
    <t>345-01-043004</t>
  </si>
  <si>
    <t>(주)한국환경시험연구소</t>
  </si>
  <si>
    <t>3607</t>
  </si>
  <si>
    <t>기풍렌트카 연기영업소</t>
  </si>
  <si>
    <t>307-85-11652</t>
  </si>
  <si>
    <t>소옥자</t>
  </si>
  <si>
    <t>7987</t>
  </si>
  <si>
    <t>(주)코리아세븐 홍대조치원 기숙사점</t>
  </si>
  <si>
    <t>307-85-12194</t>
  </si>
  <si>
    <t>20170720</t>
  </si>
  <si>
    <t>4782</t>
  </si>
  <si>
    <t>하웅문고홍익대학교점</t>
  </si>
  <si>
    <t>307-85-14848</t>
  </si>
  <si>
    <t>5557</t>
  </si>
  <si>
    <t>홍익대학교 골프연습장</t>
  </si>
  <si>
    <t>307-85-72002</t>
  </si>
  <si>
    <t>9400</t>
  </si>
  <si>
    <t>(주)시마즈사이언티픽코리아</t>
  </si>
  <si>
    <t>307-87-01124</t>
  </si>
  <si>
    <t>타지마 와타루</t>
  </si>
  <si>
    <t>1005-303-508176</t>
  </si>
  <si>
    <t>주식회사시마즈사이언티픽코리아</t>
  </si>
  <si>
    <t>3206</t>
  </si>
  <si>
    <t>샤론의 꽃</t>
  </si>
  <si>
    <t>307-90-15502</t>
  </si>
  <si>
    <t>박종대</t>
  </si>
  <si>
    <t>041-866-3345</t>
  </si>
  <si>
    <t>455048-52-124573</t>
  </si>
  <si>
    <t>임헌자</t>
  </si>
  <si>
    <t>4057</t>
  </si>
  <si>
    <t>홍문당서적</t>
  </si>
  <si>
    <t>307-90-16909</t>
  </si>
  <si>
    <t>조형연</t>
  </si>
  <si>
    <t>41902342287</t>
  </si>
  <si>
    <t>2863</t>
  </si>
  <si>
    <t>혜선꽃농원</t>
  </si>
  <si>
    <t>307-90-29554</t>
  </si>
  <si>
    <t>김승영</t>
  </si>
  <si>
    <t>41912217966</t>
  </si>
  <si>
    <t>4212</t>
  </si>
  <si>
    <t>동아일보조치원지국</t>
  </si>
  <si>
    <t>307-90-31875</t>
  </si>
  <si>
    <t>배병중</t>
  </si>
  <si>
    <t>신문보급소</t>
  </si>
  <si>
    <t>044-865-3836</t>
  </si>
  <si>
    <t>049-01-148016</t>
  </si>
  <si>
    <t>3042</t>
  </si>
  <si>
    <t>성심환경</t>
  </si>
  <si>
    <t>307-90-48264</t>
  </si>
  <si>
    <t>곽상정</t>
  </si>
  <si>
    <t>3510148631133</t>
  </si>
  <si>
    <t>곽상정(성심환경)</t>
  </si>
  <si>
    <t>3823</t>
  </si>
  <si>
    <t>조선일보조치원지국</t>
  </si>
  <si>
    <t>307-90-51361</t>
  </si>
  <si>
    <t>이동혁</t>
  </si>
  <si>
    <t>044-862-1347</t>
  </si>
  <si>
    <t>173694-51-018331</t>
  </si>
  <si>
    <t>3944</t>
  </si>
  <si>
    <t>행복꽃집</t>
  </si>
  <si>
    <t>307-90-51793</t>
  </si>
  <si>
    <t>김병섭</t>
  </si>
  <si>
    <t>생화</t>
  </si>
  <si>
    <t>45504352063182</t>
  </si>
  <si>
    <t>5942</t>
  </si>
  <si>
    <t>하나플라워</t>
  </si>
  <si>
    <t>307-90-55713</t>
  </si>
  <si>
    <t>김근태</t>
  </si>
  <si>
    <t>꽃</t>
  </si>
  <si>
    <t>301-0102-9004-41</t>
  </si>
  <si>
    <t>8775</t>
  </si>
  <si>
    <t>세종도시환경공사</t>
  </si>
  <si>
    <t>307-90-64319</t>
  </si>
  <si>
    <t>조진희</t>
  </si>
  <si>
    <t>6144</t>
  </si>
  <si>
    <t>S문고 홍익대 세종캠퍼스</t>
  </si>
  <si>
    <t>307-90-74777</t>
  </si>
  <si>
    <t>방재현</t>
  </si>
  <si>
    <t>3693</t>
  </si>
  <si>
    <t>명화꽃원예</t>
  </si>
  <si>
    <t>307-98-37496</t>
  </si>
  <si>
    <t>김점자</t>
  </si>
  <si>
    <t>41912184655</t>
  </si>
  <si>
    <t>명화꽃원예 김점자</t>
  </si>
  <si>
    <t>6649</t>
  </si>
  <si>
    <t>미라클플랜</t>
  </si>
  <si>
    <t>308-04-24049</t>
  </si>
  <si>
    <t>김선남</t>
  </si>
  <si>
    <t>4340</t>
  </si>
  <si>
    <t>낙원설비</t>
  </si>
  <si>
    <t>308-05-67934</t>
  </si>
  <si>
    <t>135-12-216326</t>
  </si>
  <si>
    <t>박정숙</t>
  </si>
  <si>
    <t>6999</t>
  </si>
  <si>
    <t>우리가구</t>
  </si>
  <si>
    <t>308-06-20751</t>
  </si>
  <si>
    <t>이동건</t>
  </si>
  <si>
    <t>02-584-1667</t>
  </si>
  <si>
    <t>02-2603-1668</t>
  </si>
  <si>
    <t>010-8883-9825</t>
  </si>
  <si>
    <t>easternkey@hanmail.net</t>
  </si>
  <si>
    <t>110-357-313806</t>
  </si>
  <si>
    <t>이동건(우리가구)</t>
  </si>
  <si>
    <t>2960</t>
  </si>
  <si>
    <t>하트</t>
  </si>
  <si>
    <t>308-06-89110</t>
  </si>
  <si>
    <t>최재홍</t>
  </si>
  <si>
    <t>숙박업</t>
  </si>
  <si>
    <t>민박</t>
  </si>
  <si>
    <t>320-881</t>
  </si>
  <si>
    <t>충남 논산시 벌곡면 사정리 337-2</t>
  </si>
  <si>
    <t>9057</t>
  </si>
  <si>
    <t>리노 그라피</t>
  </si>
  <si>
    <t>308-09-51084</t>
  </si>
  <si>
    <t>민동근</t>
  </si>
  <si>
    <t>1005803358516</t>
  </si>
  <si>
    <t>20181102</t>
  </si>
  <si>
    <t>11413</t>
  </si>
  <si>
    <t>신성산업</t>
  </si>
  <si>
    <t>308-14-31501</t>
  </si>
  <si>
    <t>463094-52-083537</t>
  </si>
  <si>
    <t>김동기</t>
  </si>
  <si>
    <t>9248</t>
  </si>
  <si>
    <t>비엔에이치</t>
  </si>
  <si>
    <t>308-57-00102</t>
  </si>
  <si>
    <t>김재훈</t>
  </si>
  <si>
    <t>측량기기 및 용품</t>
  </si>
  <si>
    <t>인천광역시 남동구 구월남로150, 1106호(구월동, 나이스뷰)</t>
  </si>
  <si>
    <t>301-5027-1418-11</t>
  </si>
  <si>
    <t>김재훈(비엔에이치)</t>
  </si>
  <si>
    <t>6002</t>
  </si>
  <si>
    <t>(주)시원</t>
  </si>
  <si>
    <t>308-81-21081</t>
  </si>
  <si>
    <t>7132</t>
  </si>
  <si>
    <t>(주)한화우등관광</t>
  </si>
  <si>
    <t>308-81-31385</t>
  </si>
  <si>
    <t>641-910006-08505</t>
  </si>
  <si>
    <t>11491</t>
  </si>
  <si>
    <t>주식회사 아키라운지</t>
  </si>
  <si>
    <t>308-88-01371</t>
  </si>
  <si>
    <t>100-033-536596</t>
  </si>
  <si>
    <t>주식회사아키라운지</t>
  </si>
  <si>
    <t>9040</t>
  </si>
  <si>
    <t>리지리</t>
  </si>
  <si>
    <t>308-96-04558</t>
  </si>
  <si>
    <t>이지원</t>
  </si>
  <si>
    <t>경기 고양시 일산서구 일산동</t>
  </si>
  <si>
    <t>469901-04-285845</t>
  </si>
  <si>
    <t>이지원(리지리)</t>
  </si>
  <si>
    <t>20181026</t>
  </si>
  <si>
    <t>4373</t>
  </si>
  <si>
    <t>전국화물365</t>
  </si>
  <si>
    <t>309-01-34312</t>
  </si>
  <si>
    <t>서정숙</t>
  </si>
  <si>
    <t>04710104197023</t>
  </si>
  <si>
    <t>11064</t>
  </si>
  <si>
    <t>아도컴퍼니</t>
  </si>
  <si>
    <t>309-03-93805</t>
  </si>
  <si>
    <t>장진석</t>
  </si>
  <si>
    <t>270-181875-04-017</t>
  </si>
  <si>
    <t>11688</t>
  </si>
  <si>
    <t>퍼니듀케이션</t>
  </si>
  <si>
    <t>309-04-93307</t>
  </si>
  <si>
    <t>110-481-092200</t>
  </si>
  <si>
    <t>한용휘(퍼니듀케이션)</t>
  </si>
  <si>
    <t>10661</t>
  </si>
  <si>
    <t>(주)카이종합건축사사무소</t>
  </si>
  <si>
    <t>309-87-00965</t>
  </si>
  <si>
    <t>박종수</t>
  </si>
  <si>
    <t>3312</t>
  </si>
  <si>
    <t>두산식품기계</t>
  </si>
  <si>
    <t>310-06-30081</t>
  </si>
  <si>
    <t>9414</t>
  </si>
  <si>
    <t>(주)가람테크</t>
  </si>
  <si>
    <t>310-81-11854</t>
  </si>
  <si>
    <t>김두익</t>
  </si>
  <si>
    <t>8299</t>
  </si>
  <si>
    <t>(주)태양석유 태양주유소</t>
  </si>
  <si>
    <t>310-81-13847</t>
  </si>
  <si>
    <t>박인규</t>
  </si>
  <si>
    <t>45701143496</t>
  </si>
  <si>
    <t>(주)태양석유태양</t>
  </si>
  <si>
    <t>10880</t>
  </si>
  <si>
    <t>디싸인광고</t>
  </si>
  <si>
    <t>311-03-75678</t>
  </si>
  <si>
    <t>김은성</t>
  </si>
  <si>
    <t>11010</t>
  </si>
  <si>
    <t>금호특수용접</t>
  </si>
  <si>
    <t>311-05-99091</t>
  </si>
  <si>
    <t>461-12-472040</t>
  </si>
  <si>
    <t>황춘이</t>
  </si>
  <si>
    <t>6302</t>
  </si>
  <si>
    <t>주식회사 에스아이텍</t>
  </si>
  <si>
    <t>311-81-37634</t>
  </si>
  <si>
    <t>이민순</t>
  </si>
  <si>
    <t>343-820</t>
  </si>
  <si>
    <t>충남 당진군 송악면 (대섬길 38-18)</t>
  </si>
  <si>
    <t>010-6697-7382</t>
  </si>
  <si>
    <t>10018</t>
  </si>
  <si>
    <t>(주)미르인더스트리</t>
  </si>
  <si>
    <t>311-86-01368</t>
  </si>
  <si>
    <t>잡화</t>
  </si>
  <si>
    <t>mirin21@naver.com</t>
  </si>
  <si>
    <t>1005-203-571956</t>
  </si>
  <si>
    <t>10831</t>
  </si>
  <si>
    <t>주식회사 미르인더스트리</t>
  </si>
  <si>
    <t>311-86-01386</t>
  </si>
  <si>
    <t>3812</t>
  </si>
  <si>
    <t>천안화공약품상사</t>
  </si>
  <si>
    <t>312-01-61644</t>
  </si>
  <si>
    <t>황재흥</t>
  </si>
  <si>
    <t>438-01-000585</t>
  </si>
  <si>
    <t>황재흥(천안화공약품상사)</t>
  </si>
  <si>
    <t>4351</t>
  </si>
  <si>
    <t>한일인쇄사</t>
  </si>
  <si>
    <t>312-01-65505</t>
  </si>
  <si>
    <t>송인광</t>
  </si>
  <si>
    <t>일반인쇄</t>
  </si>
  <si>
    <t>041-551-4288</t>
  </si>
  <si>
    <t>충청남도 천안시 동남구 신부동 551번지</t>
  </si>
  <si>
    <t>3050</t>
  </si>
  <si>
    <t>충청의료기상사</t>
  </si>
  <si>
    <t>312-01-71934</t>
  </si>
  <si>
    <t>김순태</t>
  </si>
  <si>
    <t>110218912735</t>
  </si>
  <si>
    <t>김순태(충청의료기)</t>
  </si>
  <si>
    <t>8874</t>
  </si>
  <si>
    <t>강산기업</t>
  </si>
  <si>
    <t>312-01-78238</t>
  </si>
  <si>
    <t>이강조</t>
  </si>
  <si>
    <t>20180816</t>
  </si>
  <si>
    <t>5213</t>
  </si>
  <si>
    <t>312-04-82728</t>
  </si>
  <si>
    <t>이명희</t>
  </si>
  <si>
    <t>203-24-0785-815</t>
  </si>
  <si>
    <t>8229</t>
  </si>
  <si>
    <t>동양칠판</t>
  </si>
  <si>
    <t>312-05-76709</t>
  </si>
  <si>
    <t>유능기</t>
  </si>
  <si>
    <t>041-578-7878</t>
  </si>
  <si>
    <t>041-575-2708</t>
  </si>
  <si>
    <t>330-170</t>
  </si>
  <si>
    <t>충남 천안시 성정동   623-8</t>
  </si>
  <si>
    <t>ca7804@hanmail.net</t>
  </si>
  <si>
    <t>464-01-024770</t>
  </si>
  <si>
    <t>3700</t>
  </si>
  <si>
    <t>충남의료기</t>
  </si>
  <si>
    <t>312-06-67662</t>
  </si>
  <si>
    <t>이금호</t>
  </si>
  <si>
    <t>의료용품</t>
  </si>
  <si>
    <t>041-573-3520</t>
  </si>
  <si>
    <t>041-574-0906</t>
  </si>
  <si>
    <t>330-930</t>
  </si>
  <si>
    <t>충남 천안시 봉명동  23-24</t>
  </si>
  <si>
    <t>5736824@hanmail.net</t>
  </si>
  <si>
    <t>473-12-143267</t>
  </si>
  <si>
    <t>3539</t>
  </si>
  <si>
    <t>천안리소</t>
  </si>
  <si>
    <t>312-07-41558</t>
  </si>
  <si>
    <t>충남 천안시 성정동  678-10</t>
  </si>
  <si>
    <t>465-12-162260</t>
  </si>
  <si>
    <t>박문수</t>
  </si>
  <si>
    <t>6504</t>
  </si>
  <si>
    <t>서울전자</t>
  </si>
  <si>
    <t>312-08-89393</t>
  </si>
  <si>
    <t>10070</t>
  </si>
  <si>
    <t>사운드민</t>
  </si>
  <si>
    <t>312-10-18663</t>
  </si>
  <si>
    <t>이용민</t>
  </si>
  <si>
    <t>330-090</t>
  </si>
  <si>
    <t>충남 천안시 쌍용동 1217</t>
  </si>
  <si>
    <t>9405</t>
  </si>
  <si>
    <t>도어락119</t>
  </si>
  <si>
    <t>312-10-36017</t>
  </si>
  <si>
    <t>최성민</t>
  </si>
  <si>
    <t>272701-04-259484</t>
  </si>
  <si>
    <t>최성민(도어락119)</t>
  </si>
  <si>
    <t>3064</t>
  </si>
  <si>
    <t>누보아트</t>
  </si>
  <si>
    <t>312-10-71348</t>
  </si>
  <si>
    <t>임표</t>
  </si>
  <si>
    <t>301-0010-3378-51</t>
  </si>
  <si>
    <t>임표(누보아트)</t>
  </si>
  <si>
    <t>5357</t>
  </si>
  <si>
    <t>도미노피자 조치원점</t>
  </si>
  <si>
    <t>312-11-87357</t>
  </si>
  <si>
    <t>김미선</t>
  </si>
  <si>
    <t>5609</t>
  </si>
  <si>
    <t>현대소재</t>
  </si>
  <si>
    <t>312-13-62855</t>
  </si>
  <si>
    <t>김태선</t>
  </si>
  <si>
    <t>452901-04-075097</t>
  </si>
  <si>
    <t>김태선(현대소재)</t>
  </si>
  <si>
    <t>7826</t>
  </si>
  <si>
    <t>세종대양물류</t>
  </si>
  <si>
    <t>312-15-79423</t>
  </si>
  <si>
    <t>396-039299-01-010</t>
  </si>
  <si>
    <t>3140</t>
  </si>
  <si>
    <t>에스엔케이이엔지</t>
  </si>
  <si>
    <t>312-17-45121</t>
  </si>
  <si>
    <t>110-261-624712</t>
  </si>
  <si>
    <t>김기형(에스엔케이이엔지)</t>
  </si>
  <si>
    <t>3869</t>
  </si>
  <si>
    <t>주원기공</t>
  </si>
  <si>
    <t>312-18-77504</t>
  </si>
  <si>
    <t>3022</t>
  </si>
  <si>
    <t>현대컴퓨터</t>
  </si>
  <si>
    <t>312-18-99361</t>
  </si>
  <si>
    <t>010-4706-6066</t>
  </si>
  <si>
    <t>485015-52-216851</t>
  </si>
  <si>
    <t>남궁윤</t>
  </si>
  <si>
    <t>5280</t>
  </si>
  <si>
    <t>듀오백코리아천안총판</t>
  </si>
  <si>
    <t>312-20-01448</t>
  </si>
  <si>
    <t>041-578-2505</t>
  </si>
  <si>
    <t>충남 천안시 봉명동 453</t>
  </si>
  <si>
    <t>kwang1080@naver.com</t>
  </si>
  <si>
    <t>028210559237</t>
  </si>
  <si>
    <t>고광구</t>
  </si>
  <si>
    <t>4734</t>
  </si>
  <si>
    <t>홍익휘트니스센터</t>
  </si>
  <si>
    <t>312-21-46127</t>
  </si>
  <si>
    <t>김남헌</t>
  </si>
  <si>
    <t>3847</t>
  </si>
  <si>
    <t>보성중기</t>
  </si>
  <si>
    <t>312-22-37061</t>
  </si>
  <si>
    <t>이철우</t>
  </si>
  <si>
    <t>455040-52-054750</t>
  </si>
  <si>
    <t>9353</t>
  </si>
  <si>
    <t>플럭스</t>
  </si>
  <si>
    <t>312-22-87275</t>
  </si>
  <si>
    <t>김순임</t>
  </si>
  <si>
    <t>1002-635-521582</t>
  </si>
  <si>
    <t>7101</t>
  </si>
  <si>
    <t>보아스</t>
  </si>
  <si>
    <t>312-23-50950</t>
  </si>
  <si>
    <t>김은자</t>
  </si>
  <si>
    <t>041-541-3632</t>
  </si>
  <si>
    <t>041-541-3634</t>
  </si>
  <si>
    <t>충청남도 아산시 선장면 부엉산길 112</t>
  </si>
  <si>
    <t>9706</t>
  </si>
  <si>
    <t>나경주방</t>
  </si>
  <si>
    <t>312-24-09856</t>
  </si>
  <si>
    <t>박정철</t>
  </si>
  <si>
    <t>1185-02-044296</t>
  </si>
  <si>
    <t>박정철(나경주방)</t>
  </si>
  <si>
    <t>3540</t>
  </si>
  <si>
    <t>대림통상써비스천안지정점</t>
  </si>
  <si>
    <t>312-24-35505</t>
  </si>
  <si>
    <t>문승현</t>
  </si>
  <si>
    <t>573701-04-015646</t>
  </si>
  <si>
    <t>문승현(대림통상써비스천안지)</t>
  </si>
  <si>
    <t>11236</t>
  </si>
  <si>
    <t>블루마린어패럴</t>
  </si>
  <si>
    <t>312-25-17275</t>
  </si>
  <si>
    <t>유경순</t>
  </si>
  <si>
    <t>1005-901-177082</t>
  </si>
  <si>
    <t>20210506</t>
  </si>
  <si>
    <t>5263</t>
  </si>
  <si>
    <t>DS상사</t>
  </si>
  <si>
    <t>312-27-28247</t>
  </si>
  <si>
    <t>301-0012-0447-91</t>
  </si>
  <si>
    <t>전진숙(DS상사)</t>
  </si>
  <si>
    <t>3170</t>
  </si>
  <si>
    <t>그린서비스</t>
  </si>
  <si>
    <t>312-28-28114</t>
  </si>
  <si>
    <t>소니서비스센터</t>
  </si>
  <si>
    <t>여환성</t>
  </si>
  <si>
    <t>전자제품서비스</t>
  </si>
  <si>
    <t>041-565-0911</t>
  </si>
  <si>
    <t>330-010</t>
  </si>
  <si>
    <t>충남 천안시 대흥동  124-5 금정빌딩 2층</t>
  </si>
  <si>
    <t>302-0221-3045-21</t>
  </si>
  <si>
    <t>20120504</t>
  </si>
  <si>
    <t>3624</t>
  </si>
  <si>
    <t>도흥토목설계</t>
  </si>
  <si>
    <t>312-28-39644</t>
  </si>
  <si>
    <t>이복찬</t>
  </si>
  <si>
    <t>301-0055-2977-01</t>
  </si>
  <si>
    <t>10852</t>
  </si>
  <si>
    <t>두리디자인</t>
  </si>
  <si>
    <t>312-29-18383</t>
  </si>
  <si>
    <t>인유경</t>
  </si>
  <si>
    <t>352-0247-1257-83</t>
  </si>
  <si>
    <t>7281</t>
  </si>
  <si>
    <t>오에스모터스</t>
  </si>
  <si>
    <t>312-29-23076</t>
  </si>
  <si>
    <t>오상은</t>
  </si>
  <si>
    <t>기계부품개발,기타개발연구개발</t>
  </si>
  <si>
    <t>5494</t>
  </si>
  <si>
    <t>샐러드디자인컴퍼니</t>
  </si>
  <si>
    <t>312-29-35927</t>
  </si>
  <si>
    <t>9487</t>
  </si>
  <si>
    <t>강산과학</t>
  </si>
  <si>
    <t>312-29-60090</t>
  </si>
  <si>
    <t>강만기</t>
  </si>
  <si>
    <t>041-908-7977</t>
  </si>
  <si>
    <t>kangsanbio@naver.com</t>
  </si>
  <si>
    <t>3010087448871</t>
  </si>
  <si>
    <t>강만기(강산과학)</t>
  </si>
  <si>
    <t>8774</t>
  </si>
  <si>
    <t>빔플프로젝터세종지점</t>
  </si>
  <si>
    <t>312-30-80904</t>
  </si>
  <si>
    <t>김성균</t>
  </si>
  <si>
    <t>세종시 조치원읍 섭골길 30-4 1층 104호</t>
  </si>
  <si>
    <t>462-042215-04-019</t>
  </si>
  <si>
    <t>4713</t>
  </si>
  <si>
    <t>휴먼솔루션</t>
  </si>
  <si>
    <t>312-30-95450</t>
  </si>
  <si>
    <t>백승웅</t>
  </si>
  <si>
    <t>462-042509-01-019</t>
  </si>
  <si>
    <t>7966</t>
  </si>
  <si>
    <t>지영</t>
  </si>
  <si>
    <t>312-31-28531</t>
  </si>
  <si>
    <t>6288</t>
  </si>
  <si>
    <t>대림상사</t>
  </si>
  <si>
    <t>312-31-99716</t>
  </si>
  <si>
    <t>김열우</t>
  </si>
  <si>
    <t>010-2255-9216</t>
  </si>
  <si>
    <t>383601-04-005507</t>
  </si>
  <si>
    <t>김열우(대림상사)</t>
  </si>
  <si>
    <t>20150710</t>
  </si>
  <si>
    <t>10434</t>
  </si>
  <si>
    <t>신진산업</t>
  </si>
  <si>
    <t>312-32-24546</t>
  </si>
  <si>
    <t>070-8823-8981</t>
  </si>
  <si>
    <t>95433898156</t>
  </si>
  <si>
    <t>윤근재</t>
  </si>
  <si>
    <t>20200519</t>
  </si>
  <si>
    <t>6882</t>
  </si>
  <si>
    <t>파크랩 인더스트리</t>
  </si>
  <si>
    <t>312-33-08733</t>
  </si>
  <si>
    <t>박성국외 1명</t>
  </si>
  <si>
    <t>실험실가구</t>
  </si>
  <si>
    <t>02-6246-8733</t>
  </si>
  <si>
    <t>충청남도 천안시 서북구 직산읍 삼은1길 2, 1층</t>
  </si>
  <si>
    <t>010-6420-1360</t>
  </si>
  <si>
    <t>주낙송(파크랩 인더스트리)</t>
  </si>
  <si>
    <t>8405</t>
  </si>
  <si>
    <t>(주)아라리오</t>
  </si>
  <si>
    <t>312-81-04553</t>
  </si>
  <si>
    <t>김문수 외 1명</t>
  </si>
  <si>
    <t>140-001-927585</t>
  </si>
  <si>
    <t>3196</t>
  </si>
  <si>
    <t>(자)미광전기</t>
  </si>
  <si>
    <t>312-81-11165</t>
  </si>
  <si>
    <t>황종선</t>
  </si>
  <si>
    <t>4952</t>
  </si>
  <si>
    <t>(주)동우</t>
  </si>
  <si>
    <t>312-81-14105</t>
  </si>
  <si>
    <t>이태희</t>
  </si>
  <si>
    <t>735701-01-280403</t>
  </si>
  <si>
    <t>3544</t>
  </si>
  <si>
    <t>천안교차로</t>
  </si>
  <si>
    <t>312-81-14177</t>
  </si>
  <si>
    <t>박우용</t>
  </si>
  <si>
    <t>330-210</t>
  </si>
  <si>
    <t>충남 천안시 두정동 660</t>
  </si>
  <si>
    <t>3510420383643</t>
  </si>
  <si>
    <t>4346</t>
  </si>
  <si>
    <t>홍익관광복지재단</t>
  </si>
  <si>
    <t>312-81-15332</t>
  </si>
  <si>
    <t>전인자</t>
  </si>
  <si>
    <t>02-3141-8500</t>
  </si>
  <si>
    <t>10226</t>
  </si>
  <si>
    <t>(유)대하종합설비</t>
  </si>
  <si>
    <t>312-81-16710</t>
  </si>
  <si>
    <t>041-575-5389</t>
  </si>
  <si>
    <t>208-120810-01-011</t>
  </si>
  <si>
    <t>2767</t>
  </si>
  <si>
    <t>(주)그린이에스</t>
  </si>
  <si>
    <t>312-81-25558</t>
  </si>
  <si>
    <t>이의익</t>
  </si>
  <si>
    <t>폐수처리업,지은,고철,비철금속</t>
  </si>
  <si>
    <t>336-020</t>
  </si>
  <si>
    <t>충남 아산시 실옥동 290-2</t>
  </si>
  <si>
    <t>33201208404015</t>
  </si>
  <si>
    <t>3104</t>
  </si>
  <si>
    <t>(주)천일관광</t>
  </si>
  <si>
    <t>312-81-38714</t>
  </si>
  <si>
    <t>041-561-1001</t>
  </si>
  <si>
    <t>48501551037433</t>
  </si>
  <si>
    <t>5555</t>
  </si>
  <si>
    <t>삼성반도시스템(주)</t>
  </si>
  <si>
    <t>312-81-47566</t>
  </si>
  <si>
    <t>김제남</t>
  </si>
  <si>
    <t>489-001394-04-011</t>
  </si>
  <si>
    <t>5964</t>
  </si>
  <si>
    <t>선진산업(주)</t>
  </si>
  <si>
    <t>312-81-52899</t>
  </si>
  <si>
    <t>성연제</t>
  </si>
  <si>
    <t>041-574-4331</t>
  </si>
  <si>
    <t>041-572-5270</t>
  </si>
  <si>
    <t>144-067211-04-017</t>
  </si>
  <si>
    <t>3375</t>
  </si>
  <si>
    <t>(주)두일</t>
  </si>
  <si>
    <t>312-81-84799</t>
  </si>
  <si>
    <t>조병환</t>
  </si>
  <si>
    <t>공구,철물,산업용기자재</t>
  </si>
  <si>
    <t>330-941</t>
  </si>
  <si>
    <t>충남 천안시 신부동  190-5</t>
  </si>
  <si>
    <t>9266</t>
  </si>
  <si>
    <t>(주)타이니로보</t>
  </si>
  <si>
    <t>312-81-86079</t>
  </si>
  <si>
    <t>강성준</t>
  </si>
  <si>
    <t>032-221-1101</t>
  </si>
  <si>
    <t>20190211</t>
  </si>
  <si>
    <t>9763</t>
  </si>
  <si>
    <t>스마일투어(주)</t>
  </si>
  <si>
    <t>312-81-89095</t>
  </si>
  <si>
    <t>이상권</t>
  </si>
  <si>
    <t>041-552-7785</t>
  </si>
  <si>
    <t>485014-55-002103</t>
  </si>
  <si>
    <t>4711</t>
  </si>
  <si>
    <t>동일전력(주)</t>
  </si>
  <si>
    <t>312-81-89509</t>
  </si>
  <si>
    <t>심학수</t>
  </si>
  <si>
    <t>29104804804016</t>
  </si>
  <si>
    <t>10635</t>
  </si>
  <si>
    <t>(주)가나안로직스</t>
  </si>
  <si>
    <t>312-81-91043</t>
  </si>
  <si>
    <t>윤효숙</t>
  </si>
  <si>
    <t>735701-01-207846</t>
  </si>
  <si>
    <t>20200903</t>
  </si>
  <si>
    <t>8385</t>
  </si>
  <si>
    <t>재단법인 서울비전의료원</t>
  </si>
  <si>
    <t>312-82-08857</t>
  </si>
  <si>
    <t>한진우</t>
  </si>
  <si>
    <t>서울 마포구 서교동  월드컵북로25</t>
  </si>
  <si>
    <t>svc97@hanmail.net</t>
  </si>
  <si>
    <t>9979</t>
  </si>
  <si>
    <t>한국기술교육대학교산학협력단</t>
  </si>
  <si>
    <t>312-82-09934</t>
  </si>
  <si>
    <t>100-030-775865</t>
  </si>
  <si>
    <t>20191122</t>
  </si>
  <si>
    <t>4366</t>
  </si>
  <si>
    <t>한국하니웰</t>
  </si>
  <si>
    <t>312-85-08708</t>
  </si>
  <si>
    <t>105-082545-00101</t>
  </si>
  <si>
    <t>10236</t>
  </si>
  <si>
    <t>현대자동차(주) 아산공장</t>
  </si>
  <si>
    <t>312-85-10164</t>
  </si>
  <si>
    <t>237-083995-18-063</t>
  </si>
  <si>
    <t>현대자동차(주) 이태원</t>
  </si>
  <si>
    <t>3492</t>
  </si>
  <si>
    <t>한국전화번호부-천안</t>
  </si>
  <si>
    <t>312-85-19826</t>
  </si>
  <si>
    <t>5105</t>
  </si>
  <si>
    <t>(주)커피몰</t>
  </si>
  <si>
    <t>312-86-00756</t>
  </si>
  <si>
    <t>10159</t>
  </si>
  <si>
    <t>(주)동양엔지니어링</t>
  </si>
  <si>
    <t>312-86-00794</t>
  </si>
  <si>
    <t>김동욱</t>
  </si>
  <si>
    <t>041-533-7051</t>
  </si>
  <si>
    <t>20200207</t>
  </si>
  <si>
    <t>4310</t>
  </si>
  <si>
    <t>주식회사 홍우</t>
  </si>
  <si>
    <t>312-86-01003</t>
  </si>
  <si>
    <t>커피재료</t>
  </si>
  <si>
    <t>330-150</t>
  </si>
  <si>
    <t>충남 천안시 동남구 삼룡3길 28</t>
  </si>
  <si>
    <t>hivending@hanmail.net</t>
  </si>
  <si>
    <t>3010084246831</t>
  </si>
  <si>
    <t>9411</t>
  </si>
  <si>
    <t>(주)씨엔씨</t>
  </si>
  <si>
    <t>312-86-08006</t>
  </si>
  <si>
    <t>712401-01-414430</t>
  </si>
  <si>
    <t>6226</t>
  </si>
  <si>
    <t>(주)덕산하이켐</t>
  </si>
  <si>
    <t>312-86-08059</t>
  </si>
  <si>
    <t>덕산하이켐</t>
  </si>
  <si>
    <t>황두순</t>
  </si>
  <si>
    <t>재조, 도소매</t>
  </si>
  <si>
    <t>041-571-4475</t>
  </si>
  <si>
    <t>041-571-4493</t>
  </si>
  <si>
    <t>충남 천안시 서북구 수레터1길 27</t>
  </si>
  <si>
    <t>duksansci@hanmail.net</t>
  </si>
  <si>
    <t>600-910007-72904</t>
  </si>
  <si>
    <t>5018</t>
  </si>
  <si>
    <t>주식회사선진기술</t>
  </si>
  <si>
    <t>312-86-10763</t>
  </si>
  <si>
    <t>56901671204013</t>
  </si>
  <si>
    <t>20140319</t>
  </si>
  <si>
    <t>11730</t>
  </si>
  <si>
    <t>(주)데이타큐브</t>
  </si>
  <si>
    <t>312-86-23443</t>
  </si>
  <si>
    <t>100-026-899560</t>
  </si>
  <si>
    <t>5428</t>
  </si>
  <si>
    <t>(주)연합특수운송</t>
  </si>
  <si>
    <t>312-86-26101</t>
  </si>
  <si>
    <t>4629</t>
  </si>
  <si>
    <t>주식회사제일가구플러스</t>
  </si>
  <si>
    <t>312-86-30342</t>
  </si>
  <si>
    <t>73570101274916</t>
  </si>
  <si>
    <t>(주)제일가구플러스</t>
  </si>
  <si>
    <t>7134</t>
  </si>
  <si>
    <t>메가테코 (주)</t>
  </si>
  <si>
    <t>312-86-42173</t>
  </si>
  <si>
    <t>가스용품</t>
  </si>
  <si>
    <t>dys3632@hanmail.net</t>
  </si>
  <si>
    <t>641-015135-01-016</t>
  </si>
  <si>
    <t>메가테코(주)</t>
  </si>
  <si>
    <t>5398</t>
  </si>
  <si>
    <t>주식회사 리쳐</t>
  </si>
  <si>
    <t>312-86-44642</t>
  </si>
  <si>
    <t>리쳐</t>
  </si>
  <si>
    <t>남주희</t>
  </si>
  <si>
    <t>전자상거래 생활가구소품</t>
  </si>
  <si>
    <t>충남 천안시 성정동  1공단3길 1</t>
  </si>
  <si>
    <t>4768</t>
  </si>
  <si>
    <t>천안가설산업</t>
  </si>
  <si>
    <t>312-86-54096</t>
  </si>
  <si>
    <t>5802</t>
  </si>
  <si>
    <t>(주)이에스코리아</t>
  </si>
  <si>
    <t>312-86-55076</t>
  </si>
  <si>
    <t>강승범</t>
  </si>
  <si>
    <t>355-0031-3835-73</t>
  </si>
  <si>
    <t>7074</t>
  </si>
  <si>
    <t>(주)엠피테크</t>
  </si>
  <si>
    <t>312-86-55547</t>
  </si>
  <si>
    <t>시약, 이화학기기</t>
  </si>
  <si>
    <t>경기도 수원시 팔달구 중부대로 110, 312호(인계동, 한라시그마팰리스)</t>
  </si>
  <si>
    <t>411-080209-01-012</t>
  </si>
  <si>
    <t>엠피테크주식회사</t>
  </si>
  <si>
    <t>6768</t>
  </si>
  <si>
    <t>대명전기(주)</t>
  </si>
  <si>
    <t>312-86-62126</t>
  </si>
  <si>
    <t>박종해</t>
  </si>
  <si>
    <t>140-010-434870</t>
  </si>
  <si>
    <t>20160121</t>
  </si>
  <si>
    <t>6905</t>
  </si>
  <si>
    <t>(주)창성코리아</t>
  </si>
  <si>
    <t>312-86-73491</t>
  </si>
  <si>
    <t>11181</t>
  </si>
  <si>
    <t>미래한국병원</t>
  </si>
  <si>
    <t>312-91-53766</t>
  </si>
  <si>
    <t>임영국</t>
  </si>
  <si>
    <t>662-910518-93607</t>
  </si>
  <si>
    <t>임여국</t>
  </si>
  <si>
    <t>8345</t>
  </si>
  <si>
    <t>대림엘리베이터(주)</t>
  </si>
  <si>
    <t>313-81-21782</t>
  </si>
  <si>
    <t>권오운외1</t>
  </si>
  <si>
    <t>3010201162911</t>
  </si>
  <si>
    <t>9433</t>
  </si>
  <si>
    <t>(주)태평양관광</t>
  </si>
  <si>
    <t>313-81-29426</t>
  </si>
  <si>
    <t>전해엽</t>
  </si>
  <si>
    <t>충청남도 금산군 금산읍 진악로 672-18</t>
  </si>
  <si>
    <t>3484</t>
  </si>
  <si>
    <t>영재건설중기</t>
  </si>
  <si>
    <t>314-02-70409</t>
  </si>
  <si>
    <t>허정</t>
  </si>
  <si>
    <t>세종특별자치시 조치원읍 교리 1-9</t>
  </si>
  <si>
    <t>45504852078429</t>
  </si>
  <si>
    <t>9941</t>
  </si>
  <si>
    <t>중부지게차</t>
  </si>
  <si>
    <t>314-02-89548</t>
  </si>
  <si>
    <t>455048-52-149163</t>
  </si>
  <si>
    <t>이요한</t>
  </si>
  <si>
    <t>4603</t>
  </si>
  <si>
    <t>영진음향</t>
  </si>
  <si>
    <t>314-03-89832</t>
  </si>
  <si>
    <t>김창남</t>
  </si>
  <si>
    <t>552-293981-02-001</t>
  </si>
  <si>
    <t>4180</t>
  </si>
  <si>
    <t>변호사박대영법률사무소</t>
  </si>
  <si>
    <t>314-04-30982</t>
  </si>
  <si>
    <t>4497</t>
  </si>
  <si>
    <t>월드통상</t>
  </si>
  <si>
    <t>314-04-38188</t>
  </si>
  <si>
    <t>김성순</t>
  </si>
  <si>
    <t>9772</t>
  </si>
  <si>
    <t>12월의왈츠</t>
  </si>
  <si>
    <t>314-05-33119</t>
  </si>
  <si>
    <t>명정숙</t>
  </si>
  <si>
    <t>숙박 및 음식</t>
  </si>
  <si>
    <t>314-920</t>
  </si>
  <si>
    <t>충남 공주시 반포면 학사2로 62번지</t>
  </si>
  <si>
    <t>5001</t>
  </si>
  <si>
    <t>세종한우타운</t>
  </si>
  <si>
    <t>314-06-96275</t>
  </si>
  <si>
    <t>박은아</t>
  </si>
  <si>
    <t>9616</t>
  </si>
  <si>
    <t>상도클린환경</t>
  </si>
  <si>
    <t>314-09-49623</t>
  </si>
  <si>
    <t>010-8687-8069</t>
  </si>
  <si>
    <t>이상영 상도클린환경</t>
  </si>
  <si>
    <t>4951</t>
  </si>
  <si>
    <t>세종정보기술</t>
  </si>
  <si>
    <t>314-09-69051</t>
  </si>
  <si>
    <t>임세준</t>
  </si>
  <si>
    <t>세종특별자치시 누리로 119</t>
  </si>
  <si>
    <t>sj8674555@sj-it.co.kr</t>
  </si>
  <si>
    <t>01072054554</t>
  </si>
  <si>
    <t>7514</t>
  </si>
  <si>
    <t>세계용역</t>
  </si>
  <si>
    <t>314-10-27076</t>
  </si>
  <si>
    <t>9926</t>
  </si>
  <si>
    <t>오엠에이</t>
  </si>
  <si>
    <t>314-11-67736</t>
  </si>
  <si>
    <t>이진호</t>
  </si>
  <si>
    <t>대전광역시 유성구 문지로 299번길 66 (문지동)</t>
  </si>
  <si>
    <t>4341</t>
  </si>
  <si>
    <t>쌍용중전기</t>
  </si>
  <si>
    <t>314-11-75181</t>
  </si>
  <si>
    <t>351-0552-0036-13</t>
  </si>
  <si>
    <t>김봉경</t>
  </si>
  <si>
    <t>7337</t>
  </si>
  <si>
    <t>대전서비스</t>
  </si>
  <si>
    <t>314-12-24184</t>
  </si>
  <si>
    <t>042-531-2144</t>
  </si>
  <si>
    <t>301-831</t>
  </si>
  <si>
    <t>대전 중구 용두동  33-12</t>
  </si>
  <si>
    <t>634-910274-22007</t>
  </si>
  <si>
    <t>20161021</t>
  </si>
  <si>
    <t>6169</t>
  </si>
  <si>
    <t>(주)한국바이오초크</t>
  </si>
  <si>
    <t>314-12-65036</t>
  </si>
  <si>
    <t>63091043115907</t>
  </si>
  <si>
    <t>3074</t>
  </si>
  <si>
    <t>시스바이오스</t>
  </si>
  <si>
    <t>314-12-75285</t>
  </si>
  <si>
    <t>34501030046</t>
  </si>
  <si>
    <t>4666</t>
  </si>
  <si>
    <t>디씨타운</t>
  </si>
  <si>
    <t>314-12-76213</t>
  </si>
  <si>
    <t>임태희</t>
  </si>
  <si>
    <t>42300910101012</t>
  </si>
  <si>
    <t>7872</t>
  </si>
  <si>
    <t>314-12-77721</t>
  </si>
  <si>
    <t>3560707304683</t>
  </si>
  <si>
    <t>20170518</t>
  </si>
  <si>
    <t>965</t>
  </si>
  <si>
    <t>314-12-96242</t>
  </si>
  <si>
    <t>김경식</t>
  </si>
  <si>
    <t>447-001655-01-019</t>
  </si>
  <si>
    <t>4407</t>
  </si>
  <si>
    <t>명광사</t>
  </si>
  <si>
    <t>314-13-72188</t>
  </si>
  <si>
    <t>신석민</t>
  </si>
  <si>
    <t>042-624-3658</t>
  </si>
  <si>
    <t>대전광역시 동구 흥룡로 60, 203호</t>
  </si>
  <si>
    <t>7150</t>
  </si>
  <si>
    <t>동신페인트</t>
  </si>
  <si>
    <t>314-14-17770</t>
  </si>
  <si>
    <t>류소영</t>
  </si>
  <si>
    <t>74380101186719</t>
  </si>
  <si>
    <t>유소영</t>
  </si>
  <si>
    <t>4144</t>
  </si>
  <si>
    <t>유에이테크</t>
  </si>
  <si>
    <t>314-14-39755</t>
  </si>
  <si>
    <t>도소매,서비스,</t>
  </si>
  <si>
    <t>컴퓨터,소프트웨어개발및공급</t>
  </si>
  <si>
    <t>042-824-7485</t>
  </si>
  <si>
    <t>042-824-7486</t>
  </si>
  <si>
    <t>010-6401-7036</t>
  </si>
  <si>
    <t>ickang@uatech.co.kr</t>
  </si>
  <si>
    <t>453087-56-012847</t>
  </si>
  <si>
    <t>최은주(유에이테크)</t>
  </si>
  <si>
    <t>3558</t>
  </si>
  <si>
    <t>영신엔지니어링</t>
  </si>
  <si>
    <t>314-14-65442</t>
  </si>
  <si>
    <t>배준식</t>
  </si>
  <si>
    <t>042-471-6938</t>
  </si>
  <si>
    <t>302-150</t>
  </si>
  <si>
    <t>대전 서구 만년동  37</t>
  </si>
  <si>
    <t>02511614413601</t>
  </si>
  <si>
    <t>5690</t>
  </si>
  <si>
    <t>퍼스트플랜</t>
  </si>
  <si>
    <t>314-15-25637</t>
  </si>
  <si>
    <t>463-760</t>
  </si>
  <si>
    <t>경기 성남시 분당구 야탑동 분당테크노파크 C동제지 1층 제 124호</t>
  </si>
  <si>
    <t>5729</t>
  </si>
  <si>
    <t>장한이엠티</t>
  </si>
  <si>
    <t>314-16-30971</t>
  </si>
  <si>
    <t>478101-04-131328</t>
  </si>
  <si>
    <t>한상규(장한이엠티)</t>
  </si>
  <si>
    <t>3041</t>
  </si>
  <si>
    <t>한국전산시스템</t>
  </si>
  <si>
    <t>314-16-98404</t>
  </si>
  <si>
    <t>류재옥 외 1</t>
  </si>
  <si>
    <t>45309356169430</t>
  </si>
  <si>
    <t>류재옥</t>
  </si>
  <si>
    <t>7964</t>
  </si>
  <si>
    <t>코스모스음향</t>
  </si>
  <si>
    <t>314-17-29734</t>
  </si>
  <si>
    <t>20170706</t>
  </si>
  <si>
    <t>3512</t>
  </si>
  <si>
    <t>지엘인스트루먼트</t>
  </si>
  <si>
    <t>314-17-90786</t>
  </si>
  <si>
    <t>구한림</t>
  </si>
  <si>
    <t>계측기,무역</t>
  </si>
  <si>
    <t>042-826-1793</t>
  </si>
  <si>
    <t>042-826-1795</t>
  </si>
  <si>
    <t>hlkoo@glinst.co.kr</t>
  </si>
  <si>
    <t>468401-04-103267</t>
  </si>
  <si>
    <t>구한림(지엘인스트루먼트)</t>
  </si>
  <si>
    <t>6476</t>
  </si>
  <si>
    <t>연수전자</t>
  </si>
  <si>
    <t>314-19-40785</t>
  </si>
  <si>
    <t>조삼주</t>
  </si>
  <si>
    <t>042-367-7965</t>
  </si>
  <si>
    <t>087-01-171080</t>
  </si>
  <si>
    <t>7816</t>
  </si>
  <si>
    <t>오피스아이티</t>
  </si>
  <si>
    <t>314-19-59173</t>
  </si>
  <si>
    <t>010-6836-8123</t>
  </si>
  <si>
    <t>302-223</t>
  </si>
  <si>
    <t>대전 서구 탄방동 78-11</t>
  </si>
  <si>
    <t>officeit2@naver.com</t>
  </si>
  <si>
    <t>414-02-171998</t>
  </si>
  <si>
    <t>3479</t>
  </si>
  <si>
    <t>유베이스대전센터</t>
  </si>
  <si>
    <t>314-20-10690</t>
  </si>
  <si>
    <t>박헌정</t>
  </si>
  <si>
    <t>453039-56-069015</t>
  </si>
  <si>
    <t>7806</t>
  </si>
  <si>
    <t>변호사 손차준법률사무소</t>
  </si>
  <si>
    <t>314-20-10837</t>
  </si>
  <si>
    <t>손차준</t>
  </si>
  <si>
    <t>661-910040-67908</t>
  </si>
  <si>
    <t>20170407</t>
  </si>
  <si>
    <t>4115</t>
  </si>
  <si>
    <t>엔게디</t>
  </si>
  <si>
    <t>314-20-52410</t>
  </si>
  <si>
    <t>3671</t>
  </si>
  <si>
    <t>비케이테크놀로지</t>
  </si>
  <si>
    <t>314-20-74485</t>
  </si>
  <si>
    <t>박병권</t>
  </si>
  <si>
    <t>630-006526-286</t>
  </si>
  <si>
    <t>박병권(비케이테크놀로지)</t>
  </si>
  <si>
    <t>8210</t>
  </si>
  <si>
    <t>예술과아카이브</t>
  </si>
  <si>
    <t>314-20-75752</t>
  </si>
  <si>
    <t>453111-52-079213</t>
  </si>
  <si>
    <t>8280</t>
  </si>
  <si>
    <t>포슬린페인팅아트스쿨 본원</t>
  </si>
  <si>
    <t>314-21-12996</t>
  </si>
  <si>
    <t>하민희</t>
  </si>
  <si>
    <t>공방수업</t>
  </si>
  <si>
    <t>010-2260-4641</t>
  </si>
  <si>
    <t>609-320</t>
  </si>
  <si>
    <t>부산 금정구 부곡동 267-13</t>
  </si>
  <si>
    <t>yamma_@naver.com</t>
  </si>
  <si>
    <t>880-910626-48307</t>
  </si>
  <si>
    <t>11214</t>
  </si>
  <si>
    <t>한밭냉열</t>
  </si>
  <si>
    <t>314-21-23756</t>
  </si>
  <si>
    <t>이진현</t>
  </si>
  <si>
    <t>450-02-281552</t>
  </si>
  <si>
    <t>이진현(한밭냉열)</t>
  </si>
  <si>
    <t>4602</t>
  </si>
  <si>
    <t>태창메디칼</t>
  </si>
  <si>
    <t>314-22-26935</t>
  </si>
  <si>
    <t>이유식</t>
  </si>
  <si>
    <t>의료기기</t>
  </si>
  <si>
    <t>042-526-2624</t>
  </si>
  <si>
    <t>0142-532-9029</t>
  </si>
  <si>
    <t>632-910392-60507</t>
  </si>
  <si>
    <t>10915</t>
  </si>
  <si>
    <t>비앤알코리아</t>
  </si>
  <si>
    <t>314-22-43405</t>
  </si>
  <si>
    <t>6937</t>
  </si>
  <si>
    <t>컴앤드컴</t>
  </si>
  <si>
    <t>314-23-90206</t>
  </si>
  <si>
    <t>sbnow868@naver.com</t>
  </si>
  <si>
    <t>1002-833-447386</t>
  </si>
  <si>
    <t>소재욱</t>
  </si>
  <si>
    <t>10457</t>
  </si>
  <si>
    <t>임마누엘 (샬롬)</t>
  </si>
  <si>
    <t>314-24-34536</t>
  </si>
  <si>
    <t>정미옥</t>
  </si>
  <si>
    <t>302-819</t>
  </si>
  <si>
    <t>대전 서구 도마1동  51-44</t>
  </si>
  <si>
    <t>010-2388-3218</t>
  </si>
  <si>
    <t>471-12-436222</t>
  </si>
  <si>
    <t>4471</t>
  </si>
  <si>
    <t>광진종합OA</t>
  </si>
  <si>
    <t>314-24-61289</t>
  </si>
  <si>
    <t>301-0131-4641-41</t>
  </si>
  <si>
    <t>광진종합OA김광진</t>
  </si>
  <si>
    <t>5704</t>
  </si>
  <si>
    <t>진성통운</t>
  </si>
  <si>
    <t>314-25-35681</t>
  </si>
  <si>
    <t>윤인태</t>
  </si>
  <si>
    <t>010-4880-9403</t>
  </si>
  <si>
    <t>대전 대덕구 신일동  99-1</t>
  </si>
  <si>
    <t>470701-04-122050</t>
  </si>
  <si>
    <t>7329</t>
  </si>
  <si>
    <t>대림통상써비스대전지정점</t>
  </si>
  <si>
    <t>314-25-53054</t>
  </si>
  <si>
    <t>양준경</t>
  </si>
  <si>
    <t>542301-04-085311</t>
  </si>
  <si>
    <t>20161017</t>
  </si>
  <si>
    <t>6579</t>
  </si>
  <si>
    <t>대덕광학기기</t>
  </si>
  <si>
    <t>314-25-60351</t>
  </si>
  <si>
    <t>구을현</t>
  </si>
  <si>
    <t>011-407-4155</t>
  </si>
  <si>
    <t>4612</t>
  </si>
  <si>
    <t>홍대열린안경원</t>
  </si>
  <si>
    <t>314-26-08880</t>
  </si>
  <si>
    <t>4147</t>
  </si>
  <si>
    <t>수진서적</t>
  </si>
  <si>
    <t>314-26-13520</t>
  </si>
  <si>
    <t>305-308</t>
  </si>
  <si>
    <t>대전 유성구 장대동</t>
  </si>
  <si>
    <t>9965</t>
  </si>
  <si>
    <t>컴메이트</t>
  </si>
  <si>
    <t>314-26-48714</t>
  </si>
  <si>
    <t>4532</t>
  </si>
  <si>
    <t>한국이사몰</t>
  </si>
  <si>
    <t>314-26-73232</t>
  </si>
  <si>
    <t>김억태</t>
  </si>
  <si>
    <t>352-0552-3103-43</t>
  </si>
  <si>
    <t>10176</t>
  </si>
  <si>
    <t>에이플러스 멜티랜드</t>
  </si>
  <si>
    <t>314-26-91337</t>
  </si>
  <si>
    <t>070-4353-5933</t>
  </si>
  <si>
    <t>305-313</t>
  </si>
  <si>
    <t>대전 유성구 상대동</t>
  </si>
  <si>
    <t>62891014183308</t>
  </si>
  <si>
    <t>6349</t>
  </si>
  <si>
    <t>삼광통운</t>
  </si>
  <si>
    <t>314-27-34051</t>
  </si>
  <si>
    <t>305-251</t>
  </si>
  <si>
    <t>대전 유성구 대정로 67</t>
  </si>
  <si>
    <t>11160</t>
  </si>
  <si>
    <t>삼화교구산업</t>
  </si>
  <si>
    <t>314-27-51119</t>
  </si>
  <si>
    <t>전경화</t>
  </si>
  <si>
    <t>652-910019-78104</t>
  </si>
  <si>
    <t>2966</t>
  </si>
  <si>
    <t>대한칠판산업</t>
  </si>
  <si>
    <t>314-27-60850</t>
  </si>
  <si>
    <t>김기석</t>
  </si>
  <si>
    <t>흑판,게시판</t>
  </si>
  <si>
    <t>314-922</t>
  </si>
  <si>
    <t>충남 공주시 반포면 마암리 418-1</t>
  </si>
  <si>
    <t>6510</t>
  </si>
  <si>
    <t>거봄 인터내셔널</t>
  </si>
  <si>
    <t>314-28-18418</t>
  </si>
  <si>
    <t>박비송</t>
  </si>
  <si>
    <t>9945</t>
  </si>
  <si>
    <t>제일교육사</t>
  </si>
  <si>
    <t>314-28-40055</t>
  </si>
  <si>
    <t>044-862-5727</t>
  </si>
  <si>
    <t>세종특별자치시 보람동로 13, 605동 1102호(보람동, 더테라스)</t>
  </si>
  <si>
    <t>301-0164-4158-81</t>
  </si>
  <si>
    <t>정유미(제일교육사)</t>
  </si>
  <si>
    <t>11627</t>
  </si>
  <si>
    <t>아트파란</t>
  </si>
  <si>
    <t>314-55-00215</t>
  </si>
  <si>
    <t>칠보공예</t>
  </si>
  <si>
    <t>366-910078-12007</t>
  </si>
  <si>
    <t>9500</t>
  </si>
  <si>
    <t>주식회사 맥키스컴퍼니</t>
  </si>
  <si>
    <t>314-81-00723</t>
  </si>
  <si>
    <t>조웅래, 박근태</t>
  </si>
  <si>
    <t>제조, 부동산, 서비스</t>
  </si>
  <si>
    <t>소주, 임대, 콘텐츠제작및기술개발</t>
  </si>
  <si>
    <t>302-080</t>
  </si>
  <si>
    <t>대전 서구 오동</t>
  </si>
  <si>
    <t>451-01-0508-831</t>
  </si>
  <si>
    <t>20190527</t>
  </si>
  <si>
    <t>6426</t>
  </si>
  <si>
    <t>(자)현암설비산업</t>
  </si>
  <si>
    <t>314-81-05790</t>
  </si>
  <si>
    <t>박병희 외 1명</t>
  </si>
  <si>
    <t>1005-601-767315</t>
  </si>
  <si>
    <t>20150922</t>
  </si>
  <si>
    <t>8400</t>
  </si>
  <si>
    <t>(주)제일</t>
  </si>
  <si>
    <t>314-81-07750</t>
  </si>
  <si>
    <t>080-472-5001</t>
  </si>
  <si>
    <t>대전광영식 서구 갈마역로 155</t>
  </si>
  <si>
    <t>465-21-0280-978</t>
  </si>
  <si>
    <t>2769</t>
  </si>
  <si>
    <t>(주)한빛정보시스템</t>
  </si>
  <si>
    <t>314-81-09141</t>
  </si>
  <si>
    <t>전효동</t>
  </si>
  <si>
    <t>대전 유성구 봉명동 552-6 유성빌딩 4층</t>
  </si>
  <si>
    <t>461250009864</t>
  </si>
  <si>
    <t>3158</t>
  </si>
  <si>
    <t>(주)고려소방</t>
  </si>
  <si>
    <t>314-81-20258</t>
  </si>
  <si>
    <t>윤창석</t>
  </si>
  <si>
    <t>436901-04-013932</t>
  </si>
  <si>
    <t>3147</t>
  </si>
  <si>
    <t>(주)한백전자</t>
  </si>
  <si>
    <t>314-81-20980</t>
  </si>
  <si>
    <t>진기춘</t>
  </si>
  <si>
    <t>교육용 실험실습장비 외</t>
  </si>
  <si>
    <t>042-610-1111</t>
  </si>
  <si>
    <t>042-610-1199</t>
  </si>
  <si>
    <t>대전 유성구 궁동 487-1</t>
  </si>
  <si>
    <t>010-3420-4896</t>
  </si>
  <si>
    <t>620-910003-86604</t>
  </si>
  <si>
    <t>9061</t>
  </si>
  <si>
    <t>세계전기(주)</t>
  </si>
  <si>
    <t>314-81-21107</t>
  </si>
  <si>
    <t>성두영</t>
  </si>
  <si>
    <t>173746-55-000014</t>
  </si>
  <si>
    <t>동은건설(주)</t>
  </si>
  <si>
    <t>20181106</t>
  </si>
  <si>
    <t>3112</t>
  </si>
  <si>
    <t>(주)한빛메디랩</t>
  </si>
  <si>
    <t>314-81-30926</t>
  </si>
  <si>
    <t>042-486-3277</t>
  </si>
  <si>
    <t>649-910005-02004</t>
  </si>
  <si>
    <t>5086</t>
  </si>
  <si>
    <t>디앤비건축사사무소</t>
  </si>
  <si>
    <t>314-81-33087</t>
  </si>
  <si>
    <t>8899</t>
  </si>
  <si>
    <t>(주)커미조아</t>
  </si>
  <si>
    <t>314-81-35182</t>
  </si>
  <si>
    <t>커미조아</t>
  </si>
  <si>
    <t>민경훈</t>
  </si>
  <si>
    <t>9972</t>
  </si>
  <si>
    <t>(주)라스테크</t>
  </si>
  <si>
    <t>314-81-38438</t>
  </si>
  <si>
    <t>성낙윤</t>
  </si>
  <si>
    <t>8329</t>
  </si>
  <si>
    <t>(주)신개산업</t>
  </si>
  <si>
    <t>314-81-39437</t>
  </si>
  <si>
    <t>이환배</t>
  </si>
  <si>
    <t>453049-55-001310</t>
  </si>
  <si>
    <t>11032</t>
  </si>
  <si>
    <t>(주)일신오토클레이브</t>
  </si>
  <si>
    <t>314-81-43101</t>
  </si>
  <si>
    <t>김현호</t>
  </si>
  <si>
    <t>364-010785-01-022</t>
  </si>
  <si>
    <t>3621</t>
  </si>
  <si>
    <t>(주)미진종합건설</t>
  </si>
  <si>
    <t>314-81-44570</t>
  </si>
  <si>
    <t>67820354209</t>
  </si>
  <si>
    <t>7344</t>
  </si>
  <si>
    <t>주식회사 충청투데이</t>
  </si>
  <si>
    <t>314-81-46317</t>
  </si>
  <si>
    <t>11576</t>
  </si>
  <si>
    <t>엠티지</t>
  </si>
  <si>
    <t>314-81-46845</t>
  </si>
  <si>
    <t>김동석</t>
  </si>
  <si>
    <t>041-751-0633</t>
  </si>
  <si>
    <t>충청남도 금산군 복수면 자라전길 62</t>
  </si>
  <si>
    <t>14306969301012</t>
  </si>
  <si>
    <t>(주)엠티지</t>
  </si>
  <si>
    <t>5189</t>
  </si>
  <si>
    <t>에네스지주식회사</t>
  </si>
  <si>
    <t>314-81-49032</t>
  </si>
  <si>
    <t>2849</t>
  </si>
  <si>
    <t>(주)아스카넷</t>
  </si>
  <si>
    <t>314-81-52143</t>
  </si>
  <si>
    <t>김강연</t>
  </si>
  <si>
    <t>소프트웨어자문및유지보수업외</t>
  </si>
  <si>
    <t>67620146646</t>
  </si>
  <si>
    <t>5365</t>
  </si>
  <si>
    <t>(주)신안레져</t>
  </si>
  <si>
    <t>314-81-53628</t>
  </si>
  <si>
    <t>박훈</t>
  </si>
  <si>
    <t>6429</t>
  </si>
  <si>
    <t>주식회사 이음</t>
  </si>
  <si>
    <t>314-81-54762</t>
  </si>
  <si>
    <t>정우재</t>
  </si>
  <si>
    <t>628-910010-00404</t>
  </si>
  <si>
    <t>주식회사이음</t>
  </si>
  <si>
    <t>4616</t>
  </si>
  <si>
    <t>주식회사한빛커뮤니케이션</t>
  </si>
  <si>
    <t>314-81-60319</t>
  </si>
  <si>
    <t>5527</t>
  </si>
  <si>
    <t>솔리드이엔지</t>
  </si>
  <si>
    <t>314-81-60435</t>
  </si>
  <si>
    <t>602-910013-70304</t>
  </si>
  <si>
    <t>7280</t>
  </si>
  <si>
    <t>타이어뱅크(주)</t>
  </si>
  <si>
    <t>314-81-61623</t>
  </si>
  <si>
    <t>김춘규</t>
  </si>
  <si>
    <t>도매,부동산</t>
  </si>
  <si>
    <t>타이어, 임대</t>
  </si>
  <si>
    <t>10248</t>
  </si>
  <si>
    <t>아르고넷</t>
  </si>
  <si>
    <t>314-81-65838</t>
  </si>
  <si>
    <t>305-390</t>
  </si>
  <si>
    <t>대전 유성구 전민동</t>
  </si>
  <si>
    <t>1005-101-315149</t>
  </si>
  <si>
    <t>(주)아르고넷</t>
  </si>
  <si>
    <t>11299</t>
  </si>
  <si>
    <t>(주)마하테크</t>
  </si>
  <si>
    <t>314-81-66967</t>
  </si>
  <si>
    <t>강명완</t>
  </si>
  <si>
    <t>042-531-7395</t>
  </si>
  <si>
    <t>042-531-7396</t>
  </si>
  <si>
    <t>대전 서구 탄방동  80-1(전자타운 408호)</t>
  </si>
  <si>
    <t>machkmw@nate.com</t>
  </si>
  <si>
    <t>476501-04-173964</t>
  </si>
  <si>
    <t>9710</t>
  </si>
  <si>
    <t>(주)인바디 대전</t>
  </si>
  <si>
    <t>314-81-68247</t>
  </si>
  <si>
    <t>이용배</t>
  </si>
  <si>
    <t>658-910002-89304</t>
  </si>
  <si>
    <t>(주)인바디대전</t>
  </si>
  <si>
    <t>2773</t>
  </si>
  <si>
    <t>(주)인포메이드</t>
  </si>
  <si>
    <t>314-81-68965</t>
  </si>
  <si>
    <t>조성삼</t>
  </si>
  <si>
    <t>305-509</t>
  </si>
  <si>
    <t>대전 유성구 관평동 1359 한신SMECA 623호</t>
  </si>
  <si>
    <t>47650104044752</t>
  </si>
  <si>
    <t>10166</t>
  </si>
  <si>
    <t>주식회사 유아이에스</t>
  </si>
  <si>
    <t>314-81-69440</t>
  </si>
  <si>
    <t>741-910027-59805</t>
  </si>
  <si>
    <t>주식회사유아이에스</t>
  </si>
  <si>
    <t>11406</t>
  </si>
  <si>
    <t>(주)보탬</t>
  </si>
  <si>
    <t>314-81-69756</t>
  </si>
  <si>
    <t>김효구</t>
  </si>
  <si>
    <t>8946</t>
  </si>
  <si>
    <t>주식회사 지오필테크</t>
  </si>
  <si>
    <t>314-81-74303</t>
  </si>
  <si>
    <t>이민수</t>
  </si>
  <si>
    <t>제조 도매 서비스</t>
  </si>
  <si>
    <t>과학장비</t>
  </si>
  <si>
    <t>306-220</t>
  </si>
  <si>
    <t>대전 대덕구 문평동로 41-44(문평동)</t>
  </si>
  <si>
    <t>679-910008-47604</t>
  </si>
  <si>
    <t>(주)지오필테크</t>
  </si>
  <si>
    <t>11368</t>
  </si>
  <si>
    <t>(주)엠오텍</t>
  </si>
  <si>
    <t>314-81-75578</t>
  </si>
  <si>
    <t>364-019190-01-016</t>
  </si>
  <si>
    <t>20210729</t>
  </si>
  <si>
    <t>3151</t>
  </si>
  <si>
    <t>(주)나마트</t>
  </si>
  <si>
    <t>314-81-80616</t>
  </si>
  <si>
    <t>우천용</t>
  </si>
  <si>
    <t>134001174213</t>
  </si>
  <si>
    <t>3613</t>
  </si>
  <si>
    <t>(주)한빛광고연합</t>
  </si>
  <si>
    <t>314-81-82929</t>
  </si>
  <si>
    <t>윤석철</t>
  </si>
  <si>
    <t>광고대행업</t>
  </si>
  <si>
    <t>361-410</t>
  </si>
  <si>
    <t>충북 청주시 흥덕구 서촌동  567-17</t>
  </si>
  <si>
    <t>010-9425-9158</t>
  </si>
  <si>
    <t>poiu2432@hanmail.net</t>
  </si>
  <si>
    <t>20120917</t>
  </si>
  <si>
    <t>6410</t>
  </si>
  <si>
    <t>주식회사 테크원</t>
  </si>
  <si>
    <t>314-81-83307</t>
  </si>
  <si>
    <t>윤희준</t>
  </si>
  <si>
    <t>770001-01-136556</t>
  </si>
  <si>
    <t>(주)테크원</t>
  </si>
  <si>
    <t>7686</t>
  </si>
  <si>
    <t>주식회사 뷰런</t>
  </si>
  <si>
    <t>314-81-87282</t>
  </si>
  <si>
    <t>이강직</t>
  </si>
  <si>
    <t>영상획득및처리모듈외</t>
  </si>
  <si>
    <t>대전광역시 유성구 가정로 218  405</t>
  </si>
  <si>
    <t>468437-04-003966</t>
  </si>
  <si>
    <t>주식회사뷰런</t>
  </si>
  <si>
    <t>5734</t>
  </si>
  <si>
    <t>리켐주식회사</t>
  </si>
  <si>
    <t>314-81-87870</t>
  </si>
  <si>
    <t>이남석</t>
  </si>
  <si>
    <t>142-092093-01-017</t>
  </si>
  <si>
    <t>리켐(주)</t>
  </si>
  <si>
    <t>3109</t>
  </si>
  <si>
    <t>맥스에스엔아이(주)</t>
  </si>
  <si>
    <t>314-81-90564</t>
  </si>
  <si>
    <t>042-225-7036</t>
  </si>
  <si>
    <t>649-910006-72904</t>
  </si>
  <si>
    <t>7342</t>
  </si>
  <si>
    <t>유니비젼(주)</t>
  </si>
  <si>
    <t>314-81-91054</t>
  </si>
  <si>
    <t>김강철</t>
  </si>
  <si>
    <t>9643</t>
  </si>
  <si>
    <t>(주)정광산업</t>
  </si>
  <si>
    <t>314-81-91321</t>
  </si>
  <si>
    <t>박경숙</t>
  </si>
  <si>
    <t>355-0008-5348-03</t>
  </si>
  <si>
    <t>8998</t>
  </si>
  <si>
    <t>태양기술단(주)</t>
  </si>
  <si>
    <t>314-81-93464</t>
  </si>
  <si>
    <t>조춘영</t>
  </si>
  <si>
    <t>413-036714-04-015</t>
  </si>
  <si>
    <t>9062</t>
  </si>
  <si>
    <t>314-81-94032</t>
  </si>
  <si>
    <t>김영옥</t>
  </si>
  <si>
    <t>447-015098-04-013</t>
  </si>
  <si>
    <t>9798</t>
  </si>
  <si>
    <t>(주)퓨쳐싸이언스</t>
  </si>
  <si>
    <t>314-81-94255</t>
  </si>
  <si>
    <t>1005-001-459235</t>
  </si>
  <si>
    <t>2774</t>
  </si>
  <si>
    <t>(주)세보에너지</t>
  </si>
  <si>
    <t>314-81-99639</t>
  </si>
  <si>
    <t>김대현</t>
  </si>
  <si>
    <t>고압가스</t>
  </si>
  <si>
    <t>306-130</t>
  </si>
  <si>
    <t>대전 대덕구 평촌동 143-1</t>
  </si>
  <si>
    <t>1005601343496</t>
  </si>
  <si>
    <t>10006</t>
  </si>
  <si>
    <t>한국표준과학연구원</t>
  </si>
  <si>
    <t>314-82-00680</t>
  </si>
  <si>
    <t>박상열</t>
  </si>
  <si>
    <t>461301-04-431338</t>
  </si>
  <si>
    <t>한국표준과학연구원(A)</t>
  </si>
  <si>
    <t>4297</t>
  </si>
  <si>
    <t>한국과학기술원</t>
  </si>
  <si>
    <t>314-82-01980</t>
  </si>
  <si>
    <t>270-003359-13-137</t>
  </si>
  <si>
    <t>4945</t>
  </si>
  <si>
    <t>한국가스안전공사 대전충남지역본부</t>
  </si>
  <si>
    <t>314-82-04385</t>
  </si>
  <si>
    <t>김성문</t>
  </si>
  <si>
    <t>8366</t>
  </si>
  <si>
    <t>한국기초과학지원연구원</t>
  </si>
  <si>
    <t>314-82-06097</t>
  </si>
  <si>
    <t>이광식</t>
  </si>
  <si>
    <t>67991077293537</t>
  </si>
  <si>
    <t>7053</t>
  </si>
  <si>
    <t>(사)한국디자인학회</t>
  </si>
  <si>
    <t>314-82-07155</t>
  </si>
  <si>
    <t>홍정표</t>
  </si>
  <si>
    <t>경기도 성남시 분당구 양현로 322 410 (야탑동, 코리아디자인센터)</t>
  </si>
  <si>
    <t>298737-04-002368</t>
  </si>
  <si>
    <t>20160520</t>
  </si>
  <si>
    <t>7493</t>
  </si>
  <si>
    <t>나노종합기술원</t>
  </si>
  <si>
    <t>314-82-08800</t>
  </si>
  <si>
    <t>270-151867-01-008</t>
  </si>
  <si>
    <t>9425</t>
  </si>
  <si>
    <t>한국연구재단</t>
  </si>
  <si>
    <t>314-82-13322</t>
  </si>
  <si>
    <t>노정혜</t>
  </si>
  <si>
    <t>8324</t>
  </si>
  <si>
    <t>사단법인 나눔과기술</t>
  </si>
  <si>
    <t>314-82-13657</t>
  </si>
  <si>
    <t>송현훈</t>
  </si>
  <si>
    <t>305-340</t>
  </si>
  <si>
    <t>대전 유성구 도룡동  (대덕대로 578번길 16)</t>
  </si>
  <si>
    <t>468401-04-134052</t>
  </si>
  <si>
    <t>(사)나눔과기술</t>
  </si>
  <si>
    <t>9115</t>
  </si>
  <si>
    <t>국가수리과학연구소</t>
  </si>
  <si>
    <t>314-82-16066</t>
  </si>
  <si>
    <t>연구및 개발업</t>
  </si>
  <si>
    <t>042-828-5821</t>
  </si>
  <si>
    <t>305-811</t>
  </si>
  <si>
    <t>대전 유성구 전민동 463-1 KT 대덕2연구센터 연구1동</t>
  </si>
  <si>
    <t>jae@nims.re.kr</t>
  </si>
  <si>
    <t>8232</t>
  </si>
  <si>
    <t>사단법인 한국문화산업협회</t>
  </si>
  <si>
    <t>314-82-17750</t>
  </si>
  <si>
    <t>20171122</t>
  </si>
  <si>
    <t>6529</t>
  </si>
  <si>
    <t>충남대학교 공동실험실습관</t>
  </si>
  <si>
    <t>314-83-03234</t>
  </si>
  <si>
    <t>충남대실습관</t>
  </si>
  <si>
    <t>오병성</t>
  </si>
  <si>
    <t>042-821-5274</t>
  </si>
  <si>
    <t>대전광역시 유성구 대학로 99 충남대학교 공동실험실습관</t>
  </si>
  <si>
    <t>http://www.cnucrf.re.kr/</t>
  </si>
  <si>
    <t>66017501231505</t>
  </si>
  <si>
    <t>4443</t>
  </si>
  <si>
    <t>오티스엘리베이터(유) 대전</t>
  </si>
  <si>
    <t>314-85-11489</t>
  </si>
  <si>
    <t>Kenneth L.</t>
  </si>
  <si>
    <t>7900-2771-1067-44</t>
  </si>
  <si>
    <t>9221</t>
  </si>
  <si>
    <t>(주)비엠에스 대전지사</t>
  </si>
  <si>
    <t>314-85-23855</t>
  </si>
  <si>
    <t>397-890003-48204</t>
  </si>
  <si>
    <t>(주)비엠에스대전지사</t>
  </si>
  <si>
    <t>9805</t>
  </si>
  <si>
    <t>(주)더나인칼라</t>
  </si>
  <si>
    <t>314-86-04952</t>
  </si>
  <si>
    <t>한종수</t>
  </si>
  <si>
    <t>특수잉크, 옻칠도료, 천연염료</t>
  </si>
  <si>
    <t>대전광역시 유성구 테크노2로 187</t>
  </si>
  <si>
    <t>010-3186-7220</t>
  </si>
  <si>
    <t>3243</t>
  </si>
  <si>
    <t>하이엔드시스템</t>
  </si>
  <si>
    <t>314-86-05117</t>
  </si>
  <si>
    <t>오세웅</t>
  </si>
  <si>
    <t>1005801455039</t>
  </si>
  <si>
    <t>(주)하이엔드시스템</t>
  </si>
  <si>
    <t>8534</t>
  </si>
  <si>
    <t>크로스종합건설(주)</t>
  </si>
  <si>
    <t>314-86-06192</t>
  </si>
  <si>
    <t>박종배,이희국</t>
  </si>
  <si>
    <t>721801-01-573001</t>
  </si>
  <si>
    <t>7835</t>
  </si>
  <si>
    <t>(주)에프디크리에이트</t>
  </si>
  <si>
    <t>314-86-10115</t>
  </si>
  <si>
    <t>최효선</t>
  </si>
  <si>
    <t>042-336-4578</t>
  </si>
  <si>
    <t>042-336-4577</t>
  </si>
  <si>
    <t>010-7307-4578</t>
  </si>
  <si>
    <t>516-024227-01-017</t>
  </si>
  <si>
    <t>11168</t>
  </si>
  <si>
    <t>(주)상원전기</t>
  </si>
  <si>
    <t>314-86-12734</t>
  </si>
  <si>
    <t>윤석오</t>
  </si>
  <si>
    <t>301-0046-3354-41</t>
  </si>
  <si>
    <t>주식회사 상원전기</t>
  </si>
  <si>
    <t>4570</t>
  </si>
  <si>
    <t>(주)거목이앤씨</t>
  </si>
  <si>
    <t>314-86-13354</t>
  </si>
  <si>
    <t>44993701011815</t>
  </si>
  <si>
    <t>7147</t>
  </si>
  <si>
    <t>주식회사 애니원</t>
  </si>
  <si>
    <t>314-86-16860</t>
  </si>
  <si>
    <t>031-273-2042</t>
  </si>
  <si>
    <t>충난ㅁ 천안시 동남구 수신면 5산단6로 45</t>
  </si>
  <si>
    <t>20160705</t>
  </si>
  <si>
    <t>7999</t>
  </si>
  <si>
    <t>주식회사 스마트렌트카</t>
  </si>
  <si>
    <t>314-86-24415</t>
  </si>
  <si>
    <t>홍석희</t>
  </si>
  <si>
    <t>11231</t>
  </si>
  <si>
    <t>엘트리</t>
  </si>
  <si>
    <t>314-86-26484</t>
  </si>
  <si>
    <t>278</t>
  </si>
  <si>
    <t>140012876410</t>
  </si>
  <si>
    <t>20210429</t>
  </si>
  <si>
    <t>7635</t>
  </si>
  <si>
    <t>충남가스검사기관(주)</t>
  </si>
  <si>
    <t>314-86-26830</t>
  </si>
  <si>
    <t>478137-04-002744</t>
  </si>
  <si>
    <t>20170206</t>
  </si>
  <si>
    <t>11055</t>
  </si>
  <si>
    <t>엠티디아이 주식회사</t>
  </si>
  <si>
    <t>314-86-26878</t>
  </si>
  <si>
    <t>조정현</t>
  </si>
  <si>
    <t>770037-01-000973</t>
  </si>
  <si>
    <t>엠티디아이주식회사</t>
  </si>
  <si>
    <t>5423</t>
  </si>
  <si>
    <t>이안플랜트</t>
  </si>
  <si>
    <t>314-86-27014</t>
  </si>
  <si>
    <t>741-910008-15004</t>
  </si>
  <si>
    <t>5934</t>
  </si>
  <si>
    <t>(주)올리브홀딩스</t>
  </si>
  <si>
    <t>314-86-28653</t>
  </si>
  <si>
    <t>올리브홀딩스</t>
  </si>
  <si>
    <t>장인수</t>
  </si>
  <si>
    <t>pandorothy@hanmail.net</t>
  </si>
  <si>
    <t>20150214</t>
  </si>
  <si>
    <t>10780</t>
  </si>
  <si>
    <t>(주)아이피티씨</t>
  </si>
  <si>
    <t>314-86-29287</t>
  </si>
  <si>
    <t>이범재</t>
  </si>
  <si>
    <t>516-046713-04-014</t>
  </si>
  <si>
    <t>8253</t>
  </si>
  <si>
    <t>대명사이언스</t>
  </si>
  <si>
    <t>314-86-30106</t>
  </si>
  <si>
    <t>이동석</t>
  </si>
  <si>
    <t>387-890013-49904</t>
  </si>
  <si>
    <t>주식회사대명사이언스</t>
  </si>
  <si>
    <t>9299</t>
  </si>
  <si>
    <t>오엠에이곰 유한회사</t>
  </si>
  <si>
    <t>314-86-31240</t>
  </si>
  <si>
    <t>100-027-817184</t>
  </si>
  <si>
    <t>(유)오엠에이곰</t>
  </si>
  <si>
    <t>20190222</t>
  </si>
  <si>
    <t>10694</t>
  </si>
  <si>
    <t>(주)엠이티</t>
  </si>
  <si>
    <t>314-86-33419</t>
  </si>
  <si>
    <t>36403789601013</t>
  </si>
  <si>
    <t>8678</t>
  </si>
  <si>
    <t>인첼</t>
  </si>
  <si>
    <t>314-86-33501</t>
  </si>
  <si>
    <t>042-471-3303</t>
  </si>
  <si>
    <t>042-471-3304</t>
  </si>
  <si>
    <t>734-910004-56304</t>
  </si>
  <si>
    <t>조주연</t>
  </si>
  <si>
    <t>8520</t>
  </si>
  <si>
    <t>히오키코리아(주)</t>
  </si>
  <si>
    <t>314-86-35192</t>
  </si>
  <si>
    <t>065-119300-04-016</t>
  </si>
  <si>
    <t>10681</t>
  </si>
  <si>
    <t>(주)비케이인스트루먼트</t>
  </si>
  <si>
    <t>314-86-39499</t>
  </si>
  <si>
    <t>전기덕</t>
  </si>
  <si>
    <t>1006-001-376864</t>
  </si>
  <si>
    <t>7191</t>
  </si>
  <si>
    <t>(주)티지에스대전</t>
  </si>
  <si>
    <t>314-86-48566</t>
  </si>
  <si>
    <t>한광환</t>
  </si>
  <si>
    <t>042-861-3582</t>
  </si>
  <si>
    <t>461337-04-003895</t>
  </si>
  <si>
    <t>11322</t>
  </si>
  <si>
    <t>주식회사 가리온</t>
  </si>
  <si>
    <t>314-86-49056</t>
  </si>
  <si>
    <t>이남진</t>
  </si>
  <si>
    <t>305-500</t>
  </si>
  <si>
    <t>대전 유성구 용산동  테크로 2로 187</t>
  </si>
  <si>
    <t>413-054516-04-014</t>
  </si>
  <si>
    <t>10004</t>
  </si>
  <si>
    <t>브러더스</t>
  </si>
  <si>
    <t>314-86-50311</t>
  </si>
  <si>
    <t>김한숙</t>
  </si>
  <si>
    <t>460001-04-298107</t>
  </si>
  <si>
    <t>(주)브러더스</t>
  </si>
  <si>
    <t>11580</t>
  </si>
  <si>
    <t>주식회사 아이티케어</t>
  </si>
  <si>
    <t>314-86-55349</t>
  </si>
  <si>
    <t>이성희</t>
  </si>
  <si>
    <t>44704471901018</t>
  </si>
  <si>
    <t>(주)아이티케어</t>
  </si>
  <si>
    <t>6329</t>
  </si>
  <si>
    <t>(주)스마트제어계측</t>
  </si>
  <si>
    <t>314-86-55470</t>
  </si>
  <si>
    <t>51605638601011</t>
  </si>
  <si>
    <t>7759</t>
  </si>
  <si>
    <t>주식회사 한국픽셀</t>
  </si>
  <si>
    <t>314-86-56222</t>
  </si>
  <si>
    <t>이남복</t>
  </si>
  <si>
    <t>영상기기</t>
  </si>
  <si>
    <t>070-7606-9095</t>
  </si>
  <si>
    <t>대전 동구 삼성동  120-9 5층</t>
  </si>
  <si>
    <t xml:space="preserve">www.hankookpixel.com </t>
  </si>
  <si>
    <t>351-0722-3087-83</t>
  </si>
  <si>
    <t>11853</t>
  </si>
  <si>
    <t>(주)우리엔지니어링건축사사무소</t>
  </si>
  <si>
    <t>314-86-59869</t>
  </si>
  <si>
    <t>10989</t>
  </si>
  <si>
    <t>테크노프레스</t>
  </si>
  <si>
    <t>314-90-71593</t>
  </si>
  <si>
    <t>최창근</t>
  </si>
  <si>
    <t>자연과학연구개발 및 출판</t>
  </si>
  <si>
    <t>admin@techno-press.com</t>
  </si>
  <si>
    <t>270-073686-02-001</t>
  </si>
  <si>
    <t>9730</t>
  </si>
  <si>
    <t>한국cs표준교육센터</t>
  </si>
  <si>
    <t>314-92-42184</t>
  </si>
  <si>
    <t>이서희</t>
  </si>
  <si>
    <t>468401-04-146426</t>
  </si>
  <si>
    <t>이서희(한국cs표준교육센터)</t>
  </si>
  <si>
    <t>4617</t>
  </si>
  <si>
    <t>경한전기조명</t>
  </si>
  <si>
    <t>315-01-01515</t>
  </si>
  <si>
    <t>김철진</t>
  </si>
  <si>
    <t>043-291-4831</t>
  </si>
  <si>
    <t>361-837</t>
  </si>
  <si>
    <t>충북 청주시 흥덕구 수곡2동  777</t>
  </si>
  <si>
    <t>6421</t>
  </si>
  <si>
    <t>동원지게차</t>
  </si>
  <si>
    <t>315-01-31284</t>
  </si>
  <si>
    <t>임상수</t>
  </si>
  <si>
    <t>010-5461-9918</t>
  </si>
  <si>
    <t>충북 청주시 흥덕구 운천동  운천로 23</t>
  </si>
  <si>
    <t>20150921</t>
  </si>
  <si>
    <t>4965</t>
  </si>
  <si>
    <t>경진기업</t>
  </si>
  <si>
    <t>315-01-32342</t>
  </si>
  <si>
    <t>100-024-597007</t>
  </si>
  <si>
    <t>이운영(경진기업)</t>
  </si>
  <si>
    <t>4095</t>
  </si>
  <si>
    <t>태일소방감리사무소</t>
  </si>
  <si>
    <t>315-03-37865</t>
  </si>
  <si>
    <t>류호철</t>
  </si>
  <si>
    <t>173092-52-085588</t>
  </si>
  <si>
    <t>유호철(태일소방감리사무소)</t>
  </si>
  <si>
    <t>9676</t>
  </si>
  <si>
    <t>조은냉동 · 괴산냉동설비</t>
  </si>
  <si>
    <t>315-03-51270</t>
  </si>
  <si>
    <t>조은냉동</t>
  </si>
  <si>
    <t>043-224-9880</t>
  </si>
  <si>
    <t>충북 청주시 상당구 수동 대성로 226번길</t>
  </si>
  <si>
    <t>010-8320-9880</t>
  </si>
  <si>
    <t>dgy6535@naver.com</t>
  </si>
  <si>
    <t>312-0090-3450-01</t>
  </si>
  <si>
    <t>도건용</t>
  </si>
  <si>
    <t>6427</t>
  </si>
  <si>
    <t>대청자동화</t>
  </si>
  <si>
    <t>315-06-75268</t>
  </si>
  <si>
    <t>134-067624-01-021</t>
  </si>
  <si>
    <t>이윤희(대청자동화)</t>
  </si>
  <si>
    <t>6041</t>
  </si>
  <si>
    <t>예스광고간판</t>
  </si>
  <si>
    <t>315-08-33767</t>
  </si>
  <si>
    <t>100-025-044640</t>
  </si>
  <si>
    <t>김재윤(예스광고간판)</t>
  </si>
  <si>
    <t>3868</t>
  </si>
  <si>
    <t>동양종합상사</t>
  </si>
  <si>
    <t>315-08-64047</t>
  </si>
  <si>
    <t>4201</t>
  </si>
  <si>
    <t>청주델코</t>
  </si>
  <si>
    <t>315-13-65185</t>
  </si>
  <si>
    <t>충북 청주시 흥덕구 가경동 1465-3</t>
  </si>
  <si>
    <t>637-04-047378</t>
  </si>
  <si>
    <t>6337</t>
  </si>
  <si>
    <t>315-34-00116</t>
  </si>
  <si>
    <t>김준한</t>
  </si>
  <si>
    <t>6353</t>
  </si>
  <si>
    <t>삼성산업(주)</t>
  </si>
  <si>
    <t>315-81-04284</t>
  </si>
  <si>
    <t>20150822</t>
  </si>
  <si>
    <t>3840</t>
  </si>
  <si>
    <t>(주)명정보기술-본사</t>
  </si>
  <si>
    <t>315-81-04436</t>
  </si>
  <si>
    <t>809-01-0253-160</t>
  </si>
  <si>
    <t>3545</t>
  </si>
  <si>
    <t>청주교차로</t>
  </si>
  <si>
    <t>315-81-05089</t>
  </si>
  <si>
    <t>360-020</t>
  </si>
  <si>
    <t>충북 청주시 상당구 영동 25-5</t>
  </si>
  <si>
    <t>30901182011</t>
  </si>
  <si>
    <t>5545</t>
  </si>
  <si>
    <t>하나금융투자(주) 신촌지점</t>
  </si>
  <si>
    <t>315-81-06851</t>
  </si>
  <si>
    <t>2862</t>
  </si>
  <si>
    <t>(주)건설상사</t>
  </si>
  <si>
    <t>315-81-06910</t>
  </si>
  <si>
    <t>김홍천</t>
  </si>
  <si>
    <t>30501055838</t>
  </si>
  <si>
    <t>9307</t>
  </si>
  <si>
    <t>정식품</t>
  </si>
  <si>
    <t>315-81-19977</t>
  </si>
  <si>
    <t>이순구</t>
  </si>
  <si>
    <t>7992</t>
  </si>
  <si>
    <t>(주)큰솔산업</t>
  </si>
  <si>
    <t>315-81-30439</t>
  </si>
  <si>
    <t>100-013-096238</t>
  </si>
  <si>
    <t>(주)큰솔산업윤두현</t>
  </si>
  <si>
    <t>20170802</t>
  </si>
  <si>
    <t>3853</t>
  </si>
  <si>
    <t>(주)서원이엔씨</t>
  </si>
  <si>
    <t>315-81-35133</t>
  </si>
  <si>
    <t>김동철</t>
  </si>
  <si>
    <t>140-003-495925</t>
  </si>
  <si>
    <t>(주)서원이엔씨 김동철</t>
  </si>
  <si>
    <t>9653</t>
  </si>
  <si>
    <t>한국에너지공단세종충북지역본부</t>
  </si>
  <si>
    <t>315-82-00951</t>
  </si>
  <si>
    <t>김창섭</t>
  </si>
  <si>
    <t>20190806</t>
  </si>
  <si>
    <t>8551</t>
  </si>
  <si>
    <t>나무FNC</t>
  </si>
  <si>
    <t>316-19-00173</t>
  </si>
  <si>
    <t>서울특별시 성동구 왕십리로14길 28-17, 지하층(성수동1가)</t>
  </si>
  <si>
    <t>jo6973@daum.net</t>
  </si>
  <si>
    <t>9774</t>
  </si>
  <si>
    <t>(주)단비조경</t>
  </si>
  <si>
    <t>316-81-00767</t>
  </si>
  <si>
    <t>권호병</t>
  </si>
  <si>
    <t>8456</t>
  </si>
  <si>
    <t>(주)중앙소방기술사무소</t>
  </si>
  <si>
    <t>316-81-04273</t>
  </si>
  <si>
    <t>만태권</t>
  </si>
  <si>
    <t>9167</t>
  </si>
  <si>
    <t>언프레임 주식회사</t>
  </si>
  <si>
    <t>316-81-27975</t>
  </si>
  <si>
    <t>김진아</t>
  </si>
  <si>
    <t>032-574-7526</t>
  </si>
  <si>
    <t>032-575-7526</t>
  </si>
  <si>
    <t>인천 서구 가정로126번길 17(가좌동)</t>
  </si>
  <si>
    <t>1005-703-421871</t>
  </si>
  <si>
    <t>언프레임주식회사</t>
  </si>
  <si>
    <t>2513</t>
  </si>
  <si>
    <t>한강세무법인(서산지점)</t>
  </si>
  <si>
    <t>316-85-00601</t>
  </si>
  <si>
    <t>9264</t>
  </si>
  <si>
    <t>(주)우레</t>
  </si>
  <si>
    <t>316-86-00821</t>
  </si>
  <si>
    <t>유종선,윤석</t>
  </si>
  <si>
    <t>042-826-1266</t>
  </si>
  <si>
    <t>0504-048-4896</t>
  </si>
  <si>
    <t>대전 유성구 학하복용서로 45, 2층</t>
  </si>
  <si>
    <t>54230104161402</t>
  </si>
  <si>
    <t>주식회사 우레</t>
  </si>
  <si>
    <t>5963</t>
  </si>
  <si>
    <t>이지종합과학상사</t>
  </si>
  <si>
    <t>317-01-43622</t>
  </si>
  <si>
    <t>043-225-1194</t>
  </si>
  <si>
    <t>043-225-1195</t>
  </si>
  <si>
    <t>010-8144-5321</t>
  </si>
  <si>
    <t>any7594@hotmail.com</t>
  </si>
  <si>
    <t>100-022-679951</t>
  </si>
  <si>
    <t>박정수/이지종합과학상사</t>
  </si>
  <si>
    <t>4530</t>
  </si>
  <si>
    <t>원광목재</t>
  </si>
  <si>
    <t>317-02-24694</t>
  </si>
  <si>
    <t>조병해</t>
  </si>
  <si>
    <t>3510462217063</t>
  </si>
  <si>
    <t>2899</t>
  </si>
  <si>
    <t>동아문구도매센타</t>
  </si>
  <si>
    <t>317-02-26668</t>
  </si>
  <si>
    <t>이윤숙</t>
  </si>
  <si>
    <t>301-0075-4706-91</t>
  </si>
  <si>
    <t>이윤숙[동아문구도매센타]</t>
  </si>
  <si>
    <t>11762</t>
  </si>
  <si>
    <t>에어포스원</t>
  </si>
  <si>
    <t>317-02-47440</t>
  </si>
  <si>
    <t>정근수</t>
  </si>
  <si>
    <t>301317-02-118050</t>
  </si>
  <si>
    <t>5329</t>
  </si>
  <si>
    <t>재문철재천막</t>
  </si>
  <si>
    <t>317-02-74364</t>
  </si>
  <si>
    <t>박순애</t>
  </si>
  <si>
    <t>043-223-7200</t>
  </si>
  <si>
    <t>356-0241-0012-53</t>
  </si>
  <si>
    <t>박순애(재문철재천막)</t>
  </si>
  <si>
    <t>7219</t>
  </si>
  <si>
    <t>일신바이오메이스 충북지점</t>
  </si>
  <si>
    <t>317-02-94910</t>
  </si>
  <si>
    <t>김재현</t>
  </si>
  <si>
    <t>13407789504015</t>
  </si>
  <si>
    <t>20160826</t>
  </si>
  <si>
    <t>3043</t>
  </si>
  <si>
    <t>중부웰빙산업</t>
  </si>
  <si>
    <t>317-03-07858</t>
  </si>
  <si>
    <t>043-291-3303</t>
  </si>
  <si>
    <t>3020161704131</t>
  </si>
  <si>
    <t>가지선</t>
  </si>
  <si>
    <t>3720</t>
  </si>
  <si>
    <t>컴프렌드</t>
  </si>
  <si>
    <t>317-03-57815</t>
  </si>
  <si>
    <t>45381856177372</t>
  </si>
  <si>
    <t>11709</t>
  </si>
  <si>
    <t>에이엔테크</t>
  </si>
  <si>
    <t>317-03-75792</t>
  </si>
  <si>
    <t>안진모</t>
  </si>
  <si>
    <t>705601-01-343912</t>
  </si>
  <si>
    <t>안진모(에이엔테크)</t>
  </si>
  <si>
    <t>20220106</t>
  </si>
  <si>
    <t>11325</t>
  </si>
  <si>
    <t>모든오피스 오송점</t>
  </si>
  <si>
    <t>317-03-85849</t>
  </si>
  <si>
    <t>김미경</t>
  </si>
  <si>
    <t>010-5213-5304</t>
  </si>
  <si>
    <t>김미경 모든오피스오송점</t>
  </si>
  <si>
    <t>3652</t>
  </si>
  <si>
    <t>우리주방</t>
  </si>
  <si>
    <t>317-04-05274</t>
  </si>
  <si>
    <t>최형근</t>
  </si>
  <si>
    <t>352-0365-7703-03</t>
  </si>
  <si>
    <t>3073</t>
  </si>
  <si>
    <t>퍼스트1사무용가구</t>
  </si>
  <si>
    <t>317-04-09270</t>
  </si>
  <si>
    <t>최영재</t>
  </si>
  <si>
    <t>3560530002843</t>
  </si>
  <si>
    <t>3258</t>
  </si>
  <si>
    <t>317-04-14865</t>
  </si>
  <si>
    <t>채희남</t>
  </si>
  <si>
    <t>3560614348403</t>
  </si>
  <si>
    <t>7200</t>
  </si>
  <si>
    <t>우림세탁소</t>
  </si>
  <si>
    <t>317-04-54571</t>
  </si>
  <si>
    <t>이학구</t>
  </si>
  <si>
    <t>132-073-223672</t>
  </si>
  <si>
    <t>20160811</t>
  </si>
  <si>
    <t>4623</t>
  </si>
  <si>
    <t>다나OA시스템</t>
  </si>
  <si>
    <t>317-04-81928</t>
  </si>
  <si>
    <t>장석준</t>
  </si>
  <si>
    <t>043-233-0714</t>
  </si>
  <si>
    <t>043-232-0714</t>
  </si>
  <si>
    <t>충청북도 청원군 오송읍 가로수로 189-2</t>
  </si>
  <si>
    <t>351-0615-8957-53</t>
  </si>
  <si>
    <t>6135</t>
  </si>
  <si>
    <t>우림커뮤니케이션</t>
  </si>
  <si>
    <t>317-05-56052</t>
  </si>
  <si>
    <t>박윤제</t>
  </si>
  <si>
    <t>충정북도 청주시 흥덕구 오송읍 오송생명로 220, 1층 102호</t>
  </si>
  <si>
    <t>7182</t>
  </si>
  <si>
    <t>317-81-01323</t>
  </si>
  <si>
    <t>20160722</t>
  </si>
  <si>
    <t>8006</t>
  </si>
  <si>
    <t>(주)충청고속관광</t>
  </si>
  <si>
    <t>317-81-05275</t>
  </si>
  <si>
    <t>100-030-664039</t>
  </si>
  <si>
    <t>4690</t>
  </si>
  <si>
    <t>(주)세종스티로폼</t>
  </si>
  <si>
    <t>317-81-06916</t>
  </si>
  <si>
    <t>유지춘</t>
  </si>
  <si>
    <t>043-217-1831</t>
  </si>
  <si>
    <t>충북 청원군 오창면 화산리 386-6</t>
  </si>
  <si>
    <t>497-015715-04-016</t>
  </si>
  <si>
    <t>(주)세종</t>
  </si>
  <si>
    <t>9605</t>
  </si>
  <si>
    <t>주식회사 대원데코</t>
  </si>
  <si>
    <t>317-81-15924</t>
  </si>
  <si>
    <t>충청북도 청주시 서원구 남이면 대림로 86-6</t>
  </si>
  <si>
    <t>woehd0403@naver.com</t>
  </si>
  <si>
    <t>100-025-724990</t>
  </si>
  <si>
    <t>&lt;주&gt;대원데코</t>
  </si>
  <si>
    <t>3047</t>
  </si>
  <si>
    <t>온케어메디홀</t>
  </si>
  <si>
    <t>317-81-16767</t>
  </si>
  <si>
    <t>유민재</t>
  </si>
  <si>
    <t>73991000423304</t>
  </si>
  <si>
    <t>온케어메디홀(주)</t>
  </si>
  <si>
    <t>5530</t>
  </si>
  <si>
    <t>주식회사 강내자동차해체재활용산업</t>
  </si>
  <si>
    <t>317-81-18033</t>
  </si>
  <si>
    <t>충청북도 청주시 흥덕구 강내면 황탄리길 183</t>
  </si>
  <si>
    <t>3500</t>
  </si>
  <si>
    <t>한국기계(주)</t>
  </si>
  <si>
    <t>317-81-26678</t>
  </si>
  <si>
    <t>산업기계,흄후드,실험대</t>
  </si>
  <si>
    <t>043-277-6650</t>
  </si>
  <si>
    <t>043-277-6654</t>
  </si>
  <si>
    <t>010-8772-8839</t>
  </si>
  <si>
    <t>hankooksms@chol.com</t>
  </si>
  <si>
    <t>406601-04-302200</t>
  </si>
  <si>
    <t>7073</t>
  </si>
  <si>
    <t>이조은고속관광주식회사</t>
  </si>
  <si>
    <t>317-81-27003</t>
  </si>
  <si>
    <t>운송업</t>
  </si>
  <si>
    <t>043-213-5505</t>
  </si>
  <si>
    <t>043-213-1300</t>
  </si>
  <si>
    <t>충북 청원군 오창읍  중심상업2로 49</t>
  </si>
  <si>
    <t>3561</t>
  </si>
  <si>
    <t>(주)중앙페인트자재</t>
  </si>
  <si>
    <t>317-81-27959</t>
  </si>
  <si>
    <t>043-264-8788</t>
  </si>
  <si>
    <t>043-268-8788</t>
  </si>
  <si>
    <t>355-0015-6587-63</t>
  </si>
  <si>
    <t>11662</t>
  </si>
  <si>
    <t>(주)드림하이투어</t>
  </si>
  <si>
    <t>317-81-28002</t>
  </si>
  <si>
    <t>세종특별자치시 조치원읍 장안로1, 3층</t>
  </si>
  <si>
    <t>5968</t>
  </si>
  <si>
    <t>(주)한국실험기계</t>
  </si>
  <si>
    <t>317-81-31996</t>
  </si>
  <si>
    <t>043-217-0525</t>
  </si>
  <si>
    <t>1005-202-244083</t>
  </si>
  <si>
    <t>5356</t>
  </si>
  <si>
    <t>(주)미래미디어텍</t>
  </si>
  <si>
    <t>317-81-33752</t>
  </si>
  <si>
    <t>이관희</t>
  </si>
  <si>
    <t>043-905-8799</t>
  </si>
  <si>
    <t>충청북도 청주시 상당구 충청대로272번길 11</t>
  </si>
  <si>
    <t>301-8741-8799-21</t>
  </si>
  <si>
    <t>8066</t>
  </si>
  <si>
    <t>탑엔지니어링 주식회사</t>
  </si>
  <si>
    <t>317-81-39760</t>
  </si>
  <si>
    <t>301-0142-5947-21</t>
  </si>
  <si>
    <t>7077</t>
  </si>
  <si>
    <t>(주)흥성이엔씨</t>
  </si>
  <si>
    <t>317-81-41311</t>
  </si>
  <si>
    <t>배상순</t>
  </si>
  <si>
    <t>10563</t>
  </si>
  <si>
    <t>심포니하우스</t>
  </si>
  <si>
    <t>317-87-00966</t>
  </si>
  <si>
    <t>9002-1932-2252-1</t>
  </si>
  <si>
    <t>6580</t>
  </si>
  <si>
    <t>한일과학중부센터</t>
  </si>
  <si>
    <t>318-01-10600</t>
  </si>
  <si>
    <t>김홍상</t>
  </si>
  <si>
    <t>042-825-6906</t>
  </si>
  <si>
    <t>305-800</t>
  </si>
  <si>
    <t>대전 유성구 구암동  우영빌라 103호, 월드컵대로289번길 50</t>
  </si>
  <si>
    <t>301-0150-5729-11</t>
  </si>
  <si>
    <t>7665</t>
  </si>
  <si>
    <t>비엔씨(BNC)</t>
  </si>
  <si>
    <t>318-01-14187</t>
  </si>
  <si>
    <t>정재윤</t>
  </si>
  <si>
    <t>산업및 이화학장비</t>
  </si>
  <si>
    <t>대전광역시 유성구 문화원로 106   203(봉명동, 유성캠퍼스타원1차)</t>
  </si>
  <si>
    <t>770601-00-046397</t>
  </si>
  <si>
    <t>정재윤(비엔씨)</t>
  </si>
  <si>
    <t>10584</t>
  </si>
  <si>
    <t>에스코바이오텍</t>
  </si>
  <si>
    <t>318-01-45133</t>
  </si>
  <si>
    <t>74191001771805</t>
  </si>
  <si>
    <t>10023</t>
  </si>
  <si>
    <t>엔알피코리아</t>
  </si>
  <si>
    <t>318-35-00072</t>
  </si>
  <si>
    <t>정유석</t>
  </si>
  <si>
    <t>732801-01-334211</t>
  </si>
  <si>
    <t>정유석(엔알피코리아)</t>
  </si>
  <si>
    <t>10957</t>
  </si>
  <si>
    <t>주식회사 포세듀</t>
  </si>
  <si>
    <t>318-81-06734</t>
  </si>
  <si>
    <t>손부경</t>
  </si>
  <si>
    <t>대전광역시 유성구 가장로 218, 11동 203</t>
  </si>
  <si>
    <t>140-010-922493</t>
  </si>
  <si>
    <t>주식회사 포세듀 손부경</t>
  </si>
  <si>
    <t>20201231</t>
  </si>
  <si>
    <t>10956</t>
  </si>
  <si>
    <t>(주)크리에이드</t>
  </si>
  <si>
    <t>318-81-06753</t>
  </si>
  <si>
    <t>김균환</t>
  </si>
  <si>
    <t>대전광역시 서구 월평동로26번길 25, 1층(갈마동)</t>
  </si>
  <si>
    <t>100-031-482750</t>
  </si>
  <si>
    <t>(주)크리에이드 김선범</t>
  </si>
  <si>
    <t>11465</t>
  </si>
  <si>
    <t>에디트콜렉티브</t>
  </si>
  <si>
    <t>318-81-09139</t>
  </si>
  <si>
    <t>560-910013-05504</t>
  </si>
  <si>
    <t>주식회사 에디트콜렉티브</t>
  </si>
  <si>
    <t>9961</t>
  </si>
  <si>
    <t>문화공작소 협동조합</t>
  </si>
  <si>
    <t>318-88-01169</t>
  </si>
  <si>
    <t>10724</t>
  </si>
  <si>
    <t>브릿텍</t>
  </si>
  <si>
    <t>319-03-00055</t>
  </si>
  <si>
    <t>서혜진</t>
  </si>
  <si>
    <t>1005-402-922437</t>
  </si>
  <si>
    <t>서혜진(브릿텍)</t>
  </si>
  <si>
    <t>10927</t>
  </si>
  <si>
    <t>(주)렉시스넥시스 법률앤전문서비스코리아</t>
  </si>
  <si>
    <t>319-87-00114</t>
  </si>
  <si>
    <t>김강수</t>
  </si>
  <si>
    <t>5-040497-007</t>
  </si>
  <si>
    <t>(주)렉시스넥시스 법률앤전문</t>
  </si>
  <si>
    <t>11819</t>
  </si>
  <si>
    <t>대성ENG</t>
  </si>
  <si>
    <t>320-10-01085</t>
  </si>
  <si>
    <t>대성이엔지</t>
  </si>
  <si>
    <t>010-3251-3436</t>
  </si>
  <si>
    <t>9791</t>
  </si>
  <si>
    <t>인크루트 주식회사</t>
  </si>
  <si>
    <t>320-87-01210</t>
  </si>
  <si>
    <t>81563704008176</t>
  </si>
  <si>
    <t>인크루트주식회사</t>
  </si>
  <si>
    <t>10821</t>
  </si>
  <si>
    <t>뮤플비</t>
  </si>
  <si>
    <t>321-02-01569</t>
  </si>
  <si>
    <t>허근녕</t>
  </si>
  <si>
    <t>142-090</t>
  </si>
  <si>
    <t>서울 강북구 우이동</t>
  </si>
  <si>
    <t>310-132119-01-018</t>
  </si>
  <si>
    <t>허근녕 뮤플비</t>
  </si>
  <si>
    <t>10891</t>
  </si>
  <si>
    <t>홈클린(신림점)</t>
  </si>
  <si>
    <t>321-32-00704</t>
  </si>
  <si>
    <t>사업시설 관리 기타 서비스업</t>
  </si>
  <si>
    <t>입주 청소</t>
  </si>
  <si>
    <t>서울 관악구 서림11가길 9-7, 306호(신림동)</t>
  </si>
  <si>
    <t>10998</t>
  </si>
  <si>
    <t>제이에스플잭</t>
  </si>
  <si>
    <t>321-75-00190</t>
  </si>
  <si>
    <t>140-879</t>
  </si>
  <si>
    <t>서울 용산구 한강로3가 16-58 용산전자오피스텔 12층 1202호</t>
  </si>
  <si>
    <t>010-9033-5203</t>
  </si>
  <si>
    <t>534-035964-01-016</t>
  </si>
  <si>
    <t>조경남제이에스플잭</t>
  </si>
  <si>
    <t>10312</t>
  </si>
  <si>
    <t>주식회사 비제이상사</t>
  </si>
  <si>
    <t>321-81-00982</t>
  </si>
  <si>
    <t>서영배</t>
  </si>
  <si>
    <t>317-0013-1149-81</t>
  </si>
  <si>
    <t>9536</t>
  </si>
  <si>
    <t>서울비전의원</t>
  </si>
  <si>
    <t>321-82-08857</t>
  </si>
  <si>
    <t>핝우</t>
  </si>
  <si>
    <t>02-326-1101</t>
  </si>
  <si>
    <t>02-326-1131</t>
  </si>
  <si>
    <t>100129-55-001612</t>
  </si>
  <si>
    <t>7908</t>
  </si>
  <si>
    <t>(주)쇼크쇼크프로덕션 라보라토리</t>
  </si>
  <si>
    <t>321-88-00467</t>
  </si>
  <si>
    <t>이형민</t>
  </si>
  <si>
    <t>10403</t>
  </si>
  <si>
    <t>(주)한국종합물류서비스</t>
  </si>
  <si>
    <t>322-88-01120</t>
  </si>
  <si>
    <t>문준철</t>
  </si>
  <si>
    <t>02-1588-9960</t>
  </si>
  <si>
    <t>54300101463517</t>
  </si>
  <si>
    <t>9684</t>
  </si>
  <si>
    <t>팍스게스트하우스</t>
  </si>
  <si>
    <t>323-17-01104</t>
  </si>
  <si>
    <t>55950201315120</t>
  </si>
  <si>
    <t>송윤정</t>
  </si>
  <si>
    <t>10219</t>
  </si>
  <si>
    <t>디오테크</t>
  </si>
  <si>
    <t>328-64-00104</t>
  </si>
  <si>
    <t>도승철</t>
  </si>
  <si>
    <t>010-5240-7990</t>
  </si>
  <si>
    <t>도승철(디오테크)</t>
  </si>
  <si>
    <t>11318</t>
  </si>
  <si>
    <t>(주)저스트비잇</t>
  </si>
  <si>
    <t>328-86-02273</t>
  </si>
  <si>
    <t>김남국</t>
  </si>
  <si>
    <t>서울 강남구 대치동</t>
  </si>
  <si>
    <t>100-035-287706</t>
  </si>
  <si>
    <t>9135</t>
  </si>
  <si>
    <t>이산하</t>
  </si>
  <si>
    <t>329-07-01059</t>
  </si>
  <si>
    <t>기술서비스업</t>
  </si>
  <si>
    <t>시각 디자인업</t>
  </si>
  <si>
    <t>서울 마포구 동교로 75-4, B02호호(망원동, 엘르하우스)</t>
  </si>
  <si>
    <t>010-8326-2988</t>
  </si>
  <si>
    <t>11601</t>
  </si>
  <si>
    <t>(주)우리그래픽인디고</t>
  </si>
  <si>
    <t>329-86-00716</t>
  </si>
  <si>
    <t>033-080287-01-012</t>
  </si>
  <si>
    <t>11110</t>
  </si>
  <si>
    <t>주식회사 대동비엔씨</t>
  </si>
  <si>
    <t>329-87-01196</t>
  </si>
  <si>
    <t>11803</t>
  </si>
  <si>
    <t>주)에스엠티 프린팅</t>
  </si>
  <si>
    <t>329-88-01174</t>
  </si>
  <si>
    <t>01-2279-4650</t>
  </si>
  <si>
    <t>1005-703-586621</t>
  </si>
  <si>
    <t>10868</t>
  </si>
  <si>
    <t>(주)라온이엔지</t>
  </si>
  <si>
    <t>330-86-00133</t>
  </si>
  <si>
    <t>배성임</t>
  </si>
  <si>
    <t>1005-702-768218</t>
  </si>
  <si>
    <t>20201207</t>
  </si>
  <si>
    <t>5015</t>
  </si>
  <si>
    <t>정호진</t>
  </si>
  <si>
    <t>331002-2009727</t>
  </si>
  <si>
    <t>8168</t>
  </si>
  <si>
    <t>온애드</t>
  </si>
  <si>
    <t>332-01-00302</t>
  </si>
  <si>
    <t>서울특별시 강남구 학동로2길 19, 2동 910호(논현동, 세일빌딩)</t>
  </si>
  <si>
    <t>110-450-469713</t>
  </si>
  <si>
    <t>김권희(온애드)</t>
  </si>
  <si>
    <t>11328</t>
  </si>
  <si>
    <t>디에스 커뮤니케이션</t>
  </si>
  <si>
    <t>332-13-01736</t>
  </si>
  <si>
    <t>642-031457-01-011</t>
  </si>
  <si>
    <t>정대성</t>
  </si>
  <si>
    <t>10510</t>
  </si>
  <si>
    <t>주식회사 뉴버드</t>
  </si>
  <si>
    <t>332-81-00662</t>
  </si>
  <si>
    <t>048-130910-01-015</t>
  </si>
  <si>
    <t>9980</t>
  </si>
  <si>
    <t>시옷빵집</t>
  </si>
  <si>
    <t>333-33-00382</t>
  </si>
  <si>
    <t>이리나</t>
  </si>
  <si>
    <t>132094467967</t>
  </si>
  <si>
    <t>11102</t>
  </si>
  <si>
    <t>333333-1234567</t>
  </si>
  <si>
    <t>8049</t>
  </si>
  <si>
    <t>제트테스트</t>
  </si>
  <si>
    <t>333-33-33333</t>
  </si>
  <si>
    <t>02-0000-0000</t>
  </si>
  <si>
    <t>20170908</t>
  </si>
  <si>
    <t>9918</t>
  </si>
  <si>
    <t>덕성 international</t>
  </si>
  <si>
    <t>334-02-01115</t>
  </si>
  <si>
    <t>김근회</t>
  </si>
  <si>
    <t>455801-04-371008</t>
  </si>
  <si>
    <t>김근회(덕성)</t>
  </si>
  <si>
    <t>20191104</t>
  </si>
  <si>
    <t>9203</t>
  </si>
  <si>
    <t>주) 아이엠그라운드</t>
  </si>
  <si>
    <t>334-81-00635</t>
  </si>
  <si>
    <t>정선애</t>
  </si>
  <si>
    <t>전시, 문화행사기획</t>
  </si>
  <si>
    <t>010-6343-7587</t>
  </si>
  <si>
    <t>420-857</t>
  </si>
  <si>
    <t>경기 부천시 원미구 춘의동 202 춘의테크노파크II 202동 1406호</t>
  </si>
  <si>
    <t>thinkinglabs@naver.com</t>
  </si>
  <si>
    <t>547801-04-184347</t>
  </si>
  <si>
    <t>10267</t>
  </si>
  <si>
    <t>지오컴퍼니(Geo Company)</t>
  </si>
  <si>
    <t>335-26-00264</t>
  </si>
  <si>
    <t>6879</t>
  </si>
  <si>
    <t>희승우드목재</t>
  </si>
  <si>
    <t>336-04-00246</t>
  </si>
  <si>
    <t>유보경</t>
  </si>
  <si>
    <t>010-2742-3648</t>
  </si>
  <si>
    <t>032-232-1293</t>
  </si>
  <si>
    <t>0322124455</t>
  </si>
  <si>
    <t>유보경(희승우드목재)</t>
  </si>
  <si>
    <t>10962</t>
  </si>
  <si>
    <t>트랜드아이템</t>
  </si>
  <si>
    <t>336-27-00532</t>
  </si>
  <si>
    <t>094701-04-353746</t>
  </si>
  <si>
    <t>김현성(트랜드아이템)</t>
  </si>
  <si>
    <t>8085</t>
  </si>
  <si>
    <t>담다</t>
  </si>
  <si>
    <t>338-01-00692</t>
  </si>
  <si>
    <t>김미자</t>
  </si>
  <si>
    <t>272701-04-295136</t>
  </si>
  <si>
    <t>7615</t>
  </si>
  <si>
    <t>하우스 건영공사</t>
  </si>
  <si>
    <t>338-14-00014</t>
  </si>
  <si>
    <t>정관희</t>
  </si>
  <si>
    <t>소매, 건설업</t>
  </si>
  <si>
    <t>페인트, 도배, 장판</t>
  </si>
  <si>
    <t>010-3914-3524</t>
  </si>
  <si>
    <t>세종특별자치시 조치원읍 조치원로 95. 103호</t>
  </si>
  <si>
    <t>455059-56-028648</t>
  </si>
  <si>
    <t>11036</t>
  </si>
  <si>
    <t>(주)와이엘코리아</t>
  </si>
  <si>
    <t>338-87-00662</t>
  </si>
  <si>
    <t>542301-04-144621</t>
  </si>
  <si>
    <t>주식회사 와이엘코리아</t>
  </si>
  <si>
    <t>11141</t>
  </si>
  <si>
    <t>주식회사 제이에이치오</t>
  </si>
  <si>
    <t>338-87-01720</t>
  </si>
  <si>
    <t>이진아</t>
  </si>
  <si>
    <t>발송대행</t>
  </si>
  <si>
    <t>010-8837-1124</t>
  </si>
  <si>
    <t>0504-439-1124</t>
  </si>
  <si>
    <t>경기도 파주시 노을빛로 101-28, 101호 상가(문발동)</t>
  </si>
  <si>
    <t>499-068620-01-019</t>
  </si>
  <si>
    <t>11423</t>
  </si>
  <si>
    <t>비엠지테크</t>
  </si>
  <si>
    <t>339-88-01545</t>
  </si>
  <si>
    <t>김영민</t>
  </si>
  <si>
    <t>49601963004010</t>
  </si>
  <si>
    <t>주식회사비엠지테크</t>
  </si>
  <si>
    <t>20210907</t>
  </si>
  <si>
    <t>6373</t>
  </si>
  <si>
    <t>psj목공기계</t>
  </si>
  <si>
    <t>340-11-00151</t>
  </si>
  <si>
    <t>박성진</t>
  </si>
  <si>
    <t>031-997-8556</t>
  </si>
  <si>
    <t>031-997-8559</t>
  </si>
  <si>
    <t>415-850</t>
  </si>
  <si>
    <t>경기도 김포시 대곶면 대곶서로 168-22</t>
  </si>
  <si>
    <t>95447655255</t>
  </si>
  <si>
    <t>11367</t>
  </si>
  <si>
    <t>시디즈 하남점</t>
  </si>
  <si>
    <t>340-12-01889</t>
  </si>
  <si>
    <t>박민서</t>
  </si>
  <si>
    <t>010-3221-2325</t>
  </si>
  <si>
    <t>110-530-374847</t>
  </si>
  <si>
    <t>박민서(시디즈 하남점)</t>
  </si>
  <si>
    <t>10437</t>
  </si>
  <si>
    <t>이노덤</t>
  </si>
  <si>
    <t>340-51-00569</t>
  </si>
  <si>
    <t>임정은</t>
  </si>
  <si>
    <t>237-116765-04-015</t>
  </si>
  <si>
    <t>임정은(이노덤)</t>
  </si>
  <si>
    <t>20200520</t>
  </si>
  <si>
    <t>11834</t>
  </si>
  <si>
    <t>(주)거창엔지니어링</t>
  </si>
  <si>
    <t>340-88-00736</t>
  </si>
  <si>
    <t>9586</t>
  </si>
  <si>
    <t>김기주</t>
  </si>
  <si>
    <t>340901-1074311</t>
  </si>
  <si>
    <t>2602</t>
  </si>
  <si>
    <t>최승천</t>
  </si>
  <si>
    <t>340913-1063114</t>
  </si>
  <si>
    <t>10860</t>
  </si>
  <si>
    <t>남도청과</t>
  </si>
  <si>
    <t>340-93-00647</t>
  </si>
  <si>
    <t>김민호</t>
  </si>
  <si>
    <t>과실</t>
  </si>
  <si>
    <t>010-8777-8571</t>
  </si>
  <si>
    <t>543001-01-458254</t>
  </si>
  <si>
    <t>김민호010</t>
  </si>
  <si>
    <t>10103</t>
  </si>
  <si>
    <t>제이케이디자인</t>
  </si>
  <si>
    <t>341-31-00448</t>
  </si>
  <si>
    <t>김진경</t>
  </si>
  <si>
    <t>04814068101010</t>
  </si>
  <si>
    <t>3612</t>
  </si>
  <si>
    <t>341-81-14867</t>
  </si>
  <si>
    <t>461337-04-000258</t>
  </si>
  <si>
    <t>3447</t>
  </si>
  <si>
    <t>(주)나노바이오</t>
  </si>
  <si>
    <t>341-86-19663</t>
  </si>
  <si>
    <t>최병철</t>
  </si>
  <si>
    <t>042-824-7022</t>
  </si>
  <si>
    <t>042-824-7023</t>
  </si>
  <si>
    <t>대전광역시 유성구 궁동 490-11 승은빌딩 201호</t>
  </si>
  <si>
    <t>468401-04-143090</t>
  </si>
  <si>
    <t>주식회사 나노바이오</t>
  </si>
  <si>
    <t>11293</t>
  </si>
  <si>
    <t>명희페인트산업</t>
  </si>
  <si>
    <t>342-17-01084</t>
  </si>
  <si>
    <t>20210617</t>
  </si>
  <si>
    <t>10622</t>
  </si>
  <si>
    <t>주식회사 공조에너지시스템</t>
  </si>
  <si>
    <t>342-81-01372</t>
  </si>
  <si>
    <t>042-528-7114</t>
  </si>
  <si>
    <t>042-527-7113</t>
  </si>
  <si>
    <t>대전광역시 대덕구 한남로 138번길 29</t>
  </si>
  <si>
    <t>42305124901014</t>
  </si>
  <si>
    <t>11774</t>
  </si>
  <si>
    <t>어도러블 플레이스</t>
  </si>
  <si>
    <t>343-08-01047</t>
  </si>
  <si>
    <t>김예준</t>
  </si>
  <si>
    <t>110-308-358772</t>
  </si>
  <si>
    <t>10142</t>
  </si>
  <si>
    <t>343-18-01013</t>
  </si>
  <si>
    <t>길경연</t>
  </si>
  <si>
    <t>455043-52-039485</t>
  </si>
  <si>
    <t>8208</t>
  </si>
  <si>
    <t>아주경제 세종본부</t>
  </si>
  <si>
    <t>343-59-00225</t>
  </si>
  <si>
    <t>이재용</t>
  </si>
  <si>
    <t>301-0219-1927-51</t>
  </si>
  <si>
    <t>9785</t>
  </si>
  <si>
    <t>주식회사 모든오피스대전유성점</t>
  </si>
  <si>
    <t>343-86-01462</t>
  </si>
  <si>
    <t>박시현</t>
  </si>
  <si>
    <t>042-825-4560</t>
  </si>
  <si>
    <t>042-825-4533</t>
  </si>
  <si>
    <t>대전광역시 유성구 봉명서로 57-10, 1층 101호</t>
  </si>
  <si>
    <t>632-910015-00004</t>
  </si>
  <si>
    <t>11319</t>
  </si>
  <si>
    <t>우드줌</t>
  </si>
  <si>
    <t>344-43-00417</t>
  </si>
  <si>
    <t>고명옥</t>
  </si>
  <si>
    <t>697601-01-678265</t>
  </si>
  <si>
    <t>우드줌(고명옥)</t>
  </si>
  <si>
    <t>8811</t>
  </si>
  <si>
    <t>(주)쓰리디솔루션</t>
  </si>
  <si>
    <t>345-86-00737</t>
  </si>
  <si>
    <t>349-910017-79104</t>
  </si>
  <si>
    <t>9700</t>
  </si>
  <si>
    <t>(주)충주인디고</t>
  </si>
  <si>
    <t>345-88-00240</t>
  </si>
  <si>
    <t>원문숙</t>
  </si>
  <si>
    <t>140-011-229218</t>
  </si>
  <si>
    <t>(주)충주인디고 원문숙</t>
  </si>
  <si>
    <t>10683</t>
  </si>
  <si>
    <t>주식회사 디알엠브릿지</t>
  </si>
  <si>
    <t>345-88-00478</t>
  </si>
  <si>
    <t>이원상</t>
  </si>
  <si>
    <t>국내 및 해외 공연기획</t>
  </si>
  <si>
    <t>02-2668-0701</t>
  </si>
  <si>
    <t>157-040</t>
  </si>
  <si>
    <t>서울 강서구 염창동  공항대로 659, 도레미빌딩 5층</t>
  </si>
  <si>
    <t>433401-01-431422</t>
  </si>
  <si>
    <t>11278</t>
  </si>
  <si>
    <t>박예닮</t>
  </si>
  <si>
    <t>345-94-01240</t>
  </si>
  <si>
    <t>작곡가</t>
  </si>
  <si>
    <t>인천 계양구 계산새로33번길 26, 104동 511호(계산동, 태산아파트)</t>
  </si>
  <si>
    <t>okto95@naver.com</t>
  </si>
  <si>
    <t>1002-657-150715</t>
  </si>
  <si>
    <t>20210608</t>
  </si>
  <si>
    <t>11385</t>
  </si>
  <si>
    <t>(주)성한에스건설</t>
  </si>
  <si>
    <t>346-81-00792</t>
  </si>
  <si>
    <t>조한형</t>
  </si>
  <si>
    <t>468-067211-01-014</t>
  </si>
  <si>
    <t>10328</t>
  </si>
  <si>
    <t>알케이코리아</t>
  </si>
  <si>
    <t>348-04-00647</t>
  </si>
  <si>
    <t>이용구</t>
  </si>
  <si>
    <t>010-3335-5801</t>
  </si>
  <si>
    <t>10875</t>
  </si>
  <si>
    <t>아보카도스튜디오</t>
  </si>
  <si>
    <t>348-62-00142</t>
  </si>
  <si>
    <t>010-3781-3824</t>
  </si>
  <si>
    <t>서울 강남구 역삼동 625-10</t>
  </si>
  <si>
    <t>67140201496543</t>
  </si>
  <si>
    <t>양동혁</t>
  </si>
  <si>
    <t>8485</t>
  </si>
  <si>
    <t>주식회사 진명건축인력</t>
  </si>
  <si>
    <t>348-81-00110</t>
  </si>
  <si>
    <t>02-6273-2018</t>
  </si>
  <si>
    <t>030-103451-01-011</t>
  </si>
  <si>
    <t>11228</t>
  </si>
  <si>
    <t>엑스씨아이 주식회사</t>
  </si>
  <si>
    <t>348-86-01579</t>
  </si>
  <si>
    <t>유창원</t>
  </si>
  <si>
    <t>780-910007-13005</t>
  </si>
  <si>
    <t>10072</t>
  </si>
  <si>
    <t>대일에이스</t>
  </si>
  <si>
    <t>348-87-09918</t>
  </si>
  <si>
    <t>470701-04-301716</t>
  </si>
  <si>
    <t>주식회사 대일에이스과학</t>
  </si>
  <si>
    <t>11012</t>
  </si>
  <si>
    <t>주식회사 인터캐드</t>
  </si>
  <si>
    <t>349-81-00132</t>
  </si>
  <si>
    <t>윤두현</t>
  </si>
  <si>
    <t>66203701007732</t>
  </si>
  <si>
    <t>8752</t>
  </si>
  <si>
    <t>테크나인 주식회사</t>
  </si>
  <si>
    <t>349-81-00729</t>
  </si>
  <si>
    <t>이호동</t>
  </si>
  <si>
    <t>1005-003-254502</t>
  </si>
  <si>
    <t>테크나인주식회사</t>
  </si>
  <si>
    <t>10306</t>
  </si>
  <si>
    <t>원큐바이오</t>
  </si>
  <si>
    <t>350-30-00751</t>
  </si>
  <si>
    <t>한만백</t>
  </si>
  <si>
    <t>110-496-905508</t>
  </si>
  <si>
    <t>10512</t>
  </si>
  <si>
    <t>재단법인 엘에스케이</t>
  </si>
  <si>
    <t>350-82-00328</t>
  </si>
  <si>
    <t>8263</t>
  </si>
  <si>
    <t>(주)대기하이텍</t>
  </si>
  <si>
    <t>350-86-13699</t>
  </si>
  <si>
    <t>과학기계, 진공부품</t>
  </si>
  <si>
    <t>042-636-6339</t>
  </si>
  <si>
    <t>042-634-6338</t>
  </si>
  <si>
    <t>306-020</t>
  </si>
  <si>
    <t>대전 대덕구 대화동  290-79</t>
  </si>
  <si>
    <t>658-910005-72604</t>
  </si>
  <si>
    <t>10317</t>
  </si>
  <si>
    <t>무지개원예자재</t>
  </si>
  <si>
    <t>351-46-00599</t>
  </si>
  <si>
    <t>7933</t>
  </si>
  <si>
    <t>(주)루녹스</t>
  </si>
  <si>
    <t>351-87-00501</t>
  </si>
  <si>
    <t>루녹스</t>
  </si>
  <si>
    <t>최윤석</t>
  </si>
  <si>
    <t>서울 강남구 개포로20길 17, 2층(개포동)</t>
  </si>
  <si>
    <t>1005-803-088000</t>
  </si>
  <si>
    <t>20170614</t>
  </si>
  <si>
    <t>10823</t>
  </si>
  <si>
    <t>넥솔</t>
  </si>
  <si>
    <t>354-13-00964</t>
  </si>
  <si>
    <t>8952</t>
  </si>
  <si>
    <t>조은퍼니처</t>
  </si>
  <si>
    <t>355-22-00620</t>
  </si>
  <si>
    <t>가경석</t>
  </si>
  <si>
    <t>198-910089-06807</t>
  </si>
  <si>
    <t>가경석 조은퍼니처</t>
  </si>
  <si>
    <t>20180918</t>
  </si>
  <si>
    <t>7889</t>
  </si>
  <si>
    <t>한맥테코 주식회사</t>
  </si>
  <si>
    <t>355-86-00321</t>
  </si>
  <si>
    <t>임기주, 강병진</t>
  </si>
  <si>
    <t>140-011-211362</t>
  </si>
  <si>
    <t>한맥테코(주) 강병진</t>
  </si>
  <si>
    <t>10750</t>
  </si>
  <si>
    <t>알파 대학로본점</t>
  </si>
  <si>
    <t>357-53-00498</t>
  </si>
  <si>
    <t>소재혁</t>
  </si>
  <si>
    <t>1005-303-757090</t>
  </si>
  <si>
    <t>10722</t>
  </si>
  <si>
    <t>(주)잡온</t>
  </si>
  <si>
    <t>357-87-01610</t>
  </si>
  <si>
    <t>이민규</t>
  </si>
  <si>
    <t>온라인 플랫폼</t>
  </si>
  <si>
    <t>010-3791-6380</t>
  </si>
  <si>
    <t>150-891</t>
  </si>
  <si>
    <t>서울 영등포구 여의도동  45-3, 4층 478호</t>
  </si>
  <si>
    <t>540-046519-04-013</t>
  </si>
  <si>
    <t>주식회사 잡온</t>
  </si>
  <si>
    <t>20201015</t>
  </si>
  <si>
    <t>8841</t>
  </si>
  <si>
    <t>공주건재</t>
  </si>
  <si>
    <t>358-28-00048</t>
  </si>
  <si>
    <t>10450</t>
  </si>
  <si>
    <t>삼화문구몰 세종점</t>
  </si>
  <si>
    <t>358-87-00711</t>
  </si>
  <si>
    <t>1005803200799</t>
  </si>
  <si>
    <t>삼화문구몰세종점</t>
  </si>
  <si>
    <t>11235</t>
  </si>
  <si>
    <t>오피스마켓J</t>
  </si>
  <si>
    <t>360-09-00531</t>
  </si>
  <si>
    <t>천지우</t>
  </si>
  <si>
    <t>110-338-433320</t>
  </si>
  <si>
    <t>천지우(오피스마켓J)</t>
  </si>
  <si>
    <t>5909</t>
  </si>
  <si>
    <t>이원영</t>
  </si>
  <si>
    <t>360217-1030119</t>
  </si>
  <si>
    <t>경기 고양시 일산서구 주엽동  29 문촌마을 404-1001</t>
  </si>
  <si>
    <t>9613</t>
  </si>
  <si>
    <t>박스앤 박스아트</t>
  </si>
  <si>
    <t>360-61-00280</t>
  </si>
  <si>
    <t>10243</t>
  </si>
  <si>
    <t>(주)쓰리디메이커즈</t>
  </si>
  <si>
    <t>360-86-00740</t>
  </si>
  <si>
    <t>세종특별자치시 조치원읍 세종로 2639, 309호</t>
  </si>
  <si>
    <t>396-058820-01-012</t>
  </si>
  <si>
    <t>6767</t>
  </si>
  <si>
    <t>임종현</t>
  </si>
  <si>
    <t>361130-1005019</t>
  </si>
  <si>
    <t>11509</t>
  </si>
  <si>
    <t>올댓하우징</t>
  </si>
  <si>
    <t>361-20-00029</t>
  </si>
  <si>
    <t>142-146394-04-014</t>
  </si>
  <si>
    <t>11354</t>
  </si>
  <si>
    <t>(주)현테크</t>
  </si>
  <si>
    <t>361-87-00100</t>
  </si>
  <si>
    <t>윤병일</t>
  </si>
  <si>
    <t>317-6383-6712-11</t>
  </si>
  <si>
    <t>주식회사 현테크</t>
  </si>
  <si>
    <t>7960</t>
  </si>
  <si>
    <t>대한 카메라 서비스 센터</t>
  </si>
  <si>
    <t>362-19-00012</t>
  </si>
  <si>
    <t>20170703</t>
  </si>
  <si>
    <t>10039</t>
  </si>
  <si>
    <t>하늘아래전기</t>
  </si>
  <si>
    <t>362-52-00095</t>
  </si>
  <si>
    <t>7796</t>
  </si>
  <si>
    <t>(주)리앤초이</t>
  </si>
  <si>
    <t>364-81-00150</t>
  </si>
  <si>
    <t>서율시 강남구 강남대로 342(역삼동) 5층</t>
  </si>
  <si>
    <t>8750</t>
  </si>
  <si>
    <t>문화수도</t>
  </si>
  <si>
    <t>365-12-00536</t>
  </si>
  <si>
    <t>정문기외1명</t>
  </si>
  <si>
    <t>서울특별시 마포구 월드컵북로 12길 32, 2층 202호(성산동, 월드하우스)</t>
  </si>
  <si>
    <t>110-478-598541</t>
  </si>
  <si>
    <t>9766</t>
  </si>
  <si>
    <t>마리아랩</t>
  </si>
  <si>
    <t>367-37-00345</t>
  </si>
  <si>
    <t>고재경</t>
  </si>
  <si>
    <t>772-910311-16907</t>
  </si>
  <si>
    <t>7391</t>
  </si>
  <si>
    <t>아임텍스</t>
  </si>
  <si>
    <t>367-42-00048</t>
  </si>
  <si>
    <t>임유승</t>
  </si>
  <si>
    <t>010-3269-9179</t>
  </si>
  <si>
    <t>0504-198-9179</t>
  </si>
  <si>
    <t>812701-04-133980</t>
  </si>
  <si>
    <t>임유승(IMTEX)</t>
  </si>
  <si>
    <t>10322</t>
  </si>
  <si>
    <t>(주)알엠건설</t>
  </si>
  <si>
    <t>367-81-01013</t>
  </si>
  <si>
    <t>이은강</t>
  </si>
  <si>
    <t>20200320</t>
  </si>
  <si>
    <t>8554</t>
  </si>
  <si>
    <t>(주)엔씨티</t>
  </si>
  <si>
    <t>367-87-00170</t>
  </si>
  <si>
    <t>유선호</t>
  </si>
  <si>
    <t>3550038324153</t>
  </si>
  <si>
    <t>8744</t>
  </si>
  <si>
    <t>에스지테크</t>
  </si>
  <si>
    <t>368-01-00499</t>
  </si>
  <si>
    <t>서광호</t>
  </si>
  <si>
    <t>010-6624-6648</t>
  </si>
  <si>
    <t>11003</t>
  </si>
  <si>
    <t>올어라운드</t>
  </si>
  <si>
    <t>368-21-00750</t>
  </si>
  <si>
    <t>39591047555407</t>
  </si>
  <si>
    <t>11270</t>
  </si>
  <si>
    <t>라미스토어</t>
  </si>
  <si>
    <t>369-03-01520</t>
  </si>
  <si>
    <t>김보람</t>
  </si>
  <si>
    <t>서울 금천구 가산동</t>
  </si>
  <si>
    <t>1005-003-799906</t>
  </si>
  <si>
    <t>11555</t>
  </si>
  <si>
    <t>영상쟁이들</t>
  </si>
  <si>
    <t>369-08-01466</t>
  </si>
  <si>
    <t>권정일</t>
  </si>
  <si>
    <t>10303</t>
  </si>
  <si>
    <t>엘엑스제이툴앤머신</t>
  </si>
  <si>
    <t>369-21-00957</t>
  </si>
  <si>
    <t>장재은</t>
  </si>
  <si>
    <t>398-081509-04-019</t>
  </si>
  <si>
    <t>엘엑스제이 툴앤머신</t>
  </si>
  <si>
    <t>20200311</t>
  </si>
  <si>
    <t>9329</t>
  </si>
  <si>
    <t>369-81-01076</t>
  </si>
  <si>
    <t>김대명곤</t>
  </si>
  <si>
    <t>10013</t>
  </si>
  <si>
    <t>정임송(A725)</t>
  </si>
  <si>
    <t>370109-2540615</t>
  </si>
  <si>
    <t>정임송</t>
  </si>
  <si>
    <t>20191205</t>
  </si>
  <si>
    <t>10010</t>
  </si>
  <si>
    <t>스마트퀵 수정화물</t>
  </si>
  <si>
    <t>370-75-00023</t>
  </si>
  <si>
    <t>수정로지스</t>
  </si>
  <si>
    <t>목순자</t>
  </si>
  <si>
    <t>010-5873-4975</t>
  </si>
  <si>
    <t>464-890</t>
  </si>
  <si>
    <t>경기 광주시 오포읍  현곡길 3-8</t>
  </si>
  <si>
    <t>mog7975@hotmail.com</t>
  </si>
  <si>
    <t>1005-902-794906</t>
  </si>
  <si>
    <t>11077</t>
  </si>
  <si>
    <t>영상무대</t>
  </si>
  <si>
    <t>370-88-00023</t>
  </si>
  <si>
    <t>449901-01-209035</t>
  </si>
  <si>
    <t>7985</t>
  </si>
  <si>
    <t>374-11-00270</t>
  </si>
  <si>
    <t>김정동</t>
  </si>
  <si>
    <t>서울특별시 마포구 토정로15길 2 (신수동)</t>
  </si>
  <si>
    <t>7377</t>
  </si>
  <si>
    <t>주식회사 워킹코리아투어</t>
  </si>
  <si>
    <t>374-88-00438</t>
  </si>
  <si>
    <t>8013</t>
  </si>
  <si>
    <t>376-07-00677</t>
  </si>
  <si>
    <t>김영자</t>
  </si>
  <si>
    <t>10936</t>
  </si>
  <si>
    <t>엠와이아크릴</t>
  </si>
  <si>
    <t>377-14-00756</t>
  </si>
  <si>
    <t>11526</t>
  </si>
  <si>
    <t>(주)경동주유소</t>
  </si>
  <si>
    <t>378-81-01850</t>
  </si>
  <si>
    <t>010-5309-8952</t>
  </si>
  <si>
    <t>6921</t>
  </si>
  <si>
    <t>(주)진메디칼 서울</t>
  </si>
  <si>
    <t>378-88-00217</t>
  </si>
  <si>
    <t>배주모</t>
  </si>
  <si>
    <t>1005-002-857664</t>
  </si>
  <si>
    <t>8248</t>
  </si>
  <si>
    <t>AV베스트</t>
  </si>
  <si>
    <t>380-10-00623</t>
  </si>
  <si>
    <t>02-717-2211</t>
  </si>
  <si>
    <t>02-6008-4593</t>
  </si>
  <si>
    <t>110-475-739084</t>
  </si>
  <si>
    <t>20171129</t>
  </si>
  <si>
    <t>9671</t>
  </si>
  <si>
    <t>팡팡수도설비</t>
  </si>
  <si>
    <t>381-48-00288</t>
  </si>
  <si>
    <t>10633</t>
  </si>
  <si>
    <t>주식회사 유로가든</t>
  </si>
  <si>
    <t>381-81-01270</t>
  </si>
  <si>
    <t>1005-603-536500</t>
  </si>
  <si>
    <t>10791</t>
  </si>
  <si>
    <t>팩토리비</t>
  </si>
  <si>
    <t>382-34-00585</t>
  </si>
  <si>
    <t>148-109748-01-017</t>
  </si>
  <si>
    <t>최스라</t>
  </si>
  <si>
    <t>8885</t>
  </si>
  <si>
    <t>봉제야</t>
  </si>
  <si>
    <t>382-36-00110</t>
  </si>
  <si>
    <t>장민영</t>
  </si>
  <si>
    <t>614-600</t>
  </si>
  <si>
    <t>부산 부산진구 신암로 92 2층</t>
  </si>
  <si>
    <t>bongyeya@naver.com</t>
  </si>
  <si>
    <t>9104</t>
  </si>
  <si>
    <t>리프레쉬 투어</t>
  </si>
  <si>
    <t>382-45-00204</t>
  </si>
  <si>
    <t>이규주</t>
  </si>
  <si>
    <t>20181122</t>
  </si>
  <si>
    <t>11412</t>
  </si>
  <si>
    <t>늘봄</t>
  </si>
  <si>
    <t>382-60-00129</t>
  </si>
  <si>
    <t>017-101657-04-016</t>
  </si>
  <si>
    <t>이혜숙</t>
  </si>
  <si>
    <t>10271</t>
  </si>
  <si>
    <t>재단법인 대은강완석장학재단</t>
  </si>
  <si>
    <t>383-82-00143</t>
  </si>
  <si>
    <t>11658</t>
  </si>
  <si>
    <t>미리언공작소</t>
  </si>
  <si>
    <t>384-09-01365</t>
  </si>
  <si>
    <t>929-000859-01-018</t>
  </si>
  <si>
    <t>9449</t>
  </si>
  <si>
    <t>(주)어퍼</t>
  </si>
  <si>
    <t>384-81-01167</t>
  </si>
  <si>
    <t>048-135141-01-018</t>
  </si>
  <si>
    <t>주식회사 어퍼</t>
  </si>
  <si>
    <t>7563</t>
  </si>
  <si>
    <t>리사컴퍼니</t>
  </si>
  <si>
    <t>385-69-00010</t>
  </si>
  <si>
    <t>장지은</t>
  </si>
  <si>
    <t>디자인업, 소프트웨어개발공급</t>
  </si>
  <si>
    <t>070-8765-6070</t>
  </si>
  <si>
    <t>lisarb@naver.com</t>
  </si>
  <si>
    <t xml:space="preserve">www.lisaco.kr </t>
  </si>
  <si>
    <t>1005-902-780703</t>
  </si>
  <si>
    <t>11381</t>
  </si>
  <si>
    <t>주식회사 아이셀</t>
  </si>
  <si>
    <t>386-81-00693</t>
  </si>
  <si>
    <t>이화학기기, 과학기자재</t>
  </si>
  <si>
    <t>031-790-4624</t>
  </si>
  <si>
    <t>031-790-4625</t>
  </si>
  <si>
    <t>343-069850-01-012</t>
  </si>
  <si>
    <t>20210810</t>
  </si>
  <si>
    <t>11558</t>
  </si>
  <si>
    <t>무대사랑</t>
  </si>
  <si>
    <t>388-10-00710</t>
  </si>
  <si>
    <t>박인석</t>
  </si>
  <si>
    <t>010-8983-5108</t>
  </si>
  <si>
    <t>parkinsurk01@gamail.com</t>
  </si>
  <si>
    <t>20211109</t>
  </si>
  <si>
    <t>11572</t>
  </si>
  <si>
    <t>골드제이토탈</t>
  </si>
  <si>
    <t>388-70-00164</t>
  </si>
  <si>
    <t>1005-003-500652</t>
  </si>
  <si>
    <t>10788</t>
  </si>
  <si>
    <t>주식회사 드림에이스</t>
  </si>
  <si>
    <t>390-87-00302</t>
  </si>
  <si>
    <t>11334</t>
  </si>
  <si>
    <t>스테이지1번가</t>
  </si>
  <si>
    <t>391-03-01565</t>
  </si>
  <si>
    <t>275-13-056247</t>
  </si>
  <si>
    <t>9300</t>
  </si>
  <si>
    <t>호형이엔지</t>
  </si>
  <si>
    <t>391-28-00666</t>
  </si>
  <si>
    <t>서울특별시 마포구 고산길4</t>
  </si>
  <si>
    <t>1005-903-630783</t>
  </si>
  <si>
    <t>11475</t>
  </si>
  <si>
    <t>(주)나린기업</t>
  </si>
  <si>
    <t>392-88-02114</t>
  </si>
  <si>
    <t>351-1190-0194-03</t>
  </si>
  <si>
    <t>11459</t>
  </si>
  <si>
    <t>리맨티스트</t>
  </si>
  <si>
    <t>393-18-00945</t>
  </si>
  <si>
    <t>권아영</t>
  </si>
  <si>
    <t>11674</t>
  </si>
  <si>
    <t>주식회사 엔젤스포츠</t>
  </si>
  <si>
    <t>393-86-00191</t>
  </si>
  <si>
    <t>(주)엔젤스포츠</t>
  </si>
  <si>
    <t>김귀호</t>
  </si>
  <si>
    <t>383-910006-66904</t>
  </si>
  <si>
    <t>20211229</t>
  </si>
  <si>
    <t>11075</t>
  </si>
  <si>
    <t>세은심리상담연구소</t>
  </si>
  <si>
    <t>394-88-01445</t>
  </si>
  <si>
    <t>042601-04-235674</t>
  </si>
  <si>
    <t>8051</t>
  </si>
  <si>
    <t>금호비닐</t>
  </si>
  <si>
    <t>395-14-00109</t>
  </si>
  <si>
    <t>스폰지외 기타</t>
  </si>
  <si>
    <t>02-2276-0123</t>
  </si>
  <si>
    <t>서울 중구 을지로 5가 273-2 삼성골드캐슬 지하2층 201호</t>
  </si>
  <si>
    <t>9657</t>
  </si>
  <si>
    <t>비스퍽(Besfxxk)</t>
  </si>
  <si>
    <t>395-41-00158</t>
  </si>
  <si>
    <t>김보나 외1명</t>
  </si>
  <si>
    <t>서울특별시 마포구 만리재로 14, 8층 802호, 803호(공덕동, 한국사회복지회관 르네상스타워)</t>
  </si>
  <si>
    <t>8476</t>
  </si>
  <si>
    <t>주식회사 성원아이앤유</t>
  </si>
  <si>
    <t>395-86-00784</t>
  </si>
  <si>
    <t>434-118233-01-019</t>
  </si>
  <si>
    <t>(주)성원아이앤유</t>
  </si>
  <si>
    <t>8153</t>
  </si>
  <si>
    <t>큐블</t>
  </si>
  <si>
    <t>397-03-00133</t>
  </si>
  <si>
    <t>10758</t>
  </si>
  <si>
    <t>합리주의</t>
  </si>
  <si>
    <t>397-48-00454</t>
  </si>
  <si>
    <t>김갑천</t>
  </si>
  <si>
    <t>602-910549-64807</t>
  </si>
  <si>
    <t>11373</t>
  </si>
  <si>
    <t>(주)크린이엔지</t>
  </si>
  <si>
    <t>397-87-01087</t>
  </si>
  <si>
    <t>955-024467-01-015</t>
  </si>
  <si>
    <t>11178</t>
  </si>
  <si>
    <t>삼우하우징</t>
  </si>
  <si>
    <t>398-53-00238</t>
  </si>
  <si>
    <t>임수민</t>
  </si>
  <si>
    <t>04907987601015</t>
  </si>
  <si>
    <t>10906</t>
  </si>
  <si>
    <t>주식회사 큐비콘</t>
  </si>
  <si>
    <t>398-88-00695</t>
  </si>
  <si>
    <t>140-012-055180</t>
  </si>
  <si>
    <t>(주)큐비콘</t>
  </si>
  <si>
    <t>8716</t>
  </si>
  <si>
    <t>푸디백</t>
  </si>
  <si>
    <t>399-38-00086</t>
  </si>
  <si>
    <t>정준형</t>
  </si>
  <si>
    <t>270101-04-322760</t>
  </si>
  <si>
    <t>9890</t>
  </si>
  <si>
    <t>주식회사 디에스컴패니</t>
  </si>
  <si>
    <t>399-88-00999</t>
  </si>
  <si>
    <t>5092</t>
  </si>
  <si>
    <t>권웅렬</t>
  </si>
  <si>
    <t>400223-1063419</t>
  </si>
  <si>
    <t>10344</t>
  </si>
  <si>
    <t>채규학</t>
  </si>
  <si>
    <t>400315-1691028</t>
  </si>
  <si>
    <t>010-3329-5121</t>
  </si>
  <si>
    <t>2577</t>
  </si>
  <si>
    <t>홍성덕</t>
  </si>
  <si>
    <t>400421-2030216</t>
  </si>
  <si>
    <t>4317</t>
  </si>
  <si>
    <t>레인보우</t>
  </si>
  <si>
    <t>401-08-96710</t>
  </si>
  <si>
    <t>010-9646-1471</t>
  </si>
  <si>
    <t>8861</t>
  </si>
  <si>
    <t>DSK가구</t>
  </si>
  <si>
    <t>401-13-51639</t>
  </si>
  <si>
    <t>596-033384-01-019</t>
  </si>
  <si>
    <t>10021</t>
  </si>
  <si>
    <t>우민3D프린팅</t>
  </si>
  <si>
    <t>401-14-09123</t>
  </si>
  <si>
    <t>9474</t>
  </si>
  <si>
    <t>크레용 Photo</t>
  </si>
  <si>
    <t>401-15-35763</t>
  </si>
  <si>
    <t>김정호</t>
  </si>
  <si>
    <t>010-7228-4000</t>
  </si>
  <si>
    <t>412-520</t>
  </si>
  <si>
    <t>경기 고양시 덕양구 내유동 431-1</t>
  </si>
  <si>
    <t>han13579@naver.com</t>
  </si>
  <si>
    <t>642-026166-01-016</t>
  </si>
  <si>
    <t>10538</t>
  </si>
  <si>
    <t>원일방재</t>
  </si>
  <si>
    <t>401-17-95746</t>
  </si>
  <si>
    <t>정창길</t>
  </si>
  <si>
    <t>8686</t>
  </si>
  <si>
    <t>재단법인 건설기계부품연구원</t>
  </si>
  <si>
    <t>401-82-10430</t>
  </si>
  <si>
    <t>윤종구</t>
  </si>
  <si>
    <t>10404</t>
  </si>
  <si>
    <t>주식회사 우성상사</t>
  </si>
  <si>
    <t>401-87-00989</t>
  </si>
  <si>
    <t>우성상사</t>
  </si>
  <si>
    <t>최정선</t>
  </si>
  <si>
    <t>02-2265-1438</t>
  </si>
  <si>
    <t>140-012-276676</t>
  </si>
  <si>
    <t>(주)우성상사</t>
  </si>
  <si>
    <t>8654</t>
  </si>
  <si>
    <t>엘투(L2)</t>
  </si>
  <si>
    <t>402-06-24855</t>
  </si>
  <si>
    <t>이연성</t>
  </si>
  <si>
    <t>전라북도 전주시 덕진구 백제대로752, 1509호(인후동2가, 모닝타워)</t>
  </si>
  <si>
    <t>397-02-121252</t>
  </si>
  <si>
    <t>20180417</t>
  </si>
  <si>
    <t>8264</t>
  </si>
  <si>
    <t>캔디</t>
  </si>
  <si>
    <t>402-12-24439</t>
  </si>
  <si>
    <t>김성룡</t>
  </si>
  <si>
    <t>487501-04-020721</t>
  </si>
  <si>
    <t>7478</t>
  </si>
  <si>
    <t>오케이냉동</t>
  </si>
  <si>
    <t>402-13-78325</t>
  </si>
  <si>
    <t>김중한</t>
  </si>
  <si>
    <t>무역(프레온가스외)</t>
  </si>
  <si>
    <t>전라북도 전주시 완산구 태진로 62(태평동)</t>
  </si>
  <si>
    <t>0116547899@daum.net</t>
  </si>
  <si>
    <t>9709</t>
  </si>
  <si>
    <t>컴퍼니라인오픈키드</t>
  </si>
  <si>
    <t>402-17-69862</t>
  </si>
  <si>
    <t>차창환</t>
  </si>
  <si>
    <t>학습교구, 스포츠용품</t>
  </si>
  <si>
    <t>0303-0799-1031</t>
  </si>
  <si>
    <t>560-822</t>
  </si>
  <si>
    <t>전북 전주시 완산구 서신동  서신동 950-13, 102호</t>
  </si>
  <si>
    <t>help18997521@daum.net</t>
  </si>
  <si>
    <t>www.sportsabout.com</t>
  </si>
  <si>
    <t>764501-01-084775</t>
  </si>
  <si>
    <t>3218</t>
  </si>
  <si>
    <t>대륜산업(주)</t>
  </si>
  <si>
    <t>402-81-15620</t>
  </si>
  <si>
    <t>이상익</t>
  </si>
  <si>
    <t>3878</t>
  </si>
  <si>
    <t>삼성씨엔에스</t>
  </si>
  <si>
    <t>402-81-19117</t>
  </si>
  <si>
    <t>1183-01-018463</t>
  </si>
  <si>
    <t>7644</t>
  </si>
  <si>
    <t>(주)리치스톤</t>
  </si>
  <si>
    <t>402-81-36038</t>
  </si>
  <si>
    <t>리치스톤</t>
  </si>
  <si>
    <t>황부석</t>
  </si>
  <si>
    <t>무역, 전기,서비스</t>
  </si>
  <si>
    <t>통신장비 및 재료</t>
  </si>
  <si>
    <t>063-237-2775</t>
  </si>
  <si>
    <t>063-237-2778</t>
  </si>
  <si>
    <t>전북 전주시 완산구 화산천변2길 15-5(중화산동2가)</t>
  </si>
  <si>
    <t>37</t>
  </si>
  <si>
    <t>1013-01-1269136</t>
  </si>
  <si>
    <t>8064</t>
  </si>
  <si>
    <t>재단법인전주문화재단</t>
  </si>
  <si>
    <t>402-82-17834</t>
  </si>
  <si>
    <t>김승수</t>
  </si>
  <si>
    <t>063-283-0223</t>
  </si>
  <si>
    <t>1013-01-1137721</t>
  </si>
  <si>
    <t>(재)전주문화재단</t>
  </si>
  <si>
    <t>8284</t>
  </si>
  <si>
    <t>마진가</t>
  </si>
  <si>
    <t>402-82-77583</t>
  </si>
  <si>
    <t>유성목</t>
  </si>
  <si>
    <t>1005-801-770807</t>
  </si>
  <si>
    <t>10133</t>
  </si>
  <si>
    <t>현대엘리베이터(주)강북지사</t>
  </si>
  <si>
    <t>402-85-36486</t>
  </si>
  <si>
    <t>02-6920-7321</t>
  </si>
  <si>
    <t>110-801</t>
  </si>
  <si>
    <t>서울 종로구 계동 101-12 신영빌딩</t>
  </si>
  <si>
    <t>gaeun.lee@hdel.co.kr</t>
  </si>
  <si>
    <t>7900-4600-18-2147</t>
  </si>
  <si>
    <t>9408</t>
  </si>
  <si>
    <t>주식회사 예담공예</t>
  </si>
  <si>
    <t>402-86-04813</t>
  </si>
  <si>
    <t>전선례</t>
  </si>
  <si>
    <t>jsh7889@hanmail.net</t>
  </si>
  <si>
    <t>512001-04-299524</t>
  </si>
  <si>
    <t>8307</t>
  </si>
  <si>
    <t>(주)CSN</t>
  </si>
  <si>
    <t>402-86-06223</t>
  </si>
  <si>
    <t>(구)(주)넷채널아카데미</t>
  </si>
  <si>
    <t>이경관</t>
  </si>
  <si>
    <t>063-226-1823</t>
  </si>
  <si>
    <t>010-8387-3648</t>
  </si>
  <si>
    <t>1005-502-409802</t>
  </si>
  <si>
    <t>주식회사씨에스엔</t>
  </si>
  <si>
    <t>8935</t>
  </si>
  <si>
    <t>흥원닷컴</t>
  </si>
  <si>
    <t>403-04-86388</t>
  </si>
  <si>
    <t>7189</t>
  </si>
  <si>
    <t>오토시스템</t>
  </si>
  <si>
    <t>403-09-74801</t>
  </si>
  <si>
    <t>민청룡</t>
  </si>
  <si>
    <t>1005300977746</t>
  </si>
  <si>
    <t>민청룡(오토시스템)</t>
  </si>
  <si>
    <t>3608</t>
  </si>
  <si>
    <t>403-10-74938</t>
  </si>
  <si>
    <t>박영자</t>
  </si>
  <si>
    <t>5005</t>
  </si>
  <si>
    <t>서예플러스</t>
  </si>
  <si>
    <t>403-13-48182</t>
  </si>
  <si>
    <t>김연진</t>
  </si>
  <si>
    <t>화구및지류도소매업</t>
  </si>
  <si>
    <t>070-4251-7412</t>
  </si>
  <si>
    <t>570-934</t>
  </si>
  <si>
    <t>전북 익산시 여산면 태성리 184-25</t>
  </si>
  <si>
    <t>http://www.gugbo.com/</t>
  </si>
  <si>
    <t>302-0087-1503-21</t>
  </si>
  <si>
    <t>10774</t>
  </si>
  <si>
    <t>노트공장</t>
  </si>
  <si>
    <t>403-16-91792</t>
  </si>
  <si>
    <t>351-0995-6341-13</t>
  </si>
  <si>
    <t>제미남(노트공장)</t>
  </si>
  <si>
    <t>9740</t>
  </si>
  <si>
    <t>보명하드웨어</t>
  </si>
  <si>
    <t>403-17-54004</t>
  </si>
  <si>
    <t>이상학</t>
  </si>
  <si>
    <t>5610</t>
  </si>
  <si>
    <t>다미폴리켐 주식회사</t>
  </si>
  <si>
    <t>403-81-36012</t>
  </si>
  <si>
    <t>다미폴리켐</t>
  </si>
  <si>
    <t>김병희</t>
  </si>
  <si>
    <t>063-838-9300</t>
  </si>
  <si>
    <t>063-838-9302</t>
  </si>
  <si>
    <t>041-22-02909-9</t>
  </si>
  <si>
    <t>다미폴리켐(주)</t>
  </si>
  <si>
    <t>8293</t>
  </si>
  <si>
    <t>극단 자루</t>
  </si>
  <si>
    <t>403-82-72432</t>
  </si>
  <si>
    <t>오지윤</t>
  </si>
  <si>
    <t>351-0629-0664-73</t>
  </si>
  <si>
    <t>10918</t>
  </si>
  <si>
    <t>유스템(Ustem)</t>
  </si>
  <si>
    <t>404-12-70114</t>
  </si>
  <si>
    <t>6317</t>
  </si>
  <si>
    <t>(사) 고창농악보존회</t>
  </si>
  <si>
    <t>404-82-06949</t>
  </si>
  <si>
    <t>20150724</t>
  </si>
  <si>
    <t>9998</t>
  </si>
  <si>
    <t>아테나컴퍼니</t>
  </si>
  <si>
    <t>404-86-00429</t>
  </si>
  <si>
    <t>임현철</t>
  </si>
  <si>
    <t>마케팅리서치 외</t>
  </si>
  <si>
    <t>3556</t>
  </si>
  <si>
    <t>내쇼날씨엔디(주)</t>
  </si>
  <si>
    <t>405-81-01275</t>
  </si>
  <si>
    <t>곽지용</t>
  </si>
  <si>
    <t>플라스틱합성수지,금속가구</t>
  </si>
  <si>
    <t>031-361-8657</t>
  </si>
  <si>
    <t>031-360-7518</t>
  </si>
  <si>
    <t>010-8808-6528</t>
  </si>
  <si>
    <t>bs@ncdc.co.kr</t>
  </si>
  <si>
    <t>066-01-0300378</t>
  </si>
  <si>
    <t>3448</t>
  </si>
  <si>
    <t>개별화물(조치원)</t>
  </si>
  <si>
    <t>406-01-25467</t>
  </si>
  <si>
    <t>한종택</t>
  </si>
  <si>
    <t>45504156021908</t>
  </si>
  <si>
    <t>10280</t>
  </si>
  <si>
    <t>(주)다봄씨엔에스</t>
  </si>
  <si>
    <t>406-88-00680</t>
  </si>
  <si>
    <t>정진</t>
  </si>
  <si>
    <t>cctv</t>
  </si>
  <si>
    <t>02-1833-6213</t>
  </si>
  <si>
    <t>서울 송파구 방이동  71-4 1층</t>
  </si>
  <si>
    <t>010-1234-5678</t>
  </si>
  <si>
    <t>dabomcns@naver.com</t>
  </si>
  <si>
    <t>http://www.dabomcns.com/</t>
  </si>
  <si>
    <t>062-157783-01-012</t>
  </si>
  <si>
    <t>주식회사 다봄씨엔에스</t>
  </si>
  <si>
    <t>10422</t>
  </si>
  <si>
    <t>407-26-01078</t>
  </si>
  <si>
    <t>채의경</t>
  </si>
  <si>
    <t>3775</t>
  </si>
  <si>
    <t>(주)중앙건설남원지점</t>
  </si>
  <si>
    <t>407-85-02701</t>
  </si>
  <si>
    <t>(주)중앙건설</t>
  </si>
  <si>
    <t>조규영</t>
  </si>
  <si>
    <t>063-626-8080</t>
  </si>
  <si>
    <t>063-626-8085</t>
  </si>
  <si>
    <t>590-150</t>
  </si>
  <si>
    <t>전북 남원시 산곡동  15-2</t>
  </si>
  <si>
    <t>507-25-0004-463</t>
  </si>
  <si>
    <t>기업자유</t>
  </si>
  <si>
    <t>9792</t>
  </si>
  <si>
    <t>지리산하이츠콘도</t>
  </si>
  <si>
    <t>407-85-05993</t>
  </si>
  <si>
    <t>신보선</t>
  </si>
  <si>
    <t>507801-04-250400</t>
  </si>
  <si>
    <t>(주)테마남원지점</t>
  </si>
  <si>
    <t>10245</t>
  </si>
  <si>
    <t>(주)릴베이스 픽쳐스</t>
  </si>
  <si>
    <t>407-87-00497</t>
  </si>
  <si>
    <t>SONDANNY K</t>
  </si>
  <si>
    <t>서비스, 제조</t>
  </si>
  <si>
    <t>광고제작</t>
  </si>
  <si>
    <t>02-6925-1021</t>
  </si>
  <si>
    <t>서울 강남구 도곡동  하늘정원 빌딩 2층</t>
  </si>
  <si>
    <t>010-3766-8938</t>
  </si>
  <si>
    <t>miwhajang@naver.com</t>
  </si>
  <si>
    <t>809102-04-054352</t>
  </si>
  <si>
    <t>6177</t>
  </si>
  <si>
    <t>세라트</t>
  </si>
  <si>
    <t>408-03-28071</t>
  </si>
  <si>
    <t>이병수</t>
  </si>
  <si>
    <t>352-0035-3511-53</t>
  </si>
  <si>
    <t>5800</t>
  </si>
  <si>
    <t>서경전자</t>
  </si>
  <si>
    <t>408-21-99264</t>
  </si>
  <si>
    <t>광주광역시 동구 독립로264번길 12(금남로5가)</t>
  </si>
  <si>
    <t>34</t>
  </si>
  <si>
    <t>001-107-486461</t>
  </si>
  <si>
    <t>박석동(서경전자)</t>
  </si>
  <si>
    <t>20141220</t>
  </si>
  <si>
    <t>11441</t>
  </si>
  <si>
    <t>엔에스웰딩</t>
  </si>
  <si>
    <t>408-67-00037</t>
  </si>
  <si>
    <t>나은영</t>
  </si>
  <si>
    <t>714001-01-356488</t>
  </si>
  <si>
    <t>20210916</t>
  </si>
  <si>
    <t>9835</t>
  </si>
  <si>
    <t>(주)한양건설</t>
  </si>
  <si>
    <t>408-81-09859</t>
  </si>
  <si>
    <t>이행기</t>
  </si>
  <si>
    <t>6214</t>
  </si>
  <si>
    <t>AVC코리아</t>
  </si>
  <si>
    <t>409-04-64081</t>
  </si>
  <si>
    <t>박영환</t>
  </si>
  <si>
    <t>02-718-4791</t>
  </si>
  <si>
    <t>서울 용산구 원효로2가  68-3번지 삼보빌딩 201호</t>
  </si>
  <si>
    <t>6493</t>
  </si>
  <si>
    <t>앵글나라</t>
  </si>
  <si>
    <t>409-17-49514</t>
  </si>
  <si>
    <t>김성재</t>
  </si>
  <si>
    <t>일반가구</t>
  </si>
  <si>
    <t>02-453-2580</t>
  </si>
  <si>
    <t>서울시 성동구 아차산로 77(성수동2가, 1층)</t>
  </si>
  <si>
    <t>99453258055</t>
  </si>
  <si>
    <t>김성재(앵글나라)</t>
  </si>
  <si>
    <t>10800</t>
  </si>
  <si>
    <t>3D프로</t>
  </si>
  <si>
    <t>409-37-18722</t>
  </si>
  <si>
    <t>028001-04-269275</t>
  </si>
  <si>
    <t>김현미(3D프로)</t>
  </si>
  <si>
    <t>6732</t>
  </si>
  <si>
    <t>(주)이한캐스트</t>
  </si>
  <si>
    <t>409-81-79101</t>
  </si>
  <si>
    <t>500-868</t>
  </si>
  <si>
    <t>광주 북구 임동  51-3 삼화빌딩 2층</t>
  </si>
  <si>
    <t>10003</t>
  </si>
  <si>
    <t>세원에프앤디</t>
  </si>
  <si>
    <t>409-81-98409</t>
  </si>
  <si>
    <t>이은재</t>
  </si>
  <si>
    <t>031-901-0803</t>
  </si>
  <si>
    <t>02-387-1803</t>
  </si>
  <si>
    <t>경기도 고양시 덕양구 통일로 140 4층 에이-458호(삼송테크노밸리)</t>
  </si>
  <si>
    <t>finesewon@daum.net</t>
  </si>
  <si>
    <t>3649</t>
  </si>
  <si>
    <t>광주비엔날레</t>
  </si>
  <si>
    <t>409-82-07720</t>
  </si>
  <si>
    <t>박물관</t>
  </si>
  <si>
    <t>6465</t>
  </si>
  <si>
    <t>재단법인 광주디자인센터</t>
  </si>
  <si>
    <t>409-82-12640</t>
  </si>
  <si>
    <t>500-480</t>
  </si>
  <si>
    <t>광주 북구 첨단과기로 176번길 27(오룡동)</t>
  </si>
  <si>
    <t>420-127-012610</t>
  </si>
  <si>
    <t>(재)광주디자인센터(입장권)</t>
  </si>
  <si>
    <t>7017</t>
  </si>
  <si>
    <t>타이어킹(주)</t>
  </si>
  <si>
    <t>409-86-07413</t>
  </si>
  <si>
    <t>하경이</t>
  </si>
  <si>
    <t>580301-04-173186</t>
  </si>
  <si>
    <t>타이어킹</t>
  </si>
  <si>
    <t>11011</t>
  </si>
  <si>
    <t>유한회사 스마트21</t>
  </si>
  <si>
    <t>409-86-19544</t>
  </si>
  <si>
    <t>스마트21</t>
  </si>
  <si>
    <t>고주희</t>
  </si>
  <si>
    <t>140-011-776828</t>
  </si>
  <si>
    <t>(유)스마트21 고주희</t>
  </si>
  <si>
    <t>20210122</t>
  </si>
  <si>
    <t>7723</t>
  </si>
  <si>
    <t>지오피스</t>
  </si>
  <si>
    <t>410-30-30635</t>
  </si>
  <si>
    <t>5311</t>
  </si>
  <si>
    <t>홍석창</t>
  </si>
  <si>
    <t>410310-1030217</t>
  </si>
  <si>
    <t>11356</t>
  </si>
  <si>
    <t>오텍캐리어 주식회사</t>
  </si>
  <si>
    <t>410-81-08964</t>
  </si>
  <si>
    <t>8465</t>
  </si>
  <si>
    <t>싸이버테크 주식회사</t>
  </si>
  <si>
    <t>410-81-29576</t>
  </si>
  <si>
    <t>광주광역시 동구 동계천로150, 6층(동명동, 아이-플렉스광주)</t>
  </si>
  <si>
    <t>187-007982-04-024</t>
  </si>
  <si>
    <t>싸이버테크(주)</t>
  </si>
  <si>
    <t>10597</t>
  </si>
  <si>
    <t>황소익스프레스주식회사</t>
  </si>
  <si>
    <t>410-81-33842</t>
  </si>
  <si>
    <t>062-959-1100</t>
  </si>
  <si>
    <t>062-959-2002</t>
  </si>
  <si>
    <t>hwangsoexp@hanmail.net</t>
  </si>
  <si>
    <t>60101151012469</t>
  </si>
  <si>
    <t>황소익스프레스</t>
  </si>
  <si>
    <t>2967</t>
  </si>
  <si>
    <t>뉴옥당관광여행사</t>
  </si>
  <si>
    <t>410-81-98767</t>
  </si>
  <si>
    <t>7041</t>
  </si>
  <si>
    <t>광주대학교</t>
  </si>
  <si>
    <t>410-82-02287</t>
  </si>
  <si>
    <t>김혁종</t>
  </si>
  <si>
    <t>010-5219-4471</t>
  </si>
  <si>
    <t>503-703</t>
  </si>
  <si>
    <t>광주 남구 진월동 광주대학교</t>
  </si>
  <si>
    <t>dnjsm3to@naver.com</t>
  </si>
  <si>
    <t>5422</t>
  </si>
  <si>
    <t>주식회사 케이티앤지전남본부</t>
  </si>
  <si>
    <t>410-85-11069</t>
  </si>
  <si>
    <t>10112</t>
  </si>
  <si>
    <t>(주)바로건설</t>
  </si>
  <si>
    <t>410-86-05962</t>
  </si>
  <si>
    <t>11215</t>
  </si>
  <si>
    <t>(주)광명티엔에스</t>
  </si>
  <si>
    <t>410-86-24921</t>
  </si>
  <si>
    <t>박재홍</t>
  </si>
  <si>
    <t>062-367-2848</t>
  </si>
  <si>
    <t>502-220</t>
  </si>
  <si>
    <t>광주 서구 양동  천변좌로274</t>
  </si>
  <si>
    <t>1107020603205</t>
  </si>
  <si>
    <t>5308</t>
  </si>
  <si>
    <t>주식회사 광주시민프로축구단</t>
  </si>
  <si>
    <t>410-86-39517</t>
  </si>
  <si>
    <t>광주FC</t>
  </si>
  <si>
    <t>20140605</t>
  </si>
  <si>
    <t>3822</t>
  </si>
  <si>
    <t>(주)금호고속</t>
  </si>
  <si>
    <t>410-86-55671</t>
  </si>
  <si>
    <t>100-022-086462</t>
  </si>
  <si>
    <t>5822</t>
  </si>
  <si>
    <t>가온플러스</t>
  </si>
  <si>
    <t>410-86-60228</t>
  </si>
  <si>
    <t>5265</t>
  </si>
  <si>
    <t>제이피공압(주)</t>
  </si>
  <si>
    <t>410-86-67672</t>
  </si>
  <si>
    <t>임종필</t>
  </si>
  <si>
    <t>062-943-2238</t>
  </si>
  <si>
    <t>062-943-2239</t>
  </si>
  <si>
    <t>506-501</t>
  </si>
  <si>
    <t>광주 광산구 평동산단로 196-6 (월전동)</t>
  </si>
  <si>
    <t>010-2676-2398</t>
  </si>
  <si>
    <t>ljp3610@hanmail.net</t>
  </si>
  <si>
    <t>546-019841-04-017</t>
  </si>
  <si>
    <t>9018</t>
  </si>
  <si>
    <t>주식회사 메타호텔앤리조트</t>
  </si>
  <si>
    <t>410-86-74339</t>
  </si>
  <si>
    <t>메타호텔앤리조트</t>
  </si>
  <si>
    <t>이정우</t>
  </si>
  <si>
    <t>부동산매매및분양</t>
  </si>
  <si>
    <t>061-381-2002</t>
  </si>
  <si>
    <t>517-800</t>
  </si>
  <si>
    <t>전남 담양군 담양읍  메타프로방스3길 4-6</t>
  </si>
  <si>
    <t>100-032-013689</t>
  </si>
  <si>
    <t>(주)메타호텔앤리조트</t>
  </si>
  <si>
    <t>11159</t>
  </si>
  <si>
    <t>메가블라인드</t>
  </si>
  <si>
    <t>411-29-90585</t>
  </si>
  <si>
    <t>김연환</t>
  </si>
  <si>
    <t>블라인드</t>
  </si>
  <si>
    <t>megablind@naver.com</t>
  </si>
  <si>
    <t>676301-04-221543</t>
  </si>
  <si>
    <t>김연환(메가블라인드)</t>
  </si>
  <si>
    <t>6756</t>
  </si>
  <si>
    <t>쿨디자인</t>
  </si>
  <si>
    <t>411-42-00011</t>
  </si>
  <si>
    <t>김길호</t>
  </si>
  <si>
    <t>피혁,가방,판촉물</t>
  </si>
  <si>
    <t>070-4923-3602</t>
  </si>
  <si>
    <t>경기도 의정부시 부용로213번길 31  2층202호(신곡동)</t>
  </si>
  <si>
    <t>110-442-172286</t>
  </si>
  <si>
    <t>8881</t>
  </si>
  <si>
    <t>전라남도문화관광재단</t>
  </si>
  <si>
    <t>411-82-10851</t>
  </si>
  <si>
    <t>김영록</t>
  </si>
  <si>
    <t>예술관련산업, 서비스</t>
  </si>
  <si>
    <t>예술관련서비스업, 전시학술연구용역</t>
  </si>
  <si>
    <t>534-821</t>
  </si>
  <si>
    <t>전남 무안군 삼향면 남악리2074 13층(전남개발빌딩)</t>
  </si>
  <si>
    <t>jeonnamm@homtax.go.kr</t>
  </si>
  <si>
    <t>1107-020-488119</t>
  </si>
  <si>
    <t>11605</t>
  </si>
  <si>
    <t>헤세드스튜디오</t>
  </si>
  <si>
    <t>412-09-99320</t>
  </si>
  <si>
    <t>정남숙</t>
  </si>
  <si>
    <t>1005-604-248960</t>
  </si>
  <si>
    <t>정남숙(헤세드스튜디오)</t>
  </si>
  <si>
    <t>11026</t>
  </si>
  <si>
    <t>디자인펀치</t>
  </si>
  <si>
    <t>412-19-07760</t>
  </si>
  <si>
    <t>8933</t>
  </si>
  <si>
    <t>(유)로얄전세버스</t>
  </si>
  <si>
    <t>412-81-17800</t>
  </si>
  <si>
    <t>500-846</t>
  </si>
  <si>
    <t>광주 북구 용봉동  1390-1</t>
  </si>
  <si>
    <t>301-3642-4470-81</t>
  </si>
  <si>
    <t>9809</t>
  </si>
  <si>
    <t>(주)에이원로지스틱스</t>
  </si>
  <si>
    <t>413-87-01093</t>
  </si>
  <si>
    <t>장경숙</t>
  </si>
  <si>
    <t>100-033-504118</t>
  </si>
  <si>
    <t>11007</t>
  </si>
  <si>
    <t>프레뮤즈(FREMUSE)</t>
  </si>
  <si>
    <t>414-07-22236</t>
  </si>
  <si>
    <t>010-3464-6114</t>
  </si>
  <si>
    <t>054901-04-218926</t>
  </si>
  <si>
    <t>곽민우</t>
  </si>
  <si>
    <t>10177</t>
  </si>
  <si>
    <t>아이엠디컴퍼니(유)</t>
  </si>
  <si>
    <t>414-86-00014</t>
  </si>
  <si>
    <t>693001-00-032130</t>
  </si>
  <si>
    <t>아이엠디컴퍼니 유한회사</t>
  </si>
  <si>
    <t>10627</t>
  </si>
  <si>
    <t>345 렌트카(주)</t>
  </si>
  <si>
    <t>414-86-00479</t>
  </si>
  <si>
    <t>301-0211-7785-41</t>
  </si>
  <si>
    <t>345렌트카(주)</t>
  </si>
  <si>
    <t>11371</t>
  </si>
  <si>
    <t>아크릴마트</t>
  </si>
  <si>
    <t>415-06-83258</t>
  </si>
  <si>
    <t>47810104050018</t>
  </si>
  <si>
    <t>박세진(아크릴마트)</t>
  </si>
  <si>
    <t>10476</t>
  </si>
  <si>
    <t>피케이인터내셔널</t>
  </si>
  <si>
    <t>415-09-66212</t>
  </si>
  <si>
    <t>3510899027313</t>
  </si>
  <si>
    <t>강평국</t>
  </si>
  <si>
    <t>6844</t>
  </si>
  <si>
    <t>엠스토어</t>
  </si>
  <si>
    <t>415-14-60662</t>
  </si>
  <si>
    <t>최옥희</t>
  </si>
  <si>
    <t>9715</t>
  </si>
  <si>
    <t>911컴퓨터</t>
  </si>
  <si>
    <t>415-41-00485</t>
  </si>
  <si>
    <t>원석호</t>
  </si>
  <si>
    <t>서울 동작구 상도동 211-147</t>
  </si>
  <si>
    <t>269101-04-141673</t>
  </si>
  <si>
    <t>원석호(911컴퓨터)</t>
  </si>
  <si>
    <t>8233</t>
  </si>
  <si>
    <t>하랑상사</t>
  </si>
  <si>
    <t>415-65-00119</t>
  </si>
  <si>
    <t>박미화</t>
  </si>
  <si>
    <t>02-717-9710</t>
  </si>
  <si>
    <t>02-717-9712</t>
  </si>
  <si>
    <t>955-008888-02-001</t>
  </si>
  <si>
    <t>4114</t>
  </si>
  <si>
    <t>(주)해광관광여행사</t>
  </si>
  <si>
    <t>415-81-00477</t>
  </si>
  <si>
    <t>061-534-3114</t>
  </si>
  <si>
    <t>061-536-9090</t>
  </si>
  <si>
    <t>536-809</t>
  </si>
  <si>
    <t>전남 해남군 해남읍 해리 361-1</t>
  </si>
  <si>
    <t>010-9616-3114</t>
  </si>
  <si>
    <t>631011-51-031469</t>
  </si>
  <si>
    <t>해광관광여행사</t>
  </si>
  <si>
    <t>5288</t>
  </si>
  <si>
    <t>동성</t>
  </si>
  <si>
    <t>416-07-74818</t>
  </si>
  <si>
    <t>이은섭</t>
  </si>
  <si>
    <t>1005001290908</t>
  </si>
  <si>
    <t>이인섭(동성)</t>
  </si>
  <si>
    <t>11604</t>
  </si>
  <si>
    <t>종호화방</t>
  </si>
  <si>
    <t>416-44-00460</t>
  </si>
  <si>
    <t>11200</t>
  </si>
  <si>
    <t>세본</t>
  </si>
  <si>
    <t>416-53-00730</t>
  </si>
  <si>
    <t>전일근</t>
  </si>
  <si>
    <t>110-521-938766</t>
  </si>
  <si>
    <t>5082</t>
  </si>
  <si>
    <t>전남드래곤즈</t>
  </si>
  <si>
    <t>416-81-10186</t>
  </si>
  <si>
    <t>4058</t>
  </si>
  <si>
    <t>상용고속관광</t>
  </si>
  <si>
    <t>416-81-63005</t>
  </si>
  <si>
    <t>오상용</t>
  </si>
  <si>
    <t>061-742-3030</t>
  </si>
  <si>
    <t>061-742-3053</t>
  </si>
  <si>
    <t>전남 순천시 가곡동 238-1</t>
  </si>
  <si>
    <t>707-107-011490</t>
  </si>
  <si>
    <t>(유)상용고속관광</t>
  </si>
  <si>
    <t>11528</t>
  </si>
  <si>
    <t>예인FS</t>
  </si>
  <si>
    <t>416-86-03619</t>
  </si>
  <si>
    <t>9013</t>
  </si>
  <si>
    <t>주식회사그린하나버스투어</t>
  </si>
  <si>
    <t>417-81-24456</t>
  </si>
  <si>
    <t>10859</t>
  </si>
  <si>
    <t>미가디자인(주)</t>
  </si>
  <si>
    <t>417-81-43642</t>
  </si>
  <si>
    <t>524901-01-141292</t>
  </si>
  <si>
    <t>미가디자인 주식회사</t>
  </si>
  <si>
    <t>9914</t>
  </si>
  <si>
    <t>성일한지</t>
  </si>
  <si>
    <t>418-02-27640</t>
  </si>
  <si>
    <t>304-028390-02-015</t>
  </si>
  <si>
    <t>최성일</t>
  </si>
  <si>
    <t>6320</t>
  </si>
  <si>
    <t>418-05-38930</t>
  </si>
  <si>
    <t>유광림</t>
  </si>
  <si>
    <t>010-3563-8418</t>
  </si>
  <si>
    <t>157-030</t>
  </si>
  <si>
    <t>서울 강서구 등촌동  705 6단지 주공아파트 602-610</t>
  </si>
  <si>
    <t>695001-01-198781</t>
  </si>
  <si>
    <t>6098</t>
  </si>
  <si>
    <t>SoftTower</t>
  </si>
  <si>
    <t>418-06-66452</t>
  </si>
  <si>
    <t>최정헌</t>
  </si>
  <si>
    <t>75480101625740</t>
  </si>
  <si>
    <t>6702</t>
  </si>
  <si>
    <t>포비</t>
  </si>
  <si>
    <t>418-57-00087</t>
  </si>
  <si>
    <t>이정림</t>
  </si>
  <si>
    <t>059401-04-226889</t>
  </si>
  <si>
    <t>11245</t>
  </si>
  <si>
    <t>(주)신성건설</t>
  </si>
  <si>
    <t>418-81-10256</t>
  </si>
  <si>
    <t>317-000-8870-31</t>
  </si>
  <si>
    <t>20210521</t>
  </si>
  <si>
    <t>8156</t>
  </si>
  <si>
    <t>전북현대모터스FC</t>
  </si>
  <si>
    <t>418-81-27460</t>
  </si>
  <si>
    <t>7031</t>
  </si>
  <si>
    <t>(주)두손기프트</t>
  </si>
  <si>
    <t>418-81-44760</t>
  </si>
  <si>
    <t>정상일</t>
  </si>
  <si>
    <t>070-4335-1976</t>
  </si>
  <si>
    <t>02-6455-4552</t>
  </si>
  <si>
    <t>1005702320688</t>
  </si>
  <si>
    <t>11629</t>
  </si>
  <si>
    <t>옹미디어</t>
  </si>
  <si>
    <t>419-15-01788</t>
  </si>
  <si>
    <t>정태성</t>
  </si>
  <si>
    <t>8929</t>
  </si>
  <si>
    <t>칠일칠</t>
  </si>
  <si>
    <t>420-05-00418</t>
  </si>
  <si>
    <t>024-085301-01-014</t>
  </si>
  <si>
    <t>박진영칠일칠</t>
  </si>
  <si>
    <t>11330</t>
  </si>
  <si>
    <t>(주)참빛</t>
  </si>
  <si>
    <t>420-81-00713</t>
  </si>
  <si>
    <t>조해봉</t>
  </si>
  <si>
    <t>61204407901019</t>
  </si>
  <si>
    <t>9686</t>
  </si>
  <si>
    <t>주식회사 성림에이앤피</t>
  </si>
  <si>
    <t>420-88-01249</t>
  </si>
  <si>
    <t>김홍준</t>
  </si>
  <si>
    <t>607-060</t>
  </si>
  <si>
    <t>부산 동래구 온천동  1454-34 (미남로 84-1) 지하층</t>
  </si>
  <si>
    <t>010-3596-5134</t>
  </si>
  <si>
    <t>http://www.srac.kr/</t>
  </si>
  <si>
    <t>051-507-5134</t>
  </si>
  <si>
    <t>(주)성림에이앤피</t>
  </si>
  <si>
    <t>6870</t>
  </si>
  <si>
    <t>곽배자</t>
  </si>
  <si>
    <t>420928-2119812</t>
  </si>
  <si>
    <t>부산시 동대구 명륜로 175 대월오피스텔 302호</t>
  </si>
  <si>
    <t>6878</t>
  </si>
  <si>
    <t>노트의달인</t>
  </si>
  <si>
    <t>421-15-00045</t>
  </si>
  <si>
    <t>이춘기</t>
  </si>
  <si>
    <t>lck9021146@naver.com</t>
  </si>
  <si>
    <t>10899</t>
  </si>
  <si>
    <t>다홍커뮤니케이션</t>
  </si>
  <si>
    <t>422-11-00642</t>
  </si>
  <si>
    <t>나현승</t>
  </si>
  <si>
    <t>02-2088-7583</t>
  </si>
  <si>
    <t>02-2088-0190</t>
  </si>
  <si>
    <t>info@dahongweb.co.kr</t>
  </si>
  <si>
    <t>666-030245-01-013</t>
  </si>
  <si>
    <t>9122</t>
  </si>
  <si>
    <t>(주)에스케이와이서비스</t>
  </si>
  <si>
    <t>423-81-00347</t>
  </si>
  <si>
    <t>유재현</t>
  </si>
  <si>
    <t>경기도 시흥시 서해안로736번길220(정왕동)</t>
  </si>
  <si>
    <t>301-0187-4460-41</t>
  </si>
  <si>
    <t>10892</t>
  </si>
  <si>
    <t>재단법인 자산문화재단</t>
  </si>
  <si>
    <t>423-82-00325</t>
  </si>
  <si>
    <t>10907</t>
  </si>
  <si>
    <t>랩앤팩토리</t>
  </si>
  <si>
    <t>425-01-00486</t>
  </si>
  <si>
    <t>331-910158-90107</t>
  </si>
  <si>
    <t>김정기</t>
  </si>
  <si>
    <t>11044</t>
  </si>
  <si>
    <t>주식회사 오픈몰</t>
  </si>
  <si>
    <t>425-88-00401</t>
  </si>
  <si>
    <t>오픈몰</t>
  </si>
  <si>
    <t>장미영</t>
  </si>
  <si>
    <t>02-325-3100</t>
  </si>
  <si>
    <t>048-113633-01-016</t>
  </si>
  <si>
    <t>(주)오픈몰</t>
  </si>
  <si>
    <t>7946</t>
  </si>
  <si>
    <t>오엠지 컴퍼니</t>
  </si>
  <si>
    <t>426-58-00047</t>
  </si>
  <si>
    <t>426-580-0047</t>
  </si>
  <si>
    <t>이재희(오엠지 컴퍼니)</t>
  </si>
  <si>
    <t>9201</t>
  </si>
  <si>
    <t>사단법인 쓰리디프린팅강사협회</t>
  </si>
  <si>
    <t>427-82-00045</t>
  </si>
  <si>
    <t>윤여찬</t>
  </si>
  <si>
    <t>10489</t>
  </si>
  <si>
    <t>디자인구마</t>
  </si>
  <si>
    <t>428-12-01200</t>
  </si>
  <si>
    <t>최진규</t>
  </si>
  <si>
    <t>157-210</t>
  </si>
  <si>
    <t>서울 강서구 마곡동</t>
  </si>
  <si>
    <t>110-501-624134</t>
  </si>
  <si>
    <t>8851</t>
  </si>
  <si>
    <t>영원포장</t>
  </si>
  <si>
    <t>428-32-00102</t>
  </si>
  <si>
    <t>9625</t>
  </si>
  <si>
    <t>(주)태니지먼트</t>
  </si>
  <si>
    <t>428-81-01093</t>
  </si>
  <si>
    <t>김봉준, 장영학</t>
  </si>
  <si>
    <t>135-887</t>
  </si>
  <si>
    <t>140-012-147336</t>
  </si>
  <si>
    <t>10634</t>
  </si>
  <si>
    <t>(주)홍기씨앤디</t>
  </si>
  <si>
    <t>428-88-01127</t>
  </si>
  <si>
    <t>108-910027-55304</t>
  </si>
  <si>
    <t>9745</t>
  </si>
  <si>
    <t>지디스엠알오(GDSMRO)</t>
  </si>
  <si>
    <t>429-16-00046</t>
  </si>
  <si>
    <t>493601-01-399210</t>
  </si>
  <si>
    <t>황승준(지디스엠알오)</t>
  </si>
  <si>
    <t>10097</t>
  </si>
  <si>
    <t>홈피원</t>
  </si>
  <si>
    <t>429-20-00285</t>
  </si>
  <si>
    <t>10839</t>
  </si>
  <si>
    <t>스마트환경</t>
  </si>
  <si>
    <t>429-21-00943</t>
  </si>
  <si>
    <t>11821</t>
  </si>
  <si>
    <t>클라이크</t>
  </si>
  <si>
    <t>429-22-00576</t>
  </si>
  <si>
    <t>351-1072-8201-13</t>
  </si>
  <si>
    <t>이선영</t>
  </si>
  <si>
    <t>20220222</t>
  </si>
  <si>
    <t>9146</t>
  </si>
  <si>
    <t>(주)코아코리아</t>
  </si>
  <si>
    <t>429-88-00719</t>
  </si>
  <si>
    <t>279-910016-31004</t>
  </si>
  <si>
    <t>10012</t>
  </si>
  <si>
    <t>메이커스 라운지</t>
  </si>
  <si>
    <t>430-23-00291</t>
  </si>
  <si>
    <t>메이커스 랩</t>
  </si>
  <si>
    <t>전재현</t>
  </si>
  <si>
    <t>레이져커팅가공</t>
  </si>
  <si>
    <t>8706</t>
  </si>
  <si>
    <t>(주)드래곤스포츠</t>
  </si>
  <si>
    <t>430-87-00819</t>
  </si>
  <si>
    <t>양승용</t>
  </si>
  <si>
    <t>140012479025</t>
  </si>
  <si>
    <t>9532</t>
  </si>
  <si>
    <t>430-87-08819</t>
  </si>
  <si>
    <t>031-762-8829</t>
  </si>
  <si>
    <t>031-762-8831</t>
  </si>
  <si>
    <t>466401-01-339368</t>
  </si>
  <si>
    <t>7751</t>
  </si>
  <si>
    <t>CONQUEST(아트몰 2호/채경훈)</t>
  </si>
  <si>
    <t>431-25-00100</t>
  </si>
  <si>
    <t>채경훈</t>
  </si>
  <si>
    <t>9098</t>
  </si>
  <si>
    <t>대안예술공간이포</t>
  </si>
  <si>
    <t>431-25-00304</t>
  </si>
  <si>
    <t>박지원</t>
  </si>
  <si>
    <t>8537</t>
  </si>
  <si>
    <t>예스크린</t>
  </si>
  <si>
    <t>432-05-00861</t>
  </si>
  <si>
    <t>32</t>
  </si>
  <si>
    <t>076-12-044721-9</t>
  </si>
  <si>
    <t>11710</t>
  </si>
  <si>
    <t>(주)알에프에이스</t>
  </si>
  <si>
    <t>433-87-00569</t>
  </si>
  <si>
    <t>홍영래</t>
  </si>
  <si>
    <t>02-2083-8338</t>
  </si>
  <si>
    <t>010-9145-6216</t>
  </si>
  <si>
    <t>1005-403-842402</t>
  </si>
  <si>
    <t>10184</t>
  </si>
  <si>
    <t>원이약국</t>
  </si>
  <si>
    <t>434-32-00674</t>
  </si>
  <si>
    <t>이원형</t>
  </si>
  <si>
    <t>서울 마포구 상수동 홍익대학교 제2기숙사 B110</t>
  </si>
  <si>
    <t>317-094686-01-016</t>
  </si>
  <si>
    <t>20200217</t>
  </si>
  <si>
    <t>9984</t>
  </si>
  <si>
    <t>에스팜</t>
  </si>
  <si>
    <t>434-44-00449</t>
  </si>
  <si>
    <t>1005-403-625937</t>
  </si>
  <si>
    <t>9345</t>
  </si>
  <si>
    <t>(주)피디지 디디피 지점</t>
  </si>
  <si>
    <t>434-85-00840</t>
  </si>
  <si>
    <t>나훈영</t>
  </si>
  <si>
    <t>031-099056-04-013</t>
  </si>
  <si>
    <t>(주)피디지 디디피지점</t>
  </si>
  <si>
    <t>11663</t>
  </si>
  <si>
    <t>엠케이스텐다드(주)</t>
  </si>
  <si>
    <t>435-87-00264</t>
  </si>
  <si>
    <t>임성호</t>
  </si>
  <si>
    <t>서울특별시 종로구 종로6가 동대문종합시장 D동 3층 194호</t>
  </si>
  <si>
    <t>8606</t>
  </si>
  <si>
    <t>엠씨이벤트기획</t>
  </si>
  <si>
    <t>436-05-00164</t>
  </si>
  <si>
    <t>서희석</t>
  </si>
  <si>
    <t>이벤트대행,기획</t>
  </si>
  <si>
    <t>event2028@naver.com</t>
  </si>
  <si>
    <t>www.mcevent.co.kr</t>
  </si>
  <si>
    <t>551101-01-388918</t>
  </si>
  <si>
    <t>서희석(엔씨이벤트기획)</t>
  </si>
  <si>
    <t>10253</t>
  </si>
  <si>
    <t>주식회사 스마트터치</t>
  </si>
  <si>
    <t>436-86-00241</t>
  </si>
  <si>
    <t>9072</t>
  </si>
  <si>
    <t>데카 주식회사</t>
  </si>
  <si>
    <t>437-87-00649</t>
  </si>
  <si>
    <t>최태규</t>
  </si>
  <si>
    <t>010-4806-0774</t>
  </si>
  <si>
    <t>9609</t>
  </si>
  <si>
    <t>오피스아이몰</t>
  </si>
  <si>
    <t>439-23-00022</t>
  </si>
  <si>
    <t>조향미</t>
  </si>
  <si>
    <t>문구용품, 사무용품</t>
  </si>
  <si>
    <t>055-325-6300</t>
  </si>
  <si>
    <t>055-325-0014</t>
  </si>
  <si>
    <t>010-5858-6640</t>
  </si>
  <si>
    <t>officeimall@naver.com</t>
  </si>
  <si>
    <t>www.officeimall.co.kr</t>
  </si>
  <si>
    <t>39</t>
  </si>
  <si>
    <t>207-0014-9337-08</t>
  </si>
  <si>
    <t>조향미(오피스아이몰)</t>
  </si>
  <si>
    <t>11676</t>
  </si>
  <si>
    <t>메가콘텐츠</t>
  </si>
  <si>
    <t>439-61-00382</t>
  </si>
  <si>
    <t>033201-04-206915</t>
  </si>
  <si>
    <t>김승현(메가콘텐츠)</t>
  </si>
  <si>
    <t>10496</t>
  </si>
  <si>
    <t>주식회사 모드니</t>
  </si>
  <si>
    <t>439-88-01302</t>
  </si>
  <si>
    <t>김태욱</t>
  </si>
  <si>
    <t>232-147549-01-015</t>
  </si>
  <si>
    <t>9866</t>
  </si>
  <si>
    <t>김수평(A724)</t>
  </si>
  <si>
    <t>440420-1144411</t>
  </si>
  <si>
    <t>김수평</t>
  </si>
  <si>
    <t>11740</t>
  </si>
  <si>
    <t>주식회사 글룩</t>
  </si>
  <si>
    <t>440-81-00060</t>
  </si>
  <si>
    <t>301-8622-9696-11</t>
  </si>
  <si>
    <t>주)글룩</t>
  </si>
  <si>
    <t>10551</t>
  </si>
  <si>
    <t>주식회사 휴라</t>
  </si>
  <si>
    <t>441-88-00121</t>
  </si>
  <si>
    <t>김상태</t>
  </si>
  <si>
    <t>11673</t>
  </si>
  <si>
    <t>(주)자임텍</t>
  </si>
  <si>
    <t>442-87-00694</t>
  </si>
  <si>
    <t>박태옥</t>
  </si>
  <si>
    <t>jaimtec@naver.com</t>
  </si>
  <si>
    <t>896701-00-014579</t>
  </si>
  <si>
    <t>20211228</t>
  </si>
  <si>
    <t>7304</t>
  </si>
  <si>
    <t>애드인아트</t>
  </si>
  <si>
    <t>443-59-00016</t>
  </si>
  <si>
    <t>정근례</t>
  </si>
  <si>
    <t>서울 중구 인현동1가</t>
  </si>
  <si>
    <t>110-439-384615</t>
  </si>
  <si>
    <t>8106</t>
  </si>
  <si>
    <t>예본조형</t>
  </si>
  <si>
    <t>4438600574</t>
  </si>
  <si>
    <t>조형물제작</t>
  </si>
  <si>
    <t>482-863</t>
  </si>
  <si>
    <t>경기 양주시 은현면 용암로 82-14, 1층</t>
  </si>
  <si>
    <t>010-3303-7877</t>
  </si>
  <si>
    <t>yebon@naver.com</t>
  </si>
  <si>
    <t>28933704006076</t>
  </si>
  <si>
    <t>(주)예본조형</t>
  </si>
  <si>
    <t>11140</t>
  </si>
  <si>
    <t>주식회사 렉터스</t>
  </si>
  <si>
    <t>443-86-01535</t>
  </si>
  <si>
    <t>048-142878-04-041</t>
  </si>
  <si>
    <t>(주)렉터스</t>
  </si>
  <si>
    <t>11754</t>
  </si>
  <si>
    <t>간판사랑</t>
  </si>
  <si>
    <t>444-31-00238</t>
  </si>
  <si>
    <t>김지원</t>
  </si>
  <si>
    <t>46791033525307</t>
  </si>
  <si>
    <t>11695</t>
  </si>
  <si>
    <t>주식회사 처음부터재테크</t>
  </si>
  <si>
    <t>444-87-01724</t>
  </si>
  <si>
    <t>경기도 파주시 오도로79(오도동)</t>
  </si>
  <si>
    <t>11831</t>
  </si>
  <si>
    <t>드림설비</t>
  </si>
  <si>
    <t>4451001900</t>
  </si>
  <si>
    <t>9002156289006</t>
  </si>
  <si>
    <t>10250</t>
  </si>
  <si>
    <t>(주)코랙코리아</t>
  </si>
  <si>
    <t>446-87-00890</t>
  </si>
  <si>
    <t>선반 진열대 전자상거래업</t>
  </si>
  <si>
    <t>425-836</t>
  </si>
  <si>
    <t>경기 안산시 단원구 성곡동  별망로 159번길 18</t>
  </si>
  <si>
    <t>010-9078-1725</t>
  </si>
  <si>
    <t>korack@bill36524.com</t>
  </si>
  <si>
    <t>070-4246-1003</t>
  </si>
  <si>
    <t>11341</t>
  </si>
  <si>
    <t>두잉지 주식회사</t>
  </si>
  <si>
    <t>447-86-02104</t>
  </si>
  <si>
    <t>9862</t>
  </si>
  <si>
    <t>스크래치드 하트 엔터테인먼트</t>
  </si>
  <si>
    <t>452-02-00919</t>
  </si>
  <si>
    <t>이강민</t>
  </si>
  <si>
    <t>11460</t>
  </si>
  <si>
    <t>빌라 드 누이</t>
  </si>
  <si>
    <t>452-16-00861</t>
  </si>
  <si>
    <t>김주원 외 1명</t>
  </si>
  <si>
    <t>11238</t>
  </si>
  <si>
    <t>덴소코리아 주식회사</t>
  </si>
  <si>
    <t>453-85-00778</t>
  </si>
  <si>
    <t>140009291445</t>
  </si>
  <si>
    <t>덴소코리아(주)</t>
  </si>
  <si>
    <t>20210513</t>
  </si>
  <si>
    <t>11557</t>
  </si>
  <si>
    <t>더조은조경</t>
  </si>
  <si>
    <t>454-05-02082</t>
  </si>
  <si>
    <t>박윤목</t>
  </si>
  <si>
    <t>311-086573-01-015</t>
  </si>
  <si>
    <t>박윤목 더조은 조경</t>
  </si>
  <si>
    <t>9901</t>
  </si>
  <si>
    <t>(주)로보웰 코리아</t>
  </si>
  <si>
    <t>454-81-01369</t>
  </si>
  <si>
    <t>483-059862-04-010</t>
  </si>
  <si>
    <t>(주)로보웰코리아</t>
  </si>
  <si>
    <t>7467</t>
  </si>
  <si>
    <t>팩토리(Pactory)</t>
  </si>
  <si>
    <t>455-31-00179</t>
  </si>
  <si>
    <t>팩토리</t>
  </si>
  <si>
    <t>장성환</t>
  </si>
  <si>
    <t>02-324-2788</t>
  </si>
  <si>
    <t>02-336-1091</t>
  </si>
  <si>
    <t>서울시 마포구 와우산로3길 27 지층(상수동)</t>
  </si>
  <si>
    <t>208-140955-01-011</t>
  </si>
  <si>
    <t>장성환(팩토리)</t>
  </si>
  <si>
    <t>10124</t>
  </si>
  <si>
    <t>주식회사 왕왕</t>
  </si>
  <si>
    <t>455-88-01605</t>
  </si>
  <si>
    <t>안형선</t>
  </si>
  <si>
    <t>창고업</t>
  </si>
  <si>
    <t>150-043</t>
  </si>
  <si>
    <t>서울 영등포구 영신로 183</t>
  </si>
  <si>
    <t>140-012-820626</t>
  </si>
  <si>
    <t>(주)왕왕 안형선</t>
  </si>
  <si>
    <t>11048</t>
  </si>
  <si>
    <t>지온솔루션</t>
  </si>
  <si>
    <t>456-32-00427</t>
  </si>
  <si>
    <t>580901-01-216851</t>
  </si>
  <si>
    <t>9997</t>
  </si>
  <si>
    <t>(주)동진이스트루먼트</t>
  </si>
  <si>
    <t>456-81-00629</t>
  </si>
  <si>
    <t>16591006705904</t>
  </si>
  <si>
    <t>20191202</t>
  </si>
  <si>
    <t>10897</t>
  </si>
  <si>
    <t>브이테크피아 주식회사</t>
  </si>
  <si>
    <t>457-81-00210</t>
  </si>
  <si>
    <t>브이테크피아</t>
  </si>
  <si>
    <t>이재봉</t>
  </si>
  <si>
    <t>487-036221-01-013</t>
  </si>
  <si>
    <t>브이테크피아주식회사</t>
  </si>
  <si>
    <t>11378</t>
  </si>
  <si>
    <t>주식회사 클래스101</t>
  </si>
  <si>
    <t>457-81-00277</t>
  </si>
  <si>
    <t>11223</t>
  </si>
  <si>
    <t>(주)플러스플라스틱</t>
  </si>
  <si>
    <t>457-86-01285</t>
  </si>
  <si>
    <t>100-033-422219</t>
  </si>
  <si>
    <t>7749</t>
  </si>
  <si>
    <t>노무법인 탑스</t>
  </si>
  <si>
    <t>458-87-00160</t>
  </si>
  <si>
    <t>김진태</t>
  </si>
  <si>
    <t>경기도 고양시 덕양구 화중로 98, 7층 707호(화정동, 화정광성프라자)</t>
  </si>
  <si>
    <t>010-2695-8952</t>
  </si>
  <si>
    <t>wekiw@hanmail.net</t>
  </si>
  <si>
    <t>415-910008-25005</t>
  </si>
  <si>
    <t>11395</t>
  </si>
  <si>
    <t>적정기술학회</t>
  </si>
  <si>
    <t>459-82-00038</t>
  </si>
  <si>
    <t>1005-703-029229</t>
  </si>
  <si>
    <t>20210823</t>
  </si>
  <si>
    <t>9241</t>
  </si>
  <si>
    <t>주식회사 진영가구</t>
  </si>
  <si>
    <t>459-86-00996</t>
  </si>
  <si>
    <t>박진영</t>
  </si>
  <si>
    <t>140-012-224487</t>
  </si>
  <si>
    <t>(주)진영가구</t>
  </si>
  <si>
    <t>9559</t>
  </si>
  <si>
    <t>허옥희</t>
  </si>
  <si>
    <t>460103-2055417</t>
  </si>
  <si>
    <t>20190628</t>
  </si>
  <si>
    <t>9565</t>
  </si>
  <si>
    <t>가구도깨비</t>
  </si>
  <si>
    <t>460-24-00396</t>
  </si>
  <si>
    <t>김혁순</t>
  </si>
  <si>
    <t>351-0944-6588-63</t>
  </si>
  <si>
    <t>8127</t>
  </si>
  <si>
    <t>460626-1904612</t>
  </si>
  <si>
    <t>6953</t>
  </si>
  <si>
    <t>(주)천지관광</t>
  </si>
  <si>
    <t>460-86-00069</t>
  </si>
  <si>
    <t>10833</t>
  </si>
  <si>
    <t>(주)에이디티캡스 용산지점</t>
  </si>
  <si>
    <t>461-85-01079</t>
  </si>
  <si>
    <t>10856</t>
  </si>
  <si>
    <t>오피스디포 세종시청점</t>
  </si>
  <si>
    <t>462-26-01129</t>
  </si>
  <si>
    <t>조유미외 1명</t>
  </si>
  <si>
    <t>975901-00-034568</t>
  </si>
  <si>
    <t>조유미(오피스디포세종시청점)</t>
  </si>
  <si>
    <t>9970</t>
  </si>
  <si>
    <t>가내액자</t>
  </si>
  <si>
    <t>462-34-00538</t>
  </si>
  <si>
    <t>10769</t>
  </si>
  <si>
    <t>오에스엠(OSM)</t>
  </si>
  <si>
    <t>462-61-00010</t>
  </si>
  <si>
    <t>성홍규</t>
  </si>
  <si>
    <t>유기발광다이오드부품및소재,무역</t>
  </si>
  <si>
    <t>경기도 고양시 일산동구 위시티4로 79, 315동 204호</t>
  </si>
  <si>
    <t>1005-602-780340</t>
  </si>
  <si>
    <t>9529</t>
  </si>
  <si>
    <t>현대조경개발홀딩스(주)</t>
  </si>
  <si>
    <t>462-81-00245</t>
  </si>
  <si>
    <t>조경식재공사</t>
  </si>
  <si>
    <t>02-3426-6475</t>
  </si>
  <si>
    <t>138-859</t>
  </si>
  <si>
    <t>서울 송파구 오금동  134-1 홍진빌딩 2층</t>
  </si>
  <si>
    <t>010-9925-8600</t>
  </si>
  <si>
    <t>hdh7667@hanmail.net</t>
  </si>
  <si>
    <t>331301-04-155162</t>
  </si>
  <si>
    <t>현대조경개발홀딩스</t>
  </si>
  <si>
    <t>11094</t>
  </si>
  <si>
    <t>길건설</t>
  </si>
  <si>
    <t>465-10-01224</t>
  </si>
  <si>
    <t>10455</t>
  </si>
  <si>
    <t>재단법인까치울장학재단</t>
  </si>
  <si>
    <t>465-82-00125</t>
  </si>
  <si>
    <t>6602</t>
  </si>
  <si>
    <t>467-11-00155</t>
  </si>
  <si>
    <t>301-0174-8392-71</t>
  </si>
  <si>
    <t>이현승(아주경제 세종본부)</t>
  </si>
  <si>
    <t>9298</t>
  </si>
  <si>
    <t>문자의 발견</t>
  </si>
  <si>
    <t>467-36-00615</t>
  </si>
  <si>
    <t>053-710-2468</t>
  </si>
  <si>
    <t>1005-703-884134</t>
  </si>
  <si>
    <t>문자의발견(권일)</t>
  </si>
  <si>
    <t>11612</t>
  </si>
  <si>
    <t>467-59-00399</t>
  </si>
  <si>
    <t>서울특별시 영등포구 당산로 90, 1층 104호(당산동1가, 호서빌딩)</t>
  </si>
  <si>
    <t>9164</t>
  </si>
  <si>
    <t>머드케이크</t>
  </si>
  <si>
    <t>467-81-01083</t>
  </si>
  <si>
    <t>서울 강남구 도산대로 154-4, 202호(논현동)</t>
  </si>
  <si>
    <t>10643</t>
  </si>
  <si>
    <t>주식회사 와우디랩</t>
  </si>
  <si>
    <t>469-86-01196</t>
  </si>
  <si>
    <t>140-012-700791</t>
  </si>
  <si>
    <t>주식회사와우디랩 최송일</t>
  </si>
  <si>
    <t>9981</t>
  </si>
  <si>
    <t>브릭스</t>
  </si>
  <si>
    <t>470-01-00453</t>
  </si>
  <si>
    <t>413001-01-131133</t>
  </si>
  <si>
    <t>윤병흔(브릭스)</t>
  </si>
  <si>
    <t>6788</t>
  </si>
  <si>
    <t>금천서비스</t>
  </si>
  <si>
    <t>470-15-00033</t>
  </si>
  <si>
    <t>박건영</t>
  </si>
  <si>
    <t>서울 금천구 독산동 1077-21, 2층</t>
  </si>
  <si>
    <t>10405</t>
  </si>
  <si>
    <t>영남소재</t>
  </si>
  <si>
    <t>470-27-00360</t>
  </si>
  <si>
    <t>박영길</t>
  </si>
  <si>
    <t>02-2634-3042</t>
  </si>
  <si>
    <t>1005-203-097249</t>
  </si>
  <si>
    <t>영남소재-박영길</t>
  </si>
  <si>
    <t>10339</t>
  </si>
  <si>
    <t>김건호</t>
  </si>
  <si>
    <t>470309-1037412</t>
  </si>
  <si>
    <t>010-9227-6520</t>
  </si>
  <si>
    <t>kdsh5@hanmail.net</t>
  </si>
  <si>
    <t>5120</t>
  </si>
  <si>
    <t>김영원</t>
  </si>
  <si>
    <t>4705181908525</t>
  </si>
  <si>
    <t>2606</t>
  </si>
  <si>
    <t>470518-1908525</t>
  </si>
  <si>
    <t>8645</t>
  </si>
  <si>
    <t>이영관</t>
  </si>
  <si>
    <t>470912-1716023</t>
  </si>
  <si>
    <t>4233</t>
  </si>
  <si>
    <t>동양당</t>
  </si>
  <si>
    <t>471008-1450726</t>
  </si>
  <si>
    <t>044-865-2801</t>
  </si>
  <si>
    <t>충남 연기군 조치원읍 원리 8-4</t>
  </si>
  <si>
    <t>419-02-000013</t>
  </si>
  <si>
    <t>9621</t>
  </si>
  <si>
    <t>범양냉방공조</t>
  </si>
  <si>
    <t>473-33-00244</t>
  </si>
  <si>
    <t>80203704002923</t>
  </si>
  <si>
    <t>박정호(범양냉방공조)</t>
  </si>
  <si>
    <t>20190722</t>
  </si>
  <si>
    <t>10554</t>
  </si>
  <si>
    <t>주식회사 늘솜푸드</t>
  </si>
  <si>
    <t>473-88-01049</t>
  </si>
  <si>
    <t>293-153787-01-019</t>
  </si>
  <si>
    <t>8640</t>
  </si>
  <si>
    <t>(주)카이온아이티</t>
  </si>
  <si>
    <t>474-81-00286</t>
  </si>
  <si>
    <t>이화용</t>
  </si>
  <si>
    <t>031-8069-8982</t>
  </si>
  <si>
    <t>031-8039-4622</t>
  </si>
  <si>
    <t>232-129631-01-013</t>
  </si>
  <si>
    <t>8779</t>
  </si>
  <si>
    <t>에어클린시스템</t>
  </si>
  <si>
    <t>478-04-00031</t>
  </si>
  <si>
    <t>박재현</t>
  </si>
  <si>
    <t>1005-602-692779</t>
  </si>
  <si>
    <t>20180625</t>
  </si>
  <si>
    <t>11255</t>
  </si>
  <si>
    <t>주식회사 알마켓</t>
  </si>
  <si>
    <t>478-81-00954</t>
  </si>
  <si>
    <t>정석동</t>
  </si>
  <si>
    <t>서울특별시 용산구 효창원로51길5(용문동)</t>
  </si>
  <si>
    <t>780-910014-61804</t>
  </si>
  <si>
    <t>10691</t>
  </si>
  <si>
    <t>(주)인피니티엔앤씨</t>
  </si>
  <si>
    <t>479-86-00480</t>
  </si>
  <si>
    <t>KIM SEOYOU</t>
  </si>
  <si>
    <t>061701-04-195892</t>
  </si>
  <si>
    <t>2074</t>
  </si>
  <si>
    <t>김용섭</t>
  </si>
  <si>
    <t>4805121701713</t>
  </si>
  <si>
    <t>10672</t>
  </si>
  <si>
    <t>주식회사 티앤피디자인컴퍼니</t>
  </si>
  <si>
    <t>482-88-01102</t>
  </si>
  <si>
    <t>491001-01-327743</t>
  </si>
  <si>
    <t>(주)티앤피디자인컴퍼니</t>
  </si>
  <si>
    <t>20200921</t>
  </si>
  <si>
    <t>10071</t>
  </si>
  <si>
    <t>애드플랜 소상공인 협동조합</t>
  </si>
  <si>
    <t>482-88-01155</t>
  </si>
  <si>
    <t>유영훈</t>
  </si>
  <si>
    <t>330-830</t>
  </si>
  <si>
    <t>충남 천안시 성거읍 명우리길 68, 2동</t>
  </si>
  <si>
    <t>11287</t>
  </si>
  <si>
    <t>(주)코메스</t>
  </si>
  <si>
    <t>483-87-01068</t>
  </si>
  <si>
    <t>김대연</t>
  </si>
  <si>
    <t>421-150</t>
  </si>
  <si>
    <t>경기 부천시 오정구 삼정동</t>
  </si>
  <si>
    <t>494-035245-04-012</t>
  </si>
  <si>
    <t>11839</t>
  </si>
  <si>
    <t>케이로드</t>
  </si>
  <si>
    <t>484-16-00136</t>
  </si>
  <si>
    <t>정순국외 1명</t>
  </si>
  <si>
    <t>도장공사업</t>
  </si>
  <si>
    <t>509001-01-614436</t>
  </si>
  <si>
    <t>최병각(케이로드)</t>
  </si>
  <si>
    <t>8974</t>
  </si>
  <si>
    <t>후컴퍼니</t>
  </si>
  <si>
    <t>485-28-00694</t>
  </si>
  <si>
    <t>614-020</t>
  </si>
  <si>
    <t>부산 부산진구 신암로 92,  2층(범천동)</t>
  </si>
  <si>
    <t>101-2057-3112-03</t>
  </si>
  <si>
    <t>후컴퍼니 김재은</t>
  </si>
  <si>
    <t>11692</t>
  </si>
  <si>
    <t>486-54-00702</t>
  </si>
  <si>
    <t>황규성</t>
  </si>
  <si>
    <t>서울 마포구 서교동</t>
  </si>
  <si>
    <t>302-0226-0046-31</t>
  </si>
  <si>
    <t>9894</t>
  </si>
  <si>
    <t>유한회사 씨엘로투어</t>
  </si>
  <si>
    <t>486-86-00834</t>
  </si>
  <si>
    <t>노혜린</t>
  </si>
  <si>
    <t>351-1072-3904-83</t>
  </si>
  <si>
    <t>8231</t>
  </si>
  <si>
    <t>한겨레신문대전지사</t>
  </si>
  <si>
    <t>486-93-00069</t>
  </si>
  <si>
    <t>301-0181-5105-11</t>
  </si>
  <si>
    <t>임정미</t>
  </si>
  <si>
    <t>7331</t>
  </si>
  <si>
    <t>오피스디포공주연기점(신규)</t>
  </si>
  <si>
    <t>487-39-00167</t>
  </si>
  <si>
    <t>진상택</t>
  </si>
  <si>
    <t>356-1151-9997-13</t>
  </si>
  <si>
    <t>10640</t>
  </si>
  <si>
    <t>주식회사 코멘토</t>
  </si>
  <si>
    <t>487-86-00195</t>
  </si>
  <si>
    <t>서울 중구 수표동  시그니쳐타워 901호</t>
  </si>
  <si>
    <t>1005-380-823050</t>
  </si>
  <si>
    <t>(주)코멘토</t>
  </si>
  <si>
    <t>9664</t>
  </si>
  <si>
    <t>노무법인 와이즈</t>
  </si>
  <si>
    <t>488-87-00822</t>
  </si>
  <si>
    <t>wiselabor1@naver.com</t>
  </si>
  <si>
    <t>459601-01-590316</t>
  </si>
  <si>
    <t>8922</t>
  </si>
  <si>
    <t>490-03-00636</t>
  </si>
  <si>
    <t>조영석</t>
  </si>
  <si>
    <t>경기도 남양주시 오남읍 진건오남로512번길 25-1, 108동 103호(신우아이딜1차아파트)</t>
  </si>
  <si>
    <t>1002-035-761049</t>
  </si>
  <si>
    <t>10688</t>
  </si>
  <si>
    <t>구충모오피스컨설턴트</t>
  </si>
  <si>
    <t>490-17-00593</t>
  </si>
  <si>
    <t>구충모</t>
  </si>
  <si>
    <t>1005180830203</t>
  </si>
  <si>
    <t>11463</t>
  </si>
  <si>
    <t>24시리프트화물</t>
  </si>
  <si>
    <t>490-48-00656</t>
  </si>
  <si>
    <t>100-028-594745</t>
  </si>
  <si>
    <t>김민성</t>
  </si>
  <si>
    <t>11396</t>
  </si>
  <si>
    <t>(사)더 라이트 핸즈</t>
  </si>
  <si>
    <t>490-82-00077</t>
  </si>
  <si>
    <t>서울특별시 금천구 벚꽃로 254 1203호(가산동, 월드메르디앙 1차)</t>
  </si>
  <si>
    <t>11310</t>
  </si>
  <si>
    <t>주식회사 트럭나라</t>
  </si>
  <si>
    <t>491-86-01403</t>
  </si>
  <si>
    <t>강민규</t>
  </si>
  <si>
    <t>7841</t>
  </si>
  <si>
    <t>컨트렉스</t>
  </si>
  <si>
    <t>492-33-00115</t>
  </si>
  <si>
    <t>박보영</t>
  </si>
  <si>
    <t>8951</t>
  </si>
  <si>
    <t>주식회사 씨에스엘</t>
  </si>
  <si>
    <t>492-88-00323</t>
  </si>
  <si>
    <t>반경순</t>
  </si>
  <si>
    <t>300442-01-003705</t>
  </si>
  <si>
    <t>(주)씨에스엘</t>
  </si>
  <si>
    <t>9578</t>
  </si>
  <si>
    <t>플랜시스템 케이비</t>
  </si>
  <si>
    <t>493-22-00432</t>
  </si>
  <si>
    <t>김경보</t>
  </si>
  <si>
    <t>천막(텐트)설치 및 임대</t>
  </si>
  <si>
    <t>세종시 마음안로 221 2104동 602호</t>
  </si>
  <si>
    <t>kimkbo@nate.com</t>
  </si>
  <si>
    <t>9512</t>
  </si>
  <si>
    <t>더브레인</t>
  </si>
  <si>
    <t>494-34-00194</t>
  </si>
  <si>
    <t>전문, 과학 및 기술서비스업</t>
  </si>
  <si>
    <t>광고 대행업, 광고물 작성업 그외 기타 광고업</t>
  </si>
  <si>
    <t>020-125122-01-016</t>
  </si>
  <si>
    <t>10812</t>
  </si>
  <si>
    <t>파브리카</t>
  </si>
  <si>
    <t>494-47-00684</t>
  </si>
  <si>
    <t>양정우</t>
  </si>
  <si>
    <t>8086</t>
  </si>
  <si>
    <t>(주) 박문각 에듀스파</t>
  </si>
  <si>
    <t>494-85-00648</t>
  </si>
  <si>
    <t>서비스,도소매,소매,서비스</t>
  </si>
  <si>
    <t>교육서비스,서적,통신판매업</t>
  </si>
  <si>
    <t>서울 서초구 효령로 283 (서초동)</t>
  </si>
  <si>
    <t>100-022-230044</t>
  </si>
  <si>
    <t>(주)박문각에듀스파 박용</t>
  </si>
  <si>
    <t>9619</t>
  </si>
  <si>
    <t>디자인밴프</t>
  </si>
  <si>
    <t>494-88-00071</t>
  </si>
  <si>
    <t>1005102783620</t>
  </si>
  <si>
    <t>20190719</t>
  </si>
  <si>
    <t>10941</t>
  </si>
  <si>
    <t>메이크어테이프</t>
  </si>
  <si>
    <t>497-28-00455</t>
  </si>
  <si>
    <t>7174</t>
  </si>
  <si>
    <t>(주)브레인</t>
  </si>
  <si>
    <t>498-86-00195</t>
  </si>
  <si>
    <t>20160719</t>
  </si>
  <si>
    <t>6751</t>
  </si>
  <si>
    <t>(주)대동환경</t>
  </si>
  <si>
    <t>499-86-00126</t>
  </si>
  <si>
    <t>박상우</t>
  </si>
  <si>
    <t>1005-002-854210</t>
  </si>
  <si>
    <t>11139</t>
  </si>
  <si>
    <t>주식회사 위드붐</t>
  </si>
  <si>
    <t>499-86-00937</t>
  </si>
  <si>
    <t>이충인</t>
  </si>
  <si>
    <t>379-910017-41405</t>
  </si>
  <si>
    <t>20210309</t>
  </si>
  <si>
    <t>9195</t>
  </si>
  <si>
    <t>유한회사 초아엔지니어링</t>
  </si>
  <si>
    <t>499-88-00362</t>
  </si>
  <si>
    <t>최영범</t>
  </si>
  <si>
    <t>656501-01-603103</t>
  </si>
  <si>
    <t>9670</t>
  </si>
  <si>
    <t>장선</t>
  </si>
  <si>
    <t>500905-2074411</t>
  </si>
  <si>
    <t>20190814</t>
  </si>
  <si>
    <t>5842</t>
  </si>
  <si>
    <t>501-05-77759</t>
  </si>
  <si>
    <t>이성석</t>
  </si>
  <si>
    <t>02-581-0661</t>
  </si>
  <si>
    <t>02-522-9201</t>
  </si>
  <si>
    <t>서울특별시 서초구 효령로2길 8</t>
  </si>
  <si>
    <t>5394</t>
  </si>
  <si>
    <t>영남상사</t>
  </si>
  <si>
    <t>501-17-64669</t>
  </si>
  <si>
    <t>전병훈</t>
  </si>
  <si>
    <t>기타직물재품외</t>
  </si>
  <si>
    <t>700-320</t>
  </si>
  <si>
    <t>대구 중구 대신동  115</t>
  </si>
  <si>
    <t>603-01-0489-964</t>
  </si>
  <si>
    <t>10656</t>
  </si>
  <si>
    <t>성진사이언스</t>
  </si>
  <si>
    <t>501-19-14367</t>
  </si>
  <si>
    <t>배헌우</t>
  </si>
  <si>
    <t>02-938-1666</t>
  </si>
  <si>
    <t>1005-203-130239</t>
  </si>
  <si>
    <t>10902</t>
  </si>
  <si>
    <t>오렌지미미디어</t>
  </si>
  <si>
    <t>501-30-84096</t>
  </si>
  <si>
    <t>cd,dvd,usb 기록매체복제업</t>
  </si>
  <si>
    <t>서울 광진구 긴고랑로14길 25, 2층 201호</t>
  </si>
  <si>
    <t>110519359286</t>
  </si>
  <si>
    <t>9531</t>
  </si>
  <si>
    <t>데이터사운드</t>
  </si>
  <si>
    <t>501-65-00064</t>
  </si>
  <si>
    <t>백관현</t>
  </si>
  <si>
    <t>전자상거래업 및 음향기기</t>
  </si>
  <si>
    <t>596401-01-294928</t>
  </si>
  <si>
    <t>백관현(데이터사운드)</t>
  </si>
  <si>
    <t>9768</t>
  </si>
  <si>
    <t>가립회계법인</t>
  </si>
  <si>
    <t>501-85-16263</t>
  </si>
  <si>
    <t>대구광역시 중구 동덕로61</t>
  </si>
  <si>
    <t>632301-04-050878</t>
  </si>
  <si>
    <t>11681</t>
  </si>
  <si>
    <t>행복담기</t>
  </si>
  <si>
    <t>502-14-31253</t>
  </si>
  <si>
    <t>최길환</t>
  </si>
  <si>
    <t>717-12-079981</t>
  </si>
  <si>
    <t>3110</t>
  </si>
  <si>
    <t>소솜디지털</t>
  </si>
  <si>
    <t>502-16-51646</t>
  </si>
  <si>
    <t>1005-401-253370</t>
  </si>
  <si>
    <t>4545</t>
  </si>
  <si>
    <t>학위사</t>
  </si>
  <si>
    <t>502-26-57237</t>
  </si>
  <si>
    <t>이재혁</t>
  </si>
  <si>
    <t>63360104111130</t>
  </si>
  <si>
    <t>이재혁(학위사)</t>
  </si>
  <si>
    <t>5660</t>
  </si>
  <si>
    <t>대성무역</t>
  </si>
  <si>
    <t>502-27-91381</t>
  </si>
  <si>
    <t>여상옥</t>
  </si>
  <si>
    <t>8696</t>
  </si>
  <si>
    <t>제이앤에스인터내셔널</t>
  </si>
  <si>
    <t>502-28-70632</t>
  </si>
  <si>
    <t>장연철</t>
  </si>
  <si>
    <t>700-600</t>
  </si>
  <si>
    <t>대구 동구 큰고개로 10</t>
  </si>
  <si>
    <t>5580</t>
  </si>
  <si>
    <t>청운통상</t>
  </si>
  <si>
    <t>502-28-92859</t>
  </si>
  <si>
    <t>ts3535@naver.com</t>
  </si>
  <si>
    <t>150053-56-074196</t>
  </si>
  <si>
    <t>5972</t>
  </si>
  <si>
    <t>오성&amp;학교가구</t>
  </si>
  <si>
    <t>502-47-71312</t>
  </si>
  <si>
    <t>054-373-7755</t>
  </si>
  <si>
    <t>054-373-7758</t>
  </si>
  <si>
    <t>352-0444-5514-03</t>
  </si>
  <si>
    <t>11078</t>
  </si>
  <si>
    <t>(주)대구은행</t>
  </si>
  <si>
    <t>502-81-07740</t>
  </si>
  <si>
    <t>대구광역시 수성구 달구벌대로 2310(수성동2가)</t>
  </si>
  <si>
    <t>4901</t>
  </si>
  <si>
    <t>영인프런티어(주)</t>
  </si>
  <si>
    <t>502-81-28269</t>
  </si>
  <si>
    <t>안여환</t>
  </si>
  <si>
    <t>02-2140-3356</t>
  </si>
  <si>
    <t>02-2140-3310</t>
  </si>
  <si>
    <t>362737-04-003200</t>
  </si>
  <si>
    <t>11033</t>
  </si>
  <si>
    <t>(주)몽돌</t>
  </si>
  <si>
    <t>502-81-32934</t>
  </si>
  <si>
    <t>675001-04-266777</t>
  </si>
  <si>
    <t>이수익</t>
  </si>
  <si>
    <t>10636</t>
  </si>
  <si>
    <t>(주)호텔인터불고 엑스코</t>
  </si>
  <si>
    <t>502-81-77964</t>
  </si>
  <si>
    <t>002-12-005814</t>
  </si>
  <si>
    <t>(주)호텔인터불고엑스코</t>
  </si>
  <si>
    <t>10914</t>
  </si>
  <si>
    <t>(재)동구교육발전장학회</t>
  </si>
  <si>
    <t>502-82-18619</t>
  </si>
  <si>
    <t>5784</t>
  </si>
  <si>
    <t>우리은행 대구혁신도시금융센터</t>
  </si>
  <si>
    <t>502-85-41770</t>
  </si>
  <si>
    <t>7674</t>
  </si>
  <si>
    <t>쏘울애드주식회사</t>
  </si>
  <si>
    <t>502-86-34989</t>
  </si>
  <si>
    <t>국민현수막</t>
  </si>
  <si>
    <t>강은진</t>
  </si>
  <si>
    <t>간판, 현수막, 광고물</t>
  </si>
  <si>
    <t>010-2495-9630</t>
  </si>
  <si>
    <t>053-965-1666</t>
  </si>
  <si>
    <t>701-240</t>
  </si>
  <si>
    <t>대구 동구 서호동  안심로 247</t>
  </si>
  <si>
    <t>15448666@daum.net</t>
  </si>
  <si>
    <t>http://www.a8666.com/shop/index.php</t>
  </si>
  <si>
    <t>7436</t>
  </si>
  <si>
    <t>에이에이비비</t>
  </si>
  <si>
    <t>502-87-00021</t>
  </si>
  <si>
    <t>AABB</t>
  </si>
  <si>
    <t>석재원</t>
  </si>
  <si>
    <t>서울 마포구 와우산로 148, 3(창전동, 창무예술원)</t>
  </si>
  <si>
    <t>3080</t>
  </si>
  <si>
    <t>아카데미서적센타</t>
  </si>
  <si>
    <t>502-99-48182</t>
  </si>
  <si>
    <t>아카데미서적</t>
  </si>
  <si>
    <t>허두환</t>
  </si>
  <si>
    <t>053-952-5252</t>
  </si>
  <si>
    <t>053-755-0032</t>
  </si>
  <si>
    <t>대구시 수성구 만촌1동 605 만촌보성A상가 402동 B1</t>
  </si>
  <si>
    <t>order@acabook.co.kr</t>
  </si>
  <si>
    <t>http://www.acabook.co.kr</t>
  </si>
  <si>
    <t>1005-901-910501</t>
  </si>
  <si>
    <t>5608</t>
  </si>
  <si>
    <t>타올메카</t>
  </si>
  <si>
    <t>503-03-52065</t>
  </si>
  <si>
    <t>3757</t>
  </si>
  <si>
    <t>벤호</t>
  </si>
  <si>
    <t>503-04-29732</t>
  </si>
  <si>
    <t>최영호</t>
  </si>
  <si>
    <t>요업기계,파쇄기,압축기,자재</t>
  </si>
  <si>
    <t>054-972-0814</t>
  </si>
  <si>
    <t>054-972-0824</t>
  </si>
  <si>
    <t>vanhokor@gmail.com</t>
  </si>
  <si>
    <t>620-160108-564</t>
  </si>
  <si>
    <t>최영호(벤호)</t>
  </si>
  <si>
    <t>11672</t>
  </si>
  <si>
    <t>웹트로</t>
  </si>
  <si>
    <t>503-13-58582</t>
  </si>
  <si>
    <t>017-12-001245</t>
  </si>
  <si>
    <t>웹트로(김동휘)</t>
  </si>
  <si>
    <t>3427</t>
  </si>
  <si>
    <t>비전텍</t>
  </si>
  <si>
    <t>503-15-78864</t>
  </si>
  <si>
    <t>임진현</t>
  </si>
  <si>
    <t>환경시험장비</t>
  </si>
  <si>
    <t>053-382-4131</t>
  </si>
  <si>
    <t>053-382-4130</t>
  </si>
  <si>
    <t>011-528-4131</t>
  </si>
  <si>
    <t>675001-04-071339</t>
  </si>
  <si>
    <t>임진현(비전텍)</t>
  </si>
  <si>
    <t>3475</t>
  </si>
  <si>
    <t>KDI</t>
  </si>
  <si>
    <t>503-18-25499</t>
  </si>
  <si>
    <t>5474</t>
  </si>
  <si>
    <t>지주컴퍼니</t>
  </si>
  <si>
    <t>503-19-55364</t>
  </si>
  <si>
    <t>410701-04-130844</t>
  </si>
  <si>
    <t>박병규</t>
  </si>
  <si>
    <t>3582</t>
  </si>
  <si>
    <t>송월마트</t>
  </si>
  <si>
    <t>503-20-88482</t>
  </si>
  <si>
    <t>302-0044-8663-21</t>
  </si>
  <si>
    <t>10963</t>
  </si>
  <si>
    <t>연결고리</t>
  </si>
  <si>
    <t>503-21-38941</t>
  </si>
  <si>
    <t>김진혁</t>
  </si>
  <si>
    <t>225-037977-01-017</t>
  </si>
  <si>
    <t>6194</t>
  </si>
  <si>
    <t>이안무역</t>
  </si>
  <si>
    <t>503-22-81969</t>
  </si>
  <si>
    <t>이주형</t>
  </si>
  <si>
    <t>서울특별시 은평구 은평로 18(신사동, 4층)</t>
  </si>
  <si>
    <t>053-524-0033</t>
  </si>
  <si>
    <t>11490</t>
  </si>
  <si>
    <t>테드하우징</t>
  </si>
  <si>
    <t>503-54-00685</t>
  </si>
  <si>
    <t>437201-04-306815</t>
  </si>
  <si>
    <t>김인택(테드하우징)</t>
  </si>
  <si>
    <t>20211008</t>
  </si>
  <si>
    <t>8793</t>
  </si>
  <si>
    <t>공감컴퍼니</t>
  </si>
  <si>
    <t>503-74-00077</t>
  </si>
  <si>
    <t>최재관</t>
  </si>
  <si>
    <t>7019</t>
  </si>
  <si>
    <t>(주)티피씨애니웍스</t>
  </si>
  <si>
    <t>503-81-75616</t>
  </si>
  <si>
    <t>이용우</t>
  </si>
  <si>
    <t>630-008758-569</t>
  </si>
  <si>
    <t>8864</t>
  </si>
  <si>
    <t>롯데칠성음료(주) 서대전지점</t>
  </si>
  <si>
    <t>503-85-32707</t>
  </si>
  <si>
    <t>20180806</t>
  </si>
  <si>
    <t>10472</t>
  </si>
  <si>
    <t>보건복지사이버평생교육원</t>
  </si>
  <si>
    <t>503-85-33797</t>
  </si>
  <si>
    <t>9046</t>
  </si>
  <si>
    <t>중앙상사(청소용품)</t>
  </si>
  <si>
    <t>504-03-83386</t>
  </si>
  <si>
    <t>김진록</t>
  </si>
  <si>
    <t>053-351-5858</t>
  </si>
  <si>
    <t>702-062</t>
  </si>
  <si>
    <t>대구 북구 칠성동2가  302-326</t>
  </si>
  <si>
    <t>037-13-024333</t>
  </si>
  <si>
    <t>3485</t>
  </si>
  <si>
    <t>성산정공</t>
  </si>
  <si>
    <t>504-04-99833</t>
  </si>
  <si>
    <t>스피드건수리</t>
  </si>
  <si>
    <t>이민욱</t>
  </si>
  <si>
    <t>02313009612</t>
  </si>
  <si>
    <t>7110</t>
  </si>
  <si>
    <t>IT케미칼</t>
  </si>
  <si>
    <t>504-10-40560</t>
  </si>
  <si>
    <t>110-102-841697</t>
  </si>
  <si>
    <t>김봉수(IT케미칼)</t>
  </si>
  <si>
    <t>3311</t>
  </si>
  <si>
    <t>화랑무역</t>
  </si>
  <si>
    <t>504-14-28792</t>
  </si>
  <si>
    <t>11260</t>
  </si>
  <si>
    <t>아크롬사이언스</t>
  </si>
  <si>
    <t>504-23-94862</t>
  </si>
  <si>
    <t>유종근</t>
  </si>
  <si>
    <t>412-042855-04-011</t>
  </si>
  <si>
    <t>5943</t>
  </si>
  <si>
    <t>에디슨과학키트</t>
  </si>
  <si>
    <t>504-24-66024</t>
  </si>
  <si>
    <t>우상원</t>
  </si>
  <si>
    <t>7522</t>
  </si>
  <si>
    <t>티요티</t>
  </si>
  <si>
    <t>504-28-92549</t>
  </si>
  <si>
    <t>김성균 외 1명</t>
  </si>
  <si>
    <t>6487</t>
  </si>
  <si>
    <t>모노그루</t>
  </si>
  <si>
    <t>504-30-28171</t>
  </si>
  <si>
    <t>모노그루(아트몰6호)</t>
  </si>
  <si>
    <t>11292</t>
  </si>
  <si>
    <t>(주)싸이웍스</t>
  </si>
  <si>
    <t>504-81-26777</t>
  </si>
  <si>
    <t>062-053438-04-039</t>
  </si>
  <si>
    <t>9250</t>
  </si>
  <si>
    <t>(주)현대포토닉스</t>
  </si>
  <si>
    <t>504-81-54860</t>
  </si>
  <si>
    <t>황윤호</t>
  </si>
  <si>
    <t>412-024169-01-016</t>
  </si>
  <si>
    <t>11362</t>
  </si>
  <si>
    <t>(주)대일산업</t>
  </si>
  <si>
    <t>504-81-65538</t>
  </si>
  <si>
    <t>11180</t>
  </si>
  <si>
    <t>(주)대원에이디에스</t>
  </si>
  <si>
    <t>504-81-95478</t>
  </si>
  <si>
    <t>504101131024</t>
  </si>
  <si>
    <t>구남호</t>
  </si>
  <si>
    <t>4388</t>
  </si>
  <si>
    <t>정신대할머니와함께하는시민모임</t>
  </si>
  <si>
    <t>504-82-60393</t>
  </si>
  <si>
    <t>8083</t>
  </si>
  <si>
    <t>다온시문화협회</t>
  </si>
  <si>
    <t>504-82-79913</t>
  </si>
  <si>
    <t>정용석</t>
  </si>
  <si>
    <t>010-9512-0277</t>
  </si>
  <si>
    <t>152-774</t>
  </si>
  <si>
    <t>서울 구로구 신도림동  337 신도림1차푸르지오 아파트 102-2107호</t>
  </si>
  <si>
    <t>lily3535@naver.com</t>
  </si>
  <si>
    <t>392801-04-177945</t>
  </si>
  <si>
    <t>11635</t>
  </si>
  <si>
    <t>파트너정보시스템</t>
  </si>
  <si>
    <t>504-85-23235</t>
  </si>
  <si>
    <t>김구연</t>
  </si>
  <si>
    <t>1005202314246</t>
  </si>
  <si>
    <t>7667</t>
  </si>
  <si>
    <t>신라농약사</t>
  </si>
  <si>
    <t>505-03-76078</t>
  </si>
  <si>
    <t>고명규</t>
  </si>
  <si>
    <t>농자재, 농약</t>
  </si>
  <si>
    <t>경상북도 경주시 원화로276(성동동)</t>
  </si>
  <si>
    <t>700-12-038750</t>
  </si>
  <si>
    <t>고명규(신라농약사)</t>
  </si>
  <si>
    <t>9777</t>
  </si>
  <si>
    <t>영남물류</t>
  </si>
  <si>
    <t>505-07-66490</t>
  </si>
  <si>
    <t>명지대시각디자인</t>
  </si>
  <si>
    <t>서진국</t>
  </si>
  <si>
    <t>건설기계도금및대여</t>
  </si>
  <si>
    <t>010-7207-9547</t>
  </si>
  <si>
    <t>770-120</t>
  </si>
  <si>
    <t>경북 영천시 조교동  734</t>
  </si>
  <si>
    <t>yc5038@naver.com</t>
  </si>
  <si>
    <t>3333-09-0233730</t>
  </si>
  <si>
    <t>박지연</t>
  </si>
  <si>
    <t>7541</t>
  </si>
  <si>
    <t>금농산업사</t>
  </si>
  <si>
    <t>505-11-61468</t>
  </si>
  <si>
    <t>김종원</t>
  </si>
  <si>
    <t>제오라이트,벤토라이트,규조토</t>
  </si>
  <si>
    <t>경상북도 포항시 남구 장기면 신창길 115, 1층</t>
  </si>
  <si>
    <t>kn8913@hanmail.net</t>
  </si>
  <si>
    <t>11008</t>
  </si>
  <si>
    <t>보람미디어</t>
  </si>
  <si>
    <t>505-19-75653</t>
  </si>
  <si>
    <t>이정수</t>
  </si>
  <si>
    <t>영상 및 음향장비</t>
  </si>
  <si>
    <t>010-8982-5065</t>
  </si>
  <si>
    <t>043-901-0021</t>
  </si>
  <si>
    <t>890901-00-065487</t>
  </si>
  <si>
    <t>이정수(보람미디어)</t>
  </si>
  <si>
    <t>10760</t>
  </si>
  <si>
    <t>(주)세화정유</t>
  </si>
  <si>
    <t>505-81-66151</t>
  </si>
  <si>
    <t>이유동</t>
  </si>
  <si>
    <t>210-089882-04-010</t>
  </si>
  <si>
    <t>10537</t>
  </si>
  <si>
    <t>재단법인 백두문화재연구원</t>
  </si>
  <si>
    <t>505-82-21049</t>
  </si>
  <si>
    <t>100032940529</t>
  </si>
  <si>
    <t>(재)백두문호재연구원 신창수</t>
  </si>
  <si>
    <t>11272</t>
  </si>
  <si>
    <t>화월</t>
  </si>
  <si>
    <t>505-97-14862</t>
  </si>
  <si>
    <t>임수진</t>
  </si>
  <si>
    <t>044-867-1020</t>
  </si>
  <si>
    <t>충남 연기군 조치원읍 죽림리 67-5</t>
  </si>
  <si>
    <t>minwoo9989@naver.com</t>
  </si>
  <si>
    <t>352-1496-8530-43</t>
  </si>
  <si>
    <t>20210603</t>
  </si>
  <si>
    <t>5592</t>
  </si>
  <si>
    <t>506-01-74685</t>
  </si>
  <si>
    <t>옥외광고업</t>
  </si>
  <si>
    <t>서울시 강동구 천중로 227 (길동, 3층)</t>
  </si>
  <si>
    <t>8791</t>
  </si>
  <si>
    <t>국일네온</t>
  </si>
  <si>
    <t>506-05-19851</t>
  </si>
  <si>
    <t>장영곤</t>
  </si>
  <si>
    <t>4446</t>
  </si>
  <si>
    <t>대진종합유통</t>
  </si>
  <si>
    <t>506-05-77453</t>
  </si>
  <si>
    <t>도.소매 외</t>
  </si>
  <si>
    <t>냉동기기 외</t>
  </si>
  <si>
    <t>712-844</t>
  </si>
  <si>
    <t>경북 경산시 와촌면 소월리 1008-9 외 7필지</t>
  </si>
  <si>
    <t>7143</t>
  </si>
  <si>
    <t>배가엔터테인먼트</t>
  </si>
  <si>
    <t>506-10-10984</t>
  </si>
  <si>
    <t>배준형</t>
  </si>
  <si>
    <t>4361</t>
  </si>
  <si>
    <t>엠제이 하이테크</t>
  </si>
  <si>
    <t>506-17-77780</t>
  </si>
  <si>
    <t>정명진</t>
  </si>
  <si>
    <t>금속가공품</t>
  </si>
  <si>
    <t>790-826</t>
  </si>
  <si>
    <t>경북 포항시 남구 대잠동  981-3 제네시스 101</t>
  </si>
  <si>
    <t>1005-701-578901</t>
  </si>
  <si>
    <t>8396</t>
  </si>
  <si>
    <t>금원기업</t>
  </si>
  <si>
    <t>506-81-65247</t>
  </si>
  <si>
    <t>9257</t>
  </si>
  <si>
    <t>한동대학교</t>
  </si>
  <si>
    <t>506-82-03966</t>
  </si>
  <si>
    <t>장순흥</t>
  </si>
  <si>
    <t>부동산업, 운수업</t>
  </si>
  <si>
    <t>입대, 학교버스운영</t>
  </si>
  <si>
    <t>054-260-1468</t>
  </si>
  <si>
    <t>791-708</t>
  </si>
  <si>
    <t>경북 포항시 북구 흥해읍 한동대학교</t>
  </si>
  <si>
    <t>dlsldj@handong.edu</t>
  </si>
  <si>
    <t>20190131</t>
  </si>
  <si>
    <t>9755</t>
  </si>
  <si>
    <t>한동대 산학협력단</t>
  </si>
  <si>
    <t>506-82-07282</t>
  </si>
  <si>
    <t>경북 포항시 북구 흥해읍 한동대학교 산학협력단</t>
  </si>
  <si>
    <t>6401</t>
  </si>
  <si>
    <t>포항공과대학교 산학협력단</t>
  </si>
  <si>
    <t>506-82-07303</t>
  </si>
  <si>
    <t>7052</t>
  </si>
  <si>
    <t>골드렌트카(주) 포항지점</t>
  </si>
  <si>
    <t>506-85-22722</t>
  </si>
  <si>
    <t>안광효</t>
  </si>
  <si>
    <t>자동차대여</t>
  </si>
  <si>
    <t>054-283-7070</t>
  </si>
  <si>
    <t>경상북도 포항시 북구 죽파로 28(죽도동)</t>
  </si>
  <si>
    <t>un8120@naver.com</t>
  </si>
  <si>
    <t>11716</t>
  </si>
  <si>
    <t>(주)초순수코리아</t>
  </si>
  <si>
    <t>506-86-02494</t>
  </si>
  <si>
    <t>김지승</t>
  </si>
  <si>
    <t>353-20-249566</t>
  </si>
  <si>
    <t>20220111</t>
  </si>
  <si>
    <t>11424</t>
  </si>
  <si>
    <t>(주)위멘토</t>
  </si>
  <si>
    <t>506-87-00931</t>
  </si>
  <si>
    <t>032901-04-275044</t>
  </si>
  <si>
    <t>11717</t>
  </si>
  <si>
    <t>(주)케이제이전력</t>
  </si>
  <si>
    <t>506-88-01164</t>
  </si>
  <si>
    <t>장유진</t>
  </si>
  <si>
    <t>301-0244-8354-21</t>
  </si>
  <si>
    <t>11021</t>
  </si>
  <si>
    <t>티엔알</t>
  </si>
  <si>
    <t>507-15-00728</t>
  </si>
  <si>
    <t>10932</t>
  </si>
  <si>
    <t>오오스튜디오</t>
  </si>
  <si>
    <t>507-21-00355</t>
  </si>
  <si>
    <t>임영균</t>
  </si>
  <si>
    <t>110-229-202540</t>
  </si>
  <si>
    <t>8938</t>
  </si>
  <si>
    <t>한신콤프레샤</t>
  </si>
  <si>
    <t>507-29-00031</t>
  </si>
  <si>
    <t>한미옥</t>
  </si>
  <si>
    <t>110-439-332636</t>
  </si>
  <si>
    <t>한미옥(한신콤프레샤)</t>
  </si>
  <si>
    <t>20180912</t>
  </si>
  <si>
    <t>9538</t>
  </si>
  <si>
    <t>레드엠에스</t>
  </si>
  <si>
    <t>507-60-64703</t>
  </si>
  <si>
    <t>김상경</t>
  </si>
  <si>
    <t>010-2016-7009</t>
  </si>
  <si>
    <t>363-883</t>
  </si>
  <si>
    <t>충북 청원군 오창읍 각리 1길 97, 1층</t>
  </si>
  <si>
    <t>110-506-939276</t>
  </si>
  <si>
    <t>8238</t>
  </si>
  <si>
    <t>주식회사 성부</t>
  </si>
  <si>
    <t>507-86-00242</t>
  </si>
  <si>
    <t>김명순</t>
  </si>
  <si>
    <t>168-025424-04-012</t>
  </si>
  <si>
    <t>5602</t>
  </si>
  <si>
    <t>안동한지</t>
  </si>
  <si>
    <t>508-04-64660</t>
  </si>
  <si>
    <t>이병섭</t>
  </si>
  <si>
    <t>707118-56-038324</t>
  </si>
  <si>
    <t>360</t>
  </si>
  <si>
    <t>안동시티투어 동이사람들</t>
  </si>
  <si>
    <t>508-05-94351</t>
  </si>
  <si>
    <t>권혁대</t>
  </si>
  <si>
    <t>054-855-7179</t>
  </si>
  <si>
    <t>054-855-7190</t>
  </si>
  <si>
    <t>760-300</t>
  </si>
  <si>
    <t>경북 안동시 송현동  713-6  2F</t>
  </si>
  <si>
    <t>076455-52-076538</t>
  </si>
  <si>
    <t>10591</t>
  </si>
  <si>
    <t>해피툴스</t>
  </si>
  <si>
    <t>508-17-61023</t>
  </si>
  <si>
    <t>053-351-4409</t>
  </si>
  <si>
    <t>702-072</t>
  </si>
  <si>
    <t>대구 북구 고성동2가  고성로 204-1</t>
  </si>
  <si>
    <t>301-0241-4800-51</t>
  </si>
  <si>
    <t>해피툴스(장재원)</t>
  </si>
  <si>
    <t>5030</t>
  </si>
  <si>
    <t>학계장학문화재단</t>
  </si>
  <si>
    <t>508-82-03036</t>
  </si>
  <si>
    <t>8886</t>
  </si>
  <si>
    <t>영양두메송하마을</t>
  </si>
  <si>
    <t>508-82-78425</t>
  </si>
  <si>
    <t>이옥용</t>
  </si>
  <si>
    <t>음숙,서비스</t>
  </si>
  <si>
    <t>민박,농산물</t>
  </si>
  <si>
    <t>764-800</t>
  </si>
  <si>
    <t>경북 영양군 수비면 가천로 612</t>
  </si>
  <si>
    <t>8924</t>
  </si>
  <si>
    <t>주식회사철물인</t>
  </si>
  <si>
    <t>508-88-00986</t>
  </si>
  <si>
    <t>41430101158409</t>
  </si>
  <si>
    <t>8756</t>
  </si>
  <si>
    <t>몬도 바이 몬도</t>
  </si>
  <si>
    <t>509-15-00286</t>
  </si>
  <si>
    <t>몬도</t>
  </si>
  <si>
    <t>지해민</t>
  </si>
  <si>
    <t>실내인테리어공사</t>
  </si>
  <si>
    <t>02-424-0409</t>
  </si>
  <si>
    <t>02-425-0409</t>
  </si>
  <si>
    <t>서울특별시 송파구 오금로 181,2층 201호(방이동, 방이동오피스텔)</t>
  </si>
  <si>
    <t>1005503233519</t>
  </si>
  <si>
    <t>10198</t>
  </si>
  <si>
    <t>동방화물</t>
  </si>
  <si>
    <t>509-23-10227</t>
  </si>
  <si>
    <t>010-7100-1599</t>
  </si>
  <si>
    <t>윤석남</t>
  </si>
  <si>
    <t>5040</t>
  </si>
  <si>
    <t>일맥장학회</t>
  </si>
  <si>
    <t>509-82-01725</t>
  </si>
  <si>
    <t>10624</t>
  </si>
  <si>
    <t>디팩</t>
  </si>
  <si>
    <t>510-02-82779</t>
  </si>
  <si>
    <t>위도희</t>
  </si>
  <si>
    <t>605101-04-122551</t>
  </si>
  <si>
    <t>위도희(디팩)</t>
  </si>
  <si>
    <t>8988</t>
  </si>
  <si>
    <t>동명농자재</t>
  </si>
  <si>
    <t>510-05-61979</t>
  </si>
  <si>
    <t>5831</t>
  </si>
  <si>
    <t>고수남</t>
  </si>
  <si>
    <t>510115-2037723</t>
  </si>
  <si>
    <t>20141229</t>
  </si>
  <si>
    <t>9912</t>
  </si>
  <si>
    <t>충청페이퍼</t>
  </si>
  <si>
    <t>510-12-82540</t>
  </si>
  <si>
    <t>장종순</t>
  </si>
  <si>
    <t>351-1046-2265-43</t>
  </si>
  <si>
    <t>5318</t>
  </si>
  <si>
    <t>장영숙</t>
  </si>
  <si>
    <t>510221-2010919</t>
  </si>
  <si>
    <t>5316</t>
  </si>
  <si>
    <t>정덕영</t>
  </si>
  <si>
    <t>510305-1409014</t>
  </si>
  <si>
    <t>9717</t>
  </si>
  <si>
    <t>(주)토치</t>
  </si>
  <si>
    <t>510-81-04083</t>
  </si>
  <si>
    <t>053-05-462323-001</t>
  </si>
  <si>
    <t>(주)토치님</t>
  </si>
  <si>
    <t>4151</t>
  </si>
  <si>
    <t>태창공업(주)</t>
  </si>
  <si>
    <t>510-85-04742</t>
  </si>
  <si>
    <t>여두용</t>
  </si>
  <si>
    <t>719-831</t>
  </si>
  <si>
    <t>경북 성주군 선남면 유서리 125-1</t>
  </si>
  <si>
    <t>243-018836-04-052</t>
  </si>
  <si>
    <t>2491</t>
  </si>
  <si>
    <t>선우석호</t>
  </si>
  <si>
    <t>510916-1052413</t>
  </si>
  <si>
    <t>7324</t>
  </si>
  <si>
    <t>도펠산업</t>
  </si>
  <si>
    <t>511-07-69885</t>
  </si>
  <si>
    <t>이택환외 1명</t>
  </si>
  <si>
    <t>070-4405-1190</t>
  </si>
  <si>
    <t>서울특별시 영등포구 선유로143(양평동3가)</t>
  </si>
  <si>
    <t>540-032038-04-019</t>
  </si>
  <si>
    <t>이택환(도펠산업)</t>
  </si>
  <si>
    <t>9569</t>
  </si>
  <si>
    <t>두포츠</t>
  </si>
  <si>
    <t>511-09-29612</t>
  </si>
  <si>
    <t>박균남</t>
  </si>
  <si>
    <t>전자상거래법(인터넷판매)</t>
  </si>
  <si>
    <t>742-801</t>
  </si>
  <si>
    <t>경북 상주시 함창읍 나한리 산3</t>
  </si>
  <si>
    <t>app4u@hanmail.net</t>
  </si>
  <si>
    <t>8803</t>
  </si>
  <si>
    <t>오형석</t>
  </si>
  <si>
    <t>511111-1004913</t>
  </si>
  <si>
    <t>경기도 양주시 고덕로 340-12  현대아파트 101동 905호</t>
  </si>
  <si>
    <t>010-7104-6735</t>
  </si>
  <si>
    <t>20180703</t>
  </si>
  <si>
    <t>10183</t>
  </si>
  <si>
    <t>케이제이테크(KJ tech)</t>
  </si>
  <si>
    <t>511-12-00916</t>
  </si>
  <si>
    <t>성은선</t>
  </si>
  <si>
    <t>015401-04-301384</t>
  </si>
  <si>
    <t>성은선(케이제이테크)</t>
  </si>
  <si>
    <t>8840</t>
  </si>
  <si>
    <t>디엔에스스틸</t>
  </si>
  <si>
    <t>511-22-45396</t>
  </si>
  <si>
    <t>10929</t>
  </si>
  <si>
    <t>컴포지션넘버원</t>
  </si>
  <si>
    <t>511-81-25140</t>
  </si>
  <si>
    <t>009937-04-025730</t>
  </si>
  <si>
    <t>컴포지션넘버원주식회사</t>
  </si>
  <si>
    <t>10729</t>
  </si>
  <si>
    <t>폴센 스튜디오</t>
  </si>
  <si>
    <t>512-20-00985</t>
  </si>
  <si>
    <t>392001-04-323081</t>
  </si>
  <si>
    <t>서희정(폴센 스튜디오)</t>
  </si>
  <si>
    <t>4137</t>
  </si>
  <si>
    <t>Y.T.M</t>
  </si>
  <si>
    <t>513-16-52214</t>
  </si>
  <si>
    <t>157-127200-04-018</t>
  </si>
  <si>
    <t>오봉석 Y.T.M</t>
  </si>
  <si>
    <t>6297</t>
  </si>
  <si>
    <t>미노</t>
  </si>
  <si>
    <t>513-18-42200</t>
  </si>
  <si>
    <t>최정민</t>
  </si>
  <si>
    <t>요업기계</t>
  </si>
  <si>
    <t>355-0023-1424-23</t>
  </si>
  <si>
    <t>최정민(미노)</t>
  </si>
  <si>
    <t>9522</t>
  </si>
  <si>
    <t>인터리딩시스템</t>
  </si>
  <si>
    <t>513-40-00119</t>
  </si>
  <si>
    <t>5129</t>
  </si>
  <si>
    <t>도레이첨단소재(주)</t>
  </si>
  <si>
    <t>513-81-16410</t>
  </si>
  <si>
    <t>121-721</t>
  </si>
  <si>
    <t>서울 마포구 공덕동 LG마포빌딩 16층</t>
  </si>
  <si>
    <t>7722</t>
  </si>
  <si>
    <t>리텍컴퍼니</t>
  </si>
  <si>
    <t>513-81-52003</t>
  </si>
  <si>
    <t>5419</t>
  </si>
  <si>
    <t>(주)아성이엔지</t>
  </si>
  <si>
    <t>513-81-52906</t>
  </si>
  <si>
    <t>아성</t>
  </si>
  <si>
    <t>이동찬</t>
  </si>
  <si>
    <t>의자,열차시트</t>
  </si>
  <si>
    <t>054-976-9500</t>
  </si>
  <si>
    <t>054-976-9502</t>
  </si>
  <si>
    <t>경북 칠곡군 왜관읍 닥실길 9</t>
  </si>
  <si>
    <t>010-4375-6556</t>
  </si>
  <si>
    <t>asung@as-eng.co.kr</t>
  </si>
  <si>
    <t>www.as-eng.co.kr</t>
  </si>
  <si>
    <t>618-003721-01-018</t>
  </si>
  <si>
    <t>9682</t>
  </si>
  <si>
    <t>주식회사 백셀</t>
  </si>
  <si>
    <t>513-81-58593</t>
  </si>
  <si>
    <t>경상북도 구미시 산호대로 168, 1층(공단동)</t>
  </si>
  <si>
    <t>9163</t>
  </si>
  <si>
    <t>(주)티오피투어</t>
  </si>
  <si>
    <t>513-81-75549</t>
  </si>
  <si>
    <t>이용희</t>
  </si>
  <si>
    <t>경기도 포천시 영중면 호국로 2886</t>
  </si>
  <si>
    <t>20181213</t>
  </si>
  <si>
    <t>5576</t>
  </si>
  <si>
    <t>아성내쇼날(주)</t>
  </si>
  <si>
    <t>513-81-84937</t>
  </si>
  <si>
    <t>1006-101-410528</t>
  </si>
  <si>
    <t>6335</t>
  </si>
  <si>
    <t>한국대학축구연맹</t>
  </si>
  <si>
    <t>513-82-73043</t>
  </si>
  <si>
    <t>20150810</t>
  </si>
  <si>
    <t>5219</t>
  </si>
  <si>
    <t>아이엠티</t>
  </si>
  <si>
    <t>514-04-78757</t>
  </si>
  <si>
    <t>차한빈</t>
  </si>
  <si>
    <t>디지털 광학기계</t>
  </si>
  <si>
    <t>010-8825-1727</t>
  </si>
  <si>
    <t>110-293-723134</t>
  </si>
  <si>
    <t>차한빈(아이엠티)</t>
  </si>
  <si>
    <t>6375</t>
  </si>
  <si>
    <t>하나상사</t>
  </si>
  <si>
    <t>514-06-35602</t>
  </si>
  <si>
    <t>하동기</t>
  </si>
  <si>
    <t>사류, 연사및가공사 제조</t>
  </si>
  <si>
    <t>053-559-1541</t>
  </si>
  <si>
    <t>703-830</t>
  </si>
  <si>
    <t>대구 서구 이현동  42-472</t>
  </si>
  <si>
    <t>miyall28@hanatrading.kr</t>
  </si>
  <si>
    <t>4781</t>
  </si>
  <si>
    <t>서보영무대의상</t>
  </si>
  <si>
    <t>514-12-49581</t>
  </si>
  <si>
    <t>7578</t>
  </si>
  <si>
    <t>팝콘에듀</t>
  </si>
  <si>
    <t>514-12-91420</t>
  </si>
  <si>
    <t>보드게임</t>
  </si>
  <si>
    <t>장호열</t>
  </si>
  <si>
    <t>02-1644-7767</t>
  </si>
  <si>
    <t>4852</t>
  </si>
  <si>
    <t>이불코리아</t>
  </si>
  <si>
    <t>514-19-39724</t>
  </si>
  <si>
    <t>전형준</t>
  </si>
  <si>
    <t>침구류 외</t>
  </si>
  <si>
    <t>053-284-9422</t>
  </si>
  <si>
    <t>053-643-3830</t>
  </si>
  <si>
    <t>711-832</t>
  </si>
  <si>
    <t>대구 달성군 화원읍 성산리 703-1</t>
  </si>
  <si>
    <t>dlqnfzhfldk@hanmail.net</t>
  </si>
  <si>
    <t>9283</t>
  </si>
  <si>
    <t>티엔엠디자인(디자인쏘다)</t>
  </si>
  <si>
    <t>514-20-88013</t>
  </si>
  <si>
    <t>권태윤 외 1명</t>
  </si>
  <si>
    <t>807101-01-339761</t>
  </si>
  <si>
    <t>권태윤(티엔엠디자인)</t>
  </si>
  <si>
    <t>2961</t>
  </si>
  <si>
    <t>도토리네샵</t>
  </si>
  <si>
    <t>514-23-45596</t>
  </si>
  <si>
    <t>황경아</t>
  </si>
  <si>
    <t>705-836</t>
  </si>
  <si>
    <t>대구 남구 이천동  361-175</t>
  </si>
  <si>
    <t>6024</t>
  </si>
  <si>
    <t>화정리사이클링</t>
  </si>
  <si>
    <t>514-24-00733</t>
  </si>
  <si>
    <t>윤성각</t>
  </si>
  <si>
    <t>10731</t>
  </si>
  <si>
    <t>디자인소리</t>
  </si>
  <si>
    <t>514-24-64907</t>
  </si>
  <si>
    <t>457-082150-01-011</t>
  </si>
  <si>
    <t>(주)디자인소리</t>
  </si>
  <si>
    <t>4700</t>
  </si>
  <si>
    <t>동화화물</t>
  </si>
  <si>
    <t>514-25-71540</t>
  </si>
  <si>
    <t>유기훈</t>
  </si>
  <si>
    <t>대구광역시 달서구 성서공단로 346</t>
  </si>
  <si>
    <t>0174187902</t>
  </si>
  <si>
    <t>10332</t>
  </si>
  <si>
    <t>나무종합주방</t>
  </si>
  <si>
    <t>514-38-61421</t>
  </si>
  <si>
    <t>임동균</t>
  </si>
  <si>
    <t>bamboolims@naver.com</t>
  </si>
  <si>
    <t>474-432-2100</t>
  </si>
  <si>
    <t>10794</t>
  </si>
  <si>
    <t>(주)학지사에듀</t>
  </si>
  <si>
    <t>514-81-40382</t>
  </si>
  <si>
    <t>7237</t>
  </si>
  <si>
    <t>(주)한국심리 주식회사</t>
  </si>
  <si>
    <t>514-81-73938</t>
  </si>
  <si>
    <t>612937-04-000908</t>
  </si>
  <si>
    <t>한국심리 주식회사</t>
  </si>
  <si>
    <t>9491</t>
  </si>
  <si>
    <t>주식회사 코레카</t>
  </si>
  <si>
    <t>514-81-79607</t>
  </si>
  <si>
    <t>630-007847-241</t>
  </si>
  <si>
    <t>6538</t>
  </si>
  <si>
    <t>대운아트(주)</t>
  </si>
  <si>
    <t>514-81-84056</t>
  </si>
  <si>
    <t>대운아트</t>
  </si>
  <si>
    <t>박재원</t>
  </si>
  <si>
    <t>운수업, 제조업, 운수업</t>
  </si>
  <si>
    <t>운송화물포장, 아크릴액자 보관, 창고업</t>
  </si>
  <si>
    <t>010-4214-4376</t>
  </si>
  <si>
    <t>대구광역시 남구 중앙대로31길 121(대명동)</t>
  </si>
  <si>
    <t>nabe4324@naver.com</t>
  </si>
  <si>
    <t>100029769215</t>
  </si>
  <si>
    <t>11249</t>
  </si>
  <si>
    <t>대구국제뮤지컬페스티벌</t>
  </si>
  <si>
    <t>514-82-10885</t>
  </si>
  <si>
    <t>10392</t>
  </si>
  <si>
    <t>주식회사 삼성파트너즈</t>
  </si>
  <si>
    <t>514-87-00039</t>
  </si>
  <si>
    <t>이정중</t>
  </si>
  <si>
    <t>전자제품</t>
  </si>
  <si>
    <t>1005-202-738296</t>
  </si>
  <si>
    <t>20200413</t>
  </si>
  <si>
    <t>8796</t>
  </si>
  <si>
    <t>이삭농원</t>
  </si>
  <si>
    <t>514-91-13467</t>
  </si>
  <si>
    <t>박경호</t>
  </si>
  <si>
    <t>702054-56-058746</t>
  </si>
  <si>
    <t>20180702</t>
  </si>
  <si>
    <t>4234</t>
  </si>
  <si>
    <t>아식스경산대리점</t>
  </si>
  <si>
    <t>515-01-68682</t>
  </si>
  <si>
    <t>손명옥</t>
  </si>
  <si>
    <t>신발,운동용품</t>
  </si>
  <si>
    <t>053-815-1796</t>
  </si>
  <si>
    <t>011-504-6090</t>
  </si>
  <si>
    <t>lg300575@naver.com</t>
  </si>
  <si>
    <t>815201-01-003894</t>
  </si>
  <si>
    <t>3976</t>
  </si>
  <si>
    <t>티팩토리</t>
  </si>
  <si>
    <t>515-07-20962</t>
  </si>
  <si>
    <t>권효준</t>
  </si>
  <si>
    <t>712-830</t>
  </si>
  <si>
    <t>경북 경산시 진량읍  대구대로 201, 1108(창업보육센터)</t>
  </si>
  <si>
    <t>351-0343-0828-73</t>
  </si>
  <si>
    <t>권효준(티팩토리)</t>
  </si>
  <si>
    <t>10952</t>
  </si>
  <si>
    <t>정재문화재연구소</t>
  </si>
  <si>
    <t>515-37-00342</t>
  </si>
  <si>
    <t>원호성</t>
  </si>
  <si>
    <t>231-910333-66307</t>
  </si>
  <si>
    <t>8950</t>
  </si>
  <si>
    <t>(주)훈민아이티</t>
  </si>
  <si>
    <t>515-81-29420</t>
  </si>
  <si>
    <t>301-0198-4261-11</t>
  </si>
  <si>
    <t>5532</t>
  </si>
  <si>
    <t>(주)티보텍</t>
  </si>
  <si>
    <t>515-81-36353</t>
  </si>
  <si>
    <t>대구광역시 북구 호국로3길 3(산격동)</t>
  </si>
  <si>
    <t>4050</t>
  </si>
  <si>
    <t>오토렌트카청도점</t>
  </si>
  <si>
    <t>515-85-07889</t>
  </si>
  <si>
    <t>9624</t>
  </si>
  <si>
    <t>서울디엠㈜</t>
  </si>
  <si>
    <t>515-88-00780</t>
  </si>
  <si>
    <t>079-131811-01-013</t>
  </si>
  <si>
    <t>9800</t>
  </si>
  <si>
    <t>119퀵화물</t>
  </si>
  <si>
    <t>516-81-00784</t>
  </si>
  <si>
    <t>119퀵</t>
  </si>
  <si>
    <t>김해균</t>
  </si>
  <si>
    <t>서울 마포구 성산동 252-22 301호</t>
  </si>
  <si>
    <t>0015881191</t>
  </si>
  <si>
    <t>(주)119퀵화물</t>
  </si>
  <si>
    <t>9540</t>
  </si>
  <si>
    <t>누아트</t>
  </si>
  <si>
    <t>517-21-00411</t>
  </si>
  <si>
    <t>11621</t>
  </si>
  <si>
    <t>하엘</t>
  </si>
  <si>
    <t>517-53-00130</t>
  </si>
  <si>
    <t>267-910171-98707</t>
  </si>
  <si>
    <t>이현우</t>
  </si>
  <si>
    <t>20211209</t>
  </si>
  <si>
    <t>4838</t>
  </si>
  <si>
    <t>금기숙</t>
  </si>
  <si>
    <t>520204-2046121</t>
  </si>
  <si>
    <t>02-320-1261</t>
  </si>
  <si>
    <t>서울 마포구 와우산로 94  홍익대학교 T동 211호</t>
  </si>
  <si>
    <t>010-8823-2586</t>
  </si>
  <si>
    <t>hongik1205@gmail.com</t>
  </si>
  <si>
    <t>8805</t>
  </si>
  <si>
    <t>방종혁</t>
  </si>
  <si>
    <t>520322-1058016</t>
  </si>
  <si>
    <t>경기도 화성시 향남읍 행정서로 1길 9-12</t>
  </si>
  <si>
    <t>010-5947-4224</t>
  </si>
  <si>
    <t>2601</t>
  </si>
  <si>
    <t>변상태</t>
  </si>
  <si>
    <t>520603-1123211</t>
  </si>
  <si>
    <t>10887</t>
  </si>
  <si>
    <t>프룻패킹하우스</t>
  </si>
  <si>
    <t>521-22-00926</t>
  </si>
  <si>
    <t>496501-01-204036</t>
  </si>
  <si>
    <t>정진(프룻패킹하우스)</t>
  </si>
  <si>
    <t>8695</t>
  </si>
  <si>
    <t>(주)지오스컴퍼니</t>
  </si>
  <si>
    <t>521-87-00186</t>
  </si>
  <si>
    <t>남경훈</t>
  </si>
  <si>
    <t>7958</t>
  </si>
  <si>
    <t>(주)대진</t>
  </si>
  <si>
    <t>522-86-00047</t>
  </si>
  <si>
    <t>070-7004-7788</t>
  </si>
  <si>
    <t>성남시 수정구 수정북로93번길 9</t>
  </si>
  <si>
    <t>11128</t>
  </si>
  <si>
    <t>(주)이에스티</t>
  </si>
  <si>
    <t>522-86-01240</t>
  </si>
  <si>
    <t>이춘택</t>
  </si>
  <si>
    <t>928-910004-01304</t>
  </si>
  <si>
    <t>8975</t>
  </si>
  <si>
    <t>한돌</t>
  </si>
  <si>
    <t>523-25-00660</t>
  </si>
  <si>
    <t>10542</t>
  </si>
  <si>
    <t>메가원격평생교육원지점</t>
  </si>
  <si>
    <t>524-85-00309</t>
  </si>
  <si>
    <t>온라인동영상 컨텐츠제작</t>
  </si>
  <si>
    <t>02-3399-5716</t>
  </si>
  <si>
    <t>110-770</t>
  </si>
  <si>
    <t>서울 종로구 연건동 128-8 홍익대학교 대학로캠퍼스 10층</t>
  </si>
  <si>
    <t>hop2hyuk@caedu.co.kr</t>
  </si>
  <si>
    <t>20200717</t>
  </si>
  <si>
    <t>8639</t>
  </si>
  <si>
    <t>TS전산</t>
  </si>
  <si>
    <t>525-06-00200</t>
  </si>
  <si>
    <t>485501-01-318513</t>
  </si>
  <si>
    <t>10695</t>
  </si>
  <si>
    <t>더하기</t>
  </si>
  <si>
    <t>525-65-00435</t>
  </si>
  <si>
    <t>유동주</t>
  </si>
  <si>
    <t>501601-01-239680</t>
  </si>
  <si>
    <t>유동주(더하기)</t>
  </si>
  <si>
    <t>7227</t>
  </si>
  <si>
    <t>북촌손만두홍익대점</t>
  </si>
  <si>
    <t>526-42-00216</t>
  </si>
  <si>
    <t>9084</t>
  </si>
  <si>
    <t>(주)흥림</t>
  </si>
  <si>
    <t>526-81-00200</t>
  </si>
  <si>
    <t>1005-695-998877</t>
  </si>
  <si>
    <t>10946</t>
  </si>
  <si>
    <t>주식회사 플랜룩스</t>
  </si>
  <si>
    <t>526-81-00267</t>
  </si>
  <si>
    <t>경기도 부천시 조마루로385번길20 (원미동) 3층</t>
  </si>
  <si>
    <t>473-050066-01-013</t>
  </si>
  <si>
    <t>(주)플랜룩스</t>
  </si>
  <si>
    <t>11587</t>
  </si>
  <si>
    <t>브레인웨어</t>
  </si>
  <si>
    <t>528-09-01140</t>
  </si>
  <si>
    <t>20211126</t>
  </si>
  <si>
    <t>11456</t>
  </si>
  <si>
    <t>하나차 스튜디오</t>
  </si>
  <si>
    <t>529-02-00499</t>
  </si>
  <si>
    <t>차하나</t>
  </si>
  <si>
    <t>서울 강남구 남부순환로381길 60, 1층(도곡동)</t>
  </si>
  <si>
    <t>2580</t>
  </si>
  <si>
    <t>김용학</t>
  </si>
  <si>
    <t>530117-1026129</t>
  </si>
  <si>
    <t>5010</t>
  </si>
  <si>
    <t>신판석</t>
  </si>
  <si>
    <t>5301281002319</t>
  </si>
  <si>
    <t>7086</t>
  </si>
  <si>
    <t>김인숙</t>
  </si>
  <si>
    <t>530412-2069012</t>
  </si>
  <si>
    <t>8761</t>
  </si>
  <si>
    <t>주식회사 볼츠윙</t>
  </si>
  <si>
    <t>530-81-00136</t>
  </si>
  <si>
    <t>황선규</t>
  </si>
  <si>
    <t>부산광역시 강서구 녹산산단232로 38-6, 301호</t>
  </si>
  <si>
    <t>hsk@voltzwing.com</t>
  </si>
  <si>
    <t>51503795104011</t>
  </si>
  <si>
    <t>볼츠윙</t>
  </si>
  <si>
    <t>8126</t>
  </si>
  <si>
    <t>최곤</t>
  </si>
  <si>
    <t>530821-1055411</t>
  </si>
  <si>
    <t>11443</t>
  </si>
  <si>
    <t>박행용</t>
  </si>
  <si>
    <t>531024-1006426</t>
  </si>
  <si>
    <t>7730</t>
  </si>
  <si>
    <t>오문식</t>
  </si>
  <si>
    <t>531024-1384214</t>
  </si>
  <si>
    <t>2614</t>
  </si>
  <si>
    <t>송대섭</t>
  </si>
  <si>
    <t>531219-1047826</t>
  </si>
  <si>
    <t>10923</t>
  </si>
  <si>
    <t>엑셀시어파트너스</t>
  </si>
  <si>
    <t>532-09-01630</t>
  </si>
  <si>
    <t>채영석</t>
  </si>
  <si>
    <t>201-082782-01-015</t>
  </si>
  <si>
    <t>7880</t>
  </si>
  <si>
    <t>조아벨</t>
  </si>
  <si>
    <t>532-14-00085</t>
  </si>
  <si>
    <t>박수연</t>
  </si>
  <si>
    <t>267301-04-231194</t>
  </si>
  <si>
    <t>9199</t>
  </si>
  <si>
    <t>토비테크놀로지코리아 주식회사</t>
  </si>
  <si>
    <t>532-88-00825</t>
  </si>
  <si>
    <t>338-910039-26804</t>
  </si>
  <si>
    <t>토비테크놀로지코리아주식회사</t>
  </si>
  <si>
    <t>7385</t>
  </si>
  <si>
    <t>한울컴퍼니</t>
  </si>
  <si>
    <t>535-28-00330</t>
  </si>
  <si>
    <t>이종은</t>
  </si>
  <si>
    <t>이벤트, 행사대행</t>
  </si>
  <si>
    <t>20161111</t>
  </si>
  <si>
    <t>10803</t>
  </si>
  <si>
    <t>주식회사 더 무제</t>
  </si>
  <si>
    <t>539-86-01078</t>
  </si>
  <si>
    <t>814301-04-227625</t>
  </si>
  <si>
    <t>20201117</t>
  </si>
  <si>
    <t>7275</t>
  </si>
  <si>
    <t>박영하</t>
  </si>
  <si>
    <t>540211-1037312</t>
  </si>
  <si>
    <t>2575</t>
  </si>
  <si>
    <t>이용한</t>
  </si>
  <si>
    <t>540406-1041535</t>
  </si>
  <si>
    <t>9365</t>
  </si>
  <si>
    <t>이지태</t>
  </si>
  <si>
    <t>540703-1709518</t>
  </si>
  <si>
    <t>8359</t>
  </si>
  <si>
    <t>이상봉</t>
  </si>
  <si>
    <t>540711-1069010</t>
  </si>
  <si>
    <t>8247</t>
  </si>
  <si>
    <t>(주)표준번역</t>
  </si>
  <si>
    <t>540-81-00040</t>
  </si>
  <si>
    <t>10067</t>
  </si>
  <si>
    <t>유비스랩</t>
  </si>
  <si>
    <t>540-81-00701</t>
  </si>
  <si>
    <t>465137-01-009799</t>
  </si>
  <si>
    <t>주식회사 유비스랩</t>
  </si>
  <si>
    <t>11106</t>
  </si>
  <si>
    <t>비에스케이티(주)</t>
  </si>
  <si>
    <t>540-81-00735</t>
  </si>
  <si>
    <t>김병수</t>
  </si>
  <si>
    <t>468001-01-149806</t>
  </si>
  <si>
    <t>20210223</t>
  </si>
  <si>
    <t>10548</t>
  </si>
  <si>
    <t>하비인더박스</t>
  </si>
  <si>
    <t>540-86-01383</t>
  </si>
  <si>
    <t>20200723</t>
  </si>
  <si>
    <t>6695</t>
  </si>
  <si>
    <t>김홍택</t>
  </si>
  <si>
    <t>541005-1006129</t>
  </si>
  <si>
    <t>10341</t>
  </si>
  <si>
    <t>김철중</t>
  </si>
  <si>
    <t>541101-1143918</t>
  </si>
  <si>
    <t>010-6361-6619</t>
  </si>
  <si>
    <t>cjkim@hongik.ac.kr</t>
  </si>
  <si>
    <t>9859</t>
  </si>
  <si>
    <t>김은심(A718)</t>
  </si>
  <si>
    <t>541105-2221248</t>
  </si>
  <si>
    <t>김은심</t>
  </si>
  <si>
    <t>10340</t>
  </si>
  <si>
    <t>541221-1009126</t>
  </si>
  <si>
    <t>010-9348-7020</t>
  </si>
  <si>
    <t>kimkyh@hongik.ac.kr</t>
  </si>
  <si>
    <t>9177</t>
  </si>
  <si>
    <t>541-27-00172</t>
  </si>
  <si>
    <t>송우호</t>
  </si>
  <si>
    <t>8856</t>
  </si>
  <si>
    <t>주식회사 아주산업관리</t>
  </si>
  <si>
    <t>541-88-00625</t>
  </si>
  <si>
    <t>지온규</t>
  </si>
  <si>
    <t>351-0942-8091-63</t>
  </si>
  <si>
    <t>8165</t>
  </si>
  <si>
    <t>알파에이사 코리아 지점</t>
  </si>
  <si>
    <t>543-85-00159</t>
  </si>
  <si>
    <t>ACCIARITO</t>
  </si>
  <si>
    <t>도매, 서비스</t>
  </si>
  <si>
    <t>의료과학기구, 화학물질</t>
  </si>
  <si>
    <t>서울시 강남구 광평로 281, 11,12층</t>
  </si>
  <si>
    <t>알파에이사 코리아지점</t>
  </si>
  <si>
    <t>6708</t>
  </si>
  <si>
    <t>주식회사 정도시스템</t>
  </si>
  <si>
    <t>543-88-00067</t>
  </si>
  <si>
    <t>이준상</t>
  </si>
  <si>
    <t>1005-802-716319</t>
  </si>
  <si>
    <t>(주)정도시스템</t>
  </si>
  <si>
    <t>9455</t>
  </si>
  <si>
    <t>디자인푸름</t>
  </si>
  <si>
    <t>545-28-00206</t>
  </si>
  <si>
    <t>270901-04-193773</t>
  </si>
  <si>
    <t>이경자</t>
  </si>
  <si>
    <t>8614</t>
  </si>
  <si>
    <t>엘코퍼레이션 주식회사</t>
  </si>
  <si>
    <t>545-81-00031</t>
  </si>
  <si>
    <t>임준환</t>
  </si>
  <si>
    <t>경기 성남시 분당구 삼평동  유스페이스2 비동 502호</t>
  </si>
  <si>
    <t>078-175619-01-016</t>
  </si>
  <si>
    <t>엘코퍼레이션(주)</t>
  </si>
  <si>
    <t>11767</t>
  </si>
  <si>
    <t>브라운백커피 주식회사</t>
  </si>
  <si>
    <t>545-81-00180</t>
  </si>
  <si>
    <t>브라운백커피</t>
  </si>
  <si>
    <t>손종수</t>
  </si>
  <si>
    <t>서울시 서초구 반포대로20길 45 (서초동, 브라운백 베이스캠프)</t>
  </si>
  <si>
    <t>072-104436-01-030</t>
  </si>
  <si>
    <t>11324</t>
  </si>
  <si>
    <t>한화고속관광(협)세종지점</t>
  </si>
  <si>
    <t>545-85-01421</t>
  </si>
  <si>
    <t>11430</t>
  </si>
  <si>
    <t>(주)알엠테크</t>
  </si>
  <si>
    <t>545-88-01854</t>
  </si>
  <si>
    <t>140-013-277496</t>
  </si>
  <si>
    <t>10802</t>
  </si>
  <si>
    <t>(주)빛나는 교육</t>
  </si>
  <si>
    <t>547-88-02000</t>
  </si>
  <si>
    <t>빛나는교육</t>
  </si>
  <si>
    <t>shahn@edushine.co.kr</t>
  </si>
  <si>
    <t>1005604030850</t>
  </si>
  <si>
    <t>10492</t>
  </si>
  <si>
    <t>기천물류</t>
  </si>
  <si>
    <t>548-59-00325</t>
  </si>
  <si>
    <t>CJ택배</t>
  </si>
  <si>
    <t>010-6440-0735</t>
  </si>
  <si>
    <t>02-3663-3470</t>
  </si>
  <si>
    <t>14416684100108</t>
  </si>
  <si>
    <t>9725</t>
  </si>
  <si>
    <t>(주)비에이앤티</t>
  </si>
  <si>
    <t>549-88-00478</t>
  </si>
  <si>
    <t>임종훈</t>
  </si>
  <si>
    <t>통신장비공급</t>
  </si>
  <si>
    <t>02-560-4690</t>
  </si>
  <si>
    <t>서울 송파구 문정동 문정 SK V1 GL메트로시티</t>
  </si>
  <si>
    <t>010-6348-7931</t>
  </si>
  <si>
    <t>hscho@bantech.co.kr</t>
  </si>
  <si>
    <t>77460104253368</t>
  </si>
  <si>
    <t>10727</t>
  </si>
  <si>
    <t>플랜익스</t>
  </si>
  <si>
    <t>550-08-01397</t>
  </si>
  <si>
    <t>서유영</t>
  </si>
  <si>
    <t>경기 고양시 일산서구 대화동</t>
  </si>
  <si>
    <t>469901-04-320557</t>
  </si>
  <si>
    <t>서유영(플랜익스)</t>
  </si>
  <si>
    <t>11838</t>
  </si>
  <si>
    <t>윤여항</t>
  </si>
  <si>
    <t>550418-1063311</t>
  </si>
  <si>
    <t>11715</t>
  </si>
  <si>
    <t>바다카피</t>
  </si>
  <si>
    <t>550-45-00127</t>
  </si>
  <si>
    <t>035801-04-143830</t>
  </si>
  <si>
    <t>김상모(바다카피)</t>
  </si>
  <si>
    <t>7616</t>
  </si>
  <si>
    <t>최광일</t>
  </si>
  <si>
    <t>550507-1402918</t>
  </si>
  <si>
    <t>9560</t>
  </si>
  <si>
    <t>이한순</t>
  </si>
  <si>
    <t>550526-2002214</t>
  </si>
  <si>
    <t>10230</t>
  </si>
  <si>
    <t>웰스라움</t>
  </si>
  <si>
    <t>550-88-01195</t>
  </si>
  <si>
    <t>8807</t>
  </si>
  <si>
    <t>김형진</t>
  </si>
  <si>
    <t>551015-1229918</t>
  </si>
  <si>
    <t>수원시 영통구 망포동 8-12 영선갤러리 2층</t>
  </si>
  <si>
    <t>010-5358-8498</t>
  </si>
  <si>
    <t>2600</t>
  </si>
  <si>
    <t>김승연</t>
  </si>
  <si>
    <t>551017-1025426</t>
  </si>
  <si>
    <t>5737</t>
  </si>
  <si>
    <t>박항섭</t>
  </si>
  <si>
    <t>551113-1041723</t>
  </si>
  <si>
    <t>010-8945-0189</t>
  </si>
  <si>
    <t>446-940</t>
  </si>
  <si>
    <t>경기 용인시 기흥구 보정동 동아솔레시티아파트 110-602</t>
  </si>
  <si>
    <t>leejubyung@gmail.com</t>
  </si>
  <si>
    <t>20141203</t>
  </si>
  <si>
    <t>9508</t>
  </si>
  <si>
    <t>도장파</t>
  </si>
  <si>
    <t>552-15-00714</t>
  </si>
  <si>
    <t>110-442-489871</t>
  </si>
  <si>
    <t>최윤희(도장파)</t>
  </si>
  <si>
    <t>8598</t>
  </si>
  <si>
    <t>(주)다보파워솔루션</t>
  </si>
  <si>
    <t>552-81-00820</t>
  </si>
  <si>
    <t>강세인</t>
  </si>
  <si>
    <t>02-385-2973</t>
  </si>
  <si>
    <t>02-385-2975</t>
  </si>
  <si>
    <t>041-111545-01-029</t>
  </si>
  <si>
    <t>11060</t>
  </si>
  <si>
    <t>(주)케이서비스아일랜드</t>
  </si>
  <si>
    <t>552-86-00219</t>
  </si>
  <si>
    <t>100-033-479394</t>
  </si>
  <si>
    <t>11099</t>
  </si>
  <si>
    <t>제이앤이 인터네셔널</t>
  </si>
  <si>
    <t>553-21-01041</t>
  </si>
  <si>
    <t>박지웅</t>
  </si>
  <si>
    <t>110-323-599863</t>
  </si>
  <si>
    <t>10090</t>
  </si>
  <si>
    <t>주식회사 프로메이크</t>
  </si>
  <si>
    <t>553-81-01458</t>
  </si>
  <si>
    <t>유자옥</t>
  </si>
  <si>
    <t>1005-803-688111</t>
  </si>
  <si>
    <t>(주)프로메이크</t>
  </si>
  <si>
    <t>11410</t>
  </si>
  <si>
    <t>(주)알고리마</t>
  </si>
  <si>
    <t>553-87-01334</t>
  </si>
  <si>
    <t>김영욱</t>
  </si>
  <si>
    <t>070-4353-7176</t>
  </si>
  <si>
    <t>서울특별시 강남구 테헤란로2길 27, 1004호</t>
  </si>
  <si>
    <t>140-012-758217</t>
  </si>
  <si>
    <t>10201</t>
  </si>
  <si>
    <t>도움에이브이</t>
  </si>
  <si>
    <t>554-56-00203</t>
  </si>
  <si>
    <t>설중원</t>
  </si>
  <si>
    <t>02-973-3305</t>
  </si>
  <si>
    <t>02-973-3306</t>
  </si>
  <si>
    <t>063301-04-278735</t>
  </si>
  <si>
    <t>설중원(도움에이브이)</t>
  </si>
  <si>
    <t>10453</t>
  </si>
  <si>
    <t>(주)동화스포츠</t>
  </si>
  <si>
    <t>554-87-00060</t>
  </si>
  <si>
    <t>동화스포츠</t>
  </si>
  <si>
    <t>051-311-6307</t>
  </si>
  <si>
    <t>choi70sy@naver.com</t>
  </si>
  <si>
    <t>113-2005-9629-00</t>
  </si>
  <si>
    <t>(주)동화스포츠 이은미</t>
  </si>
  <si>
    <t>20200601</t>
  </si>
  <si>
    <t>11432</t>
  </si>
  <si>
    <t>씨엔케이</t>
  </si>
  <si>
    <t>555-40-00239</t>
  </si>
  <si>
    <t>086-033574-02-011</t>
  </si>
  <si>
    <t>강용국</t>
  </si>
  <si>
    <t>10603</t>
  </si>
  <si>
    <t>타미야</t>
  </si>
  <si>
    <t>555-52-00822</t>
  </si>
  <si>
    <t>010-3291-2214</t>
  </si>
  <si>
    <t>11096</t>
  </si>
  <si>
    <t>오토벡</t>
  </si>
  <si>
    <t>556-33-00762</t>
  </si>
  <si>
    <t>구자환</t>
  </si>
  <si>
    <t>422-128039-01-018</t>
  </si>
  <si>
    <t>11749</t>
  </si>
  <si>
    <t>북촌아지트</t>
  </si>
  <si>
    <t>557-11-01966</t>
  </si>
  <si>
    <t>황태성</t>
  </si>
  <si>
    <t>1002-750-815327</t>
  </si>
  <si>
    <t>11713</t>
  </si>
  <si>
    <t>주식회사 브라이텍</t>
  </si>
  <si>
    <t>558-86-00288</t>
  </si>
  <si>
    <t>송창학</t>
  </si>
  <si>
    <t>010-104162-01-013</t>
  </si>
  <si>
    <t>주시회사 브라이텍</t>
  </si>
  <si>
    <t>6037</t>
  </si>
  <si>
    <t>(주)한돌개발</t>
  </si>
  <si>
    <t>559-85-00038</t>
  </si>
  <si>
    <t>최한수</t>
  </si>
  <si>
    <t>음식.소매</t>
  </si>
  <si>
    <t>구내식당.구내매점</t>
  </si>
  <si>
    <t>handolfs@hanmail.net</t>
  </si>
  <si>
    <t>7632</t>
  </si>
  <si>
    <t>(주)어거스트</t>
  </si>
  <si>
    <t>559-86-00239</t>
  </si>
  <si>
    <t>홍영훈</t>
  </si>
  <si>
    <t>010-4548-8021</t>
  </si>
  <si>
    <t>lonign@naver.com</t>
  </si>
  <si>
    <t>10568</t>
  </si>
  <si>
    <t>강혜순</t>
  </si>
  <si>
    <t>5601112042316</t>
  </si>
  <si>
    <t>20200806</t>
  </si>
  <si>
    <t>7808</t>
  </si>
  <si>
    <t>560111-2042316</t>
  </si>
  <si>
    <t>010-5030-9748</t>
  </si>
  <si>
    <t>9087</t>
  </si>
  <si>
    <t>시비(CB)몰</t>
  </si>
  <si>
    <t>560-14-00076</t>
  </si>
  <si>
    <t>박천봉</t>
  </si>
  <si>
    <t>070-7797-7857</t>
  </si>
  <si>
    <t>sisise@naver.com</t>
  </si>
  <si>
    <t>1002-080-995942</t>
  </si>
  <si>
    <t>2578</t>
  </si>
  <si>
    <t>김미순</t>
  </si>
  <si>
    <t>560205-2932229</t>
  </si>
  <si>
    <t>7371</t>
  </si>
  <si>
    <t>오명숙</t>
  </si>
  <si>
    <t>560225-6100178</t>
  </si>
  <si>
    <t>10566</t>
  </si>
  <si>
    <t>양인선</t>
  </si>
  <si>
    <t>5603206200294</t>
  </si>
  <si>
    <t>9416</t>
  </si>
  <si>
    <t>윤주선</t>
  </si>
  <si>
    <t>560505-1066716</t>
  </si>
  <si>
    <t>20190409</t>
  </si>
  <si>
    <t>10377</t>
  </si>
  <si>
    <t>변지석</t>
  </si>
  <si>
    <t>5605231052411</t>
  </si>
  <si>
    <t>010-3106-1716</t>
  </si>
  <si>
    <t>21504-1102706</t>
  </si>
  <si>
    <t>9735</t>
  </si>
  <si>
    <t>5605261047314</t>
  </si>
  <si>
    <t>7732</t>
  </si>
  <si>
    <t>560729-2036612</t>
  </si>
  <si>
    <t>6904</t>
  </si>
  <si>
    <t>서인수</t>
  </si>
  <si>
    <t>561210-1047511</t>
  </si>
  <si>
    <t>6994</t>
  </si>
  <si>
    <t>두인코컴넷(주)</t>
  </si>
  <si>
    <t>561-86-00208</t>
  </si>
  <si>
    <t>진명식</t>
  </si>
  <si>
    <t>컴퓨터 및 주변기기, 전자부품</t>
  </si>
  <si>
    <t>서울특별시 강서구 공항대로55길 47, 6층 602호</t>
  </si>
  <si>
    <t>630-010212-383</t>
  </si>
  <si>
    <t>11544</t>
  </si>
  <si>
    <t>두더지 픽쳐스</t>
  </si>
  <si>
    <t>562-56-00413</t>
  </si>
  <si>
    <t>010-6489-2709</t>
  </si>
  <si>
    <t>홍두표</t>
  </si>
  <si>
    <t>20211103</t>
  </si>
  <si>
    <t>11796</t>
  </si>
  <si>
    <t>주식회사 지니스</t>
  </si>
  <si>
    <t>563-87-00666</t>
  </si>
  <si>
    <t>140-011-962494</t>
  </si>
  <si>
    <t>주식회사지니스</t>
  </si>
  <si>
    <t>10122</t>
  </si>
  <si>
    <t>(주)휘랑</t>
  </si>
  <si>
    <t>563-88-01037</t>
  </si>
  <si>
    <t>최미리</t>
  </si>
  <si>
    <t>교육기획</t>
  </si>
  <si>
    <t>서울시 관악구 봉천로 575, 2층</t>
  </si>
  <si>
    <t>mirichoi@enjoyablebox.com</t>
  </si>
  <si>
    <t>1005503497153</t>
  </si>
  <si>
    <t>10193</t>
  </si>
  <si>
    <t>(주)제로나인즈</t>
  </si>
  <si>
    <t>563-88-01435</t>
  </si>
  <si>
    <t>427901-01-377136</t>
  </si>
  <si>
    <t>7452</t>
  </si>
  <si>
    <t>선앤윤</t>
  </si>
  <si>
    <t>564-10-00255</t>
  </si>
  <si>
    <t>최선영</t>
  </si>
  <si>
    <t>서울 성북구 동소문동7가  아리랑로 5길 12-16 2층</t>
  </si>
  <si>
    <t>010-9414-6354</t>
  </si>
  <si>
    <t>1005-402-841982</t>
  </si>
  <si>
    <t>6644</t>
  </si>
  <si>
    <t>(주)부방유통 이마트 안양점</t>
  </si>
  <si>
    <t>564-88-00161</t>
  </si>
  <si>
    <t>박상홍</t>
  </si>
  <si>
    <t>대형할인점</t>
  </si>
  <si>
    <t>경기도 안양시 동안구 관악대로 104(비산동)</t>
  </si>
  <si>
    <t>1005-802-802877</t>
  </si>
  <si>
    <t>(주)부방유통이마트안양점</t>
  </si>
  <si>
    <t>11402</t>
  </si>
  <si>
    <t>디자인씽킹연구소</t>
  </si>
  <si>
    <t>566-79-00184</t>
  </si>
  <si>
    <t>351-1047-1214-93</t>
  </si>
  <si>
    <t>이유종(디자인씽킹연구소)</t>
  </si>
  <si>
    <t>11779</t>
  </si>
  <si>
    <t>(주)글로다임</t>
  </si>
  <si>
    <t>566-86-00372</t>
  </si>
  <si>
    <t>010-3635-3250</t>
  </si>
  <si>
    <t>10089</t>
  </si>
  <si>
    <t>성신피앤씨</t>
  </si>
  <si>
    <t>568-19-00599</t>
  </si>
  <si>
    <t>1005-703-717256</t>
  </si>
  <si>
    <t>11784</t>
  </si>
  <si>
    <t>레이저크래프트</t>
  </si>
  <si>
    <t>568-32-00128</t>
  </si>
  <si>
    <t>1005-703-016179</t>
  </si>
  <si>
    <t>레이저크래프트(양진국)</t>
  </si>
  <si>
    <t>9527</t>
  </si>
  <si>
    <t>슈퍼백</t>
  </si>
  <si>
    <t>569-01-00262</t>
  </si>
  <si>
    <t>20190613</t>
  </si>
  <si>
    <t>10440</t>
  </si>
  <si>
    <t>토광방재</t>
  </si>
  <si>
    <t>569-02-01671</t>
  </si>
  <si>
    <t>황미경</t>
  </si>
  <si>
    <t>043-215-8119</t>
  </si>
  <si>
    <t>043-224-4244</t>
  </si>
  <si>
    <t>301-0268-5289-11</t>
  </si>
  <si>
    <t>황미경(토광방재)</t>
  </si>
  <si>
    <t>20200522</t>
  </si>
  <si>
    <t>6831</t>
  </si>
  <si>
    <t>박신석</t>
  </si>
  <si>
    <t>570210-1380615</t>
  </si>
  <si>
    <t>1002-547-157718</t>
  </si>
  <si>
    <t>10383</t>
  </si>
  <si>
    <t>이광철</t>
  </si>
  <si>
    <t>5703171017219</t>
  </si>
  <si>
    <t>032-21-0332-727</t>
  </si>
  <si>
    <t>9582</t>
  </si>
  <si>
    <t>김완태</t>
  </si>
  <si>
    <t>570411-1473615</t>
  </si>
  <si>
    <t>10448</t>
  </si>
  <si>
    <t>김이순</t>
  </si>
  <si>
    <t>5705012000911</t>
  </si>
  <si>
    <t>9004</t>
  </si>
  <si>
    <t>김관주</t>
  </si>
  <si>
    <t>5706171052414</t>
  </si>
  <si>
    <t>7553</t>
  </si>
  <si>
    <t>전순미</t>
  </si>
  <si>
    <t>570714-2558227</t>
  </si>
  <si>
    <t>9475</t>
  </si>
  <si>
    <t>570725-1030310</t>
  </si>
  <si>
    <t>010-6324-3805</t>
  </si>
  <si>
    <t>6499</t>
  </si>
  <si>
    <t>(주)부자홍익대학교연수원</t>
  </si>
  <si>
    <t>570-85-00127</t>
  </si>
  <si>
    <t>최병권</t>
  </si>
  <si>
    <t>7532</t>
  </si>
  <si>
    <t>윤호탁</t>
  </si>
  <si>
    <t>570925-1055410</t>
  </si>
  <si>
    <t>9182</t>
  </si>
  <si>
    <t>김유찬</t>
  </si>
  <si>
    <t>571116-1691310</t>
  </si>
  <si>
    <t>10898</t>
  </si>
  <si>
    <t>성진공조</t>
  </si>
  <si>
    <t>571-43-00381</t>
  </si>
  <si>
    <t>박순경</t>
  </si>
  <si>
    <t>1005-703-657113</t>
  </si>
  <si>
    <t>성진공조(박순경)</t>
  </si>
  <si>
    <t>10054</t>
  </si>
  <si>
    <t>(주)로티</t>
  </si>
  <si>
    <t>571-86-00618</t>
  </si>
  <si>
    <t>정영진</t>
  </si>
  <si>
    <t>무역업</t>
  </si>
  <si>
    <t>경기도 양주시 평화로 1559-24(회정동)</t>
  </si>
  <si>
    <t>rt@rotimall.com</t>
  </si>
  <si>
    <t>439-048025-01-013</t>
  </si>
  <si>
    <t>20191227</t>
  </si>
  <si>
    <t>11583</t>
  </si>
  <si>
    <t>노매스(NOMESS)</t>
  </si>
  <si>
    <t>572-06-01296</t>
  </si>
  <si>
    <t>김지운외 1명</t>
  </si>
  <si>
    <t>110-373-413504</t>
  </si>
  <si>
    <t>박주찬</t>
  </si>
  <si>
    <t>9516</t>
  </si>
  <si>
    <t>제일토목</t>
  </si>
  <si>
    <t>572-08-00476</t>
  </si>
  <si>
    <t>김숙경</t>
  </si>
  <si>
    <t>726-910026-53104</t>
  </si>
  <si>
    <t>20190605</t>
  </si>
  <si>
    <t>9960</t>
  </si>
  <si>
    <t>알파세종조치원점</t>
  </si>
  <si>
    <t>574-14-00212</t>
  </si>
  <si>
    <t>11664</t>
  </si>
  <si>
    <t>주식회사 모빌테크</t>
  </si>
  <si>
    <t>574-88-00585</t>
  </si>
  <si>
    <t>043-117917-01-016</t>
  </si>
  <si>
    <t>(주)모빌테크</t>
  </si>
  <si>
    <t>9296</t>
  </si>
  <si>
    <t>던킨도너츠 세종정부청사점</t>
  </si>
  <si>
    <t>576-02-01266</t>
  </si>
  <si>
    <t>박경태</t>
  </si>
  <si>
    <t>302-1314-9360-31</t>
  </si>
  <si>
    <t>11286</t>
  </si>
  <si>
    <t>이엘퍼니처</t>
  </si>
  <si>
    <t>576-09-01095</t>
  </si>
  <si>
    <t>356-110</t>
  </si>
  <si>
    <t>충남 서산시 석남동(서해로3415 1층)</t>
  </si>
  <si>
    <t>351-1041-8323-63</t>
  </si>
  <si>
    <t>최동혁(이엘퍼니처)</t>
  </si>
  <si>
    <t>7156</t>
  </si>
  <si>
    <t>공구프라자 주식회사</t>
  </si>
  <si>
    <t>576-86-00059</t>
  </si>
  <si>
    <t>9900</t>
  </si>
  <si>
    <t>위고코리아주식회사</t>
  </si>
  <si>
    <t>576-86-00461</t>
  </si>
  <si>
    <t>위고</t>
  </si>
  <si>
    <t>031-229-3553</t>
  </si>
  <si>
    <t>446-915</t>
  </si>
  <si>
    <t>경기 용인시 기흥구 구성로 357, 비동 513호(청덕동, 용인테크노밸리)</t>
  </si>
  <si>
    <t>635-035300-01-013</t>
  </si>
  <si>
    <t>위고코리아(주)</t>
  </si>
  <si>
    <t>9944</t>
  </si>
  <si>
    <t>한국에이치알협회</t>
  </si>
  <si>
    <t>576-91-00067</t>
  </si>
  <si>
    <t>229-890019-61104</t>
  </si>
  <si>
    <t>이국재-한국에이치알협회</t>
  </si>
  <si>
    <t>7356</t>
  </si>
  <si>
    <t>도반테크</t>
  </si>
  <si>
    <t>578-11-00362</t>
  </si>
  <si>
    <t>정지영</t>
  </si>
  <si>
    <t>실험실습기자재</t>
  </si>
  <si>
    <t>서울 구로구 디지털로34길 55, 803호(구로동, 코오롱싸이언스밸리2차)</t>
  </si>
  <si>
    <t>110-461-959603</t>
  </si>
  <si>
    <t>20161031</t>
  </si>
  <si>
    <t>11615</t>
  </si>
  <si>
    <t>일상사물</t>
  </si>
  <si>
    <t>579-04-01366</t>
  </si>
  <si>
    <t>김현경</t>
  </si>
  <si>
    <t>395-910449-89307</t>
  </si>
  <si>
    <t>11489</t>
  </si>
  <si>
    <t>제이엠파트너스</t>
  </si>
  <si>
    <t>579-06-01583</t>
  </si>
  <si>
    <t>10385</t>
  </si>
  <si>
    <t>이호배</t>
  </si>
  <si>
    <t>5802031025717</t>
  </si>
  <si>
    <t>010-3273-6392</t>
  </si>
  <si>
    <t>063-24-0006-479</t>
  </si>
  <si>
    <t>7114</t>
  </si>
  <si>
    <t>강동선</t>
  </si>
  <si>
    <t>580210-1009729</t>
  </si>
  <si>
    <t>11101</t>
  </si>
  <si>
    <t>황기연</t>
  </si>
  <si>
    <t>5803311068318</t>
  </si>
  <si>
    <t>9561</t>
  </si>
  <si>
    <t>백인숙</t>
  </si>
  <si>
    <t>580421-2716917</t>
  </si>
  <si>
    <t>10378</t>
  </si>
  <si>
    <t>신병현</t>
  </si>
  <si>
    <t>5804261350818</t>
  </si>
  <si>
    <t>010-3313-6963</t>
  </si>
  <si>
    <t>020-21-1153-484</t>
  </si>
  <si>
    <t>7104</t>
  </si>
  <si>
    <t>강영삼</t>
  </si>
  <si>
    <t>580529-1932611</t>
  </si>
  <si>
    <t>5317</t>
  </si>
  <si>
    <t>김선득</t>
  </si>
  <si>
    <t>580613-2120914</t>
  </si>
  <si>
    <t>8739</t>
  </si>
  <si>
    <t>곽봉수</t>
  </si>
  <si>
    <t>580909-1046726</t>
  </si>
  <si>
    <t>010-3364-7432</t>
  </si>
  <si>
    <t>5313</t>
  </si>
  <si>
    <t>이선우</t>
  </si>
  <si>
    <t>581020-1000349</t>
  </si>
  <si>
    <t>6962</t>
  </si>
  <si>
    <t>강준모</t>
  </si>
  <si>
    <t>581028-1000215</t>
  </si>
  <si>
    <t>010-6246-5447</t>
  </si>
  <si>
    <t>10343</t>
  </si>
  <si>
    <t>581117-1055210</t>
  </si>
  <si>
    <t>010-8848-2950</t>
  </si>
  <si>
    <t>jungyk57@hongik.ac.kr</t>
  </si>
  <si>
    <t>8189</t>
  </si>
  <si>
    <t>누리가이</t>
  </si>
  <si>
    <t>581-12-00045</t>
  </si>
  <si>
    <t>페인트</t>
  </si>
  <si>
    <t>서울특별시 마포구 독막로38길 4, 1층(대흥동)</t>
  </si>
  <si>
    <t>110-442-623593</t>
  </si>
  <si>
    <t>10473</t>
  </si>
  <si>
    <t>(주)페인티(PAINTI)</t>
  </si>
  <si>
    <t>581-81-01109</t>
  </si>
  <si>
    <t>김태승</t>
  </si>
  <si>
    <t>351-1037-1205-13</t>
  </si>
  <si>
    <t>(주)페인티(PAINTI(</t>
  </si>
  <si>
    <t>10575</t>
  </si>
  <si>
    <t>주식회사 에이브이지니어스</t>
  </si>
  <si>
    <t>581-86-01609</t>
  </si>
  <si>
    <t>기석철</t>
  </si>
  <si>
    <t>1005-503-813597</t>
  </si>
  <si>
    <t>주식회사에이브이지니어스</t>
  </si>
  <si>
    <t>10301</t>
  </si>
  <si>
    <t>주식회사 산돌</t>
  </si>
  <si>
    <t>582-88-01149</t>
  </si>
  <si>
    <t>097601-04-259157</t>
  </si>
  <si>
    <t>10235</t>
  </si>
  <si>
    <t>바로디앤피</t>
  </si>
  <si>
    <t>584-13-00755</t>
  </si>
  <si>
    <t>남수민</t>
  </si>
  <si>
    <t>1005-803-433849</t>
  </si>
  <si>
    <t>11365</t>
  </si>
  <si>
    <t>감각의 제국(갤러리 옥보단)</t>
  </si>
  <si>
    <t>584-18-00634</t>
  </si>
  <si>
    <t>최건웅</t>
  </si>
  <si>
    <t>전시기획</t>
  </si>
  <si>
    <t>010-9142-5240</t>
  </si>
  <si>
    <t>서울 중구 을지로3가  302-15 4층</t>
  </si>
  <si>
    <t>072-109077-04-010</t>
  </si>
  <si>
    <t>10629</t>
  </si>
  <si>
    <t>DTG코리아</t>
  </si>
  <si>
    <t>584-55-00022</t>
  </si>
  <si>
    <t>110-440-123811</t>
  </si>
  <si>
    <t>이영주(DTG코리아)</t>
  </si>
  <si>
    <t>10028</t>
  </si>
  <si>
    <t>사운드미디어</t>
  </si>
  <si>
    <t>585-12-00464</t>
  </si>
  <si>
    <t>229301-04-334602</t>
  </si>
  <si>
    <t>임인권(사운드미디어)</t>
  </si>
  <si>
    <t>20191213</t>
  </si>
  <si>
    <t>9081</t>
  </si>
  <si>
    <t>주식회사 디스코크리에이티브</t>
  </si>
  <si>
    <t>585-86-01009</t>
  </si>
  <si>
    <t>224-910067-41404</t>
  </si>
  <si>
    <t>10602</t>
  </si>
  <si>
    <t>한울종합상사</t>
  </si>
  <si>
    <t>586-29-00276</t>
  </si>
  <si>
    <t>031-793-0769</t>
  </si>
  <si>
    <t>1005-903-170787</t>
  </si>
  <si>
    <t>9076</t>
  </si>
  <si>
    <t>주식회사 엠제이리서치</t>
  </si>
  <si>
    <t>586-88-00841</t>
  </si>
  <si>
    <t>안종민</t>
  </si>
  <si>
    <t>850101-00-043746</t>
  </si>
  <si>
    <t>(주)엠제이리서치</t>
  </si>
  <si>
    <t>11840</t>
  </si>
  <si>
    <t>(주)엔케이이노베이션</t>
  </si>
  <si>
    <t>587-86-01908</t>
  </si>
  <si>
    <t>8959</t>
  </si>
  <si>
    <t>김한규</t>
  </si>
  <si>
    <t>5901231046920</t>
  </si>
  <si>
    <t>20180921</t>
  </si>
  <si>
    <t>7631</t>
  </si>
  <si>
    <t>F&amp;D파트너스</t>
  </si>
  <si>
    <t>590-24-00101</t>
  </si>
  <si>
    <t>장현재</t>
  </si>
  <si>
    <t>010-3431-3217</t>
  </si>
  <si>
    <t>rough1029@hanmail.net</t>
  </si>
  <si>
    <t>7084</t>
  </si>
  <si>
    <t>590405-2010427</t>
  </si>
  <si>
    <t>9861</t>
  </si>
  <si>
    <t>송태임(A720)</t>
  </si>
  <si>
    <t>590530-2550713</t>
  </si>
  <si>
    <t>송태임</t>
  </si>
  <si>
    <t>9675</t>
  </si>
  <si>
    <t>(주)케이비넘버원렌트카</t>
  </si>
  <si>
    <t>590-87-00713</t>
  </si>
  <si>
    <t>320-040</t>
  </si>
  <si>
    <t>충남 논산시 계백로 1105</t>
  </si>
  <si>
    <t>wjrdks@nate.com</t>
  </si>
  <si>
    <t>11157</t>
  </si>
  <si>
    <t>나건교수</t>
  </si>
  <si>
    <t>590930-1046815</t>
  </si>
  <si>
    <t>20210315</t>
  </si>
  <si>
    <t>5832</t>
  </si>
  <si>
    <t>서은미</t>
  </si>
  <si>
    <t>591103-2052518</t>
  </si>
  <si>
    <t>5698</t>
  </si>
  <si>
    <t>591118-1119913</t>
  </si>
  <si>
    <t>010-3625-3695</t>
  </si>
  <si>
    <t>서울 마포구 상암동  카이저팰리스 102동 2402호</t>
  </si>
  <si>
    <t>hoonminnarc@gmail.com</t>
  </si>
  <si>
    <t>10384</t>
  </si>
  <si>
    <t>이재은</t>
  </si>
  <si>
    <t>5911181408539</t>
  </si>
  <si>
    <t>010-6476-0470</t>
  </si>
  <si>
    <t>29891063194907</t>
  </si>
  <si>
    <t>10056</t>
  </si>
  <si>
    <t>스마일아트</t>
  </si>
  <si>
    <t>591-22-00279</t>
  </si>
  <si>
    <t>787-21-0198-997</t>
  </si>
  <si>
    <t>7544</t>
  </si>
  <si>
    <t>갈영</t>
  </si>
  <si>
    <t>591229-2068329</t>
  </si>
  <si>
    <t>10693</t>
  </si>
  <si>
    <t>591-40-00351</t>
  </si>
  <si>
    <t>박형규</t>
  </si>
  <si>
    <t>110-474-495895</t>
  </si>
  <si>
    <t>박형규(메이크오피스)</t>
  </si>
  <si>
    <t>9239</t>
  </si>
  <si>
    <t>주식회사 렌트닷컴</t>
  </si>
  <si>
    <t>592-87-00548</t>
  </si>
  <si>
    <t>070-8226-7469</t>
  </si>
  <si>
    <t>서울특별시 중구 동호로11길 93, 2층 202호(신당동)</t>
  </si>
  <si>
    <t>010-2942-7469</t>
  </si>
  <si>
    <t>491037-01-004843</t>
  </si>
  <si>
    <t>(주)렌트닷컴</t>
  </si>
  <si>
    <t>11470</t>
  </si>
  <si>
    <t>주식회사 현우엔지니어링</t>
  </si>
  <si>
    <t>592-88-01243</t>
  </si>
  <si>
    <t>301-0276-5990-31</t>
  </si>
  <si>
    <t>11618</t>
  </si>
  <si>
    <t>주식회사 로켓커튼블라인드</t>
  </si>
  <si>
    <t>593-87-01915</t>
  </si>
  <si>
    <t>11566</t>
  </si>
  <si>
    <t>모터플렉스 강서점</t>
  </si>
  <si>
    <t>594-68-00164</t>
  </si>
  <si>
    <t>김주웅</t>
  </si>
  <si>
    <t>052-108653-01-018</t>
  </si>
  <si>
    <t>김주웅 모터플렉스 강서점</t>
  </si>
  <si>
    <t>10699</t>
  </si>
  <si>
    <t>주식회사제노메드</t>
  </si>
  <si>
    <t>594-88-00589</t>
  </si>
  <si>
    <t>1005003171932</t>
  </si>
  <si>
    <t>주식회사 제노메드</t>
  </si>
  <si>
    <t>11636</t>
  </si>
  <si>
    <t>카키 비주얼</t>
  </si>
  <si>
    <t>595-71-00250</t>
  </si>
  <si>
    <t>김한결</t>
  </si>
  <si>
    <t>183-890901-46207</t>
  </si>
  <si>
    <t>9955</t>
  </si>
  <si>
    <t>비컴즈</t>
  </si>
  <si>
    <t>596-05-00748</t>
  </si>
  <si>
    <t>011201-04-187869</t>
  </si>
  <si>
    <t>백승엽(비컴즈)</t>
  </si>
  <si>
    <t>9632</t>
  </si>
  <si>
    <t>스마트케이</t>
  </si>
  <si>
    <t>596-23-00441</t>
  </si>
  <si>
    <t>디지털도어락</t>
  </si>
  <si>
    <t>서울 양천구 목동중앙본로30길 28-12, 102호(목동, 경남빌라)</t>
  </si>
  <si>
    <t>010-3636-7374</t>
  </si>
  <si>
    <t>smartk2017@naver.com</t>
  </si>
  <si>
    <t>https://blog.naver.com/smartk2017</t>
  </si>
  <si>
    <t>10739</t>
  </si>
  <si>
    <t>랩앤샵 유한회사</t>
  </si>
  <si>
    <t>596-86-00112</t>
  </si>
  <si>
    <t>김준희</t>
  </si>
  <si>
    <t>373301-01-387375</t>
  </si>
  <si>
    <t>랩앤샵유한회사</t>
  </si>
  <si>
    <t>11809</t>
  </si>
  <si>
    <t>주식회사 나고(NAGO)</t>
  </si>
  <si>
    <t>596-86-01635</t>
  </si>
  <si>
    <t>748301-01-547658</t>
  </si>
  <si>
    <t>주식회사 나고</t>
  </si>
  <si>
    <t>10258</t>
  </si>
  <si>
    <t>드림팩토리</t>
  </si>
  <si>
    <t>597-07-00686</t>
  </si>
  <si>
    <t>3333-05-8396619</t>
  </si>
  <si>
    <t>박소영</t>
  </si>
  <si>
    <t>9301</t>
  </si>
  <si>
    <t>원윤이샵</t>
  </si>
  <si>
    <t>597-26-00746</t>
  </si>
  <si>
    <t>서울 동대문구 고산자로 377, 2층 3호</t>
  </si>
  <si>
    <t>11570</t>
  </si>
  <si>
    <t>에스케이쉴더스(주)서수원지점</t>
  </si>
  <si>
    <t>597-85-01626</t>
  </si>
  <si>
    <t>박진효</t>
  </si>
  <si>
    <t>56202893596283</t>
  </si>
  <si>
    <t>에스케이쉴더스</t>
  </si>
  <si>
    <t>20211112</t>
  </si>
  <si>
    <t>10593</t>
  </si>
  <si>
    <t>(주)시스테콘코리아</t>
  </si>
  <si>
    <t>597-88-01326</t>
  </si>
  <si>
    <t>11144</t>
  </si>
  <si>
    <t>(주)엠제이사이언스</t>
  </si>
  <si>
    <t>599-87-00194</t>
  </si>
  <si>
    <t>117-890044-33804</t>
  </si>
  <si>
    <t>2195</t>
  </si>
  <si>
    <t>전유문</t>
  </si>
  <si>
    <t>600111-1009732</t>
  </si>
  <si>
    <t>서울 서대문구 홍제동  463 12/10 문화촌현대아파트 102-1709</t>
  </si>
  <si>
    <t>10386</t>
  </si>
  <si>
    <t>류춘호</t>
  </si>
  <si>
    <t>6003221405821</t>
  </si>
  <si>
    <t>010-5149-1715</t>
  </si>
  <si>
    <t>298-810638-56207</t>
  </si>
  <si>
    <t>7997</t>
  </si>
  <si>
    <t>고경호</t>
  </si>
  <si>
    <t>6004291068214</t>
  </si>
  <si>
    <t>5829</t>
  </si>
  <si>
    <t>전송미</t>
  </si>
  <si>
    <t>600503-2000115</t>
  </si>
  <si>
    <t>7585</t>
  </si>
  <si>
    <t>600601-1046138</t>
  </si>
  <si>
    <t>8804</t>
  </si>
  <si>
    <t>600729-1029714</t>
  </si>
  <si>
    <t>부산시 남구 문현금융로 40</t>
  </si>
  <si>
    <t>010-5368-1446</t>
  </si>
  <si>
    <t>7091</t>
  </si>
  <si>
    <t>정헌조</t>
  </si>
  <si>
    <t>600825-1470611</t>
  </si>
  <si>
    <t>6832</t>
  </si>
  <si>
    <t>양영갑</t>
  </si>
  <si>
    <t>600908-1255920</t>
  </si>
  <si>
    <t>032-21-0206-725</t>
  </si>
  <si>
    <t>10138</t>
  </si>
  <si>
    <t>소라디자인랩</t>
  </si>
  <si>
    <t>601-02-52872</t>
  </si>
  <si>
    <t>임영아</t>
  </si>
  <si>
    <t>010-6686-8388</t>
  </si>
  <si>
    <t>20200131</t>
  </si>
  <si>
    <t>8213</t>
  </si>
  <si>
    <t>반딧불조명</t>
  </si>
  <si>
    <t>601-11-20130</t>
  </si>
  <si>
    <t>이연숙</t>
  </si>
  <si>
    <t>LED조명기구</t>
  </si>
  <si>
    <t>대전광역시 동구 흥룡로65번길 56, 1층(가양동)</t>
  </si>
  <si>
    <t>657-910422-82007</t>
  </si>
  <si>
    <t>5830</t>
  </si>
  <si>
    <t>조대식</t>
  </si>
  <si>
    <t>601127-1036119</t>
  </si>
  <si>
    <t>10556</t>
  </si>
  <si>
    <t>김미희</t>
  </si>
  <si>
    <t>601214-2041818</t>
  </si>
  <si>
    <t>교양과</t>
  </si>
  <si>
    <t>02-320-1190</t>
  </si>
  <si>
    <t>경기도 군포시 번영로 403 가야주공아파트 512-1103</t>
  </si>
  <si>
    <t>010-2780-8411</t>
  </si>
  <si>
    <t>6585</t>
  </si>
  <si>
    <t>한성냉동</t>
  </si>
  <si>
    <t>601-22-50187</t>
  </si>
  <si>
    <t>정성호</t>
  </si>
  <si>
    <t>445-840</t>
  </si>
  <si>
    <t>경기 화성시 비봉면 주석로 485번길 19</t>
  </si>
  <si>
    <t>56690204007323</t>
  </si>
  <si>
    <t>8991</t>
  </si>
  <si>
    <t>중부리소OA</t>
  </si>
  <si>
    <t>601-45-65559</t>
  </si>
  <si>
    <t>010-5439-5843</t>
  </si>
  <si>
    <t>302-1000-0294-71</t>
  </si>
  <si>
    <t>진선미(중부리소OA)</t>
  </si>
  <si>
    <t>5642</t>
  </si>
  <si>
    <t>부산세관장</t>
  </si>
  <si>
    <t>601-83-00048</t>
  </si>
  <si>
    <t>20141104</t>
  </si>
  <si>
    <t>3537</t>
  </si>
  <si>
    <t>인터넷공장</t>
  </si>
  <si>
    <t>602-05-86395</t>
  </si>
  <si>
    <t>감사패드림</t>
  </si>
  <si>
    <t>박원영</t>
  </si>
  <si>
    <t>1303-01-028374</t>
  </si>
  <si>
    <t>9674</t>
  </si>
  <si>
    <t>한국명품민예사</t>
  </si>
  <si>
    <t>602-07-81996</t>
  </si>
  <si>
    <t>조용황</t>
  </si>
  <si>
    <t>민예품</t>
  </si>
  <si>
    <t>600-092</t>
  </si>
  <si>
    <t>부산 중구 용두산길 14</t>
  </si>
  <si>
    <t>dyd188@naver.com</t>
  </si>
  <si>
    <t>8125</t>
  </si>
  <si>
    <t>신디게이트(엑스페림트)</t>
  </si>
  <si>
    <t>602-14-39064</t>
  </si>
  <si>
    <t>신홍용</t>
  </si>
  <si>
    <t>서울특별시 송파구 양재대로 1089, 2동 6층 605호 (방이동, 잠실3차한양아파트)</t>
  </si>
  <si>
    <t>8672</t>
  </si>
  <si>
    <t>(주)경화상사</t>
  </si>
  <si>
    <t>602-81-05184</t>
  </si>
  <si>
    <t>임행준</t>
  </si>
  <si>
    <t>기계공구, 시험기, 계측기</t>
  </si>
  <si>
    <t>098-001711-01-013</t>
  </si>
  <si>
    <t>11100</t>
  </si>
  <si>
    <t>(주)한진중공업</t>
  </si>
  <si>
    <t>602-81-42993</t>
  </si>
  <si>
    <t>230-003551-03-041</t>
  </si>
  <si>
    <t>한진중공업건설부문</t>
  </si>
  <si>
    <t>11568</t>
  </si>
  <si>
    <t>주식회사 한국전자투표</t>
  </si>
  <si>
    <t>602-87-00689</t>
  </si>
  <si>
    <t>100-032-020908</t>
  </si>
  <si>
    <t>(주)한국전자투표</t>
  </si>
  <si>
    <t>3950</t>
  </si>
  <si>
    <t>동양물산기업(주)부산경남지사</t>
  </si>
  <si>
    <t>602-90-11342</t>
  </si>
  <si>
    <t>우상기</t>
  </si>
  <si>
    <t>105-21-1003-052</t>
  </si>
  <si>
    <t>6612</t>
  </si>
  <si>
    <t>한국청원</t>
  </si>
  <si>
    <t>603-01-84470</t>
  </si>
  <si>
    <t>박은지</t>
  </si>
  <si>
    <t>9041</t>
  </si>
  <si>
    <t>피엔제이(P&amp;J)</t>
  </si>
  <si>
    <t>603-06-57167</t>
  </si>
  <si>
    <t>황순욱</t>
  </si>
  <si>
    <t>8309</t>
  </si>
  <si>
    <t>일신</t>
  </si>
  <si>
    <t>603-08-12825</t>
  </si>
  <si>
    <t>11137</t>
  </si>
  <si>
    <t>라이언 엔터테인먼트</t>
  </si>
  <si>
    <t>603-28-54745</t>
  </si>
  <si>
    <t>이경임</t>
  </si>
  <si>
    <t>행사대행</t>
  </si>
  <si>
    <t>대전 대덕구 대화동 산업용재유통상가 10동 3층 308호</t>
  </si>
  <si>
    <t>elenter@gmail.com</t>
  </si>
  <si>
    <t>748301-01-503137</t>
  </si>
  <si>
    <t>10961</t>
  </si>
  <si>
    <t>(주)아이디노</t>
  </si>
  <si>
    <t>603-81-61668</t>
  </si>
  <si>
    <t>이태신</t>
  </si>
  <si>
    <t>247-01-001421-7</t>
  </si>
  <si>
    <t>(주)아이디노 이태신</t>
  </si>
  <si>
    <t>11340</t>
  </si>
  <si>
    <t>(주)파란고래</t>
  </si>
  <si>
    <t>603-81-90412</t>
  </si>
  <si>
    <t>10666</t>
  </si>
  <si>
    <t>에이치 에스컴퍼니</t>
  </si>
  <si>
    <t>604-10-66569</t>
  </si>
  <si>
    <t>김현식</t>
  </si>
  <si>
    <t>434-910390-66407</t>
  </si>
  <si>
    <t>11637</t>
  </si>
  <si>
    <t>다움</t>
  </si>
  <si>
    <t>604-21-99130</t>
  </si>
  <si>
    <t>9868</t>
  </si>
  <si>
    <t>헤어벨</t>
  </si>
  <si>
    <t>604-27-65379</t>
  </si>
  <si>
    <t>조혜주</t>
  </si>
  <si>
    <t>8315</t>
  </si>
  <si>
    <t>고고인력</t>
  </si>
  <si>
    <t>604-29-99650</t>
  </si>
  <si>
    <t>4104</t>
  </si>
  <si>
    <t>아이엠디</t>
  </si>
  <si>
    <t>605-16-75044</t>
  </si>
  <si>
    <t>129201-04-102000</t>
  </si>
  <si>
    <t>박건석(아이엠디)</t>
  </si>
  <si>
    <t>6819</t>
  </si>
  <si>
    <t>이지티엠아이</t>
  </si>
  <si>
    <t>605-20-65354</t>
  </si>
  <si>
    <t>09605623804019</t>
  </si>
  <si>
    <t>김정화(이지티엠아이)</t>
  </si>
  <si>
    <t>5887</t>
  </si>
  <si>
    <t>상장코리아</t>
  </si>
  <si>
    <t>605-22-47568</t>
  </si>
  <si>
    <t>948101-01-136320</t>
  </si>
  <si>
    <t>김용국</t>
  </si>
  <si>
    <t>5509</t>
  </si>
  <si>
    <t>팰콘샵</t>
  </si>
  <si>
    <t>605-26-12392</t>
  </si>
  <si>
    <t>양진평</t>
  </si>
  <si>
    <t>569201-01-327284</t>
  </si>
  <si>
    <t>3532</t>
  </si>
  <si>
    <t>(주)부산아크릴</t>
  </si>
  <si>
    <t>605-81-25178</t>
  </si>
  <si>
    <t>8539</t>
  </si>
  <si>
    <t>주식회사 한국크레아</t>
  </si>
  <si>
    <t>605-81-43929</t>
  </si>
  <si>
    <t>홍종원</t>
  </si>
  <si>
    <t>영상및통신장비</t>
  </si>
  <si>
    <t>부산시 해운대구 센텀북대로60, 9층902호(재송동, 센텀아이에스타워)</t>
  </si>
  <si>
    <t>051-808-5566</t>
  </si>
  <si>
    <t>주)한국크레아</t>
  </si>
  <si>
    <t>10894</t>
  </si>
  <si>
    <t>(주)엠엔지이</t>
  </si>
  <si>
    <t>605-81-54504</t>
  </si>
  <si>
    <t>엠엔지이</t>
  </si>
  <si>
    <t>권용민</t>
  </si>
  <si>
    <t>113-910057-47204</t>
  </si>
  <si>
    <t>3209</t>
  </si>
  <si>
    <t>(주)에듀스</t>
  </si>
  <si>
    <t>605-81-65923</t>
  </si>
  <si>
    <t>임은주</t>
  </si>
  <si>
    <t>10720104077256</t>
  </si>
  <si>
    <t>11517</t>
  </si>
  <si>
    <t>금샘문화재단</t>
  </si>
  <si>
    <t>605-82-08458</t>
  </si>
  <si>
    <t>부산광역시 동구 자성로 134, 8층(범일동, 눌원빌딩)</t>
  </si>
  <si>
    <t>6915</t>
  </si>
  <si>
    <t>협성문화재단</t>
  </si>
  <si>
    <t>605-82-12476</t>
  </si>
  <si>
    <t>20160319</t>
  </si>
  <si>
    <t>6818</t>
  </si>
  <si>
    <t>삼원계측기(주)</t>
  </si>
  <si>
    <t>605-86-23802</t>
  </si>
  <si>
    <t>이동훈</t>
  </si>
  <si>
    <t>부산광역시 부산진구 전포대로 179, 602(전포동, 보해이브빌)</t>
  </si>
  <si>
    <t>411-910003-95204</t>
  </si>
  <si>
    <t>4668</t>
  </si>
  <si>
    <t>신우NC테크</t>
  </si>
  <si>
    <t>606-11-47755</t>
  </si>
  <si>
    <t>홍성필</t>
  </si>
  <si>
    <t>경기도 김포시 대곶면 대능리 146 5통</t>
  </si>
  <si>
    <t>223-049697-04-016</t>
  </si>
  <si>
    <t>홍성필 신우NC테크</t>
  </si>
  <si>
    <t>6913</t>
  </si>
  <si>
    <t>유경</t>
  </si>
  <si>
    <t>606-13-86034</t>
  </si>
  <si>
    <t>정형천</t>
  </si>
  <si>
    <t>12103356115355</t>
  </si>
  <si>
    <t>10545</t>
  </si>
  <si>
    <t>하얀코끼리LED</t>
  </si>
  <si>
    <t>606-25-52823</t>
  </si>
  <si>
    <t>유현자</t>
  </si>
  <si>
    <t>010-8599-3106</t>
  </si>
  <si>
    <t>3359</t>
  </si>
  <si>
    <t>씨울프마린</t>
  </si>
  <si>
    <t>606-29-56526</t>
  </si>
  <si>
    <t>김기홍</t>
  </si>
  <si>
    <t>구명동의, 의류, 안전용품</t>
  </si>
  <si>
    <t>051-503-2581</t>
  </si>
  <si>
    <t>051-503-2506</t>
  </si>
  <si>
    <t>617-080</t>
  </si>
  <si>
    <t>부산 사상구 모라동  657-6</t>
  </si>
  <si>
    <t>seawolf502@yahoo.co.kr</t>
  </si>
  <si>
    <t>9592</t>
  </si>
  <si>
    <t>다이렉트퀵화물</t>
  </si>
  <si>
    <t>606-33-33762</t>
  </si>
  <si>
    <t>20190705</t>
  </si>
  <si>
    <t>6685</t>
  </si>
  <si>
    <t>우성워터젯</t>
  </si>
  <si>
    <t>606-37-59192</t>
  </si>
  <si>
    <t>서웅선</t>
  </si>
  <si>
    <t>620-231152-713</t>
  </si>
  <si>
    <t>5893</t>
  </si>
  <si>
    <t>(주)디프로매트</t>
  </si>
  <si>
    <t>606-81-07362</t>
  </si>
  <si>
    <t>장만영</t>
  </si>
  <si>
    <t>02-773-4400</t>
  </si>
  <si>
    <t>02-773-4488</t>
  </si>
  <si>
    <t>618-270</t>
  </si>
  <si>
    <t>부산 강서구 송정동 녹산산단261로60번길 19</t>
  </si>
  <si>
    <t>003-25-0010-959</t>
  </si>
  <si>
    <t>디프로매트</t>
  </si>
  <si>
    <t>6546</t>
  </si>
  <si>
    <t>(주)한성에프에이</t>
  </si>
  <si>
    <t>606-81-23912</t>
  </si>
  <si>
    <t>도매.제조</t>
  </si>
  <si>
    <t>산업기계부속 외</t>
  </si>
  <si>
    <t>3496</t>
  </si>
  <si>
    <t>(주)디모아</t>
  </si>
  <si>
    <t>606-81-88569</t>
  </si>
  <si>
    <t>디모아</t>
  </si>
  <si>
    <t>이혁수</t>
  </si>
  <si>
    <t>070-4616-1440</t>
  </si>
  <si>
    <t>서울시 강남구 봉은사로112길(삼성동,한호빌딩4층)</t>
  </si>
  <si>
    <t>1005-980-606818</t>
  </si>
  <si>
    <t>5726</t>
  </si>
  <si>
    <t>금강툴릭스</t>
  </si>
  <si>
    <t>606-86-17491</t>
  </si>
  <si>
    <t>9932</t>
  </si>
  <si>
    <t>(주)에코샌드</t>
  </si>
  <si>
    <t>606-86-41797</t>
  </si>
  <si>
    <t>기타골재제조업</t>
  </si>
  <si>
    <t>051-907-5555</t>
  </si>
  <si>
    <t>051-970-3362</t>
  </si>
  <si>
    <t>부산광역시 강서구 생곡산단1로 24번길 20</t>
  </si>
  <si>
    <t>kjo3032@naver.com</t>
  </si>
  <si>
    <t>242-910001-40804</t>
  </si>
  <si>
    <t>11358</t>
  </si>
  <si>
    <t>한국 트라우마 연구교육원</t>
  </si>
  <si>
    <t>606-95-68110</t>
  </si>
  <si>
    <t>함동환</t>
  </si>
  <si>
    <t>229-910254-81907</t>
  </si>
  <si>
    <t>3325</t>
  </si>
  <si>
    <t>쓰리디피시</t>
  </si>
  <si>
    <t>607-05-79415</t>
  </si>
  <si>
    <t>장자중</t>
  </si>
  <si>
    <t>산업디자인외</t>
  </si>
  <si>
    <t>611-070</t>
  </si>
  <si>
    <t>부산 연제구 거제동 917-1  대우아파트상가동 206호</t>
  </si>
  <si>
    <t>6714</t>
  </si>
  <si>
    <t>백경p&amp;c</t>
  </si>
  <si>
    <t>607-07-94540</t>
  </si>
  <si>
    <t>도소매,건축</t>
  </si>
  <si>
    <t>부산 동래구 명장동29-63</t>
  </si>
  <si>
    <t>7654</t>
  </si>
  <si>
    <t>오피스파파</t>
  </si>
  <si>
    <t>607-09-76207</t>
  </si>
  <si>
    <t>최성훈</t>
  </si>
  <si>
    <t>도소매, 도소매, 소매</t>
  </si>
  <si>
    <t>사무용품, 전산용품, 전자상거래</t>
  </si>
  <si>
    <t>02-1688-0466</t>
  </si>
  <si>
    <t>02-1688-0308</t>
  </si>
  <si>
    <t>서울특별시 영등포구 신길로119 112-115(신길동, 한화꿈에그린상가)</t>
  </si>
  <si>
    <t>inkmam@nate.com</t>
  </si>
  <si>
    <t>inkmam.com</t>
  </si>
  <si>
    <t>1005-102-552895</t>
  </si>
  <si>
    <t>5658</t>
  </si>
  <si>
    <t>팜스테이팬션</t>
  </si>
  <si>
    <t>607-10-52803</t>
  </si>
  <si>
    <t>5713</t>
  </si>
  <si>
    <t>디엠테크</t>
  </si>
  <si>
    <t>607-11-85558</t>
  </si>
  <si>
    <t>홍병수</t>
  </si>
  <si>
    <t>전기자재외</t>
  </si>
  <si>
    <t>부산 사상구 괘법동578산업유통상가 4-104,105호</t>
  </si>
  <si>
    <t>8748</t>
  </si>
  <si>
    <t>허브공인중개사사무소</t>
  </si>
  <si>
    <t>607-13-78196</t>
  </si>
  <si>
    <t>조재성</t>
  </si>
  <si>
    <t>7599</t>
  </si>
  <si>
    <t>아크릴메이커</t>
  </si>
  <si>
    <t>607-18-65449</t>
  </si>
  <si>
    <t>이종진외2명</t>
  </si>
  <si>
    <t>아크릴 사인물</t>
  </si>
  <si>
    <t>부산시 동래구 안락동 802-17번지 녹십자빌딩 1층</t>
  </si>
  <si>
    <t>6839</t>
  </si>
  <si>
    <t>신승하이텍</t>
  </si>
  <si>
    <t>607-46-78684</t>
  </si>
  <si>
    <t>신훈길</t>
  </si>
  <si>
    <t>319-810153-32007</t>
  </si>
  <si>
    <t>8720</t>
  </si>
  <si>
    <t>직버스</t>
  </si>
  <si>
    <t>607-65-00227</t>
  </si>
  <si>
    <t>정미희</t>
  </si>
  <si>
    <t>8584</t>
  </si>
  <si>
    <t>산장</t>
  </si>
  <si>
    <t>607-71-00039</t>
  </si>
  <si>
    <t>6242</t>
  </si>
  <si>
    <t>아이파크스포츠 주식회사</t>
  </si>
  <si>
    <t>607-81-63616</t>
  </si>
  <si>
    <t>아이파크스포츠</t>
  </si>
  <si>
    <t>20150615</t>
  </si>
  <si>
    <t>3836</t>
  </si>
  <si>
    <t>태일시스템</t>
  </si>
  <si>
    <t>607-81-82817</t>
  </si>
  <si>
    <t>131501-04-215-631</t>
  </si>
  <si>
    <t>8224</t>
  </si>
  <si>
    <t>덕화제책사</t>
  </si>
  <si>
    <t>608-01-35580</t>
  </si>
  <si>
    <t>이영철</t>
  </si>
  <si>
    <t>상업인쇄, 상품중개업</t>
  </si>
  <si>
    <t>창원시 마산합포구 신포동2가 93-17번</t>
  </si>
  <si>
    <t>356-0869-5408-03</t>
  </si>
  <si>
    <t>4605</t>
  </si>
  <si>
    <t>아미까</t>
  </si>
  <si>
    <t>608-02-41814</t>
  </si>
  <si>
    <t>11727</t>
  </si>
  <si>
    <t>청솔유학원</t>
  </si>
  <si>
    <t>608-02-93160</t>
  </si>
  <si>
    <t>6599</t>
  </si>
  <si>
    <t>신세계상사</t>
  </si>
  <si>
    <t>608-05-74505</t>
  </si>
  <si>
    <t>하창도</t>
  </si>
  <si>
    <t>637-810</t>
  </si>
  <si>
    <t>경남 함안군 칠원읍 무기리 산 188-1 1층</t>
  </si>
  <si>
    <t>hcd8229@nate.com</t>
  </si>
  <si>
    <t>82181252059682</t>
  </si>
  <si>
    <t>5742</t>
  </si>
  <si>
    <t>3디프린팅</t>
  </si>
  <si>
    <t>608-07-80035</t>
  </si>
  <si>
    <t>전세훈</t>
  </si>
  <si>
    <t>서울시 강남구 강남대로84길 33, 540</t>
  </si>
  <si>
    <t>7267</t>
  </si>
  <si>
    <t>서울과학</t>
  </si>
  <si>
    <t>608-10-69758</t>
  </si>
  <si>
    <t>황정민</t>
  </si>
  <si>
    <t>40420461136</t>
  </si>
  <si>
    <t>6140</t>
  </si>
  <si>
    <t>협성정밀기계남부지사</t>
  </si>
  <si>
    <t>608-12-82833</t>
  </si>
  <si>
    <t>차상신</t>
  </si>
  <si>
    <t>17106658301029</t>
  </si>
  <si>
    <t>20150417</t>
  </si>
  <si>
    <t>6485</t>
  </si>
  <si>
    <t>엠에스씨</t>
  </si>
  <si>
    <t>608-14-56076</t>
  </si>
  <si>
    <t>엠에스씨(아트몰5호)</t>
  </si>
  <si>
    <t>이광택</t>
  </si>
  <si>
    <t>11644</t>
  </si>
  <si>
    <t>부광GTC</t>
  </si>
  <si>
    <t>608-16-83387</t>
  </si>
  <si>
    <t>070-8869-6229</t>
  </si>
  <si>
    <t>010-3730-8439</t>
  </si>
  <si>
    <t>651401-04-458495</t>
  </si>
  <si>
    <t>안정미(부광GTC)</t>
  </si>
  <si>
    <t>3437</t>
  </si>
  <si>
    <t>알프스코리아</t>
  </si>
  <si>
    <t>608-18-21726</t>
  </si>
  <si>
    <t>김순옥</t>
  </si>
  <si>
    <t>금속가구,전자상거래업</t>
  </si>
  <si>
    <t>00-1588-8909</t>
  </si>
  <si>
    <t>054-973-8509</t>
  </si>
  <si>
    <t>alps@alpskorea.com</t>
  </si>
  <si>
    <t>301-0080-0588-61</t>
  </si>
  <si>
    <t>김순옥(알프스코리아)</t>
  </si>
  <si>
    <t>10805</t>
  </si>
  <si>
    <t>뮤직랜드</t>
  </si>
  <si>
    <t>608-18-79970</t>
  </si>
  <si>
    <t>301-0058-0793-21</t>
  </si>
  <si>
    <t>이승은(뮤직랜드)</t>
  </si>
  <si>
    <t>10041</t>
  </si>
  <si>
    <t>해피포니</t>
  </si>
  <si>
    <t>608-19-65677</t>
  </si>
  <si>
    <t>010-2355-8041</t>
  </si>
  <si>
    <t>4754</t>
  </si>
  <si>
    <t>아트시스</t>
  </si>
  <si>
    <t>608-22-41374</t>
  </si>
  <si>
    <t>김기범</t>
  </si>
  <si>
    <t>055-255-0551</t>
  </si>
  <si>
    <t>055-296-2726</t>
  </si>
  <si>
    <t>651-21-1103-868</t>
  </si>
  <si>
    <t>7904</t>
  </si>
  <si>
    <t>코너스톤 그룹 블레스엠</t>
  </si>
  <si>
    <t>608-57-00190</t>
  </si>
  <si>
    <t>김아연</t>
  </si>
  <si>
    <t>7845</t>
  </si>
  <si>
    <t>마산소방서</t>
  </si>
  <si>
    <t>608-83-00054</t>
  </si>
  <si>
    <t>권순호</t>
  </si>
  <si>
    <t>4291</t>
  </si>
  <si>
    <t>EJ정보시스템</t>
  </si>
  <si>
    <t>609-05-35223</t>
  </si>
  <si>
    <t>정광열</t>
  </si>
  <si>
    <t>171-014536-02-018</t>
  </si>
  <si>
    <t>20130416</t>
  </si>
  <si>
    <t>3184</t>
  </si>
  <si>
    <t>하이브레인넷</t>
  </si>
  <si>
    <t>609-13-51382</t>
  </si>
  <si>
    <t>우용태</t>
  </si>
  <si>
    <t>온라인정보제공시스템설계및자문연구개발업</t>
  </si>
  <si>
    <t>055-282-8252</t>
  </si>
  <si>
    <t>641-773</t>
  </si>
  <si>
    <t>경남 창원시 사림동 창원대학교 51호관 219호</t>
  </si>
  <si>
    <t>www.hibrain.net</t>
  </si>
  <si>
    <t>84802173227</t>
  </si>
  <si>
    <t>우용태(하이브레인넷)</t>
  </si>
  <si>
    <t>8762</t>
  </si>
  <si>
    <t>대동과학</t>
  </si>
  <si>
    <t>609-15-72528</t>
  </si>
  <si>
    <t>강동길</t>
  </si>
  <si>
    <t>도매업 제조업 도매업 부동산업</t>
  </si>
  <si>
    <t>과학기기 시편제작 장비제작</t>
  </si>
  <si>
    <t>경상남도 창원시 진해구 이동 58-9</t>
  </si>
  <si>
    <t>1124-01-137791</t>
  </si>
  <si>
    <t>6090</t>
  </si>
  <si>
    <t>퍼스찬</t>
  </si>
  <si>
    <t>609-16-51592</t>
  </si>
  <si>
    <t>허성민</t>
  </si>
  <si>
    <t>055-343-9566</t>
  </si>
  <si>
    <t>055-343-9567</t>
  </si>
  <si>
    <t>808-12-531560</t>
  </si>
  <si>
    <t>8185</t>
  </si>
  <si>
    <t>상상아이디</t>
  </si>
  <si>
    <t>609-60-00024</t>
  </si>
  <si>
    <t>김명섭</t>
  </si>
  <si>
    <t>제조업 건설업</t>
  </si>
  <si>
    <t>간판 및 광고물 제조업</t>
  </si>
  <si>
    <t>서울시 강남구 개포로34길6, 1층(개포동, 윤광빌딩)</t>
  </si>
  <si>
    <t>767401-01-325316</t>
  </si>
  <si>
    <t>김명섭(상상아이디)</t>
  </si>
  <si>
    <t>7867</t>
  </si>
  <si>
    <t>(주)그린파워</t>
  </si>
  <si>
    <t>609-81-34776</t>
  </si>
  <si>
    <t>조정구</t>
  </si>
  <si>
    <t>전력변환장치</t>
  </si>
  <si>
    <t>336-043141-04-183</t>
  </si>
  <si>
    <t>5205</t>
  </si>
  <si>
    <t>(주)경남도민프로축구단</t>
  </si>
  <si>
    <t>609-81-69085</t>
  </si>
  <si>
    <t>경남FC</t>
  </si>
  <si>
    <t>안종복</t>
  </si>
  <si>
    <t>6128</t>
  </si>
  <si>
    <t>정산장학재단(김해)</t>
  </si>
  <si>
    <t>609-82-07577</t>
  </si>
  <si>
    <t>5243</t>
  </si>
  <si>
    <t>한국마그네슘연구조합</t>
  </si>
  <si>
    <t>609-82-09823</t>
  </si>
  <si>
    <t>조현기</t>
  </si>
  <si>
    <t>연구용역,시험연구</t>
  </si>
  <si>
    <t>865-01-161105</t>
  </si>
  <si>
    <t>5427</t>
  </si>
  <si>
    <t>케이알모터스</t>
  </si>
  <si>
    <t>609-85-09372</t>
  </si>
  <si>
    <t>92517000398</t>
  </si>
  <si>
    <t>케이알모터스(주)</t>
  </si>
  <si>
    <t>6664</t>
  </si>
  <si>
    <t>포머스팜</t>
  </si>
  <si>
    <t>609-86-17243</t>
  </si>
  <si>
    <t>강지훈, 윤정록</t>
  </si>
  <si>
    <t>부산광역시 기장군 정관면 정관로 871</t>
  </si>
  <si>
    <t>farmer3742@gmail.com</t>
  </si>
  <si>
    <t>1005-480-140207</t>
  </si>
  <si>
    <t>(주)포머스팜</t>
  </si>
  <si>
    <t>10698</t>
  </si>
  <si>
    <t>아이티존(주)</t>
  </si>
  <si>
    <t>609-86-21617</t>
  </si>
  <si>
    <t>3017330001041</t>
  </si>
  <si>
    <t>11006</t>
  </si>
  <si>
    <t>케이엔큐레이션</t>
  </si>
  <si>
    <t>609-86-25710</t>
  </si>
  <si>
    <t>301-0269-1759-71</t>
  </si>
  <si>
    <t>9655</t>
  </si>
  <si>
    <t>주식회사 채니</t>
  </si>
  <si>
    <t>609-87-00263</t>
  </si>
  <si>
    <t>가방 및 기타가죽제품</t>
  </si>
  <si>
    <t>서울특별시 강남구 압구정로4길 14-12(신사동)</t>
  </si>
  <si>
    <t>5630</t>
  </si>
  <si>
    <t>가나케미칼</t>
  </si>
  <si>
    <t>610-19-35685</t>
  </si>
  <si>
    <t>화학약품,과학기자재</t>
  </si>
  <si>
    <t>052-265-0042</t>
  </si>
  <si>
    <t>052-267-0946</t>
  </si>
  <si>
    <t>울산시 남구 산업로 118번길 6</t>
  </si>
  <si>
    <t>963001-01-414490</t>
  </si>
  <si>
    <t>김석주(가나케미칼)</t>
  </si>
  <si>
    <t>6361</t>
  </si>
  <si>
    <t>에이스모형</t>
  </si>
  <si>
    <t>610-20-29480</t>
  </si>
  <si>
    <t>10101</t>
  </si>
  <si>
    <t>명보상사</t>
  </si>
  <si>
    <t>610-20-53296</t>
  </si>
  <si>
    <t>박치용</t>
  </si>
  <si>
    <t>울산광역시 북구 진장24길 15(진장동)</t>
  </si>
  <si>
    <t>7088</t>
  </si>
  <si>
    <t>남봉희</t>
  </si>
  <si>
    <t>610213-1823313</t>
  </si>
  <si>
    <t>4397</t>
  </si>
  <si>
    <t>위컴코리아</t>
  </si>
  <si>
    <t>610-22-51502</t>
  </si>
  <si>
    <t>김연봉</t>
  </si>
  <si>
    <t>10022</t>
  </si>
  <si>
    <t>현대공구</t>
  </si>
  <si>
    <t>610-27-50696</t>
  </si>
  <si>
    <t>9853</t>
  </si>
  <si>
    <t>이성익(A710)</t>
  </si>
  <si>
    <t>610301-1326229</t>
  </si>
  <si>
    <t>이승섭</t>
  </si>
  <si>
    <t>7087</t>
  </si>
  <si>
    <t>서명옥</t>
  </si>
  <si>
    <t>610305-2233215</t>
  </si>
  <si>
    <t>10388</t>
  </si>
  <si>
    <t>6103171024210</t>
  </si>
  <si>
    <t>010-5414-9300</t>
  </si>
  <si>
    <t>056-321717-02101</t>
  </si>
  <si>
    <t>2172</t>
  </si>
  <si>
    <t>조택연</t>
  </si>
  <si>
    <t>610408-1162027</t>
  </si>
  <si>
    <t>5827</t>
  </si>
  <si>
    <t>박해인</t>
  </si>
  <si>
    <t>610420-2898912</t>
  </si>
  <si>
    <t>2611</t>
  </si>
  <si>
    <t>강미선</t>
  </si>
  <si>
    <t>610615-2023716</t>
  </si>
  <si>
    <t>11266</t>
  </si>
  <si>
    <t>610616-1932116</t>
  </si>
  <si>
    <t>20210601</t>
  </si>
  <si>
    <t>2597</t>
  </si>
  <si>
    <t>남순임</t>
  </si>
  <si>
    <t>610815-2348310</t>
  </si>
  <si>
    <t>3383</t>
  </si>
  <si>
    <t>(주)엔씨투</t>
  </si>
  <si>
    <t>610-81-75573</t>
  </si>
  <si>
    <t>453-05-016750</t>
  </si>
  <si>
    <t>2418</t>
  </si>
  <si>
    <t>월진재단</t>
  </si>
  <si>
    <t>610-82-00614</t>
  </si>
  <si>
    <t>052-272-2342</t>
  </si>
  <si>
    <t>9515</t>
  </si>
  <si>
    <t>유선희</t>
  </si>
  <si>
    <t>610822-2010614</t>
  </si>
  <si>
    <t>110-046-399699</t>
  </si>
  <si>
    <t>10834</t>
  </si>
  <si>
    <t>주식회사 다미선푸드 홍익대점</t>
  </si>
  <si>
    <t>610-85-50416</t>
  </si>
  <si>
    <t>음식업점</t>
  </si>
  <si>
    <t>단체급식위탁영업</t>
  </si>
  <si>
    <t>5312</t>
  </si>
  <si>
    <t>이수홍</t>
  </si>
  <si>
    <t>611028-1068316</t>
  </si>
  <si>
    <t>7610</t>
  </si>
  <si>
    <t>스타코 인스트루먼트</t>
  </si>
  <si>
    <t>611-07-10160</t>
  </si>
  <si>
    <t>오제석</t>
  </si>
  <si>
    <t>02-808-0099</t>
  </si>
  <si>
    <t>333-054950-01-014</t>
  </si>
  <si>
    <t>10432</t>
  </si>
  <si>
    <t>황병돈</t>
  </si>
  <si>
    <t>611110-1254111</t>
  </si>
  <si>
    <t>20200518</t>
  </si>
  <si>
    <t>10436</t>
  </si>
  <si>
    <t>퍼펙트사인</t>
  </si>
  <si>
    <t>611-43-00340</t>
  </si>
  <si>
    <t>박주화</t>
  </si>
  <si>
    <t>351-0969-1309-03</t>
  </si>
  <si>
    <t>5343</t>
  </si>
  <si>
    <t>강성해양수족관</t>
  </si>
  <si>
    <t>612-05-22739</t>
  </si>
  <si>
    <t>하희정</t>
  </si>
  <si>
    <t>11296</t>
  </si>
  <si>
    <t>일광이앤씨(주)</t>
  </si>
  <si>
    <t>612-87-00347</t>
  </si>
  <si>
    <t>271437-04-005287</t>
  </si>
  <si>
    <t>5525</t>
  </si>
  <si>
    <t>이에스컴퓨팅</t>
  </si>
  <si>
    <t>613-03-78417</t>
  </si>
  <si>
    <t>65270104220961</t>
  </si>
  <si>
    <t>이에스컴퓨팅 김상일</t>
  </si>
  <si>
    <t>3439</t>
  </si>
  <si>
    <t>경동가구종합상사</t>
  </si>
  <si>
    <t>613-05-85528</t>
  </si>
  <si>
    <t>이호정</t>
  </si>
  <si>
    <t>사무용가구,벤취의자</t>
  </si>
  <si>
    <t>055-747-5860</t>
  </si>
  <si>
    <t>055-748-8802</t>
  </si>
  <si>
    <t>010-8664-8802</t>
  </si>
  <si>
    <t>1123-12-053411</t>
  </si>
  <si>
    <t>9334</t>
  </si>
  <si>
    <t>랩스원</t>
  </si>
  <si>
    <t>613-25-97925</t>
  </si>
  <si>
    <t>이윤영</t>
  </si>
  <si>
    <t>043-260-1555</t>
  </si>
  <si>
    <t>413-855</t>
  </si>
  <si>
    <t>경기 파주시 광탄면 용미리 45-8</t>
  </si>
  <si>
    <t>1005-403-517776</t>
  </si>
  <si>
    <t>11498</t>
  </si>
  <si>
    <t>오티에스</t>
  </si>
  <si>
    <t>613-74-00471</t>
  </si>
  <si>
    <t>김유석</t>
  </si>
  <si>
    <t>302-5615-6171-31</t>
  </si>
  <si>
    <t>김유석(오티에스)</t>
  </si>
  <si>
    <t>10111</t>
  </si>
  <si>
    <t>(주)신성하우징</t>
  </si>
  <si>
    <t>613-81-28671</t>
  </si>
  <si>
    <t>10148</t>
  </si>
  <si>
    <t>(주)베스트투어</t>
  </si>
  <si>
    <t>613-81-73308</t>
  </si>
  <si>
    <t>10167</t>
  </si>
  <si>
    <t>(주)여행누리</t>
  </si>
  <si>
    <t>613-81-73439</t>
  </si>
  <si>
    <t>김현겸</t>
  </si>
  <si>
    <t>경남 진주시 신안로 144 2층</t>
  </si>
  <si>
    <t>20200211</t>
  </si>
  <si>
    <t>6006</t>
  </si>
  <si>
    <t>공군교육사령부</t>
  </si>
  <si>
    <t>613-83-03617</t>
  </si>
  <si>
    <t>11628</t>
  </si>
  <si>
    <t>엠에스파워시스템(주)</t>
  </si>
  <si>
    <t>613-87-00113</t>
  </si>
  <si>
    <t>엠에스파워시스템</t>
  </si>
  <si>
    <t>장명수</t>
  </si>
  <si>
    <t>도소매.서비스</t>
  </si>
  <si>
    <t>컴퓨터및주변기기.소프트웨어개발및공급.유지보수</t>
  </si>
  <si>
    <t>서울특별시 마포구 마포대로4다길 18 (마포동, 강변한신코아빌딩)  1519호</t>
  </si>
  <si>
    <t>http://www.msps.kr</t>
  </si>
  <si>
    <t>53402593501015</t>
  </si>
  <si>
    <t>10851</t>
  </si>
  <si>
    <t>투영프로젝트</t>
  </si>
  <si>
    <t>614-07-30694</t>
  </si>
  <si>
    <t>최다영</t>
  </si>
  <si>
    <t>010-4098-2780</t>
  </si>
  <si>
    <t>1005-503-248665</t>
  </si>
  <si>
    <t>11251</t>
  </si>
  <si>
    <t>엄레이</t>
  </si>
  <si>
    <t>614-53-00542</t>
  </si>
  <si>
    <t>477-077717-01-012</t>
  </si>
  <si>
    <t>6018</t>
  </si>
  <si>
    <t>문교교재</t>
  </si>
  <si>
    <t>615-07-40860</t>
  </si>
  <si>
    <t>김민자</t>
  </si>
  <si>
    <t>028-01-036984-3</t>
  </si>
  <si>
    <t>문교교재 김민자</t>
  </si>
  <si>
    <t>8204</t>
  </si>
  <si>
    <t>문교산업주식회사</t>
  </si>
  <si>
    <t>615-81-49522</t>
  </si>
  <si>
    <t>남기용</t>
  </si>
  <si>
    <t>055-346-1001</t>
  </si>
  <si>
    <t>621-873</t>
  </si>
  <si>
    <t>경남 김해시 한림면 김해대로 1380-14</t>
  </si>
  <si>
    <t>817102-55-001105</t>
  </si>
  <si>
    <t>4450</t>
  </si>
  <si>
    <t>(주) 나눅스네트웍스</t>
  </si>
  <si>
    <t>615-81-79900</t>
  </si>
  <si>
    <t>한은정</t>
  </si>
  <si>
    <t>자전거외</t>
  </si>
  <si>
    <t>055-310-2924</t>
  </si>
  <si>
    <t>621-832</t>
  </si>
  <si>
    <t>경남 김해시 장유면 신문리 1188</t>
  </si>
  <si>
    <t>010-3314-2529</t>
  </si>
  <si>
    <t>arhan@nanux.net</t>
  </si>
  <si>
    <t>11281</t>
  </si>
  <si>
    <t>(주)엠테크윈</t>
  </si>
  <si>
    <t>615-81-91281</t>
  </si>
  <si>
    <t>엠테크윈</t>
  </si>
  <si>
    <t>노민용</t>
  </si>
  <si>
    <t>194-088190-01-019</t>
  </si>
  <si>
    <t>20210611</t>
  </si>
  <si>
    <t>10933</t>
  </si>
  <si>
    <t>616-18-78287</t>
  </si>
  <si>
    <t>4332</t>
  </si>
  <si>
    <t>제주리더스</t>
  </si>
  <si>
    <t>616-24-91525</t>
  </si>
  <si>
    <t>제주특별자치도 제주시 전농로 113</t>
  </si>
  <si>
    <t>jejuleaders@naver.com</t>
  </si>
  <si>
    <t>302-0310-290931</t>
  </si>
  <si>
    <t>박진성</t>
  </si>
  <si>
    <t>10696</t>
  </si>
  <si>
    <t>슬로리 우드워킹 스튜디오</t>
  </si>
  <si>
    <t>616-28-45373</t>
  </si>
  <si>
    <t>박화영</t>
  </si>
  <si>
    <t>217-02-309085</t>
  </si>
  <si>
    <t>9007</t>
  </si>
  <si>
    <t>다운에스티</t>
  </si>
  <si>
    <t>616-74-00238</t>
  </si>
  <si>
    <t>최재영</t>
  </si>
  <si>
    <t>앵글, 공구, 철구조물</t>
  </si>
  <si>
    <t>경기도 시흥시 연성로156번길 29-8(광석동)</t>
  </si>
  <si>
    <t>646-031232-01-010</t>
  </si>
  <si>
    <t>4150</t>
  </si>
  <si>
    <t>해비치호텔앤드리조트</t>
  </si>
  <si>
    <t>616-81-27929</t>
  </si>
  <si>
    <t>어수현</t>
  </si>
  <si>
    <t>699-914</t>
  </si>
  <si>
    <t>제주 서귀포시 표선면 표선리</t>
  </si>
  <si>
    <t>35</t>
  </si>
  <si>
    <t>24-13-000846</t>
  </si>
  <si>
    <t>7046</t>
  </si>
  <si>
    <t>(주) 환상제주투어버스</t>
  </si>
  <si>
    <t>616-81-32795</t>
  </si>
  <si>
    <t>351-0097-1145-83</t>
  </si>
  <si>
    <t>(주)환상제주투어</t>
  </si>
  <si>
    <t>5874</t>
  </si>
  <si>
    <t>비바제주</t>
  </si>
  <si>
    <t>616-81-98370</t>
  </si>
  <si>
    <t>신안민</t>
  </si>
  <si>
    <t>690-180</t>
  </si>
  <si>
    <t>제주 제주시 노형동 728번지 401호</t>
  </si>
  <si>
    <t>301-0805-7000-71</t>
  </si>
  <si>
    <t>(주)비바제주</t>
  </si>
  <si>
    <t>7919</t>
  </si>
  <si>
    <t>(주)가자제주닷컴</t>
  </si>
  <si>
    <t>616-81-99442</t>
  </si>
  <si>
    <t>노승신</t>
  </si>
  <si>
    <t>3139</t>
  </si>
  <si>
    <t>동아기업사</t>
  </si>
  <si>
    <t>617-01-53049</t>
  </si>
  <si>
    <t>손영춘</t>
  </si>
  <si>
    <t>국기 잡화 전자상거래</t>
  </si>
  <si>
    <t>051-759-5932</t>
  </si>
  <si>
    <t>051-756-5551</t>
  </si>
  <si>
    <t>019-507-5932</t>
  </si>
  <si>
    <t>906-02-089125</t>
  </si>
  <si>
    <t>20120424</t>
  </si>
  <si>
    <t>7657</t>
  </si>
  <si>
    <t>코리아사운드</t>
  </si>
  <si>
    <t>617-03-55769</t>
  </si>
  <si>
    <t>02-1566-9187</t>
  </si>
  <si>
    <t>서울 마포구 동교동  206-4번지 동교빌딩 3F</t>
  </si>
  <si>
    <t>010-2627-4255</t>
  </si>
  <si>
    <t>webmaster@koreasound.com</t>
  </si>
  <si>
    <t>577301-01-140439</t>
  </si>
  <si>
    <t>9191</t>
  </si>
  <si>
    <t>메가피스문구사무용품</t>
  </si>
  <si>
    <t>617-04-40827</t>
  </si>
  <si>
    <t>박주룡</t>
  </si>
  <si>
    <t>8829</t>
  </si>
  <si>
    <t>모나코스페이스</t>
  </si>
  <si>
    <t>617-15-98209</t>
  </si>
  <si>
    <t>4818</t>
  </si>
  <si>
    <t>주현C&amp;A</t>
  </si>
  <si>
    <t>617-19-96188</t>
  </si>
  <si>
    <t>안승도</t>
  </si>
  <si>
    <t>7107</t>
  </si>
  <si>
    <t>RCME (알씨미)</t>
  </si>
  <si>
    <t>617-21-32455</t>
  </si>
  <si>
    <t>장종득</t>
  </si>
  <si>
    <t>부산광역시 부산진구 서전로 57번길 45 (전포동)</t>
  </si>
  <si>
    <t>6115</t>
  </si>
  <si>
    <t>에스앤티</t>
  </si>
  <si>
    <t>617-21-55180</t>
  </si>
  <si>
    <t>정찬호</t>
  </si>
  <si>
    <t>051-758-7889</t>
  </si>
  <si>
    <t>051-758-9868</t>
  </si>
  <si>
    <t>010-2328-2428</t>
  </si>
  <si>
    <t>snt1206@naver.com</t>
  </si>
  <si>
    <t>691-008321-01-026</t>
  </si>
  <si>
    <t>20150406</t>
  </si>
  <si>
    <t>6503</t>
  </si>
  <si>
    <t>이레 인터내셔널</t>
  </si>
  <si>
    <t>617-23-42845</t>
  </si>
  <si>
    <t>9392</t>
  </si>
  <si>
    <t>보험신보 수도권/부산지사</t>
  </si>
  <si>
    <t>617-25-54025</t>
  </si>
  <si>
    <t>하영규</t>
  </si>
  <si>
    <t>010-2551-5762</t>
  </si>
  <si>
    <t>070-8773-2434</t>
  </si>
  <si>
    <t>hyk1377@naver.com</t>
  </si>
  <si>
    <t>936-01-118381</t>
  </si>
  <si>
    <t>하영규보험신보</t>
  </si>
  <si>
    <t>4870</t>
  </si>
  <si>
    <t>티클럽</t>
  </si>
  <si>
    <t>617-26-51743</t>
  </si>
  <si>
    <t>김재은</t>
  </si>
  <si>
    <t>612-040</t>
  </si>
  <si>
    <t>부산 해운대구 송정동  2층(송정중앙로 33번길) 10</t>
  </si>
  <si>
    <t>768701-01-361087</t>
  </si>
  <si>
    <t>김재은(티클럽)</t>
  </si>
  <si>
    <t>5788</t>
  </si>
  <si>
    <t>투엠조이</t>
  </si>
  <si>
    <t>617-27-85731</t>
  </si>
  <si>
    <t>051-902-9095</t>
  </si>
  <si>
    <t>4587</t>
  </si>
  <si>
    <t>개인용달(조영욱)</t>
  </si>
  <si>
    <t>617-31-71476</t>
  </si>
  <si>
    <t>8434</t>
  </si>
  <si>
    <t>(주)세가</t>
  </si>
  <si>
    <t>617-81-07741</t>
  </si>
  <si>
    <t>김강은</t>
  </si>
  <si>
    <t>서울특별시 중구 을지로32길 36-19, 1, 2, 3층(오장동, 오장동빌딩)</t>
  </si>
  <si>
    <t>412701-01-005507</t>
  </si>
  <si>
    <t>10302</t>
  </si>
  <si>
    <t>삼성전자판매 주식회사</t>
  </si>
  <si>
    <t>617-81-17517</t>
  </si>
  <si>
    <t>이평우</t>
  </si>
  <si>
    <t>02-333-8788</t>
  </si>
  <si>
    <t>26072745318999</t>
  </si>
  <si>
    <t>삼성전자판매주식회사</t>
  </si>
  <si>
    <t>11854</t>
  </si>
  <si>
    <t>(합)세종건축</t>
  </si>
  <si>
    <t>617-81-17666</t>
  </si>
  <si>
    <t>5379</t>
  </si>
  <si>
    <t>솔트시스템</t>
  </si>
  <si>
    <t>617-81-92025</t>
  </si>
  <si>
    <t>564701-01-408375</t>
  </si>
  <si>
    <t>(주)솔트시스템</t>
  </si>
  <si>
    <t>6975</t>
  </si>
  <si>
    <t>디앤브이코리아(유)부산지점</t>
  </si>
  <si>
    <t>617-85-12107</t>
  </si>
  <si>
    <t>토미비요르센</t>
  </si>
  <si>
    <t>183-22-01126-8</t>
  </si>
  <si>
    <t>11671</t>
  </si>
  <si>
    <t>디자인 펀치</t>
  </si>
  <si>
    <t>617-86-29056</t>
  </si>
  <si>
    <t>140013346106</t>
  </si>
  <si>
    <t>(주) 디자인펀치 조성현</t>
  </si>
  <si>
    <t>9922</t>
  </si>
  <si>
    <t>(주)아트스카이</t>
  </si>
  <si>
    <t>617-87-00527</t>
  </si>
  <si>
    <t>한진용외 1명</t>
  </si>
  <si>
    <t>11731</t>
  </si>
  <si>
    <t>키로(kirho)</t>
  </si>
  <si>
    <t>618-31-00218</t>
  </si>
  <si>
    <t>최길호</t>
  </si>
  <si>
    <t>298-910036-42004</t>
  </si>
  <si>
    <t>8058</t>
  </si>
  <si>
    <t>(주)산우림건설건축사사무소</t>
  </si>
  <si>
    <t>618-81-19070</t>
  </si>
  <si>
    <t>실내건축공사업</t>
  </si>
  <si>
    <t>서울특별시 강서구 강서로 442(등촌동, 케이티 가양지점 5층)</t>
  </si>
  <si>
    <t>san8800@daum.net</t>
  </si>
  <si>
    <t>311-035635-01-011</t>
  </si>
  <si>
    <t>6420</t>
  </si>
  <si>
    <t>주식회사 한빛솔루션</t>
  </si>
  <si>
    <t>618-81-25704</t>
  </si>
  <si>
    <t>한빛솔루션</t>
  </si>
  <si>
    <t>윤경희</t>
  </si>
  <si>
    <t>02-312-3005</t>
  </si>
  <si>
    <t>02-312-3066</t>
  </si>
  <si>
    <t>010-5470-5050</t>
  </si>
  <si>
    <t>100-030-983898</t>
  </si>
  <si>
    <t>주식회사한빛솔루션</t>
  </si>
  <si>
    <t>7915</t>
  </si>
  <si>
    <t>KNP광고기획</t>
  </si>
  <si>
    <t>620-12-16202</t>
  </si>
  <si>
    <t>박성근</t>
  </si>
  <si>
    <t>052-294-0054</t>
  </si>
  <si>
    <t>울산광역시 남구 삼산중로 131번길 38-22 (삼산동, 2층)</t>
  </si>
  <si>
    <t>010-6557-5880</t>
  </si>
  <si>
    <t>knp2940053@esero.co.kr</t>
  </si>
  <si>
    <t>346-114883-01-012</t>
  </si>
  <si>
    <t>11482</t>
  </si>
  <si>
    <t>최백</t>
  </si>
  <si>
    <t>620130-1030731</t>
  </si>
  <si>
    <t>IDAS 디지털미디어디자인</t>
  </si>
  <si>
    <t>7555</t>
  </si>
  <si>
    <t>황수영</t>
  </si>
  <si>
    <t>620203-2055313</t>
  </si>
  <si>
    <t>11226</t>
  </si>
  <si>
    <t>보은염료</t>
  </si>
  <si>
    <t>620-22-40773</t>
  </si>
  <si>
    <t>02-2265-7665</t>
  </si>
  <si>
    <t>9728</t>
  </si>
  <si>
    <t>프린트아트 리서치센터</t>
  </si>
  <si>
    <t>620-46-00059</t>
  </si>
  <si>
    <t>남천우</t>
  </si>
  <si>
    <t>판화, 출판업</t>
  </si>
  <si>
    <t>02-548-5954</t>
  </si>
  <si>
    <t>서울 성동구 성수동2가  아차산로 11길 28, 2층</t>
  </si>
  <si>
    <t>424001-01-330248</t>
  </si>
  <si>
    <t>20190916</t>
  </si>
  <si>
    <t>7538</t>
  </si>
  <si>
    <t>조인증</t>
  </si>
  <si>
    <t>620506-1042414</t>
  </si>
  <si>
    <t>9554</t>
  </si>
  <si>
    <t>오명심</t>
  </si>
  <si>
    <t>620610-2646826</t>
  </si>
  <si>
    <t>5310</t>
  </si>
  <si>
    <t>주식회사 현대중공업스포츠</t>
  </si>
  <si>
    <t>620-81-30457</t>
  </si>
  <si>
    <t>울산현대</t>
  </si>
  <si>
    <t>9704</t>
  </si>
  <si>
    <t>롯데장학재단</t>
  </si>
  <si>
    <t>620-82-01186</t>
  </si>
  <si>
    <t>울산광역시 울주군 삼동면 둔기리 588-1</t>
  </si>
  <si>
    <t>8265</t>
  </si>
  <si>
    <t>(재)주리원장학재단</t>
  </si>
  <si>
    <t>620-82-02943</t>
  </si>
  <si>
    <t>주리원장학재단</t>
  </si>
  <si>
    <t>052-272-5436</t>
  </si>
  <si>
    <t>8014</t>
  </si>
  <si>
    <t>울산테크노파크</t>
  </si>
  <si>
    <t>620-82-05367</t>
  </si>
  <si>
    <t>232-0001-0422-00</t>
  </si>
  <si>
    <t>(재)울산테크노파크</t>
  </si>
  <si>
    <t>7537</t>
  </si>
  <si>
    <t>이도연</t>
  </si>
  <si>
    <t>620821-2047912</t>
  </si>
  <si>
    <t>6348</t>
  </si>
  <si>
    <t>상록수요양병원</t>
  </si>
  <si>
    <t>620-90-78962</t>
  </si>
  <si>
    <t>010-3112-1682</t>
  </si>
  <si>
    <t>682-060</t>
  </si>
  <si>
    <t>울산 동구 전하동  653-2</t>
  </si>
  <si>
    <t xml:space="preserve">010-3112-1682 </t>
  </si>
  <si>
    <t>kkotemandu@hanmail.net</t>
  </si>
  <si>
    <t>6227</t>
  </si>
  <si>
    <t>우양지엠에스</t>
  </si>
  <si>
    <t>621-04-85158</t>
  </si>
  <si>
    <t>김일호</t>
  </si>
  <si>
    <t>03-559-6173</t>
  </si>
  <si>
    <t>020-18-34347-1</t>
  </si>
  <si>
    <t>6594</t>
  </si>
  <si>
    <t>621-11-25110</t>
  </si>
  <si>
    <t>트럭</t>
  </si>
  <si>
    <t>609-400</t>
  </si>
  <si>
    <t>부산 금정구 서동 40-23</t>
  </si>
  <si>
    <t>24500287201020</t>
  </si>
  <si>
    <t>9311</t>
  </si>
  <si>
    <t>우리동네 목공소</t>
  </si>
  <si>
    <t>621-15-56440</t>
  </si>
  <si>
    <t>정종훈</t>
  </si>
  <si>
    <t>619-913</t>
  </si>
  <si>
    <t>부산 기장군 일광면 청광리 66-2</t>
  </si>
  <si>
    <t>551-01-397537</t>
  </si>
  <si>
    <t>5342</t>
  </si>
  <si>
    <t>인쇄도장할인마트</t>
  </si>
  <si>
    <t>621-15-59355</t>
  </si>
  <si>
    <t>5430</t>
  </si>
  <si>
    <t>이지솔라연구소</t>
  </si>
  <si>
    <t>621-19-55717</t>
  </si>
  <si>
    <t>9857</t>
  </si>
  <si>
    <t>박혜숙(A714)</t>
  </si>
  <si>
    <t>621215-2898812</t>
  </si>
  <si>
    <t>박혜숙</t>
  </si>
  <si>
    <t>4405</t>
  </si>
  <si>
    <t>욱일산업(주)</t>
  </si>
  <si>
    <t>621-81-04082</t>
  </si>
  <si>
    <t>고재혁</t>
  </si>
  <si>
    <t>051-525-6981</t>
  </si>
  <si>
    <t>부산광역시 금정구 공단서로8번길 80-5</t>
  </si>
  <si>
    <t>8544</t>
  </si>
  <si>
    <t>조광요턴</t>
  </si>
  <si>
    <t>621-81-04573</t>
  </si>
  <si>
    <t>양창호</t>
  </si>
  <si>
    <t>9223</t>
  </si>
  <si>
    <t>(주)정관</t>
  </si>
  <si>
    <t>621-81-19042</t>
  </si>
  <si>
    <t>178-161806-13-001</t>
  </si>
  <si>
    <t>20190110</t>
  </si>
  <si>
    <t>7498</t>
  </si>
  <si>
    <t>(주)한국품질기술연구소</t>
  </si>
  <si>
    <t>621-81-60352</t>
  </si>
  <si>
    <t>178-050241-04-024</t>
  </si>
  <si>
    <t>한국품질기술연구소</t>
  </si>
  <si>
    <t>10283</t>
  </si>
  <si>
    <t>(주)넥스트론</t>
  </si>
  <si>
    <t>621-81-73857</t>
  </si>
  <si>
    <t>252-035776-01-010</t>
  </si>
  <si>
    <t>주식회사 넥스트론</t>
  </si>
  <si>
    <t>8659</t>
  </si>
  <si>
    <t>주식회사 학송정</t>
  </si>
  <si>
    <t>621-81-77402</t>
  </si>
  <si>
    <t>1225-01-051371</t>
  </si>
  <si>
    <t>8657</t>
  </si>
  <si>
    <t>수상에스티주식회사</t>
  </si>
  <si>
    <t>621-86-00081</t>
  </si>
  <si>
    <t>이성종</t>
  </si>
  <si>
    <t>070-4070-3661</t>
  </si>
  <si>
    <t>051-510-7565</t>
  </si>
  <si>
    <t>301-0121-8345-11</t>
  </si>
  <si>
    <t>11712</t>
  </si>
  <si>
    <t>(주)생물나라</t>
  </si>
  <si>
    <t>621-87-00415</t>
  </si>
  <si>
    <t>조상환</t>
  </si>
  <si>
    <t>301-3325-1372-31</t>
  </si>
  <si>
    <t>9498</t>
  </si>
  <si>
    <t>주식회사 남이디자인</t>
  </si>
  <si>
    <t>621-88-01240</t>
  </si>
  <si>
    <t>2336</t>
  </si>
  <si>
    <t>(주)신우엔씨테크</t>
  </si>
  <si>
    <t>622-86-00589</t>
  </si>
  <si>
    <t>031-998-2967</t>
  </si>
  <si>
    <t>031-935-0835</t>
  </si>
  <si>
    <t>경기도 김포시 양촌읍 황금1로 151</t>
  </si>
  <si>
    <t>11679</t>
  </si>
  <si>
    <t>영인OA솔루션</t>
  </si>
  <si>
    <t>623-17-00835</t>
  </si>
  <si>
    <t>송영인</t>
  </si>
  <si>
    <t>기기판매</t>
  </si>
  <si>
    <t>044-868-0528</t>
  </si>
  <si>
    <t>044-866-0818</t>
  </si>
  <si>
    <t>세종특별자치시 가름로 255-21, 1층 104호 (어진동 648번지, 푸르지오시티오피스텔 2차)</t>
  </si>
  <si>
    <t>youngin_oa@naver.com</t>
  </si>
  <si>
    <t>http://youngin-oa.com/</t>
  </si>
  <si>
    <t>8781</t>
  </si>
  <si>
    <t>만리포수련원</t>
  </si>
  <si>
    <t>623-58-00347</t>
  </si>
  <si>
    <t>양호범</t>
  </si>
  <si>
    <t>yhb0131@naver.com</t>
  </si>
  <si>
    <t>10061</t>
  </si>
  <si>
    <t>예스디지털프린트협동조합</t>
  </si>
  <si>
    <t>623-87-01443</t>
  </si>
  <si>
    <t>7484</t>
  </si>
  <si>
    <t>스튜디오 제</t>
  </si>
  <si>
    <t>624-34-00102</t>
  </si>
  <si>
    <t>JE스튜디오</t>
  </si>
  <si>
    <t>이형애</t>
  </si>
  <si>
    <t>110-020</t>
  </si>
  <si>
    <t>서울 종로구 홍지문길7 2층 101호</t>
  </si>
  <si>
    <t>042601-04-202814</t>
  </si>
  <si>
    <t>이형애(스튜디오제)</t>
  </si>
  <si>
    <t>7965</t>
  </si>
  <si>
    <t>나눔프린팅</t>
  </si>
  <si>
    <t>624-87-00205</t>
  </si>
  <si>
    <t>9923</t>
  </si>
  <si>
    <t>(주)남이디자인</t>
  </si>
  <si>
    <t>624-88-01240</t>
  </si>
  <si>
    <t>10931</t>
  </si>
  <si>
    <t>스튜디오세미볼드</t>
  </si>
  <si>
    <t>625-43-00577</t>
  </si>
  <si>
    <t>1002-384-110395</t>
  </si>
  <si>
    <t>7596</t>
  </si>
  <si>
    <t>데코스토어</t>
  </si>
  <si>
    <t>626-20-00061</t>
  </si>
  <si>
    <t>윤순복</t>
  </si>
  <si>
    <t>도소매업,도매업,소매업</t>
  </si>
  <si>
    <t>간판 및 광고물, 전자상거래업, 기타무역</t>
  </si>
  <si>
    <t>031-216-1676</t>
  </si>
  <si>
    <t>경기도 수원시 영통구 광교중앙로37번길 44, 1층(원천동)</t>
  </si>
  <si>
    <t>920301-01-613962</t>
  </si>
  <si>
    <t>윤순복(데코스토어)</t>
  </si>
  <si>
    <t>7913</t>
  </si>
  <si>
    <t>카페캠퍼</t>
  </si>
  <si>
    <t>626-23-00397</t>
  </si>
  <si>
    <t>11153</t>
  </si>
  <si>
    <t>수리수리픽쳐스</t>
  </si>
  <si>
    <t>627-71-00028</t>
  </si>
  <si>
    <t>안중현</t>
  </si>
  <si>
    <t>36591033631207</t>
  </si>
  <si>
    <t>6173</t>
  </si>
  <si>
    <t>대성OA시스템</t>
  </si>
  <si>
    <t>628-51-00080</t>
  </si>
  <si>
    <t>장상준</t>
  </si>
  <si>
    <t>010-4820-3209</t>
  </si>
  <si>
    <t>042-367-5288</t>
  </si>
  <si>
    <t>세종특별자치시 금남면 용포로 87-5, 1층 102호</t>
  </si>
  <si>
    <t>940-012965-01-011</t>
  </si>
  <si>
    <t>9927</t>
  </si>
  <si>
    <t>한국가스기술시스템(주)</t>
  </si>
  <si>
    <t>628-81-00414</t>
  </si>
  <si>
    <t>02-1600-3349</t>
  </si>
  <si>
    <t>서울 성동구 용답동  5-3  금관빌딩</t>
  </si>
  <si>
    <t>933937-01-010816</t>
  </si>
  <si>
    <t>11001</t>
  </si>
  <si>
    <t>주식회사 미포개발</t>
  </si>
  <si>
    <t>629-86-01589</t>
  </si>
  <si>
    <t>박헌범</t>
  </si>
  <si>
    <t>100-033-852516</t>
  </si>
  <si>
    <t>주식회사마포개발박헌범</t>
  </si>
  <si>
    <t>10600</t>
  </si>
  <si>
    <t>(주)유토코리아</t>
  </si>
  <si>
    <t>629-87-01854</t>
  </si>
  <si>
    <t>전유찬</t>
  </si>
  <si>
    <t>ychan2011@naver.com</t>
  </si>
  <si>
    <t>990-016881-04-018</t>
  </si>
  <si>
    <t>7327</t>
  </si>
  <si>
    <t>추일승</t>
  </si>
  <si>
    <t>630131-1029724</t>
  </si>
  <si>
    <t>10389</t>
  </si>
  <si>
    <t>신성환</t>
  </si>
  <si>
    <t>6302171068915</t>
  </si>
  <si>
    <t>010-3819-1723</t>
  </si>
  <si>
    <t>032-21-1141-445</t>
  </si>
  <si>
    <t>5826</t>
  </si>
  <si>
    <t>나동규</t>
  </si>
  <si>
    <t>630630-1068312</t>
  </si>
  <si>
    <t>2576</t>
  </si>
  <si>
    <t>이정교</t>
  </si>
  <si>
    <t>630712-1029540</t>
  </si>
  <si>
    <t>11533</t>
  </si>
  <si>
    <t>조중현</t>
  </si>
  <si>
    <t>630728-1233016</t>
  </si>
  <si>
    <t>8800</t>
  </si>
  <si>
    <t>차진선</t>
  </si>
  <si>
    <t>630807-2046531</t>
  </si>
  <si>
    <t>서울 서초구 나루터로 46 101동 1102호 (잠원동, 금호베스트빌아파트)</t>
  </si>
  <si>
    <t>010-5445-3584</t>
  </si>
  <si>
    <t>2581</t>
  </si>
  <si>
    <t>정준</t>
  </si>
  <si>
    <t>630831-1068018</t>
  </si>
  <si>
    <t>11279</t>
  </si>
  <si>
    <t>주식회사 스마트 잭</t>
  </si>
  <si>
    <t>630-86-00974</t>
  </si>
  <si>
    <t>02-497-3060</t>
  </si>
  <si>
    <t>서울특별시 성동구 성수일로19, 5층(성수동1가,UC 타워)</t>
  </si>
  <si>
    <t>513-033769-04-040</t>
  </si>
  <si>
    <t>9557</t>
  </si>
  <si>
    <t>황원길</t>
  </si>
  <si>
    <t>631107-2002410</t>
  </si>
  <si>
    <t>9553</t>
  </si>
  <si>
    <t>노태기</t>
  </si>
  <si>
    <t>631119-1906810</t>
  </si>
  <si>
    <t>5315</t>
  </si>
  <si>
    <t>최문희</t>
  </si>
  <si>
    <t>631124-2042517</t>
  </si>
  <si>
    <t>9002</t>
  </si>
  <si>
    <t>김승인</t>
  </si>
  <si>
    <t>6311281182417</t>
  </si>
  <si>
    <t>11711</t>
  </si>
  <si>
    <t>에브리윕스튜디오</t>
  </si>
  <si>
    <t>631-61-00542</t>
  </si>
  <si>
    <t>10815</t>
  </si>
  <si>
    <t>엔에이치링크</t>
  </si>
  <si>
    <t>632-20-00130</t>
  </si>
  <si>
    <t>김국현</t>
  </si>
  <si>
    <t>측정,분석장비</t>
  </si>
  <si>
    <t>10069</t>
  </si>
  <si>
    <t>에스엔티 엔터테인먼트</t>
  </si>
  <si>
    <t>632-27-00347</t>
  </si>
  <si>
    <t>이덕진</t>
  </si>
  <si>
    <t>300-070</t>
  </si>
  <si>
    <t>대전 동구 대동 (계족로 162, 1층)</t>
  </si>
  <si>
    <t>9066</t>
  </si>
  <si>
    <t>주식회사 스카이투어관광 수원지점</t>
  </si>
  <si>
    <t>632-85-00857</t>
  </si>
  <si>
    <t>경기도 수원시 권선구 세지로126번길 3, 105호</t>
  </si>
  <si>
    <t>1005-203-462280</t>
  </si>
  <si>
    <t>11632</t>
  </si>
  <si>
    <t>더픽셀커뮤니케이션</t>
  </si>
  <si>
    <t>633-04-00680</t>
  </si>
  <si>
    <t>윤문희</t>
  </si>
  <si>
    <t>서울특별시 중구 수표로 22-21, 503호</t>
  </si>
  <si>
    <t>1005803129363</t>
  </si>
  <si>
    <t>9078</t>
  </si>
  <si>
    <t>레드오븐</t>
  </si>
  <si>
    <t>633-35-00011</t>
  </si>
  <si>
    <t>9314</t>
  </si>
  <si>
    <t>(주)로터스전력</t>
  </si>
  <si>
    <t>634-87-00594</t>
  </si>
  <si>
    <t>전우식</t>
  </si>
  <si>
    <t>301-0208-4264-01</t>
  </si>
  <si>
    <t>7963</t>
  </si>
  <si>
    <t>에이치 렌탈</t>
  </si>
  <si>
    <t>635-04-00541</t>
  </si>
  <si>
    <t>행사물품대여</t>
  </si>
  <si>
    <t>7384</t>
  </si>
  <si>
    <t>635-78-00052</t>
  </si>
  <si>
    <t>필묵아카데미</t>
  </si>
  <si>
    <t>서울 마포구 성미산로 1길 29, 4층</t>
  </si>
  <si>
    <t>account@philmuk.co.kr</t>
  </si>
  <si>
    <t>376-910334-18807</t>
  </si>
  <si>
    <t>7672</t>
  </si>
  <si>
    <t>주식회사 올푸드글로벌</t>
  </si>
  <si>
    <t>635-87-00049</t>
  </si>
  <si>
    <t>제임스티스푼</t>
  </si>
  <si>
    <t>경기도 화성시 양감면 정문송산로 160-21</t>
  </si>
  <si>
    <t>10619</t>
  </si>
  <si>
    <t>(주)토펙건축사사무소</t>
  </si>
  <si>
    <t>635-87-01242</t>
  </si>
  <si>
    <t>박찬석</t>
  </si>
  <si>
    <t>519737-01-011406</t>
  </si>
  <si>
    <t>10978</t>
  </si>
  <si>
    <t>(주)드론장</t>
  </si>
  <si>
    <t>635-88-00634</t>
  </si>
  <si>
    <t>장문기</t>
  </si>
  <si>
    <t>536801-04-159437</t>
  </si>
  <si>
    <t>9303</t>
  </si>
  <si>
    <t>(주)따스한놈들</t>
  </si>
  <si>
    <t>635-88-01399</t>
  </si>
  <si>
    <t>700-310</t>
  </si>
  <si>
    <t>대구 중구 국채보상로 487, 3층 305호 (동산동)</t>
  </si>
  <si>
    <t>603501-04-187264</t>
  </si>
  <si>
    <t>11668</t>
  </si>
  <si>
    <t>모모</t>
  </si>
  <si>
    <t>636-33-01015</t>
  </si>
  <si>
    <t>7141</t>
  </si>
  <si>
    <t>큐당구장</t>
  </si>
  <si>
    <t>637-63-00239</t>
  </si>
  <si>
    <t>임도섭</t>
  </si>
  <si>
    <t>9217</t>
  </si>
  <si>
    <t>공과사</t>
  </si>
  <si>
    <t>637-72-00115</t>
  </si>
  <si>
    <t>김소윤</t>
  </si>
  <si>
    <t>1005-903-202304</t>
  </si>
  <si>
    <t>9716</t>
  </si>
  <si>
    <t>세연아이텍</t>
  </si>
  <si>
    <t>638-86-00041</t>
  </si>
  <si>
    <t>김은회</t>
  </si>
  <si>
    <t>100031511295</t>
  </si>
  <si>
    <t>7458</t>
  </si>
  <si>
    <t>다도인쇄</t>
  </si>
  <si>
    <t>639-18-00235</t>
  </si>
  <si>
    <t>02-2276-1121</t>
  </si>
  <si>
    <t>서울 중구 주교동  275-5</t>
  </si>
  <si>
    <t>8801</t>
  </si>
  <si>
    <t>조현주</t>
  </si>
  <si>
    <t>640111-2024339</t>
  </si>
  <si>
    <t>서울 서초구 서초동 서초중앙로200 삼풍 A18-302</t>
  </si>
  <si>
    <t>010-7728-1010</t>
  </si>
  <si>
    <t>9829</t>
  </si>
  <si>
    <t>박오주(A609)</t>
  </si>
  <si>
    <t>640201-1623827</t>
  </si>
  <si>
    <t>박오주</t>
  </si>
  <si>
    <t>11155</t>
  </si>
  <si>
    <t>640213-1017717</t>
  </si>
  <si>
    <t>02-320-1037</t>
  </si>
  <si>
    <t>3010029966871</t>
  </si>
  <si>
    <t>5813</t>
  </si>
  <si>
    <t>640409-1006015</t>
  </si>
  <si>
    <t>011-9922-8432</t>
  </si>
  <si>
    <t>서울 중구 신당동  432-166 남산현대빌라 2022호</t>
  </si>
  <si>
    <t>9368</t>
  </si>
  <si>
    <t>민계순</t>
  </si>
  <si>
    <t>640412-2384419</t>
  </si>
  <si>
    <t>7666</t>
  </si>
  <si>
    <t>대원침목</t>
  </si>
  <si>
    <t>640-43-00085</t>
  </si>
  <si>
    <t>함정옥</t>
  </si>
  <si>
    <t>침목, 목재</t>
  </si>
  <si>
    <t>경기도 양평군 양서면 목왕로617번길 30-27</t>
  </si>
  <si>
    <t>351-0837-2055-93</t>
  </si>
  <si>
    <t>5811</t>
  </si>
  <si>
    <t>640505-1009915</t>
  </si>
  <si>
    <t>016-315-1284</t>
  </si>
  <si>
    <t>서울시 마포구 양화로 11길 18</t>
  </si>
  <si>
    <t>5837</t>
  </si>
  <si>
    <t>최인선</t>
  </si>
  <si>
    <t>640505-1559712</t>
  </si>
  <si>
    <t>02-320-1965</t>
  </si>
  <si>
    <t>140-751</t>
  </si>
  <si>
    <t>서울 용산구 서빙고동 신동아아파트 1-1002</t>
  </si>
  <si>
    <t>010-9284-1103</t>
  </si>
  <si>
    <t>11687</t>
  </si>
  <si>
    <t>조규훈</t>
  </si>
  <si>
    <t>6407011001934</t>
  </si>
  <si>
    <t>10094</t>
  </si>
  <si>
    <t>640701-1001934</t>
  </si>
  <si>
    <t>6908</t>
  </si>
  <si>
    <t>마이프린팅</t>
  </si>
  <si>
    <t>640-75-00034</t>
  </si>
  <si>
    <t>02-2285-3001</t>
  </si>
  <si>
    <t>my-printing@naver.com</t>
  </si>
  <si>
    <t>7083</t>
  </si>
  <si>
    <t>김강호</t>
  </si>
  <si>
    <t>641001-2047648</t>
  </si>
  <si>
    <t>11554</t>
  </si>
  <si>
    <t>고일진</t>
  </si>
  <si>
    <t>641025-1775316</t>
  </si>
  <si>
    <t>10390</t>
  </si>
  <si>
    <t>6411202046621</t>
  </si>
  <si>
    <t>010-8994-7190</t>
  </si>
  <si>
    <t>서울시 서대문구 연희로 152</t>
  </si>
  <si>
    <t>010-5495-1017</t>
  </si>
  <si>
    <t>20200410</t>
  </si>
  <si>
    <t>7554</t>
  </si>
  <si>
    <t>조용선</t>
  </si>
  <si>
    <t>641125-1634832</t>
  </si>
  <si>
    <t>8743</t>
  </si>
  <si>
    <t>이중기</t>
  </si>
  <si>
    <t>6412061675918</t>
  </si>
  <si>
    <t>6534</t>
  </si>
  <si>
    <t>미로스페이스</t>
  </si>
  <si>
    <t>641-81-00135</t>
  </si>
  <si>
    <t>채형민</t>
  </si>
  <si>
    <t>영화상영 및 운영업</t>
  </si>
  <si>
    <t>02-3210-3358</t>
  </si>
  <si>
    <t>110-062</t>
  </si>
  <si>
    <t>서울 종로구 신문로2가  가든플레이스</t>
  </si>
  <si>
    <t>http://www.mirospace.co.kr</t>
  </si>
  <si>
    <t>195-910007-50204</t>
  </si>
  <si>
    <t>(주)미로스페이스</t>
  </si>
  <si>
    <t>11523</t>
  </si>
  <si>
    <t>엠티아이코리아코퍼레이션(주)</t>
  </si>
  <si>
    <t>642-81-02515</t>
  </si>
  <si>
    <t>MTIKorea</t>
  </si>
  <si>
    <t>이청규</t>
  </si>
  <si>
    <t>도매 도소매</t>
  </si>
  <si>
    <t>무역 과학기자재</t>
  </si>
  <si>
    <t>02-498-8820</t>
  </si>
  <si>
    <t>02-498-8120</t>
  </si>
  <si>
    <t>서울특별시 중구 을지로 157, 853호(산림동)</t>
  </si>
  <si>
    <t xml:space="preserve">mti@mtikorea.co.kr </t>
  </si>
  <si>
    <t>www.mtikorea.co.kr</t>
  </si>
  <si>
    <t>140-013-598791</t>
  </si>
  <si>
    <t>20211026</t>
  </si>
  <si>
    <t>7734</t>
  </si>
  <si>
    <t>(주)알투컴</t>
  </si>
  <si>
    <t>642-86-00036</t>
  </si>
  <si>
    <t>차동필</t>
  </si>
  <si>
    <t>정보통신기기,행사용품임대서비스</t>
  </si>
  <si>
    <t>서울특별시 강동구 성안로13길 21, 5층(성내동)</t>
  </si>
  <si>
    <t>r2com@r2com.co.kr</t>
  </si>
  <si>
    <t>439237-01-006780</t>
  </si>
  <si>
    <t>11084</t>
  </si>
  <si>
    <t>인수환경(주)</t>
  </si>
  <si>
    <t>644-87-00738</t>
  </si>
  <si>
    <t>박준형</t>
  </si>
  <si>
    <t>140-011-788296</t>
  </si>
  <si>
    <t>인수환경(주)박준형</t>
  </si>
  <si>
    <t>11521</t>
  </si>
  <si>
    <t>지오상사</t>
  </si>
  <si>
    <t>645-31-00317</t>
  </si>
  <si>
    <t>김지홍</t>
  </si>
  <si>
    <t>11125</t>
  </si>
  <si>
    <t>스튜디오 이공</t>
  </si>
  <si>
    <t>646-07-01371</t>
  </si>
  <si>
    <t>010-9164-7689</t>
  </si>
  <si>
    <t>jungjw6391@naver.com</t>
  </si>
  <si>
    <t>008601-04-159923</t>
  </si>
  <si>
    <t>9235</t>
  </si>
  <si>
    <t>제이케이글로비스</t>
  </si>
  <si>
    <t>647-87-00168</t>
  </si>
  <si>
    <t>김정록</t>
  </si>
  <si>
    <t>실내 인테리어</t>
  </si>
  <si>
    <t>422-060</t>
  </si>
  <si>
    <t>경기 부천시 범안로96번길 23, 402동 1905호</t>
  </si>
  <si>
    <t>010-3792-3169</t>
  </si>
  <si>
    <t>주식회사 제이케이글로비스</t>
  </si>
  <si>
    <t>7116</t>
  </si>
  <si>
    <t>가람에어컨</t>
  </si>
  <si>
    <t>648-43-00041</t>
  </si>
  <si>
    <t>20160616</t>
  </si>
  <si>
    <t>7154</t>
  </si>
  <si>
    <t>유앤피도시건축사사무소</t>
  </si>
  <si>
    <t>649-88-00332</t>
  </si>
  <si>
    <t>20160712</t>
  </si>
  <si>
    <t>9367</t>
  </si>
  <si>
    <t>손창원</t>
  </si>
  <si>
    <t>650106-1074510</t>
  </si>
  <si>
    <t>7093</t>
  </si>
  <si>
    <t>이양숙</t>
  </si>
  <si>
    <t>650210-2490221</t>
  </si>
  <si>
    <t>5017</t>
  </si>
  <si>
    <t>남상욱</t>
  </si>
  <si>
    <t>650319-1350313</t>
  </si>
  <si>
    <t>010-3030-9981</t>
  </si>
  <si>
    <t>11684</t>
  </si>
  <si>
    <t>권지연</t>
  </si>
  <si>
    <t>6504092018114</t>
  </si>
  <si>
    <t>6834</t>
  </si>
  <si>
    <t>황진용</t>
  </si>
  <si>
    <t>650814-1248011</t>
  </si>
  <si>
    <t>032-21-0645-934</t>
  </si>
  <si>
    <t>8691</t>
  </si>
  <si>
    <t>Tzeng Suh Chiou (증소추)</t>
  </si>
  <si>
    <t>650815-6100497</t>
  </si>
  <si>
    <t>5314</t>
  </si>
  <si>
    <t>심정리</t>
  </si>
  <si>
    <t>650820-2055412</t>
  </si>
  <si>
    <t>11537</t>
  </si>
  <si>
    <t>이준화</t>
  </si>
  <si>
    <t>650821-1536338</t>
  </si>
  <si>
    <t>11267</t>
  </si>
  <si>
    <t>조원일</t>
  </si>
  <si>
    <t>650910-1816612</t>
  </si>
  <si>
    <t>6836</t>
  </si>
  <si>
    <t>김재혁</t>
  </si>
  <si>
    <t>651014-1256114</t>
  </si>
  <si>
    <t>1002-339-332172</t>
  </si>
  <si>
    <t>11538</t>
  </si>
  <si>
    <t>박용진</t>
  </si>
  <si>
    <t>651025-1038026</t>
  </si>
  <si>
    <t>11777</t>
  </si>
  <si>
    <t>태평양 전문번역원</t>
  </si>
  <si>
    <t>651-09-01343</t>
  </si>
  <si>
    <t>534201-04-184435</t>
  </si>
  <si>
    <t>심재국(태평양 전문번역원)</t>
  </si>
  <si>
    <t>7551</t>
  </si>
  <si>
    <t>이소희</t>
  </si>
  <si>
    <t>651118-2047711</t>
  </si>
  <si>
    <t>10882</t>
  </si>
  <si>
    <t>서령필방</t>
  </si>
  <si>
    <t>651-48-00208</t>
  </si>
  <si>
    <t>박경희</t>
  </si>
  <si>
    <t>1005-703-026899</t>
  </si>
  <si>
    <t>11093</t>
  </si>
  <si>
    <t>OHNL 오늘</t>
  </si>
  <si>
    <t>652-53-00146</t>
  </si>
  <si>
    <t>455801-04-347564</t>
  </si>
  <si>
    <t>조영진</t>
  </si>
  <si>
    <t>10606</t>
  </si>
  <si>
    <t>버프(BUFF)</t>
  </si>
  <si>
    <t>653-13-00274</t>
  </si>
  <si>
    <t>박우경</t>
  </si>
  <si>
    <t>212301-04-318659</t>
  </si>
  <si>
    <t>박우경(버프)</t>
  </si>
  <si>
    <t>11625</t>
  </si>
  <si>
    <t>돈워리베이비</t>
  </si>
  <si>
    <t>654-06-01512</t>
  </si>
  <si>
    <t>53590101346932</t>
  </si>
  <si>
    <t>정원영(돈워리베이비)</t>
  </si>
  <si>
    <t>10154</t>
  </si>
  <si>
    <t>티앤아이</t>
  </si>
  <si>
    <t>654-58-00230</t>
  </si>
  <si>
    <t>하창진</t>
  </si>
  <si>
    <t>전자계측기</t>
  </si>
  <si>
    <t>010-6540-1570</t>
  </si>
  <si>
    <t>서울 영등포구 도림동  쌍용플래티넘시티1단지 106동 1405호</t>
  </si>
  <si>
    <t>tni_ha@daum.net</t>
  </si>
  <si>
    <t>110258484116</t>
  </si>
  <si>
    <t>10773</t>
  </si>
  <si>
    <t>유피 솔루션</t>
  </si>
  <si>
    <t>655-39-00023</t>
  </si>
  <si>
    <t>1005-402-731432</t>
  </si>
  <si>
    <t>유피솔루션</t>
  </si>
  <si>
    <t>11269</t>
  </si>
  <si>
    <t>(주)대한소방</t>
  </si>
  <si>
    <t>656-87-00804</t>
  </si>
  <si>
    <t>최선자</t>
  </si>
  <si>
    <t>72960104228942</t>
  </si>
  <si>
    <t>7256</t>
  </si>
  <si>
    <t>(주)중앙통역번역센터</t>
  </si>
  <si>
    <t>657-86-00227</t>
  </si>
  <si>
    <t>20160913</t>
  </si>
  <si>
    <t>9662</t>
  </si>
  <si>
    <t>엠티엠(주)</t>
  </si>
  <si>
    <t>658-88-01067</t>
  </si>
  <si>
    <t>이인숙</t>
  </si>
  <si>
    <t>컨벤션기획 및 대행</t>
  </si>
  <si>
    <t>02-6426-6003</t>
  </si>
  <si>
    <t>서울 송파구 가락동 99-7  가락ID타워 1301호</t>
  </si>
  <si>
    <t>010-3260-1227</t>
  </si>
  <si>
    <t>mtm64266001@gmail.com</t>
  </si>
  <si>
    <t>7866</t>
  </si>
  <si>
    <t>주식회사 경성문화사</t>
  </si>
  <si>
    <t>659-87-00026</t>
  </si>
  <si>
    <t>경성문화사(세종)</t>
  </si>
  <si>
    <t>3010169956961</t>
  </si>
  <si>
    <t>(주)경성문화사</t>
  </si>
  <si>
    <t>10637</t>
  </si>
  <si>
    <t>다윈기술 주식회사</t>
  </si>
  <si>
    <t>659-87-00517</t>
  </si>
  <si>
    <t>정우석</t>
  </si>
  <si>
    <t>032-328-1123</t>
  </si>
  <si>
    <t>455-059218-01-011</t>
  </si>
  <si>
    <t>8703</t>
  </si>
  <si>
    <t>황진하</t>
  </si>
  <si>
    <t>6601101029515</t>
  </si>
  <si>
    <t>7283</t>
  </si>
  <si>
    <t>캘빈리</t>
  </si>
  <si>
    <t>6601225100177</t>
  </si>
  <si>
    <t>8772</t>
  </si>
  <si>
    <t>660126-1018719</t>
  </si>
  <si>
    <t>서울치대OB</t>
  </si>
  <si>
    <t>010-8888-8768</t>
  </si>
  <si>
    <t>ddslsy@hanmail.net</t>
  </si>
  <si>
    <t>437-08-011325</t>
  </si>
  <si>
    <t>오승은</t>
  </si>
  <si>
    <t>9563</t>
  </si>
  <si>
    <t>660205-2470712</t>
  </si>
  <si>
    <t>5068</t>
  </si>
  <si>
    <t>강민수(강한수장학회)</t>
  </si>
  <si>
    <t>660210-1079511</t>
  </si>
  <si>
    <t>서울시 강남구 선릉로221 도곡넥슬@401동 903호</t>
  </si>
  <si>
    <t>9663</t>
  </si>
  <si>
    <t>이은호</t>
  </si>
  <si>
    <t>6607072452421</t>
  </si>
  <si>
    <t>11535</t>
  </si>
  <si>
    <t>고관규</t>
  </si>
  <si>
    <t>660901-1539013</t>
  </si>
  <si>
    <t>7837</t>
  </si>
  <si>
    <t>안성희</t>
  </si>
  <si>
    <t>660923-2047823</t>
  </si>
  <si>
    <t>8806</t>
  </si>
  <si>
    <t>김희진</t>
  </si>
  <si>
    <t>661010-2454717</t>
  </si>
  <si>
    <t>서울시 영등포구 의사당대로1 국회도서관 전자정보제작과</t>
  </si>
  <si>
    <t>010-6858-6567</t>
  </si>
  <si>
    <t>9783</t>
  </si>
  <si>
    <t>정민희</t>
  </si>
  <si>
    <t>661114-1095311</t>
  </si>
  <si>
    <t>110-20-221885</t>
  </si>
  <si>
    <t>11536</t>
  </si>
  <si>
    <t>661115-1475711</t>
  </si>
  <si>
    <t>7548</t>
  </si>
  <si>
    <t>신정완</t>
  </si>
  <si>
    <t>661214-2000811</t>
  </si>
  <si>
    <t>9558</t>
  </si>
  <si>
    <t>661220-1024419</t>
  </si>
  <si>
    <t>4780</t>
  </si>
  <si>
    <t>661225-2031117</t>
  </si>
  <si>
    <t>10571</t>
  </si>
  <si>
    <t>맥북서비스센터</t>
  </si>
  <si>
    <t>662-07-01806</t>
  </si>
  <si>
    <t>곽시연</t>
  </si>
  <si>
    <t>서울 마포구 망원동  방울내로 59, 1층 왼쪽</t>
  </si>
  <si>
    <t>427501-04-149613</t>
  </si>
  <si>
    <t>9937</t>
  </si>
  <si>
    <t>(주)호강종합물류</t>
  </si>
  <si>
    <t>662-81-00146</t>
  </si>
  <si>
    <t>대구 달성군 다사읍 세천로21길 9 (주)호강종합물류</t>
  </si>
  <si>
    <t>8563</t>
  </si>
  <si>
    <t>인터내셔널 트레이드 알레스</t>
  </si>
  <si>
    <t>663-49-00246</t>
  </si>
  <si>
    <t>신호준</t>
  </si>
  <si>
    <t>467-051202-01-011</t>
  </si>
  <si>
    <t>9591</t>
  </si>
  <si>
    <t>홍익사</t>
  </si>
  <si>
    <t>663-50-00067</t>
  </si>
  <si>
    <t>1005-002-817634</t>
  </si>
  <si>
    <t>20190704</t>
  </si>
  <si>
    <t>7687</t>
  </si>
  <si>
    <t>(주)한돌개발홍대제2기숙사학생식당</t>
  </si>
  <si>
    <t>665-85-00221</t>
  </si>
  <si>
    <t>한돌제2기숙사식당</t>
  </si>
  <si>
    <t>02-325-0712</t>
  </si>
  <si>
    <t>11142</t>
  </si>
  <si>
    <t>크린토피아(신촌포스빌점)</t>
  </si>
  <si>
    <t>666-02-00309</t>
  </si>
  <si>
    <t>133-00134-261-01</t>
  </si>
  <si>
    <t>신진환</t>
  </si>
  <si>
    <t>10816</t>
  </si>
  <si>
    <t>더 선(THE SUN)</t>
  </si>
  <si>
    <t>666-20-00680</t>
  </si>
  <si>
    <t>자동화설비</t>
  </si>
  <si>
    <t>8664</t>
  </si>
  <si>
    <t>유한회사 데이드림</t>
  </si>
  <si>
    <t>669-87-00246</t>
  </si>
  <si>
    <t>심평섭</t>
  </si>
  <si>
    <t>입장권 중개업</t>
  </si>
  <si>
    <t>010-4688-3824</t>
  </si>
  <si>
    <t>754801-01-728328</t>
  </si>
  <si>
    <t>유한회사데이드림</t>
  </si>
  <si>
    <t>11783</t>
  </si>
  <si>
    <t>3D그루</t>
  </si>
  <si>
    <t>670-02-00216</t>
  </si>
  <si>
    <t>6700-2002-16</t>
  </si>
  <si>
    <t>송인보(3D그루)</t>
  </si>
  <si>
    <t>7993</t>
  </si>
  <si>
    <t>최은수</t>
  </si>
  <si>
    <t>6701271547631</t>
  </si>
  <si>
    <t>7549</t>
  </si>
  <si>
    <t>엄준석</t>
  </si>
  <si>
    <t>670208-1064017</t>
  </si>
  <si>
    <t>7082</t>
  </si>
  <si>
    <t>남병호</t>
  </si>
  <si>
    <t>670223-1670317</t>
  </si>
  <si>
    <t>7102</t>
  </si>
  <si>
    <t>670307-1056912</t>
  </si>
  <si>
    <t>10379</t>
  </si>
  <si>
    <t>신형덕</t>
  </si>
  <si>
    <t>6704191036112</t>
  </si>
  <si>
    <t>010-3742-4700</t>
  </si>
  <si>
    <t>21091009258307</t>
  </si>
  <si>
    <t>7096</t>
  </si>
  <si>
    <t>670507-1056913</t>
  </si>
  <si>
    <t>7731</t>
  </si>
  <si>
    <t>이준걸</t>
  </si>
  <si>
    <t>670509-1047611</t>
  </si>
  <si>
    <t>8802</t>
  </si>
  <si>
    <t>정호섭</t>
  </si>
  <si>
    <t>670925-1928016</t>
  </si>
  <si>
    <t>서울시 동작구 사당동 신동아아파트 403동 1102호</t>
  </si>
  <si>
    <t>010-2450-4551</t>
  </si>
  <si>
    <t>11675</t>
  </si>
  <si>
    <t>조정원</t>
  </si>
  <si>
    <t>671026-2227116</t>
  </si>
  <si>
    <t>6822</t>
  </si>
  <si>
    <t>노벨과학</t>
  </si>
  <si>
    <t>671-73-00053</t>
  </si>
  <si>
    <t>변민경</t>
  </si>
  <si>
    <t>실험실습기자재및재료</t>
  </si>
  <si>
    <t>서울시 종로구 서순라길 123-4, 2층(권농동)</t>
  </si>
  <si>
    <t>817201-04-141319</t>
  </si>
  <si>
    <t>변민경(노벨과학)</t>
  </si>
  <si>
    <t>9386</t>
  </si>
  <si>
    <t>원영옥</t>
  </si>
  <si>
    <t>672323-2051711</t>
  </si>
  <si>
    <t>10009</t>
  </si>
  <si>
    <t>주식회사 샤후후</t>
  </si>
  <si>
    <t>672-81-01098</t>
  </si>
  <si>
    <t>김범진</t>
  </si>
  <si>
    <t>11182</t>
  </si>
  <si>
    <t>스튜디오 유키조라</t>
  </si>
  <si>
    <t>673-15-01062</t>
  </si>
  <si>
    <t>1002-543-858512</t>
  </si>
  <si>
    <t>20210329</t>
  </si>
  <si>
    <t>10058</t>
  </si>
  <si>
    <t>주식회사 만나통신사</t>
  </si>
  <si>
    <t>673-88-01348</t>
  </si>
  <si>
    <t>10369</t>
  </si>
  <si>
    <t>BNC</t>
  </si>
  <si>
    <t>674-54-00177</t>
  </si>
  <si>
    <t>457-088091-01-011</t>
  </si>
  <si>
    <t>심보일</t>
  </si>
  <si>
    <t>10818</t>
  </si>
  <si>
    <t>주식회사 바늘이야기</t>
  </si>
  <si>
    <t>674-88-00100</t>
  </si>
  <si>
    <t>경기도 파주시 탄현면 법흥로 100-1</t>
  </si>
  <si>
    <t>7567</t>
  </si>
  <si>
    <t>와와</t>
  </si>
  <si>
    <t>675-04-00044</t>
  </si>
  <si>
    <t>122-050</t>
  </si>
  <si>
    <t>서울 은평구 갈현동  연서로19길 26-6</t>
  </si>
  <si>
    <t>010-9800-5297</t>
  </si>
  <si>
    <t>playvoll87@nate.com</t>
  </si>
  <si>
    <t>039001-04-089147</t>
  </si>
  <si>
    <t>안태현</t>
  </si>
  <si>
    <t>10810</t>
  </si>
  <si>
    <t>본도시락 동대문점</t>
  </si>
  <si>
    <t>675-25-00132</t>
  </si>
  <si>
    <t>박준환</t>
  </si>
  <si>
    <t>1005-402-956301</t>
  </si>
  <si>
    <t>8429</t>
  </si>
  <si>
    <t>엠아이시스템</t>
  </si>
  <si>
    <t>675-40-00310</t>
  </si>
  <si>
    <t>356-1227-4303-13</t>
  </si>
  <si>
    <t>8484</t>
  </si>
  <si>
    <t>도배 잘하는 집</t>
  </si>
  <si>
    <t>675-53-00076</t>
  </si>
  <si>
    <t>방경미</t>
  </si>
  <si>
    <t>도배</t>
  </si>
  <si>
    <t>121-865</t>
  </si>
  <si>
    <t>서울 마포구 동교로 262-6</t>
  </si>
  <si>
    <t>771-910252-81807</t>
  </si>
  <si>
    <t>10158</t>
  </si>
  <si>
    <t>(주) 이글툴스</t>
  </si>
  <si>
    <t>676-86-00059</t>
  </si>
  <si>
    <t>이글툴스</t>
  </si>
  <si>
    <t>김은정</t>
  </si>
  <si>
    <t>02-894-5511</t>
  </si>
  <si>
    <t>서울 금천구 시흥동</t>
  </si>
  <si>
    <t>002-894-5511</t>
  </si>
  <si>
    <t>주식회사 이글툴스</t>
  </si>
  <si>
    <t>10223</t>
  </si>
  <si>
    <t>대한판촉 주식회사</t>
  </si>
  <si>
    <t>676-87-00661</t>
  </si>
  <si>
    <t>정찬배</t>
  </si>
  <si>
    <t>053)214-8787</t>
  </si>
  <si>
    <t>16008796@daehan87.com</t>
  </si>
  <si>
    <t>1600-879600</t>
  </si>
  <si>
    <t>11512</t>
  </si>
  <si>
    <t>성심컴퓨터</t>
  </si>
  <si>
    <t>677-81-02525</t>
  </si>
  <si>
    <t>20211021</t>
  </si>
  <si>
    <t>8274</t>
  </si>
  <si>
    <t>(주)아트앤드래블</t>
  </si>
  <si>
    <t>677-88-00375</t>
  </si>
  <si>
    <t>010-7379-7772</t>
  </si>
  <si>
    <t>100-011</t>
  </si>
  <si>
    <t>서울 중구 충무로1가  중앙전화국 9층</t>
  </si>
  <si>
    <t>1005-202-997197</t>
  </si>
  <si>
    <t>11638</t>
  </si>
  <si>
    <t>매스그래피</t>
  </si>
  <si>
    <t>678-04-01154</t>
  </si>
  <si>
    <t>11506</t>
  </si>
  <si>
    <t>주식회사 코잇컴퍼니</t>
  </si>
  <si>
    <t>678-86-00656</t>
  </si>
  <si>
    <t>20211014</t>
  </si>
  <si>
    <t>9333</t>
  </si>
  <si>
    <t>주식회사 동양투어충주영업소</t>
  </si>
  <si>
    <t>679-85-00098</t>
  </si>
  <si>
    <t>10613</t>
  </si>
  <si>
    <t>제이더블유 콜렉션(JW collection)</t>
  </si>
  <si>
    <t>680-07-00542</t>
  </si>
  <si>
    <t>302-1137-9971-81</t>
  </si>
  <si>
    <t>최정원</t>
  </si>
  <si>
    <t>11305</t>
  </si>
  <si>
    <t>추상호</t>
  </si>
  <si>
    <t>680107-1551719</t>
  </si>
  <si>
    <t>11239</t>
  </si>
  <si>
    <t>파크</t>
  </si>
  <si>
    <t>680-13-01412</t>
  </si>
  <si>
    <t>110-529-148959</t>
  </si>
  <si>
    <t>박지수(파크)</t>
  </si>
  <si>
    <t>20210514</t>
  </si>
  <si>
    <t>2495</t>
  </si>
  <si>
    <t>윤지연</t>
  </si>
  <si>
    <t>680205-2030221</t>
  </si>
  <si>
    <t>7105</t>
  </si>
  <si>
    <t>이현주</t>
  </si>
  <si>
    <t>680210-2573418</t>
  </si>
  <si>
    <t>9587</t>
  </si>
  <si>
    <t>680220-1019756</t>
  </si>
  <si>
    <t>11261</t>
  </si>
  <si>
    <t>이연승</t>
  </si>
  <si>
    <t>680224-2100132</t>
  </si>
  <si>
    <t>8110</t>
  </si>
  <si>
    <t>김수이</t>
  </si>
  <si>
    <t>680317-2703212</t>
  </si>
  <si>
    <t>2742</t>
  </si>
  <si>
    <t>한서영</t>
  </si>
  <si>
    <t>680404-1024510</t>
  </si>
  <si>
    <t>137-807</t>
  </si>
  <si>
    <t>서울 서초구 반포4동  551-42 효성빌라 26차 402호</t>
  </si>
  <si>
    <t>7546</t>
  </si>
  <si>
    <t>김선희</t>
  </si>
  <si>
    <t>680430-2074346</t>
  </si>
  <si>
    <t>5452</t>
  </si>
  <si>
    <t>680522-1067212</t>
  </si>
  <si>
    <t>5810</t>
  </si>
  <si>
    <t>장태환</t>
  </si>
  <si>
    <t>680611-2037111</t>
  </si>
  <si>
    <t>010-2229-0970</t>
  </si>
  <si>
    <t>경기 고양시 일산동구 장항동  백바로 195 SK 엠시티 101-908</t>
  </si>
  <si>
    <t>9583</t>
  </si>
  <si>
    <t>정은진</t>
  </si>
  <si>
    <t>680816-2038048</t>
  </si>
  <si>
    <t>9593</t>
  </si>
  <si>
    <t>한국승강기안전공단 충청지역본부</t>
  </si>
  <si>
    <t>680-82-00063</t>
  </si>
  <si>
    <t>한국승강기안전공단</t>
  </si>
  <si>
    <t>이험기계기구 안전인증, 검사 사업및승강기교육등</t>
  </si>
  <si>
    <t>042-864-3400</t>
  </si>
  <si>
    <t>042-633-0453</t>
  </si>
  <si>
    <t>대전광역시 서구 월드컵대로 480, 3층(월평동, 대전광역시도시철도공사)</t>
  </si>
  <si>
    <t>9847</t>
  </si>
  <si>
    <t>김혜진(A703)</t>
  </si>
  <si>
    <t>681227-2320910</t>
  </si>
  <si>
    <t>김혜진</t>
  </si>
  <si>
    <t>10238</t>
  </si>
  <si>
    <t>제이제이아트</t>
  </si>
  <si>
    <t>681-25-00535</t>
  </si>
  <si>
    <t>8267</t>
  </si>
  <si>
    <t>파일롯플랜트</t>
  </si>
  <si>
    <t>681-77-00077</t>
  </si>
  <si>
    <t>장신영</t>
  </si>
  <si>
    <t>사업지원서비스업</t>
  </si>
  <si>
    <t>전시및 행사대행업</t>
  </si>
  <si>
    <t>010-2829-9358</t>
  </si>
  <si>
    <t>서울 관악구 봉천동  180-79 B02호</t>
  </si>
  <si>
    <t>rocambole@naver.com</t>
  </si>
  <si>
    <t>206037-04-007999</t>
  </si>
  <si>
    <t>9526</t>
  </si>
  <si>
    <t>한결랩서포트</t>
  </si>
  <si>
    <t>682-17-00192</t>
  </si>
  <si>
    <t>8983</t>
  </si>
  <si>
    <t>우영테크</t>
  </si>
  <si>
    <t>683-47-00396</t>
  </si>
  <si>
    <t>김현빈</t>
  </si>
  <si>
    <t>110-494-925071</t>
  </si>
  <si>
    <t>김현빈(우영테크)</t>
  </si>
  <si>
    <t>20181010</t>
  </si>
  <si>
    <t>7225</t>
  </si>
  <si>
    <t>(주)한돌개발 홍대 학생회관 식당</t>
  </si>
  <si>
    <t>683-85-00438</t>
  </si>
  <si>
    <t>학생식당1</t>
  </si>
  <si>
    <t>서울 마포구 와우산로 94</t>
  </si>
  <si>
    <t>10371</t>
  </si>
  <si>
    <t>조은홀딩스 주식회사</t>
  </si>
  <si>
    <t>683-88-00098</t>
  </si>
  <si>
    <t>서동현</t>
  </si>
  <si>
    <t>건설자재</t>
  </si>
  <si>
    <t>02-515-2377</t>
  </si>
  <si>
    <t>서울 중구 수표동  11-9</t>
  </si>
  <si>
    <t>jeholdings@daum.net</t>
  </si>
  <si>
    <t>11382</t>
  </si>
  <si>
    <t>에스테크</t>
  </si>
  <si>
    <t>684-10-01581</t>
  </si>
  <si>
    <t>손유승</t>
  </si>
  <si>
    <t>1002-046-588131</t>
  </si>
  <si>
    <t>9225</t>
  </si>
  <si>
    <t>억세스위</t>
  </si>
  <si>
    <t>684-14-00033</t>
  </si>
  <si>
    <t>010-8583-4030</t>
  </si>
  <si>
    <t>이병섭억세스위</t>
  </si>
  <si>
    <t>20190114</t>
  </si>
  <si>
    <t>9647</t>
  </si>
  <si>
    <t>세븐아트</t>
  </si>
  <si>
    <t>685-13-00285</t>
  </si>
  <si>
    <t>장익준</t>
  </si>
  <si>
    <t>301-9178-9911-61</t>
  </si>
  <si>
    <t>7486</t>
  </si>
  <si>
    <t>685-30-00171</t>
  </si>
  <si>
    <t>110-172-599654</t>
  </si>
  <si>
    <t>9043</t>
  </si>
  <si>
    <t>본도시락홍익대학교</t>
  </si>
  <si>
    <t>6853000389</t>
  </si>
  <si>
    <t>02-326-0034</t>
  </si>
  <si>
    <t>1005303432941</t>
  </si>
  <si>
    <t>최윤선</t>
  </si>
  <si>
    <t>10610</t>
  </si>
  <si>
    <t>본도시락홍대점</t>
  </si>
  <si>
    <t>685-30-00389</t>
  </si>
  <si>
    <t>1005-303-432941</t>
  </si>
  <si>
    <t>11736</t>
  </si>
  <si>
    <t>(주)로터스이앤티</t>
  </si>
  <si>
    <t>685-88-01259</t>
  </si>
  <si>
    <t>정인수</t>
  </si>
  <si>
    <t>568-039294-04-011</t>
  </si>
  <si>
    <t>11017</t>
  </si>
  <si>
    <t>686-03-00805</t>
  </si>
  <si>
    <t>6352</t>
  </si>
  <si>
    <t>충주험멜프로축구단</t>
  </si>
  <si>
    <t>686-81-00161</t>
  </si>
  <si>
    <t>20150821</t>
  </si>
  <si>
    <t>10397</t>
  </si>
  <si>
    <t>(주)우리엘리베이터</t>
  </si>
  <si>
    <t>686-87-00557</t>
  </si>
  <si>
    <t>최양원, 정문식</t>
  </si>
  <si>
    <t>043-296-1171</t>
  </si>
  <si>
    <t>043-296-1172</t>
  </si>
  <si>
    <t>100-032-084355</t>
  </si>
  <si>
    <t>20200416</t>
  </si>
  <si>
    <t>7429</t>
  </si>
  <si>
    <t>(주)이지테크에이유</t>
  </si>
  <si>
    <t>686-88-00063</t>
  </si>
  <si>
    <t>(주)이지테크</t>
  </si>
  <si>
    <t>권영열</t>
  </si>
  <si>
    <t>이화학기기, 분광기, 광학부품</t>
  </si>
  <si>
    <t>010-8739-3873</t>
  </si>
  <si>
    <t>02-877-4265</t>
  </si>
  <si>
    <t>서울 관악구 봉천로21나길 21-101 1층</t>
  </si>
  <si>
    <t>yykwon@egtechnology.co.kr</t>
  </si>
  <si>
    <t>140-010-936315</t>
  </si>
  <si>
    <t>8589</t>
  </si>
  <si>
    <t>명진전기(주)</t>
  </si>
  <si>
    <t>687-87-00448</t>
  </si>
  <si>
    <t>손미희</t>
  </si>
  <si>
    <t>10775</t>
  </si>
  <si>
    <t>성천기업</t>
  </si>
  <si>
    <t>689-09-00150</t>
  </si>
  <si>
    <t>이상열</t>
  </si>
  <si>
    <t>010-5092-7938</t>
  </si>
  <si>
    <t>010-509279-38207</t>
  </si>
  <si>
    <t>10309</t>
  </si>
  <si>
    <t>하이카스스케일</t>
  </si>
  <si>
    <t>689-11-00298</t>
  </si>
  <si>
    <t>010-2339-7933</t>
  </si>
  <si>
    <t>482-030</t>
  </si>
  <si>
    <t>경기 양주시 광사동  해동마을한양수자인</t>
  </si>
  <si>
    <t>20200316</t>
  </si>
  <si>
    <t>10697</t>
  </si>
  <si>
    <t>(주)유니즈</t>
  </si>
  <si>
    <t>689-86-01335</t>
  </si>
  <si>
    <t>27311503701027</t>
  </si>
  <si>
    <t>11234</t>
  </si>
  <si>
    <t>비밀향원</t>
  </si>
  <si>
    <t>690-09-00505</t>
  </si>
  <si>
    <t>032-053767-01-016</t>
  </si>
  <si>
    <t>정해영</t>
  </si>
  <si>
    <t>8693</t>
  </si>
  <si>
    <t>안병학</t>
  </si>
  <si>
    <t>690103-1047739</t>
  </si>
  <si>
    <t>8515</t>
  </si>
  <si>
    <t>엔에이치코리아</t>
  </si>
  <si>
    <t>690-19-00334</t>
  </si>
  <si>
    <t>박현민</t>
  </si>
  <si>
    <t>서울시 마포구 토정로35길11, 5층A504호(용강동, 인우빌딩)</t>
  </si>
  <si>
    <t>351-0973-0443-83</t>
  </si>
  <si>
    <t>7550</t>
  </si>
  <si>
    <t>690202-1788226</t>
  </si>
  <si>
    <t>10381</t>
  </si>
  <si>
    <t>윤나라</t>
  </si>
  <si>
    <t>6902122042518</t>
  </si>
  <si>
    <t>443102-01-210784</t>
  </si>
  <si>
    <t>10848</t>
  </si>
  <si>
    <t>우승현</t>
  </si>
  <si>
    <t>690216-2068310</t>
  </si>
  <si>
    <t>9340</t>
  </si>
  <si>
    <t>강수자</t>
  </si>
  <si>
    <t>690312-1030913</t>
  </si>
  <si>
    <t>010-3395-6685</t>
  </si>
  <si>
    <t>9849</t>
  </si>
  <si>
    <t>김혜연(A706)</t>
  </si>
  <si>
    <t>690413-2038016</t>
  </si>
  <si>
    <t>김혜연</t>
  </si>
  <si>
    <t>9262</t>
  </si>
  <si>
    <t>송규만</t>
  </si>
  <si>
    <t>690509-1042421</t>
  </si>
  <si>
    <t>10338</t>
  </si>
  <si>
    <t>이지은</t>
  </si>
  <si>
    <t>690611-2011910</t>
  </si>
  <si>
    <t>010-3311-9896</t>
  </si>
  <si>
    <t>jel772@gmail.com</t>
  </si>
  <si>
    <t>2603</t>
  </si>
  <si>
    <t>김현주</t>
  </si>
  <si>
    <t>690628-2822813</t>
  </si>
  <si>
    <t>11264</t>
  </si>
  <si>
    <t>유현준</t>
  </si>
  <si>
    <t>690919-1019611</t>
  </si>
  <si>
    <t>9003</t>
  </si>
  <si>
    <t>선섭희</t>
  </si>
  <si>
    <t>6910302053115</t>
  </si>
  <si>
    <t>6518</t>
  </si>
  <si>
    <t>691118-2348211</t>
  </si>
  <si>
    <t>11265</t>
  </si>
  <si>
    <t>김경순</t>
  </si>
  <si>
    <t>691208-5100056</t>
  </si>
  <si>
    <t>7089</t>
  </si>
  <si>
    <t>정우영</t>
  </si>
  <si>
    <t>691218-2155411</t>
  </si>
  <si>
    <t>10456</t>
  </si>
  <si>
    <t>691-78-00085</t>
  </si>
  <si>
    <t>302-5460-0460-81</t>
  </si>
  <si>
    <t>9539</t>
  </si>
  <si>
    <t>정화냉열공조</t>
  </si>
  <si>
    <t>692-26-00226</t>
  </si>
  <si>
    <t>김일봉</t>
  </si>
  <si>
    <t>11721</t>
  </si>
  <si>
    <t>선일금고 송파점</t>
  </si>
  <si>
    <t>692-35-00378</t>
  </si>
  <si>
    <t>911-910097-34407</t>
  </si>
  <si>
    <t>9123</t>
  </si>
  <si>
    <t>도원문화유산</t>
  </si>
  <si>
    <t>692-81-00832</t>
  </si>
  <si>
    <t>301-0220-8179-71</t>
  </si>
  <si>
    <t>주)도원문화유산</t>
  </si>
  <si>
    <t>11724</t>
  </si>
  <si>
    <t>주식회사 더마켓</t>
  </si>
  <si>
    <t>692-86-01632</t>
  </si>
  <si>
    <t>20220113</t>
  </si>
  <si>
    <t>9921</t>
  </si>
  <si>
    <t>달용이 종합물류</t>
  </si>
  <si>
    <t>693-20-00912</t>
  </si>
  <si>
    <t>신미자</t>
  </si>
  <si>
    <t>469901-04-314341</t>
  </si>
  <si>
    <t>7671</t>
  </si>
  <si>
    <t>뽀빠이종합물류</t>
  </si>
  <si>
    <t>693-36-00121</t>
  </si>
  <si>
    <t>110454594333</t>
  </si>
  <si>
    <t>11725</t>
  </si>
  <si>
    <t>언더독스 주식회사</t>
  </si>
  <si>
    <t>693-88-00061</t>
  </si>
  <si>
    <t>김정헌</t>
  </si>
  <si>
    <t>133-910069-42804</t>
  </si>
  <si>
    <t>10967</t>
  </si>
  <si>
    <t>693-91-00273</t>
  </si>
  <si>
    <t>홍영희</t>
  </si>
  <si>
    <t>006001-04-311943</t>
  </si>
  <si>
    <t>홍영희(한지마트)</t>
  </si>
  <si>
    <t>11823</t>
  </si>
  <si>
    <t>694-12-01641</t>
  </si>
  <si>
    <t>이인행</t>
  </si>
  <si>
    <t>02-2278-1787</t>
  </si>
  <si>
    <t>서울 종로구 장사동  173 세운상가 가동 204호</t>
  </si>
  <si>
    <t>sy210401@naver.com</t>
  </si>
  <si>
    <t>344-910011-86405</t>
  </si>
  <si>
    <t>8000</t>
  </si>
  <si>
    <t>희망센터영농조합법인</t>
  </si>
  <si>
    <t>694-81-00177</t>
  </si>
  <si>
    <t>김옥임</t>
  </si>
  <si>
    <t>휴양체험</t>
  </si>
  <si>
    <t>8501</t>
  </si>
  <si>
    <t>태성이앤피</t>
  </si>
  <si>
    <t>695-04-00413</t>
  </si>
  <si>
    <t>02-433-4251</t>
  </si>
  <si>
    <t>02-432-7857</t>
  </si>
  <si>
    <t>131-120</t>
  </si>
  <si>
    <t>서울 중랑구 중화동</t>
  </si>
  <si>
    <t>432101-01-461501</t>
  </si>
  <si>
    <t>20180302</t>
  </si>
  <si>
    <t>7842</t>
  </si>
  <si>
    <t>제이원</t>
  </si>
  <si>
    <t>695-61-00134</t>
  </si>
  <si>
    <t>홍미진</t>
  </si>
  <si>
    <t>과학기자재도매업</t>
  </si>
  <si>
    <t>경기도 안양시 만안구 양화로105번길 12, 101호(박달동, 목화빌라)</t>
  </si>
  <si>
    <t>165-064307-02-013</t>
  </si>
  <si>
    <t>11408</t>
  </si>
  <si>
    <t>베이스환경 주식회사</t>
  </si>
  <si>
    <t>696-81-01788</t>
  </si>
  <si>
    <t>561-055193-01-015</t>
  </si>
  <si>
    <t>베이스환경(주)</t>
  </si>
  <si>
    <t>11608</t>
  </si>
  <si>
    <t>주식회사 에이원플랜</t>
  </si>
  <si>
    <t>696-87-02488</t>
  </si>
  <si>
    <t>11364</t>
  </si>
  <si>
    <t>빔몰(Beammall)</t>
  </si>
  <si>
    <t>697-62-00423</t>
  </si>
  <si>
    <t>1005-704-071980</t>
  </si>
  <si>
    <t>8043</t>
  </si>
  <si>
    <t>마켓맨</t>
  </si>
  <si>
    <t>698-11-00481</t>
  </si>
  <si>
    <t>02-6104-2221</t>
  </si>
  <si>
    <t>서울 강서구 마곡동 엠타워(마곡중앙1로 72, 804호)</t>
  </si>
  <si>
    <t>988-01138-01-016</t>
  </si>
  <si>
    <t>이수민</t>
  </si>
  <si>
    <t>10807</t>
  </si>
  <si>
    <t>준씨큐리티</t>
  </si>
  <si>
    <t>699-28-00537</t>
  </si>
  <si>
    <t>김재순</t>
  </si>
  <si>
    <t>도소매,서비스업</t>
  </si>
  <si>
    <t>출입통제시스템,근태관리시스템,CCTV,도어락,</t>
  </si>
  <si>
    <t>8349</t>
  </si>
  <si>
    <t>굿마이크</t>
  </si>
  <si>
    <t>699-66-00015</t>
  </si>
  <si>
    <t>이안재</t>
  </si>
  <si>
    <t>음향기기외</t>
  </si>
  <si>
    <t>서울특별시 강남구 개포로30길 16, 602호(개포동)</t>
  </si>
  <si>
    <t>leeanjae2003@hanmail.net</t>
  </si>
  <si>
    <t>11508</t>
  </si>
  <si>
    <t>주식회사 나로아이엔씨</t>
  </si>
  <si>
    <t>699-86-01098</t>
  </si>
  <si>
    <t>(주)나로아이엔씨</t>
  </si>
  <si>
    <t>배용대</t>
  </si>
  <si>
    <t>보안솔루션,전산</t>
  </si>
  <si>
    <t>140-012-300885</t>
  </si>
  <si>
    <t>주식회사나로아이엔씨 배용대</t>
  </si>
  <si>
    <t>9830</t>
  </si>
  <si>
    <t>이화영(A610)</t>
  </si>
  <si>
    <t>700101-2025811</t>
  </si>
  <si>
    <t>10419</t>
  </si>
  <si>
    <t>김소희</t>
  </si>
  <si>
    <t>700215-2683630</t>
  </si>
  <si>
    <t>20200506</t>
  </si>
  <si>
    <t>5096</t>
  </si>
  <si>
    <t>강재석</t>
  </si>
  <si>
    <t>700303-1655417</t>
  </si>
  <si>
    <t>10850</t>
  </si>
  <si>
    <t>여명희</t>
  </si>
  <si>
    <t>700304-2037218</t>
  </si>
  <si>
    <t>10849</t>
  </si>
  <si>
    <t>김영희</t>
  </si>
  <si>
    <t>700326-6780176</t>
  </si>
  <si>
    <t>서울시 종로구 사직로8길 42, 1801호</t>
  </si>
  <si>
    <t>10420</t>
  </si>
  <si>
    <t>Yamauchi Junko</t>
  </si>
  <si>
    <t>700401-6100498</t>
  </si>
  <si>
    <t>7273</t>
  </si>
  <si>
    <t>이윤미</t>
  </si>
  <si>
    <t>700418-2328313</t>
  </si>
  <si>
    <t>6524</t>
  </si>
  <si>
    <t>최성권</t>
  </si>
  <si>
    <t>700508-1048013</t>
  </si>
  <si>
    <t>010-4471-9413</t>
  </si>
  <si>
    <t>10382</t>
  </si>
  <si>
    <t>윤재원</t>
  </si>
  <si>
    <t>7008296100295</t>
  </si>
  <si>
    <t>010-9257-6432</t>
  </si>
  <si>
    <t>115-910009-79507</t>
  </si>
  <si>
    <t>8098</t>
  </si>
  <si>
    <t>정재희</t>
  </si>
  <si>
    <t>700831-6760189</t>
  </si>
  <si>
    <t>충남 연기군 조치원읍 홍익대학교조치원캠퍼스 B동 516호</t>
  </si>
  <si>
    <t>010-9496-3880</t>
  </si>
  <si>
    <t>soboro932@naver.com</t>
  </si>
  <si>
    <t>8907</t>
  </si>
  <si>
    <t>웰크린</t>
  </si>
  <si>
    <t>701-05-01112</t>
  </si>
  <si>
    <t>육명숙</t>
  </si>
  <si>
    <t>010-4496-7708</t>
  </si>
  <si>
    <t>745401-01-460248</t>
  </si>
  <si>
    <t>육명숙(웰크린)</t>
  </si>
  <si>
    <t>2154</t>
  </si>
  <si>
    <t>이용윤</t>
  </si>
  <si>
    <t>701205-2451212</t>
  </si>
  <si>
    <t>불교문화재연구소</t>
  </si>
  <si>
    <t>110-170</t>
  </si>
  <si>
    <t>서울 종로구 견지동  21번지 우정빌딩2  불교문화재연구소</t>
  </si>
  <si>
    <t>20130814</t>
  </si>
  <si>
    <t>8096</t>
  </si>
  <si>
    <t>맘스터치 홍대점</t>
  </si>
  <si>
    <t>701-21-00210</t>
  </si>
  <si>
    <t>02-323-6631</t>
  </si>
  <si>
    <t>서울시 마포구 와우산로 100, 2층(서교동 388-18)</t>
  </si>
  <si>
    <t>8328</t>
  </si>
  <si>
    <t>강준하</t>
  </si>
  <si>
    <t>701224-1037119</t>
  </si>
  <si>
    <t>7244</t>
  </si>
  <si>
    <t>진앤제이스튜디오</t>
  </si>
  <si>
    <t>702-17-00327</t>
  </si>
  <si>
    <t>안중열</t>
  </si>
  <si>
    <t>스튜디오</t>
  </si>
  <si>
    <t>010-6651-0621</t>
  </si>
  <si>
    <t>110-045</t>
  </si>
  <si>
    <t>서울 종로구 체부동  자하운로5길 15</t>
  </si>
  <si>
    <t>183-910209-55307</t>
  </si>
  <si>
    <t>8289</t>
  </si>
  <si>
    <t>화성기획</t>
  </si>
  <si>
    <t>702-17-00399</t>
  </si>
  <si>
    <t>서울특별시 종로구 수표로18가길 15, 1층 101호(관수동)</t>
  </si>
  <si>
    <t>023-126996-01-016</t>
  </si>
  <si>
    <t>김재성</t>
  </si>
  <si>
    <t>9620</t>
  </si>
  <si>
    <t>법무법인 제하</t>
  </si>
  <si>
    <t>702-87-00811</t>
  </si>
  <si>
    <t>11781</t>
  </si>
  <si>
    <t>(주)스튜디오엠에이</t>
  </si>
  <si>
    <t>702-88-00201</t>
  </si>
  <si>
    <t>077201-04-106138</t>
  </si>
  <si>
    <t>7984</t>
  </si>
  <si>
    <t>생활문화 경영연구소</t>
  </si>
  <si>
    <t>703-69-00106</t>
  </si>
  <si>
    <t>최정권</t>
  </si>
  <si>
    <t>05493704004852</t>
  </si>
  <si>
    <t>최정권(생활문화경영연구소)</t>
  </si>
  <si>
    <t>8438</t>
  </si>
  <si>
    <t>주식회사 에이엠에이코퍼레이션</t>
  </si>
  <si>
    <t>703-81-00812</t>
  </si>
  <si>
    <t>에이엠에이코퍼레이션</t>
  </si>
  <si>
    <t>이진섭</t>
  </si>
  <si>
    <t>서비스 도매 소매</t>
  </si>
  <si>
    <t>오퍼상 무역</t>
  </si>
  <si>
    <t>02-6191-0081</t>
  </si>
  <si>
    <t>서울특별시 강남구 보은사로 410, 3층(삼성동)</t>
  </si>
  <si>
    <t>1005-903-376169</t>
  </si>
  <si>
    <t>(주)에이엠에이코퍼레이션</t>
  </si>
  <si>
    <t>11274</t>
  </si>
  <si>
    <t>디클레이</t>
  </si>
  <si>
    <t>704-26-01057</t>
  </si>
  <si>
    <t>051001-04-220742</t>
  </si>
  <si>
    <t>송민주(디클레이)</t>
  </si>
  <si>
    <t>10053</t>
  </si>
  <si>
    <t>골드별장</t>
  </si>
  <si>
    <t>704-35-00770</t>
  </si>
  <si>
    <t>8995</t>
  </si>
  <si>
    <t>탑아트 주식히사</t>
  </si>
  <si>
    <t>704-86-00620</t>
  </si>
  <si>
    <t>10110</t>
  </si>
  <si>
    <t>초록기프트</t>
  </si>
  <si>
    <t>707-62-00230</t>
  </si>
  <si>
    <t>문희숙</t>
  </si>
  <si>
    <t>616-100</t>
  </si>
  <si>
    <t>부산 북구 덕천동 (함박봉로 23, 201호)</t>
  </si>
  <si>
    <t>010-9238-0606</t>
  </si>
  <si>
    <t>630-009252-872</t>
  </si>
  <si>
    <t>9734</t>
  </si>
  <si>
    <t>베스트전국화물</t>
  </si>
  <si>
    <t>707-66-00198</t>
  </si>
  <si>
    <t>김의기</t>
  </si>
  <si>
    <t>60860101128184</t>
  </si>
  <si>
    <t>11154</t>
  </si>
  <si>
    <t>을지로고재CNC</t>
  </si>
  <si>
    <t>708-13-00972</t>
  </si>
  <si>
    <t>한영주</t>
  </si>
  <si>
    <t>7556</t>
  </si>
  <si>
    <t>더시크(the chic)</t>
  </si>
  <si>
    <t>708-22-00071</t>
  </si>
  <si>
    <t>더시크</t>
  </si>
  <si>
    <t>신문기</t>
  </si>
  <si>
    <t>11087</t>
  </si>
  <si>
    <t>(주)다원엘리베이터</t>
  </si>
  <si>
    <t>708-87-01142</t>
  </si>
  <si>
    <t>김인섭, 정문식</t>
  </si>
  <si>
    <t>140012249857</t>
  </si>
  <si>
    <t>(주)다원엘리베이터 김인섭</t>
  </si>
  <si>
    <t>8075</t>
  </si>
  <si>
    <t>유한회사 엠와이피엔엠</t>
  </si>
  <si>
    <t>709-87-00748</t>
  </si>
  <si>
    <t>엠와이피엔엠</t>
  </si>
  <si>
    <t>김현미</t>
  </si>
  <si>
    <t>경기 고양시 일산동구 중앙로 1055, 1동 1020호(백석동,레이크하임)</t>
  </si>
  <si>
    <t>hyunmi1092@nate.com</t>
  </si>
  <si>
    <t>351-0960-4670-93</t>
  </si>
  <si>
    <t>8857</t>
  </si>
  <si>
    <t>서범주</t>
  </si>
  <si>
    <t>710120-1408926</t>
  </si>
  <si>
    <t>8692</t>
  </si>
  <si>
    <t>윤동식</t>
  </si>
  <si>
    <t>710220-1047615</t>
  </si>
  <si>
    <t>7562</t>
  </si>
  <si>
    <t>이강현</t>
  </si>
  <si>
    <t>710331-2068129</t>
  </si>
  <si>
    <t>9476</t>
  </si>
  <si>
    <t>710402-1030113</t>
  </si>
  <si>
    <t>010-9427-2518</t>
  </si>
  <si>
    <t>6021</t>
  </si>
  <si>
    <t>한세웅</t>
  </si>
  <si>
    <t>710402-1802513</t>
  </si>
  <si>
    <t>서울시 마포구 상암동 월드컵아파트 504-1202호</t>
  </si>
  <si>
    <t>5814</t>
  </si>
  <si>
    <t>하숙녕</t>
  </si>
  <si>
    <t>710419-2535223</t>
  </si>
  <si>
    <t>010-6265-3430</t>
  </si>
  <si>
    <t>서울시 서초구 서초대로 26길19 101동 802호</t>
  </si>
  <si>
    <t xml:space="preserve">010-6265-3430       </t>
  </si>
  <si>
    <t>2297</t>
  </si>
  <si>
    <t>박우진</t>
  </si>
  <si>
    <t>710821-1037314</t>
  </si>
  <si>
    <t>137-818</t>
  </si>
  <si>
    <t>서울 서초구 방배천로 5-3 도양빌딩 7층</t>
  </si>
  <si>
    <t>9920</t>
  </si>
  <si>
    <t>(주)넥서스큐브</t>
  </si>
  <si>
    <t>710-87-01368</t>
  </si>
  <si>
    <t>음향,영상제작</t>
  </si>
  <si>
    <t>031-429-4810</t>
  </si>
  <si>
    <t>031-429-4813</t>
  </si>
  <si>
    <t>경기도 양편군 양평읍 백안리 564-22 3층</t>
  </si>
  <si>
    <t>010-5316-4813</t>
  </si>
  <si>
    <t>jbpark@proaudio.co.kr</t>
  </si>
  <si>
    <t>214901-04-315670</t>
  </si>
  <si>
    <t>주식회사 넥서스큐브</t>
  </si>
  <si>
    <t>7994</t>
  </si>
  <si>
    <t>천상현</t>
  </si>
  <si>
    <t>7109081558811</t>
  </si>
  <si>
    <t>2040</t>
  </si>
  <si>
    <t>김호승(기계공학과 91학번)</t>
  </si>
  <si>
    <t>711010-1067628</t>
  </si>
  <si>
    <t>9845</t>
  </si>
  <si>
    <t>이수진(A626)</t>
  </si>
  <si>
    <t>711110-2036310</t>
  </si>
  <si>
    <t>10277</t>
  </si>
  <si>
    <t>신홍범(A715)</t>
  </si>
  <si>
    <t>711111-1111111</t>
  </si>
  <si>
    <t>신홍범</t>
  </si>
  <si>
    <t>7090</t>
  </si>
  <si>
    <t>김영균</t>
  </si>
  <si>
    <t>711117-1177710</t>
  </si>
  <si>
    <t>9478</t>
  </si>
  <si>
    <t>김인중</t>
  </si>
  <si>
    <t>711126-1675918</t>
  </si>
  <si>
    <t>010-6312-9501</t>
  </si>
  <si>
    <t>5091</t>
  </si>
  <si>
    <t>박병철</t>
  </si>
  <si>
    <t>711217-1644611</t>
  </si>
  <si>
    <t>9463</t>
  </si>
  <si>
    <t>류원선</t>
  </si>
  <si>
    <t>7112271011325</t>
  </si>
  <si>
    <t>9055</t>
  </si>
  <si>
    <t>일일일오비(1115b)</t>
  </si>
  <si>
    <t>711-27-00048</t>
  </si>
  <si>
    <t>최지원</t>
  </si>
  <si>
    <t>578-810234-93807</t>
  </si>
  <si>
    <t>10232</t>
  </si>
  <si>
    <t>아이디어팩토리</t>
  </si>
  <si>
    <t>712-88-01420</t>
  </si>
  <si>
    <t>8178</t>
  </si>
  <si>
    <t>세종정보시스템</t>
  </si>
  <si>
    <t>714-34-00064</t>
  </si>
  <si>
    <t>강창완</t>
  </si>
  <si>
    <t>301-0206-4486-21</t>
  </si>
  <si>
    <t>11507</t>
  </si>
  <si>
    <t>해움특허법인</t>
  </si>
  <si>
    <t>714-87-00624</t>
  </si>
  <si>
    <t>1005-302-967660</t>
  </si>
  <si>
    <t>10735</t>
  </si>
  <si>
    <t>주식회사 일로종합건축사사무소</t>
  </si>
  <si>
    <t>715-88-00906</t>
  </si>
  <si>
    <t>86793700001901</t>
  </si>
  <si>
    <t>(주)일로종합건축사사무소</t>
  </si>
  <si>
    <t>8057</t>
  </si>
  <si>
    <t>주식회사 이투리노베이션</t>
  </si>
  <si>
    <t>716-81-00690</t>
  </si>
  <si>
    <t>문인환</t>
  </si>
  <si>
    <t>02-1599-5749</t>
  </si>
  <si>
    <t>140-011-861125</t>
  </si>
  <si>
    <t>20170912</t>
  </si>
  <si>
    <t>7574</t>
  </si>
  <si>
    <t>컨테이너랩</t>
  </si>
  <si>
    <t>717-31-00043</t>
  </si>
  <si>
    <t>김범석</t>
  </si>
  <si>
    <t>8982</t>
  </si>
  <si>
    <t>주식회사트윈벨미디어</t>
  </si>
  <si>
    <t>717-88-00237</t>
  </si>
  <si>
    <t>유용호</t>
  </si>
  <si>
    <t>서울 중구 필동2가 세정IT빌딩 B103호</t>
  </si>
  <si>
    <t>068801-04-338360</t>
  </si>
  <si>
    <t>11787</t>
  </si>
  <si>
    <t>(주)하비풀</t>
  </si>
  <si>
    <t>717-88-00289</t>
  </si>
  <si>
    <t>9770</t>
  </si>
  <si>
    <t>태흥상사</t>
  </si>
  <si>
    <t>719-25-00806</t>
  </si>
  <si>
    <t>7700</t>
  </si>
  <si>
    <t>오동우</t>
  </si>
  <si>
    <t>720126-1063322</t>
  </si>
  <si>
    <t>20170306</t>
  </si>
  <si>
    <t>8358</t>
  </si>
  <si>
    <t>서정민</t>
  </si>
  <si>
    <t>720212-2675619</t>
  </si>
  <si>
    <t>7500</t>
  </si>
  <si>
    <t>이돈일</t>
  </si>
  <si>
    <t>720214-1273110</t>
  </si>
  <si>
    <t>5757</t>
  </si>
  <si>
    <t>김성경</t>
  </si>
  <si>
    <t>720215-2047762</t>
  </si>
  <si>
    <t>2579</t>
  </si>
  <si>
    <t>김용민</t>
  </si>
  <si>
    <t>720222-1029623</t>
  </si>
  <si>
    <t>10519</t>
  </si>
  <si>
    <t>강현정</t>
  </si>
  <si>
    <t>7203212117221</t>
  </si>
  <si>
    <t>9513</t>
  </si>
  <si>
    <t>이흥수</t>
  </si>
  <si>
    <t>720410-1066714</t>
  </si>
  <si>
    <t>6835</t>
  </si>
  <si>
    <t>남윤상</t>
  </si>
  <si>
    <t>720726-1231710</t>
  </si>
  <si>
    <t>302-20-188955</t>
  </si>
  <si>
    <t>7545</t>
  </si>
  <si>
    <t>권도형</t>
  </si>
  <si>
    <t>720905-1041733</t>
  </si>
  <si>
    <t>8875</t>
  </si>
  <si>
    <t>한정엽</t>
  </si>
  <si>
    <t>7209211046617</t>
  </si>
  <si>
    <t>7113</t>
  </si>
  <si>
    <t>최용훈</t>
  </si>
  <si>
    <t>721008-1520513</t>
  </si>
  <si>
    <t>6838</t>
  </si>
  <si>
    <t>721101-1338612</t>
  </si>
  <si>
    <t>1002-537-013912</t>
  </si>
  <si>
    <t>10417</t>
  </si>
  <si>
    <t>721207-1030322</t>
  </si>
  <si>
    <t>10522</t>
  </si>
  <si>
    <t>이진표</t>
  </si>
  <si>
    <t>7212191046513</t>
  </si>
  <si>
    <t>9328</t>
  </si>
  <si>
    <t>주식회사 나인노드</t>
  </si>
  <si>
    <t>721-81-01143</t>
  </si>
  <si>
    <t>서울특별시 구로구 디지털로 31길 38-21 706호</t>
  </si>
  <si>
    <t>11221</t>
  </si>
  <si>
    <t>네오이앤티</t>
  </si>
  <si>
    <t>722-04-01451</t>
  </si>
  <si>
    <t>8145</t>
  </si>
  <si>
    <t>이포아트인텍스타일</t>
  </si>
  <si>
    <t>722-20-00530</t>
  </si>
  <si>
    <t>이진봉</t>
  </si>
  <si>
    <t>02-521-2244</t>
  </si>
  <si>
    <t>1002-139-538231</t>
  </si>
  <si>
    <t>20171023</t>
  </si>
  <si>
    <t>9635</t>
  </si>
  <si>
    <t>(주)비스포크엔지니어링</t>
  </si>
  <si>
    <t>722-81-00550</t>
  </si>
  <si>
    <t>317-089276-01-011</t>
  </si>
  <si>
    <t>11224</t>
  </si>
  <si>
    <t>(주)영도이엔씨</t>
  </si>
  <si>
    <t>722-86-00706</t>
  </si>
  <si>
    <t>140-011-826124</t>
  </si>
  <si>
    <t>(주)영도이엔씨 최수일</t>
  </si>
  <si>
    <t>20210426</t>
  </si>
  <si>
    <t>9978</t>
  </si>
  <si>
    <t>파인트리 시어터</t>
  </si>
  <si>
    <t>723-03-00685</t>
  </si>
  <si>
    <t>유은자</t>
  </si>
  <si>
    <t>10861</t>
  </si>
  <si>
    <t>코아팩토리</t>
  </si>
  <si>
    <t>723-12-00824</t>
  </si>
  <si>
    <t>1002-345-760743</t>
  </si>
  <si>
    <t>김지용</t>
  </si>
  <si>
    <t>20201203</t>
  </si>
  <si>
    <t>10259</t>
  </si>
  <si>
    <t>이명웅 법률사무소</t>
  </si>
  <si>
    <t>723-16-00254</t>
  </si>
  <si>
    <t>010-2467-3529</t>
  </si>
  <si>
    <t>301-2467-3529-11</t>
  </si>
  <si>
    <t>이명웅</t>
  </si>
  <si>
    <t>9985</t>
  </si>
  <si>
    <t>제이제이코퍼레이션</t>
  </si>
  <si>
    <t>723-38-00391</t>
  </si>
  <si>
    <t>안백준</t>
  </si>
  <si>
    <t>490701-01-181511</t>
  </si>
  <si>
    <t>안백준(제이제이 코퍼레이션)</t>
  </si>
  <si>
    <t>8285</t>
  </si>
  <si>
    <t>임민지</t>
  </si>
  <si>
    <t>724-26-00391</t>
  </si>
  <si>
    <t>영상제작</t>
  </si>
  <si>
    <t>351-0970-6479-03</t>
  </si>
  <si>
    <t>10233</t>
  </si>
  <si>
    <t>뚝딱하는 사람들</t>
  </si>
  <si>
    <t>725-04-01450</t>
  </si>
  <si>
    <t>정진환</t>
  </si>
  <si>
    <t>10909</t>
  </si>
  <si>
    <t>온아트스튜디오</t>
  </si>
  <si>
    <t>725-13-01049</t>
  </si>
  <si>
    <t>이시우</t>
  </si>
  <si>
    <t>865101-04-050290</t>
  </si>
  <si>
    <t>이시우(온아트스튜디오)</t>
  </si>
  <si>
    <t>11593</t>
  </si>
  <si>
    <t>(주)마켓에이치</t>
  </si>
  <si>
    <t>725-86-00985</t>
  </si>
  <si>
    <t>이한빈</t>
  </si>
  <si>
    <t>933-017460-04-015</t>
  </si>
  <si>
    <t>8202</t>
  </si>
  <si>
    <t>서브웨이 상수역점</t>
  </si>
  <si>
    <t>726-41-00105</t>
  </si>
  <si>
    <t>석주영</t>
  </si>
  <si>
    <t>02-323-6934</t>
  </si>
  <si>
    <t>서울 마포구 와우산로 44, 1층(상수동)</t>
  </si>
  <si>
    <t>10182</t>
  </si>
  <si>
    <t>(주)엔피프틴</t>
  </si>
  <si>
    <t>726-87-00025</t>
  </si>
  <si>
    <t>서울특별시 중구 한강대로 416, 5층</t>
  </si>
  <si>
    <t>015401-04-274402</t>
  </si>
  <si>
    <t>10863</t>
  </si>
  <si>
    <t>(주)빅퍼스</t>
  </si>
  <si>
    <t>726-88-00982</t>
  </si>
  <si>
    <t>한국철</t>
  </si>
  <si>
    <t>140-012-800090</t>
  </si>
  <si>
    <t>10869</t>
  </si>
  <si>
    <t>프레이터</t>
  </si>
  <si>
    <t>727-33-00398</t>
  </si>
  <si>
    <t>11280</t>
  </si>
  <si>
    <t>주식회사 자이노머스랩</t>
  </si>
  <si>
    <t>728-81-00510</t>
  </si>
  <si>
    <t>이희연</t>
  </si>
  <si>
    <t>비영리, 부동산</t>
  </si>
  <si>
    <t>경기도 수원시 권선구 상탑로21번길 35-12(탑동) 101호</t>
  </si>
  <si>
    <t>229337-04-002537</t>
  </si>
  <si>
    <t>9183</t>
  </si>
  <si>
    <t>(주)라벡스 강남지사</t>
  </si>
  <si>
    <t>729-85-00428</t>
  </si>
  <si>
    <t>임덕현, 김경아</t>
  </si>
  <si>
    <t>054-135134-01-011</t>
  </si>
  <si>
    <t>2607</t>
  </si>
  <si>
    <t>730215-1056411</t>
  </si>
  <si>
    <t>7502</t>
  </si>
  <si>
    <t>이경화</t>
  </si>
  <si>
    <t>730319-2120119</t>
  </si>
  <si>
    <t>7505</t>
  </si>
  <si>
    <t>730508-1058312</t>
  </si>
  <si>
    <t>9959</t>
  </si>
  <si>
    <t>730-59-00109</t>
  </si>
  <si>
    <t>10387</t>
  </si>
  <si>
    <t>문태원</t>
  </si>
  <si>
    <t>7306271063315</t>
  </si>
  <si>
    <t>010-7572-7282</t>
  </si>
  <si>
    <t>620157600804</t>
  </si>
  <si>
    <t>7995</t>
  </si>
  <si>
    <t>7308041000614</t>
  </si>
  <si>
    <t>10520</t>
  </si>
  <si>
    <t>박민재</t>
  </si>
  <si>
    <t>7308081069021</t>
  </si>
  <si>
    <t>8722</t>
  </si>
  <si>
    <t>730824-1780718</t>
  </si>
  <si>
    <t>한중교류연구소</t>
  </si>
  <si>
    <t>010-6682-8271</t>
  </si>
  <si>
    <t>충남 천안시 쌍용동  1914 주공9단지아파트 413-505호</t>
  </si>
  <si>
    <t>spy0824@daum.net</t>
  </si>
  <si>
    <t>108-910228-90107</t>
  </si>
  <si>
    <t>20180523</t>
  </si>
  <si>
    <t>11431</t>
  </si>
  <si>
    <t>(주)디닥</t>
  </si>
  <si>
    <t>730-88-02029</t>
  </si>
  <si>
    <t>디닥</t>
  </si>
  <si>
    <t>1005-904-116487</t>
  </si>
  <si>
    <t>8646</t>
  </si>
  <si>
    <t>유정민</t>
  </si>
  <si>
    <t>730908-2047012</t>
  </si>
  <si>
    <t>10342</t>
  </si>
  <si>
    <t>730911-1560611</t>
  </si>
  <si>
    <t>010-4103-3271</t>
  </si>
  <si>
    <t>hjahn@hongik.ac.kr</t>
  </si>
  <si>
    <t>7328</t>
  </si>
  <si>
    <t>730925-1840417</t>
  </si>
  <si>
    <t>7103</t>
  </si>
  <si>
    <t>김주연</t>
  </si>
  <si>
    <t>731010-2057611</t>
  </si>
  <si>
    <t>7501</t>
  </si>
  <si>
    <t>731110-1716713</t>
  </si>
  <si>
    <t>7212</t>
  </si>
  <si>
    <t>드라이브인풍무인텔</t>
  </si>
  <si>
    <t>731-14-00305</t>
  </si>
  <si>
    <t>8498</t>
  </si>
  <si>
    <t>마포크린</t>
  </si>
  <si>
    <t>731-51-00125</t>
  </si>
  <si>
    <t>허재영</t>
  </si>
  <si>
    <t>서울 마포구 신수동 426-1</t>
  </si>
  <si>
    <t>010-9478-1904</t>
  </si>
  <si>
    <t>tjrud9450@naver.com</t>
  </si>
  <si>
    <t>054901-04-203254</t>
  </si>
  <si>
    <t>허재영(마포크린)</t>
  </si>
  <si>
    <t>11747</t>
  </si>
  <si>
    <t>주식회사 티엑스</t>
  </si>
  <si>
    <t>731-81-00137</t>
  </si>
  <si>
    <t>010-4205-4001</t>
  </si>
  <si>
    <t>310-091207-01-029</t>
  </si>
  <si>
    <t>(주)티엑스</t>
  </si>
  <si>
    <t>10785</t>
  </si>
  <si>
    <t>비앤엠커머스</t>
  </si>
  <si>
    <t>732-15-01172</t>
  </si>
  <si>
    <t>010-6623-2316</t>
  </si>
  <si>
    <t>288001-04-309401</t>
  </si>
  <si>
    <t>구은경</t>
  </si>
  <si>
    <t>929</t>
  </si>
  <si>
    <t>732-88-01079</t>
  </si>
  <si>
    <t>(주) 예스코</t>
  </si>
  <si>
    <t>11484</t>
  </si>
  <si>
    <t>코넥스캐노피</t>
  </si>
  <si>
    <t>733-07-00434</t>
  </si>
  <si>
    <t>정재경</t>
  </si>
  <si>
    <t>445301-04-171113</t>
  </si>
  <si>
    <t>10670</t>
  </si>
  <si>
    <t>스페이스블랑</t>
  </si>
  <si>
    <t>733-08-00988</t>
  </si>
  <si>
    <t>1005203622365</t>
  </si>
  <si>
    <t>7901</t>
  </si>
  <si>
    <t>(주)브이아이피버스</t>
  </si>
  <si>
    <t>734-81-00330</t>
  </si>
  <si>
    <t>한은희</t>
  </si>
  <si>
    <t>서울특별시 관악구 쑥고개로2길 12층, 2층(신림동)</t>
  </si>
  <si>
    <t>11732</t>
  </si>
  <si>
    <t>주식회사 엠엘솔루션</t>
  </si>
  <si>
    <t>735-81-02272</t>
  </si>
  <si>
    <t>043-126677-01-017</t>
  </si>
  <si>
    <t>6995</t>
  </si>
  <si>
    <t>명금당2</t>
  </si>
  <si>
    <t>736-26-00036</t>
  </si>
  <si>
    <t>주문경</t>
  </si>
  <si>
    <t>02-3144-3885</t>
  </si>
  <si>
    <t>서울 마포구 와우산로 107-1(서교동)</t>
  </si>
  <si>
    <t>3020956408781</t>
  </si>
  <si>
    <t>10625</t>
  </si>
  <si>
    <t>(주)동강이엔지</t>
  </si>
  <si>
    <t>736-86-00025</t>
  </si>
  <si>
    <t>이호석</t>
  </si>
  <si>
    <t>355-0067-1689-33</t>
  </si>
  <si>
    <t>동강이엔지</t>
  </si>
  <si>
    <t>20200828</t>
  </si>
  <si>
    <t>8572</t>
  </si>
  <si>
    <t>(주)위즈잇</t>
  </si>
  <si>
    <t>738-87-00877</t>
  </si>
  <si>
    <t>한상균</t>
  </si>
  <si>
    <t>02-704-3200</t>
  </si>
  <si>
    <t>02-704-6800</t>
  </si>
  <si>
    <t>827937-04-012411</t>
  </si>
  <si>
    <t>주식회사 위즈잇</t>
  </si>
  <si>
    <t>8708</t>
  </si>
  <si>
    <t>동서남북 렌탈</t>
  </si>
  <si>
    <t>739-46-00203</t>
  </si>
  <si>
    <t>남기철</t>
  </si>
  <si>
    <t>010-5456-8820</t>
  </si>
  <si>
    <t>파주시 운정1길46</t>
  </si>
  <si>
    <t>10609</t>
  </si>
  <si>
    <t>주식회사 한국다이나믹스</t>
  </si>
  <si>
    <t>739-81-01839</t>
  </si>
  <si>
    <t>100-034-180390</t>
  </si>
  <si>
    <t>(주)한국다이나믹스 박병윤</t>
  </si>
  <si>
    <t>10649</t>
  </si>
  <si>
    <t>영웅클린</t>
  </si>
  <si>
    <t>740-05-00457</t>
  </si>
  <si>
    <t>김상웅</t>
  </si>
  <si>
    <t>506-062570-01-017</t>
  </si>
  <si>
    <t>10526</t>
  </si>
  <si>
    <t>유건재</t>
  </si>
  <si>
    <t>7402081122621</t>
  </si>
  <si>
    <t>7531</t>
  </si>
  <si>
    <t>이대형</t>
  </si>
  <si>
    <t>740330-1229512</t>
  </si>
  <si>
    <t>10534</t>
  </si>
  <si>
    <t>권경민</t>
  </si>
  <si>
    <t>7405011005327</t>
  </si>
  <si>
    <t>7220</t>
  </si>
  <si>
    <t>서정린</t>
  </si>
  <si>
    <t>740523-1068319</t>
  </si>
  <si>
    <t>010-4576-2890</t>
  </si>
  <si>
    <t>경기도 성남시 분당구 내정로 24, 605동 1102호</t>
  </si>
  <si>
    <t>20160829</t>
  </si>
  <si>
    <t>10523</t>
  </si>
  <si>
    <t>정광헌</t>
  </si>
  <si>
    <t>7406031548019</t>
  </si>
  <si>
    <t>11698</t>
  </si>
  <si>
    <t>송시강</t>
  </si>
  <si>
    <t>740626-1721111</t>
  </si>
  <si>
    <t>법과대학</t>
  </si>
  <si>
    <t>02-320-1820</t>
  </si>
  <si>
    <t>서울시 양천구 오목로 354, 목동센트럴푸르지오 101동 903호</t>
  </si>
  <si>
    <t>010-8768-9701</t>
  </si>
  <si>
    <t>nasksong@naver.com</t>
  </si>
  <si>
    <t>5828</t>
  </si>
  <si>
    <t>박호정</t>
  </si>
  <si>
    <t>740815-2058360</t>
  </si>
  <si>
    <t>10857</t>
  </si>
  <si>
    <t>주식회사 선연이엔지</t>
  </si>
  <si>
    <t>740-86-00077</t>
  </si>
  <si>
    <t>장석선</t>
  </si>
  <si>
    <t>02-304-7129</t>
  </si>
  <si>
    <t>02-304-7130</t>
  </si>
  <si>
    <t>서울 은평구 신사동(증산로23길 7-9)</t>
  </si>
  <si>
    <t>01091797946</t>
  </si>
  <si>
    <t>9327</t>
  </si>
  <si>
    <t>한스시설관리</t>
  </si>
  <si>
    <t>740-87-00055</t>
  </si>
  <si>
    <t>도현석</t>
  </si>
  <si>
    <t>서울 구로구 경인로53길 77, 302호(구로동)</t>
  </si>
  <si>
    <t>792637-00-014405</t>
  </si>
  <si>
    <t>주식회사한스시설관리</t>
  </si>
  <si>
    <t>8111</t>
  </si>
  <si>
    <t>이성재</t>
  </si>
  <si>
    <t>740914-1036828</t>
  </si>
  <si>
    <t>7372</t>
  </si>
  <si>
    <t>강철욱</t>
  </si>
  <si>
    <t>740914-1845615</t>
  </si>
  <si>
    <t>10521</t>
  </si>
  <si>
    <t>이승윤</t>
  </si>
  <si>
    <t>7409242041811</t>
  </si>
  <si>
    <t>9256</t>
  </si>
  <si>
    <t>도반테크-</t>
  </si>
  <si>
    <t>741-05-00595</t>
  </si>
  <si>
    <t>514201-01-135102</t>
  </si>
  <si>
    <t>이상인(도반테크)</t>
  </si>
  <si>
    <t>20190130</t>
  </si>
  <si>
    <t>8866</t>
  </si>
  <si>
    <t>이제승</t>
  </si>
  <si>
    <t>741105-1052416</t>
  </si>
  <si>
    <t>20180808</t>
  </si>
  <si>
    <t>9159</t>
  </si>
  <si>
    <t>Otsuka Tadakura</t>
  </si>
  <si>
    <t>741107-5100496</t>
  </si>
  <si>
    <t>8903</t>
  </si>
  <si>
    <t>741-35-00516</t>
  </si>
  <si>
    <t>출판,영상,방송통신</t>
  </si>
  <si>
    <t>방송프로그램제작</t>
  </si>
  <si>
    <t>3520357608093</t>
  </si>
  <si>
    <t>진현성(인필름)</t>
  </si>
  <si>
    <t>7137</t>
  </si>
  <si>
    <t>에이치피코리아(유)</t>
  </si>
  <si>
    <t>741-81-00060</t>
  </si>
  <si>
    <t>김대환</t>
  </si>
  <si>
    <t>02-2195-0558</t>
  </si>
  <si>
    <t>서울특별시 영등포구 의사당대로 83(여의도동)</t>
  </si>
  <si>
    <t>0-040252-002</t>
  </si>
  <si>
    <t>에이치피코리아 유한회사</t>
  </si>
  <si>
    <t>9790</t>
  </si>
  <si>
    <t>(주)이건창호</t>
  </si>
  <si>
    <t>741-86-00712</t>
  </si>
  <si>
    <t>20191013</t>
  </si>
  <si>
    <t>10778</t>
  </si>
  <si>
    <t>스튜디오 스크랩(Scrap studio)</t>
  </si>
  <si>
    <t>742-50-00166</t>
  </si>
  <si>
    <t>730601-04-064560</t>
  </si>
  <si>
    <t>강무진(스튜디오스크랩)</t>
  </si>
  <si>
    <t>7430</t>
  </si>
  <si>
    <t>(주)스타렌트카 우암영업소</t>
  </si>
  <si>
    <t>742-85-00076</t>
  </si>
  <si>
    <t>자동차임대업</t>
  </si>
  <si>
    <t>충청북도 청주시 상당구 상당로 200, 1층</t>
  </si>
  <si>
    <t>kysiou0606@nate.com</t>
  </si>
  <si>
    <t>10741</t>
  </si>
  <si>
    <t>(주)스팀솔루션</t>
  </si>
  <si>
    <t>742-88-01663</t>
  </si>
  <si>
    <t>조혜숙</t>
  </si>
  <si>
    <t>042601-04-235265</t>
  </si>
  <si>
    <t>11115</t>
  </si>
  <si>
    <t>엄늬와 아들내미 화이팅</t>
  </si>
  <si>
    <t>744-33-00729</t>
  </si>
  <si>
    <t>신일수</t>
  </si>
  <si>
    <t>10290</t>
  </si>
  <si>
    <t>주식회사 에프랩미디어그룹</t>
  </si>
  <si>
    <t>744-81-00996</t>
  </si>
  <si>
    <t>유진선</t>
  </si>
  <si>
    <t>1005-403-362680</t>
  </si>
  <si>
    <t>(주) 에프랩미디어그룹</t>
  </si>
  <si>
    <t>8457</t>
  </si>
  <si>
    <t>씨엘미디어</t>
  </si>
  <si>
    <t>745-02-00636</t>
  </si>
  <si>
    <t>장은경</t>
  </si>
  <si>
    <t>사진기</t>
  </si>
  <si>
    <t>서울시 서초구 방배중앙로23길39, 102호(방배동)</t>
  </si>
  <si>
    <t>302-1158-0013-11</t>
  </si>
  <si>
    <t>장은경(씨엘미디엉)</t>
  </si>
  <si>
    <t>9775</t>
  </si>
  <si>
    <t>퍼스트과학</t>
  </si>
  <si>
    <t>745-32-00287</t>
  </si>
  <si>
    <t>신훈</t>
  </si>
  <si>
    <t>817201-04-146950</t>
  </si>
  <si>
    <t>신훈(퍼스트과학)</t>
  </si>
  <si>
    <t>6867</t>
  </si>
  <si>
    <t>하나디엠</t>
  </si>
  <si>
    <t>745-81-00252</t>
  </si>
  <si>
    <t>1005902902292</t>
  </si>
  <si>
    <t>(주)하나디엠</t>
  </si>
  <si>
    <t>10325</t>
  </si>
  <si>
    <t>(주)칼스코리아</t>
  </si>
  <si>
    <t>745-87-00079</t>
  </si>
  <si>
    <t>오광호</t>
  </si>
  <si>
    <t>558-029088-01-011</t>
  </si>
  <si>
    <t>11250</t>
  </si>
  <si>
    <t>(주)넥스트진</t>
  </si>
  <si>
    <t>745-87-00652</t>
  </si>
  <si>
    <t>황지영</t>
  </si>
  <si>
    <t>042-823-9353</t>
  </si>
  <si>
    <t>042-823-9351</t>
  </si>
  <si>
    <t>대전광역시 유성구 테크노4로 17 C동 720호(관평동,대덕비즈센터)</t>
  </si>
  <si>
    <t>1005-003-222008</t>
  </si>
  <si>
    <t>9934</t>
  </si>
  <si>
    <t>에이치케이 엔터프로</t>
  </si>
  <si>
    <t>746-06-00132</t>
  </si>
  <si>
    <t>조경식</t>
  </si>
  <si>
    <t>02-6382-5000</t>
  </si>
  <si>
    <t>02-6382-5001</t>
  </si>
  <si>
    <t>479001-01-257963</t>
  </si>
  <si>
    <t>조경식(에이치케이 엔터프로)</t>
  </si>
  <si>
    <t>10272</t>
  </si>
  <si>
    <t>THE 공감</t>
  </si>
  <si>
    <t>746-34-00299</t>
  </si>
  <si>
    <t>공감</t>
  </si>
  <si>
    <t>최아름</t>
  </si>
  <si>
    <t>서울 송파구 방이동  1층</t>
  </si>
  <si>
    <t>867901-00-047083</t>
  </si>
  <si>
    <t>11361</t>
  </si>
  <si>
    <t>일렉테리어</t>
  </si>
  <si>
    <t>746-51-00506</t>
  </si>
  <si>
    <t>송준호</t>
  </si>
  <si>
    <t>110-520-439187</t>
  </si>
  <si>
    <t>9752</t>
  </si>
  <si>
    <t>네임아트(nameart)</t>
  </si>
  <si>
    <t>747-04-00183</t>
  </si>
  <si>
    <t>9938</t>
  </si>
  <si>
    <t>(주)에스앤엘컴</t>
  </si>
  <si>
    <t>747-88-00733</t>
  </si>
  <si>
    <t>서태원</t>
  </si>
  <si>
    <t>서울특별시 용산구 청파로 46, 5층 501호(한강로3가, 한통빌딩)</t>
  </si>
  <si>
    <t>140-011-823990</t>
  </si>
  <si>
    <t>(주)에스앤엘컴 서태원</t>
  </si>
  <si>
    <t>10073</t>
  </si>
  <si>
    <t>써니아트</t>
  </si>
  <si>
    <t>748-26-00403</t>
  </si>
  <si>
    <t>이을선</t>
  </si>
  <si>
    <t>서울 송파구 동남로 6나길 11-9, 202호</t>
  </si>
  <si>
    <t>lee1250kr@naver.com</t>
  </si>
  <si>
    <t>10720</t>
  </si>
  <si>
    <t>그리드(Grid)</t>
  </si>
  <si>
    <t>749-10-01103</t>
  </si>
  <si>
    <t>172-910260-87407</t>
  </si>
  <si>
    <t>최보규</t>
  </si>
  <si>
    <t>20201014</t>
  </si>
  <si>
    <t>10439</t>
  </si>
  <si>
    <t>세모로</t>
  </si>
  <si>
    <t>750-13-01287</t>
  </si>
  <si>
    <t>박영상</t>
  </si>
  <si>
    <t>정보통신업</t>
  </si>
  <si>
    <t>소프트웨어 개발 및 공급업</t>
  </si>
  <si>
    <t>010-9649-7022</t>
  </si>
  <si>
    <t>z0449@naver.com</t>
  </si>
  <si>
    <t>1002-659-946146</t>
  </si>
  <si>
    <t>20200521</t>
  </si>
  <si>
    <t>10533</t>
  </si>
  <si>
    <t>현은정</t>
  </si>
  <si>
    <t>7503072154916</t>
  </si>
  <si>
    <t>9555</t>
  </si>
  <si>
    <t>이연준</t>
  </si>
  <si>
    <t>750413-2005617</t>
  </si>
  <si>
    <t>7507</t>
  </si>
  <si>
    <t>한태권</t>
  </si>
  <si>
    <t>750517-1002313</t>
  </si>
  <si>
    <t>6833</t>
  </si>
  <si>
    <t>750627-1328623</t>
  </si>
  <si>
    <t>584102-01-421241</t>
  </si>
  <si>
    <t>7506</t>
  </si>
  <si>
    <t>박봉서</t>
  </si>
  <si>
    <t>750724-1167913</t>
  </si>
  <si>
    <t>9063</t>
  </si>
  <si>
    <t>리서울갤러리</t>
  </si>
  <si>
    <t>750-78-00064</t>
  </si>
  <si>
    <t>조성관외 1명</t>
  </si>
  <si>
    <t>006001-04-310144</t>
  </si>
  <si>
    <t>조성관(리서울갤러리)</t>
  </si>
  <si>
    <t>10051</t>
  </si>
  <si>
    <t>(주)세종상사</t>
  </si>
  <si>
    <t>750-86-00531</t>
  </si>
  <si>
    <t>신성미</t>
  </si>
  <si>
    <t>301-5462-5890-61</t>
  </si>
  <si>
    <t>11704</t>
  </si>
  <si>
    <t>강영일</t>
  </si>
  <si>
    <t>7510171063714</t>
  </si>
  <si>
    <t>43050101017069</t>
  </si>
  <si>
    <t>8461</t>
  </si>
  <si>
    <t>박주헌</t>
  </si>
  <si>
    <t>751024-1162712</t>
  </si>
  <si>
    <t>8024</t>
  </si>
  <si>
    <t>시크릿인테리어</t>
  </si>
  <si>
    <t>751-09-00571</t>
  </si>
  <si>
    <t>권태호</t>
  </si>
  <si>
    <t>실내장식</t>
  </si>
  <si>
    <t>02-336-1179</t>
  </si>
  <si>
    <t>서울 마포구 동교동  (월드컵북로 6길 46 , 2층)</t>
  </si>
  <si>
    <t>138-910382-67207</t>
  </si>
  <si>
    <t>2441</t>
  </si>
  <si>
    <t>751126-1233710</t>
  </si>
  <si>
    <t>8931</t>
  </si>
  <si>
    <t>그렉스노우(Greg C. Snow)</t>
  </si>
  <si>
    <t>751129 ? 5120197</t>
  </si>
  <si>
    <t>10968</t>
  </si>
  <si>
    <t>드림스토어</t>
  </si>
  <si>
    <t>751-23-00674</t>
  </si>
  <si>
    <t>1005-703-847322</t>
  </si>
  <si>
    <t>7729</t>
  </si>
  <si>
    <t>신평리무진투어 주식회사</t>
  </si>
  <si>
    <t>751-81-00183</t>
  </si>
  <si>
    <t>신평리무진투어</t>
  </si>
  <si>
    <t>양정모</t>
  </si>
  <si>
    <t>운수업, 소매, 서비스</t>
  </si>
  <si>
    <t>전세버스, 국내여행업 등</t>
  </si>
  <si>
    <t>경기도 용인시 기흥구 사은로 333, 에이동(상하동)</t>
  </si>
  <si>
    <t>140-011-696596</t>
  </si>
  <si>
    <t>신평리무진투어주식회사 양정모</t>
  </si>
  <si>
    <t>10118</t>
  </si>
  <si>
    <t>주식회사 컴바인</t>
  </si>
  <si>
    <t>751-88-01560</t>
  </si>
  <si>
    <t>전형규</t>
  </si>
  <si>
    <t>473-060803-01-018</t>
  </si>
  <si>
    <t>7166</t>
  </si>
  <si>
    <t>정오아카데미(세종캠)</t>
  </si>
  <si>
    <t>753-85-00038</t>
  </si>
  <si>
    <t>140-007-159053</t>
  </si>
  <si>
    <t>11081</t>
  </si>
  <si>
    <t>트윈인터내셔널</t>
  </si>
  <si>
    <t>754-16-00748</t>
  </si>
  <si>
    <t>강지훈</t>
  </si>
  <si>
    <t>272701-04-317151</t>
  </si>
  <si>
    <t>9369</t>
  </si>
  <si>
    <t>종이잡지클럽</t>
  </si>
  <si>
    <t>755-88-00976</t>
  </si>
  <si>
    <t>010-6550-9833</t>
  </si>
  <si>
    <t>서울 마포구 서교동  394-78</t>
  </si>
  <si>
    <t>uni_verse@wereadmagazine.com</t>
  </si>
  <si>
    <t>140-012-367550</t>
  </si>
  <si>
    <t>11524</t>
  </si>
  <si>
    <t>부자자원</t>
  </si>
  <si>
    <t>757-04-00803</t>
  </si>
  <si>
    <t>169-144618-01-010</t>
  </si>
  <si>
    <t>11641</t>
  </si>
  <si>
    <t>루프힐(Roofhill)</t>
  </si>
  <si>
    <t>758-09-00397</t>
  </si>
  <si>
    <t>심유솔</t>
  </si>
  <si>
    <t>010-8860-8986</t>
  </si>
  <si>
    <t>196-910157-85107</t>
  </si>
  <si>
    <t>11495</t>
  </si>
  <si>
    <t>아요바(Ayoba)</t>
  </si>
  <si>
    <t>758-87-02224</t>
  </si>
  <si>
    <t>140-013-564222</t>
  </si>
  <si>
    <t>20211013</t>
  </si>
  <si>
    <t>7583</t>
  </si>
  <si>
    <t>홍정욱</t>
  </si>
  <si>
    <t>760113-1068317</t>
  </si>
  <si>
    <t>9788</t>
  </si>
  <si>
    <t>한승민</t>
  </si>
  <si>
    <t>760124-1001016</t>
  </si>
  <si>
    <t>한성대한디원시각디자인과</t>
  </si>
  <si>
    <t>010-8272-1265</t>
  </si>
  <si>
    <t>서울 성북구 삼선동3가 한성대학교 한디원 시각디자인과</t>
  </si>
  <si>
    <t>hanart24@navewr.com</t>
  </si>
  <si>
    <t>689-019896-01-013</t>
  </si>
  <si>
    <t>7503</t>
  </si>
  <si>
    <t>정석종</t>
  </si>
  <si>
    <t>760124-1079311</t>
  </si>
  <si>
    <t>7536</t>
  </si>
  <si>
    <t>최영미</t>
  </si>
  <si>
    <t>760127-2852514</t>
  </si>
  <si>
    <t>9584</t>
  </si>
  <si>
    <t>권아름</t>
  </si>
  <si>
    <t>760214-2009114</t>
  </si>
  <si>
    <t>2180</t>
  </si>
  <si>
    <t>손영환</t>
  </si>
  <si>
    <t>760227-1260905</t>
  </si>
  <si>
    <t>11685</t>
  </si>
  <si>
    <t>장웅조</t>
  </si>
  <si>
    <t>7604261031612</t>
  </si>
  <si>
    <t>7591</t>
  </si>
  <si>
    <t>760426-1031612</t>
  </si>
  <si>
    <t>8548</t>
  </si>
  <si>
    <t>7607051010410</t>
  </si>
  <si>
    <t>2604</t>
  </si>
  <si>
    <t>구본아</t>
  </si>
  <si>
    <t>760705-2068913</t>
  </si>
  <si>
    <t>7547</t>
  </si>
  <si>
    <t>김한진</t>
  </si>
  <si>
    <t>760714-2019110</t>
  </si>
  <si>
    <t>5868</t>
  </si>
  <si>
    <t>이강욱</t>
  </si>
  <si>
    <t>760726-1851513</t>
  </si>
  <si>
    <t>010-8958-7300</t>
  </si>
  <si>
    <t>서울 서초구 방배동  846-3, 2층</t>
  </si>
  <si>
    <t>10401</t>
  </si>
  <si>
    <t>(주)지란지교데이터</t>
  </si>
  <si>
    <t>760-81-01944</t>
  </si>
  <si>
    <t>076937-04-016345</t>
  </si>
  <si>
    <t>11020</t>
  </si>
  <si>
    <t>유앤아이텍스타일</t>
  </si>
  <si>
    <t>760-87-01719</t>
  </si>
  <si>
    <t>10557</t>
  </si>
  <si>
    <t>김영주</t>
  </si>
  <si>
    <t>761203-2482413</t>
  </si>
  <si>
    <t>경제학과</t>
  </si>
  <si>
    <t>서울시 서초구 효령로 49길 57, 2002동 604호</t>
  </si>
  <si>
    <t>9746</t>
  </si>
  <si>
    <t>앞으로랩</t>
  </si>
  <si>
    <t>761-23-00778</t>
  </si>
  <si>
    <t>959-011502-04-015</t>
  </si>
  <si>
    <t>유종근 앞으로랩</t>
  </si>
  <si>
    <t>7605</t>
  </si>
  <si>
    <t>카이로스</t>
  </si>
  <si>
    <t>762-37-00012</t>
  </si>
  <si>
    <t>6567</t>
  </si>
  <si>
    <t>(주)쉐이크</t>
  </si>
  <si>
    <t>762-81-00072</t>
  </si>
  <si>
    <t>935-009996-01-017</t>
  </si>
  <si>
    <t>주식회사 쉐이크</t>
  </si>
  <si>
    <t>10366</t>
  </si>
  <si>
    <t>에스아이비 컴퍼니</t>
  </si>
  <si>
    <t>763-28-00600</t>
  </si>
  <si>
    <t>설인식</t>
  </si>
  <si>
    <t>1005-303-521853</t>
  </si>
  <si>
    <t>설인식(에스아이비 컴퍼니)</t>
  </si>
  <si>
    <t>11705</t>
  </si>
  <si>
    <t>(주)제이테크브릿지</t>
  </si>
  <si>
    <t>763-81-00702</t>
  </si>
  <si>
    <t>박상일</t>
  </si>
  <si>
    <t>076937-04-011717</t>
  </si>
  <si>
    <t>8479</t>
  </si>
  <si>
    <t>스마트 홈앤락 라이팅</t>
  </si>
  <si>
    <t>764-04-00645</t>
  </si>
  <si>
    <t>남인철</t>
  </si>
  <si>
    <t>디지털도어락, 번호키, LED</t>
  </si>
  <si>
    <t>010-2449-1304</t>
  </si>
  <si>
    <t>302-1167-7359-11</t>
  </si>
  <si>
    <t>11497</t>
  </si>
  <si>
    <t>아이넷피아</t>
  </si>
  <si>
    <t>764-31-00146</t>
  </si>
  <si>
    <t>01453001003727</t>
  </si>
  <si>
    <t>11588</t>
  </si>
  <si>
    <t>주식회사 에이엔폴리</t>
  </si>
  <si>
    <t>764-81-00554</t>
  </si>
  <si>
    <t>1005-803-147357</t>
  </si>
  <si>
    <t>주식회사에이엔폴리</t>
  </si>
  <si>
    <t>10486</t>
  </si>
  <si>
    <t>주식회사 에이치알밸류</t>
  </si>
  <si>
    <t>764-88-01299</t>
  </si>
  <si>
    <t>에이치알밸류</t>
  </si>
  <si>
    <t>고상현</t>
  </si>
  <si>
    <t>서울 강남구 도곡동 남부순환로 2645, 한독빌딩 417호</t>
  </si>
  <si>
    <t>592-031270-04-017</t>
  </si>
  <si>
    <t>7810</t>
  </si>
  <si>
    <t>나눔노트사</t>
  </si>
  <si>
    <t>765-16-00151</t>
  </si>
  <si>
    <t>명상근</t>
  </si>
  <si>
    <t>6843</t>
  </si>
  <si>
    <t>대학로 아리랑</t>
  </si>
  <si>
    <t>768-41-00074</t>
  </si>
  <si>
    <t>허견</t>
  </si>
  <si>
    <t>11757</t>
  </si>
  <si>
    <t>(주)디엘정보</t>
  </si>
  <si>
    <t>768-87-00989</t>
  </si>
  <si>
    <t>05310705704017</t>
  </si>
  <si>
    <t>10583</t>
  </si>
  <si>
    <t>월드공사</t>
  </si>
  <si>
    <t>769-03-00702</t>
  </si>
  <si>
    <t>cskim112@naver.com</t>
  </si>
  <si>
    <t>351-0959-7411-23</t>
  </si>
  <si>
    <t>김춘수(월드공사)</t>
  </si>
  <si>
    <t>6491</t>
  </si>
  <si>
    <t>심정섭</t>
  </si>
  <si>
    <t>770111-1017618</t>
  </si>
  <si>
    <t>8325</t>
  </si>
  <si>
    <t>Heather E. Pilon</t>
  </si>
  <si>
    <t>770118-6101895</t>
  </si>
  <si>
    <t>10847</t>
  </si>
  <si>
    <t>박상희</t>
  </si>
  <si>
    <t>770201-2075114</t>
  </si>
  <si>
    <t>경기도 성남시 분당구 정자일로 248 파크뷰 아파트 602동 3006호 13554</t>
  </si>
  <si>
    <t>8847</t>
  </si>
  <si>
    <t>7702021063913</t>
  </si>
  <si>
    <t>9556</t>
  </si>
  <si>
    <t>770227-2783812</t>
  </si>
  <si>
    <t>10427</t>
  </si>
  <si>
    <t>장보라</t>
  </si>
  <si>
    <t>770303-2526427</t>
  </si>
  <si>
    <t>7570</t>
  </si>
  <si>
    <t>770608-2052412</t>
  </si>
  <si>
    <t>9860</t>
  </si>
  <si>
    <t>이상주(A719)</t>
  </si>
  <si>
    <t>770709-1109613</t>
  </si>
  <si>
    <t>이상주</t>
  </si>
  <si>
    <t>9854</t>
  </si>
  <si>
    <t>이수련(A711)</t>
  </si>
  <si>
    <t>770715-2388511</t>
  </si>
  <si>
    <t>이수련</t>
  </si>
  <si>
    <t>9562</t>
  </si>
  <si>
    <t>신혜정</t>
  </si>
  <si>
    <t>770730-2080113</t>
  </si>
  <si>
    <t>8327</t>
  </si>
  <si>
    <t>임동우</t>
  </si>
  <si>
    <t>770812-1010310</t>
  </si>
  <si>
    <t>5816</t>
  </si>
  <si>
    <t>채혜승</t>
  </si>
  <si>
    <t>770817-2067221</t>
  </si>
  <si>
    <t>010-2314-8582</t>
  </si>
  <si>
    <t>서울 마포구 서교동  486번지 서교푸르지오 101동 705호</t>
  </si>
  <si>
    <t>11034</t>
  </si>
  <si>
    <t>(주)신도중앙시스템</t>
  </si>
  <si>
    <t>770-86-00627</t>
  </si>
  <si>
    <t>729637-04-002280</t>
  </si>
  <si>
    <t>11513</t>
  </si>
  <si>
    <t>(주)제론</t>
  </si>
  <si>
    <t>770-88-00922</t>
  </si>
  <si>
    <t>경필규,박경래</t>
  </si>
  <si>
    <t>605-030616-01-015</t>
  </si>
  <si>
    <t>6837</t>
  </si>
  <si>
    <t>임여빈</t>
  </si>
  <si>
    <t>770927-14755812</t>
  </si>
  <si>
    <t>604-910551-85307</t>
  </si>
  <si>
    <t>9838</t>
  </si>
  <si>
    <t>차수현(A619)</t>
  </si>
  <si>
    <t>770929-2566418</t>
  </si>
  <si>
    <t>차수현</t>
  </si>
  <si>
    <t>9000</t>
  </si>
  <si>
    <t>윤영</t>
  </si>
  <si>
    <t>7710305200193</t>
  </si>
  <si>
    <t>8506</t>
  </si>
  <si>
    <t>구유리</t>
  </si>
  <si>
    <t>771031-2002525</t>
  </si>
  <si>
    <t>10796</t>
  </si>
  <si>
    <t>다담 도어락</t>
  </si>
  <si>
    <t>771-16-01102</t>
  </si>
  <si>
    <t>조영식</t>
  </si>
  <si>
    <t>010-7283-1304</t>
  </si>
  <si>
    <t>서울 노원구 중계동 성원아파트 201동 901호</t>
  </si>
  <si>
    <t>dadam1304@naver.com</t>
  </si>
  <si>
    <t>536201-01-459491</t>
  </si>
  <si>
    <t>10529</t>
  </si>
  <si>
    <t>조형태</t>
  </si>
  <si>
    <t>7712121675811</t>
  </si>
  <si>
    <t>7937</t>
  </si>
  <si>
    <t>(주)픽스컴</t>
  </si>
  <si>
    <t>771-81-00227</t>
  </si>
  <si>
    <t>666-028131-01-010</t>
  </si>
  <si>
    <t>10256</t>
  </si>
  <si>
    <t>주식회사 금호전기</t>
  </si>
  <si>
    <t>771-87-00665</t>
  </si>
  <si>
    <t>(주)금호전기</t>
  </si>
  <si>
    <t>김해식</t>
  </si>
  <si>
    <t>355-0048-9974-23</t>
  </si>
  <si>
    <t>주시회사 금호전기</t>
  </si>
  <si>
    <t>11806</t>
  </si>
  <si>
    <t>비스코프엔지니어링</t>
  </si>
  <si>
    <t>772-81-00550</t>
  </si>
  <si>
    <t>강세형</t>
  </si>
  <si>
    <t>(주)비스코프엔지니어링</t>
  </si>
  <si>
    <t>11487</t>
  </si>
  <si>
    <t>대동금속(주)</t>
  </si>
  <si>
    <t>773-81-00505</t>
  </si>
  <si>
    <t>401-073289-04-012</t>
  </si>
  <si>
    <t>9337</t>
  </si>
  <si>
    <t>주식회사 와이앤아이</t>
  </si>
  <si>
    <t>773-86-01004</t>
  </si>
  <si>
    <t>김인경</t>
  </si>
  <si>
    <t>688-026236-01-018</t>
  </si>
  <si>
    <t>20190312</t>
  </si>
  <si>
    <t>11596</t>
  </si>
  <si>
    <t>주식회사 리빙앤라이프</t>
  </si>
  <si>
    <t>775-86-01688</t>
  </si>
  <si>
    <t>1005-904-001187</t>
  </si>
  <si>
    <t>(주)리빙앤라이프</t>
  </si>
  <si>
    <t>10986</t>
  </si>
  <si>
    <t>에스 앤 더블유(S&amp;W)</t>
  </si>
  <si>
    <t>777-31-00496</t>
  </si>
  <si>
    <t>82240104146334</t>
  </si>
  <si>
    <t>에스앤더블유(S&amp;W) 이준성</t>
  </si>
  <si>
    <t>10275</t>
  </si>
  <si>
    <t>아이윌솔루션</t>
  </si>
  <si>
    <t>777-40-00329</t>
  </si>
  <si>
    <t>9779</t>
  </si>
  <si>
    <t>경기도평생교육진흥원 파주지점</t>
  </si>
  <si>
    <t>777-82-00125</t>
  </si>
  <si>
    <t>김희경</t>
  </si>
  <si>
    <t>301-0206-5394-61</t>
  </si>
  <si>
    <t>10809</t>
  </si>
  <si>
    <t>(주)늘푸른문화나무</t>
  </si>
  <si>
    <t>777-87-00552</t>
  </si>
  <si>
    <t>415-910014-13604</t>
  </si>
  <si>
    <t>주식회사 늘푸른문화나무</t>
  </si>
  <si>
    <t>10792</t>
  </si>
  <si>
    <t>디케이바이오</t>
  </si>
  <si>
    <t>778-47-00428</t>
  </si>
  <si>
    <t>1005-303-540738</t>
  </si>
  <si>
    <t>11241</t>
  </si>
  <si>
    <t>우성소방</t>
  </si>
  <si>
    <t>778-48-00333</t>
  </si>
  <si>
    <t>김지혜</t>
  </si>
  <si>
    <t>250-20-018141</t>
  </si>
  <si>
    <t>20210517</t>
  </si>
  <si>
    <t>9871</t>
  </si>
  <si>
    <t>(주)더블마인드</t>
  </si>
  <si>
    <t>778-81-00363</t>
  </si>
  <si>
    <t>홍용택</t>
  </si>
  <si>
    <t>9501</t>
  </si>
  <si>
    <t>지엠테크니컬센터코리아주식회사</t>
  </si>
  <si>
    <t>778-86-01159</t>
  </si>
  <si>
    <t>인천 부평구 청천동</t>
  </si>
  <si>
    <t>7155</t>
  </si>
  <si>
    <t>(주)건축사사무소원</t>
  </si>
  <si>
    <t>778-87-00157</t>
  </si>
  <si>
    <t>10870</t>
  </si>
  <si>
    <t>아크릴포인트</t>
  </si>
  <si>
    <t>779-26-00182</t>
  </si>
  <si>
    <t>9064</t>
  </si>
  <si>
    <t>(주)동이전력</t>
  </si>
  <si>
    <t>779-87-00034</t>
  </si>
  <si>
    <t>351-0779-8656-83</t>
  </si>
  <si>
    <t>11496</t>
  </si>
  <si>
    <t>(주)스마트항공</t>
  </si>
  <si>
    <t>779-87-00295</t>
  </si>
  <si>
    <t>301-0183-0784-01</t>
  </si>
  <si>
    <t>10535</t>
  </si>
  <si>
    <t>정남철</t>
  </si>
  <si>
    <t>7802141635112</t>
  </si>
  <si>
    <t>7718</t>
  </si>
  <si>
    <t>이준환</t>
  </si>
  <si>
    <t>780219-1000124</t>
  </si>
  <si>
    <t>11677</t>
  </si>
  <si>
    <t>정성은</t>
  </si>
  <si>
    <t>780316-2183136</t>
  </si>
  <si>
    <t>10418</t>
  </si>
  <si>
    <t>이진미</t>
  </si>
  <si>
    <t>780405-2808415</t>
  </si>
  <si>
    <t>2953</t>
  </si>
  <si>
    <t>이명순</t>
  </si>
  <si>
    <t>780515-2567411</t>
  </si>
  <si>
    <t>30020457587</t>
  </si>
  <si>
    <t>10531</t>
  </si>
  <si>
    <t>한승엽</t>
  </si>
  <si>
    <t>7806081695711</t>
  </si>
  <si>
    <t>11768</t>
  </si>
  <si>
    <t>주식회사 휴스토리</t>
  </si>
  <si>
    <t>780-85-00724</t>
  </si>
  <si>
    <t>317-0013-8854-71</t>
  </si>
  <si>
    <t>11194</t>
  </si>
  <si>
    <t>메가스터디교육(주)</t>
  </si>
  <si>
    <t>780-87-00034</t>
  </si>
  <si>
    <t>서울특별시 서초구 효령로 321(서초동, 덕원빌딩)</t>
  </si>
  <si>
    <t>20210405</t>
  </si>
  <si>
    <t>9844</t>
  </si>
  <si>
    <t>윤재명(A625)</t>
  </si>
  <si>
    <t>780913-1648416</t>
  </si>
  <si>
    <t>윤재명</t>
  </si>
  <si>
    <t>7565</t>
  </si>
  <si>
    <t>Aaron Norman Small</t>
  </si>
  <si>
    <t>780924-5100790</t>
  </si>
  <si>
    <t>6565</t>
  </si>
  <si>
    <t>안덕기</t>
  </si>
  <si>
    <t>780927-5100049</t>
  </si>
  <si>
    <t>010-2962-9462</t>
  </si>
  <si>
    <t>10433</t>
  </si>
  <si>
    <t>스마트솔루션OA</t>
  </si>
  <si>
    <t>781-02-00122</t>
  </si>
  <si>
    <t>10550</t>
  </si>
  <si>
    <t>7812201048118</t>
  </si>
  <si>
    <t>20200728</t>
  </si>
  <si>
    <t>10203</t>
  </si>
  <si>
    <t>홍익대학교 만리포청소년수련원</t>
  </si>
  <si>
    <t>781-82-00274</t>
  </si>
  <si>
    <t>만리포청소년수련원</t>
  </si>
  <si>
    <t>10555</t>
  </si>
  <si>
    <t>한솥도시락 오창호수공원점</t>
  </si>
  <si>
    <t>783-09-00277</t>
  </si>
  <si>
    <t>176332-52-048992</t>
  </si>
  <si>
    <t>김지현</t>
  </si>
  <si>
    <t>11002</t>
  </si>
  <si>
    <t>젠트솔루션</t>
  </si>
  <si>
    <t>784-87-00341</t>
  </si>
  <si>
    <t>1005-403-004395</t>
  </si>
  <si>
    <t>10653</t>
  </si>
  <si>
    <t>서준종합건설</t>
  </si>
  <si>
    <t>785-69-00165</t>
  </si>
  <si>
    <t>임문숙</t>
  </si>
  <si>
    <t>하도급(건축내장공사)</t>
  </si>
  <si>
    <t>1005-503-325025</t>
  </si>
  <si>
    <t>서준종합건설-임문숙</t>
  </si>
  <si>
    <t>10231</t>
  </si>
  <si>
    <t>785-69-01165</t>
  </si>
  <si>
    <t>yms5000@naver.com</t>
  </si>
  <si>
    <t>9153</t>
  </si>
  <si>
    <t>(주)비앤비패키지미디어</t>
  </si>
  <si>
    <t>785-86-00430</t>
  </si>
  <si>
    <t>301-0195-1189-21</t>
  </si>
  <si>
    <t>11778</t>
  </si>
  <si>
    <t>(주)제이브릭스</t>
  </si>
  <si>
    <t>785-86-00798</t>
  </si>
  <si>
    <t>1005-703-215036</t>
  </si>
  <si>
    <t>11553</t>
  </si>
  <si>
    <t>올로지(OLOGY)</t>
  </si>
  <si>
    <t>786-31-00879</t>
  </si>
  <si>
    <t>110-530-945228</t>
  </si>
  <si>
    <t>이승윤(올로지(OLOGY))</t>
  </si>
  <si>
    <t>11556</t>
  </si>
  <si>
    <t>주식회사 789스튜디오</t>
  </si>
  <si>
    <t>786-87-02025</t>
  </si>
  <si>
    <t>전지훈</t>
  </si>
  <si>
    <t>8848</t>
  </si>
  <si>
    <t>홍익일렉시스</t>
  </si>
  <si>
    <t>788-03-01245</t>
  </si>
  <si>
    <t>9459</t>
  </si>
  <si>
    <t>원바이오</t>
  </si>
  <si>
    <t>788-22-00266</t>
  </si>
  <si>
    <t>한성원</t>
  </si>
  <si>
    <t>경기도 파주시 광탄면 양지말길 127-15</t>
  </si>
  <si>
    <t>536201-01-440408</t>
  </si>
  <si>
    <t>11652</t>
  </si>
  <si>
    <t>대호금박</t>
  </si>
  <si>
    <t>788-37-00329</t>
  </si>
  <si>
    <t>554001-01-429762</t>
  </si>
  <si>
    <t>고상현(대호금박)</t>
  </si>
  <si>
    <t>6545</t>
  </si>
  <si>
    <t>인에이블주식회사</t>
  </si>
  <si>
    <t>788-87-00038</t>
  </si>
  <si>
    <t>강덕호</t>
  </si>
  <si>
    <t>제품제조업</t>
  </si>
  <si>
    <t>11422</t>
  </si>
  <si>
    <t>(주)비아이코퍼레이션</t>
  </si>
  <si>
    <t>789-81-01270</t>
  </si>
  <si>
    <t>2440</t>
  </si>
  <si>
    <t>유영국</t>
  </si>
  <si>
    <t>790109-1581011</t>
  </si>
  <si>
    <t>10663</t>
  </si>
  <si>
    <t>공간 프리즘</t>
  </si>
  <si>
    <t>790-12-00218</t>
  </si>
  <si>
    <t>10524</t>
  </si>
  <si>
    <t>김승범</t>
  </si>
  <si>
    <t>7905151024524</t>
  </si>
  <si>
    <t>7996</t>
  </si>
  <si>
    <t>정민섭</t>
  </si>
  <si>
    <t>7906221065411</t>
  </si>
  <si>
    <t>10494</t>
  </si>
  <si>
    <t>김형규</t>
  </si>
  <si>
    <t>790904-1080421</t>
  </si>
  <si>
    <t>7584</t>
  </si>
  <si>
    <t>김민경</t>
  </si>
  <si>
    <t>790906-2823824</t>
  </si>
  <si>
    <t>11262</t>
  </si>
  <si>
    <t>어준혁</t>
  </si>
  <si>
    <t>791126-1006044</t>
  </si>
  <si>
    <t>9138</t>
  </si>
  <si>
    <t>인디픽셀</t>
  </si>
  <si>
    <t>791-17-00031</t>
  </si>
  <si>
    <t>오정민</t>
  </si>
  <si>
    <t>웹페이지</t>
  </si>
  <si>
    <t>인천광역시 서구 청라라임로 85, 201동 1112호</t>
  </si>
  <si>
    <t>194-910109-16807</t>
  </si>
  <si>
    <t>8464</t>
  </si>
  <si>
    <t>주식회사 루다디자인</t>
  </si>
  <si>
    <t>791-81-00876</t>
  </si>
  <si>
    <t>02-2285-3633</t>
  </si>
  <si>
    <t>lsruda@daum.net</t>
  </si>
  <si>
    <t>1005-603-386545</t>
  </si>
  <si>
    <t>주식회사루다디자인</t>
  </si>
  <si>
    <t>11420</t>
  </si>
  <si>
    <t>한국일본전산 주식회사 ACIM 사업단</t>
  </si>
  <si>
    <t>791-85-00461</t>
  </si>
  <si>
    <t>470337-01-009540</t>
  </si>
  <si>
    <t>한국일본전산주식회사ACIM사</t>
  </si>
  <si>
    <t>20210906</t>
  </si>
  <si>
    <t>10408</t>
  </si>
  <si>
    <t>793-88-01792</t>
  </si>
  <si>
    <t>11586</t>
  </si>
  <si>
    <t>아토 디자인 앤 오브젝트(ADAO)</t>
  </si>
  <si>
    <t>795-43-00333</t>
  </si>
  <si>
    <t>임우택</t>
  </si>
  <si>
    <t>1006-701-472841</t>
  </si>
  <si>
    <t>8090</t>
  </si>
  <si>
    <t>이사만</t>
  </si>
  <si>
    <t>796-20-00190</t>
  </si>
  <si>
    <t>543001-01-413257</t>
  </si>
  <si>
    <t>고명옥(이사만)</t>
  </si>
  <si>
    <t>8241</t>
  </si>
  <si>
    <t>루프엑스프로젝트</t>
  </si>
  <si>
    <t>797-05-00171</t>
  </si>
  <si>
    <t>김형남</t>
  </si>
  <si>
    <t>공연,촬영및편집</t>
  </si>
  <si>
    <t>경기 성남시 분당구 동판교로 52번길 25-18 지하1층</t>
  </si>
  <si>
    <t>528-031120-01-011</t>
  </si>
  <si>
    <t>9054</t>
  </si>
  <si>
    <t>향차이</t>
  </si>
  <si>
    <t>797-17-00927</t>
  </si>
  <si>
    <t>8939</t>
  </si>
  <si>
    <t>하나디엠월드</t>
  </si>
  <si>
    <t>798-38-00380</t>
  </si>
  <si>
    <t>최낙준</t>
  </si>
  <si>
    <t>1005803504705</t>
  </si>
  <si>
    <t>5815</t>
  </si>
  <si>
    <t>김리원</t>
  </si>
  <si>
    <t>800122-2237413</t>
  </si>
  <si>
    <t>010-8550-2322</t>
  </si>
  <si>
    <t>경기도 성남시 수정구 공원로 360 106동 301호</t>
  </si>
  <si>
    <t>7509</t>
  </si>
  <si>
    <t>권영재</t>
  </si>
  <si>
    <t>800503-2117822</t>
  </si>
  <si>
    <t>9832</t>
  </si>
  <si>
    <t>정혜진(A612)</t>
  </si>
  <si>
    <t>800622-2781417</t>
  </si>
  <si>
    <t>정혜진</t>
  </si>
  <si>
    <t>4825</t>
  </si>
  <si>
    <t>장현진</t>
  </si>
  <si>
    <t>800715-1012819</t>
  </si>
  <si>
    <t>130-080</t>
  </si>
  <si>
    <t>서울 동대문구 이문동  이편한세상아파트 113-1601호</t>
  </si>
  <si>
    <t>010-3300-1731</t>
  </si>
  <si>
    <t>10532</t>
  </si>
  <si>
    <t>홍기훈</t>
  </si>
  <si>
    <t>8008045100176</t>
  </si>
  <si>
    <t>9477</t>
  </si>
  <si>
    <t>김이중</t>
  </si>
  <si>
    <t>800818-1067812</t>
  </si>
  <si>
    <t>010-9476-1521</t>
  </si>
  <si>
    <t>6522</t>
  </si>
  <si>
    <t>800830-1041610</t>
  </si>
  <si>
    <t>7270</t>
  </si>
  <si>
    <t>801027-1156331</t>
  </si>
  <si>
    <t>010-8654-8345</t>
  </si>
  <si>
    <t>462-828</t>
  </si>
  <si>
    <t>경기 성남시 중원구 성남동 3946번지 501호</t>
  </si>
  <si>
    <t>soo31001@naver.com</t>
  </si>
  <si>
    <t>11380</t>
  </si>
  <si>
    <t>효성블라인드</t>
  </si>
  <si>
    <t>801-25-00686</t>
  </si>
  <si>
    <t>356-1376-7554-83</t>
  </si>
  <si>
    <t>유병열</t>
  </si>
  <si>
    <t>6161</t>
  </si>
  <si>
    <t>마루샤브/메리킹</t>
  </si>
  <si>
    <t>801-87-00059</t>
  </si>
  <si>
    <t>youmehappy@naver.com</t>
  </si>
  <si>
    <t>20150502</t>
  </si>
  <si>
    <t>10261</t>
  </si>
  <si>
    <t>뉴코리아투어</t>
  </si>
  <si>
    <t>801-87-01475</t>
  </si>
  <si>
    <t>전영진, 박진수</t>
  </si>
  <si>
    <t>131-020-484820</t>
  </si>
  <si>
    <t>8311</t>
  </si>
  <si>
    <t>다온렌탈</t>
  </si>
  <si>
    <t>802-46-00011</t>
  </si>
  <si>
    <t>9479</t>
  </si>
  <si>
    <t>(주)빅버스리무진</t>
  </si>
  <si>
    <t>803-88-00649</t>
  </si>
  <si>
    <t>031-434-1577</t>
  </si>
  <si>
    <t>20190515</t>
  </si>
  <si>
    <t>10673</t>
  </si>
  <si>
    <t>주식회사 카레나인터랙티브</t>
  </si>
  <si>
    <t>804-88-00322</t>
  </si>
  <si>
    <t>479001-01-278362</t>
  </si>
  <si>
    <t>(주)카레나인터랙티브</t>
  </si>
  <si>
    <t>20200922</t>
  </si>
  <si>
    <t>10969</t>
  </si>
  <si>
    <t>씨엘미디어(주)</t>
  </si>
  <si>
    <t>805-86-01112</t>
  </si>
  <si>
    <t>301-0591-2593-61</t>
  </si>
  <si>
    <t>10746</t>
  </si>
  <si>
    <t>조치원 화훼</t>
  </si>
  <si>
    <t>805-92-00074</t>
  </si>
  <si>
    <t>김태성</t>
  </si>
  <si>
    <t>546-910038-15607</t>
  </si>
  <si>
    <t>11173</t>
  </si>
  <si>
    <t>지유랩</t>
  </si>
  <si>
    <t>806-10-01526</t>
  </si>
  <si>
    <t>최지훈</t>
  </si>
  <si>
    <t>018-187797-01-018</t>
  </si>
  <si>
    <t>20210323</t>
  </si>
  <si>
    <t>10168</t>
  </si>
  <si>
    <t>유진랩코리아 주식회사</t>
  </si>
  <si>
    <t>807-81-01433</t>
  </si>
  <si>
    <t>정희상</t>
  </si>
  <si>
    <t>759901-00-099660</t>
  </si>
  <si>
    <t>11622</t>
  </si>
  <si>
    <t>서울대학교 미래혁신연구원</t>
  </si>
  <si>
    <t>808-82-00318</t>
  </si>
  <si>
    <t>031-0279-1007-51</t>
  </si>
  <si>
    <t>11797</t>
  </si>
  <si>
    <t>제이디컴퍼니</t>
  </si>
  <si>
    <t>809-13-01347</t>
  </si>
  <si>
    <t>113-2014-2576-02</t>
  </si>
  <si>
    <t>제이디컴퍼니 예미진</t>
  </si>
  <si>
    <t>7620</t>
  </si>
  <si>
    <t>아미몰</t>
  </si>
  <si>
    <t>809-53-00081</t>
  </si>
  <si>
    <t>강원도 철원군 서면 와수로 141</t>
  </si>
  <si>
    <t>9996</t>
  </si>
  <si>
    <t>809-81-01574</t>
  </si>
  <si>
    <t>구창근</t>
  </si>
  <si>
    <t>도소매, 부동산</t>
  </si>
  <si>
    <t>화장품 및 방향제 외</t>
  </si>
  <si>
    <t>6967</t>
  </si>
  <si>
    <t>(주)쏘비트</t>
  </si>
  <si>
    <t>809-86-00134</t>
  </si>
  <si>
    <t>쏘비트</t>
  </si>
  <si>
    <t>070-7714-7772</t>
  </si>
  <si>
    <t>서울시 성동구 성수2가1동 310-63</t>
  </si>
  <si>
    <t>www.sobit.co.kr</t>
  </si>
  <si>
    <t>139-910019-96104</t>
  </si>
  <si>
    <t>20160411</t>
  </si>
  <si>
    <t>11751</t>
  </si>
  <si>
    <t>주식회사 하우코스트</t>
  </si>
  <si>
    <t>809-86-00250</t>
  </si>
  <si>
    <t>9858</t>
  </si>
  <si>
    <t>노현정(A717)</t>
  </si>
  <si>
    <t>810204-2011426</t>
  </si>
  <si>
    <t>노현정</t>
  </si>
  <si>
    <t>7504</t>
  </si>
  <si>
    <t>신윤선</t>
  </si>
  <si>
    <t>810221-2902318</t>
  </si>
  <si>
    <t>10846</t>
  </si>
  <si>
    <t>곽소연</t>
  </si>
  <si>
    <t>810228-2075321</t>
  </si>
  <si>
    <t>서울시 강남구 학동로 88길 5 (진흥아파트) 2동 405호 (우편번호 06084)</t>
  </si>
  <si>
    <t>2548</t>
  </si>
  <si>
    <t>박찬기</t>
  </si>
  <si>
    <t>810523-1023210</t>
  </si>
  <si>
    <t>462-240</t>
  </si>
  <si>
    <t>경기 성남시 중원구 자혜로 16번길 37-18 (금광동)</t>
  </si>
  <si>
    <t>010-8637-8645</t>
  </si>
  <si>
    <t>110-231-719592</t>
  </si>
  <si>
    <t>9599</t>
  </si>
  <si>
    <t>팝소켓코리아</t>
  </si>
  <si>
    <t>810-81-01268</t>
  </si>
  <si>
    <t>핸드폰액세서리</t>
  </si>
  <si>
    <t>서울 서초구 서초중앙로22길 117, 4층(서초동, 그라비타스 타워)</t>
  </si>
  <si>
    <t>6489</t>
  </si>
  <si>
    <t>현광훈</t>
  </si>
  <si>
    <t>810818-1933513</t>
  </si>
  <si>
    <t>현광훈(아트몰2호)</t>
  </si>
  <si>
    <t>7695</t>
  </si>
  <si>
    <t>(주)라벡스</t>
  </si>
  <si>
    <t>810-86-00319</t>
  </si>
  <si>
    <t>과학기자개</t>
  </si>
  <si>
    <t>경기도 김포시 고촌읍 아라육로 16</t>
  </si>
  <si>
    <t>349437-04-019183</t>
  </si>
  <si>
    <t>9834</t>
  </si>
  <si>
    <t>김민혜(A615)</t>
  </si>
  <si>
    <t>811021-2120214</t>
  </si>
  <si>
    <t>김민혜</t>
  </si>
  <si>
    <t>7765</t>
  </si>
  <si>
    <t>김희정</t>
  </si>
  <si>
    <t>811121-2448818</t>
  </si>
  <si>
    <t>7792</t>
  </si>
  <si>
    <t>이효진</t>
  </si>
  <si>
    <t>811206-2684916</t>
  </si>
  <si>
    <t>010-9024-9677</t>
  </si>
  <si>
    <t>150-800</t>
  </si>
  <si>
    <t>서울 영등포구 당산동1가  121-141</t>
  </si>
  <si>
    <t>cheeze_1230@naver.com</t>
  </si>
  <si>
    <t>10395</t>
  </si>
  <si>
    <t>디자인리서치801</t>
  </si>
  <si>
    <t>813-88-00248</t>
  </si>
  <si>
    <t>7071</t>
  </si>
  <si>
    <t>씨에스금속</t>
  </si>
  <si>
    <t>814-76-00044</t>
  </si>
  <si>
    <t>박찬승</t>
  </si>
  <si>
    <t>1005-602-907572</t>
  </si>
  <si>
    <t>8610</t>
  </si>
  <si>
    <t>LG전자 세종서비스센터</t>
  </si>
  <si>
    <t>815-15-00667</t>
  </si>
  <si>
    <t>28016254118769</t>
  </si>
  <si>
    <t>10513</t>
  </si>
  <si>
    <t>(주)버킷리스트</t>
  </si>
  <si>
    <t>815-81-00527</t>
  </si>
  <si>
    <t>서울 서초구 서초동 1321-11</t>
  </si>
  <si>
    <t>7266</t>
  </si>
  <si>
    <t>(주)엠유아이디</t>
  </si>
  <si>
    <t>815-86-00371</t>
  </si>
  <si>
    <t>김무택</t>
  </si>
  <si>
    <t>164-910015-37505</t>
  </si>
  <si>
    <t>주식회사 엠유아이디</t>
  </si>
  <si>
    <t>7136</t>
  </si>
  <si>
    <t>주스탐홍대</t>
  </si>
  <si>
    <t>816-15-00302</t>
  </si>
  <si>
    <t>이숙자</t>
  </si>
  <si>
    <t>8671</t>
  </si>
  <si>
    <t>816-48-00028</t>
  </si>
  <si>
    <t>손형관</t>
  </si>
  <si>
    <t>572-163331-02-101</t>
  </si>
  <si>
    <t>8453</t>
  </si>
  <si>
    <t>816-81-00840</t>
  </si>
  <si>
    <t>온라인정보제공</t>
  </si>
  <si>
    <t>서울시 영등포구 선유로63, 4층(문래동6가, 동신타워)</t>
  </si>
  <si>
    <t>141-075555-01-019</t>
  </si>
  <si>
    <t>8446</t>
  </si>
  <si>
    <t>주식회사 홀스토어</t>
  </si>
  <si>
    <t>816-86-00243</t>
  </si>
  <si>
    <t>윤기웅</t>
  </si>
  <si>
    <t>검퓨터 주변장치</t>
  </si>
  <si>
    <t>서울시 마포구 마포대로 173, 630호(공덕동)</t>
  </si>
  <si>
    <t>674-016966-01-015</t>
  </si>
  <si>
    <t>10461</t>
  </si>
  <si>
    <t>오피스넥스마포</t>
  </si>
  <si>
    <t>816-88-01644</t>
  </si>
  <si>
    <t>1005-803-910150</t>
  </si>
  <si>
    <t>(주)오피스넥스마포</t>
  </si>
  <si>
    <t>11112</t>
  </si>
  <si>
    <t>제이에이치엔지니어링(주)</t>
  </si>
  <si>
    <t>817-87-01562</t>
  </si>
  <si>
    <t>1005-503-882203</t>
  </si>
  <si>
    <t>11630</t>
  </si>
  <si>
    <t>와이케이 스튜디오</t>
  </si>
  <si>
    <t>818-12-01155</t>
  </si>
  <si>
    <t>신예경</t>
  </si>
  <si>
    <t>광고 대행업, 시각 디자인업</t>
  </si>
  <si>
    <t>010-2157-8251</t>
  </si>
  <si>
    <t>11571</t>
  </si>
  <si>
    <t>주식회사 가게</t>
  </si>
  <si>
    <t>818-81-01656</t>
  </si>
  <si>
    <t>가게</t>
  </si>
  <si>
    <t>1005-503-880257</t>
  </si>
  <si>
    <t>8746</t>
  </si>
  <si>
    <t>에스케이바이오사이언스</t>
  </si>
  <si>
    <t>818-86-00991</t>
  </si>
  <si>
    <t>안재용</t>
  </si>
  <si>
    <t>도매및상품중 도소매외</t>
  </si>
  <si>
    <t>,의약품, 화장품, 의료용구외</t>
  </si>
  <si>
    <t>463-831</t>
  </si>
  <si>
    <t>경기 성남시 분당구 판교로 310</t>
  </si>
  <si>
    <t>1009-613671-1937</t>
  </si>
  <si>
    <t>에스케이바이오사이언스(주)</t>
  </si>
  <si>
    <t>11302</t>
  </si>
  <si>
    <t>유진컴테크</t>
  </si>
  <si>
    <t>819-54-00580</t>
  </si>
  <si>
    <t>010-5474-8415</t>
  </si>
  <si>
    <t>서울 마포구 노고산동  성이빌딩2층</t>
  </si>
  <si>
    <t>yujincomtech@naver.com</t>
  </si>
  <si>
    <t>019601-04-360064</t>
  </si>
  <si>
    <t>김형준(유진컴테크)</t>
  </si>
  <si>
    <t>8230</t>
  </si>
  <si>
    <t>시그마N6</t>
  </si>
  <si>
    <t>819-63-00016</t>
  </si>
  <si>
    <t>9823</t>
  </si>
  <si>
    <t>이수현(A602)</t>
  </si>
  <si>
    <t>820203-2519817</t>
  </si>
  <si>
    <t>11271</t>
  </si>
  <si>
    <t>8202061074510</t>
  </si>
  <si>
    <t>11156</t>
  </si>
  <si>
    <t>김자명</t>
  </si>
  <si>
    <t>820302-2449026</t>
  </si>
  <si>
    <t>570-600</t>
  </si>
  <si>
    <t>전북 익산시 익산대로 52길 1동 301호</t>
  </si>
  <si>
    <t>3020903547811</t>
  </si>
  <si>
    <t>9863</t>
  </si>
  <si>
    <t>김현주(A721)</t>
  </si>
  <si>
    <t>820305-2156829</t>
  </si>
  <si>
    <t>9855</t>
  </si>
  <si>
    <t>이순주(A712)</t>
  </si>
  <si>
    <t>820320-2558816</t>
  </si>
  <si>
    <t>이순주</t>
  </si>
  <si>
    <t>10527</t>
  </si>
  <si>
    <t>이미림</t>
  </si>
  <si>
    <t>8203292041917</t>
  </si>
  <si>
    <t>10530</t>
  </si>
  <si>
    <t>최용준</t>
  </si>
  <si>
    <t>8206071051111</t>
  </si>
  <si>
    <t>8690</t>
  </si>
  <si>
    <t>820607-1051111</t>
  </si>
  <si>
    <t>9324</t>
  </si>
  <si>
    <t>이송이</t>
  </si>
  <si>
    <t>820821-2697013</t>
  </si>
  <si>
    <t>010-3472-0105</t>
  </si>
  <si>
    <t>152-773</t>
  </si>
  <si>
    <t>서울 구로구 신도림동 동아아파트 101-304호</t>
  </si>
  <si>
    <t>keyfactor@naver.com</t>
  </si>
  <si>
    <t>6204</t>
  </si>
  <si>
    <t>(주)자이언트드론</t>
  </si>
  <si>
    <t>820-86-00029</t>
  </si>
  <si>
    <t>항공촬영</t>
  </si>
  <si>
    <t>02-496-8678</t>
  </si>
  <si>
    <t>서울 강동구 양재대로 1404. 2F</t>
  </si>
  <si>
    <t>143-910013-96604</t>
  </si>
  <si>
    <t>10759</t>
  </si>
  <si>
    <t>주식회사 이스토닉</t>
  </si>
  <si>
    <t>820-87-00083</t>
  </si>
  <si>
    <t>고지현</t>
  </si>
  <si>
    <t>1005-602-777252</t>
  </si>
  <si>
    <t>(주)이스토닉</t>
  </si>
  <si>
    <t>11683</t>
  </si>
  <si>
    <t>Yoon-Na Cho</t>
  </si>
  <si>
    <t>8210246100495</t>
  </si>
  <si>
    <t>11149</t>
  </si>
  <si>
    <t>포인트</t>
  </si>
  <si>
    <t>821-20-00782</t>
  </si>
  <si>
    <t>김택경</t>
  </si>
  <si>
    <t>3550056167023</t>
  </si>
  <si>
    <t>7764</t>
  </si>
  <si>
    <t>조형민</t>
  </si>
  <si>
    <t>821222-1149813</t>
  </si>
  <si>
    <t>11454</t>
  </si>
  <si>
    <t>오호스(ojos)</t>
  </si>
  <si>
    <t>821-46-00370</t>
  </si>
  <si>
    <t>김예림</t>
  </si>
  <si>
    <t>110-845</t>
  </si>
  <si>
    <t>서울 종로구 종로 39가길 15, 2층 1호(충신동)</t>
  </si>
  <si>
    <t>11494</t>
  </si>
  <si>
    <t>스터디케어(주)</t>
  </si>
  <si>
    <t>821-88-01909</t>
  </si>
  <si>
    <t>293201-04-271795</t>
  </si>
  <si>
    <t>9105</t>
  </si>
  <si>
    <t>그림말아트</t>
  </si>
  <si>
    <t>822-19-00722</t>
  </si>
  <si>
    <t>문동진</t>
  </si>
  <si>
    <t>공연기획,디자인</t>
  </si>
  <si>
    <t>1005-403-563224</t>
  </si>
  <si>
    <t>문동진(그림말아트)</t>
  </si>
  <si>
    <t>20181126</t>
  </si>
  <si>
    <t>11855</t>
  </si>
  <si>
    <t>한국대학성평등인권센터협의회</t>
  </si>
  <si>
    <t>823-80-02117</t>
  </si>
  <si>
    <t>문기라</t>
  </si>
  <si>
    <t>8198</t>
  </si>
  <si>
    <t>지현.케이 스튜디오</t>
  </si>
  <si>
    <t>824-37-00339</t>
  </si>
  <si>
    <t>길지현</t>
  </si>
  <si>
    <t>10479</t>
  </si>
  <si>
    <t>세종엘리베이터(주)</t>
  </si>
  <si>
    <t>824-81-00803</t>
  </si>
  <si>
    <t>김용수</t>
  </si>
  <si>
    <t>044-868-8955</t>
  </si>
  <si>
    <t>915-910003-15004</t>
  </si>
  <si>
    <t>20200622</t>
  </si>
  <si>
    <t>11082</t>
  </si>
  <si>
    <t>826-10-01526</t>
  </si>
  <si>
    <t>01818779701018</t>
  </si>
  <si>
    <t>9229</t>
  </si>
  <si>
    <t>대수상사</t>
  </si>
  <si>
    <t>826-23-00186</t>
  </si>
  <si>
    <t>이상순</t>
  </si>
  <si>
    <t>10611</t>
  </si>
  <si>
    <t>덕유항공주식회사</t>
  </si>
  <si>
    <t>827-87-00861</t>
  </si>
  <si>
    <t>661301-04-198080</t>
  </si>
  <si>
    <t>9319</t>
  </si>
  <si>
    <t>GS25홍대정문점</t>
  </si>
  <si>
    <t>828-10-01143</t>
  </si>
  <si>
    <t>10294</t>
  </si>
  <si>
    <t>(주)신세기사이언스</t>
  </si>
  <si>
    <t>828-86-01605</t>
  </si>
  <si>
    <t>408801-01-318859</t>
  </si>
  <si>
    <t>11113</t>
  </si>
  <si>
    <t>주식회사 브이씨코리아</t>
  </si>
  <si>
    <t>828-87-01543</t>
  </si>
  <si>
    <t>브이씨코리아</t>
  </si>
  <si>
    <t>양병천</t>
  </si>
  <si>
    <t>도소매, 소매</t>
  </si>
  <si>
    <t>02-702-6880</t>
  </si>
  <si>
    <t>서울특별시 용산구 새창로45길 25, 2층(신계동)</t>
  </si>
  <si>
    <t>284-082230-04-012</t>
  </si>
  <si>
    <t>7054</t>
  </si>
  <si>
    <t>빅버스리무진</t>
  </si>
  <si>
    <t>829-03-00135</t>
  </si>
  <si>
    <t>박진관</t>
  </si>
  <si>
    <t>bigbus119@naver.com</t>
  </si>
  <si>
    <t>301-0176-0667-11</t>
  </si>
  <si>
    <t>20160523</t>
  </si>
  <si>
    <t>7066</t>
  </si>
  <si>
    <t>디자인방음</t>
  </si>
  <si>
    <t>829-42-00018</t>
  </si>
  <si>
    <t>20160530</t>
  </si>
  <si>
    <t>10196</t>
  </si>
  <si>
    <t>제이에스컴퍼니</t>
  </si>
  <si>
    <t>829-58-00173</t>
  </si>
  <si>
    <t>송윤진</t>
  </si>
  <si>
    <t>010-2028-8763</t>
  </si>
  <si>
    <t>3021136770631</t>
  </si>
  <si>
    <t>8259</t>
  </si>
  <si>
    <t>주식회사 우영정공</t>
  </si>
  <si>
    <t>829-81-00375</t>
  </si>
  <si>
    <t>김형빈</t>
  </si>
  <si>
    <t>1005-503-217090</t>
  </si>
  <si>
    <t>(주)우영정공</t>
  </si>
  <si>
    <t>9953</t>
  </si>
  <si>
    <t>주식회사 마이헨지</t>
  </si>
  <si>
    <t>829-86-00972</t>
  </si>
  <si>
    <t>안민영</t>
  </si>
  <si>
    <t>산업용컴퓨터</t>
  </si>
  <si>
    <t>10452</t>
  </si>
  <si>
    <t>스페이스브릿지부동산중개법인</t>
  </si>
  <si>
    <t>829-86-01670</t>
  </si>
  <si>
    <t>서미라</t>
  </si>
  <si>
    <t>10528</t>
  </si>
  <si>
    <t>조나은</t>
  </si>
  <si>
    <t>8302162081115</t>
  </si>
  <si>
    <t>10607</t>
  </si>
  <si>
    <t>디에이솔루션(DA Solution)</t>
  </si>
  <si>
    <t>831-11-01092</t>
  </si>
  <si>
    <t>윤수화</t>
  </si>
  <si>
    <t>990-008563-01-017</t>
  </si>
  <si>
    <t>11722</t>
  </si>
  <si>
    <t>클랩디자인스튜디오</t>
  </si>
  <si>
    <t>831-32-00064</t>
  </si>
  <si>
    <t>서울특별시 강남구 도곡로37길 52, 201호</t>
  </si>
  <si>
    <t>431837-01-012541</t>
  </si>
  <si>
    <t>11107</t>
  </si>
  <si>
    <t>주식회사 디자인아이</t>
  </si>
  <si>
    <t>832-81-00949</t>
  </si>
  <si>
    <t>647-910012-20404</t>
  </si>
  <si>
    <t>6876</t>
  </si>
  <si>
    <t>(주)서비스밴드</t>
  </si>
  <si>
    <t>832-86-00018</t>
  </si>
  <si>
    <t>630-009730-443</t>
  </si>
  <si>
    <t>서비스밴드</t>
  </si>
  <si>
    <t>9355</t>
  </si>
  <si>
    <t>834-04-01360</t>
  </si>
  <si>
    <t>이봉연</t>
  </si>
  <si>
    <t>도소매/서비스</t>
  </si>
  <si>
    <t>42400101357173</t>
  </si>
  <si>
    <t>11013</t>
  </si>
  <si>
    <t>스케치</t>
  </si>
  <si>
    <t>834-16-00200</t>
  </si>
  <si>
    <t>8897</t>
  </si>
  <si>
    <t>두산렌탈</t>
  </si>
  <si>
    <t>834-44-00130</t>
  </si>
  <si>
    <t>465-090</t>
  </si>
  <si>
    <t>경기 하남시 하사창동  131</t>
  </si>
  <si>
    <t>11197</t>
  </si>
  <si>
    <t>오스트</t>
  </si>
  <si>
    <t>835-55-00309</t>
  </si>
  <si>
    <t>이경진</t>
  </si>
  <si>
    <t>110-525-160387</t>
  </si>
  <si>
    <t>이경진(오스트)</t>
  </si>
  <si>
    <t>8227</t>
  </si>
  <si>
    <t>개미기프트</t>
  </si>
  <si>
    <t>835-61-00144</t>
  </si>
  <si>
    <t>경기도 고양시 일산동구 무궁화로 18, 603-69호(장항동, 남정 씨티프라자 1)</t>
  </si>
  <si>
    <t>469901-04-260703</t>
  </si>
  <si>
    <t>김선미(개미기프트)</t>
  </si>
  <si>
    <t>9172</t>
  </si>
  <si>
    <t>아이티디코리아(주)</t>
  </si>
  <si>
    <t>835-87-00770</t>
  </si>
  <si>
    <t>이창욱</t>
  </si>
  <si>
    <t>서울 서초구 서초동  강남대로 373</t>
  </si>
  <si>
    <t>115-910036-06804</t>
  </si>
  <si>
    <t>9162</t>
  </si>
  <si>
    <t>비지투어</t>
  </si>
  <si>
    <t>836-27-00084</t>
  </si>
  <si>
    <t>박서정</t>
  </si>
  <si>
    <t>경기도 안양시 동안구 엘에스로 35, 101호(호계동)</t>
  </si>
  <si>
    <t>7228</t>
  </si>
  <si>
    <t>헬로우아이스버그홍대점</t>
  </si>
  <si>
    <t>836-30-00181</t>
  </si>
  <si>
    <t>한윤구</t>
  </si>
  <si>
    <t>9594</t>
  </si>
  <si>
    <t>수도권24시 콜폐기물</t>
  </si>
  <si>
    <t>838-11-00264</t>
  </si>
  <si>
    <t>박세일</t>
  </si>
  <si>
    <t>517101-01-318766</t>
  </si>
  <si>
    <t>20190706</t>
  </si>
  <si>
    <t>750</t>
  </si>
  <si>
    <t>839-87-00210</t>
  </si>
  <si>
    <t>1005502810807</t>
  </si>
  <si>
    <t>(주)닥터크리닝</t>
  </si>
  <si>
    <t>7245</t>
  </si>
  <si>
    <t>진앤제이플라워</t>
  </si>
  <si>
    <t>839-98-00201</t>
  </si>
  <si>
    <t>전자상거래(꽃)</t>
  </si>
  <si>
    <t>서울 종로구 체부동  자하문로5길 15, 3층</t>
  </si>
  <si>
    <t>2610</t>
  </si>
  <si>
    <t>840101-1025725</t>
  </si>
  <si>
    <t>10415</t>
  </si>
  <si>
    <t>김예니</t>
  </si>
  <si>
    <t>840115-2187423</t>
  </si>
  <si>
    <t>6632</t>
  </si>
  <si>
    <t>박미애</t>
  </si>
  <si>
    <t>840221-2041511</t>
  </si>
  <si>
    <t>010-2255-8341</t>
  </si>
  <si>
    <t>서울 금천구 독산동 1070-8</t>
  </si>
  <si>
    <t>snowpme@gmail.com</t>
  </si>
  <si>
    <t>11770</t>
  </si>
  <si>
    <t>동원토목설계사무소</t>
  </si>
  <si>
    <t>840-38-00717</t>
  </si>
  <si>
    <t>445-910</t>
  </si>
  <si>
    <t>경기 화성시 팔탄면  푸른들판로 767-4 202호</t>
  </si>
  <si>
    <t>10525</t>
  </si>
  <si>
    <t>안혜진</t>
  </si>
  <si>
    <t>8406122235320</t>
  </si>
  <si>
    <t>6633</t>
  </si>
  <si>
    <t>전현영</t>
  </si>
  <si>
    <t>840809-2108829</t>
  </si>
  <si>
    <t>010-3896-9379</t>
  </si>
  <si>
    <t>110-824</t>
  </si>
  <si>
    <t>서울 종로구 숭인2동  181-101 현진빌라트 101호</t>
  </si>
  <si>
    <t>swyoon6@adt.co.kr</t>
  </si>
  <si>
    <t>7766</t>
  </si>
  <si>
    <t>정재한</t>
  </si>
  <si>
    <t>841005-1702613</t>
  </si>
  <si>
    <t>7315</t>
  </si>
  <si>
    <t>아트몰8호/이지혜</t>
  </si>
  <si>
    <t>841027-2057916</t>
  </si>
  <si>
    <t>이지혜</t>
  </si>
  <si>
    <t>010-3308-4396</t>
  </si>
  <si>
    <t>10135</t>
  </si>
  <si>
    <t>비엠아이코리아</t>
  </si>
  <si>
    <t>841-08-00090</t>
  </si>
  <si>
    <t>10787</t>
  </si>
  <si>
    <t>레이케이 크리에이티브</t>
  </si>
  <si>
    <t>841-11-00483</t>
  </si>
  <si>
    <t>2609</t>
  </si>
  <si>
    <t>장인혜</t>
  </si>
  <si>
    <t>841213-2148828</t>
  </si>
  <si>
    <t>9417</t>
  </si>
  <si>
    <t>렉터스</t>
  </si>
  <si>
    <t>841-23-00415</t>
  </si>
  <si>
    <t>8287</t>
  </si>
  <si>
    <t>주식회사 리드상사</t>
  </si>
  <si>
    <t>841-86-00481</t>
  </si>
  <si>
    <t>58502783601018</t>
  </si>
  <si>
    <t>20171212</t>
  </si>
  <si>
    <t>9588</t>
  </si>
  <si>
    <t>포토그래퍼스 갤러리 코리아</t>
  </si>
  <si>
    <t>842-02-00150</t>
  </si>
  <si>
    <t>서울특별시 은평구 증산서길 65</t>
  </si>
  <si>
    <t>11486</t>
  </si>
  <si>
    <t>주식회사 미고커뮤니케이션</t>
  </si>
  <si>
    <t>844-88-00811</t>
  </si>
  <si>
    <t>민경철</t>
  </si>
  <si>
    <t>410101-01-307995</t>
  </si>
  <si>
    <t>7926</t>
  </si>
  <si>
    <t>컴엘</t>
  </si>
  <si>
    <t>845-03-00030</t>
  </si>
  <si>
    <t>정철웅</t>
  </si>
  <si>
    <t>경기도 용인시 처인구 명지로 116, 창업보육센터동 18110-6호(남동, 명지대학교 용인캠퍼스)</t>
  </si>
  <si>
    <t>coml2020@naver.com</t>
  </si>
  <si>
    <t>127-12-433713</t>
  </si>
  <si>
    <t>손정아</t>
  </si>
  <si>
    <t>20170609</t>
  </si>
  <si>
    <t>10744</t>
  </si>
  <si>
    <t>(주)미션테크</t>
  </si>
  <si>
    <t>845-86-01615</t>
  </si>
  <si>
    <t>이무연</t>
  </si>
  <si>
    <t>1005-803-887723</t>
  </si>
  <si>
    <t>주식회사 미션테크</t>
  </si>
  <si>
    <t>20201028</t>
  </si>
  <si>
    <t>9721</t>
  </si>
  <si>
    <t>(주)유경씨앤씨</t>
  </si>
  <si>
    <t>846-86-00939</t>
  </si>
  <si>
    <t>장현석</t>
  </si>
  <si>
    <t>세탁기계,세탁자제</t>
  </si>
  <si>
    <t>352601-01-335700</t>
  </si>
  <si>
    <t>유경씨앤씨</t>
  </si>
  <si>
    <t>9362</t>
  </si>
  <si>
    <t>제이에스엔터프라이즈</t>
  </si>
  <si>
    <t>847-02-01440</t>
  </si>
  <si>
    <t>윤승한</t>
  </si>
  <si>
    <t>369-910478-20707</t>
  </si>
  <si>
    <t>YOONSEUNGHAN</t>
  </si>
  <si>
    <t>20190320</t>
  </si>
  <si>
    <t>9654</t>
  </si>
  <si>
    <t>(주)에스엠컴퍼니</t>
  </si>
  <si>
    <t>847-88-01240</t>
  </si>
  <si>
    <t>9196</t>
  </si>
  <si>
    <t>주식회사 엠디건축디자인</t>
  </si>
  <si>
    <t>848-81-00871</t>
  </si>
  <si>
    <t>김태국</t>
  </si>
  <si>
    <t>9002187707040</t>
  </si>
  <si>
    <t>주식회사엠디건축디자인</t>
  </si>
  <si>
    <t>9821</t>
  </si>
  <si>
    <t>세븐일레븐 홍대기숙사점</t>
  </si>
  <si>
    <t>849-02-00995</t>
  </si>
  <si>
    <t>금제윤</t>
  </si>
  <si>
    <t>8850</t>
  </si>
  <si>
    <t>주식회사 나인글로벌</t>
  </si>
  <si>
    <t>849-88-00077</t>
  </si>
  <si>
    <t>10689</t>
  </si>
  <si>
    <t>850108-2351118</t>
  </si>
  <si>
    <t>010-6419-1400</t>
  </si>
  <si>
    <t>9828</t>
  </si>
  <si>
    <t>이상희(A607)</t>
  </si>
  <si>
    <t>850116-2411819</t>
  </si>
  <si>
    <t>이상희</t>
  </si>
  <si>
    <t>7840</t>
  </si>
  <si>
    <t>신현경</t>
  </si>
  <si>
    <t>850325-2408813</t>
  </si>
  <si>
    <t>010-3412-6054</t>
  </si>
  <si>
    <t>서울 동작구 사당동  1012-37  301호</t>
  </si>
  <si>
    <t>suho_planet@naver.com</t>
  </si>
  <si>
    <t>7630</t>
  </si>
  <si>
    <t>3DMakerZ</t>
  </si>
  <si>
    <t>850-38-00301</t>
  </si>
  <si>
    <t>최정진</t>
  </si>
  <si>
    <t>010-3000-0688</t>
  </si>
  <si>
    <t>chjj930127@naver.com</t>
  </si>
  <si>
    <t>7552</t>
  </si>
  <si>
    <t>850501-1559615</t>
  </si>
  <si>
    <t>9865</t>
  </si>
  <si>
    <t>김종한(A723)</t>
  </si>
  <si>
    <t>850623-1177718</t>
  </si>
  <si>
    <t>김종환</t>
  </si>
  <si>
    <t>9585</t>
  </si>
  <si>
    <t>지근욱</t>
  </si>
  <si>
    <t>851125-1055621</t>
  </si>
  <si>
    <t>7092</t>
  </si>
  <si>
    <t>채승병</t>
  </si>
  <si>
    <t>851209-1631611</t>
  </si>
  <si>
    <t>8084</t>
  </si>
  <si>
    <t>(주)케이에이치</t>
  </si>
  <si>
    <t>851-87-00622</t>
  </si>
  <si>
    <t>140-112656-01-011</t>
  </si>
  <si>
    <t>11817</t>
  </si>
  <si>
    <t>세걸음</t>
  </si>
  <si>
    <t>852-20-00637</t>
  </si>
  <si>
    <t>정호영</t>
  </si>
  <si>
    <t>302-1248-2927-11</t>
  </si>
  <si>
    <t>11707</t>
  </si>
  <si>
    <t>주식회사 지툴</t>
  </si>
  <si>
    <t>852-86-02325</t>
  </si>
  <si>
    <t>1005-804-081576</t>
  </si>
  <si>
    <t>(주)지툴</t>
  </si>
  <si>
    <t>9983</t>
  </si>
  <si>
    <t>에스티키원(주)</t>
  </si>
  <si>
    <t>854-86-01448</t>
  </si>
  <si>
    <t>정선용</t>
  </si>
  <si>
    <t>469-045783-04-015</t>
  </si>
  <si>
    <t>10063</t>
  </si>
  <si>
    <t>화수분 베이커리</t>
  </si>
  <si>
    <t>855-44-00480</t>
  </si>
  <si>
    <t>오양심</t>
  </si>
  <si>
    <t>02-2234-0452</t>
  </si>
  <si>
    <t>02-2233-4163</t>
  </si>
  <si>
    <t>서울 중구 다산로 103,2층</t>
  </si>
  <si>
    <t>010-6495-4163</t>
  </si>
  <si>
    <t>dhdidtla1@naver.com</t>
  </si>
  <si>
    <t>1002-952-980942</t>
  </si>
  <si>
    <t>8674</t>
  </si>
  <si>
    <t>대전 카메라 서비스센터</t>
  </si>
  <si>
    <t>855-47-00292</t>
  </si>
  <si>
    <t>구용진</t>
  </si>
  <si>
    <t>064601-04-102864</t>
  </si>
  <si>
    <t>11759</t>
  </si>
  <si>
    <t>김이훈 법률사무소</t>
  </si>
  <si>
    <t>855-61-00361</t>
  </si>
  <si>
    <t>1005-104-138960</t>
  </si>
  <si>
    <t>10638</t>
  </si>
  <si>
    <t>힙키즈</t>
  </si>
  <si>
    <t>855-67-00228</t>
  </si>
  <si>
    <t>508-047787-01-001</t>
  </si>
  <si>
    <t>이나영</t>
  </si>
  <si>
    <t>11814</t>
  </si>
  <si>
    <t>(주)엘피스기술</t>
  </si>
  <si>
    <t>855-86-00379</t>
  </si>
  <si>
    <t>02-6959-9250</t>
  </si>
  <si>
    <t>10970</t>
  </si>
  <si>
    <t>주식회사 씨엠테크</t>
  </si>
  <si>
    <t>856-88-01337</t>
  </si>
  <si>
    <t>9014</t>
  </si>
  <si>
    <t>누리액자공방</t>
  </si>
  <si>
    <t>857-15-00133</t>
  </si>
  <si>
    <t>147-020433-02-012</t>
  </si>
  <si>
    <t>신윤식</t>
  </si>
  <si>
    <t>10358</t>
  </si>
  <si>
    <t>캐노피119</t>
  </si>
  <si>
    <t>857-21-00283</t>
  </si>
  <si>
    <t>차예지</t>
  </si>
  <si>
    <t>025-094759-01-011</t>
  </si>
  <si>
    <t>11633</t>
  </si>
  <si>
    <t>(주)대윤이앤씨</t>
  </si>
  <si>
    <t>857-81-00633</t>
  </si>
  <si>
    <t>477401-01-224251</t>
  </si>
  <si>
    <t>8976</t>
  </si>
  <si>
    <t>프레쉬제이</t>
  </si>
  <si>
    <t>858-47-00267</t>
  </si>
  <si>
    <t>356-1120-9023-03</t>
  </si>
  <si>
    <t>11004</t>
  </si>
  <si>
    <t>디앤애드컴퍼니</t>
  </si>
  <si>
    <t>858-88-00348</t>
  </si>
  <si>
    <t>03290104263047</t>
  </si>
  <si>
    <t>11000</t>
  </si>
  <si>
    <t>주식회사 로보다인시스템</t>
  </si>
  <si>
    <t>859-88-00910</t>
  </si>
  <si>
    <t>754801-01-760296</t>
  </si>
  <si>
    <t>11263</t>
  </si>
  <si>
    <t>최창식</t>
  </si>
  <si>
    <t>860129-1051110</t>
  </si>
  <si>
    <t>10955</t>
  </si>
  <si>
    <t>송봉근</t>
  </si>
  <si>
    <t>860331-1055414</t>
  </si>
  <si>
    <t>7208</t>
  </si>
  <si>
    <t>김소현</t>
  </si>
  <si>
    <t>860412-2346817</t>
  </si>
  <si>
    <t>010-6205-0412</t>
  </si>
  <si>
    <t>서울 마포구 망원동 431-35  202호</t>
  </si>
  <si>
    <t>hide_seek56@naver.com</t>
  </si>
  <si>
    <t>7676</t>
  </si>
  <si>
    <t>박희진</t>
  </si>
  <si>
    <t>860526-2831015</t>
  </si>
  <si>
    <t>010-3045-5382</t>
  </si>
  <si>
    <t>서울 강남구 신사동  636-15</t>
  </si>
  <si>
    <t>haixae@daum.net</t>
  </si>
  <si>
    <t>8823</t>
  </si>
  <si>
    <t>860531-2823616</t>
  </si>
  <si>
    <t>방탄소년단</t>
  </si>
  <si>
    <t>010-5428-5124</t>
  </si>
  <si>
    <t>서울 양천구 목동  925 목동신시가지아파트7단지 727-206호</t>
  </si>
  <si>
    <t>rossazure2018@gmail.com</t>
  </si>
  <si>
    <t>336-890285-14307</t>
  </si>
  <si>
    <t>20180713</t>
  </si>
  <si>
    <t>6733</t>
  </si>
  <si>
    <t>드론스쿨 주식회사 니즈웍스</t>
  </si>
  <si>
    <t>860-85-00092</t>
  </si>
  <si>
    <t>촬영교육장비</t>
  </si>
  <si>
    <t>02-866-3233</t>
  </si>
  <si>
    <t>02-6944-8233</t>
  </si>
  <si>
    <t>140-133</t>
  </si>
  <si>
    <t>서울 용산구 청파동3가  4층 (청파로45길 15, 401호)</t>
  </si>
  <si>
    <t>010-2849-3233</t>
  </si>
  <si>
    <t>ceo@needsworks.com</t>
  </si>
  <si>
    <t>318-065515-01-018</t>
  </si>
  <si>
    <t>8714</t>
  </si>
  <si>
    <t>이성화</t>
  </si>
  <si>
    <t>861208-1055513</t>
  </si>
  <si>
    <t>070-4233-0800</t>
  </si>
  <si>
    <t>서울 강남구 도산대로 49길 16-4 2층</t>
  </si>
  <si>
    <t>11842</t>
  </si>
  <si>
    <t>신한정밀공업(주)대덕공장</t>
  </si>
  <si>
    <t>8618501304</t>
  </si>
  <si>
    <t>14200358306</t>
  </si>
  <si>
    <t>신한정밀공업(주)</t>
  </si>
  <si>
    <t>7278</t>
  </si>
  <si>
    <t>노들</t>
  </si>
  <si>
    <t>864-37-00152</t>
  </si>
  <si>
    <t>장윤석</t>
  </si>
  <si>
    <t>전상거래업</t>
  </si>
  <si>
    <t>11203</t>
  </si>
  <si>
    <t>백선전력</t>
  </si>
  <si>
    <t>864-86-00484</t>
  </si>
  <si>
    <t>안재현</t>
  </si>
  <si>
    <t>6860</t>
  </si>
  <si>
    <t>이지블러스</t>
  </si>
  <si>
    <t>865-19-00092</t>
  </si>
  <si>
    <t>이창훈</t>
  </si>
  <si>
    <t>07817722101011</t>
  </si>
  <si>
    <t>11449</t>
  </si>
  <si>
    <t>르이엘</t>
  </si>
  <si>
    <t>866-23-00210</t>
  </si>
  <si>
    <t>이혜연</t>
  </si>
  <si>
    <t>11808</t>
  </si>
  <si>
    <t>주식회사 메카솔루션</t>
  </si>
  <si>
    <t>867-86-00974</t>
  </si>
  <si>
    <t>100-032-613560</t>
  </si>
  <si>
    <t>10102</t>
  </si>
  <si>
    <t>PB홍대카페</t>
  </si>
  <si>
    <t>868-85-00908</t>
  </si>
  <si>
    <t>황재복</t>
  </si>
  <si>
    <t>서울시 마포구 서교동</t>
  </si>
  <si>
    <t>10704</t>
  </si>
  <si>
    <t>한국실험기기</t>
  </si>
  <si>
    <t>869-11-00201</t>
  </si>
  <si>
    <t>김옥희</t>
  </si>
  <si>
    <t>110-040-132223</t>
  </si>
  <si>
    <t>5700</t>
  </si>
  <si>
    <t>차무상</t>
  </si>
  <si>
    <t>870225-1157251</t>
  </si>
  <si>
    <t>010-2679-1610</t>
  </si>
  <si>
    <t>403-120</t>
  </si>
  <si>
    <t>인천 부평구 구산동 360  부평자이아파트 107동 404호</t>
  </si>
  <si>
    <t>musang.cha@gmail.com</t>
  </si>
  <si>
    <t>2608</t>
  </si>
  <si>
    <t>870601-2178513</t>
  </si>
  <si>
    <t>7122</t>
  </si>
  <si>
    <t>870617-1020020</t>
  </si>
  <si>
    <t>143-751</t>
  </si>
  <si>
    <t>서울 광진구 광장동 극동아파트 7-908</t>
  </si>
  <si>
    <t>monani21c@hongik.ac.kr</t>
  </si>
  <si>
    <t>7511</t>
  </si>
  <si>
    <t>870707-1025610</t>
  </si>
  <si>
    <t>5772</t>
  </si>
  <si>
    <t>여인욱</t>
  </si>
  <si>
    <t>870715-1560410</t>
  </si>
  <si>
    <t>9837</t>
  </si>
  <si>
    <t>양나래(A618)</t>
  </si>
  <si>
    <t>870715-2120113</t>
  </si>
  <si>
    <t>양나래</t>
  </si>
  <si>
    <t>6596</t>
  </si>
  <si>
    <t>870810-2851414</t>
  </si>
  <si>
    <t>010-8542-4531</t>
  </si>
  <si>
    <t>서울 마포구 성산동  13-23  302호</t>
  </si>
  <si>
    <t>misun.selina.kim@gmail.com</t>
  </si>
  <si>
    <t>5458</t>
  </si>
  <si>
    <t>신희상</t>
  </si>
  <si>
    <t>871209-1076523</t>
  </si>
  <si>
    <t>010-2061-9730</t>
  </si>
  <si>
    <t>110-749</t>
  </si>
  <si>
    <t>서울 종로구 연건동 서울대학교치과대학</t>
  </si>
  <si>
    <t>9881</t>
  </si>
  <si>
    <t>비알코리아(주)던킨도너츠</t>
  </si>
  <si>
    <t>871-85-00637</t>
  </si>
  <si>
    <t>10289</t>
  </si>
  <si>
    <t>(주)바다출판사</t>
  </si>
  <si>
    <t>871-87-01168</t>
  </si>
  <si>
    <t>479001-01-277349</t>
  </si>
  <si>
    <t>9757</t>
  </si>
  <si>
    <t>(주)인싸이트</t>
  </si>
  <si>
    <t>872-86-00281</t>
  </si>
  <si>
    <t>서울특별시 마포구 양화로 15길 20</t>
  </si>
  <si>
    <t>9814</t>
  </si>
  <si>
    <t>카페24창업센터 홍대점</t>
  </si>
  <si>
    <t>873-66-00200</t>
  </si>
  <si>
    <t>강민섭</t>
  </si>
  <si>
    <t>10765</t>
  </si>
  <si>
    <t>진승가구</t>
  </si>
  <si>
    <t>873-72-00249</t>
  </si>
  <si>
    <t>김주희</t>
  </si>
  <si>
    <t>11219</t>
  </si>
  <si>
    <t>찬주테크 주식회사</t>
  </si>
  <si>
    <t>873-87-00205</t>
  </si>
  <si>
    <t>권영보</t>
  </si>
  <si>
    <t>632-021798-01-011</t>
  </si>
  <si>
    <t>11852</t>
  </si>
  <si>
    <t>이후 갤러리</t>
  </si>
  <si>
    <t>873-87-02353</t>
  </si>
  <si>
    <t>김종후</t>
  </si>
  <si>
    <t>11301</t>
  </si>
  <si>
    <t>강호크레인</t>
  </si>
  <si>
    <t>878-41-00731</t>
  </si>
  <si>
    <t>10867</t>
  </si>
  <si>
    <t>주식회사 드림로드커뮤니케이션즈</t>
  </si>
  <si>
    <t>878-86-00237</t>
  </si>
  <si>
    <t>강연주</t>
  </si>
  <si>
    <t>149-090057-04-014</t>
  </si>
  <si>
    <t>(주)드림로드커뮤니케이션즈</t>
  </si>
  <si>
    <t>7491</t>
  </si>
  <si>
    <t>디자인몽비망</t>
  </si>
  <si>
    <t>879-20-00253</t>
  </si>
  <si>
    <t>경기 의정부시 신촌로29번길 14-21, 1층</t>
  </si>
  <si>
    <t>110-457-232026</t>
  </si>
  <si>
    <t>신소영(디자인몽비망)</t>
  </si>
  <si>
    <t>11802</t>
  </si>
  <si>
    <t>이랩</t>
  </si>
  <si>
    <t>879-39-00541</t>
  </si>
  <si>
    <t>110-162-667325</t>
  </si>
  <si>
    <t>이재현</t>
  </si>
  <si>
    <t>11421</t>
  </si>
  <si>
    <t>피앤제이(P&amp;J)</t>
  </si>
  <si>
    <t>879-55-00070</t>
  </si>
  <si>
    <t>김재수</t>
  </si>
  <si>
    <t>가전수리, 설치</t>
  </si>
  <si>
    <t>1005-202-807287</t>
  </si>
  <si>
    <t>10121</t>
  </si>
  <si>
    <t>(주)제이케이오케이</t>
  </si>
  <si>
    <t>879-86-00263</t>
  </si>
  <si>
    <t>02-974-8582</t>
  </si>
  <si>
    <t>073001-04-225741</t>
  </si>
  <si>
    <t>9133</t>
  </si>
  <si>
    <t>이한커뮤니케이션</t>
  </si>
  <si>
    <t>880-26-00013</t>
  </si>
  <si>
    <t>이승원</t>
  </si>
  <si>
    <t>서울 마포구 합정동  포은로 44, 2층</t>
  </si>
  <si>
    <t>048-106265-04-011</t>
  </si>
  <si>
    <t>9856</t>
  </si>
  <si>
    <t>황용진(A713)</t>
  </si>
  <si>
    <t>880423-1816811</t>
  </si>
  <si>
    <t>황용진</t>
  </si>
  <si>
    <t>5817</t>
  </si>
  <si>
    <t>880515-1059136</t>
  </si>
  <si>
    <t>010-5119-2223</t>
  </si>
  <si>
    <t>경기 광명시 소하동  휴먼시아 7단지 705동 902호</t>
  </si>
  <si>
    <t>9839</t>
  </si>
  <si>
    <t>박미미(A620)</t>
  </si>
  <si>
    <t>880521-2012510</t>
  </si>
  <si>
    <t>박미미</t>
  </si>
  <si>
    <t>6494</t>
  </si>
  <si>
    <t>민병구</t>
  </si>
  <si>
    <t>880602-1831211</t>
  </si>
  <si>
    <t>010-9899-8862</t>
  </si>
  <si>
    <t>138-110</t>
  </si>
  <si>
    <t>서울 송파구 거여동  44  현대아파트 203-1203호</t>
  </si>
  <si>
    <t>bbeng62@naver.com</t>
  </si>
  <si>
    <t>9851</t>
  </si>
  <si>
    <t>조진현(A708)</t>
  </si>
  <si>
    <t>880802-1113613</t>
  </si>
  <si>
    <t>조진현</t>
  </si>
  <si>
    <t>5596</t>
  </si>
  <si>
    <t>이인호</t>
  </si>
  <si>
    <t>880830-1069410</t>
  </si>
  <si>
    <t>010-6565-2152</t>
  </si>
  <si>
    <t>서울 강동구 암사동  정산아파트 103-501호</t>
  </si>
  <si>
    <t>inho@naver.com</t>
  </si>
  <si>
    <t>10321</t>
  </si>
  <si>
    <t>디엔파워 주식회사</t>
  </si>
  <si>
    <t>880-86-00808</t>
  </si>
  <si>
    <t>이만섭, 정노섭</t>
  </si>
  <si>
    <t>1005-482-042300</t>
  </si>
  <si>
    <t>디엔파워주식회사</t>
  </si>
  <si>
    <t>8172</t>
  </si>
  <si>
    <t>김태훈</t>
  </si>
  <si>
    <t>880901-1163317</t>
  </si>
  <si>
    <t>7358</t>
  </si>
  <si>
    <t>880906-2030827</t>
  </si>
  <si>
    <t>아트몰6호</t>
  </si>
  <si>
    <t>7508</t>
  </si>
  <si>
    <t>최동민</t>
  </si>
  <si>
    <t>881121-1037327</t>
  </si>
  <si>
    <t>10995</t>
  </si>
  <si>
    <t>(주)위앤테크</t>
  </si>
  <si>
    <t>881-86-01120</t>
  </si>
  <si>
    <t>유현목</t>
  </si>
  <si>
    <t>1005-303-515604</t>
  </si>
  <si>
    <t>9547</t>
  </si>
  <si>
    <t>우영솔루션</t>
  </si>
  <si>
    <t>882-78-00115</t>
  </si>
  <si>
    <t>010-2724-7269</t>
  </si>
  <si>
    <t>7295</t>
  </si>
  <si>
    <t>차이나스토리홍대제2기숙사점</t>
  </si>
  <si>
    <t>883-22-00329</t>
  </si>
  <si>
    <t>정주영</t>
  </si>
  <si>
    <t>9701</t>
  </si>
  <si>
    <t>비담은</t>
  </si>
  <si>
    <t>884-79-00189</t>
  </si>
  <si>
    <t>최수녕</t>
  </si>
  <si>
    <t>351-1072-8621-13</t>
  </si>
  <si>
    <t>비담은 최수녕</t>
  </si>
  <si>
    <t>10144</t>
  </si>
  <si>
    <t>유니웨어</t>
  </si>
  <si>
    <t>885-07-00642</t>
  </si>
  <si>
    <t>정상원</t>
  </si>
  <si>
    <t>02-6338-8998</t>
  </si>
  <si>
    <t>819001-00-040238</t>
  </si>
  <si>
    <t>8571</t>
  </si>
  <si>
    <t>오티스엘리베이터(유)충북</t>
  </si>
  <si>
    <t>885-85-00752</t>
  </si>
  <si>
    <t>조익서</t>
  </si>
  <si>
    <t>79002771106744</t>
  </si>
  <si>
    <t>9421</t>
  </si>
  <si>
    <t>3DHP시스템</t>
  </si>
  <si>
    <t>887-31-00100</t>
  </si>
  <si>
    <t>정경문</t>
  </si>
  <si>
    <t>hp프린터소모품</t>
  </si>
  <si>
    <t>153-789</t>
  </si>
  <si>
    <t>서울 금천구 가산동 에이스테크노타워10차</t>
  </si>
  <si>
    <t>010-2978-8039</t>
  </si>
  <si>
    <t>ekmjung@naver.com</t>
  </si>
  <si>
    <t>448601-01-535452</t>
  </si>
  <si>
    <t>20190411</t>
  </si>
  <si>
    <t>9381</t>
  </si>
  <si>
    <t>KCC페인트 우성상사</t>
  </si>
  <si>
    <t>888-18-00593</t>
  </si>
  <si>
    <t>박재식</t>
  </si>
  <si>
    <t>10237</t>
  </si>
  <si>
    <t>플레이츠</t>
  </si>
  <si>
    <t>888-35-00192</t>
  </si>
  <si>
    <t>8576</t>
  </si>
  <si>
    <t>청주소방서</t>
  </si>
  <si>
    <t>888-88-88888</t>
  </si>
  <si>
    <t>10953</t>
  </si>
  <si>
    <t>지디에스(GDS)경영연구소</t>
  </si>
  <si>
    <t>889-30-00673</t>
  </si>
  <si>
    <t>301-0238-8985-51</t>
  </si>
  <si>
    <t>9350</t>
  </si>
  <si>
    <t>강미희</t>
  </si>
  <si>
    <t>890127-2214110</t>
  </si>
  <si>
    <t>010-9992-4695</t>
  </si>
  <si>
    <t>131-140</t>
  </si>
  <si>
    <t>서울 중랑구 묵동 108-3 304호</t>
  </si>
  <si>
    <t>mywarmspring@naver.com</t>
  </si>
  <si>
    <t>91099924695</t>
  </si>
  <si>
    <t>6474</t>
  </si>
  <si>
    <t>전상우</t>
  </si>
  <si>
    <t>890212-1055511</t>
  </si>
  <si>
    <t>010-2321-2129</t>
  </si>
  <si>
    <t>충북 제천시 신월동 세명대학교 산업디자인학과</t>
  </si>
  <si>
    <t>dominator@naver.com</t>
  </si>
  <si>
    <t>9611</t>
  </si>
  <si>
    <t>890315-2685612</t>
  </si>
  <si>
    <t>방탄소년단 팬클럽</t>
  </si>
  <si>
    <t>010-8999-6466</t>
  </si>
  <si>
    <t>서울 관악구 봉천동 1527-29번지</t>
  </si>
  <si>
    <t>mp_pjm@naver.com</t>
  </si>
  <si>
    <t>616101-04-235712</t>
  </si>
  <si>
    <t>7746</t>
  </si>
  <si>
    <t>오주영</t>
  </si>
  <si>
    <t>890331-2678215</t>
  </si>
  <si>
    <t>010-8299-6616</t>
  </si>
  <si>
    <t>157-011</t>
  </si>
  <si>
    <t>서울 강서구 화곡1동  1074-19  601호</t>
  </si>
  <si>
    <t>rosee1013@daum.net</t>
  </si>
  <si>
    <t>6450</t>
  </si>
  <si>
    <t>하중철</t>
  </si>
  <si>
    <t>890407-1409116</t>
  </si>
  <si>
    <t>300-777</t>
  </si>
  <si>
    <t>대전 동구 천동 휴먼시아아파트 103-1403호</t>
  </si>
  <si>
    <t>5461</t>
  </si>
  <si>
    <t>채수현</t>
  </si>
  <si>
    <t>890519-2178730</t>
  </si>
  <si>
    <t>010-7190-8335</t>
  </si>
  <si>
    <t>110-799</t>
  </si>
  <si>
    <t>서울 종로구 연건동 서울대학교의과대학</t>
  </si>
  <si>
    <t>5497</t>
  </si>
  <si>
    <t>윤주호</t>
  </si>
  <si>
    <t>890610-1199211</t>
  </si>
  <si>
    <t>010-7129-4330</t>
  </si>
  <si>
    <t>463-410</t>
  </si>
  <si>
    <t>경기 성남시 분당구 판교동  513 판교원마을 11단지 1106동 903호</t>
  </si>
  <si>
    <t>yoon.juho@gmail.com</t>
  </si>
  <si>
    <t>110-398-727403</t>
  </si>
  <si>
    <t>임종우</t>
  </si>
  <si>
    <t>5655</t>
  </si>
  <si>
    <t>임푸른아</t>
  </si>
  <si>
    <t>890611-2697937</t>
  </si>
  <si>
    <t>010-6889-6500</t>
  </si>
  <si>
    <t>770-753</t>
  </si>
  <si>
    <t>경북 영천시 망정동 청호아파트 102-1206호</t>
  </si>
  <si>
    <t>limpooreuna@naver.com</t>
  </si>
  <si>
    <t>5588</t>
  </si>
  <si>
    <t>김태민</t>
  </si>
  <si>
    <t>890614-1187228</t>
  </si>
  <si>
    <t>010-3180-4958</t>
  </si>
  <si>
    <t>충남 연기군 조치원읍 신안리 26-10 일신유니빌아파트 914호</t>
  </si>
  <si>
    <t>bedro89@naver.com</t>
  </si>
  <si>
    <t>8473</t>
  </si>
  <si>
    <t>조은혜</t>
  </si>
  <si>
    <t>890627-2892813</t>
  </si>
  <si>
    <t>010-5123-0063</t>
  </si>
  <si>
    <t>서울 마포구 망원동  439-22  201호</t>
  </si>
  <si>
    <t>qwer5123@hanmail.net</t>
  </si>
  <si>
    <t>048-110319-01-016</t>
  </si>
  <si>
    <t>20180222</t>
  </si>
  <si>
    <t>5625</t>
  </si>
  <si>
    <t>890706-1157430</t>
  </si>
  <si>
    <t>010-3547-1670</t>
  </si>
  <si>
    <t>435-010</t>
  </si>
  <si>
    <t>경기 군포시 당동 886 주공아파트 305-1904호</t>
  </si>
  <si>
    <t>qwere101@naver.com</t>
  </si>
  <si>
    <t>6334</t>
  </si>
  <si>
    <t>장석영</t>
  </si>
  <si>
    <t>890706-1184112</t>
  </si>
  <si>
    <t>010-9120-2725</t>
  </si>
  <si>
    <t>8236</t>
  </si>
  <si>
    <t>방성욱</t>
  </si>
  <si>
    <t>890726-1478011</t>
  </si>
  <si>
    <t>중부대 방성욱</t>
  </si>
  <si>
    <t>010-2475-9191</t>
  </si>
  <si>
    <t>412-480</t>
  </si>
  <si>
    <t>경기 고양시 덕양구 대자동 613-1</t>
  </si>
  <si>
    <t>bsw726@naver.com</t>
  </si>
  <si>
    <t>467702-01-281302</t>
  </si>
  <si>
    <t>최동원</t>
  </si>
  <si>
    <t>11136</t>
  </si>
  <si>
    <t>(주)우리디엠</t>
  </si>
  <si>
    <t>890-81-00154</t>
  </si>
  <si>
    <t>9852</t>
  </si>
  <si>
    <t>김기현(A709)</t>
  </si>
  <si>
    <t>890810-1157631</t>
  </si>
  <si>
    <t>김기현</t>
  </si>
  <si>
    <t>7540</t>
  </si>
  <si>
    <t>김보경</t>
  </si>
  <si>
    <t>8910061182826</t>
  </si>
  <si>
    <t>5562</t>
  </si>
  <si>
    <t>탁재영</t>
  </si>
  <si>
    <t>891025-1067216</t>
  </si>
  <si>
    <t>010-7242-7659</t>
  </si>
  <si>
    <t>425-030</t>
  </si>
  <si>
    <t>경기 안산시 단원구 와동  진아타운 B-02호</t>
  </si>
  <si>
    <t>realtak89@gmail.com</t>
  </si>
  <si>
    <t>7773</t>
  </si>
  <si>
    <t>이단비</t>
  </si>
  <si>
    <t>891030-2020414</t>
  </si>
  <si>
    <t>010-9555-0408</t>
  </si>
  <si>
    <t>429-873</t>
  </si>
  <si>
    <t>경기 시흥시 거모동  1759-1 뉴캐슬아파트 A동201호</t>
  </si>
  <si>
    <t>ikenfly@daum.net</t>
  </si>
  <si>
    <t>9116</t>
  </si>
  <si>
    <t>891121-1127312</t>
  </si>
  <si>
    <t>IDAS 졸업준비위</t>
  </si>
  <si>
    <t>010-7440-7748</t>
  </si>
  <si>
    <t>서울 용산구 한남동  686-50  301호</t>
  </si>
  <si>
    <t>chlwchl@naver.com</t>
  </si>
  <si>
    <t>110-387-358803</t>
  </si>
  <si>
    <t>8149</t>
  </si>
  <si>
    <t>이재구</t>
  </si>
  <si>
    <t>891224-1404113</t>
  </si>
  <si>
    <t>010-3315-6506</t>
  </si>
  <si>
    <t>706-020</t>
  </si>
  <si>
    <t>대구 수성구 만촌동 599-1 무열마을아파트 102-201호</t>
  </si>
  <si>
    <t>lim091313@naver.com</t>
  </si>
  <si>
    <t>1002-545-934168</t>
  </si>
  <si>
    <t>윤송이</t>
  </si>
  <si>
    <t>5618</t>
  </si>
  <si>
    <t>891225-1068716</t>
  </si>
  <si>
    <t>010-3243-5547</t>
  </si>
  <si>
    <t>서울 강남구 대치동  511  한보미도아파트 209동 404호</t>
  </si>
  <si>
    <t>9780</t>
  </si>
  <si>
    <t>주식회사 헤이리피에이에스</t>
  </si>
  <si>
    <t>892-86-00330</t>
  </si>
  <si>
    <t>박재견</t>
  </si>
  <si>
    <t>010-9020-0114</t>
  </si>
  <si>
    <t>9453</t>
  </si>
  <si>
    <t>신도리코 대전점</t>
  </si>
  <si>
    <t>893-76-00203</t>
  </si>
  <si>
    <t>이의길</t>
  </si>
  <si>
    <t>사무용 기기</t>
  </si>
  <si>
    <t>042-226-1140</t>
  </si>
  <si>
    <t>300-090</t>
  </si>
  <si>
    <t>대전 동구 우암로 203번길 53, 302호 (가양동, 한흥빌라)</t>
  </si>
  <si>
    <t>3120190761211</t>
  </si>
  <si>
    <t>10564</t>
  </si>
  <si>
    <t>주식회사 팹브로스제작소</t>
  </si>
  <si>
    <t>893-87-01571</t>
  </si>
  <si>
    <t>061737-04-009422</t>
  </si>
  <si>
    <t>(주)팹브로스 제작소</t>
  </si>
  <si>
    <t>4523</t>
  </si>
  <si>
    <t>893-88-00792</t>
  </si>
  <si>
    <t>10783</t>
  </si>
  <si>
    <t>파이어 라이트(FIRE LIGHT)</t>
  </si>
  <si>
    <t>894-04-01514</t>
  </si>
  <si>
    <t>11070</t>
  </si>
  <si>
    <t>주식회사 알에프옵틱스</t>
  </si>
  <si>
    <t>895-87-01688</t>
  </si>
  <si>
    <t>23214873204017</t>
  </si>
  <si>
    <t>(주)알에프옵틱스</t>
  </si>
  <si>
    <t>8947</t>
  </si>
  <si>
    <t>제이디일렉트로닉스</t>
  </si>
  <si>
    <t>896-01-00387</t>
  </si>
  <si>
    <t>제갈덕현</t>
  </si>
  <si>
    <t>404-230</t>
  </si>
  <si>
    <t>인천 서구 염곡로464번길 23, 4층 401호</t>
  </si>
  <si>
    <t>kallgood@naver.com</t>
  </si>
  <si>
    <t>1005-902-910728</t>
  </si>
  <si>
    <t>제갈덕현(제이디일렉트로닉스)</t>
  </si>
  <si>
    <t>9636</t>
  </si>
  <si>
    <t>(주)클라루스 호텔 푸르미르</t>
  </si>
  <si>
    <t>896-85-01028</t>
  </si>
  <si>
    <t>140-012-598264</t>
  </si>
  <si>
    <t>(주)클라로스 호텔 푸르미르</t>
  </si>
  <si>
    <t>8837</t>
  </si>
  <si>
    <t>벌스(VERS)</t>
  </si>
  <si>
    <t>897-03-00690</t>
  </si>
  <si>
    <t>10592</t>
  </si>
  <si>
    <t>범한판토스</t>
  </si>
  <si>
    <t>898-02-00584</t>
  </si>
  <si>
    <t>010-6708-1015</t>
  </si>
  <si>
    <t>110-470-516609</t>
  </si>
  <si>
    <t>8246</t>
  </si>
  <si>
    <t>서울종합상사</t>
  </si>
  <si>
    <t>898-12-00109</t>
  </si>
  <si>
    <t>서울열쇠</t>
  </si>
  <si>
    <t>열쇠, 도장</t>
  </si>
  <si>
    <t>044-867-1382</t>
  </si>
  <si>
    <t>044-866-0400</t>
  </si>
  <si>
    <t>충남 연기군 조치원읍 새내4길 3</t>
  </si>
  <si>
    <t>301-0178-9337-31</t>
  </si>
  <si>
    <t>박덕윤</t>
  </si>
  <si>
    <t>9803</t>
  </si>
  <si>
    <t>행복투어</t>
  </si>
  <si>
    <t>898-16-00238</t>
  </si>
  <si>
    <t>김경현</t>
  </si>
  <si>
    <t>496501-01-183063</t>
  </si>
  <si>
    <t>김경현 (행복투어)</t>
  </si>
  <si>
    <t>9179</t>
  </si>
  <si>
    <t>홍기C&amp;D</t>
  </si>
  <si>
    <t>898-43-00312</t>
  </si>
  <si>
    <t>홍은기</t>
  </si>
  <si>
    <t>8789</t>
  </si>
  <si>
    <t>(주)인텍시스템</t>
  </si>
  <si>
    <t>898-86-01002</t>
  </si>
  <si>
    <t>9631</t>
  </si>
  <si>
    <t>(주)크레아텍</t>
  </si>
  <si>
    <t>899-87-00357</t>
  </si>
  <si>
    <t>김상민</t>
  </si>
  <si>
    <t>createc@createc.kr</t>
  </si>
  <si>
    <t>1005-502-938883</t>
  </si>
  <si>
    <t>7696</t>
  </si>
  <si>
    <t>(주)케이알아이</t>
  </si>
  <si>
    <t>899-87-00361</t>
  </si>
  <si>
    <t>이규혁</t>
  </si>
  <si>
    <t>서울시 강서구 공항대로45길44, 401호(등촌동, 청림빌딩)</t>
  </si>
  <si>
    <t>100-031-381931</t>
  </si>
  <si>
    <t>8713</t>
  </si>
  <si>
    <t>권혁우</t>
  </si>
  <si>
    <t>900106-1051616</t>
  </si>
  <si>
    <t>8181</t>
  </si>
  <si>
    <t>고정진</t>
  </si>
  <si>
    <t>900111-1182829</t>
  </si>
  <si>
    <t>홍대프러덕트전공</t>
  </si>
  <si>
    <t>010-4230-3909</t>
  </si>
  <si>
    <t>136-816</t>
  </si>
  <si>
    <t>서울 성북구 석관동  87-14</t>
  </si>
  <si>
    <t>jungjin3909@naver.com</t>
  </si>
  <si>
    <t>1002-945-446894</t>
  </si>
  <si>
    <t>6541</t>
  </si>
  <si>
    <t>권민수</t>
  </si>
  <si>
    <t>900225-1410336</t>
  </si>
  <si>
    <t>010-4125-3021</t>
  </si>
  <si>
    <t>302-818</t>
  </si>
  <si>
    <t>대전 서구 내동  173-6 201호</t>
  </si>
  <si>
    <t>lhnl6@naver.com</t>
  </si>
  <si>
    <t>20151107</t>
  </si>
  <si>
    <t>8634</t>
  </si>
  <si>
    <t>강미야</t>
  </si>
  <si>
    <t>900227</t>
  </si>
  <si>
    <t>010-4454-3754</t>
  </si>
  <si>
    <t>서울 관악구 봉천동  1667-72 102호</t>
  </si>
  <si>
    <t>freezingtime@naver.com</t>
  </si>
  <si>
    <t>072-106952-01-011</t>
  </si>
  <si>
    <t>7231</t>
  </si>
  <si>
    <t>유현석</t>
  </si>
  <si>
    <t>900305-1018013</t>
  </si>
  <si>
    <t>010-8897-9143</t>
  </si>
  <si>
    <t>서울 중구 신당동  래미안 하이베르아파트 101-1002호</t>
  </si>
  <si>
    <t>numberin@naver.com</t>
  </si>
  <si>
    <t>5606</t>
  </si>
  <si>
    <t>전성미</t>
  </si>
  <si>
    <t>900418-2127714</t>
  </si>
  <si>
    <t>010-9394-5497</t>
  </si>
  <si>
    <t>110-744</t>
  </si>
  <si>
    <t>서울 종로구 연건동 서울대학교병원 연건기숙사 520호</t>
  </si>
  <si>
    <t>7892</t>
  </si>
  <si>
    <t>곽지혜</t>
  </si>
  <si>
    <t>900424-2184621</t>
  </si>
  <si>
    <t>010-9155-5999</t>
  </si>
  <si>
    <t>137-921</t>
  </si>
  <si>
    <t>서울 서초구 서초4동 아크로비스타 c동 607호</t>
  </si>
  <si>
    <t>kgh042490@gmail.com</t>
  </si>
  <si>
    <t>8162</t>
  </si>
  <si>
    <t>900512-1933719</t>
  </si>
  <si>
    <t>삼육대</t>
  </si>
  <si>
    <t>690-760</t>
  </si>
  <si>
    <t>제주 제주시 노형동 부영아파트 204-1011호</t>
  </si>
  <si>
    <t>limitego@naver.com</t>
  </si>
  <si>
    <t>1002-456-183139</t>
  </si>
  <si>
    <t>6473</t>
  </si>
  <si>
    <t>이영건</t>
  </si>
  <si>
    <t>900516-1580811</t>
  </si>
  <si>
    <t>010-5104-9962</t>
  </si>
  <si>
    <t>550-766</t>
  </si>
  <si>
    <t>전남 여수시 문수동 주공아파트 101-1313호</t>
  </si>
  <si>
    <t>gun_2014@naver.com</t>
  </si>
  <si>
    <t>6339</t>
  </si>
  <si>
    <t>백혜린</t>
  </si>
  <si>
    <t>900704-2188627</t>
  </si>
  <si>
    <t>010-4105-9588</t>
  </si>
  <si>
    <t>20150812</t>
  </si>
  <si>
    <t>7595</t>
  </si>
  <si>
    <t>김미래</t>
  </si>
  <si>
    <t>900708-2496621</t>
  </si>
  <si>
    <t>6754</t>
  </si>
  <si>
    <t>이슬기</t>
  </si>
  <si>
    <t>900815-2096115</t>
  </si>
  <si>
    <t>010-7310-7547</t>
  </si>
  <si>
    <t>361-818</t>
  </si>
  <si>
    <t>충북 청주시 흥덕구 봉명1동  954-1번지 2층</t>
  </si>
  <si>
    <t>dofancom@daum.net</t>
  </si>
  <si>
    <t>6570</t>
  </si>
  <si>
    <t>이경훈</t>
  </si>
  <si>
    <t>900819-1187919</t>
  </si>
  <si>
    <t>010-6339-6018</t>
  </si>
  <si>
    <t>경기 군포시 산본동  1145-14 을지아파트 624-1003호</t>
  </si>
  <si>
    <t>feelsogood14@naver.com</t>
  </si>
  <si>
    <t>6851</t>
  </si>
  <si>
    <t>900909-2046911</t>
  </si>
  <si>
    <t>010-7310-2256</t>
  </si>
  <si>
    <t>서울 마포구 망원동  415-30</t>
  </si>
  <si>
    <t>canaaa@naver.com</t>
  </si>
  <si>
    <t>8155</t>
  </si>
  <si>
    <t>이윤기</t>
  </si>
  <si>
    <t>900927-1678215</t>
  </si>
  <si>
    <t>010-7299-9511</t>
  </si>
  <si>
    <t>330-943</t>
  </si>
  <si>
    <t>충남 천안시 신부동 600 한내홈피스텔 303호</t>
  </si>
  <si>
    <t>luk741@naver.com</t>
  </si>
  <si>
    <t>501478-01-005816</t>
  </si>
  <si>
    <t>김수린</t>
  </si>
  <si>
    <t>9209</t>
  </si>
  <si>
    <t>김응철</t>
  </si>
  <si>
    <t>9011301041510</t>
  </si>
  <si>
    <t>6451</t>
  </si>
  <si>
    <t>김소영</t>
  </si>
  <si>
    <t>901130-2041715</t>
  </si>
  <si>
    <t>010-3619-4655</t>
  </si>
  <si>
    <t>경기 고양시 덕양구 화정동936  은빛마을 607-1103호</t>
  </si>
  <si>
    <t xml:space="preserve"> 010-3619-4655</t>
  </si>
  <si>
    <t>okhimi@nate.com</t>
  </si>
  <si>
    <t>8808</t>
  </si>
  <si>
    <t>문혁기</t>
  </si>
  <si>
    <t>901203-1199721</t>
  </si>
  <si>
    <t>경기도 수원시 장안구 목영대로 407번길 63-27, 102동 701호</t>
  </si>
  <si>
    <t>010-7713-6431</t>
  </si>
  <si>
    <t>5595</t>
  </si>
  <si>
    <t>최재훈</t>
  </si>
  <si>
    <t>910118-1560316</t>
  </si>
  <si>
    <t>010-6474-8260</t>
  </si>
  <si>
    <t>305-759</t>
  </si>
  <si>
    <t>대전 유성구 하기동 송림마을아파트 101-1502호</t>
  </si>
  <si>
    <t>cjh_910118@naver.com</t>
  </si>
  <si>
    <t>8844</t>
  </si>
  <si>
    <t>김민근</t>
  </si>
  <si>
    <t>910128-1810112</t>
  </si>
  <si>
    <t>서울치대 포토미아</t>
  </si>
  <si>
    <t>010-4704-1350</t>
  </si>
  <si>
    <t xml:space="preserve">seagal@naver.com </t>
  </si>
  <si>
    <t>297-910310-92907</t>
  </si>
  <si>
    <t>9026</t>
  </si>
  <si>
    <t>910214-1405814</t>
  </si>
  <si>
    <t>목원대산디과</t>
  </si>
  <si>
    <t>010-2800-2587</t>
  </si>
  <si>
    <t>대전 서구 도안동 목원대학교 산업디자인과</t>
  </si>
  <si>
    <t>rury3980@naver.com</t>
  </si>
  <si>
    <t>110-307-263361</t>
  </si>
  <si>
    <t>7989</t>
  </si>
  <si>
    <t>김상백</t>
  </si>
  <si>
    <t>910303-1042014</t>
  </si>
  <si>
    <t>010-5001-1283</t>
  </si>
  <si>
    <t>6472</t>
  </si>
  <si>
    <t>송한수</t>
  </si>
  <si>
    <t>910308-1850512</t>
  </si>
  <si>
    <t>010-4355-5219</t>
  </si>
  <si>
    <t>681-819</t>
  </si>
  <si>
    <t>울산 중구 태화동  724-13</t>
  </si>
  <si>
    <t>hansoo5211@naver.com</t>
  </si>
  <si>
    <t>4755</t>
  </si>
  <si>
    <t>안나연</t>
  </si>
  <si>
    <t>910314-2235124</t>
  </si>
  <si>
    <t>010-4571-9128</t>
  </si>
  <si>
    <t>121-830</t>
  </si>
  <si>
    <t>서울 마포구 상암동  21-3  해나리빌 303호</t>
  </si>
  <si>
    <t>92488328258</t>
  </si>
  <si>
    <t>8738</t>
  </si>
  <si>
    <t>한봄이</t>
  </si>
  <si>
    <t>910320-2154917</t>
  </si>
  <si>
    <t>010-3046-3697</t>
  </si>
  <si>
    <t>경기 남양주시 별내면 476  미리내마을 4505-1010호</t>
  </si>
  <si>
    <t>ttlbomi@gmail.com</t>
  </si>
  <si>
    <t>1002-741-178495</t>
  </si>
  <si>
    <t>장미</t>
  </si>
  <si>
    <t>7184</t>
  </si>
  <si>
    <t>박한이</t>
  </si>
  <si>
    <t>910401-2164749</t>
  </si>
  <si>
    <t>010-8979-7721</t>
  </si>
  <si>
    <t>135-893</t>
  </si>
  <si>
    <t>서울 강남구 신사동  594-2번지 501호</t>
  </si>
  <si>
    <t>qkrgksdl@daum.net</t>
  </si>
  <si>
    <t>110-384-339566</t>
  </si>
  <si>
    <t>신서율</t>
  </si>
  <si>
    <t>7397</t>
  </si>
  <si>
    <t>건국대 조형진</t>
  </si>
  <si>
    <t>910410-1074813</t>
  </si>
  <si>
    <t>조형진</t>
  </si>
  <si>
    <t>010-4202-2738</t>
  </si>
  <si>
    <t>443-802</t>
  </si>
  <si>
    <t>경기 수원시 영통구 매탄4동  205-40  203호</t>
  </si>
  <si>
    <t>kazeya91@naver.com</t>
  </si>
  <si>
    <t>7369</t>
  </si>
  <si>
    <t>910501-1403618</t>
  </si>
  <si>
    <t>010-9921-9151</t>
  </si>
  <si>
    <t>충남 연기군 조치원읍  신안리 e편한세상아파트 112-1402호</t>
  </si>
  <si>
    <t>bseon0501@gmail.com</t>
  </si>
  <si>
    <t>7349</t>
  </si>
  <si>
    <t>홍석호</t>
  </si>
  <si>
    <t>910511-1199315</t>
  </si>
  <si>
    <t>010-9415-5419</t>
  </si>
  <si>
    <t>경기 안산시 상록구 사동  1184-5 201호</t>
  </si>
  <si>
    <t>sukho5419@gmail.com</t>
  </si>
  <si>
    <t>8003</t>
  </si>
  <si>
    <t>한서연</t>
  </si>
  <si>
    <t>910511-2076211</t>
  </si>
  <si>
    <t>010-9623-6338</t>
  </si>
  <si>
    <t>서울 종로구 연건동 서울대학교치과대학원</t>
  </si>
  <si>
    <t>syhahn@snu.ac.kr</t>
  </si>
  <si>
    <t>302-0755-0818-01</t>
  </si>
  <si>
    <t>우혜인</t>
  </si>
  <si>
    <t>20170804</t>
  </si>
  <si>
    <t>8990</t>
  </si>
  <si>
    <t>이정미</t>
  </si>
  <si>
    <t>910521-2066411</t>
  </si>
  <si>
    <t>워너원팬클럽</t>
  </si>
  <si>
    <t>010-7107-9521</t>
  </si>
  <si>
    <t>421-815</t>
  </si>
  <si>
    <t>경기 부천시 오정구 오정동 560-19 다우마을 A동 301호</t>
  </si>
  <si>
    <t>eleven_wannaone@naver.com</t>
  </si>
  <si>
    <t>208-149766-01-017</t>
  </si>
  <si>
    <t>11540</t>
  </si>
  <si>
    <t>910616-1054211</t>
  </si>
  <si>
    <t>8109</t>
  </si>
  <si>
    <t>구본주</t>
  </si>
  <si>
    <t>910701-1403736</t>
  </si>
  <si>
    <t>010-9242-8873</t>
  </si>
  <si>
    <t>대전 서구 도안동 목원대학교 시각디자인과</t>
  </si>
  <si>
    <t>rnqhswn062@naver.com</t>
  </si>
  <si>
    <t>380-910417-88507</t>
  </si>
  <si>
    <t>8191</t>
  </si>
  <si>
    <t>안민기</t>
  </si>
  <si>
    <t>910702-1037918</t>
  </si>
  <si>
    <t>한디원 시각디자인</t>
  </si>
  <si>
    <t>010-7304-1096</t>
  </si>
  <si>
    <t>122-872</t>
  </si>
  <si>
    <t>서울 은평구 수색동  녹원빌라 402호</t>
  </si>
  <si>
    <t>amk1096@naver.com</t>
  </si>
  <si>
    <t>91073041096</t>
  </si>
  <si>
    <t>9831</t>
  </si>
  <si>
    <t>권명(A611)</t>
  </si>
  <si>
    <t>910709-2504311</t>
  </si>
  <si>
    <t>권명</t>
  </si>
  <si>
    <t>7320</t>
  </si>
  <si>
    <t>김민주</t>
  </si>
  <si>
    <t>910714-2083017</t>
  </si>
  <si>
    <t>010-9127-0030</t>
  </si>
  <si>
    <t>서울 종로구 연건동 서울대학교의과대학 연건기숙사 110호</t>
  </si>
  <si>
    <t>minjukim@snu.ac.kr</t>
  </si>
  <si>
    <t>6512</t>
  </si>
  <si>
    <t>허  준</t>
  </si>
  <si>
    <t>910716-1030810</t>
  </si>
  <si>
    <t>010-6733-9093</t>
  </si>
  <si>
    <t>서울 도봉구 쌍문동  138-146</t>
  </si>
  <si>
    <t>wns5474@naver.com</t>
  </si>
  <si>
    <t>5654</t>
  </si>
  <si>
    <t>윤미소</t>
  </si>
  <si>
    <t>910720-2157611</t>
  </si>
  <si>
    <t>010-9869-3396</t>
  </si>
  <si>
    <t>서울 성북구 동선동5가  103번지 보람맨션 401호</t>
  </si>
  <si>
    <t>won537@naver.com</t>
  </si>
  <si>
    <t>7920</t>
  </si>
  <si>
    <t>정지훈</t>
  </si>
  <si>
    <t>9107291058713</t>
  </si>
  <si>
    <t>11158</t>
  </si>
  <si>
    <t>손정현</t>
  </si>
  <si>
    <t>910805-2030831</t>
  </si>
  <si>
    <t>6542</t>
  </si>
  <si>
    <t>이병훈</t>
  </si>
  <si>
    <t>910810-1081715</t>
  </si>
  <si>
    <t>010-9977-2971</t>
  </si>
  <si>
    <t>경기 성남시 분당구 판교동 한림아파트 921-802호</t>
  </si>
  <si>
    <t>2015hicd2@naver.com</t>
  </si>
  <si>
    <t>7300</t>
  </si>
  <si>
    <t>910827-1224914</t>
  </si>
  <si>
    <t>용인대시각</t>
  </si>
  <si>
    <t>420-700</t>
  </si>
  <si>
    <t>경기 부천시 원미구 중1동 디아뜨갤러리 1차 A동705호</t>
  </si>
  <si>
    <t>7396</t>
  </si>
  <si>
    <t>목원대 최윤재</t>
  </si>
  <si>
    <t>910904-1235226</t>
  </si>
  <si>
    <t>최윤재</t>
  </si>
  <si>
    <t>010-8229-9682</t>
  </si>
  <si>
    <t>대전 서구 둔산동 향촌아파트 101-101호</t>
  </si>
  <si>
    <t>yoonjae28@naver.com</t>
  </si>
  <si>
    <t>1002-833-644623</t>
  </si>
  <si>
    <t>8065</t>
  </si>
  <si>
    <t>고  산</t>
  </si>
  <si>
    <t>910911-1184926</t>
  </si>
  <si>
    <t>010-8836-4926</t>
  </si>
  <si>
    <t>경기 용인시 처인구 남동 산38-2</t>
  </si>
  <si>
    <t>hardbrain08@daum.net</t>
  </si>
  <si>
    <t>521-910006-52105</t>
  </si>
  <si>
    <t>심승미</t>
  </si>
  <si>
    <t>5770</t>
  </si>
  <si>
    <t>민다솜</t>
  </si>
  <si>
    <t>910926-2056615</t>
  </si>
  <si>
    <t>010-7533-8045</t>
  </si>
  <si>
    <t>kimdaekeon@gamil.com</t>
  </si>
  <si>
    <t>7354</t>
  </si>
  <si>
    <t>신준범</t>
  </si>
  <si>
    <t>910930-1780715</t>
  </si>
  <si>
    <t>010-2963-5675</t>
  </si>
  <si>
    <t>446-906</t>
  </si>
  <si>
    <t>경기 용인시 기흥구 서천동 예현마을 현대홈타운 102-1901호</t>
  </si>
  <si>
    <t>tlswh2163@naver.com</t>
  </si>
  <si>
    <t>743-910242-27407</t>
  </si>
  <si>
    <t>9622</t>
  </si>
  <si>
    <t>임희재</t>
  </si>
  <si>
    <t>911012-2046818</t>
  </si>
  <si>
    <t>포토미아</t>
  </si>
  <si>
    <t>010-8979-7281</t>
  </si>
  <si>
    <t>서울 종로구 연건동 서울대학교치의학대학원</t>
  </si>
  <si>
    <t>lydiahjrim@hanmail.net</t>
  </si>
  <si>
    <t>5632</t>
  </si>
  <si>
    <t>유인지</t>
  </si>
  <si>
    <t>911024-2187213</t>
  </si>
  <si>
    <t>010-8940-3770</t>
  </si>
  <si>
    <t>서울 서초구 반포동  719-3번지 지하1층</t>
  </si>
  <si>
    <t>dlswl1122@naver.com</t>
  </si>
  <si>
    <t>9049</t>
  </si>
  <si>
    <t>안류민</t>
  </si>
  <si>
    <t>911102-2048215</t>
  </si>
  <si>
    <t>인천대디자인학부</t>
  </si>
  <si>
    <t>010-8390-3789</t>
  </si>
  <si>
    <t>서울 마포구 연남동 223-5</t>
  </si>
  <si>
    <t>fnals@hanmail.net</t>
  </si>
  <si>
    <t>302-1241-6279-81</t>
  </si>
  <si>
    <t>양혜민</t>
  </si>
  <si>
    <t>9841</t>
  </si>
  <si>
    <t>서경록(A622)</t>
  </si>
  <si>
    <t>911217-1652611</t>
  </si>
  <si>
    <t>서경록</t>
  </si>
  <si>
    <t>6458</t>
  </si>
  <si>
    <t>조주희</t>
  </si>
  <si>
    <t>911223-2068412</t>
  </si>
  <si>
    <t>137-837</t>
  </si>
  <si>
    <t>서울 서초구 방배4동 854-14  선영아트빌 202호</t>
  </si>
  <si>
    <t>ntwoyu@naver.com</t>
  </si>
  <si>
    <t>7321</t>
  </si>
  <si>
    <t>김동주</t>
  </si>
  <si>
    <t>911229-1182512</t>
  </si>
  <si>
    <t>010-3645-8452</t>
  </si>
  <si>
    <t>i7i823@naver.com</t>
  </si>
  <si>
    <t>356-1073-1698-03</t>
  </si>
  <si>
    <t>9827</t>
  </si>
  <si>
    <t>이지현(A606)</t>
  </si>
  <si>
    <t>920110-2047744</t>
  </si>
  <si>
    <t>이지현</t>
  </si>
  <si>
    <t>7311</t>
  </si>
  <si>
    <t>김건웅</t>
  </si>
  <si>
    <t>920115-1227016</t>
  </si>
  <si>
    <t>010-6666-6147</t>
  </si>
  <si>
    <t>380-150</t>
  </si>
  <si>
    <t>충북 충주시 단월동 충열1길 20-8 조은집원룸 201호</t>
  </si>
  <si>
    <t>bapk14@gmail.com</t>
  </si>
  <si>
    <t>9504</t>
  </si>
  <si>
    <t>920124-2124016</t>
  </si>
  <si>
    <t>010-2125-0126</t>
  </si>
  <si>
    <t>서울 서대문구 대현동 신촌자이엘라 410호</t>
  </si>
  <si>
    <t>darooni.design@gmail.com</t>
  </si>
  <si>
    <t>9825</t>
  </si>
  <si>
    <t>임동현(A604)</t>
  </si>
  <si>
    <t>920227-1690711</t>
  </si>
  <si>
    <t>임동현</t>
  </si>
  <si>
    <t>7334</t>
  </si>
  <si>
    <t>상명대 권용을</t>
  </si>
  <si>
    <t>920325-1041229</t>
  </si>
  <si>
    <t>권용을</t>
  </si>
  <si>
    <t>010-9066-7344</t>
  </si>
  <si>
    <t>120-788</t>
  </si>
  <si>
    <t>서울 서대문구 홍제4동 홍제원현대아파트 117-1013호</t>
  </si>
  <si>
    <t>kye4340@naver.com</t>
  </si>
  <si>
    <t>842-163434-02-001</t>
  </si>
  <si>
    <t>5762</t>
  </si>
  <si>
    <t>김예진</t>
  </si>
  <si>
    <t>920401-2031818</t>
  </si>
  <si>
    <t>139-940</t>
  </si>
  <si>
    <t>서울 노원구 하계2동 현대우성아파트 102동 802호</t>
  </si>
  <si>
    <t xml:space="preserve">jarong3030@hanmail.net </t>
  </si>
  <si>
    <t>6364</t>
  </si>
  <si>
    <t>920403-1214416</t>
  </si>
  <si>
    <t>010-4117-1376</t>
  </si>
  <si>
    <t>120-752</t>
  </si>
  <si>
    <t>서울 서대문구 신촌동 연세의료원건물</t>
  </si>
  <si>
    <t xml:space="preserve"> 010-4117-1376</t>
  </si>
  <si>
    <t>sanghoon92@gmail.com</t>
  </si>
  <si>
    <t>7934</t>
  </si>
  <si>
    <t>강원대이은비</t>
  </si>
  <si>
    <t>920411-2034611</t>
  </si>
  <si>
    <t>이은비</t>
  </si>
  <si>
    <t>010-9927-9802</t>
  </si>
  <si>
    <t>131-802</t>
  </si>
  <si>
    <t>서울 중랑구 망우본동  151-16 3층</t>
  </si>
  <si>
    <t>eunbeeol@naver.com</t>
  </si>
  <si>
    <t>110-385-384016</t>
  </si>
  <si>
    <t>9038</t>
  </si>
  <si>
    <t>정승호</t>
  </si>
  <si>
    <t>920418-1167815</t>
  </si>
  <si>
    <t>홍대디미디</t>
  </si>
  <si>
    <t>010-5008-0882</t>
  </si>
  <si>
    <t>143-838</t>
  </si>
  <si>
    <t>서울 광진구 군자동 474-46 201호</t>
  </si>
  <si>
    <t>cy_ol@naver.com</t>
  </si>
  <si>
    <t>3333-06-8108102</t>
  </si>
  <si>
    <t>김민재</t>
  </si>
  <si>
    <t>7435</t>
  </si>
  <si>
    <t>이솔아</t>
  </si>
  <si>
    <t>920420-2489729</t>
  </si>
  <si>
    <t>010-4772-3115</t>
  </si>
  <si>
    <t>152-880</t>
  </si>
  <si>
    <t>서울 구로구 구로3동  1132-42  진명 310호</t>
  </si>
  <si>
    <t>dlthfdk0420@naver.com</t>
  </si>
  <si>
    <t>133-910413-72407</t>
  </si>
  <si>
    <t>7368</t>
  </si>
  <si>
    <t>이원구</t>
  </si>
  <si>
    <t>920508-1192110</t>
  </si>
  <si>
    <t>442-838</t>
  </si>
  <si>
    <t>경기 수원시 팔달구 지동  475-7 사계절하우스3차 202호</t>
  </si>
  <si>
    <t>dnjsrn3to@naver.com</t>
  </si>
  <si>
    <t>133-122-309429</t>
  </si>
  <si>
    <t>6009</t>
  </si>
  <si>
    <t>강승현</t>
  </si>
  <si>
    <t>920708-1697010</t>
  </si>
  <si>
    <t>010-9224-9207</t>
  </si>
  <si>
    <t>443-736</t>
  </si>
  <si>
    <t>경기 수원시 영통구 영통2동 살구골7단지아파트 723동 704호</t>
  </si>
  <si>
    <t>kangsh3257@NAVER.COM</t>
  </si>
  <si>
    <t>207057-56-020860</t>
  </si>
  <si>
    <t>7381</t>
  </si>
  <si>
    <t>고우리</t>
  </si>
  <si>
    <t>920722-2490816</t>
  </si>
  <si>
    <t>공주대</t>
  </si>
  <si>
    <t>010-5676-9207</t>
  </si>
  <si>
    <t>314-752</t>
  </si>
  <si>
    <t>충남 공주시 신관동 주공3단지아파트 303-502호</t>
  </si>
  <si>
    <t>lego_bot1@naver.com</t>
  </si>
  <si>
    <t>302-2400-8113-91</t>
  </si>
  <si>
    <t>9836</t>
  </si>
  <si>
    <t>박경훈(A617)</t>
  </si>
  <si>
    <t>920723-1117817</t>
  </si>
  <si>
    <t>박경훈</t>
  </si>
  <si>
    <t>10543</t>
  </si>
  <si>
    <t>이시화</t>
  </si>
  <si>
    <t>920813-2043216</t>
  </si>
  <si>
    <t>010-2379-2711</t>
  </si>
  <si>
    <t>135-897</t>
  </si>
  <si>
    <t>서울 강남구 신사동 665-1 한양타운빌딩 지하1층 엑스트라스페이스</t>
  </si>
  <si>
    <t>lee71813@naver.com</t>
  </si>
  <si>
    <t>131-100319-01-017</t>
  </si>
  <si>
    <t>7794</t>
  </si>
  <si>
    <t>9208162450712</t>
  </si>
  <si>
    <t>20170403</t>
  </si>
  <si>
    <t>6511</t>
  </si>
  <si>
    <t>김영은</t>
  </si>
  <si>
    <t>920904-2692514</t>
  </si>
  <si>
    <t>010-2911-3008</t>
  </si>
  <si>
    <t>충남 연기군 조치원읍 신안리 339-2</t>
  </si>
  <si>
    <t>nontoxic_b@naver.com</t>
  </si>
  <si>
    <t>8216</t>
  </si>
  <si>
    <t>주유영</t>
  </si>
  <si>
    <t>921025-1124017</t>
  </si>
  <si>
    <t>홍대커뮤니케이션</t>
  </si>
  <si>
    <t>010-2121-7353</t>
  </si>
  <si>
    <t>609-751</t>
  </si>
  <si>
    <t>부산 금정구 구서2동 롯데캐슬골드아파트 606동 901호</t>
  </si>
  <si>
    <t xml:space="preserve">yystory@nate.com </t>
  </si>
  <si>
    <t>1002-937-771601</t>
  </si>
  <si>
    <t>7195</t>
  </si>
  <si>
    <t>오한솔</t>
  </si>
  <si>
    <t>921102-1552619</t>
  </si>
  <si>
    <t>010-9980-4091</t>
  </si>
  <si>
    <t>hansol4090@gmail.com</t>
  </si>
  <si>
    <t>1002-940-842124</t>
  </si>
  <si>
    <t>5671</t>
  </si>
  <si>
    <t>921104-2676211</t>
  </si>
  <si>
    <t>010-5593-4656</t>
  </si>
  <si>
    <t>702-250</t>
  </si>
  <si>
    <t>대구 북구 동천동  937-8  금보캐슬 301호</t>
  </si>
  <si>
    <t>20141111</t>
  </si>
  <si>
    <t>8194</t>
  </si>
  <si>
    <t>손수민</t>
  </si>
  <si>
    <t>930107-1155911</t>
  </si>
  <si>
    <t>강원대 멀티디자인</t>
  </si>
  <si>
    <t>010-2630-7752</t>
  </si>
  <si>
    <t>407-300</t>
  </si>
  <si>
    <t>인천 계양구 임학동  한국아파트 나동 505호</t>
  </si>
  <si>
    <t>q3900@naver.com</t>
  </si>
  <si>
    <t>351-0863-1376-13</t>
  </si>
  <si>
    <t>9864</t>
  </si>
  <si>
    <t>김수인(A722)</t>
  </si>
  <si>
    <t>930325-2710721</t>
  </si>
  <si>
    <t>김수인</t>
  </si>
  <si>
    <t>9848</t>
  </si>
  <si>
    <t>김슬기(A704)</t>
  </si>
  <si>
    <t>930506-2152515</t>
  </si>
  <si>
    <t>김슬기</t>
  </si>
  <si>
    <t>8148</t>
  </si>
  <si>
    <t>표지수</t>
  </si>
  <si>
    <t>930510-1226618</t>
  </si>
  <si>
    <t>010-3570-4304</t>
  </si>
  <si>
    <t>450-740</t>
  </si>
  <si>
    <t>경기 평택시 세교동 부영1차아파트 504-1108호</t>
  </si>
  <si>
    <t>vywltn07@naver.com</t>
  </si>
  <si>
    <t>668802-01-368301</t>
  </si>
  <si>
    <t>9842</t>
  </si>
  <si>
    <t>최진호(A623)</t>
  </si>
  <si>
    <t>930514-1545916</t>
  </si>
  <si>
    <t>최진호</t>
  </si>
  <si>
    <t>8965</t>
  </si>
  <si>
    <t>김하림</t>
  </si>
  <si>
    <t>930528-1731014</t>
  </si>
  <si>
    <t>세명대융합디자인과</t>
  </si>
  <si>
    <t>010-2310-7227</t>
  </si>
  <si>
    <t>gkfla7775@nate.com</t>
  </si>
  <si>
    <t>110-486-376577</t>
  </si>
  <si>
    <t>김금종</t>
  </si>
  <si>
    <t>7461</t>
  </si>
  <si>
    <t>박소라</t>
  </si>
  <si>
    <t>930724-2933610</t>
  </si>
  <si>
    <t>010-7375-7240</t>
  </si>
  <si>
    <t>415-732</t>
  </si>
  <si>
    <t>경기 김포시 북변동 동변마을동양파라곤아파트 103-302호</t>
  </si>
  <si>
    <t>hongiksidi@gmail.com</t>
  </si>
  <si>
    <t>1002-955-292433</t>
  </si>
  <si>
    <t>이현민</t>
  </si>
  <si>
    <t>20161212</t>
  </si>
  <si>
    <t>8987</t>
  </si>
  <si>
    <t>930927-1010817</t>
  </si>
  <si>
    <t>신한대공간디자인과</t>
  </si>
  <si>
    <t>130-872</t>
  </si>
  <si>
    <t>서울 동대문구 회기동  54-104호</t>
  </si>
  <si>
    <t>yjy90124@shinhan.ac.kr</t>
  </si>
  <si>
    <t>9027</t>
  </si>
  <si>
    <t>최현규</t>
  </si>
  <si>
    <t>931007-1468416</t>
  </si>
  <si>
    <t>상명대실내디자인</t>
  </si>
  <si>
    <t>010-3303-1932</t>
  </si>
  <si>
    <t>330-829</t>
  </si>
  <si>
    <t>충남 천안시 두정동 두정e-편한세상아파트 101-1501호</t>
  </si>
  <si>
    <t>akdry93@naver.com</t>
  </si>
  <si>
    <t>027-143461-01-018</t>
  </si>
  <si>
    <t>김은비</t>
  </si>
  <si>
    <t>6852</t>
  </si>
  <si>
    <t>권혁준</t>
  </si>
  <si>
    <t>931013-1673913</t>
  </si>
  <si>
    <t>010-8775-7430</t>
  </si>
  <si>
    <t>133-071</t>
  </si>
  <si>
    <t>서울 성동구 행당1동  서울숲더샵 102동 1005호</t>
  </si>
  <si>
    <t>rupertaee@gmail.com</t>
  </si>
  <si>
    <t>10703</t>
  </si>
  <si>
    <t>이재윤</t>
  </si>
  <si>
    <t>931021-1155418</t>
  </si>
  <si>
    <t>명지대영상디자인</t>
  </si>
  <si>
    <t>010-4743-9190</t>
  </si>
  <si>
    <t>경기 용인시 처인구 남동 명지대학교용인캠퍼스 영상디자인전공</t>
  </si>
  <si>
    <t>jeayoon9190@naver.com</t>
  </si>
  <si>
    <t>3333-12-8860231</t>
  </si>
  <si>
    <t>김찬우</t>
  </si>
  <si>
    <t>9826</t>
  </si>
  <si>
    <t>박용제(A605)</t>
  </si>
  <si>
    <t>931105-1894311</t>
  </si>
  <si>
    <t>박용제</t>
  </si>
  <si>
    <t>8999</t>
  </si>
  <si>
    <t>김민지</t>
  </si>
  <si>
    <t>931130-2696624</t>
  </si>
  <si>
    <t>대진대제품환경</t>
  </si>
  <si>
    <t>010-6206-2368</t>
  </si>
  <si>
    <t>487-711</t>
  </si>
  <si>
    <t>경기 포천시 선단동 대진대학교 산11-1</t>
  </si>
  <si>
    <t>kimmj931130@naver.com</t>
  </si>
  <si>
    <t>882602-04-130907</t>
  </si>
  <si>
    <t>9025</t>
  </si>
  <si>
    <t>931230-1205111</t>
  </si>
  <si>
    <t>청주대시각</t>
  </si>
  <si>
    <t>010-7577-1963</t>
  </si>
  <si>
    <t>360-170</t>
  </si>
  <si>
    <t>충북 청주시 상당구 내덕동 23 청주대학교</t>
  </si>
  <si>
    <t>vcd2018@naver.com</t>
  </si>
  <si>
    <t>110-418-693874</t>
  </si>
  <si>
    <t>김아름</t>
  </si>
  <si>
    <t>10702</t>
  </si>
  <si>
    <t>940109-1157216</t>
  </si>
  <si>
    <t>건국대시각광고디자인과</t>
  </si>
  <si>
    <t>010-5109-7573</t>
  </si>
  <si>
    <t>380-701</t>
  </si>
  <si>
    <t>충북 충주시 단월동 건국대학교충주캠퍼스 시각광고디자인과</t>
  </si>
  <si>
    <t>hongs999@naver.com</t>
  </si>
  <si>
    <t>110-521-220560</t>
  </si>
  <si>
    <t>김성연</t>
  </si>
  <si>
    <t>7351</t>
  </si>
  <si>
    <t>박은혜</t>
  </si>
  <si>
    <t>940110-2158538</t>
  </si>
  <si>
    <t>010-2733-7723</t>
  </si>
  <si>
    <t>인천 부평구 삼산동  454-4 행복한마을서해그랑블 507동202호</t>
  </si>
  <si>
    <t>whorud.whorud4@gmail.com</t>
  </si>
  <si>
    <t>670-910491-47007</t>
  </si>
  <si>
    <t>7242</t>
  </si>
  <si>
    <t>호서대 오수연</t>
  </si>
  <si>
    <t>940130-2207525</t>
  </si>
  <si>
    <t>오수연</t>
  </si>
  <si>
    <t>010-4199-7478</t>
  </si>
  <si>
    <t>447-700</t>
  </si>
  <si>
    <t>경기 오산시 가수동 늘푸른오스카빌아파트 113-401호</t>
  </si>
  <si>
    <t>oso7478@naver.com</t>
  </si>
  <si>
    <t>643-044571-01-023</t>
  </si>
  <si>
    <t>이윤아</t>
  </si>
  <si>
    <t>8997</t>
  </si>
  <si>
    <t>이현규</t>
  </si>
  <si>
    <t>940302-1401212</t>
  </si>
  <si>
    <t>목원대시각</t>
  </si>
  <si>
    <t>010-5043-6714</t>
  </si>
  <si>
    <t>calvin023@naver.com</t>
  </si>
  <si>
    <t>356-1285-3272-13</t>
  </si>
  <si>
    <t>8027</t>
  </si>
  <si>
    <t>이  찬</t>
  </si>
  <si>
    <t>940304-1123124</t>
  </si>
  <si>
    <t>010-9435-9165</t>
  </si>
  <si>
    <t>110-850</t>
  </si>
  <si>
    <t>서울 종로구 효제동 45 반도보라아이비타워 712호</t>
  </si>
  <si>
    <t>woohs20@naver.com</t>
  </si>
  <si>
    <t>110-463-116103</t>
  </si>
  <si>
    <t>우현성</t>
  </si>
  <si>
    <t>20170823</t>
  </si>
  <si>
    <t>9001</t>
  </si>
  <si>
    <t>박장혁</t>
  </si>
  <si>
    <t>940320-1476411</t>
  </si>
  <si>
    <t>홍대프러덕트디자인전공</t>
  </si>
  <si>
    <t>010-4641-3854</t>
  </si>
  <si>
    <t>충남 연기군 조치원읍 홍익대학교세종캠퍼스 세종관</t>
  </si>
  <si>
    <t>wkdgur4441@gmail.com</t>
  </si>
  <si>
    <t>8131</t>
  </si>
  <si>
    <t>940407-2912624</t>
  </si>
  <si>
    <t>010-2542-3188</t>
  </si>
  <si>
    <t>140-897</t>
  </si>
  <si>
    <t>서울 용산구 효창동  262</t>
  </si>
  <si>
    <t>ssogoge0407@gmail.com</t>
  </si>
  <si>
    <t>7361</t>
  </si>
  <si>
    <t>남미진</t>
  </si>
  <si>
    <t>940420-2267713</t>
  </si>
  <si>
    <t>010-6306-0192</t>
  </si>
  <si>
    <t>220-943</t>
  </si>
  <si>
    <t>강원 원주시 단구동  1459-3</t>
  </si>
  <si>
    <t>alwls8586@naver.com</t>
  </si>
  <si>
    <t>110-201-647792</t>
  </si>
  <si>
    <t>10667</t>
  </si>
  <si>
    <t>김동호</t>
  </si>
  <si>
    <t>940501</t>
  </si>
  <si>
    <t>010-9243-5539</t>
  </si>
  <si>
    <t>1002848190108</t>
  </si>
  <si>
    <t>9743</t>
  </si>
  <si>
    <t>940521-1067214</t>
  </si>
  <si>
    <t>건국대 시각광고디자인</t>
  </si>
  <si>
    <t>010-5870-6901</t>
  </si>
  <si>
    <t>서울 서대문구 홍제동  광산아파트 A동 406호</t>
  </si>
  <si>
    <t>cng5239@naver.com</t>
  </si>
  <si>
    <t>110-497-941756</t>
  </si>
  <si>
    <t>백서연</t>
  </si>
  <si>
    <t>10828</t>
  </si>
  <si>
    <t>940617-1080416</t>
  </si>
  <si>
    <t>단국대커뮤니케이션디자인과</t>
  </si>
  <si>
    <t>010-5343-7542</t>
  </si>
  <si>
    <t>경기 용인시 수지구 죽전동  1491 단국대학교</t>
  </si>
  <si>
    <t xml:space="preserve">hjw1730@naver.com </t>
  </si>
  <si>
    <t>3333-04-0703661</t>
  </si>
  <si>
    <t>10668</t>
  </si>
  <si>
    <t>940629</t>
  </si>
  <si>
    <t>010-9629-5188</t>
  </si>
  <si>
    <t>1002747584498</t>
  </si>
  <si>
    <t>11539</t>
  </si>
  <si>
    <t>김세홍</t>
  </si>
  <si>
    <t>940629-1033028</t>
  </si>
  <si>
    <t>9071</t>
  </si>
  <si>
    <t>940722-1047811</t>
  </si>
  <si>
    <t>신한대산디과</t>
  </si>
  <si>
    <t>010-9155-6723</t>
  </si>
  <si>
    <t>132-791</t>
  </si>
  <si>
    <t>서울 도봉구 창4동 동아청솔아파트 118-905호</t>
  </si>
  <si>
    <t>guswnrnd124@naver.com</t>
  </si>
  <si>
    <t>804801-00-037313</t>
  </si>
  <si>
    <t>조혀누</t>
  </si>
  <si>
    <t>9051</t>
  </si>
  <si>
    <t>940801-1328115</t>
  </si>
  <si>
    <t>강원대멀티디자인과</t>
  </si>
  <si>
    <t>010-5611-9863</t>
  </si>
  <si>
    <t>245-711</t>
  </si>
  <si>
    <t>강원 삼척시 교동 강원대학교삼척캠퍼스</t>
  </si>
  <si>
    <t>picaso2012@naver.com</t>
  </si>
  <si>
    <t>312201-04-281943</t>
  </si>
  <si>
    <t>김주혜</t>
  </si>
  <si>
    <t>8163</t>
  </si>
  <si>
    <t>940825-2411819</t>
  </si>
  <si>
    <t>덕성여대텍스타일</t>
  </si>
  <si>
    <t>010-6225-0687</t>
  </si>
  <si>
    <t>156-791</t>
  </si>
  <si>
    <t>서울 동작구 흑석동 명수대현대아파트 106-804호</t>
  </si>
  <si>
    <t>claudia825@naver.com</t>
  </si>
  <si>
    <t>504-910083-84805</t>
  </si>
  <si>
    <t>20171031</t>
  </si>
  <si>
    <t>9528</t>
  </si>
  <si>
    <t>941004-2065619</t>
  </si>
  <si>
    <t>빅뱅사진전</t>
  </si>
  <si>
    <t>010-4828-9414</t>
  </si>
  <si>
    <t>서울 강동구 성내동  145-15 302호</t>
  </si>
  <si>
    <t>choi_dot@naver.com</t>
  </si>
  <si>
    <t>548501-01-180846</t>
  </si>
  <si>
    <t>9050</t>
  </si>
  <si>
    <t>조준혁</t>
  </si>
  <si>
    <t>941118-1083014</t>
  </si>
  <si>
    <t>홍대 커뮤니케이션디자인</t>
  </si>
  <si>
    <t>010-8511-1497</t>
  </si>
  <si>
    <t>471-600</t>
  </si>
  <si>
    <t>경기 남양주시 가운로2길79 휴먼시아아파트 601-902호</t>
  </si>
  <si>
    <t>901sam@naver.com</t>
  </si>
  <si>
    <t>1002-157-071497</t>
  </si>
  <si>
    <t>김성민</t>
  </si>
  <si>
    <t>8799</t>
  </si>
  <si>
    <t>김태희</t>
  </si>
  <si>
    <t>941201-2081525</t>
  </si>
  <si>
    <t>010-3008-5414</t>
  </si>
  <si>
    <t>서울 강동구 성내동 174-66  삼성아트빌 202호</t>
  </si>
  <si>
    <t>oxo_th@naver.com</t>
  </si>
  <si>
    <t>537-048420-01-011</t>
  </si>
  <si>
    <t>9799</t>
  </si>
  <si>
    <t>950106-1241319</t>
  </si>
  <si>
    <t>010-5645-7476</t>
  </si>
  <si>
    <t>경기 포천시 선단동 대진대학교 제품환경디자인과</t>
  </si>
  <si>
    <t>europ123@naver.com</t>
  </si>
  <si>
    <t>926-910002-80705</t>
  </si>
  <si>
    <t>9850</t>
  </si>
  <si>
    <t>이창헌(A707)</t>
  </si>
  <si>
    <t>950203-1115017</t>
  </si>
  <si>
    <t>이창헌</t>
  </si>
  <si>
    <t>8182</t>
  </si>
  <si>
    <t>이주현</t>
  </si>
  <si>
    <t>950213-2546216</t>
  </si>
  <si>
    <t>동국대 시각</t>
  </si>
  <si>
    <t>010-7736-8421</t>
  </si>
  <si>
    <t>780-350</t>
  </si>
  <si>
    <t>경북 경주시 석장동  넥서스 라동 401호</t>
  </si>
  <si>
    <t>seul784@gmail.com</t>
  </si>
  <si>
    <t>8890</t>
  </si>
  <si>
    <t>최원서</t>
  </si>
  <si>
    <t>950402-1164018</t>
  </si>
  <si>
    <t>한양대학교 AXIS</t>
  </si>
  <si>
    <t>010-9412-2752</t>
  </si>
  <si>
    <t>426-910</t>
  </si>
  <si>
    <t>경기 안산시 상록구 사동  1271 한양대학교 디자인대학</t>
  </si>
  <si>
    <t>ws2752@naver.com</t>
  </si>
  <si>
    <t>110-479-983329</t>
  </si>
  <si>
    <t>권수헌</t>
  </si>
  <si>
    <t>20180824</t>
  </si>
  <si>
    <t>9843</t>
  </si>
  <si>
    <t>최민주(A624)</t>
  </si>
  <si>
    <t>950411-2703112</t>
  </si>
  <si>
    <t>최민주</t>
  </si>
  <si>
    <t>10711</t>
  </si>
  <si>
    <t>950417-2187417</t>
  </si>
  <si>
    <t>010-5404-1457</t>
  </si>
  <si>
    <t>인천 남구 도화동 1007 도화서희스타힐스2201호</t>
  </si>
  <si>
    <t>u_genie00@naver.com</t>
  </si>
  <si>
    <t>8871</t>
  </si>
  <si>
    <t>송어진</t>
  </si>
  <si>
    <t>950502-1674811</t>
  </si>
  <si>
    <t>서울의대사진반</t>
  </si>
  <si>
    <t>010-8978-5450</t>
  </si>
  <si>
    <t>서울 종로구 연건동 서울대학교의과대학 사진반</t>
  </si>
  <si>
    <t>snuretina@gmail.com</t>
  </si>
  <si>
    <t>110-481-092612</t>
  </si>
  <si>
    <t>손정수</t>
  </si>
  <si>
    <t>9505</t>
  </si>
  <si>
    <t>최찬식</t>
  </si>
  <si>
    <t>950506-1213118</t>
  </si>
  <si>
    <t>협성대시각</t>
  </si>
  <si>
    <t>010-2385-3987</t>
  </si>
  <si>
    <t>411-756</t>
  </si>
  <si>
    <t>경기 고양시 일산서구 탄현동 탄현마을8단지아파트 805동 903호</t>
  </si>
  <si>
    <t>ckstlr0828@naver.com</t>
  </si>
  <si>
    <t>638702-01-510330</t>
  </si>
  <si>
    <t>10784</t>
  </si>
  <si>
    <t>노찬영</t>
  </si>
  <si>
    <t>950510-1011219</t>
  </si>
  <si>
    <t>131-200</t>
  </si>
  <si>
    <t>서울 중랑구 면목동 177-33 대영하이츠빌 301호</t>
  </si>
  <si>
    <t>cksdud9505@naver.com</t>
  </si>
  <si>
    <t>356-1415-4092-23</t>
  </si>
  <si>
    <t>9933</t>
  </si>
  <si>
    <t>김한샘</t>
  </si>
  <si>
    <t>950515-1337415</t>
  </si>
  <si>
    <t>010-4099-7328</t>
  </si>
  <si>
    <t>충북 청주시 상당구 내덕동 2 충주대학교 예술대학 신관304호</t>
  </si>
  <si>
    <t>1onesaem@naver.com</t>
  </si>
  <si>
    <t>110-457-431117</t>
  </si>
  <si>
    <t>10771</t>
  </si>
  <si>
    <t>강한결</t>
  </si>
  <si>
    <t>950518-2634914</t>
  </si>
  <si>
    <t>한성대한디원디지털아트</t>
  </si>
  <si>
    <t>010-4449-9209</t>
  </si>
  <si>
    <t>서울 강서구 방화동 637-3 형제아파트 C동 202호</t>
  </si>
  <si>
    <t>khg5186@gmail.com</t>
  </si>
  <si>
    <t>3333-14-2878030</t>
  </si>
  <si>
    <t>신민서</t>
  </si>
  <si>
    <t>9744</t>
  </si>
  <si>
    <t>김혜준</t>
  </si>
  <si>
    <t>950523-2012812</t>
  </si>
  <si>
    <t>010-4045-2789</t>
  </si>
  <si>
    <t>306-825</t>
  </si>
  <si>
    <t>대전 대덕구 중리동  182-4  2층</t>
  </si>
  <si>
    <t>ovohut+s@gmail.com</t>
  </si>
  <si>
    <t>94045278952</t>
  </si>
  <si>
    <t>8978</t>
  </si>
  <si>
    <t>유지영</t>
  </si>
  <si>
    <t>950523-2078516</t>
  </si>
  <si>
    <t>용인대미디어디자인과</t>
  </si>
  <si>
    <t>010-7756-8371</t>
  </si>
  <si>
    <t>449-924</t>
  </si>
  <si>
    <t>경기 용인시 처인구 김량장동  63-9  에스원스마트빌 1304호</t>
  </si>
  <si>
    <t>marvel8371@naver.com</t>
  </si>
  <si>
    <t>454102-01-394310</t>
  </si>
  <si>
    <t>9909</t>
  </si>
  <si>
    <t>정대교</t>
  </si>
  <si>
    <t>950525-1820410</t>
  </si>
  <si>
    <t>010-4414-1659</t>
  </si>
  <si>
    <t>충남 연기군 조치원읍 홍익대학교조치원캠퍼스 조형대학 디지털미디어디자인전공사무실</t>
  </si>
  <si>
    <t>dk_w_rld@naver.com</t>
  </si>
  <si>
    <t>821096-56-024679</t>
  </si>
  <si>
    <t>9907</t>
  </si>
  <si>
    <t>양희준</t>
  </si>
  <si>
    <t>950624-2037419</t>
  </si>
  <si>
    <t>홍대커뮤니케이션디자인</t>
  </si>
  <si>
    <t>010-3678-5743</t>
  </si>
  <si>
    <t>서울 마포구 연남동  224-40  4층</t>
  </si>
  <si>
    <t>yangcynthia@naver.com</t>
  </si>
  <si>
    <t>10732</t>
  </si>
  <si>
    <t>강유환</t>
  </si>
  <si>
    <t>950719-1121511</t>
  </si>
  <si>
    <t>상명대사진영상콘텐츠</t>
  </si>
  <si>
    <t>010-2427-0650</t>
  </si>
  <si>
    <t>330-714</t>
  </si>
  <si>
    <t>충남 천안시 안서동 단국대학교천안캠퍼스 청록관</t>
  </si>
  <si>
    <t>smuphoto2019@naver.com</t>
  </si>
  <si>
    <t>352-1675-0172-83</t>
  </si>
  <si>
    <t>서희수</t>
  </si>
  <si>
    <t>20201020</t>
  </si>
  <si>
    <t>6423</t>
  </si>
  <si>
    <t>950807-2165023</t>
  </si>
  <si>
    <t>010-3316-4629</t>
  </si>
  <si>
    <t>443-270</t>
  </si>
  <si>
    <t>경기 수원시 영통구 이의동 광교대림e편한세상@ 6113-3302호</t>
  </si>
  <si>
    <t>yejin08@naver.com</t>
  </si>
  <si>
    <t>9576</t>
  </si>
  <si>
    <t>오수열</t>
  </si>
  <si>
    <t>950819-1233228</t>
  </si>
  <si>
    <t>세명대 시각디자인전공</t>
  </si>
  <si>
    <t>010-2113-0819</t>
  </si>
  <si>
    <t>tnduf4940@naver.com</t>
  </si>
  <si>
    <t>110-457-679867</t>
  </si>
  <si>
    <t>조수진</t>
  </si>
  <si>
    <t>10599</t>
  </si>
  <si>
    <t>정종대</t>
  </si>
  <si>
    <t>951019-1709715</t>
  </si>
  <si>
    <t>용인대 미디어디자인과</t>
  </si>
  <si>
    <t>010-4361-8867</t>
  </si>
  <si>
    <t>449-925</t>
  </si>
  <si>
    <t>경기 용인시 처인구 김량장동  293 청운빌 303호</t>
  </si>
  <si>
    <t>hugebell1019@gmail.com</t>
  </si>
  <si>
    <t>3333-14-3937826</t>
  </si>
  <si>
    <t>정예은</t>
  </si>
  <si>
    <t>10677</t>
  </si>
  <si>
    <t>이동현</t>
  </si>
  <si>
    <t>951030-1691811</t>
  </si>
  <si>
    <t>건국대실내디자인학과</t>
  </si>
  <si>
    <t>010-2693-7060</t>
  </si>
  <si>
    <t>충북 충주시 단월동 건국대학교충주캠퍼스 실내디자학과</t>
  </si>
  <si>
    <t>nobsil@naver.com</t>
  </si>
  <si>
    <t>020-9200-0355-721</t>
  </si>
  <si>
    <t>차해든</t>
  </si>
  <si>
    <t>9776</t>
  </si>
  <si>
    <t>전제성</t>
  </si>
  <si>
    <t>951205-1249913</t>
  </si>
  <si>
    <t>용인대 미디어디자인</t>
  </si>
  <si>
    <t>010-6438-1787</t>
  </si>
  <si>
    <t>449-714</t>
  </si>
  <si>
    <t>경기 용인시 처인구 삼가동 용인대학교 문화예술대학 교학과</t>
  </si>
  <si>
    <t>13667@naver.com</t>
  </si>
  <si>
    <t>620-230770-932</t>
  </si>
  <si>
    <t>김윤수</t>
  </si>
  <si>
    <t>10881</t>
  </si>
  <si>
    <t>951-23-00674</t>
  </si>
  <si>
    <t>589-041868-01-011</t>
  </si>
  <si>
    <t>이용철(드림스토어)</t>
  </si>
  <si>
    <t>9840</t>
  </si>
  <si>
    <t>박미성(A621)</t>
  </si>
  <si>
    <t>960308-2025519</t>
  </si>
  <si>
    <t>박미성</t>
  </si>
  <si>
    <t>11515</t>
  </si>
  <si>
    <t>김택성</t>
  </si>
  <si>
    <t>9604211236722</t>
  </si>
  <si>
    <t>9910</t>
  </si>
  <si>
    <t>이지유</t>
  </si>
  <si>
    <t>960508-2001717</t>
  </si>
  <si>
    <t>경동대디자인과</t>
  </si>
  <si>
    <t>010-9704-5596</t>
  </si>
  <si>
    <t>482-010</t>
  </si>
  <si>
    <t>경기 양주시 고암동 417-8  경동대학교 선덕관 6층</t>
  </si>
  <si>
    <t>xxiyouu@naver.com</t>
  </si>
  <si>
    <t>3333-02-6517864</t>
  </si>
  <si>
    <t>고은영</t>
  </si>
  <si>
    <t>8967</t>
  </si>
  <si>
    <t>960522-2058625</t>
  </si>
  <si>
    <t>삼육대미술컨텐츠학과</t>
  </si>
  <si>
    <t>010-3763-3949</t>
  </si>
  <si>
    <t>서울 노원구 공릉동 26-19  삼육대학교 아트앤디자인관</t>
  </si>
  <si>
    <t>minji3763@nate.com</t>
  </si>
  <si>
    <t>1002-257-804524</t>
  </si>
  <si>
    <t>11543</t>
  </si>
  <si>
    <t>이수연</t>
  </si>
  <si>
    <t>960707-2037824</t>
  </si>
  <si>
    <t>9962</t>
  </si>
  <si>
    <t>Falch Ronja Maria(A705)</t>
  </si>
  <si>
    <t>960902-6920159</t>
  </si>
  <si>
    <t>Ronja Mari</t>
  </si>
  <si>
    <t>8830</t>
  </si>
  <si>
    <t>홍우신</t>
  </si>
  <si>
    <t>960921-2300112</t>
  </si>
  <si>
    <t>호서대시각디자인과</t>
  </si>
  <si>
    <t>010-3275-5959</t>
  </si>
  <si>
    <t>336-851</t>
  </si>
  <si>
    <t>충남 아산시 배방면 세출리 234-3  스카이빌 B동 105호</t>
  </si>
  <si>
    <t>dntls@naver.com</t>
  </si>
  <si>
    <t>643-042201-01-018</t>
  </si>
  <si>
    <t>김모아</t>
  </si>
  <si>
    <t>9068</t>
  </si>
  <si>
    <t>지서영</t>
  </si>
  <si>
    <t>960924-2009017</t>
  </si>
  <si>
    <t>EXO월광</t>
  </si>
  <si>
    <t>010-6337-7935</t>
  </si>
  <si>
    <t>서울 동대문구 이문동 220-8 스위트빌</t>
  </si>
  <si>
    <t>lovesyj6411@naver.com</t>
  </si>
  <si>
    <t>835002-04-310396</t>
  </si>
  <si>
    <t>10446</t>
  </si>
  <si>
    <t>이수환</t>
  </si>
  <si>
    <t>961005-1056710</t>
  </si>
  <si>
    <t>남서울대시각정보디자인과</t>
  </si>
  <si>
    <t>010-4046-9991</t>
  </si>
  <si>
    <t>330-707</t>
  </si>
  <si>
    <t>충남 천안시 성환읍 남서울대학교  디자인정보관</t>
  </si>
  <si>
    <t>kingja1005@naver.com</t>
  </si>
  <si>
    <t>302-1422-1613-41</t>
  </si>
  <si>
    <t>최동준</t>
  </si>
  <si>
    <t>9947</t>
  </si>
  <si>
    <t>제유미</t>
  </si>
  <si>
    <t>961024-2836118</t>
  </si>
  <si>
    <t>덕성여대시각</t>
  </si>
  <si>
    <t>010-9775-9230</t>
  </si>
  <si>
    <t>서울 도봉구 쌍문동 419 덕성여자대학교 시각디자인과</t>
  </si>
  <si>
    <t>dsyumi@naver.com</t>
  </si>
  <si>
    <t>3333-09-3392463</t>
  </si>
  <si>
    <t>위창숙</t>
  </si>
  <si>
    <t>10675</t>
  </si>
  <si>
    <t>고하은</t>
  </si>
  <si>
    <t>961101-2024319</t>
  </si>
  <si>
    <t>중앙대공예과</t>
  </si>
  <si>
    <t>010-5899-6016</t>
  </si>
  <si>
    <t>456-756</t>
  </si>
  <si>
    <t>경기 안성시 대덕면 중앙대학교제2캠퍼스 공예디자인과</t>
  </si>
  <si>
    <t>gydbs2416@naver.com</t>
  </si>
  <si>
    <t>1002-955-060874</t>
  </si>
  <si>
    <t>8237</t>
  </si>
  <si>
    <t>이한슬</t>
  </si>
  <si>
    <t>961103-2616911</t>
  </si>
  <si>
    <t>서울예술대 이한슬</t>
  </si>
  <si>
    <t>010-6308-5966</t>
  </si>
  <si>
    <t>경기 안산시 단원구 고잔동  640</t>
  </si>
  <si>
    <t>leehs1100@naver.com</t>
  </si>
  <si>
    <t>352-0570-7073-43</t>
  </si>
  <si>
    <t>9741</t>
  </si>
  <si>
    <t>961108-2820421</t>
  </si>
  <si>
    <t>한양대 쥬얼리패션</t>
  </si>
  <si>
    <t>010-2824-9364</t>
  </si>
  <si>
    <t>경기 안산시 상록구 사동  1271 한양대학교 쥬얼리패션디자인학과</t>
  </si>
  <si>
    <t>lua1725@naver.com</t>
  </si>
  <si>
    <t>110-412-132884</t>
  </si>
  <si>
    <t>이다현</t>
  </si>
  <si>
    <t>8712</t>
  </si>
  <si>
    <t>우원재</t>
  </si>
  <si>
    <t>961223-1710724</t>
  </si>
  <si>
    <t>9723</t>
  </si>
  <si>
    <t>최랑</t>
  </si>
  <si>
    <t>970203-2261413</t>
  </si>
  <si>
    <t>중앙대시각</t>
  </si>
  <si>
    <t>010-2773-6427</t>
  </si>
  <si>
    <t>122-040</t>
  </si>
  <si>
    <t>서울 은평구 불광동  105-122</t>
  </si>
  <si>
    <t>wgree6427@naver.com</t>
  </si>
  <si>
    <t>1002-057-937214</t>
  </si>
  <si>
    <t>권동열</t>
  </si>
  <si>
    <t>9699</t>
  </si>
  <si>
    <t>홍예영</t>
  </si>
  <si>
    <t>970214-2268113</t>
  </si>
  <si>
    <t>한디원실내디자인19</t>
  </si>
  <si>
    <t>010-6383-0881</t>
  </si>
  <si>
    <t>서울 성북구 삼선동1가 83-2</t>
  </si>
  <si>
    <t>hyy0214@naver.com</t>
  </si>
  <si>
    <t>689-019980-01-017</t>
  </si>
  <si>
    <t>오종진</t>
  </si>
  <si>
    <t>9724</t>
  </si>
  <si>
    <t>권도연</t>
  </si>
  <si>
    <t>970310-2408423</t>
  </si>
  <si>
    <t>010-2430-8183</t>
  </si>
  <si>
    <t>dbw04024@naver.com</t>
  </si>
  <si>
    <t>352-1586-5843-63</t>
  </si>
  <si>
    <t>전소영</t>
  </si>
  <si>
    <t>20190909</t>
  </si>
  <si>
    <t>9085</t>
  </si>
  <si>
    <t>이원묵</t>
  </si>
  <si>
    <t>970319-1423215</t>
  </si>
  <si>
    <t>한디원실내디자인</t>
  </si>
  <si>
    <t>010-6207-1756</t>
  </si>
  <si>
    <t>133-040</t>
  </si>
  <si>
    <t>서울 성동구 도선동 53 한성아펠타워 309호</t>
  </si>
  <si>
    <t>dldnjs153@gmail.com</t>
  </si>
  <si>
    <t>689-016395-01-017</t>
  </si>
  <si>
    <t>임수연</t>
  </si>
  <si>
    <t>9517</t>
  </si>
  <si>
    <t>나소미</t>
  </si>
  <si>
    <t>970430-2025719</t>
  </si>
  <si>
    <t>강원대디자인과</t>
  </si>
  <si>
    <t>010-6213-9086</t>
  </si>
  <si>
    <t>200-090</t>
  </si>
  <si>
    <t>강원 춘천시 효자동 192-1 강원대학교 문화예술대학 1호관</t>
  </si>
  <si>
    <t>knunasomi@gmail.com</t>
  </si>
  <si>
    <t>110-498-803224</t>
  </si>
  <si>
    <t>이효린</t>
  </si>
  <si>
    <t>20190607</t>
  </si>
  <si>
    <t>9929</t>
  </si>
  <si>
    <t>970626-2163119</t>
  </si>
  <si>
    <t>을지대의료홍보디자인과</t>
  </si>
  <si>
    <t>010-4147-2708</t>
  </si>
  <si>
    <t>461-713</t>
  </si>
  <si>
    <t>경기 성남시 수정구 양지동 을지대학교</t>
  </si>
  <si>
    <t>kimminji0626@naver.com</t>
  </si>
  <si>
    <t>110-457-497868</t>
  </si>
  <si>
    <t>9748</t>
  </si>
  <si>
    <t>권소진</t>
  </si>
  <si>
    <t>970818-2201516</t>
  </si>
  <si>
    <t>010-3256-3746</t>
  </si>
  <si>
    <t>충남 연기군 조치원읍 홍익대학교조치원캠퍼스 세종관</t>
  </si>
  <si>
    <t>hihdcd67@naver.com</t>
  </si>
  <si>
    <t>302-0655-8438-21</t>
  </si>
  <si>
    <t>11565</t>
  </si>
  <si>
    <t>박예리</t>
  </si>
  <si>
    <t>970819-2141115</t>
  </si>
  <si>
    <t>010-5093-9594</t>
  </si>
  <si>
    <t>9672</t>
  </si>
  <si>
    <t>971024-2149021</t>
  </si>
  <si>
    <t>한양대 디자인대학</t>
  </si>
  <si>
    <t>010-2888-6963</t>
  </si>
  <si>
    <t>ursula@naver.com</t>
  </si>
  <si>
    <t>110-486-753672</t>
  </si>
  <si>
    <t>최재희</t>
  </si>
  <si>
    <t>9039</t>
  </si>
  <si>
    <t>이선희</t>
  </si>
  <si>
    <t>971119-2055611</t>
  </si>
  <si>
    <t>한디원시각</t>
  </si>
  <si>
    <t>010-4474-6987</t>
  </si>
  <si>
    <t>서울 성북구 삼선동2가 389 한성대학교 학송관 2층</t>
  </si>
  <si>
    <t>et7278@naver.com</t>
  </si>
  <si>
    <t>312-0081-0864-21</t>
  </si>
  <si>
    <t>9575</t>
  </si>
  <si>
    <t>조혜인</t>
  </si>
  <si>
    <t>971205-2151214</t>
  </si>
  <si>
    <t>010-5420-3257</t>
  </si>
  <si>
    <t>인천 남동구 만수동 만수로75번길 성신아파트 1동201호</t>
  </si>
  <si>
    <t>v3v97@naver.com</t>
  </si>
  <si>
    <t>643-056494-01-015</t>
  </si>
  <si>
    <t>11258</t>
  </si>
  <si>
    <t>김혜린</t>
  </si>
  <si>
    <t>980122-2010611</t>
  </si>
  <si>
    <t>강원대디자인학과</t>
  </si>
  <si>
    <t>010-2836-0122</t>
  </si>
  <si>
    <t>471-030</t>
  </si>
  <si>
    <t>경기 구리시 수택동  549-6 구리수택주공아파트 102동 301호</t>
  </si>
  <si>
    <t>hyealeens0122@naver.com</t>
  </si>
  <si>
    <t>110-522--349856</t>
  </si>
  <si>
    <t>위수연</t>
  </si>
  <si>
    <t>10893</t>
  </si>
  <si>
    <t>정다예</t>
  </si>
  <si>
    <t>980318-2519817</t>
  </si>
  <si>
    <t>배재대미술디자인학부</t>
  </si>
  <si>
    <t>010-3312-6280</t>
  </si>
  <si>
    <t>302-160</t>
  </si>
  <si>
    <t>대전 서구 도마동  439-6 배재대학교</t>
  </si>
  <si>
    <t>rlckxkwk98@naver.com</t>
  </si>
  <si>
    <t>3333-14-6922758</t>
  </si>
  <si>
    <t>20201214</t>
  </si>
  <si>
    <t>10658</t>
  </si>
  <si>
    <t>황채연</t>
  </si>
  <si>
    <t>980501-2221828</t>
  </si>
  <si>
    <t>010-2358-0893</t>
  </si>
  <si>
    <t>472-844</t>
  </si>
  <si>
    <t>경기 남양주시 화도읍 월산리 443-18</t>
  </si>
  <si>
    <t>hwang3412@naver.com</t>
  </si>
  <si>
    <t>1002-460-751451</t>
  </si>
  <si>
    <t>11582</t>
  </si>
  <si>
    <t>채수연</t>
  </si>
  <si>
    <t>980505-2150118</t>
  </si>
  <si>
    <t>010-6399-4635</t>
  </si>
  <si>
    <t>20211118</t>
  </si>
  <si>
    <t>10674</t>
  </si>
  <si>
    <t>980730-2034916</t>
  </si>
  <si>
    <t>평택대커뮤니케이션디자인과</t>
  </si>
  <si>
    <t>010-8470-0730</t>
  </si>
  <si>
    <t>서울 광진구 구의동 204-27 바우하우스 B동 402호</t>
  </si>
  <si>
    <t>730juhyun@naver.com</t>
  </si>
  <si>
    <t>10546</t>
  </si>
  <si>
    <t>신연재</t>
  </si>
  <si>
    <t>980803-2357710</t>
  </si>
  <si>
    <t>010-2483-2992</t>
  </si>
  <si>
    <t>충북 충주시 중앙탑면 용전리 661  e편한세상 충주APT 105-1502호</t>
  </si>
  <si>
    <t>y980803@naver.com</t>
  </si>
  <si>
    <t>302-1405-9908-41</t>
  </si>
  <si>
    <t>박혜원</t>
  </si>
  <si>
    <t>20200721</t>
  </si>
  <si>
    <t>11030</t>
  </si>
  <si>
    <t>김민정</t>
  </si>
  <si>
    <t>980830-2710716</t>
  </si>
  <si>
    <t>중앙대 산업시각디자인동아리</t>
  </si>
  <si>
    <t>010-9808-3011</t>
  </si>
  <si>
    <t>456-831</t>
  </si>
  <si>
    <t>경기 안성시 대덕면 내리 684-11 풀하우스오피스텔 207호</t>
  </si>
  <si>
    <t>alswjd6654@naver.com</t>
  </si>
  <si>
    <t>3333-14-6822949</t>
  </si>
  <si>
    <t>11516</t>
  </si>
  <si>
    <t>이송미</t>
  </si>
  <si>
    <t>9809262560347</t>
  </si>
  <si>
    <t>10046</t>
  </si>
  <si>
    <t>권덕원</t>
  </si>
  <si>
    <t>990602-1785423</t>
  </si>
  <si>
    <t>엑스원팬클럽</t>
  </si>
  <si>
    <t>010-7599-1715</t>
  </si>
  <si>
    <t>세종특별시 나성동 775 세종의아침</t>
  </si>
  <si>
    <t>ejrdnjs777@gmail.com</t>
  </si>
  <si>
    <t>620-244658-051</t>
  </si>
  <si>
    <t>11591</t>
  </si>
  <si>
    <t>박은빈</t>
  </si>
  <si>
    <t>990806-2029616</t>
  </si>
  <si>
    <t>010-4056-5366</t>
  </si>
  <si>
    <t>20211130</t>
  </si>
  <si>
    <t>10438</t>
  </si>
  <si>
    <t>윤수빈</t>
  </si>
  <si>
    <t>990820-2216810</t>
  </si>
  <si>
    <t>한국영상대</t>
  </si>
  <si>
    <t>010-2676-3903</t>
  </si>
  <si>
    <t>경기 시흥시 정왕동  1872-6  한신아파트 110동 101호</t>
  </si>
  <si>
    <t>tnqlsdbs0820@naver.com</t>
  </si>
  <si>
    <t>3333-14-7063256</t>
  </si>
  <si>
    <t>5302</t>
  </si>
  <si>
    <t>999-99-99999</t>
  </si>
  <si>
    <t>대체</t>
  </si>
  <si>
    <t>등록금</t>
  </si>
  <si>
    <t>지출</t>
  </si>
  <si>
    <t>제2기숙사</t>
  </si>
  <si>
    <t>세금</t>
  </si>
  <si>
    <t>비등록금</t>
  </si>
  <si>
    <t>수입</t>
  </si>
  <si>
    <t>관재팀</t>
  </si>
  <si>
    <t>없음</t>
  </si>
  <si>
    <t>계정과목 검색 키워드</t>
  </si>
  <si>
    <t>구분</t>
  </si>
  <si>
    <t>결의서제목</t>
  </si>
  <si>
    <t>결의일자</t>
  </si>
  <si>
    <t>사업코드*</t>
  </si>
  <si>
    <t>결의서구분*</t>
  </si>
  <si>
    <t>작성자</t>
  </si>
  <si>
    <t>계정과목* (코드번호)</t>
  </si>
  <si>
    <t>관리코드1</t>
  </si>
  <si>
    <t>관리코드2</t>
  </si>
  <si>
    <t>귀속부서*</t>
  </si>
  <si>
    <t>예산부서</t>
  </si>
  <si>
    <t>증빙</t>
  </si>
  <si>
    <t>외화구분</t>
  </si>
  <si>
    <t>원인계정과목</t>
  </si>
  <si>
    <t>지출(차변)</t>
  </si>
  <si>
    <t>수입(대변)</t>
  </si>
  <si>
    <t>적요사항</t>
  </si>
  <si>
    <t>세세부PG</t>
  </si>
  <si>
    <t>주제어</t>
  </si>
  <si>
    <t>(테스트)</t>
  </si>
  <si>
    <t>2022-03-23</t>
  </si>
  <si>
    <t>(주)영우홍익대학교</t>
  </si>
  <si>
    <t>(테스트) 대학로캠퍼스 시설사용료(1월) - 2F</t>
  </si>
  <si>
    <t>(테스트) 대학로캠퍼스 시설사용료(1월) 부가세 - 2F</t>
  </si>
  <si>
    <t>신한(관리비-서울)</t>
  </si>
  <si>
    <t>(테스트) 대학로캠퍼스 관리비(1월) - 2F</t>
  </si>
  <si>
    <t>2022-03-24</t>
  </si>
  <si>
    <t>(테스트) 대학로캠퍼스 관리비(1월) 부가세 - 2F</t>
  </si>
  <si>
    <t>(테스트) 대학로캠퍼스 시설사용료(1월) - 1F</t>
  </si>
  <si>
    <t>2022-03-25</t>
  </si>
  <si>
    <t>비트리갤러리</t>
  </si>
  <si>
    <t>(테스트) 대학로캠퍼스 시설사용료(1월) 부가세 - 1F</t>
  </si>
  <si>
    <t>(테스트) 대학로캠퍼스 관리비(1월) - 1F</t>
  </si>
  <si>
    <t>관리코드 검색 키워드</t>
  </si>
  <si>
    <t>(주) 이노메디케어</t>
  </si>
  <si>
    <t>(주)디지털그리고나</t>
  </si>
  <si>
    <t>(주)바우조경과환경</t>
  </si>
  <si>
    <t>(주)브레스엔지니어링</t>
  </si>
  <si>
    <t>(주)스타이스트디지탈랩</t>
  </si>
  <si>
    <t>(주)썬테크전자</t>
  </si>
  <si>
    <t>(주)쓰리디시스템즈코리아</t>
  </si>
  <si>
    <t>(주)씨유네트윅스</t>
  </si>
  <si>
    <t>(주)씨이피테크</t>
  </si>
  <si>
    <t>(주)아이프린트</t>
  </si>
  <si>
    <t>(주)아인교육</t>
  </si>
  <si>
    <t>(주)안산센터</t>
  </si>
  <si>
    <t>(주)에스디코포레이션</t>
  </si>
  <si>
    <t>(주)에스원 본사 - 세종</t>
  </si>
  <si>
    <t>(주)엘케이투어</t>
  </si>
  <si>
    <t>(주)우리종합게측기</t>
  </si>
  <si>
    <t>(주)윈퍼스트</t>
  </si>
  <si>
    <t>(주)유플러스기획</t>
  </si>
  <si>
    <t>(주)창비</t>
  </si>
  <si>
    <t>(주)케이와이솔루션</t>
  </si>
  <si>
    <t>(주)투데이기프트</t>
  </si>
  <si>
    <t>(주)페트라산업</t>
  </si>
  <si>
    <t>(주)프린터프라자</t>
  </si>
  <si>
    <t>(주)한진보일러</t>
  </si>
  <si>
    <t>건설관리팀 고문 김희구</t>
  </si>
  <si>
    <t>경진시스템</t>
  </si>
  <si>
    <t>광일포장</t>
  </si>
  <si>
    <t>권혁성</t>
  </si>
  <si>
    <t>금파이앤씨</t>
  </si>
  <si>
    <t>김재돈</t>
  </si>
  <si>
    <t>나우그래픽</t>
  </si>
  <si>
    <t>대신트로피</t>
  </si>
  <si>
    <t>대학원학생회비</t>
  </si>
  <si>
    <t>대학학생회비</t>
  </si>
  <si>
    <t>대한카메라 서비스센터</t>
  </si>
  <si>
    <t>동수기전</t>
  </si>
  <si>
    <t>동신미술</t>
  </si>
  <si>
    <t>동창회비</t>
  </si>
  <si>
    <t>디에스프린팅</t>
  </si>
  <si>
    <t>디에치호림(주)</t>
  </si>
  <si>
    <t>디카인</t>
  </si>
  <si>
    <t>럭스캘리</t>
  </si>
  <si>
    <t>로우슬로우</t>
  </si>
  <si>
    <t>로젠택배(세종지점)</t>
  </si>
  <si>
    <t>리버트론</t>
  </si>
  <si>
    <t>ㅁㅁ</t>
  </si>
  <si>
    <t>명성정밀</t>
  </si>
  <si>
    <t>문구나라1</t>
  </si>
  <si>
    <t>미래창조과학부</t>
  </si>
  <si>
    <t>박경아(크린하수구)</t>
  </si>
  <si>
    <t>박준석</t>
  </si>
  <si>
    <t>법무법인(유)동인</t>
  </si>
  <si>
    <t>봄미디어</t>
  </si>
  <si>
    <t>비등록금교비</t>
  </si>
  <si>
    <t>사)대한조선학회</t>
  </si>
  <si>
    <t>사랑열기</t>
  </si>
  <si>
    <t>서광종합공사</t>
  </si>
  <si>
    <t>서린카피</t>
  </si>
  <si>
    <t>서림상공사</t>
  </si>
  <si>
    <t>석우C&amp;M</t>
  </si>
  <si>
    <t>선민엠엔에스</t>
  </si>
  <si>
    <t>성신철물</t>
  </si>
  <si>
    <t>세종전도금</t>
  </si>
  <si>
    <t>세종특별자치시(세종기숙사)-상하수도료</t>
  </si>
  <si>
    <t>세종특별자치시(체육실습장)</t>
  </si>
  <si>
    <t>스페이드컴퍼니</t>
  </si>
  <si>
    <t>신문대(세종)</t>
  </si>
  <si>
    <t>신안종합리조트</t>
  </si>
  <si>
    <t>씨제이대한통운(주)이사물영업소</t>
  </si>
  <si>
    <t>아사아블로이코리아주식회사</t>
  </si>
  <si>
    <t>애프앤비코리아</t>
  </si>
  <si>
    <t>에스에이피코리아</t>
  </si>
  <si>
    <t>에이.701(A.701)</t>
  </si>
  <si>
    <t>엔지오컴</t>
  </si>
  <si>
    <t>엠씨건축사사무소</t>
  </si>
  <si>
    <t>올기획</t>
  </si>
  <si>
    <t>와이제이 정보 주식회사</t>
  </si>
  <si>
    <t>잉크일번지</t>
  </si>
  <si>
    <t>장수산업</t>
  </si>
  <si>
    <t>재단법인 한국산업보건연구재단 서울비젼의원</t>
  </si>
  <si>
    <t>전파관리소</t>
  </si>
  <si>
    <t>제일알미늄</t>
  </si>
  <si>
    <t>졸업준비금</t>
  </si>
  <si>
    <t>주식회사 나노솔텍</t>
  </si>
  <si>
    <t>주식회사 동영관광</t>
  </si>
  <si>
    <t>주식회사 성림 에이앤피</t>
  </si>
  <si>
    <t>주식회사 성지오에이시스템</t>
  </si>
  <si>
    <t>주식회사 세방디지탈랩</t>
  </si>
  <si>
    <t>주식회사 한국와콤</t>
  </si>
  <si>
    <t>주식회사 현대캔버스</t>
  </si>
  <si>
    <t>주식회사 히얼아이엠심리</t>
  </si>
  <si>
    <t>청송디엠기획</t>
  </si>
  <si>
    <t>캐논코리아 비즈니스 솔루션(주)</t>
  </si>
  <si>
    <t>컴닥터넷</t>
  </si>
  <si>
    <t>컴퓨터서비스센터</t>
  </si>
  <si>
    <t>케이씨씨</t>
  </si>
  <si>
    <t>타미-존</t>
  </si>
  <si>
    <t>티켓링크</t>
  </si>
  <si>
    <t>패밀리멀티스쿨</t>
  </si>
  <si>
    <t>퍼스트경일</t>
  </si>
  <si>
    <t>푸르미르</t>
  </si>
  <si>
    <t>프라임알파</t>
  </si>
  <si>
    <t>피그스</t>
  </si>
  <si>
    <t>피치밸리</t>
  </si>
  <si>
    <t>한국공과대학장협의회</t>
  </si>
  <si>
    <t>한국어교육부</t>
  </si>
  <si>
    <t>한국특허정보원</t>
  </si>
  <si>
    <t>한수농원</t>
  </si>
  <si>
    <t>행복한사람들</t>
  </si>
  <si>
    <t>홍보단</t>
  </si>
  <si>
    <t>효성네오인텔리안</t>
  </si>
  <si>
    <t>DESIGN HOME</t>
  </si>
  <si>
    <t>직원동호회(미지급)</t>
  </si>
  <si>
    <t>Springer</t>
  </si>
  <si>
    <t>서지원</t>
  </si>
  <si>
    <t>임태민</t>
  </si>
  <si>
    <t>김도원</t>
  </si>
  <si>
    <t>변혜선(건도대행정실)</t>
  </si>
  <si>
    <t>02-320-1107</t>
  </si>
  <si>
    <t>이훈(도시공학과)</t>
  </si>
  <si>
    <t>02-320-1196</t>
  </si>
  <si>
    <t>이성현(건축학부)</t>
  </si>
  <si>
    <t>02-336-7416</t>
  </si>
  <si>
    <t>이수환(도시공학과)</t>
  </si>
  <si>
    <t>044-860-2297</t>
  </si>
  <si>
    <t>박현정(사서팀)</t>
  </si>
  <si>
    <t>유수경(문화정보정책대학원)</t>
  </si>
  <si>
    <t>김,장 법률사무소 (김의환 변호사)</t>
  </si>
  <si>
    <t>김.장법률사무소</t>
  </si>
  <si>
    <t>오티알</t>
  </si>
  <si>
    <t>C&amp;P Biz Solution</t>
  </si>
  <si>
    <t>세기피앤씨</t>
  </si>
  <si>
    <t>(미래보험교육원</t>
  </si>
  <si>
    <t>갤러리올</t>
  </si>
  <si>
    <t>한국방정환재단</t>
  </si>
  <si>
    <t>재단법인한국공예디자인문화진흥원</t>
  </si>
  <si>
    <t>열린사이버대학교</t>
  </si>
  <si>
    <t>홍익대학교 아트센터 갤러리</t>
  </si>
  <si>
    <t>세종 우체국</t>
  </si>
  <si>
    <t>홍익대학교 우체국</t>
  </si>
  <si>
    <t>화성우체국</t>
  </si>
  <si>
    <t>티케이엘리베이터코리아(주)강북</t>
  </si>
  <si>
    <t>토포하우스</t>
  </si>
  <si>
    <t>더텍스트</t>
  </si>
  <si>
    <t>주식회사 피엠씨네트웍스</t>
  </si>
  <si>
    <t>(주)온솔루션인티그레이션</t>
  </si>
  <si>
    <t>(주)유웨이차이나</t>
  </si>
  <si>
    <t>주식회사 예딤</t>
  </si>
  <si>
    <t>위너스경영아카데미 주식회사</t>
  </si>
  <si>
    <t>주식회사 나무경영아카데미</t>
  </si>
  <si>
    <t>제이에스케이</t>
  </si>
  <si>
    <t>교수신문사</t>
  </si>
  <si>
    <t>현대택배(합정)</t>
  </si>
  <si>
    <t>(주)케이티</t>
  </si>
  <si>
    <t>(주)KT</t>
  </si>
  <si>
    <t>케이티(체육실습장)</t>
  </si>
  <si>
    <t>배스트철거인테리어</t>
  </si>
  <si>
    <t>GS건설</t>
  </si>
  <si>
    <t>조선일보</t>
  </si>
  <si>
    <t>sk텔레콤</t>
  </si>
  <si>
    <t>피엠씨프러덕션</t>
  </si>
  <si>
    <t>(주) 다보아이앤씨</t>
  </si>
  <si>
    <t>(주)오피스타운 대유사</t>
  </si>
  <si>
    <t>주식회사 대유사</t>
  </si>
  <si>
    <t>(주) 여행자보험몰</t>
  </si>
  <si>
    <t>(주)여행자보험몰</t>
  </si>
  <si>
    <t>에스케이플래닛</t>
  </si>
  <si>
    <t>(주)썡큐컴퍼니</t>
  </si>
  <si>
    <t>주식회사핸드링몰</t>
  </si>
  <si>
    <t>신신유리</t>
  </si>
  <si>
    <t>대성공업사</t>
  </si>
  <si>
    <t>태성중앙가스</t>
  </si>
  <si>
    <t>디자인쏠트</t>
  </si>
  <si>
    <t>카피크럽</t>
  </si>
  <si>
    <t>삼보컴퓨터마포선터</t>
  </si>
  <si>
    <t>레어엔터테이먼트</t>
  </si>
  <si>
    <t>백상코퍼레이션(주)</t>
  </si>
  <si>
    <t>(주)마이프린팅</t>
  </si>
  <si>
    <t>(주)온라인투어버스</t>
  </si>
  <si>
    <t>남광조명주식회사</t>
  </si>
  <si>
    <t>당구클럽</t>
  </si>
  <si>
    <t>서울게이트맨:조재형</t>
  </si>
  <si>
    <t>엘투</t>
  </si>
  <si>
    <t>한음유통 하남지점</t>
  </si>
  <si>
    <t>BK21(김영관)</t>
  </si>
  <si>
    <t>BK21(안상수/이근)</t>
  </si>
  <si>
    <t>한국승강기안전기술원북부지사</t>
  </si>
  <si>
    <t>한국승강기안전기술원서울북부지사</t>
  </si>
  <si>
    <t>대학서적(주)홍익대</t>
  </si>
  <si>
    <t>(주)파리크라상</t>
  </si>
  <si>
    <t>(주)사이람</t>
  </si>
  <si>
    <t>프라임전산</t>
  </si>
  <si>
    <t>(주)웁스리눅스</t>
  </si>
  <si>
    <t>주식회사 프로젝터매니아</t>
  </si>
  <si>
    <t>퓨처뉴리</t>
  </si>
  <si>
    <t>지앤지벡터</t>
  </si>
  <si>
    <t>속기법인 혜정속기</t>
  </si>
  <si>
    <t>(주) 동성피아이</t>
  </si>
  <si>
    <t>도서출판문학관</t>
  </si>
  <si>
    <t>타워물산</t>
  </si>
  <si>
    <t>컴퓨존</t>
  </si>
  <si>
    <t>(주)제이아이리더스</t>
  </si>
  <si>
    <t>(주)위프로소프트</t>
  </si>
  <si>
    <t>하이엠솔루텍주식회사</t>
  </si>
  <si>
    <t>리버에이통신(주)</t>
  </si>
  <si>
    <t>(주)엘테크시티</t>
  </si>
  <si>
    <t>(주)피오디검퍼니</t>
  </si>
  <si>
    <t>성광테크</t>
  </si>
  <si>
    <t>(주)엘레파츠</t>
  </si>
  <si>
    <t>(주)이손소프트</t>
  </si>
  <si>
    <t>동양OA퍼니처</t>
  </si>
  <si>
    <t>한국유리샷시</t>
  </si>
  <si>
    <t>엡스코 코리아(주)</t>
  </si>
  <si>
    <t>엡스코코리아(주)</t>
  </si>
  <si>
    <t>(주)솔루션라인코리아</t>
  </si>
  <si>
    <t>씨알기획스튜디오 주식회사</t>
  </si>
  <si>
    <t>(주)에이원플러스엔터테이인먼트</t>
  </si>
  <si>
    <t>협신가스</t>
  </si>
  <si>
    <t>(주)쌍용그린통상</t>
  </si>
  <si>
    <t>(주)베스틴무역</t>
  </si>
  <si>
    <t>(주)리바트공항네오스</t>
  </si>
  <si>
    <t>(주)보령사무집기백화점</t>
  </si>
  <si>
    <t>(주)레알이이렌티</t>
  </si>
  <si>
    <t>주식회사 넷앤드</t>
  </si>
  <si>
    <t>조인네트웍스(주)</t>
  </si>
  <si>
    <t>(주)이앤케이메인티넌스</t>
  </si>
  <si>
    <t>(주)핸즈온테크놀러지</t>
  </si>
  <si>
    <t>소완남그림액자</t>
  </si>
  <si>
    <t>티피에스</t>
  </si>
  <si>
    <t>서교진역</t>
  </si>
  <si>
    <t>해피애드</t>
  </si>
  <si>
    <t>(주)월간미술</t>
  </si>
  <si>
    <t>주식회사 우리경영아카데미</t>
  </si>
  <si>
    <t>(주)유엠플렉스</t>
  </si>
  <si>
    <t>한국가스안전공사 서울서부지부</t>
  </si>
  <si>
    <t>성세애드</t>
  </si>
  <si>
    <t>경향신문 등</t>
  </si>
  <si>
    <t>교내 교직원,학생(미지급)</t>
  </si>
  <si>
    <t>교외강사료미지급</t>
  </si>
  <si>
    <t>그린씨앤에스</t>
  </si>
  <si>
    <t>노영언</t>
  </si>
  <si>
    <t>동양에레컴</t>
  </si>
  <si>
    <t>동일하우지스</t>
  </si>
  <si>
    <t>새서울돌쌈밥가든</t>
  </si>
  <si>
    <t>서부수도사업소(미지급)</t>
  </si>
  <si>
    <t>서울서부수도사업소</t>
  </si>
  <si>
    <t>세종특별자치시(상하수도료)</t>
  </si>
  <si>
    <t>신촌사랑어린이집 외</t>
  </si>
  <si>
    <t>씽크빅</t>
  </si>
  <si>
    <t>연기군수(미지급)</t>
  </si>
  <si>
    <t>영동가스</t>
  </si>
  <si>
    <t>외부강사</t>
  </si>
  <si>
    <t>이공계여성인재육성사업</t>
  </si>
  <si>
    <t>이에스</t>
  </si>
  <si>
    <t>조선일보(미지급)</t>
  </si>
  <si>
    <t>청광건설</t>
  </si>
  <si>
    <t>청솔이엠아이</t>
  </si>
  <si>
    <t>총무관리팀(미지급)</t>
  </si>
  <si>
    <t>코레일(한국철도공사)</t>
  </si>
  <si>
    <t>태영전산폼(주)</t>
  </si>
  <si>
    <t>한국장학재단(미지급)</t>
  </si>
  <si>
    <t>한라중량</t>
  </si>
  <si>
    <t>향우종합관리</t>
  </si>
  <si>
    <t>홍현정외</t>
  </si>
  <si>
    <t>화성시장(미지급)</t>
  </si>
  <si>
    <t>JB 주식회사(미지급)</t>
  </si>
  <si>
    <t>국제언어교육원</t>
  </si>
  <si>
    <t>인테리어가인</t>
  </si>
  <si>
    <t>(사)한국문예학술저작권협회</t>
  </si>
  <si>
    <t>(주)신성앤이</t>
  </si>
  <si>
    <t>(주)엔티렉스</t>
  </si>
  <si>
    <t>113-81-96548</t>
  </si>
  <si>
    <t>(주)오케이산업안전</t>
  </si>
  <si>
    <t>(주) 명정보기술</t>
  </si>
  <si>
    <t>케이티텔레캅(주)</t>
  </si>
  <si>
    <t>케이티텔레캅(주) - 세종</t>
  </si>
  <si>
    <t>주식회사 이담에스티</t>
  </si>
  <si>
    <t>(주)드론스쿨인터네셔널</t>
  </si>
  <si>
    <t>(주)정진성연구소</t>
  </si>
  <si>
    <t>프로그미디어랩</t>
  </si>
  <si>
    <t>에이제이솔루션 주식회사</t>
  </si>
  <si>
    <t>(주) 이디</t>
  </si>
  <si>
    <t>주식회사 디지털대성</t>
  </si>
  <si>
    <t>한재장학재단</t>
  </si>
  <si>
    <t>시공감인테리어(주)</t>
  </si>
  <si>
    <t>(주)아이브이솔루션</t>
  </si>
  <si>
    <t>나이스신용평가정보</t>
  </si>
  <si>
    <t>나이스평가정보(주)</t>
  </si>
  <si>
    <t>한국오라클유한회사</t>
  </si>
  <si>
    <t>대원공신주식회사</t>
  </si>
  <si>
    <t>한국대학교육협의회</t>
  </si>
  <si>
    <t>플레인스튜디오</t>
  </si>
  <si>
    <t>(주)리바트강서전시장</t>
  </si>
  <si>
    <t>(주)케이티스카이라이프</t>
  </si>
  <si>
    <t>주식회사 스카이투어관광</t>
  </si>
  <si>
    <t>심플렉스인터넷(주)</t>
  </si>
  <si>
    <t>카페24 주식회사</t>
  </si>
  <si>
    <t>엘케이</t>
  </si>
  <si>
    <t>주식회사 웅진패스원</t>
  </si>
  <si>
    <t>잉글리쉬앤</t>
  </si>
  <si>
    <t>인프로스</t>
  </si>
  <si>
    <t>주식회사 에스티원테크</t>
  </si>
  <si>
    <t>(주)로킷</t>
  </si>
  <si>
    <t>국제특허바른</t>
  </si>
  <si>
    <t>(주)서울플루이드시스템테크놀로지스</t>
  </si>
  <si>
    <t>한국전력공사(세종)</t>
  </si>
  <si>
    <t>한국전력기술인협회</t>
  </si>
  <si>
    <t>토비테크놀러지(주) 한국영업소</t>
  </si>
  <si>
    <t>(주)챔프스터디</t>
  </si>
  <si>
    <t>(주)엘스트로</t>
  </si>
  <si>
    <t>피노텍</t>
  </si>
  <si>
    <t>대신특수목재(주)</t>
  </si>
  <si>
    <t>영인크로매스 주식회사</t>
  </si>
  <si>
    <t>(주)시유에스</t>
  </si>
  <si>
    <t>홍익문고</t>
  </si>
  <si>
    <t>모두버스여행사</t>
  </si>
  <si>
    <t>봉담유리샤시</t>
  </si>
  <si>
    <t>리여행사</t>
  </si>
  <si>
    <t>에스엠이교역</t>
  </si>
  <si>
    <t>삼성전자서비스(주) 청주</t>
  </si>
  <si>
    <t>삼성전자서비스(주)마포센터</t>
  </si>
  <si>
    <t>삼성전자서비스(주)양천센터</t>
  </si>
  <si>
    <t>삼성전자서비스주식회사</t>
  </si>
  <si>
    <t>대한지적공사 화성시동부지사</t>
  </si>
  <si>
    <t>대한지적공사(화성시동부지사)</t>
  </si>
  <si>
    <t>(주)만리포연수원</t>
  </si>
  <si>
    <t>(주)클린코리아</t>
  </si>
  <si>
    <t>주식회사 골드푸드시스템</t>
  </si>
  <si>
    <t>(주)두문</t>
  </si>
  <si>
    <t>(주)아지트</t>
  </si>
  <si>
    <t>포레스트펜션</t>
  </si>
  <si>
    <t>우리칠판</t>
  </si>
  <si>
    <t>SMWOOD</t>
  </si>
  <si>
    <t>ombc이불침대단체복대여</t>
  </si>
  <si>
    <t>(주)애니원푸드</t>
  </si>
  <si>
    <t>우리투자증권주식회사(우리인재원)</t>
  </si>
  <si>
    <t>미성조경자재(주)</t>
  </si>
  <si>
    <t>경기케미칼</t>
  </si>
  <si>
    <t>(주)미래새한감정평가법인 동부지사</t>
  </si>
  <si>
    <t>(주)취업뽀개기</t>
  </si>
  <si>
    <t>(합)뉴한솔관광</t>
  </si>
  <si>
    <t>릴랩</t>
  </si>
  <si>
    <t>E-PM</t>
  </si>
  <si>
    <t>(주) 대명기업</t>
  </si>
  <si>
    <t>씨앤디다이 주식회사</t>
  </si>
  <si>
    <t>씨앤디아이</t>
  </si>
  <si>
    <t>(주)영전이엔지</t>
  </si>
  <si>
    <t>(주)신번테크</t>
  </si>
  <si>
    <t>포시즌버티컬</t>
  </si>
  <si>
    <t>체리북</t>
  </si>
  <si>
    <t>(주)좋은아침연수원</t>
  </si>
  <si>
    <t>(주)클럽피쉬</t>
  </si>
  <si>
    <t>(주)에이엠지</t>
  </si>
  <si>
    <t>프로툴</t>
  </si>
  <si>
    <t>(주)리바트</t>
  </si>
  <si>
    <t>(주)성화투어</t>
  </si>
  <si>
    <t>씨그마알드리치</t>
  </si>
  <si>
    <t>씨그마알드리치코리아유한회사</t>
  </si>
  <si>
    <t>(주)에버랜드리조트</t>
  </si>
  <si>
    <t>듀오백코리아(주)</t>
  </si>
  <si>
    <t>원테크</t>
  </si>
  <si>
    <t>(주)이륜 오피스</t>
  </si>
  <si>
    <t>파주타이포그라피협동조합</t>
  </si>
  <si>
    <t>동부하나투어(주)</t>
  </si>
  <si>
    <t>(주)유진유통</t>
  </si>
  <si>
    <t>남호현 국제특허법률사무소</t>
  </si>
  <si>
    <t>신일 프린팅</t>
  </si>
  <si>
    <t>디자인 통로</t>
  </si>
  <si>
    <t>(주)승우문화사</t>
  </si>
  <si>
    <t>위빙샵</t>
  </si>
  <si>
    <t>고은손카드방</t>
  </si>
  <si>
    <t>메가 플러스</t>
  </si>
  <si>
    <t>조이핀</t>
  </si>
  <si>
    <t>(주)에스씨케이컴퍼니</t>
  </si>
  <si>
    <t>범아 주식회사</t>
  </si>
  <si>
    <t>태산인디고</t>
  </si>
  <si>
    <t>주식회사효성문화</t>
  </si>
  <si>
    <t>(주)티앤엠코리아</t>
  </si>
  <si>
    <t>좋은옷하우스</t>
  </si>
  <si>
    <t>(주)티에스업앤업</t>
  </si>
  <si>
    <t>썬컴오에이사무기</t>
  </si>
  <si>
    <t>상광기기상사</t>
  </si>
  <si>
    <t>LIG국내여행보험</t>
  </si>
  <si>
    <t>서울특별시 중부 수도사업소</t>
  </si>
  <si>
    <t>동양물산기업(주)</t>
  </si>
  <si>
    <t>마이씨앤씨</t>
  </si>
  <si>
    <t>204-04-43370</t>
  </si>
  <si>
    <t>경일산업</t>
  </si>
  <si>
    <t>세종피아노조율수리센터</t>
  </si>
  <si>
    <t>성화영상</t>
  </si>
  <si>
    <t>(주)텍스코코리아</t>
  </si>
  <si>
    <t>(주)에이치앤씨직무인증원</t>
  </si>
  <si>
    <t>(주)웅진홀딩스</t>
  </si>
  <si>
    <t>(주)에스원 - 세종,촬영스튜디오</t>
  </si>
  <si>
    <t>(주)에스원 동수원</t>
  </si>
  <si>
    <t>(주)에스원 본사</t>
  </si>
  <si>
    <t>(주)에스원 서강(통합경비)</t>
  </si>
  <si>
    <t>(주)에스원 세종</t>
  </si>
  <si>
    <t>(주)에스원 청주</t>
  </si>
  <si>
    <t>거평건설</t>
  </si>
  <si>
    <t>박기사특송</t>
  </si>
  <si>
    <t>(주)마음사랑 이민식</t>
  </si>
  <si>
    <t>영인랩프러스(주)</t>
  </si>
  <si>
    <t>(주)민음사</t>
  </si>
  <si>
    <t>닐슨컴퍼니코리아(유)</t>
  </si>
  <si>
    <t>브롤레</t>
  </si>
  <si>
    <t>주식회사 영상서비스 강남센터</t>
  </si>
  <si>
    <t>(주)현대포멕스</t>
  </si>
  <si>
    <t>(주)현대포멕스-충무로</t>
  </si>
  <si>
    <t>현대포멕스</t>
  </si>
  <si>
    <t>(주)건축사사무소유오에스</t>
  </si>
  <si>
    <t>(주)뮤직메트로</t>
  </si>
  <si>
    <t>뉴직메트로(주)</t>
  </si>
  <si>
    <t>(주)맥스퀘어</t>
  </si>
  <si>
    <t>브로드웨이식스</t>
  </si>
  <si>
    <t>CCI색채연구소</t>
  </si>
  <si>
    <t>PP갤러리</t>
  </si>
  <si>
    <t>람보전자</t>
  </si>
  <si>
    <t>명성인테리어(주)</t>
  </si>
  <si>
    <t>sk브로드밴드(주)</t>
  </si>
  <si>
    <t>SK브로드밴드(주)</t>
  </si>
  <si>
    <t>한국이엔아이인터내셔널</t>
  </si>
  <si>
    <t>AJ네트웍스주식회사</t>
  </si>
  <si>
    <t>테스트링크</t>
  </si>
  <si>
    <t>나인플러스이디에이</t>
  </si>
  <si>
    <t>(주)어피니티</t>
  </si>
  <si>
    <t>비케이 티앤디</t>
  </si>
  <si>
    <t>대한시스템퍼니처(강서시디지움)</t>
  </si>
  <si>
    <t>하이버스</t>
  </si>
  <si>
    <t>Health mate</t>
  </si>
  <si>
    <t>삼우건축사사무소</t>
  </si>
  <si>
    <t>(주)신세계푸드</t>
  </si>
  <si>
    <t>프론티스</t>
  </si>
  <si>
    <t>주식회사미래가</t>
  </si>
  <si>
    <t>(주)123솔루션</t>
  </si>
  <si>
    <t>에코런</t>
  </si>
  <si>
    <t>에이서스</t>
  </si>
  <si>
    <t>(주)한웨이씨앤씨</t>
  </si>
  <si>
    <t>한웨이이앤씨</t>
  </si>
  <si>
    <t>(주)신도리코</t>
  </si>
  <si>
    <t>(주)맥서브</t>
  </si>
  <si>
    <t>성원개발(주)본사</t>
  </si>
  <si>
    <t>(주)코이라뉴매틱</t>
  </si>
  <si>
    <t>㈜신도중앙판매</t>
  </si>
  <si>
    <t>220-81-02111</t>
  </si>
  <si>
    <t>싸토리우스코리아(주)</t>
  </si>
  <si>
    <t>덕산메카시스(주)</t>
  </si>
  <si>
    <t>LG U+</t>
  </si>
  <si>
    <t>라디안</t>
  </si>
  <si>
    <t>(주) 아이에스캐스트</t>
  </si>
  <si>
    <t>인양</t>
  </si>
  <si>
    <t>(주)다원</t>
  </si>
  <si>
    <t>마포구청장(미지급)</t>
  </si>
  <si>
    <t>익스프링</t>
  </si>
  <si>
    <t>예스이십사</t>
  </si>
  <si>
    <t>사인빨래방</t>
  </si>
  <si>
    <t>새로암빨래방</t>
  </si>
  <si>
    <t>동우씨엠청주지사</t>
  </si>
  <si>
    <t>삼보컴퓨터 청주센터</t>
  </si>
  <si>
    <t>앤애스종합상사</t>
  </si>
  <si>
    <t>백두엘리베이터(주)</t>
  </si>
  <si>
    <t>두우종합기술단</t>
  </si>
  <si>
    <t>유통킹공</t>
  </si>
  <si>
    <t>우리시스템</t>
  </si>
  <si>
    <t>우리공영(주)</t>
  </si>
  <si>
    <t>에너지관리공단대전충남지역본부</t>
  </si>
  <si>
    <t>티센크루프엘리베이터코리아(주)</t>
  </si>
  <si>
    <t>일신바이오센터</t>
  </si>
  <si>
    <t>(주)알앤비</t>
  </si>
  <si>
    <t>한국전기안전공사 대전세종충남지역본부</t>
  </si>
  <si>
    <t>한 건설</t>
  </si>
  <si>
    <t>LG조치원점</t>
  </si>
  <si>
    <t>드림디포 조치원지점</t>
  </si>
  <si>
    <t>승원상사</t>
  </si>
  <si>
    <t>신문유통원연기센타</t>
  </si>
  <si>
    <t>유니크커뮤니케이션</t>
  </si>
  <si>
    <t>탑디지털서비스</t>
  </si>
  <si>
    <t>삼성전자조치원대리점</t>
  </si>
  <si>
    <t>오케이.금남열쇠</t>
  </si>
  <si>
    <t>제일음향</t>
  </si>
  <si>
    <t>웅진코웨이(주)</t>
  </si>
  <si>
    <t>코웨이(주)</t>
  </si>
  <si>
    <t>(자)대한건설</t>
  </si>
  <si>
    <t>조치원교차로</t>
  </si>
  <si>
    <t>품앗이화훼영농조합법인</t>
  </si>
  <si>
    <t>한국국토정보공사 세종지사</t>
  </si>
  <si>
    <t>제이비 주식회사</t>
  </si>
  <si>
    <t>데이타큐브</t>
  </si>
  <si>
    <t>한백전자</t>
  </si>
  <si>
    <t>동은건설</t>
  </si>
  <si>
    <t>디엔비건축사</t>
  </si>
  <si>
    <t>재단법인 한국연구재단</t>
  </si>
  <si>
    <t>(주)상원기업</t>
  </si>
  <si>
    <t>인챌</t>
  </si>
  <si>
    <t>314-86-45477</t>
  </si>
  <si>
    <t>(주)대덕테크노오에이</t>
  </si>
  <si>
    <t>한국CS표준교육센터</t>
  </si>
  <si>
    <t>(주)서원기공</t>
  </si>
  <si>
    <t>E.G(이지)종합과학상사</t>
  </si>
  <si>
    <t>원광건설</t>
  </si>
  <si>
    <t>주식회사 두드림넷</t>
  </si>
  <si>
    <t>3D메이커즈</t>
  </si>
  <si>
    <t>주식회사 쓰리디메이커즈</t>
  </si>
  <si>
    <t>IMTEX(아임텍스)</t>
  </si>
  <si>
    <t>421-86-00953</t>
  </si>
  <si>
    <t>(주)만파</t>
  </si>
  <si>
    <t>주식회사 로보웰코리아</t>
  </si>
  <si>
    <t>노무법인 중앙노동법률사무소</t>
  </si>
  <si>
    <t>지더블유바이텍</t>
  </si>
  <si>
    <t>주식회사 디자인뷰</t>
  </si>
  <si>
    <t>한국심리주식회사</t>
  </si>
  <si>
    <t>흥림</t>
  </si>
  <si>
    <t>한화고속관광협동조합 세종지점</t>
  </si>
  <si>
    <t>(주)한돌개발홍대제2식당</t>
  </si>
  <si>
    <t>(주)위고코리아</t>
  </si>
  <si>
    <t>(즈)엔씨투</t>
  </si>
  <si>
    <t>공시디나라</t>
  </si>
  <si>
    <t>스포츠팩토리</t>
  </si>
  <si>
    <t>조광요턴(주)</t>
  </si>
  <si>
    <t>남이디자인</t>
  </si>
  <si>
    <t>680-86-008953</t>
  </si>
  <si>
    <t>㈜대신엔지니어링</t>
  </si>
  <si>
    <t>(주)선연이엔지</t>
  </si>
  <si>
    <t>Aaron N.Small</t>
  </si>
  <si>
    <t>주식회사 메리킹</t>
  </si>
  <si>
    <t>그림말 아트</t>
  </si>
  <si>
    <t>우영정공</t>
  </si>
  <si>
    <t>(주)나우글로벌</t>
  </si>
  <si>
    <t>디앤애드 컴퍼니</t>
  </si>
  <si>
    <t>주식회사 백선전력</t>
  </si>
  <si>
    <t>(주) 인싸이트</t>
  </si>
  <si>
    <t>오티스엘리베이터(유) 충북</t>
  </si>
  <si>
    <t>성애장학재단</t>
  </si>
  <si>
    <t>해군본부</t>
  </si>
  <si>
    <t>.</t>
  </si>
  <si>
    <t>(현금)현금</t>
  </si>
  <si>
    <t>예금</t>
  </si>
  <si>
    <t>(예금)당좌예금</t>
  </si>
  <si>
    <t>(예금)보통예금</t>
  </si>
  <si>
    <t>(예금)기타예금</t>
  </si>
  <si>
    <t>단기대여금</t>
  </si>
  <si>
    <t>(단기대여금)단기대여금</t>
  </si>
  <si>
    <t>선급금</t>
  </si>
  <si>
    <t>(선급금)신입생 학비감면</t>
  </si>
  <si>
    <t>(선급금)재학생 학비감면</t>
  </si>
  <si>
    <t>(선급금)편입생 학비감면</t>
  </si>
  <si>
    <t>(선급금)신입생(원) 학비감면</t>
  </si>
  <si>
    <t>(선급금)재학생(원) 학비감면</t>
  </si>
  <si>
    <t>(선급금)대학 교외장학금</t>
  </si>
  <si>
    <t>(선급금)대학원 교외장학금</t>
  </si>
  <si>
    <t>(선급금)기타</t>
  </si>
  <si>
    <t>미수금</t>
  </si>
  <si>
    <t>(미수금)미수금(산학협력단)</t>
  </si>
  <si>
    <t>(미수금)미수금(대학선감면)</t>
  </si>
  <si>
    <t>(미수금)미수금(대학원선감면)</t>
  </si>
  <si>
    <t>(미수금)미수금(관리비-서울)</t>
  </si>
  <si>
    <t>(미수금)미수금(관리비-대학로)</t>
  </si>
  <si>
    <t>(미수금)미수금(관리비-세종)</t>
  </si>
  <si>
    <t>(미수금)미수금(보훈)</t>
  </si>
  <si>
    <t>(미수금)미수금(교육보훈)</t>
  </si>
  <si>
    <t>(미수금)미수금(기타)</t>
  </si>
  <si>
    <t>(미수금)미수금(국가장학1)</t>
  </si>
  <si>
    <t>(미수금)미수금(이공계/예체능계)</t>
  </si>
  <si>
    <t>(미수금)미수금(희망사다리외)</t>
  </si>
  <si>
    <t>(미수금)미수금(국가장학2)</t>
  </si>
  <si>
    <t>(미수금)미수금(인문100년)</t>
  </si>
  <si>
    <t>(미수금)미수금(입학금감축지원)</t>
  </si>
  <si>
    <t>가지급금</t>
  </si>
  <si>
    <t>(가지급금)가지급금</t>
  </si>
  <si>
    <t>선급법인세</t>
  </si>
  <si>
    <t>(선급법인세)선급법인세</t>
  </si>
  <si>
    <t>(선급법인세)선급지방소득세</t>
  </si>
  <si>
    <t>받을어음</t>
  </si>
  <si>
    <t>(받을어음)받을어음</t>
  </si>
  <si>
    <t>부가세대급금</t>
  </si>
  <si>
    <t>(부가세대급금)부가세대급금</t>
  </si>
  <si>
    <t>기타유동자산</t>
  </si>
  <si>
    <t>(기타유동자산)기타유동자산</t>
  </si>
  <si>
    <t>대학(교)</t>
  </si>
  <si>
    <t>(대학(교))대학(교)</t>
  </si>
  <si>
    <t>전문대학</t>
  </si>
  <si>
    <t>(전문대학)전문대학</t>
  </si>
  <si>
    <t>원격대학</t>
  </si>
  <si>
    <t>(원격대학)원격대학</t>
  </si>
  <si>
    <t>초.중.고교</t>
  </si>
  <si>
    <t>(초.중.고교)초.중.고교</t>
  </si>
  <si>
    <t>부속병원</t>
  </si>
  <si>
    <t>(부속병원)부속병원</t>
  </si>
  <si>
    <t>투자유가증권</t>
  </si>
  <si>
    <t>(투자유가증권)투자유가증권</t>
  </si>
  <si>
    <t>출자금</t>
  </si>
  <si>
    <t>(출자금)출자금</t>
  </si>
  <si>
    <t>부속병원투자</t>
  </si>
  <si>
    <t>(부속병원투자)부속병원투자</t>
  </si>
  <si>
    <t>학교기업투자자산</t>
  </si>
  <si>
    <t>(학교기업투자자산)학교기업투자자산</t>
  </si>
  <si>
    <t>등록금회계</t>
  </si>
  <si>
    <t>(등록금회계)등록금회계</t>
  </si>
  <si>
    <t>기타투자자산</t>
  </si>
  <si>
    <t>(기타투자자산)기타투자자산</t>
  </si>
  <si>
    <t>(기타투자자산)강남관</t>
  </si>
  <si>
    <t>(기타투자자산)국제연수원</t>
  </si>
  <si>
    <t>(기타투자자산)사회교육관</t>
  </si>
  <si>
    <t>(기타투자자산)해양수련원</t>
  </si>
  <si>
    <t>연구기금</t>
  </si>
  <si>
    <t>(연구기금)연구기금</t>
  </si>
  <si>
    <t>건축기금</t>
  </si>
  <si>
    <t>(건축기금)건축기금</t>
  </si>
  <si>
    <t>장학기금</t>
  </si>
  <si>
    <t>(장학기금)장학기금</t>
  </si>
  <si>
    <t>퇴직기금</t>
  </si>
  <si>
    <t>(퇴직기금)퇴직기금</t>
  </si>
  <si>
    <t>기타기금</t>
  </si>
  <si>
    <t>(기타기금)기타기금</t>
  </si>
  <si>
    <t>전신전화보증금</t>
  </si>
  <si>
    <t>(전신전화보증금)전신전화보증금</t>
  </si>
  <si>
    <t>임차보증금</t>
  </si>
  <si>
    <t>(임차보증금)임차보증금</t>
  </si>
  <si>
    <t>장기대여금</t>
  </si>
  <si>
    <t>(장기대여금)장기대여금</t>
  </si>
  <si>
    <t>기타자산</t>
  </si>
  <si>
    <t>(기타자산)기타자산</t>
  </si>
  <si>
    <t>원금보존연구기금</t>
  </si>
  <si>
    <t>(원금보존연구기금)원금보존연구기금</t>
  </si>
  <si>
    <t>원금보존건축기금</t>
  </si>
  <si>
    <t>(원금보존건축기금)원금보존건축기금</t>
  </si>
  <si>
    <t>원금보존장학기금</t>
  </si>
  <si>
    <t>(원금보존장학기금)원금보존장학기금</t>
  </si>
  <si>
    <t>원금보존퇴직기금</t>
  </si>
  <si>
    <t>(원금보존퇴직기금)원금보존퇴직기금</t>
  </si>
  <si>
    <t>원금보존기타기금</t>
  </si>
  <si>
    <t>(원금보존기타기금)원금보존기타기금</t>
  </si>
  <si>
    <t>임의연구기금</t>
  </si>
  <si>
    <t>(임의연구기금)임의연구기금</t>
  </si>
  <si>
    <t>임의건축기금</t>
  </si>
  <si>
    <t>(임의건축기금)임의건축기금</t>
  </si>
  <si>
    <t>임의장학기금</t>
  </si>
  <si>
    <t>(임의장학기금)임의장학기금</t>
  </si>
  <si>
    <t>임의퇴직기금</t>
  </si>
  <si>
    <t>(임의퇴직기금)임의퇴직기금</t>
  </si>
  <si>
    <t>임의기타기금</t>
  </si>
  <si>
    <t>(임의기타기금)임의기타기금</t>
  </si>
  <si>
    <t>토지</t>
  </si>
  <si>
    <t>(토지)토지</t>
  </si>
  <si>
    <t>건물</t>
  </si>
  <si>
    <t>(건물)건물</t>
  </si>
  <si>
    <t>구축물</t>
  </si>
  <si>
    <t>(구축물)구축물</t>
  </si>
  <si>
    <t>기계기구</t>
  </si>
  <si>
    <t>(기계기구)교육용기자재</t>
  </si>
  <si>
    <t>(기계기구)사무용기자재</t>
  </si>
  <si>
    <t>(기계기구)교육환경개선 기계기구</t>
  </si>
  <si>
    <t>(기계기구)교육부 대학혁신지원사업 기계기구</t>
  </si>
  <si>
    <t>집기비품</t>
  </si>
  <si>
    <t>(집기비품)교육용집기비품</t>
  </si>
  <si>
    <t>(집기비품)사무용집기비품</t>
  </si>
  <si>
    <t>(집기비품)교육환경개선 집기비품</t>
  </si>
  <si>
    <t>(집기비품)교육부 대학혁신지원사업 집기비품</t>
  </si>
  <si>
    <t>차량운반구</t>
  </si>
  <si>
    <t>(차량운반구)차량운반구</t>
  </si>
  <si>
    <t>도서</t>
  </si>
  <si>
    <t>(도서)일반도서</t>
  </si>
  <si>
    <t>(도서)참고도서</t>
  </si>
  <si>
    <t>(도서)교수전문도서</t>
  </si>
  <si>
    <t>(도서)학생전문도서</t>
  </si>
  <si>
    <t>(도서)학과기본도서</t>
  </si>
  <si>
    <t>(도서)국외학술지</t>
  </si>
  <si>
    <t>(도서)국내학술지</t>
  </si>
  <si>
    <t>(도서)국내외 전자정보자료</t>
  </si>
  <si>
    <t>(도서)특수자료 및 비도서자료</t>
  </si>
  <si>
    <t>(도서)국내전자저널</t>
  </si>
  <si>
    <t>(도서)국외전자저널</t>
  </si>
  <si>
    <t>(도서)국내 Web DB</t>
  </si>
  <si>
    <t>(도서)국외 Web DB</t>
  </si>
  <si>
    <t>박물관유물</t>
  </si>
  <si>
    <t>(박물관유물)박물관유물(박물관)</t>
  </si>
  <si>
    <t>(박물관유물)박물관유물(현대미술관)</t>
  </si>
  <si>
    <t>건설가계정</t>
  </si>
  <si>
    <t>(건설가계정)대학로교사동 신축</t>
  </si>
  <si>
    <t>(건설가계정)성미산 초,중,고 신축</t>
  </si>
  <si>
    <t>(건설가계정)인문사회관 D동 신축</t>
  </si>
  <si>
    <t>(건설가계정)(세종)체육관 증축</t>
  </si>
  <si>
    <t>(건설가계정)(세종)교사동 신축공사</t>
  </si>
  <si>
    <t>(건설가계정)제3기숙사 신축</t>
  </si>
  <si>
    <t>(건설가계정)서울기숙사 신축</t>
  </si>
  <si>
    <t>(건설가계정)디자인밸리 신축</t>
  </si>
  <si>
    <t>(건설가계정)미술실기별관 신축</t>
  </si>
  <si>
    <t>(건설가계정)(세종)학군단 및 공동작업실 신축</t>
  </si>
  <si>
    <t>(건설가계정)(화성)4차산업혁명캠퍼스</t>
  </si>
  <si>
    <t>(건설가계정)기타</t>
  </si>
  <si>
    <t>무형고정자산</t>
  </si>
  <si>
    <t>(무형고정자산)무형고정자산</t>
  </si>
  <si>
    <t>단기차입금</t>
  </si>
  <si>
    <t>(단기차입금)단기차입금</t>
  </si>
  <si>
    <t>일반예수금</t>
  </si>
  <si>
    <t>(일반예수금)건강보험</t>
  </si>
  <si>
    <t>(일반예수금)사학연금</t>
  </si>
  <si>
    <t>(일반예수금)연금대여</t>
  </si>
  <si>
    <t>(일반예수금)교원공제</t>
  </si>
  <si>
    <t>(일반예수금)국민연금</t>
  </si>
  <si>
    <t>(일반예수금)단체보험</t>
  </si>
  <si>
    <t>(일반예수금)고용보험</t>
  </si>
  <si>
    <t>(일반예수금)산재보험</t>
  </si>
  <si>
    <t>(일반예수금)기타</t>
  </si>
  <si>
    <t>각종세금예수금</t>
  </si>
  <si>
    <t>(각종세금예수금)원천세</t>
  </si>
  <si>
    <t>(각종세금예수금)주민세</t>
  </si>
  <si>
    <t>특별회계예수금</t>
  </si>
  <si>
    <t>(특별회계예수금)특별회계예수금</t>
  </si>
  <si>
    <t>부가세예수금</t>
  </si>
  <si>
    <t>(부가세예수금)부가세예수금(서울)</t>
  </si>
  <si>
    <t>(부가세예수금)부가세예수금(세종)</t>
  </si>
  <si>
    <t>(부가세예수금)부가세예수금(대학로)</t>
  </si>
  <si>
    <t>기타예수금</t>
  </si>
  <si>
    <t>(기타예수금)기타예수금</t>
  </si>
  <si>
    <t>(기타예수금)농어촌학자금융자</t>
  </si>
  <si>
    <t>(기타예수금)신편입생학생회비</t>
  </si>
  <si>
    <t>(기타예수금)등록금등이중납부</t>
  </si>
  <si>
    <t>(기타예수금)대학학생회비등</t>
  </si>
  <si>
    <t>(기타예수금)대학원학생회비등</t>
  </si>
  <si>
    <t>(기타예수금)신입생학생회비(원)</t>
  </si>
  <si>
    <t>(기타예수금)도서관예치금</t>
  </si>
  <si>
    <t>(기타예수금)대학로하자보증금</t>
  </si>
  <si>
    <t>(기타예수금)급여가압류</t>
  </si>
  <si>
    <t>(기타예수금)출판부 미수금변상액</t>
  </si>
  <si>
    <t>(기타예수금)미술대학</t>
  </si>
  <si>
    <t>(기타예수금)재단학자금대출</t>
  </si>
  <si>
    <t>(기타예수금)등록금초과입금</t>
  </si>
  <si>
    <t>(기타예수금)국제언어교육원</t>
  </si>
  <si>
    <t>(기타예수금)현대미술관예치금</t>
  </si>
  <si>
    <t>(기타예수금)이행(하자)보증금</t>
  </si>
  <si>
    <t>(기타예수금)공사유보금</t>
  </si>
  <si>
    <t>등록금선수금</t>
  </si>
  <si>
    <t>(등록금선수금)차년도 입학금</t>
  </si>
  <si>
    <t>(등록금선수금)차년도 수업료</t>
  </si>
  <si>
    <t>(등록금선수금)차년도 교재대</t>
  </si>
  <si>
    <t>(등록금선수금)차년도 논문심사료</t>
  </si>
  <si>
    <t>(등록금선수금)차년도 연구등록금</t>
  </si>
  <si>
    <t>(등록금선수금)차년도 계절학기</t>
  </si>
  <si>
    <t>(등록금선수금)문화예술평생교육원</t>
  </si>
  <si>
    <t>(등록금선수금)신입생학생회비</t>
  </si>
  <si>
    <t>(등록금선수금)대학분납</t>
  </si>
  <si>
    <t>(등록금선수금)대학원분납</t>
  </si>
  <si>
    <t>(등록금선수금)차년도입학금(원)</t>
  </si>
  <si>
    <t>(등록금선수금)차년도수업료(원)</t>
  </si>
  <si>
    <t>(등록금선수금)신입생입학금</t>
  </si>
  <si>
    <t>(등록금선수금)신입생수업료</t>
  </si>
  <si>
    <t>(등록금선수금)신입생입학금(원)</t>
  </si>
  <si>
    <t>(등록금선수금)신입생수업료(원)</t>
  </si>
  <si>
    <t>(등록금선수금)편입생입학금</t>
  </si>
  <si>
    <t>(등록금선수금)편입생수업료</t>
  </si>
  <si>
    <t>(등록금선수금)신입생예치금(원)</t>
  </si>
  <si>
    <t>(등록금선수금)기타</t>
  </si>
  <si>
    <t>학교채선수금</t>
  </si>
  <si>
    <t>(학교채선수금)학교채선수금</t>
  </si>
  <si>
    <t>기타선수금</t>
  </si>
  <si>
    <t>(기타선수금)기부금및지원금(장학)</t>
  </si>
  <si>
    <t>(기타선수금)후생시설사용료및대관료</t>
  </si>
  <si>
    <t>(기타선수금)언어교육원수강료(봄)</t>
  </si>
  <si>
    <t>(기타선수금)언어교육원수강료(여름)</t>
  </si>
  <si>
    <t>(기타선수금)언어교육원수강료(가을)</t>
  </si>
  <si>
    <t>(기타선수금)언어교육원수강료(겨울)</t>
  </si>
  <si>
    <t>(기타선수금)언어교육원수강료(차년도)</t>
  </si>
  <si>
    <t>(기타선수금)현대미술최고위및미술실기</t>
  </si>
  <si>
    <t>(기타선수금)서울기숙사</t>
  </si>
  <si>
    <t>(기타선수금)세종기숙사</t>
  </si>
  <si>
    <t>(기타선수금)(세)평생교육원수강료</t>
  </si>
  <si>
    <t>(기타선수금)신입생교재대</t>
  </si>
  <si>
    <t>(기타선수금)논문지도료(등록가상)</t>
  </si>
  <si>
    <t>(기타선수금)연구등록금(등록가상)</t>
  </si>
  <si>
    <t>(기타선수금)문화예술평생교육원</t>
  </si>
  <si>
    <t>(기타선수금)서울기숙사열쇠보증금</t>
  </si>
  <si>
    <t>(기타선수금)외국인학생보험료</t>
  </si>
  <si>
    <t>(기타선수금)외국어교육부수강료</t>
  </si>
  <si>
    <t>(기타선수금)(세)어학강좌수강료</t>
  </si>
  <si>
    <t>(기타선수금)차년도 교재대</t>
  </si>
  <si>
    <t>(기타선수금)차년도 논문지도료</t>
  </si>
  <si>
    <t>(기타선수금)차년도 연구등록금</t>
  </si>
  <si>
    <t>(기타선수금)관리비 및 위탁운영료</t>
  </si>
  <si>
    <t>(기타선수금)산학협력단</t>
  </si>
  <si>
    <t>(기타선수금)기타</t>
  </si>
  <si>
    <t>미지급금</t>
  </si>
  <si>
    <t>(미지급금)미지급금</t>
  </si>
  <si>
    <t>가수금</t>
  </si>
  <si>
    <t>(가수금)가수금</t>
  </si>
  <si>
    <t>(가수금)수입보증금</t>
  </si>
  <si>
    <t>(가수금)이행(하자)보증금</t>
  </si>
  <si>
    <t>(가수금)전산원특강료</t>
  </si>
  <si>
    <t>(가수금)그래픽특강(3D)</t>
  </si>
  <si>
    <t>(가수금)가수금(국제교류실)</t>
  </si>
  <si>
    <t>(가수금)산학협력단,MIP 등</t>
  </si>
  <si>
    <t>(가수금)국제언어교육원</t>
  </si>
  <si>
    <t>(가수금)문화예술평생교육원</t>
  </si>
  <si>
    <t>(가수금)현대미술최고위과정</t>
  </si>
  <si>
    <t>(가수금)공사유보금</t>
  </si>
  <si>
    <t>(가수금)논문심사료 외</t>
  </si>
  <si>
    <t>(가수금)기타</t>
  </si>
  <si>
    <t>지급어음</t>
  </si>
  <si>
    <t>(지급어음)지급어음</t>
  </si>
  <si>
    <t>기타유동부채</t>
  </si>
  <si>
    <t>(기타유동부채)기타유동부채</t>
  </si>
  <si>
    <t>장기차입금</t>
  </si>
  <si>
    <t>(장기차입금)장기차입금</t>
  </si>
  <si>
    <t>차관</t>
  </si>
  <si>
    <t>(차관)차관(3차OECF)</t>
  </si>
  <si>
    <t>(차관)차관(4차OECF)</t>
  </si>
  <si>
    <t>학교채</t>
  </si>
  <si>
    <t>(학교채)학교채</t>
  </si>
  <si>
    <t>임대보증금</t>
  </si>
  <si>
    <t>(임대보증금)임대보증금</t>
  </si>
  <si>
    <t>장기미지급금</t>
  </si>
  <si>
    <t>(장기미지급금)장기미지급금</t>
  </si>
  <si>
    <t>투자유가증권평가충담금</t>
  </si>
  <si>
    <t>(투자유가증권평가충담금)투자유가증권평가충담금</t>
  </si>
  <si>
    <t>원금보존평가충당금</t>
  </si>
  <si>
    <t>(원금보존평가충당금)원금보존평가충당금</t>
  </si>
  <si>
    <t>임의기금평가 충당금</t>
  </si>
  <si>
    <t>(임의기금평가 충당금)임의연구기금평가충당금</t>
  </si>
  <si>
    <t>(임의기금평가 충당금)임의건축기금평가충당금</t>
  </si>
  <si>
    <t>(임의기금평가 충당금)임의장학기금평가충당금</t>
  </si>
  <si>
    <t>(임의기금평가 충당금)임의퇴직기금평가충당금</t>
  </si>
  <si>
    <t>(임의기금평가 충당금)임의기타기금평가충당금</t>
  </si>
  <si>
    <t>기타고정부채</t>
  </si>
  <si>
    <t>(기타고정부채)기타고정부채상환</t>
  </si>
  <si>
    <t>건물감가상각누계액</t>
  </si>
  <si>
    <t>(건물감가상각누계액)건물감가상각누계액</t>
  </si>
  <si>
    <t>구축물감가상각누계액</t>
  </si>
  <si>
    <t>(구축물감가상각누계액)구축물감가상각누계액</t>
  </si>
  <si>
    <t>기계기구감가상각누계액</t>
  </si>
  <si>
    <t>(기계기구감가상각누계액)기계기구감가상각누계액</t>
  </si>
  <si>
    <t>(기계기구감가상각누계액)사무용기자재감가상각누계액</t>
  </si>
  <si>
    <t>집기비품감가상각누계액</t>
  </si>
  <si>
    <t>(집기비품감가상각누계액)집기비품감가상각누계액</t>
  </si>
  <si>
    <t>(집기비품감가상각누계액)사무용비품감가상각누계액</t>
  </si>
  <si>
    <t>차량운반구감가상각누계액</t>
  </si>
  <si>
    <t>(차량운반구감가상각누계액)차량운반구감가상각누계액</t>
  </si>
  <si>
    <t>도서감가상각누계액</t>
  </si>
  <si>
    <t>(도서감가상각누계액)도서감가상각누계액</t>
  </si>
  <si>
    <t>설립자기본금</t>
  </si>
  <si>
    <t>(설립자기본금)설립자기본금</t>
  </si>
  <si>
    <t>법인</t>
  </si>
  <si>
    <t>(법인)법인</t>
  </si>
  <si>
    <t>기타기본금</t>
  </si>
  <si>
    <t>(기타기본금)기타기본금</t>
  </si>
  <si>
    <t>제평가적립금</t>
  </si>
  <si>
    <t>(제평가적립금)제평가적립금</t>
  </si>
  <si>
    <t>연구적립금</t>
  </si>
  <si>
    <t>(연구적립금)연구적립금</t>
  </si>
  <si>
    <t>건축적립금</t>
  </si>
  <si>
    <t>(건축적립금)건축적립금</t>
  </si>
  <si>
    <t>장학적립금</t>
  </si>
  <si>
    <t>(장학적립금)장학적립금</t>
  </si>
  <si>
    <t>퇴직적립금</t>
  </si>
  <si>
    <t>(퇴직적립금)퇴직적립금</t>
  </si>
  <si>
    <t>발전적립금</t>
  </si>
  <si>
    <t>(발전적립금)발전적립금</t>
  </si>
  <si>
    <t>운영적립금</t>
  </si>
  <si>
    <t>(운영적립금)운영적립금</t>
  </si>
  <si>
    <t>기타적립금</t>
  </si>
  <si>
    <t>(기타적립금)기타적립금</t>
  </si>
  <si>
    <t>전기이월운영차액</t>
  </si>
  <si>
    <t>(전기이월운영차액)전기이월운영차액</t>
  </si>
  <si>
    <t>운영차액대체</t>
  </si>
  <si>
    <t>(운영차액대체)운영차액대체</t>
  </si>
  <si>
    <t>당기운영차액</t>
  </si>
  <si>
    <t>(당기운영차액)당기운영차액</t>
  </si>
  <si>
    <t>원금보존연구적립금</t>
  </si>
  <si>
    <t>(원금보존연구적립금)원금보존연구적립금</t>
  </si>
  <si>
    <t>원금보존건축적립금</t>
  </si>
  <si>
    <t>(원금보존건축적립금)원금보존건축적립금</t>
  </si>
  <si>
    <t>원금보존장학적립금</t>
  </si>
  <si>
    <t>(원금보존장학적립금)원금보존장학적립금</t>
  </si>
  <si>
    <t>원금보존퇴직적립금</t>
  </si>
  <si>
    <t>(원금보존퇴직적립금)원금보존퇴직적립금</t>
  </si>
  <si>
    <t>원금보존기타적립금</t>
  </si>
  <si>
    <t>(원금보존기타적립금)원금보존기타적립금</t>
  </si>
  <si>
    <t>재평가적립금</t>
  </si>
  <si>
    <t>(재평가적립금)재평가적립금</t>
  </si>
  <si>
    <t>임의연구적립금</t>
  </si>
  <si>
    <t>(임의연구적립금)임의연구적립금</t>
  </si>
  <si>
    <t>임의건축적립금</t>
  </si>
  <si>
    <t>(임의건축적립금)임의건축적립금</t>
  </si>
  <si>
    <t>임의장학적립금</t>
  </si>
  <si>
    <t>(임의장학적립금)임의장학적립금</t>
  </si>
  <si>
    <t>임의퇴직적립금</t>
  </si>
  <si>
    <t>(임의퇴직적립금)임의퇴직적립금</t>
  </si>
  <si>
    <t>임의기타적립금</t>
  </si>
  <si>
    <t>(임의기타적립금)임의기타적립금</t>
  </si>
  <si>
    <t>투자유가증권평가손익</t>
  </si>
  <si>
    <t>(투자유가증권평가손익)투자유가증권평가이익</t>
  </si>
  <si>
    <t>(투자유가증권평가손익)투자유가증권평가손실</t>
  </si>
  <si>
    <t>기금평가손익</t>
  </si>
  <si>
    <t>(기금평가손익)기금평가이익</t>
  </si>
  <si>
    <t>(기금평가손익)기금평가손실</t>
  </si>
  <si>
    <t>비등록금회계</t>
  </si>
  <si>
    <t>(비등록금회계)비등록금회계</t>
  </si>
  <si>
    <t>교원급여</t>
  </si>
  <si>
    <t>(교원급여)교원급여</t>
  </si>
  <si>
    <t>(교원급여)교내연구비(R/A과제)</t>
  </si>
  <si>
    <t>교원상여금</t>
  </si>
  <si>
    <t>(교원상여금)교원상여금</t>
  </si>
  <si>
    <t>교원각종수당</t>
  </si>
  <si>
    <t>(교원각종수당)교원수당</t>
  </si>
  <si>
    <t>(교원각종수당)교원정근수당</t>
  </si>
  <si>
    <t>(교원각종수당)교원초과강사료</t>
  </si>
  <si>
    <t>(교원각종수당)교원연구보조비</t>
  </si>
  <si>
    <t>(교원각종수당)교원기타수당</t>
  </si>
  <si>
    <t>(교원각종수당)육아휴직수당</t>
  </si>
  <si>
    <t>교원법정부담금</t>
  </si>
  <si>
    <t>(교원법정부담금)건강보험</t>
  </si>
  <si>
    <t>(교원법정부담금)사학연금</t>
  </si>
  <si>
    <t>(교원법정부담금)사학퇴직수당</t>
  </si>
  <si>
    <t>(교원법정부담금)국민연금</t>
  </si>
  <si>
    <t>(교원법정부담금)고용보험</t>
  </si>
  <si>
    <t>(교원법정부담금)산재보험</t>
  </si>
  <si>
    <t>(교원법정부담금)사학재해보상</t>
  </si>
  <si>
    <t>(교원법정부담금)기타</t>
  </si>
  <si>
    <t>시간강의료</t>
  </si>
  <si>
    <t>(시간강의료)시간강의료</t>
  </si>
  <si>
    <t>특별강의료</t>
  </si>
  <si>
    <t>(특별강의료)계절학기강사료</t>
  </si>
  <si>
    <t>(특별강의료)현대미술최고위과정강사료</t>
  </si>
  <si>
    <t>(특별강의료)뉴비전강사료</t>
  </si>
  <si>
    <t>(특별강의료)스탠포드강사료</t>
  </si>
  <si>
    <t>(특별강의료)미술실기전문과정강사료</t>
  </si>
  <si>
    <t>(특별강의료)문예원강사료</t>
  </si>
  <si>
    <t>(특별강의료)언어교육원(한국어)</t>
  </si>
  <si>
    <t>(특별강의료)언어교육원(외국어)</t>
  </si>
  <si>
    <t>(특별강의료)(세종)영어캠프강사료</t>
  </si>
  <si>
    <t>(특별강의료)(세종)평생교육원강사료</t>
  </si>
  <si>
    <t>(특별강의료)기타</t>
  </si>
  <si>
    <t>교원퇴직금</t>
  </si>
  <si>
    <t>(교원퇴직금)교원퇴직금</t>
  </si>
  <si>
    <t>조교인건비</t>
  </si>
  <si>
    <t>(조교인건비)조교인건비</t>
  </si>
  <si>
    <t>직원급여</t>
  </si>
  <si>
    <t>(직원급여)직원급여</t>
  </si>
  <si>
    <t>직원상여금</t>
  </si>
  <si>
    <t>(직원상여금)직원상여금</t>
  </si>
  <si>
    <t>직원각종수당</t>
  </si>
  <si>
    <t>(직원각종수당)사무직수당</t>
  </si>
  <si>
    <t>(직원각종수당)교육훈련비</t>
  </si>
  <si>
    <t>(직원각종수당)급량비</t>
  </si>
  <si>
    <t>(직원각종수당)사무직원정근수당</t>
  </si>
  <si>
    <t>(직원각종수당)사무직원기타수당</t>
  </si>
  <si>
    <t>(직원각종수당)육아휴직수당</t>
  </si>
  <si>
    <t>직원법정부담금</t>
  </si>
  <si>
    <t>(직원법정부담금)건강보험</t>
  </si>
  <si>
    <t>(직원법정부담금)사학연금</t>
  </si>
  <si>
    <t>(직원법정부담금)퇴직수당</t>
  </si>
  <si>
    <t>(직원법정부담금)국민연금</t>
  </si>
  <si>
    <t>(직원법정부담금)고용보험</t>
  </si>
  <si>
    <t>(직원법정부담금)산재보험</t>
  </si>
  <si>
    <t>(직원법정부담금)사학재해보상</t>
  </si>
  <si>
    <t>(직원법정부담금)기타</t>
  </si>
  <si>
    <t>임시직인건비</t>
  </si>
  <si>
    <t>(임시직인건비)임시직인건비</t>
  </si>
  <si>
    <t>(임시직인건비)비대면 수업콘텐츠 및 자료개발 인건비</t>
  </si>
  <si>
    <t>노임</t>
  </si>
  <si>
    <t>(노임)노임</t>
  </si>
  <si>
    <t>(노임)소재부품장비-간접비</t>
  </si>
  <si>
    <t>직원퇴직금</t>
  </si>
  <si>
    <t>(직원퇴직금)직원퇴직금</t>
  </si>
  <si>
    <t>건축물관리비</t>
  </si>
  <si>
    <t>(건축물관리비)각건물 시설유지보수비</t>
  </si>
  <si>
    <t>(건축물관리비)설비시설 유지보수비</t>
  </si>
  <si>
    <t>(건축물관리비)소방시설 유지보수비</t>
  </si>
  <si>
    <t>(건축물관리비)전기시설 유지보수비</t>
  </si>
  <si>
    <t>(건축물관리비)각건물 시설개선공사비</t>
  </si>
  <si>
    <t>(건축물관리비)각건물 리모델링공사비</t>
  </si>
  <si>
    <t>(건축물관리비)교육환경개선 건축물관리비</t>
  </si>
  <si>
    <t>(건축물관리비)대학로 시설공사</t>
  </si>
  <si>
    <t>(건축물관리비)(세)건물시설유지보수</t>
  </si>
  <si>
    <t>(건축물관리비)(세)설비시설 유지보수</t>
  </si>
  <si>
    <t>(건축물관리비)(세)소방시설 유지보수</t>
  </si>
  <si>
    <t>(건축물관리비)(세)전기시설 유지보수</t>
  </si>
  <si>
    <t>(건축물관리비)(세)각건물 시설개선</t>
  </si>
  <si>
    <t>(건축물관리비)(세)각건물 리모델링</t>
  </si>
  <si>
    <t>(건축물관리비)(세)교육환경개선 건축물관리비</t>
  </si>
  <si>
    <t>(건축물관리비)교육부 대학혁신지원사업 건축물관리비</t>
  </si>
  <si>
    <t>(건축물관리비)기타</t>
  </si>
  <si>
    <t>장비관리비</t>
  </si>
  <si>
    <t>(장비관리비)네트워크유지보수</t>
  </si>
  <si>
    <t>(장비관리비)보안장비유지보수</t>
  </si>
  <si>
    <t>(장비관리비)전산원서버등유지보수</t>
  </si>
  <si>
    <t>(장비관리비)S/W 유지보수</t>
  </si>
  <si>
    <t>(장비관리비)스마트카드유지보수</t>
  </si>
  <si>
    <t>(장비관리비)승강기,주차설비유지보수</t>
  </si>
  <si>
    <t>(장비관리비)GHP 유지보수</t>
  </si>
  <si>
    <t>(장비관리비)전자교환기유지보수</t>
  </si>
  <si>
    <t>(장비관리비)취업정보시스템유지보수</t>
  </si>
  <si>
    <t>(장비관리비)도서관자동화(도서반납,좌석발급등)유지보수</t>
  </si>
  <si>
    <t>(장비관리비)증명서발급기유지보수</t>
  </si>
  <si>
    <t>(장비관리비)공학인증시스템유지보수</t>
  </si>
  <si>
    <t>(장비관리비)PC유지보수</t>
  </si>
  <si>
    <t>(장비관리비)기계기구유지보수</t>
  </si>
  <si>
    <t>(장비관리비)집기비품유지보수</t>
  </si>
  <si>
    <t>(장비관리비)기타</t>
  </si>
  <si>
    <t>조경관리비</t>
  </si>
  <si>
    <t>(조경관리비)수목식재,이식비</t>
  </si>
  <si>
    <t>(조경관리비)수목관리,약재(병충해소독)</t>
  </si>
  <si>
    <t>(조경관리비)교내조경보완공사</t>
  </si>
  <si>
    <t>(조경관리비)기타</t>
  </si>
  <si>
    <t>박물관관리비</t>
  </si>
  <si>
    <t>(박물관관리비)수장고 및 전시공간 시설공사비</t>
  </si>
  <si>
    <t>(박물관관리비)전시소장품 도록제작비</t>
  </si>
  <si>
    <t>(박물관관리비)수장작업 및 훈증소독비</t>
  </si>
  <si>
    <t>(박물관관리비)상설전시장 개관비</t>
  </si>
  <si>
    <t>(박물관관리비)소장품 사진촬영비</t>
  </si>
  <si>
    <t>(박물관관리비)학술문헌 등 자료구입비</t>
  </si>
  <si>
    <t>(박물관관리비)기타</t>
  </si>
  <si>
    <t>시설용역비</t>
  </si>
  <si>
    <t>(시설용역비)서울 경비</t>
  </si>
  <si>
    <t>(시설용역비)서울 청소</t>
  </si>
  <si>
    <t>(시설용역비)서울 시설관리</t>
  </si>
  <si>
    <t>(시설용역비)서울 무인경비</t>
  </si>
  <si>
    <t>(시설용역비)서울 기숙사 경비</t>
  </si>
  <si>
    <t>(시설용역비)서울 기숙사 청소</t>
  </si>
  <si>
    <t>(시설용역비)서울 기숙사 시설관리</t>
  </si>
  <si>
    <t>(시설용역비)서울 기숙사 무인경비</t>
  </si>
  <si>
    <t>(시설용역비)서울 교환원</t>
  </si>
  <si>
    <t>(시설용역비)세종 경비</t>
  </si>
  <si>
    <t>(시설용역비)세종 청소</t>
  </si>
  <si>
    <t>(시설용역비)세종 시설관리</t>
  </si>
  <si>
    <t>(시설용역비)세종 무인경비</t>
  </si>
  <si>
    <t>(시설용역비)세종 기숙사 경비</t>
  </si>
  <si>
    <t>(시설용역비)세종 기숙사 청소</t>
  </si>
  <si>
    <t>(시설용역비)세종 기숙사 시설관리</t>
  </si>
  <si>
    <t>(시설용역비)세종 기숙사 무인경비</t>
  </si>
  <si>
    <t>(시설용역비)대학로 경비</t>
  </si>
  <si>
    <t>(시설용역비)대학로 청소</t>
  </si>
  <si>
    <t>(시설용역비)대학로 시설관리</t>
  </si>
  <si>
    <t>(시설용역비)대학로 무인경비</t>
  </si>
  <si>
    <t>(시설용역비)화성 경비</t>
  </si>
  <si>
    <t>(시설용역비)화성 청소</t>
  </si>
  <si>
    <t>(시설용역비)화성 시설관리</t>
  </si>
  <si>
    <t>(시설용역비)화성 무인경비</t>
  </si>
  <si>
    <t>(시설용역비)세종연수원</t>
  </si>
  <si>
    <t>(시설용역비)대학로 아트센터</t>
  </si>
  <si>
    <t>(시설용역비)기타</t>
  </si>
  <si>
    <t>보험료</t>
  </si>
  <si>
    <t>(보험료)연구실활동종사자</t>
  </si>
  <si>
    <t>(보험료)교육시설 재난공제회</t>
  </si>
  <si>
    <t>(보험료)교육용기자재 화재</t>
  </si>
  <si>
    <t>(보험료)경영자배상책임보험</t>
  </si>
  <si>
    <t>(보험료)체육,가스시설배상책임</t>
  </si>
  <si>
    <t>(보험료)여행자 보험료</t>
  </si>
  <si>
    <t>(보험료)인턴십장학생</t>
  </si>
  <si>
    <t>(보험료)공사보증,자동차</t>
  </si>
  <si>
    <t>(보험료)승강기사고배상책임보험</t>
  </si>
  <si>
    <t>(보험료)기타</t>
  </si>
  <si>
    <t>리스임차료</t>
  </si>
  <si>
    <t>(리스임차료)유선인터넷 사용료</t>
  </si>
  <si>
    <t>(리스임차료)무선인터넷 사용료</t>
  </si>
  <si>
    <t>(리스임차료)S/W임차료</t>
  </si>
  <si>
    <t>(리스임차료)복사기사용료</t>
  </si>
  <si>
    <t>(리스임차료)정수기임차료</t>
  </si>
  <si>
    <t>(리스임차료)(세종)통학·출퇴근 버스임차료</t>
  </si>
  <si>
    <t>(리스임차료)화성 도시계획실습장 방문 버스임차료</t>
  </si>
  <si>
    <t>(리스임차료)사무용 집기임차료</t>
  </si>
  <si>
    <t>(리스임차료)공기청정기 임차료</t>
  </si>
  <si>
    <t>(리스임차료)교육환경개선 리스임차료</t>
  </si>
  <si>
    <t>(리스임차료)기타</t>
  </si>
  <si>
    <t>기타시설관리비</t>
  </si>
  <si>
    <t>(기타시설관리비)폐수,쓰레기 처리비</t>
  </si>
  <si>
    <t>(기타시설관리비)팻말,안내판 설치및보수</t>
  </si>
  <si>
    <t>(기타시설관리비)서울 각종시설공사</t>
  </si>
  <si>
    <t>(기타시설관리비)화성 각종시설공사</t>
  </si>
  <si>
    <t>(기타시설관리비)세종 각종시설공사</t>
  </si>
  <si>
    <t>(기타시설관리비)대학로 각종시설공사</t>
  </si>
  <si>
    <t>(기타시설관리비)기타</t>
  </si>
  <si>
    <t>여비교통비</t>
  </si>
  <si>
    <t>(여비교통비)교직원 국내교통비</t>
  </si>
  <si>
    <t>(여비교통비)각종 협의회 출장비</t>
  </si>
  <si>
    <t>(여비교통비)교수초빙면접자 경비</t>
  </si>
  <si>
    <t>(여비교통비)세종 출강교통비</t>
  </si>
  <si>
    <t>(여비교통비)해외봉사인솔출장비</t>
  </si>
  <si>
    <t>(여비교통비)교직원 국외출장비</t>
  </si>
  <si>
    <t>(여비교통비)해외출장비(해외유학박람회,해외인턴십)</t>
  </si>
  <si>
    <t>(여비교통비)해외출장비(자매대학 공동교과목 운영)</t>
  </si>
  <si>
    <t>(여비교통비)해외출장비(해외캠퍼스 등)</t>
  </si>
  <si>
    <t>(여비교통비)해외출장비(중국칭화대 등)</t>
  </si>
  <si>
    <t>(여비교통비)각종평가관련 출장비</t>
  </si>
  <si>
    <t>(여비교통비)교육부 대학혁신지원사업 여비교통비</t>
  </si>
  <si>
    <t>(여비교통비)기타</t>
  </si>
  <si>
    <t>차량유지비</t>
  </si>
  <si>
    <t>(차량유지비)차량 유류대</t>
  </si>
  <si>
    <t>(차량유지비)차량 유지관리비</t>
  </si>
  <si>
    <t>(차량유지비)기타</t>
  </si>
  <si>
    <t>소모품비</t>
  </si>
  <si>
    <t>(소모품비)사무용품</t>
  </si>
  <si>
    <t>(소모품비)쓰레기봉투 등 청소용품</t>
  </si>
  <si>
    <t>(소모품비)세정제 등 화장실용품</t>
  </si>
  <si>
    <t>(소모품비)전산소모품</t>
  </si>
  <si>
    <t>(소모품비)국내,외 신문구독료</t>
  </si>
  <si>
    <t>(소모품비)경조사용 근조화</t>
  </si>
  <si>
    <t>(소모품비)도서관 소모품비</t>
  </si>
  <si>
    <t>(소모품비)체육관 관리용품</t>
  </si>
  <si>
    <t>(소모품비)교육환경개선 소모품비</t>
  </si>
  <si>
    <t>(소모품비)제2기숙사 통신자재(전화기 등)</t>
  </si>
  <si>
    <t>(소모품비)대학로 아트센터 소모품비</t>
  </si>
  <si>
    <t>(소모품비)출판부 발간실 소모품</t>
  </si>
  <si>
    <t>(소모품비)코로나관련물품비</t>
  </si>
  <si>
    <t>(소모품비)교육부 대학혁신지원사업 소모품비</t>
  </si>
  <si>
    <t>(소모품비)기타</t>
  </si>
  <si>
    <t>인쇄출판비</t>
  </si>
  <si>
    <t>(인쇄출판비)교재 제작비</t>
  </si>
  <si>
    <t>(인쇄출판비)사업계획서,평가보고서 제작비</t>
  </si>
  <si>
    <t>(인쇄출판비)업무수첩 제작비</t>
  </si>
  <si>
    <t>(인쇄출판비)인사관리 제서식 제작비</t>
  </si>
  <si>
    <t>(인쇄출판비)학적,수업관리 제서식 제작비</t>
  </si>
  <si>
    <t>(인쇄출판비)정간,신문,단행본 제본비</t>
  </si>
  <si>
    <t>(인쇄출판비)대학(원) 요람제작비</t>
  </si>
  <si>
    <t>(인쇄출판비)연구소 논문책자 발간비</t>
  </si>
  <si>
    <t>(인쇄출판비)구내전화번호부 제작비</t>
  </si>
  <si>
    <t>(인쇄출판비)입찰사양서 제작비</t>
  </si>
  <si>
    <t>(인쇄출판비)봉사활동보고서 제작비</t>
  </si>
  <si>
    <t>(인쇄출판비)기타</t>
  </si>
  <si>
    <t>난방비</t>
  </si>
  <si>
    <t>(난방비)도시가스사용료</t>
  </si>
  <si>
    <t>(난방비)유류대</t>
  </si>
  <si>
    <t>전기.수도료</t>
  </si>
  <si>
    <t>(전기.수도료)전기료</t>
  </si>
  <si>
    <t>(전기.수도료)상,하수도료</t>
  </si>
  <si>
    <t>통신비</t>
  </si>
  <si>
    <t>(통신비)전화료</t>
  </si>
  <si>
    <t>(통신비)우편료</t>
  </si>
  <si>
    <t>각종세금공과금</t>
  </si>
  <si>
    <t>(각종세금공과금)각종협의회비</t>
  </si>
  <si>
    <t>(각종세금공과금)재산세, 종합부동산세</t>
  </si>
  <si>
    <t>(각종세금공과금)대학교육협의회비</t>
  </si>
  <si>
    <t>(각종세금공과금)부가가치세</t>
  </si>
  <si>
    <t>(각종세금공과금)취등록세(대학로),면허세</t>
  </si>
  <si>
    <t>(각종세금공과금)환경개선부담금</t>
  </si>
  <si>
    <t>(각종세금공과금)장애인고용부담금</t>
  </si>
  <si>
    <t>(각종세금공과금)교통유발 부담금</t>
  </si>
  <si>
    <t>(각종세금공과금)기타</t>
  </si>
  <si>
    <t>지급수수료</t>
  </si>
  <si>
    <t>(지급수수료)법무,건설 등 각종자문료</t>
  </si>
  <si>
    <t>(지급수수료)디자인밸리 운영 자문료</t>
  </si>
  <si>
    <t>(지급수수료)계약서 인지대</t>
  </si>
  <si>
    <t>(지급수수료)이사,운송비</t>
  </si>
  <si>
    <t>(지급수수료)송금,각종증명발급수수료</t>
  </si>
  <si>
    <t>(지급수수료)등기,중개수수료</t>
  </si>
  <si>
    <t>(지급수수료)공학(건축)인증수수료</t>
  </si>
  <si>
    <t>(지급수수료)정기검사수수료</t>
  </si>
  <si>
    <t>(지급수수료)컨설팅 수수료</t>
  </si>
  <si>
    <t>(지급수수료)토지,건물 감정평가수수료</t>
  </si>
  <si>
    <t>(지급수수료)착수금 등 소송비용</t>
  </si>
  <si>
    <t>(지급수수료)홈페이지개발비</t>
  </si>
  <si>
    <t>(지급수수료)법학연구소각종심사료</t>
  </si>
  <si>
    <t>(지급수수료)제2기숙사 편의시설유치용역비</t>
  </si>
  <si>
    <t>(지급수수료)내,외부 감사료</t>
  </si>
  <si>
    <t>(지급수수료)교재 인세/저작권 사용료</t>
  </si>
  <si>
    <t>(지급수수료)교육전산망관리/학위조회 수수료</t>
  </si>
  <si>
    <t>(지급수수료)수업목적저작물 이용보상비</t>
  </si>
  <si>
    <t>(지급수수료)학교부지 지적측량수수료</t>
  </si>
  <si>
    <t>(지급수수료)교육부 대학혁신지원사업 지급수수료</t>
  </si>
  <si>
    <t>(지급수수료)기타</t>
  </si>
  <si>
    <t>복리후생비</t>
  </si>
  <si>
    <t>(복리후생비)관리,미화원 야식대</t>
  </si>
  <si>
    <t>(복리후생비)업무협의 식음료대</t>
  </si>
  <si>
    <t>(복리후생비)교직원 특근식대</t>
  </si>
  <si>
    <t>(복리후생비)생수대</t>
  </si>
  <si>
    <t>(복리후생비)교수면접식대</t>
  </si>
  <si>
    <t>(복리후생비)근무자 작업복 제작비</t>
  </si>
  <si>
    <t>(복리후생비)휴일근무자식대</t>
  </si>
  <si>
    <t>(복리후생비)동호회지원비</t>
  </si>
  <si>
    <t>(복리후생비)대학로캠퍼스 주차요금 지원금</t>
  </si>
  <si>
    <t>(복리후생비)각종 평가회 식음료비</t>
  </si>
  <si>
    <t>(복리후생비)위탁보육료</t>
  </si>
  <si>
    <t>(복리후생비)건강증진센터 건강검진비</t>
  </si>
  <si>
    <t>(복리후생비)교직원 공상치료비</t>
  </si>
  <si>
    <t>(복리후생비)교육부 대학혁신지원사업 복리후생비</t>
  </si>
  <si>
    <t>(복리후생비)기타</t>
  </si>
  <si>
    <t>교육훈련비</t>
  </si>
  <si>
    <t>(교육훈련비)교수회의경비</t>
  </si>
  <si>
    <t>(교육훈련비)직원연수경비</t>
  </si>
  <si>
    <t>(교육훈련비)직원 법정교육비</t>
  </si>
  <si>
    <t>(교육훈련비)직원 교양교육비</t>
  </si>
  <si>
    <t>(교육훈련비)조교연수경비</t>
  </si>
  <si>
    <t>(교육훈련비)교직원 예비군,민방위 교육</t>
  </si>
  <si>
    <t>(교육훈련비)교직원 교육참가비</t>
  </si>
  <si>
    <t>(교육훈련비)협의회 참가비</t>
  </si>
  <si>
    <t>(교육훈련비)연구활동종사자 온라인교육</t>
  </si>
  <si>
    <t>(교육훈련비)학교지원교육비</t>
  </si>
  <si>
    <t>(교육훈련비)기타</t>
  </si>
  <si>
    <t>일반용역비</t>
  </si>
  <si>
    <t>(일반용역비)일반용역비</t>
  </si>
  <si>
    <t>기관장업무추진비</t>
  </si>
  <si>
    <t>(기관장업무추진비)기관판공비</t>
  </si>
  <si>
    <t>상임이사업무추진비</t>
  </si>
  <si>
    <t>(상임이사업무추진비)상임이사판공비</t>
  </si>
  <si>
    <t>기타업무추진비</t>
  </si>
  <si>
    <t>(기타업무추진비)기타판공비</t>
  </si>
  <si>
    <t>(기타업무추진비)경조사비</t>
  </si>
  <si>
    <t>(기타업무추진비)부서운영비</t>
  </si>
  <si>
    <t>(기타업무추진비)교육부 대학혁신지원사업 업무추진비</t>
  </si>
  <si>
    <t>(기타업무추진비)기타경비</t>
  </si>
  <si>
    <t>홍보비</t>
  </si>
  <si>
    <t>(홍보비)교수초빙광고</t>
  </si>
  <si>
    <t>(홍보비)달력 및 연하장</t>
  </si>
  <si>
    <t>(홍보비)이미지광고료</t>
  </si>
  <si>
    <t>(홍보비)학교 홈페이지 제작</t>
  </si>
  <si>
    <t>(홍보비)홍보용품·홍보책자</t>
  </si>
  <si>
    <t>(홍보비)구매,입찰광고</t>
  </si>
  <si>
    <t>(홍보비)직원(사정관)모집광고</t>
  </si>
  <si>
    <t>(홍보비)해외유학박람회광고</t>
  </si>
  <si>
    <t>(홍보비)문예원 모집광고</t>
  </si>
  <si>
    <t>(홍보비)현대미술/미술실기 모집광고</t>
  </si>
  <si>
    <t>(홍보비)업체모집광고</t>
  </si>
  <si>
    <t>(홍보비)교육부 대학혁신지원사업 홍보비</t>
  </si>
  <si>
    <t>(홍보비)기타</t>
  </si>
  <si>
    <t>회의비</t>
  </si>
  <si>
    <t>(회의비)규정개정 심의</t>
  </si>
  <si>
    <t>(회의비)교원징계위원회 심의</t>
  </si>
  <si>
    <t>(회의비)교육부 대학혁신지원사업 회의비</t>
  </si>
  <si>
    <t>(회의비)기타</t>
  </si>
  <si>
    <t>행사비</t>
  </si>
  <si>
    <t>(행사비)시무식경비</t>
  </si>
  <si>
    <t>(행사비)장기근속시상</t>
  </si>
  <si>
    <t>(행사비)교강사간담회경비</t>
  </si>
  <si>
    <t>(행사비)입학식,졸업식</t>
  </si>
  <si>
    <t>(행사비)각종평가경비</t>
  </si>
  <si>
    <t>(행사비)박물관,미술관 전시회</t>
  </si>
  <si>
    <t>(행사비)정년퇴임식</t>
  </si>
  <si>
    <t>(행사비)보훈의 달 행사비</t>
  </si>
  <si>
    <t>(행사비)교사초청 학교설명회</t>
  </si>
  <si>
    <t>(행사비)교육부 지원금</t>
  </si>
  <si>
    <t>(행사비)졸업전/건축전 후원금</t>
  </si>
  <si>
    <t>(행사비)광고홍보학부 HUAF 후원금</t>
  </si>
  <si>
    <t>(행사비)명예박사학위수여식 경비</t>
  </si>
  <si>
    <t>(행사비)총장이취임식</t>
  </si>
  <si>
    <t>(행사비)신임교수 오리엔테이션 및 간담회</t>
  </si>
  <si>
    <t>(행사비)노동조합 창립기념행사</t>
  </si>
  <si>
    <t>(행사비)한일미술교류전 경비</t>
  </si>
  <si>
    <t>(행사비)식목행사비</t>
  </si>
  <si>
    <t>(행사비)교육부 대학혁신지원사업 행사비</t>
  </si>
  <si>
    <t>(행사비)기타행사비</t>
  </si>
  <si>
    <t>유형고정자산감가상각비</t>
  </si>
  <si>
    <t>(유형고정자산감가상각비)유형자산감가상각비</t>
  </si>
  <si>
    <t>무형고정자산감가상각비</t>
  </si>
  <si>
    <t>(무형고정자산감가상각비)무형고정자산감가상각비</t>
  </si>
  <si>
    <t>연구비</t>
  </si>
  <si>
    <t>(연구비)교내연구비(일반,R/A과제)</t>
  </si>
  <si>
    <t>(연구비)교내연구비(정책과제)</t>
  </si>
  <si>
    <t>(연구비)특별연구비(업적평가,인센티브)</t>
  </si>
  <si>
    <t>(연구비)신임교수 연구비</t>
  </si>
  <si>
    <t>(연구비)해외연구년교수지원금</t>
  </si>
  <si>
    <t>(연구비)영어전용강좌교재연구비</t>
  </si>
  <si>
    <t>(연구비)우수강사 포상연구비</t>
  </si>
  <si>
    <t>(연구비)S/W인력양성과정 연구비 [삼성전자]</t>
  </si>
  <si>
    <t>(연구비)탈렌트프로그램 과정개발 연구비 [삼성전자]</t>
  </si>
  <si>
    <t>(연구비)공학교육혁신사업지원금 [산자부]</t>
  </si>
  <si>
    <t>(연구비)산학협력단 외부과제연구비</t>
  </si>
  <si>
    <t>(연구비)교육부 지원금</t>
  </si>
  <si>
    <t>(연구비)외부 지원금</t>
  </si>
  <si>
    <t>(연구비)교육부 대학혁신지원사업 연구비</t>
  </si>
  <si>
    <t>(연구비)기타</t>
  </si>
  <si>
    <t>연구관리비</t>
  </si>
  <si>
    <t>(연구관리비)연구관리비</t>
  </si>
  <si>
    <t>교외장학금</t>
  </si>
  <si>
    <t>(교외장학금)교육부(국가장학1유형)</t>
  </si>
  <si>
    <t>(교외장학금)교육부(국가장학2유형)</t>
  </si>
  <si>
    <t>(교외장학금)교육부(국가근로)</t>
  </si>
  <si>
    <t>(교외장학금)교육부(국립국제교육원)</t>
  </si>
  <si>
    <t>(교외장학금)교육부(교육역량강화사업)</t>
  </si>
  <si>
    <t>(교외장학금)한국장학재단(이공계)</t>
  </si>
  <si>
    <t>(교외장학금)한국장학재단(인문계)</t>
  </si>
  <si>
    <t>(교외장학금)교육부(장애도우미)</t>
  </si>
  <si>
    <t>(교외장학금)한국장학재단(사랑드림)</t>
  </si>
  <si>
    <t>(교외장학금)한국장학재단(미래드림)</t>
  </si>
  <si>
    <t>(교외장학금)한국장학재단(희망드림)</t>
  </si>
  <si>
    <t>(교외장학금)한국장학재단(청소년교육지원)</t>
  </si>
  <si>
    <t>(교외장학금)한국장학재단(다문화멘토링)</t>
  </si>
  <si>
    <t>(교외장학금)한국장학재단(예체능계)</t>
  </si>
  <si>
    <t>(교외장학금)교육부(희망사다리)</t>
  </si>
  <si>
    <t>(교외장학금)교육부(희망사다리2)</t>
  </si>
  <si>
    <t>(교외장학금)보훈청장학지원금</t>
  </si>
  <si>
    <t>(교외장학금)북한이탈주민정착지원금</t>
  </si>
  <si>
    <t>(교외장학금)의용소방대장학금</t>
  </si>
  <si>
    <t>(교외장학금)한국장학재단(대학원)</t>
  </si>
  <si>
    <t>(교외장학금)국립국제교육원(대학원)</t>
  </si>
  <si>
    <t>(교외장학금)특허청지원금(대학원)</t>
  </si>
  <si>
    <t>(교외장학금)대학-기업체 및 기관</t>
  </si>
  <si>
    <t>(교외장학금)대학-단체(재단)</t>
  </si>
  <si>
    <t>(교외장학금)대학-개인</t>
  </si>
  <si>
    <t>(교외장학금)대학-지자체</t>
  </si>
  <si>
    <t>(교외장학금)대학원-기업체 및 기관</t>
  </si>
  <si>
    <t>(교외장학금)대학원-단체(재단)</t>
  </si>
  <si>
    <t>(교외장학금)대학원-개인</t>
  </si>
  <si>
    <t>(교외장학금)한국장학재단(지역인재)</t>
  </si>
  <si>
    <t>(교외장학금)교육부 대학혁신지원사업 교외장학금</t>
  </si>
  <si>
    <t>(교외장학금)기타</t>
  </si>
  <si>
    <t>교내장학금</t>
  </si>
  <si>
    <t>(교내장학금)대학-고시장학금(준비)</t>
  </si>
  <si>
    <t>(교내장학금)고시장학금(합격)</t>
  </si>
  <si>
    <t>(교내장학금)공로장학금</t>
  </si>
  <si>
    <t>(교내장학금)교육보훈장학금(본인)</t>
  </si>
  <si>
    <t>(교내장학금)교육보훈장학금(자녀)</t>
  </si>
  <si>
    <t>(교내장학금)국가근로</t>
  </si>
  <si>
    <t>(교내장학금)국가근로(다문화가정멘토링)</t>
  </si>
  <si>
    <t>(교내장학금)국제교류(동북)</t>
  </si>
  <si>
    <t>(교내장학금)국제교류장학금</t>
  </si>
  <si>
    <t>(교내장학금)국제교류장학금(해외봉사)</t>
  </si>
  <si>
    <t>(교내장학금)더불어장학금</t>
  </si>
  <si>
    <t>(교내장학금)인문100년장학금(생활비)</t>
  </si>
  <si>
    <t>(교내장학금)인턴십장학금(IPP)</t>
  </si>
  <si>
    <t>(교내장학금)특별장학금(학업지원)</t>
  </si>
  <si>
    <t>(교내장학금)미술실기대회</t>
  </si>
  <si>
    <t>(교내장학금)보훈장학금(계절학기(본인))</t>
  </si>
  <si>
    <t>(교내장학금)보훈장학금(본인)</t>
  </si>
  <si>
    <t>(교내장학금)보훈장학금(자녀)</t>
  </si>
  <si>
    <t>(교내장학금)복지장학금</t>
  </si>
  <si>
    <t>(교내장학금)봉사장학금</t>
  </si>
  <si>
    <t>(교내장학금)봉사장학금(기타)</t>
  </si>
  <si>
    <t>(교내장학금)봉사장학금(도우미)</t>
  </si>
  <si>
    <t>(교내장학금)봉사장학금(튜터)</t>
  </si>
  <si>
    <t>(교내장학금)신용카드수수료장학금</t>
  </si>
  <si>
    <t>(교내장학금)입학성적우수장학금</t>
  </si>
  <si>
    <t>(교내장학금)자주장학금</t>
  </si>
  <si>
    <t>(교내장학금)재해장학금</t>
  </si>
  <si>
    <t>(교내장학금)직계자녀장학금(대학)</t>
  </si>
  <si>
    <t>(교내장학금)직계자녀장학금(부속병설)</t>
  </si>
  <si>
    <t>(교내장학금)창조장학금</t>
  </si>
  <si>
    <t>(교내장학금)체육특기자장학금</t>
  </si>
  <si>
    <t>(교내장학금)특강지원장학금</t>
  </si>
  <si>
    <t>(교내장학금)특별장학금(가계지원)</t>
  </si>
  <si>
    <t>(교내장학금)특별장학금(성적우수)</t>
  </si>
  <si>
    <t>(교내장학금)특별장학금(인턴쉽)</t>
  </si>
  <si>
    <t>(교내장학금)특별장학금(특수목적)</t>
  </si>
  <si>
    <t>(교내장학금)포상장학금</t>
  </si>
  <si>
    <t>(교내장학금)학업지원장려금</t>
  </si>
  <si>
    <t>(교내장학금)학자금이자보전장학금</t>
  </si>
  <si>
    <t>(교내장학금)한마음장학금</t>
  </si>
  <si>
    <t>(교내장학금)협동장학금</t>
  </si>
  <si>
    <t>(교내장학금)홍익가족장학금</t>
  </si>
  <si>
    <t>(교내장학금)홍익글로벌장학금</t>
  </si>
  <si>
    <t>(교내장학금)홍익봉사활동우수장학금</t>
  </si>
  <si>
    <t>(교내장학금)홍익인간장학금</t>
  </si>
  <si>
    <t>(교내장학금)특별장학금(교수학습지원)</t>
  </si>
  <si>
    <t>(교내장학금)특별장학금(튜터링)</t>
  </si>
  <si>
    <t>(교내장학금)봉사장학금(장애도우미)</t>
  </si>
  <si>
    <t>(교내장학금)유학생도우미장학금</t>
  </si>
  <si>
    <t>(교내장학금)특별장학금(장기인턴십-공학교육)</t>
  </si>
  <si>
    <t>(교내장학금)특별장학금(학생상담)</t>
  </si>
  <si>
    <t>(교내장학금)대학학비감면</t>
  </si>
  <si>
    <t>(교내장학금)봉사장학금(교내방과후)</t>
  </si>
  <si>
    <t>(교내장학금)봉사장학금(마포구청방과후)</t>
  </si>
  <si>
    <t>(교내장학금)봉사장학금(학생교사제)</t>
  </si>
  <si>
    <t>(교내장학금)면학장학금</t>
  </si>
  <si>
    <t>(교내장학금)정진장학금</t>
  </si>
  <si>
    <t>(교내장학금)특별장학금(교내)</t>
  </si>
  <si>
    <t>(교내장학금)입학장학금(특전)</t>
  </si>
  <si>
    <t>(교내장학금)특별장학금(융합학부)</t>
  </si>
  <si>
    <t>(교내장학금)특별장학금(학부연구보조)</t>
  </si>
  <si>
    <t>(교내장학금)특별장학금(멘토링)</t>
  </si>
  <si>
    <t>(교내장학금)특별장학금(어학인증)</t>
  </si>
  <si>
    <t>(교내장학금)특별장학금(생활비지원)</t>
  </si>
  <si>
    <t>(교내장학금)특별장학금(해외계절학기)</t>
  </si>
  <si>
    <t>(교내장학금)(대학)기타장학금</t>
  </si>
  <si>
    <t>(교내장학금)면학장학금(원)</t>
  </si>
  <si>
    <t>(교내장학금)협동장학금(원)</t>
  </si>
  <si>
    <t>(교내장학금)강의보조(T/AS)장학금(원)</t>
  </si>
  <si>
    <t>(교내장학금)공연예술대학원장학금(원)</t>
  </si>
  <si>
    <t>(교내장학금)홍익가족장학금(원)</t>
  </si>
  <si>
    <t>(교내장학금)연구보조장학금(원)</t>
  </si>
  <si>
    <t>(교내장학금)고시장학금(원)</t>
  </si>
  <si>
    <t>(교내장학금)이공계우수장학금(원)</t>
  </si>
  <si>
    <t>(교내장학금)교원장학Ⅰ장학금(원)</t>
  </si>
  <si>
    <t>(교내장학금)IDAS디자인융합장학금(원)</t>
  </si>
  <si>
    <t>(교내장학금)산업융합협동과정장학금(원)</t>
  </si>
  <si>
    <t>(교내장학금)재학조교장학금(원)</t>
  </si>
  <si>
    <t>(교내장학금)현역군인장학금(원)</t>
  </si>
  <si>
    <t>(교내장학금)특별장학금(원)</t>
  </si>
  <si>
    <t>(교내장학금)특별장학금우대(원)</t>
  </si>
  <si>
    <t>(교내장학금)입학성적우수장학금(원)</t>
  </si>
  <si>
    <t>(교내장학금)근로장학금(원)</t>
  </si>
  <si>
    <t>(교내장학금)외국인학생장학금(원)</t>
  </si>
  <si>
    <t>(교내장학금)글로벌스칼라십장학금(원)</t>
  </si>
  <si>
    <t>(교내장학금)정부초청외국인장학금(원)</t>
  </si>
  <si>
    <t>(교내장학금)국제교류장학금(원)</t>
  </si>
  <si>
    <t>(교내장학금)(도우미)봉사장학금(원)</t>
  </si>
  <si>
    <t>(교내장학금)(기타)봉사장학금(원)</t>
  </si>
  <si>
    <t>(교내장학금)포상장학금(원)</t>
  </si>
  <si>
    <t>(교내장학금)IDAS면학장학금(원)</t>
  </si>
  <si>
    <t>(교내장학금)IDAS입학성적우수장학금(원)</t>
  </si>
  <si>
    <t>(교내장학금)IDAS성적우수장학금(원)</t>
  </si>
  <si>
    <t>(교내장학금)IDAS해외연수장학금(원)</t>
  </si>
  <si>
    <t>(교내장학금)(대학원)기타장학금</t>
  </si>
  <si>
    <t>실험실습비</t>
  </si>
  <si>
    <t>(실험실습비)대학</t>
  </si>
  <si>
    <t>(실험실습비)대학원</t>
  </si>
  <si>
    <t>(실험실습비)특수대학원</t>
  </si>
  <si>
    <t>(실험실습비)전문대학원</t>
  </si>
  <si>
    <t>(실험실습비)현대미술최고위과정</t>
  </si>
  <si>
    <t>(실험실습비)미술실기전문과정</t>
  </si>
  <si>
    <t>(실험실습비)미술디자인교육원</t>
  </si>
  <si>
    <t>(실험실습비)뉴비전과정</t>
  </si>
  <si>
    <t>(실험실습비)문화예술평생교육원</t>
  </si>
  <si>
    <t>(실험실습비)기타</t>
  </si>
  <si>
    <t>논문심사료</t>
  </si>
  <si>
    <t>(논문심사료)논문심사수당</t>
  </si>
  <si>
    <t>(논문심사료)논문지도수당</t>
  </si>
  <si>
    <t>학생지원비</t>
  </si>
  <si>
    <t>(학생지원비)신문사</t>
  </si>
  <si>
    <t>(학생지원비)방송국</t>
  </si>
  <si>
    <t>(학생지원비)(세)방송국</t>
  </si>
  <si>
    <t>(학생지원비)교지발간경비</t>
  </si>
  <si>
    <t>(학생지원비)웹진</t>
  </si>
  <si>
    <t>(학생지원비)운동부훈련비</t>
  </si>
  <si>
    <t>(학생지원비)교양체육용품비</t>
  </si>
  <si>
    <t>(학생지원비)건강진료센터 약품구입 및 운영비</t>
  </si>
  <si>
    <t>(학생지원비)고시반 지원비</t>
  </si>
  <si>
    <t>(학생지원비)대동제행사경비</t>
  </si>
  <si>
    <t>(학생지원비)총학생회,단과대학 지원금</t>
  </si>
  <si>
    <t>(학생지원비)봉사활동 지원비</t>
  </si>
  <si>
    <t>(학생지원비)홍아람(홍보활동) 지원비</t>
  </si>
  <si>
    <t>(학생지원비)동아리지원비</t>
  </si>
  <si>
    <t>(학생지원비)국제교류 문화체험경비</t>
  </si>
  <si>
    <t>(학생지원비)응원단지원경비</t>
  </si>
  <si>
    <t>(학생지원비)신입생환영문화제경비</t>
  </si>
  <si>
    <t>(학생지원비)총장배와우컵축구대회경비</t>
  </si>
  <si>
    <t>(학생지원비)힘다지기행사경비</t>
  </si>
  <si>
    <t>(학생지원비)범홍익한마당 경비</t>
  </si>
  <si>
    <t>(학생지원비)신임간부연수지원</t>
  </si>
  <si>
    <t>(학생지원비)신입생수련회경비</t>
  </si>
  <si>
    <t>(학생지원비)거리미술전경비</t>
  </si>
  <si>
    <t>(학생지원비)한가위 등 귀향사업경비</t>
  </si>
  <si>
    <t>(학생지원비)벤처사업지원비</t>
  </si>
  <si>
    <t>(학생지원비)재능봉사프로그램경비</t>
  </si>
  <si>
    <t>(학생지원비)개교70주년 기념행사경비</t>
  </si>
  <si>
    <t>(학생지원비)기타</t>
  </si>
  <si>
    <t>기타학생경비</t>
  </si>
  <si>
    <t>(기타학생경비)졸업생기념품</t>
  </si>
  <si>
    <t>(기타학생경비)취업책자 발간,구입비</t>
  </si>
  <si>
    <t>(기타학생경비)특강 등 기타취업경비</t>
  </si>
  <si>
    <t>(기타학생경비)심리,적성검사경비</t>
  </si>
  <si>
    <t>(기타학생경비)새홍익가족 책자발간비</t>
  </si>
  <si>
    <t>(기타학생경비)자기이해와 진로탐색</t>
  </si>
  <si>
    <t>(기타학생경비)학생 포상, 표창</t>
  </si>
  <si>
    <t>(기타학생경비)국제사회봉사단경비</t>
  </si>
  <si>
    <t>(기타학생경비)동아리지도교수 지도비</t>
  </si>
  <si>
    <t>(기타학생경비)임석지도비및숙식비</t>
  </si>
  <si>
    <t>(기타학생경비)간부지도경비,간담회비</t>
  </si>
  <si>
    <t>(기타학생경비)성평등상담센터경비</t>
  </si>
  <si>
    <t>(기타학생경비)사이버강좌 운영비</t>
  </si>
  <si>
    <t>(기타학생경비)신입생USB메모리</t>
  </si>
  <si>
    <t>(기타학생경비)학군단 지원경비</t>
  </si>
  <si>
    <t>(기타학생경비)서울기숙사 운영비</t>
  </si>
  <si>
    <t>(기타학생경비)학생예비군훈련경비</t>
  </si>
  <si>
    <t>(기타학생경비)교생실습경비</t>
  </si>
  <si>
    <t>(기타학생경비)컴퓨터특강운영비</t>
  </si>
  <si>
    <t>(기타학생경비)PACE센터집중교육</t>
  </si>
  <si>
    <t>(기타학생경비)행사특근비</t>
  </si>
  <si>
    <t>(기타학생경비)학생휴게실 경비</t>
  </si>
  <si>
    <t>(기타학생경비)언어교육원(한국어)</t>
  </si>
  <si>
    <t>(기타학생경비)언어교육원(외국어)</t>
  </si>
  <si>
    <t>(기타학생경비)해외대학(중국동북대학) 위탁교육비</t>
  </si>
  <si>
    <t>(기타학생경비)시험답안지 제작비</t>
  </si>
  <si>
    <t>(기타학생경비)강소기업체험지원 [고용노동부]</t>
  </si>
  <si>
    <t>(기타학생경비)창업프로그램지원경비 [중소기업청]</t>
  </si>
  <si>
    <t>(기타학생경비)(세종)어학강좌 운영비</t>
  </si>
  <si>
    <t>(기타학생경비)(세종)기숙사 운영비</t>
  </si>
  <si>
    <t>(기타학생경비)문예원 수강료 [보훈청]</t>
  </si>
  <si>
    <t>(기타학생경비)우수교원양성 강의요원 학업보조금</t>
  </si>
  <si>
    <t>(기타학생경비)교수학습지원센터 경비</t>
  </si>
  <si>
    <t>(기타학생경비)디자인경영융합학부 신입생 예비대학 운영비</t>
  </si>
  <si>
    <t>(기타학생경비)교내영어경시대회 경비</t>
  </si>
  <si>
    <t>(기타학생경비)사범대 역량강화경비</t>
  </si>
  <si>
    <t>(기타학생경비)대학원 학위기 케이스</t>
  </si>
  <si>
    <t>(기타학생경비)건강증진센터 진료비 지원</t>
  </si>
  <si>
    <t>(기타학생경비)교육부 지원금 [자유학기제]</t>
  </si>
  <si>
    <t>(기타학생경비)미술진로체험 [직업능력개발원]</t>
  </si>
  <si>
    <t>(기타학생경비)교육역량강화사업</t>
  </si>
  <si>
    <t>(기타학생경비)대학원 학위기,케이스</t>
  </si>
  <si>
    <t>(기타학생경비)와우사랑봉사대 근무복</t>
  </si>
  <si>
    <t>(기타학생경비)어학용 DVD, 테잎</t>
  </si>
  <si>
    <t>(기타학생경비)인문학초청(교양)</t>
  </si>
  <si>
    <t>(기타학생경비)자유학기제 프로그램</t>
  </si>
  <si>
    <t>(기타학생경비)교육부 대학혁신지원사업 기타학생경비</t>
  </si>
  <si>
    <t>(기타학생경비)기타</t>
  </si>
  <si>
    <t>입시수당</t>
  </si>
  <si>
    <t>(입시수당)교원 입시수당</t>
  </si>
  <si>
    <t>(입시수당)직원 입시수당</t>
  </si>
  <si>
    <t>(입시수당)봉사학생 입시수당</t>
  </si>
  <si>
    <t>(입시수당)출제수당</t>
  </si>
  <si>
    <t>(입시수당)감독수당</t>
  </si>
  <si>
    <t>(입시수당)평가수당</t>
  </si>
  <si>
    <t>(입시수당)준비진행수당</t>
  </si>
  <si>
    <t>(입시수당)전형안내수당</t>
  </si>
  <si>
    <t>(입시수당)회의수당</t>
  </si>
  <si>
    <t>(입시수당)대학원 입시수당</t>
  </si>
  <si>
    <t>(입시수당)기타 입시수당</t>
  </si>
  <si>
    <t>입시경비</t>
  </si>
  <si>
    <t>(입시경비)원서,요강,문제지 인쇄</t>
  </si>
  <si>
    <t>(입시경비)입시설명회</t>
  </si>
  <si>
    <t>(입시경비)광고,홍보비</t>
  </si>
  <si>
    <t>(입시경비)입시업무위탁수수료</t>
  </si>
  <si>
    <t>(입시경비)입시소모품</t>
  </si>
  <si>
    <t>(입시경비)문제출제입숙경비</t>
  </si>
  <si>
    <t>(입시경비)입학홍보물 발송비</t>
  </si>
  <si>
    <t>(입시경비)식음료 및 간식대</t>
  </si>
  <si>
    <t>(입시경비)특별전형출장경비</t>
  </si>
  <si>
    <t>(입시경비)우편료 및 택배료</t>
  </si>
  <si>
    <t>(입시경비)봉사학생경비</t>
  </si>
  <si>
    <t>(입시경비)입시관련 리스임차료</t>
  </si>
  <si>
    <t>(입시경비)입시공공요금</t>
  </si>
  <si>
    <t>(입시경비)입시관련 시설사용료</t>
  </si>
  <si>
    <t>(입시경비)입시회의비</t>
  </si>
  <si>
    <t>(입시경비)입시자료구입비</t>
  </si>
  <si>
    <t>(입시경비)수능성적수신수수료</t>
  </si>
  <si>
    <t>(입시경비)입시관련 주차료</t>
  </si>
  <si>
    <t>(입시경비)대학원 입시경비</t>
  </si>
  <si>
    <t>(입시경비)기타</t>
  </si>
  <si>
    <t>지급이자</t>
  </si>
  <si>
    <t>(지급이자)3차OECF</t>
  </si>
  <si>
    <t>(지급이자)4차OECF</t>
  </si>
  <si>
    <t>잡손실</t>
  </si>
  <si>
    <t>(잡손실)잡손실</t>
  </si>
  <si>
    <t>외화환산손실</t>
  </si>
  <si>
    <t>(외화환산손실)외화환산손실</t>
  </si>
  <si>
    <t>외환차손</t>
  </si>
  <si>
    <t>(외환차손)외환차손</t>
  </si>
  <si>
    <t>투자유가증권처분손실</t>
  </si>
  <si>
    <t>(투자유가증권처분손실)투자유가증권처분손실</t>
  </si>
  <si>
    <t>투자유가증권평가손실</t>
  </si>
  <si>
    <t>(투자유가증권평가손실)투자유가증권평가손실</t>
  </si>
  <si>
    <t>고정자산처분손실</t>
  </si>
  <si>
    <t>(고정자산처분손실)고정자산처분손실</t>
  </si>
  <si>
    <t>무형고정자산상각액</t>
  </si>
  <si>
    <t>(무형고정자산상각액)무형고정자산상각액</t>
  </si>
  <si>
    <t>고정자산폐기손실</t>
  </si>
  <si>
    <t>(고정자산폐기손실)고정자산폐기손실</t>
  </si>
  <si>
    <t>전기오류수정손실</t>
  </si>
  <si>
    <t>(전기오류수정손실)전기오류수정손실</t>
  </si>
  <si>
    <t>경상비전출금</t>
  </si>
  <si>
    <t>(경상비전출금)경상비전출금</t>
  </si>
  <si>
    <t>법정부담전출금</t>
  </si>
  <si>
    <t>(법정부담전출금)법정부담전출금</t>
  </si>
  <si>
    <t>자산전출금</t>
  </si>
  <si>
    <t>(자산전출금)자산전출금</t>
  </si>
  <si>
    <t>부속병원전출금</t>
  </si>
  <si>
    <t>(부속병원전출금)부속병원전출금</t>
  </si>
  <si>
    <t>특별회계전출금</t>
  </si>
  <si>
    <t>(특별회계전출금)특별회계전출금</t>
  </si>
  <si>
    <t>교내전출금</t>
  </si>
  <si>
    <t>(교내전출금)교내전출금</t>
  </si>
  <si>
    <t>산학협력단전출금</t>
  </si>
  <si>
    <t>(산학협력단전출금)산학협력단전출금</t>
  </si>
  <si>
    <t>등록금회계전출금</t>
  </si>
  <si>
    <t>(등록금회계전출금)등록금회계전출금</t>
  </si>
  <si>
    <t>비등록금회계전출금</t>
  </si>
  <si>
    <t>(비등록금회계전출금)비등록금회계전출금</t>
  </si>
  <si/>
  <si>
    <t>예비비</t>
  </si>
  <si>
    <t>학부입학금</t>
  </si>
  <si>
    <t>(학부입학금)대학신입생</t>
  </si>
  <si>
    <t>(학부입학금)대학재입학</t>
  </si>
  <si>
    <t>(학부입학금)대학편입</t>
  </si>
  <si>
    <t>대학원입학금</t>
  </si>
  <si>
    <t>(대학원입학금)대학원신입생</t>
  </si>
  <si>
    <t>(대학원입학금)대학원재입학</t>
  </si>
  <si>
    <t>학부수업료</t>
  </si>
  <si>
    <t>(학부수업료)대학신입생</t>
  </si>
  <si>
    <t>(학부수업료)대학재입학</t>
  </si>
  <si>
    <t>(학부수업료)대학편입</t>
  </si>
  <si>
    <t>(학부수업료)대학재학생</t>
  </si>
  <si>
    <t>(학부수업료)대학계절학기</t>
  </si>
  <si>
    <t>(학부수업료)대학 군이러닝</t>
  </si>
  <si>
    <t>대학원수업료</t>
  </si>
  <si>
    <t>(대학원수업료)대학원신입생</t>
  </si>
  <si>
    <t>(대학원수업료)대학원재입학</t>
  </si>
  <si>
    <t>(대학원수업료)대학원재학생</t>
  </si>
  <si>
    <t>단기수강료</t>
  </si>
  <si>
    <t>(단기수강료)현대미술최고위과정</t>
  </si>
  <si>
    <t>(단기수강료)미술실기전문과정</t>
  </si>
  <si>
    <t>(단기수강료)문화예술평생교육원</t>
  </si>
  <si>
    <t>(단기수강료)PACE센터</t>
  </si>
  <si>
    <t>(단기수강료)(한국어)국제언어교육원</t>
  </si>
  <si>
    <t>(단기수강료)(한국어)교원양성과정</t>
  </si>
  <si>
    <t>(단기수강료)(한국어)토픽대비반</t>
  </si>
  <si>
    <t>(단기수강료)(외국어)국제언어교육원</t>
  </si>
  <si>
    <t>(단기수강료)(세종)평생교육원</t>
  </si>
  <si>
    <t>(단기수강료)기타</t>
  </si>
  <si>
    <t>경상비전입금</t>
  </si>
  <si>
    <t>(경상비전입금)경상비전입금</t>
  </si>
  <si>
    <t>법정부담전입금</t>
  </si>
  <si>
    <t>(법정부담전입금)법정부담전입금</t>
  </si>
  <si>
    <t>자산전입금</t>
  </si>
  <si>
    <t>(자산전입금)자산전입금</t>
  </si>
  <si>
    <t>부속병원전입금</t>
  </si>
  <si>
    <t>(부속병원전입금)부속병원전입금</t>
  </si>
  <si>
    <t>특별회계전입금</t>
  </si>
  <si>
    <t>(특별회계전입금)기타</t>
  </si>
  <si>
    <t>교내전입금</t>
  </si>
  <si>
    <t>(교내전입금)교내전입금</t>
  </si>
  <si>
    <t>수익사업전입금</t>
  </si>
  <si>
    <t>(수익사업전입금)수익사업전입금</t>
  </si>
  <si>
    <t>등록금회계전입금</t>
  </si>
  <si>
    <t>(등록금회계전입금)등록금회계전입금</t>
  </si>
  <si>
    <t>비등록금회계전입금</t>
  </si>
  <si>
    <t>(비등록금회계전입금)비등록금회계전입금</t>
  </si>
  <si>
    <t>일반기부금</t>
  </si>
  <si>
    <t>(일반기부금)일반기부금</t>
  </si>
  <si>
    <t>지정기부금</t>
  </si>
  <si>
    <t>(지정기부금)장학기부금-기업체,기관</t>
  </si>
  <si>
    <t>(지정기부금)장학기부금-단체(재단)</t>
  </si>
  <si>
    <t>(지정기부금)장학기부금-개인</t>
  </si>
  <si>
    <t>(지정기부금)후원금-기업체,기관</t>
  </si>
  <si>
    <t>(지정기부금)발전기부금-개인</t>
  </si>
  <si>
    <t>(지정기부금)발전기부금-기업체,기관</t>
  </si>
  <si>
    <t>(지정기부금)발전기부금-단체(재단)</t>
  </si>
  <si>
    <t>(지정기부금)후원금-단체(재단)</t>
  </si>
  <si>
    <t>(지정기부금)후원금-개인</t>
  </si>
  <si>
    <t>연구기부금</t>
  </si>
  <si>
    <t>(연구기부금)연구기부금</t>
  </si>
  <si>
    <t>현물기부금</t>
  </si>
  <si>
    <t>(현물기부금)현물기부금</t>
  </si>
  <si>
    <t>교육부</t>
  </si>
  <si>
    <t>(교육부)교육부(장학재단-이공계)</t>
  </si>
  <si>
    <t>(교육부)교육부(장학재단-인문계)</t>
  </si>
  <si>
    <t>(교육부)교육부(장학재단-예체능계)</t>
  </si>
  <si>
    <t>(교육부)교육부(장학재단-사랑드림)</t>
  </si>
  <si>
    <t>(교육부)교육부(장학재단-희망드림)</t>
  </si>
  <si>
    <t>(교육부)교육부(근로장학)</t>
  </si>
  <si>
    <t>(교육부)교육부(국가장학1유형)</t>
  </si>
  <si>
    <t>(교육부)교육부(국가장학2유형)</t>
  </si>
  <si>
    <t>(교육부)교육부(국립국제교육원)</t>
  </si>
  <si>
    <t>(교육부)교육부(장애도우미)</t>
  </si>
  <si>
    <t>(교육부)교육부(장학재단-교육지원)</t>
  </si>
  <si>
    <t>(교육부)교육부(고교교육정상화)</t>
  </si>
  <si>
    <t>(교육부)교육부(해외봉사,재능봉사)</t>
  </si>
  <si>
    <t>(교육부)교육부(희망사다리)</t>
  </si>
  <si>
    <t>(교육부)교육부(입학사정관)</t>
  </si>
  <si>
    <t>(교육부)교육부(장학재단-대학원)</t>
  </si>
  <si>
    <t>(교육부)교육부(희망사다리2)</t>
  </si>
  <si>
    <t>(교육부)교육부(장학재단-지역인재)</t>
  </si>
  <si>
    <t>(교육부)교육부(대학혁신지원사업)</t>
  </si>
  <si>
    <t>(교육부)교육부(기타)</t>
  </si>
  <si>
    <t>기타국고지원</t>
  </si>
  <si>
    <t>(기타국고지원)공학교육혁신지원(산자부)</t>
  </si>
  <si>
    <t>(기타국고지원)국가유공자지원(보훈청)</t>
  </si>
  <si>
    <t>(기타국고지원)강소기업체험지원(노동부)</t>
  </si>
  <si>
    <t>(기타국고지원)박물관학예인력지원(문체부)</t>
  </si>
  <si>
    <t>(기타국고지원)북한이탈주민지원(통일부)</t>
  </si>
  <si>
    <t>(기타국고지원)창업프로그램지원(중소기업청)</t>
  </si>
  <si>
    <t>(기타국고지원)브라질장학생지원(사학진흥재단)</t>
  </si>
  <si>
    <t>(기타국고지원)가스냉방설치지원(한국가스공사)</t>
  </si>
  <si>
    <t>(기타국고지원)미술진로체험지원(직업능력개발원)</t>
  </si>
  <si>
    <t>(기타국고지원)실험실안전환경지원(재난공제회)</t>
  </si>
  <si>
    <t>(기타국고지원)재난복구지원(재난공제회)</t>
  </si>
  <si>
    <t>(기타국고지원)학술지지원(한국연구재단)</t>
  </si>
  <si>
    <t>(기타국고지원)기타국고지원(기타)</t>
  </si>
  <si>
    <t>지자체지원금</t>
  </si>
  <si>
    <t>(지자체지원금)지자체(서울시)</t>
  </si>
  <si>
    <t>(지자체지원금)지자체(마포구청)</t>
  </si>
  <si>
    <t>(지자체지원금)지자체(세종시)</t>
  </si>
  <si>
    <t>(지자체지원금)자자체(기타)</t>
  </si>
  <si>
    <t>산학협력단전입금</t>
  </si>
  <si>
    <t>(산학협력단전입금)산학협력단전입금</t>
  </si>
  <si>
    <t>입학원서대</t>
  </si>
  <si>
    <t>(입학원서대)입학원서대</t>
  </si>
  <si>
    <t>수험료</t>
  </si>
  <si>
    <t>(수험료)대학신입</t>
  </si>
  <si>
    <t>(수험료)대학편입</t>
  </si>
  <si>
    <t>(수험료)대학원</t>
  </si>
  <si>
    <t>증명료</t>
  </si>
  <si>
    <t>(증명료)증명료</t>
  </si>
  <si>
    <t>대여료및사용료</t>
  </si>
  <si>
    <t>(대여료및사용료)수영장/체육관 사용료</t>
  </si>
  <si>
    <t>(대여료및사용료)강의실사용료</t>
  </si>
  <si>
    <t>(대여료및사용료)숙소사용료</t>
  </si>
  <si>
    <t>(대여료및사용료)시설사용료(가람홀,운동장 등)</t>
  </si>
  <si>
    <t>(대여료및사용료)시설사용료(화성야구장)</t>
  </si>
  <si>
    <t>(대여료및사용료)시설사용료(언어교육원 사용료)</t>
  </si>
  <si>
    <t>(대여료및사용료)현대미술관대관료</t>
  </si>
  <si>
    <t>(대여료및사용료)시설사용료(화성캠퍼스)</t>
  </si>
  <si>
    <t>(대여료및사용료)수익사업(서울)</t>
  </si>
  <si>
    <t>(대여료및사용료)수익사업(세종)</t>
  </si>
  <si>
    <t>(대여료및사용료)수익사업(대학로)</t>
  </si>
  <si>
    <t>(대여료및사용료)아트센터 공연장(대학로)</t>
  </si>
  <si>
    <t>(대여료및사용료)창업보육센터관리비</t>
  </si>
  <si>
    <t>(대여료및사용료)기타</t>
  </si>
  <si>
    <t>논문심사료수입</t>
  </si>
  <si>
    <t>(논문심사료수입)논문심사료수입</t>
  </si>
  <si>
    <t>(논문심사료수입)논문지도료수입</t>
  </si>
  <si>
    <t>실습수입</t>
  </si>
  <si>
    <t>(실습수입)실습수입</t>
  </si>
  <si>
    <t>기타교육부대수입</t>
  </si>
  <si>
    <t>(기타교육부대수입)연구등록금</t>
  </si>
  <si>
    <t>(기타교육부대수입)외국어,종합시험</t>
  </si>
  <si>
    <t>(기타교육부대수입)기숙사관리비(서울)</t>
  </si>
  <si>
    <t>(기타교육부대수입)기숙사관리비(세종)</t>
  </si>
  <si>
    <t>(기타교육부대수입)출판부 교재판매대</t>
  </si>
  <si>
    <t>(기타교육부대수입)사범대 교육실습비</t>
  </si>
  <si>
    <t>(기타교육부대수입)전산원 위탁특강료</t>
  </si>
  <si>
    <t>(기타교육부대수입)어학강좌 위탁특강료</t>
  </si>
  <si>
    <t>(기타교육부대수입)전형료(언어교육원,문예원,최고위 등)</t>
  </si>
  <si>
    <t>(기타교육부대수입)세종연수원</t>
  </si>
  <si>
    <t>(기타교육부대수입)전과전형료</t>
  </si>
  <si>
    <t>(기타교육부대수입)박물관미술강좌 수강료</t>
  </si>
  <si>
    <t>(기타교육부대수입)기타</t>
  </si>
  <si>
    <t>예금이자</t>
  </si>
  <si>
    <t>(예금이자)보통예금</t>
  </si>
  <si>
    <t>(예금이자)기타예금</t>
  </si>
  <si>
    <t>적립금예금이자</t>
  </si>
  <si>
    <t>(적립금예금이자)연구기금</t>
  </si>
  <si>
    <t>(적립금예금이자)건축기금</t>
  </si>
  <si>
    <t>(적립금예금이자)장학기금</t>
  </si>
  <si>
    <t>(적립금예금이자)퇴직기금</t>
  </si>
  <si>
    <t>(적립금예금이자)특정목적기금</t>
  </si>
  <si>
    <t>잡수입</t>
  </si>
  <si>
    <t>(잡수입)과년도 장학금 회수</t>
  </si>
  <si>
    <t>(잡수입)과년도 연구비 회수</t>
  </si>
  <si>
    <t>(잡수입)교환학생등록신청비</t>
  </si>
  <si>
    <t>(잡수입)전기수도료등관리비</t>
  </si>
  <si>
    <t>(잡수입)불용품매각대</t>
  </si>
  <si>
    <t>(잡수입)변상,위약,가산금</t>
  </si>
  <si>
    <t>(잡수입)연구간접경비</t>
  </si>
  <si>
    <t>(잡수입)지원금 및 보조금</t>
  </si>
  <si>
    <t>(잡수입)지체보상금 및 연체료</t>
  </si>
  <si>
    <t>(잡수입)박물관 작품판매대</t>
  </si>
  <si>
    <t>(잡수입)학술잡지구독료 등 환급</t>
  </si>
  <si>
    <t>(잡수입)홍대신문사 광고료 수입</t>
  </si>
  <si>
    <t>(잡수입)서울기숙사 보관료 등</t>
  </si>
  <si>
    <t>(잡수입)대학로 공연동 교통유발부담금 회수</t>
  </si>
  <si>
    <t>(잡수입)종부세 등 세금 환급</t>
  </si>
  <si>
    <t>(잡수입)한국어교육부 출판 인세</t>
  </si>
  <si>
    <t>(잡수입)과학비즈니스 전문가양성사업 국고지원금 잔액</t>
  </si>
  <si>
    <t>(잡수입)미등록제적학생 분납 납부액</t>
  </si>
  <si>
    <t>(잡수입)제3기숙사 소송 승소에 따른 소송비용 회수액</t>
  </si>
  <si>
    <t>(잡수입)(세종)연수원 보일러 연료 인계대금</t>
  </si>
  <si>
    <t>(잡수입)예방접종료</t>
  </si>
  <si>
    <t>(잡수입)행사홍보후원금</t>
  </si>
  <si>
    <t>(잡수입)기타</t>
  </si>
  <si>
    <t>고정자산처분이익</t>
  </si>
  <si>
    <t>(고정자산처분이익)고정자산처분이익</t>
  </si>
  <si>
    <t>설립자기본금대체액</t>
  </si>
  <si>
    <t>(설립자기본금대체액)설립자기본금대체액</t>
  </si>
  <si>
    <t>법인대체액</t>
  </si>
  <si>
    <t>(법인대체액)법인대체액</t>
  </si>
  <si>
    <t>기타기본금대체액</t>
  </si>
  <si>
    <t>(기타기본금대체액)기타기본금대체액</t>
  </si>
  <si>
    <t>각종적립금대체액</t>
  </si>
  <si>
    <t>(각종적립금대체액)각종적립금대체액</t>
  </si>
  <si>
    <t>운영차액대체액</t>
  </si>
  <si>
    <t>(운영차액대체액)운영차액대체액</t>
  </si>
  <si>
    <t>미사용차기이월자금</t>
  </si>
  <si>
    <t>(미사용차기이월자금)미사용차기이월자금</t>
  </si>
  <si>
    <t>미사용전기이월자금</t>
  </si>
  <si>
    <t>(미사용전기이월자금)미사용전기이월자금</t>
  </si>
  <si>
    <t>미수금</t>
  </si>
  <si>
    <t>서울캠(홍문관 까페/영우) 관리비(2월분)</t>
  </si>
  <si>
    <t>2022-03-02</t>
  </si>
  <si>
    <t>532251</t>
  </si>
  <si>
    <t>212401</t>
  </si>
  <si>
    <t>서울캠(홍문관 까페/영우) 관리비(3월분)</t>
  </si>
  <si>
    <t>서울캠(홍문관 까페/영우) 관리비(3월분) 부가세</t>
  </si>
  <si>
    <t>서울캠(홍문관 까페/영우) 관리비(3월분) 입금</t>
  </si>
  <si>
    <t>서울캠(A동 카페드림) 위탁운영료(2월분) 미수금 입금</t>
  </si>
  <si>
    <t>서울캠(스튜디오홍대/강일석) 관리비(3월분)</t>
  </si>
  <si>
    <t>서울캠(제4강의동 산학협력실 111호/김영관 교수) 관리비(1월) 미수급 입금</t>
  </si>
  <si>
    <t>서울캠 비트리갤러리(정유선) 위탁운영료 및 관리비(2월분) 미수금 입금</t>
  </si>
  <si>
    <t>서울캠(제4강의동 산학협력/창업지원준비실307-1호/추상호 교수) 관리비(2월)</t>
  </si>
  <si>
    <t>서울캠(제4강의동 산학협력/창업지원준비실306-1호/김이중 교수) 관리비(2월)</t>
  </si>
  <si>
    <t>서울캠(풍전에프앤비) 위탁운영료 및 관리비 1월분 미수금 입금</t>
  </si>
  <si>
    <t>서울캠 파브리카 위탁운영료 및 관리비(10월분) 미수금 입금</t>
  </si>
  <si>
    <t>서울캠(신한은행) 관리비2월분)</t>
  </si>
  <si>
    <t>서울캠(제1강의동 산학협력/창업지원준비실204호/황진하) 관리비(2월)</t>
  </si>
  <si>
    <t>2022-03-01</t>
  </si>
  <si>
    <t>2022-03-03</t>
  </si>
  <si>
    <t>2022-03-04</t>
  </si>
  <si>
    <t>2022-03-07</t>
  </si>
  <si>
    <t>112304</t>
  </si>
  <si>
    <t xml:space="preserve">서울캠(스튜디오홍대/강일석) 관리비(3월분) </t>
  </si>
  <si>
    <t>서울캠(스튜디오홍대/강일석) 관리비(3월분) 부가세</t>
  </si>
  <si>
    <t>서울캠(스튜디오홍대/강일석) 관리비(3월분) 입금</t>
  </si>
  <si>
    <t>서울캠(제4강의동 산학협력실 111호/김영관 교수) 관리비(1월) 미수금 입금</t>
  </si>
  <si>
    <t>서울캠(제4강의동 산학협력/창업지원준비실307-1호/추상호 교수) 관리비(2월) 부가세</t>
  </si>
  <si>
    <t>서울캠(제4강의동 산학협력/창업지원준비실306-1호/김이중 교수) 관리비(2월) 부가세</t>
  </si>
  <si>
    <t>서울캠(신한은행) 관리비2월분) 부가세</t>
  </si>
  <si>
    <t>서울캠(신한은행) 관리비2월분) 입금</t>
  </si>
  <si>
    <t>서울캠(제1강의동 산학협력/창업지원준비실204호/황진하) 관리비(2월) 부가세</t>
  </si>
  <si>
    <t>&lt;meta charset='utf-8'&gt;&lt;span style="color: rgb(0, 0, 0); font-family: sans-serif, Gulim, Verdana, Arial, Dotum; font-size: 12px; font-style: normal; font-variant-ligatures: normal; font-variant-caps: normal; font-weight: 400; letter-spacing: normal; orphans: 2; text-align: center; text-indent: 0px; text-transform: none; white-space: normal; widows: 2; word-spacing: 0px; -webkit-text-stroke-width: 0px; background-color: rgb(209, 233, 252); text-decoration-thickness: initial; text-decoration-style: initial; text-decoration-color: initial; display: inline !important; float: none;"&gt;202-81-02637&lt;/span&gt;</t>
  </si>
</sst>
</file>

<file path=xl/styles.xml><?xml version="1.0" encoding="utf-8"?>
<styleSheet xmlns="http://schemas.openxmlformats.org/spreadsheetml/2006/main">
  <numFmts count="3">
    <numFmt numFmtId="176" formatCode="0#"/>
    <numFmt numFmtId="177" formatCode="yyyy\-mm\-dd;@"/>
    <numFmt numFmtId="402" formatCode="#,##0_);[Red]\(#,##0\)"/>
  </numFmts>
  <fonts count="36"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Arial"/>
      <color rgb="FF000000"/>
    </font>
    <font>
      <sz val="11.0"/>
      <name val="Calibri"/>
      <scheme val="minor"/>
      <color theme="10"/>
    </font>
    <font>
      <sz val="11.0"/>
      <name val="Calibri"/>
      <scheme val="minor"/>
      <color theme="11"/>
    </font>
    <font>
      <sz val="12.0"/>
      <name val="Arial"/>
      <color rgb="FF333333"/>
    </font>
    <font>
      <b/>
      <sz val="11.0"/>
      <name val="Calibri"/>
      <scheme val="minor"/>
      <color theme="1"/>
    </font>
    <font>
      <b/>
      <sz val="12.0"/>
      <name val="Calibri"/>
      <scheme val="minor"/>
      <color theme="1"/>
    </font>
    <font>
      <sz val="12.0"/>
      <name val="Calibri"/>
      <scheme val="minor"/>
      <color rgb="FF000000"/>
    </font>
    <font>
      <sz val="12.0"/>
      <name val="Calibri"/>
      <scheme val="minor"/>
      <color rgb="FF333333"/>
    </font>
    <font>
      <sz val="12.0"/>
      <name val="Malgun Gothic"/>
      <color rgb="FF333333"/>
    </font>
    <font>
      <sz val="11.0"/>
      <name val="Calibri"/>
      <scheme val="minor"/>
      <color rgb="FFFF0000"/>
    </font>
    <font>
      <sz val="18.0"/>
      <name val="Calibri"/>
      <scheme val="minor"/>
      <color theme="3"/>
    </font>
    <font>
      <b/>
      <sz val="15.0"/>
      <name val="Calibri"/>
      <scheme val="minor"/>
      <color theme="3"/>
    </font>
    <font>
      <b/>
      <sz val="13.0"/>
      <name val="Calibri"/>
      <scheme val="minor"/>
      <color theme="3"/>
    </font>
    <font>
      <b/>
      <sz val="11.0"/>
      <name val="Calibri"/>
      <scheme val="minor"/>
      <color theme="3"/>
    </font>
    <font>
      <sz val="11.0"/>
      <name val="Calibri"/>
      <scheme val="minor"/>
      <color rgb="FF3F3F76"/>
    </font>
    <font>
      <b/>
      <sz val="11.0"/>
      <name val="Calibri"/>
      <scheme val="minor"/>
      <color rgb="FF3F3F3F"/>
    </font>
    <font>
      <b/>
      <sz val="11.0"/>
      <name val="Calibri"/>
      <scheme val="minor"/>
      <color rgb="FFFA7D00"/>
    </font>
    <font>
      <b/>
      <sz val="11.0"/>
      <name val="Calibri"/>
      <scheme val="minor"/>
      <color rgb="FFFFFFFF"/>
    </font>
    <font>
      <sz val="11.0"/>
      <name val="Calibri"/>
      <scheme val="minor"/>
      <color rgb="FFFA7D00"/>
    </font>
    <font>
      <b/>
      <sz val="11.0"/>
      <name val="Calibri"/>
      <scheme val="minor"/>
      <color theme="1"/>
    </font>
    <font>
      <sz val="11.0"/>
      <name val="Calibri"/>
      <scheme val="minor"/>
      <color rgb="FF006100"/>
    </font>
    <font>
      <sz val="11.0"/>
      <name val="Calibri"/>
      <scheme val="minor"/>
      <color rgb="FF9C0006"/>
    </font>
    <font>
      <sz val="11.0"/>
      <name val="Calibri"/>
      <scheme val="minor"/>
      <color rgb="FF9C6500"/>
    </font>
    <font>
      <sz val="11.0"/>
      <name val="Calibri"/>
      <scheme val="minor"/>
      <color theme="0"/>
    </font>
    <font>
      <sz val="11.0"/>
      <name val="Calibri"/>
      <scheme val="minor"/>
      <color theme="1"/>
    </font>
    <font>
      <i/>
      <sz val="11.0"/>
      <name val="Calibri"/>
      <scheme val="minor"/>
      <color rgb="FF7F7F7F"/>
    </font>
    <font>
      <b/>
      <sz val="12.0"/>
      <name val="Calibri"/>
      <scheme val="minor"/>
      <color theme="1"/>
    </font>
    <font>
      <sz val="12.0"/>
      <name val="Calibri"/>
      <scheme val="minor"/>
      <color theme="1"/>
    </font>
    <font>
      <sz val="12.0"/>
      <name val="Calibri"/>
      <color theme="1"/>
    </font>
    <font>
      <sz val="12.0"/>
      <name val="Calibri"/>
      <color theme="1"/>
    </font>
    <font>
      <sz val="12.0"/>
      <name val="맑은 고딕"/>
      <color theme="1"/>
    </font>
  </fonts>
  <fills count="36">
    <fill>
      <patternFill patternType="none"/>
    </fill>
    <fill>
      <patternFill patternType="gray125">
        <fgColor rgb="FF000000"/>
        <bgColor rgb="FFFFFFFF"/>
      </patternFill>
    </fill>
    <fill>
      <patternFill patternType="solid">
        <fgColor theme="4"/>
        <bgColor rgb="FF000000"/>
      </patternFill>
    </fill>
    <fill>
      <patternFill patternType="solid">
        <fgColor theme="0" tint="-0.04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A5A5A5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theme="4"/>
        <bgColor rgb="FF000000"/>
      </patternFill>
    </fill>
    <fill>
      <patternFill patternType="solid">
        <fgColor theme="4" tint="0.799980"/>
        <bgColor rgb="FF000000"/>
      </patternFill>
    </fill>
    <fill>
      <patternFill patternType="solid">
        <fgColor theme="4" tint="0.599990"/>
        <bgColor rgb="FF000000"/>
      </patternFill>
    </fill>
    <fill>
      <patternFill patternType="solid">
        <fgColor theme="4" tint="0.399980"/>
        <bgColor rgb="FF000000"/>
      </patternFill>
    </fill>
    <fill>
      <patternFill patternType="solid">
        <fgColor theme="5"/>
        <bgColor rgb="FF000000"/>
      </patternFill>
    </fill>
    <fill>
      <patternFill patternType="solid">
        <fgColor theme="5" tint="0.799980"/>
        <bgColor rgb="FF000000"/>
      </patternFill>
    </fill>
    <fill>
      <patternFill patternType="solid">
        <fgColor theme="5" tint="0.599990"/>
        <bgColor rgb="FF000000"/>
      </patternFill>
    </fill>
    <fill>
      <patternFill patternType="solid">
        <fgColor theme="5" tint="0.399980"/>
        <bgColor rgb="FF000000"/>
      </patternFill>
    </fill>
    <fill>
      <patternFill patternType="solid">
        <fgColor theme="6"/>
        <bgColor rgb="FF000000"/>
      </patternFill>
    </fill>
    <fill>
      <patternFill patternType="solid">
        <fgColor theme="6" tint="0.799980"/>
        <bgColor rgb="FF000000"/>
      </patternFill>
    </fill>
    <fill>
      <patternFill patternType="solid">
        <fgColor theme="6" tint="0.599990"/>
        <bgColor rgb="FF000000"/>
      </patternFill>
    </fill>
    <fill>
      <patternFill patternType="solid">
        <fgColor theme="6" tint="0.399980"/>
        <bgColor rgb="FF000000"/>
      </patternFill>
    </fill>
    <fill>
      <patternFill patternType="solid">
        <fgColor theme="7"/>
        <bgColor rgb="FF000000"/>
      </patternFill>
    </fill>
    <fill>
      <patternFill patternType="solid">
        <fgColor theme="7" tint="0.799980"/>
        <bgColor rgb="FF000000"/>
      </patternFill>
    </fill>
    <fill>
      <patternFill patternType="solid">
        <fgColor theme="7" tint="0.599990"/>
        <bgColor rgb="FF000000"/>
      </patternFill>
    </fill>
    <fill>
      <patternFill patternType="solid">
        <fgColor theme="7" tint="0.399980"/>
        <bgColor rgb="FF000000"/>
      </patternFill>
    </fill>
    <fill>
      <patternFill patternType="solid">
        <fgColor theme="8"/>
        <bgColor rgb="FF000000"/>
      </patternFill>
    </fill>
    <fill>
      <patternFill patternType="solid">
        <fgColor theme="8" tint="0.799980"/>
        <bgColor rgb="FF000000"/>
      </patternFill>
    </fill>
    <fill>
      <patternFill patternType="solid">
        <fgColor theme="8" tint="0.599990"/>
        <bgColor rgb="FF000000"/>
      </patternFill>
    </fill>
    <fill>
      <patternFill patternType="solid">
        <fgColor theme="8" tint="0.399980"/>
        <bgColor rgb="FF000000"/>
      </patternFill>
    </fill>
    <fill>
      <patternFill patternType="solid">
        <fgColor theme="9"/>
        <bgColor rgb="FF000000"/>
      </patternFill>
    </fill>
    <fill>
      <patternFill patternType="solid">
        <fgColor theme="9" tint="0.799980"/>
        <bgColor rgb="FF000000"/>
      </patternFill>
    </fill>
    <fill>
      <patternFill patternType="solid">
        <fgColor theme="9" tint="0.599990"/>
        <bgColor rgb="FF000000"/>
      </patternFill>
    </fill>
    <fill>
      <patternFill patternType="solid">
        <fgColor theme="9" tint="0.399980"/>
        <bgColor rgb="FF000000"/>
      </patternFill>
    </fill>
  </fills>
  <borders count="25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ACCCEA"/>
      </bottom>
      <diagonal/>
    </border>
    <border>
      <left/>
      <right/>
      <top/>
      <bottom style="medium">
        <color theme="4" tint="0.39998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000000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6" fillId="0" borderId="0">
      <alignment vertical="center"/>
    </xf>
    <xf numFmtId="0" fontId="7" fillId="0" borderId="0">
      <alignment vertical="center"/>
    </xf>
    <xf numFmtId="43" fontId="0" fillId="0" borderId="0" applyAlignment="0" applyBorder="0" applyFill="0" applyFont="0" applyProtection="0">
      <alignment vertical="center"/>
    </xf>
    <xf numFmtId="7" fontId="0" fillId="0" borderId="0" applyAlignment="0" applyBorder="0" applyFill="0" applyFont="0" applyProtection="0">
      <alignment vertical="center"/>
    </xf>
    <xf numFmtId="9" fontId="0" fillId="0" borderId="0" applyAlignment="0" applyBorder="0" applyFill="0" applyFont="0" applyProtection="0">
      <alignment vertical="center"/>
    </xf>
    <xf numFmtId="41" fontId="0" fillId="0" borderId="0" applyAlignment="0" applyBorder="0" applyFill="0" applyFont="0" applyProtection="0">
      <alignment vertical="center"/>
    </xf>
    <xf numFmtId="5" fontId="0" fillId="0" borderId="0" applyAlignment="0" applyBorder="0" applyFill="0" applyFont="0" applyProtection="0">
      <alignment vertical="center"/>
    </xf>
    <xf numFmtId="0" fontId="0" fillId="5" borderId="16" applyAlignment="0" applyFont="0" applyNumberFormat="0" applyProtection="0">
      <alignment vertical="center"/>
    </xf>
    <xf numFmtId="0" fontId="14" fillId="0" borderId="0" applyAlignment="0" applyBorder="0" applyFill="0" applyNumberFormat="0" applyProtection="0">
      <alignment vertical="center"/>
    </xf>
    <xf numFmtId="0" fontId="15" fillId="0" borderId="0" applyAlignment="0" applyBorder="0" applyFill="0" applyNumberFormat="0" applyProtection="0">
      <alignment vertical="center"/>
    </xf>
    <xf numFmtId="0" fontId="16" fillId="0" borderId="17" applyAlignment="0" applyFill="0" applyNumberFormat="0" applyProtection="0">
      <alignment vertical="center"/>
    </xf>
    <xf numFmtId="0" fontId="17" fillId="0" borderId="18" applyAlignment="0" applyFill="0" applyNumberFormat="0" applyProtection="0">
      <alignment vertical="center"/>
    </xf>
    <xf numFmtId="0" fontId="18" fillId="0" borderId="19" applyAlignment="0" applyFill="0" applyNumberFormat="0" applyProtection="0">
      <alignment vertical="center"/>
    </xf>
    <xf numFmtId="0" fontId="18" fillId="0" borderId="0" applyAlignment="0" applyBorder="0" applyFill="0" applyNumberFormat="0" applyProtection="0">
      <alignment vertical="center"/>
    </xf>
    <xf numFmtId="0" fontId="19" fillId="6" borderId="20" applyAlignment="0" applyNumberFormat="0" applyProtection="0">
      <alignment vertical="center"/>
    </xf>
    <xf numFmtId="0" fontId="20" fillId="7" borderId="21" applyAlignment="0" applyNumberFormat="0" applyProtection="0">
      <alignment vertical="center"/>
    </xf>
    <xf numFmtId="0" fontId="21" fillId="7" borderId="20" applyAlignment="0" applyNumberFormat="0" applyProtection="0">
      <alignment vertical="center"/>
    </xf>
    <xf numFmtId="0" fontId="22" fillId="8" borderId="22" applyAlignment="0" applyNumberFormat="0" applyProtection="0">
      <alignment vertical="center"/>
    </xf>
    <xf numFmtId="0" fontId="23" fillId="0" borderId="23" applyAlignment="0" applyFill="0" applyNumberFormat="0" applyProtection="0">
      <alignment vertical="center"/>
    </xf>
    <xf numFmtId="0" fontId="24" fillId="0" borderId="24" applyAlignment="0" applyFill="0" applyNumberFormat="0" applyProtection="0">
      <alignment vertical="center"/>
    </xf>
    <xf numFmtId="0" fontId="25" fillId="9" borderId="0" applyAlignment="0" applyBorder="0" applyNumberFormat="0" applyProtection="0">
      <alignment vertical="center"/>
    </xf>
    <xf numFmtId="0" fontId="26" fillId="10" borderId="0" applyAlignment="0" applyBorder="0" applyNumberFormat="0" applyProtection="0">
      <alignment vertical="center"/>
    </xf>
    <xf numFmtId="0" fontId="27" fillId="11" borderId="0" applyAlignment="0" applyBorder="0" applyNumberFormat="0" applyProtection="0">
      <alignment vertical="center"/>
    </xf>
    <xf numFmtId="0" fontId="28" fillId="12" borderId="0" applyAlignment="0" applyBorder="0" applyNumberFormat="0" applyProtection="0">
      <alignment vertical="center"/>
    </xf>
    <xf numFmtId="0" fontId="29" fillId="13" borderId="0" applyAlignment="0" applyBorder="0" applyNumberFormat="0" applyProtection="0">
      <alignment vertical="center"/>
    </xf>
    <xf numFmtId="0" fontId="29" fillId="14" borderId="0" applyAlignment="0" applyBorder="0" applyNumberFormat="0" applyProtection="0">
      <alignment vertical="center"/>
    </xf>
    <xf numFmtId="0" fontId="28" fillId="15" borderId="0" applyAlignment="0" applyBorder="0" applyNumberFormat="0" applyProtection="0">
      <alignment vertical="center"/>
    </xf>
    <xf numFmtId="0" fontId="28" fillId="16" borderId="0" applyAlignment="0" applyBorder="0" applyNumberFormat="0" applyProtection="0">
      <alignment vertical="center"/>
    </xf>
    <xf numFmtId="0" fontId="29" fillId="17" borderId="0" applyAlignment="0" applyBorder="0" applyNumberFormat="0" applyProtection="0">
      <alignment vertical="center"/>
    </xf>
    <xf numFmtId="0" fontId="29" fillId="18" borderId="0" applyAlignment="0" applyBorder="0" applyNumberFormat="0" applyProtection="0">
      <alignment vertical="center"/>
    </xf>
    <xf numFmtId="0" fontId="28" fillId="19" borderId="0" applyAlignment="0" applyBorder="0" applyNumberFormat="0" applyProtection="0">
      <alignment vertical="center"/>
    </xf>
    <xf numFmtId="0" fontId="28" fillId="20" borderId="0" applyAlignment="0" applyBorder="0" applyNumberFormat="0" applyProtection="0">
      <alignment vertical="center"/>
    </xf>
    <xf numFmtId="0" fontId="29" fillId="21" borderId="0" applyAlignment="0" applyBorder="0" applyNumberFormat="0" applyProtection="0">
      <alignment vertical="center"/>
    </xf>
    <xf numFmtId="0" fontId="29" fillId="22" borderId="0" applyAlignment="0" applyBorder="0" applyNumberFormat="0" applyProtection="0">
      <alignment vertical="center"/>
    </xf>
    <xf numFmtId="0" fontId="28" fillId="23" borderId="0" applyAlignment="0" applyBorder="0" applyNumberFormat="0" applyProtection="0">
      <alignment vertical="center"/>
    </xf>
    <xf numFmtId="0" fontId="28" fillId="24" borderId="0" applyAlignment="0" applyBorder="0" applyNumberFormat="0" applyProtection="0">
      <alignment vertical="center"/>
    </xf>
    <xf numFmtId="0" fontId="29" fillId="25" borderId="0" applyAlignment="0" applyBorder="0" applyNumberFormat="0" applyProtection="0">
      <alignment vertical="center"/>
    </xf>
    <xf numFmtId="0" fontId="29" fillId="26" borderId="0" applyAlignment="0" applyBorder="0" applyNumberFormat="0" applyProtection="0">
      <alignment vertical="center"/>
    </xf>
    <xf numFmtId="0" fontId="28" fillId="27" borderId="0" applyAlignment="0" applyBorder="0" applyNumberFormat="0" applyProtection="0">
      <alignment vertical="center"/>
    </xf>
    <xf numFmtId="0" fontId="28" fillId="28" borderId="0" applyAlignment="0" applyBorder="0" applyNumberFormat="0" applyProtection="0">
      <alignment vertical="center"/>
    </xf>
    <xf numFmtId="0" fontId="29" fillId="29" borderId="0" applyAlignment="0" applyBorder="0" applyNumberFormat="0" applyProtection="0">
      <alignment vertical="center"/>
    </xf>
    <xf numFmtId="0" fontId="29" fillId="30" borderId="0" applyAlignment="0" applyBorder="0" applyNumberFormat="0" applyProtection="0">
      <alignment vertical="center"/>
    </xf>
    <xf numFmtId="0" fontId="28" fillId="31" borderId="0" applyAlignment="0" applyBorder="0" applyNumberFormat="0" applyProtection="0">
      <alignment vertical="center"/>
    </xf>
    <xf numFmtId="0" fontId="28" fillId="32" borderId="0" applyAlignment="0" applyBorder="0" applyNumberFormat="0" applyProtection="0">
      <alignment vertical="center"/>
    </xf>
    <xf numFmtId="0" fontId="29" fillId="33" borderId="0" applyAlignment="0" applyBorder="0" applyNumberFormat="0" applyProtection="0">
      <alignment vertical="center"/>
    </xf>
    <xf numFmtId="0" fontId="29" fillId="34" borderId="0" applyAlignment="0" applyBorder="0" applyNumberFormat="0" applyProtection="0">
      <alignment vertical="center"/>
    </xf>
    <xf numFmtId="0" fontId="28" fillId="35" borderId="0" applyAlignment="0" applyBorder="0" applyNumberFormat="0" applyProtection="0">
      <alignment vertical="center"/>
    </xf>
    <xf numFmtId="0" fontId="30" fillId="0" borderId="0" applyAlignment="0" applyBorder="0" applyFill="0" applyNumberFormat="0" applyProtection="0">
      <alignment vertical="center"/>
    </xf>
  </cellStyleXfs>
  <cellXfs count="69">
    <xf numFmtId="0" fontId="0" fillId="0" borderId="0" xfId="0" applyAlignment="1">
      <alignment vertical="center"/>
    </xf>
    <xf numFmtId="0" fontId="4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Alignment="1">
      <alignment horizontal="center" vertical="center"/>
    </xf>
    <xf numFmtId="176" fontId="8" fillId="0" borderId="0" xfId="0" applyNumberFormat="1" applyAlignment="1">
      <alignment horizontal="center" vertical="center"/>
    </xf>
    <xf numFmtId="176" fontId="8" fillId="0" borderId="1" xfId="0" applyNumberFormat="1" applyBorder="1" applyAlignment="1">
      <alignment horizontal="center" vertical="center"/>
    </xf>
    <xf numFmtId="0" fontId="8" fillId="0" borderId="2" xfId="0" applyBorder="1" applyAlignment="1">
      <alignment vertical="center"/>
    </xf>
    <xf numFmtId="0" fontId="8" fillId="0" borderId="3" xfId="0" applyBorder="1" applyAlignment="1">
      <alignment horizontal="center" vertical="center"/>
    </xf>
    <xf numFmtId="0" fontId="8" fillId="0" borderId="4" xfId="0" applyBorder="1" applyAlignment="1">
      <alignment vertical="center"/>
    </xf>
    <xf numFmtId="176" fontId="8" fillId="0" borderId="5" xfId="0" applyNumberFormat="1" applyBorder="1" applyAlignment="1">
      <alignment horizontal="center" vertical="center"/>
    </xf>
    <xf numFmtId="0" fontId="8" fillId="0" borderId="6" xfId="0" applyBorder="1" applyAlignment="1">
      <alignment horizontal="center" vertical="center"/>
    </xf>
    <xf numFmtId="0" fontId="8" fillId="0" borderId="7" xfId="0" applyBorder="1" applyAlignment="1">
      <alignment vertical="center"/>
    </xf>
    <xf numFmtId="176" fontId="8" fillId="0" borderId="8" xfId="0" applyNumberFormat="1" applyBorder="1" applyAlignment="1">
      <alignment horizontal="center" vertical="center"/>
    </xf>
    <xf numFmtId="0" fontId="8" fillId="0" borderId="9" xfId="0" applyBorder="1" applyAlignment="1">
      <alignment horizontal="center" vertical="center"/>
    </xf>
    <xf numFmtId="0" fontId="4" fillId="2" borderId="10" xfId="0" applyFill="1" applyBorder="1" applyAlignment="1">
      <alignment horizontal="center" vertical="center"/>
    </xf>
    <xf numFmtId="0" fontId="4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49" fontId="9" fillId="3" borderId="0" xfId="0" applyNumberFormat="1" applyFill="1" applyAlignment="1">
      <alignment vertical="center"/>
    </xf>
    <xf numFmtId="49" fontId="0" fillId="0" borderId="0" xfId="0" applyNumberFormat="1" applyAlignment="1">
      <alignment vertical="center"/>
    </xf>
    <xf numFmtId="49" fontId="9" fillId="3" borderId="13" xfId="0" applyNumberFormat="1" applyFill="1" applyBorder="1" applyAlignment="1">
      <alignment vertical="center"/>
    </xf>
    <xf numFmtId="49" fontId="3" fillId="0" borderId="0" xfId="0" applyNumberFormat="1" applyAlignment="1">
      <alignment vertical="center"/>
    </xf>
    <xf numFmtId="177" fontId="0" fillId="0" borderId="0" xfId="0" applyNumberFormat="1" applyAlignment="1">
      <alignment horizontal="center" vertical="center"/>
    </xf>
    <xf numFmtId="0" fontId="3" fillId="0" borderId="0" xfId="0" applyAlignment="1">
      <alignment horizontal="center" vertical="center"/>
    </xf>
    <xf numFmtId="0" fontId="5" fillId="0" borderId="0" xfId="0" applyAlignment="1">
      <alignment horizontal="center" vertical="center"/>
    </xf>
    <xf numFmtId="0" fontId="4" fillId="0" borderId="0" xfId="0" applyAlignment="1">
      <alignment horizontal="center" vertical="center"/>
    </xf>
    <xf numFmtId="0" fontId="2" fillId="0" borderId="0" xfId="0" applyAlignment="1">
      <alignment vertical="center"/>
    </xf>
    <xf numFmtId="0" fontId="0" fillId="0" borderId="1" xfId="0" applyBorder="1" applyAlignment="1">
      <alignment horizontal="center" vertical="center"/>
    </xf>
    <xf numFmtId="0" fontId="10" fillId="4" borderId="10" xfId="0" applyFill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4" fillId="0" borderId="1" xfId="0" applyNumberForma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77" fontId="0" fillId="0" borderId="8" xfId="0" applyNumberFormat="1" applyBorder="1" applyAlignment="1">
      <alignment horizontal="center" vertical="center"/>
    </xf>
    <xf numFmtId="0" fontId="10" fillId="0" borderId="10" xfId="0" applyBorder="1" applyAlignment="1">
      <alignment horizontal="center" vertical="center"/>
    </xf>
    <xf numFmtId="0" fontId="10" fillId="0" borderId="11" xfId="0" applyBorder="1" applyAlignment="1">
      <alignment horizontal="center" vertical="center"/>
    </xf>
    <xf numFmtId="177" fontId="10" fillId="0" borderId="11" xfId="0" applyNumberFormat="1" applyBorder="1" applyAlignment="1">
      <alignment horizontal="center" vertical="center"/>
    </xf>
    <xf numFmtId="0" fontId="10" fillId="0" borderId="12" xfId="0" applyBorder="1" applyAlignment="1">
      <alignment horizontal="center" vertical="center"/>
    </xf>
    <xf numFmtId="0" fontId="0" fillId="4" borderId="14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11" fillId="0" borderId="0" xfId="0" applyAlignment="1">
      <alignment vertical="center"/>
    </xf>
    <xf numFmtId="0" fontId="12" fillId="0" borderId="0" xfId="0" applyAlignment="1">
      <alignment vertical="center"/>
    </xf>
    <xf numFmtId="0" fontId="3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49" fontId="4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0" xfId="0" applyAlignment="1">
      <alignment horizontal="center" vertical="center"/>
    </xf>
    <xf numFmtId="49" fontId="2" fillId="0" borderId="0" xfId="0" applyNumberFormat="1" applyAlignment="1">
      <alignment horizontal="center" vertical="center"/>
    </xf>
    <xf numFmtId="0" fontId="1" fillId="0" borderId="0" xfId="0" applyAlignment="1">
      <alignment horizontal="center" vertical="center"/>
    </xf>
    <xf numFmtId="0" fontId="2" fillId="4" borderId="12" xfId="0" applyFill="1" applyBorder="1" applyAlignment="1">
      <alignment horizontal="center" vertical="center"/>
    </xf>
    <xf numFmtId="0" fontId="13" fillId="0" borderId="2" xfId="0" applyBorder="1" applyAlignment="1">
      <alignment vertical="center"/>
    </xf>
    <xf numFmtId="0" fontId="0" fillId="4" borderId="14" xfId="0" applyFill="1" applyBorder="1" applyAlignment="1">
      <alignment horizontal="left" vertical="center"/>
    </xf>
    <xf numFmtId="0" fontId="0" fillId="4" borderId="2" xfId="0" applyFill="1" applyBorder="1" applyAlignment="1">
      <alignment horizontal="left" vertical="center"/>
    </xf>
    <xf numFmtId="0" fontId="0" fillId="4" borderId="4" xfId="0" applyFill="1" applyBorder="1" applyAlignment="1">
      <alignment horizontal="left" vertical="center"/>
    </xf>
    <xf numFmtId="0" fontId="33" fillId="0" borderId="0" xfId="0" applyAlignment="1">
      <alignment horizontal="center" vertical="center"/>
    </xf>
    <xf numFmtId="49" fontId="34" fillId="0" borderId="0" xfId="0" applyAlignment="1">
      <alignment horizontal="center" vertical="center"/>
    </xf>
    <xf numFmtId="402" fontId="33" fillId="0" borderId="0" xfId="0" applyAlignment="1">
      <alignment horizontal="right" vertical="center"/>
    </xf>
    <xf numFmtId="0" fontId="34" fillId="0" borderId="0" xfId="0" applyAlignment="1">
      <alignment horizontal="center" vertical="center"/>
    </xf>
    <xf numFmtId="49" fontId="33" fillId="0" borderId="0" xfId="0" applyAlignment="1">
      <alignment horizontal="center" vertical="center"/>
    </xf>
    <xf numFmtId="0" fontId="33" fillId="0" borderId="0" xfId="0" applyAlignment="1">
      <alignment vertical="center"/>
    </xf>
    <xf numFmtId="0" fontId="33" fillId="0" borderId="0" xfId="0" applyAlignment="1">
      <alignment horizontal="center" vertical="center"/>
    </xf>
    <xf numFmtId="0" fontId="33" fillId="0" borderId="0" xfId="0" applyBorder="1" applyAlignment="1"/>
    <xf numFmtId="0" fontId="33" fillId="0" borderId="8" xfId="0" applyBorder="1" applyAlignment="1">
      <alignment horizontal="center" vertical="center"/>
    </xf>
    <xf numFmtId="177" fontId="33" fillId="0" borderId="8" xfId="0" applyBorder="1" applyAlignment="1">
      <alignment horizontal="center" vertical="center"/>
    </xf>
    <xf numFmtId="0" fontId="33" fillId="0" borderId="1" xfId="0" applyBorder="1" applyAlignment="1">
      <alignment horizontal="center" vertical="center"/>
    </xf>
    <xf numFmtId="177" fontId="33" fillId="0" borderId="1" xfId="0" applyBorder="1" applyAlignment="1">
      <alignment horizontal="center" vertical="center"/>
    </xf>
    <xf numFmtId="177" fontId="33" fillId="0" borderId="1" xfId="0" applyBorder="1" applyAlignment="1">
      <alignment horizontal="center" vertical="center"/>
    </xf>
  </cellXfs>
  <cellStyles count="49">
    <cellStyle name="20% - Accent1" xfId="25" builtinId="30"/>
    <cellStyle name="20% - Accent2" xfId="29" builtinId="34"/>
    <cellStyle name="20% - Accent3" xfId="33" builtinId="38"/>
    <cellStyle name="20% - Accent4" xfId="37" builtinId="42"/>
    <cellStyle name="20% - Accent5" xfId="41" builtinId="46"/>
    <cellStyle name="20% - Accent6" xfId="45" builtinId="50"/>
    <cellStyle name="40% - Accent1" xfId="26" builtinId="31"/>
    <cellStyle name="40% - Accent2" xfId="30" builtinId="35"/>
    <cellStyle name="40% - Accent3" xfId="34" builtinId="39"/>
    <cellStyle name="40% - Accent4" xfId="38" builtinId="43"/>
    <cellStyle name="40% - Accent5" xfId="42" builtinId="47"/>
    <cellStyle name="40% - Accent6" xfId="46" builtinId="51"/>
    <cellStyle name="60% - Accent1" xfId="27" builtinId="32"/>
    <cellStyle name="60% - Accent2" xfId="31" builtinId="36"/>
    <cellStyle name="60% - Accent3" xfId="35" builtinId="40"/>
    <cellStyle name="60% - Accent4" xfId="39" builtinId="44"/>
    <cellStyle name="60% - Accent5" xfId="43" builtinId="48"/>
    <cellStyle name="60% - Accent6" xfId="47" builtinId="52"/>
    <cellStyle name="Accent1" xfId="24" builtinId="29"/>
    <cellStyle name="Accent2" xfId="28" builtinId="33"/>
    <cellStyle name="Accent3" xfId="32" builtinId="37"/>
    <cellStyle name="Accent4" xfId="36" builtinId="41"/>
    <cellStyle name="Accent5" xfId="40" builtinId="45"/>
    <cellStyle name="Accent6" xfId="44" builtinId="49"/>
    <cellStyle name="Bad" xfId="22" builtinId="27"/>
    <cellStyle name="Calculation" xfId="17" builtinId="22"/>
    <cellStyle name="Check Cell" xfId="18" builtinId="23"/>
    <cellStyle name="Comma" xfId="3" builtinId="3"/>
    <cellStyle name="Comma [0]" xfId="6" builtinId="6"/>
    <cellStyle name="Currency" xfId="4" builtinId="4"/>
    <cellStyle name="Currency [0]" xfId="7" builtinId="7"/>
    <cellStyle name="Explanatory Text" xfId="48" builtinId="53"/>
    <cellStyle name="Good" xfId="21" builtinId="26"/>
    <cellStyle name="Heading 1" xfId="11" builtinId="16"/>
    <cellStyle name="Heading 2" xfId="12" builtinId="17"/>
    <cellStyle name="Heading 3" xfId="13" builtinId="18"/>
    <cellStyle name="Heading 4" xfId="14" builtinId="19"/>
    <cellStyle name="Input" xfId="15" builtinId="20"/>
    <cellStyle name="Linked Cell" xfId="19" builtinId="24"/>
    <cellStyle name="Neutral" xfId="23" builtinId="28"/>
    <cellStyle name="Note" xfId="8" builtinId="10"/>
    <cellStyle name="Output" xfId="16" builtinId="21"/>
    <cellStyle name="Percent" xfId="5" builtinId="5"/>
    <cellStyle name="Title" xfId="10" builtinId="15"/>
    <cellStyle name="Total" xfId="20" builtinId="25"/>
    <cellStyle name="Warning Text" xfId="9" builtinId="11"/>
    <cellStyle name="열어 본 하이퍼링크" xfId="2" builtinId="9" hidden="1"/>
    <cellStyle name="표준" xfId="0" builtinId="0"/>
    <cellStyle name="하이퍼링크" xfId="1" builtinId="8" hidden="1"/>
  </cellStyles>
</styleSheet>
</file>

<file path=xl/_rels/workbook.xml.rels><?xml version="1.0" encoding="UTF-8"?>
<Relationships xmlns="http://schemas.openxmlformats.org/package/2006/relationships"><Relationship Id="rId1" Type="http://schemas.openxmlformats.org/officeDocument/2006/relationships/worksheet" Target="worksheets/sheet1.xml"></Relationship><Relationship Id="rId2" Type="http://schemas.openxmlformats.org/officeDocument/2006/relationships/worksheet" Target="worksheets/sheet2.xml"></Relationship><Relationship Id="rId3" Type="http://schemas.openxmlformats.org/officeDocument/2006/relationships/worksheet" Target="worksheets/sheet3.xml"></Relationship><Relationship Id="rId4" Type="http://schemas.openxmlformats.org/officeDocument/2006/relationships/worksheet" Target="worksheets/sheet4.xml"></Relationship><Relationship Id="rId5" Type="http://schemas.openxmlformats.org/officeDocument/2006/relationships/worksheet" Target="worksheets/sheet5.xml"></Relationship><Relationship Id="rId6" Type="http://schemas.openxmlformats.org/officeDocument/2006/relationships/worksheet" Target="worksheets/sheet6.xml"></Relationship><Relationship Id="rId7" Type="http://schemas.openxmlformats.org/officeDocument/2006/relationships/worksheet" Target="worksheets/sheet7.xml"></Relationship><Relationship Id="rId8" Type="http://schemas.openxmlformats.org/officeDocument/2006/relationships/externalLink" Target="externalLinks/externalLink1.xml"></Relationship><Relationship Id="rId9" Type="http://schemas.openxmlformats.org/officeDocument/2006/relationships/theme" Target="theme/theme1.xml"></Relationship><Relationship Id="rId10" Type="http://schemas.openxmlformats.org/officeDocument/2006/relationships/styles" Target="styles.xml"></Relationship><Relationship Id="rId11" Type="http://schemas.openxmlformats.org/officeDocument/2006/relationships/sharedStrings" Target="sharedStrings.xml"></Relationship></Relationships>
</file>

<file path=xl/externalLinks/_rels/externalLink1.xml.rels><?xml version="1.0" encoding="UTF-8"?>
<Relationships xmlns="http://schemas.openxmlformats.org/package/2006/relationships"><Relationship Id="rId1" Type="http://schemas.openxmlformats.org/officeDocument/2006/relationships/externalLinkPath" Target="" TargetMode="External" 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/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
<Relationships xmlns="http://schemas.openxmlformats.org/package/2006/relationships"></Relationships>
</file>

<file path=xl/worksheets/_rels/sheet2.xml.rels><?xml version="1.0" encoding="UTF-8"?>
<Relationships xmlns="http://schemas.openxmlformats.org/package/2006/relationships"></Relationships>
</file>

<file path=xl/worksheets/_rels/sheet3.xml.rels><?xml version="1.0" encoding="UTF-8"?>
<Relationships xmlns="http://schemas.openxmlformats.org/package/2006/relationships"></Relationships>
</file>

<file path=xl/worksheets/_rels/sheet4.xml.rels><?xml version="1.0" encoding="UTF-8"?>
<Relationships xmlns="http://schemas.openxmlformats.org/package/2006/relationships"></Relationships>
</file>

<file path=xl/worksheets/_rels/sheet5.xml.rels><?xml version="1.0" encoding="UTF-8"?>
<Relationships xmlns="http://schemas.openxmlformats.org/package/2006/relationships"></Relationships>
</file>

<file path=xl/worksheets/_rels/sheet6.xml.rels><?xml version="1.0" encoding="UTF-8"?>
<Relationships xmlns="http://schemas.openxmlformats.org/package/2006/relationships"></Relationships>
</file>

<file path=xl/worksheets/_rels/sheet7.xml.rels><?xml version="1.0" encoding="UTF-8"?>
<Relationships xmlns="http://schemas.openxmlformats.org/package/2006/relationships"></Relationships>
</file>

<file path=xl/worksheets/sheet1.xml><?xml version="1.0" encoding="utf-8"?>
<worksheet xmlns="http://schemas.openxmlformats.org/spreadsheetml/2006/main" xmlns:r="http://schemas.openxmlformats.org/officeDocument/2006/relationships">
  <dimension ref="B2:W499"/>
  <sheetViews>
    <sheetView tabSelected="1" workbookViewId="0">
      <pane xSplit="4" ySplit="5" topLeftCell="E6" activePane="bottomRight" state="frozen"/>
      <selection pane="topRight" activeCell="E1" sqref="E1"/>
      <selection pane="bottomLeft" activeCell="A6" sqref="A6"/>
      <selection pane="bottomRight" activeCell="L39" sqref="L39"/>
    </sheetView>
  </sheetViews>
  <sheetFormatPr defaultColWidth="8.71093750" defaultRowHeight="15.750000"/>
  <cols>
    <col min="1" max="1" style="2" width="3.13000011" customWidth="1" outlineLevel="0"/>
    <col min="2" max="2" style="2" width="24.62999916" customWidth="1" outlineLevel="0"/>
    <col min="3" max="3" style="2" width="14.00500011" customWidth="1" outlineLevel="0"/>
    <col min="4" max="4" style="2" width="3.13000011" customWidth="1" outlineLevel="0"/>
    <col min="5" max="5" style="2" width="5.13000011" customWidth="1" outlineLevel="0"/>
    <col min="6" max="6" style="2" width="14.25500011" customWidth="1" outlineLevel="0"/>
    <col min="7" max="7" style="45" width="14.25500011" customWidth="1" outlineLevel="0"/>
    <col min="8" max="8" style="2" width="8.75500011" customWidth="1" outlineLevel="0"/>
    <col min="9" max="9" style="2" width="9.75500011" customWidth="1" outlineLevel="0"/>
    <col min="10" max="10" style="2" width="8.75500011" customWidth="1" outlineLevel="0"/>
    <col min="11" max="11" style="2" width="18.37999916" customWidth="1" outlineLevel="0"/>
    <col min="12" max="12" style="2" width="20.87999916" customWidth="1" outlineLevel="0"/>
    <col min="13" max="18" style="2" width="8.75500011" customWidth="1" outlineLevel="0"/>
    <col min="19" max="20" style="2" width="10.88000011" customWidth="1" outlineLevel="0"/>
    <col min="21" max="22" style="2" width="65.62999725" customWidth="1" outlineLevel="0"/>
    <col min="23" max="23" style="2" width="8.75500011" customWidth="1" outlineLevel="0"/>
    <col min="24" max="16384" style="2" width="8.75500011" customWidth="1" outlineLevel="0"/>
  </cols>
  <sheetData>
    <row r="2" spans="2:23" s="47" customFormat="1" ht="15.750000" hidden="1" customHeight="1">
      <c r="P2" s="48" t="s">
        <v>8</v>
      </c>
    </row>
    <row r="3" spans="2:23" s="47" customFormat="1" ht="15.750000" hidden="1" customHeight="1">
      <c r="I3" s="48" t="s">
        <v>46397</v>
      </c>
      <c r="P3" s="48" t="s">
        <v>888</v>
      </c>
    </row>
    <row r="4" spans="2:23" s="47" customFormat="1" ht="15.750000" hidden="1" customHeight="1">
      <c r="H4" s="48" t="s">
        <v>46398</v>
      </c>
      <c r="I4" s="48" t="s">
        <v>46399</v>
      </c>
      <c r="N4" s="48" t="s">
        <v>46400</v>
      </c>
      <c r="P4" s="48" t="s">
        <v>46401</v>
      </c>
    </row>
    <row r="5" spans="2:23" s="47" customFormat="1" ht="19.000000" hidden="1" customHeight="1">
      <c r="H5" s="48" t="s">
        <v>46402</v>
      </c>
      <c r="I5" s="48" t="s">
        <v>46403</v>
      </c>
      <c r="K5" s="23"/>
      <c r="N5" s="48" t="s">
        <v>46404</v>
      </c>
      <c r="P5" s="48" t="s">
        <v>46405</v>
      </c>
    </row>
    <row r="6" spans="2:23" s="47" customFormat="1" ht="16.500000" customHeight="1">
      <c r="B6" s="27" t="s">
        <v>46406</v>
      </c>
      <c r="C6" s="51" t="s">
        <v>8590</v>
      </c>
      <c r="E6" s="24" t="s">
        <v>46407</v>
      </c>
      <c r="F6" s="24" t="s">
        <v>46408</v>
      </c>
      <c r="G6" s="46" t="s">
        <v>46409</v>
      </c>
      <c r="H6" s="2" t="s">
        <v>46410</v>
      </c>
      <c r="I6" s="2" t="s">
        <v>46411</v>
      </c>
      <c r="J6" s="2" t="s">
        <v>46412</v>
      </c>
      <c r="K6" s="22" t="s">
        <v>46413</v>
      </c>
      <c r="L6" s="2" t="s">
        <v>46414</v>
      </c>
      <c r="M6" s="2" t="s">
        <v>46415</v>
      </c>
      <c r="N6" s="2" t="s">
        <v>46416</v>
      </c>
      <c r="O6" s="2" t="s">
        <v>46417</v>
      </c>
      <c r="P6" s="2" t="s">
        <v>46418</v>
      </c>
      <c r="Q6" s="2" t="s">
        <v>46419</v>
      </c>
      <c r="R6" s="2" t="s">
        <v>46420</v>
      </c>
      <c r="S6" s="2" t="s">
        <v>46421</v>
      </c>
      <c r="T6" s="2" t="s">
        <v>46422</v>
      </c>
      <c r="U6" s="2" t="s">
        <v>46423</v>
      </c>
      <c r="V6" s="2" t="s">
        <v>46424</v>
      </c>
      <c r="W6" s="2" t="s">
        <v>46425</v>
      </c>
    </row>
    <row r="7" spans="2:23" s="47" customFormat="1" ht="19.000000" customHeight="1">
      <c r="E7" s="62">
        <v>1</v>
      </c>
      <c r="F7" s="63" t="s">
        <v>46426</v>
      </c>
      <c r="G7" s="60" t="s">
        <v>48211</v>
      </c>
      <c r="H7" s="62" t="s">
        <v>46402</v>
      </c>
      <c r="I7" s="56" t="s">
        <v>46403</v>
      </c>
      <c r="J7" s="62"/>
      <c r="K7" s="62" t="s">
        <v>48215</v>
      </c>
      <c r="L7" s="56" t="s">
        <v>40555</v>
      </c>
      <c r="M7" s="62"/>
      <c r="N7" s="62" t="s">
        <v>46404</v>
      </c>
      <c r="O7" s="62" t="s">
        <v>46404</v>
      </c>
      <c r="P7" s="56" t="s">
        <v>46405</v>
      </c>
      <c r="Q7" s="62"/>
      <c r="R7" s="62"/>
      <c r="S7" s="58"/>
      <c r="T7" s="58">
        <v>5041300</v>
      </c>
      <c r="U7" s="56" t="s">
        <v>48201</v>
      </c>
    </row>
    <row r="8" spans="2:23">
      <c r="B8" s="53" t="str">
        <f ca="1">IFERROR(VLOOKUP(ROWS($B$8:B8),계정과목코드검색!B:F,4,0),"")</f>
        <v>(시설용역비)서울 청소</v>
      </c>
      <c r="C8" s="37" t="str">
        <f ca="1">IFERROR(VLOOKUP(ROWS($C$8:C8),계정과목코드검색!B:F,5,0),"")</f>
        <v>421502</v>
      </c>
      <c r="E8" s="62">
        <v>1</v>
      </c>
      <c r="F8" s="63"/>
      <c r="G8" s="60"/>
      <c r="H8" s="62"/>
      <c r="I8" s="56"/>
      <c r="J8" s="62"/>
      <c r="K8" s="62">
        <v>111202</v>
      </c>
      <c r="L8" s="62" t="s">
        <v>46431</v>
      </c>
      <c r="M8" s="62"/>
      <c r="N8" s="62" t="s">
        <v>46404</v>
      </c>
      <c r="O8" s="62" t="s">
        <v>46404</v>
      </c>
      <c r="P8" s="56" t="s">
        <v>46405</v>
      </c>
      <c r="Q8" s="62"/>
      <c r="R8" s="62"/>
      <c r="S8" s="58">
        <v>5041300</v>
      </c>
      <c r="T8" s="58"/>
      <c r="U8" s="56" t="s">
        <v>48201</v>
      </c>
    </row>
    <row r="9" spans="2:23">
      <c r="B9" s="54" t="str">
        <f ca="1">IFERROR(VLOOKUP(ROWS($B$8:B9),계정과목코드검색!B:F,4,0),"")</f>
        <v>(시설용역비)서울 기숙사 청소</v>
      </c>
      <c r="C9" s="39" t="str">
        <f ca="1">IFERROR(VLOOKUP(ROWS($C$8:C9),계정과목코드검색!B:F,5,0),"")</f>
        <v>421506</v>
      </c>
      <c r="E9" s="62">
        <v>2</v>
      </c>
      <c r="F9" s="63" t="s">
        <v>46426</v>
      </c>
      <c r="G9" s="60" t="s">
        <v>48195</v>
      </c>
      <c r="H9" s="62" t="s">
        <v>46402</v>
      </c>
      <c r="I9" s="56" t="s">
        <v>46403</v>
      </c>
      <c r="J9" s="62"/>
      <c r="K9" s="62" t="s">
        <v>48196</v>
      </c>
      <c r="L9" s="62" t="s">
        <v>4175</v>
      </c>
      <c r="M9" s="62"/>
      <c r="N9" s="62" t="s">
        <v>46404</v>
      </c>
      <c r="O9" s="62" t="s">
        <v>46404</v>
      </c>
      <c r="P9" s="56" t="s">
        <v>46401</v>
      </c>
      <c r="Q9" s="62"/>
      <c r="R9" s="62"/>
      <c r="S9" s="58"/>
      <c r="T9" s="58">
        <v>286000</v>
      </c>
      <c r="U9" s="56" t="s">
        <v>48216</v>
      </c>
    </row>
    <row r="10" spans="2:23">
      <c r="B10" s="54" t="str">
        <f ca="1">IFERROR(VLOOKUP(ROWS($B$8:B10),계정과목코드검색!B:F,4,0),"")</f>
        <v>(시설용역비)세종 청소</v>
      </c>
      <c r="C10" s="39" t="str">
        <f ca="1">IFERROR(VLOOKUP(ROWS($C$8:C10),계정과목코드검색!B:F,5,0),"")</f>
        <v>421522</v>
      </c>
      <c r="E10" s="62">
        <v>2</v>
      </c>
      <c r="F10" s="63"/>
      <c r="G10" s="60"/>
      <c r="H10" s="62"/>
      <c r="I10" s="62"/>
      <c r="J10" s="62"/>
      <c r="K10" s="62" t="s">
        <v>48197</v>
      </c>
      <c r="L10" s="62" t="s">
        <v>4175</v>
      </c>
      <c r="M10" s="62"/>
      <c r="N10" s="62" t="s">
        <v>46404</v>
      </c>
      <c r="O10" s="62" t="s">
        <v>46404</v>
      </c>
      <c r="P10" s="62" t="s">
        <v>46401</v>
      </c>
      <c r="Q10" s="62"/>
      <c r="R10" s="62"/>
      <c r="S10" s="58"/>
      <c r="T10" s="58">
        <v>28600</v>
      </c>
      <c r="U10" s="56" t="s">
        <v>48217</v>
      </c>
    </row>
    <row r="11" spans="2:23">
      <c r="B11" s="54" t="str">
        <f ca="1">IFERROR(VLOOKUP(ROWS($B$8:B11),계정과목코드검색!B:F,4,0),"")</f>
        <v>(시설용역비)세종 기숙사 청소</v>
      </c>
      <c r="C11" s="39" t="str">
        <f ca="1">IFERROR(VLOOKUP(ROWS($C$8:C11),계정과목코드검색!B:F,5,0),"")</f>
        <v>421526</v>
      </c>
      <c r="E11" s="62">
        <v>2</v>
      </c>
      <c r="F11" s="63"/>
      <c r="G11" s="60"/>
      <c r="H11" s="62"/>
      <c r="I11" s="62"/>
      <c r="J11" s="62"/>
      <c r="K11" s="62">
        <v>111202</v>
      </c>
      <c r="L11" s="56" t="s">
        <v>46431</v>
      </c>
      <c r="M11" s="62"/>
      <c r="N11" s="62" t="s">
        <v>46404</v>
      </c>
      <c r="O11" s="62" t="s">
        <v>46404</v>
      </c>
      <c r="P11" s="62" t="s">
        <v>46405</v>
      </c>
      <c r="Q11" s="62"/>
      <c r="R11" s="62"/>
      <c r="S11" s="58">
        <v>314600</v>
      </c>
      <c r="T11" s="58"/>
      <c r="U11" s="56" t="s">
        <v>48218</v>
      </c>
    </row>
    <row r="12" spans="2:23">
      <c r="B12" s="54" t="str">
        <f ca="1">IFERROR(VLOOKUP(ROWS($B$8:B12),계정과목코드검색!B:F,4,0),"")</f>
        <v>(시설용역비)대학로 청소</v>
      </c>
      <c r="C12" s="39" t="str">
        <f ca="1">IFERROR(VLOOKUP(ROWS($C$8:C12),계정과목코드검색!B:F,5,0),"")</f>
        <v>421542</v>
      </c>
      <c r="E12" s="62">
        <v>3</v>
      </c>
      <c r="F12" s="63" t="s">
        <v>46426</v>
      </c>
      <c r="G12" s="60" t="s">
        <v>48195</v>
      </c>
      <c r="H12" s="62" t="s">
        <v>46402</v>
      </c>
      <c r="I12" s="62" t="s">
        <v>46403</v>
      </c>
      <c r="J12" s="62"/>
      <c r="K12" s="62" t="s">
        <v>48196</v>
      </c>
      <c r="L12" s="62" t="s">
        <v>46428</v>
      </c>
      <c r="M12" s="62"/>
      <c r="N12" s="62" t="s">
        <v>46404</v>
      </c>
      <c r="O12" s="62" t="s">
        <v>46404</v>
      </c>
      <c r="P12" s="62" t="s">
        <v>46401</v>
      </c>
      <c r="Q12" s="62"/>
      <c r="R12" s="62"/>
      <c r="S12" s="58"/>
      <c r="T12" s="58">
        <v>1032000</v>
      </c>
      <c r="U12" s="56" t="s">
        <v>48198</v>
      </c>
    </row>
    <row r="13" spans="2:23">
      <c r="B13" s="54" t="str">
        <f ca="1">IFERROR(VLOOKUP(ROWS($B$8:B13),계정과목코드검색!B:F,4,0),"")</f>
        <v>(시설용역비)화성 청소</v>
      </c>
      <c r="C13" s="39" t="str">
        <f ca="1">IFERROR(VLOOKUP(ROWS($C$8:C13),계정과목코드검색!B:F,5,0),"")</f>
        <v>421562</v>
      </c>
      <c r="E13" s="62">
        <v>3</v>
      </c>
      <c r="F13" s="63"/>
      <c r="G13" s="60"/>
      <c r="H13" s="62"/>
      <c r="I13" s="62"/>
      <c r="J13" s="62"/>
      <c r="K13" s="62" t="s">
        <v>48197</v>
      </c>
      <c r="L13" s="62" t="s">
        <v>46428</v>
      </c>
      <c r="M13" s="62"/>
      <c r="N13" s="62" t="s">
        <v>46404</v>
      </c>
      <c r="O13" s="62" t="s">
        <v>46404</v>
      </c>
      <c r="P13" s="62" t="s">
        <v>46401</v>
      </c>
      <c r="Q13" s="62"/>
      <c r="R13" s="62"/>
      <c r="S13" s="58"/>
      <c r="T13" s="58">
        <v>103200</v>
      </c>
      <c r="U13" s="56" t="s">
        <v>48199</v>
      </c>
    </row>
    <row r="14" spans="2:23">
      <c r="B14" s="54" t="str">
        <f ca="1">IFERROR(VLOOKUP(ROWS($B$8:B14),계정과목코드검색!B:F,4,0),"")</f>
        <v>(소모품비)쓰레기봉투 등 청소용품</v>
      </c>
      <c r="C14" s="39" t="str">
        <f ca="1">IFERROR(VLOOKUP(ROWS($C$8:C14),계정과목코드검색!B:F,5,0),"")</f>
        <v>422302</v>
      </c>
      <c r="E14" s="62">
        <v>3</v>
      </c>
      <c r="F14" s="63"/>
      <c r="G14" s="60"/>
      <c r="H14" s="62"/>
      <c r="I14" s="62"/>
      <c r="J14" s="62"/>
      <c r="K14" s="62">
        <v>111202</v>
      </c>
      <c r="L14" s="62" t="s">
        <v>46431</v>
      </c>
      <c r="M14" s="62"/>
      <c r="N14" s="62" t="s">
        <v>46404</v>
      </c>
      <c r="O14" s="62" t="s">
        <v>46404</v>
      </c>
      <c r="P14" s="62" t="s">
        <v>46405</v>
      </c>
      <c r="Q14" s="62"/>
      <c r="R14" s="62"/>
      <c r="S14" s="58">
        <v>1135200</v>
      </c>
      <c r="T14" s="58"/>
      <c r="U14" s="56" t="s">
        <v>48200</v>
      </c>
    </row>
    <row r="15" spans="2:23">
      <c r="B15" s="54" t="str">
        <f ca="1">IFERROR(VLOOKUP(ROWS($B$8:B15),계정과목코드검색!B:F,4,0),"")</f>
        <v>(교외장학금)한국장학재단(청소년교육지원)</v>
      </c>
      <c r="C15" s="39" t="str">
        <f ca="1">IFERROR(VLOOKUP(ROWS($C$8:C15),계정과목코드검색!B:F,5,0),"")</f>
        <v>432112</v>
      </c>
      <c r="E15" s="62">
        <v>4</v>
      </c>
      <c r="F15" s="63" t="s">
        <v>46426</v>
      </c>
      <c r="G15" s="60" t="s">
        <v>48195</v>
      </c>
      <c r="H15" s="62" t="s">
        <v>46402</v>
      </c>
      <c r="I15" s="62" t="s">
        <v>46403</v>
      </c>
      <c r="J15" s="62"/>
      <c r="K15" s="62" t="s">
        <v>48215</v>
      </c>
      <c r="L15" s="62" t="s">
        <v>5062</v>
      </c>
      <c r="M15" s="62"/>
      <c r="N15" s="62" t="s">
        <v>46404</v>
      </c>
      <c r="O15" s="62" t="s">
        <v>46404</v>
      </c>
      <c r="P15" s="62" t="s">
        <v>46405</v>
      </c>
      <c r="Q15" s="62"/>
      <c r="R15" s="62"/>
      <c r="S15" s="58"/>
      <c r="T15" s="58">
        <v>72930</v>
      </c>
      <c r="U15" s="56" t="s">
        <v>48219</v>
      </c>
    </row>
    <row r="16" spans="2:23">
      <c r="B16" s="54" t="str">
        <f ca="1">IFERROR(VLOOKUP(ROWS($B$8:B16),계정과목코드검색!B:F,4,0),"")</f>
        <v/>
      </c>
      <c r="C16" s="39" t="str">
        <f ca="1">IFERROR(VLOOKUP(ROWS($C$8:C16),계정과목코드검색!B:F,5,0),"")</f>
        <v/>
      </c>
      <c r="E16" s="62">
        <v>4</v>
      </c>
      <c r="F16" s="63"/>
      <c r="G16" s="60"/>
      <c r="H16" s="62"/>
      <c r="I16" s="62"/>
      <c r="J16" s="62"/>
      <c r="K16" s="62">
        <v>111202</v>
      </c>
      <c r="L16" s="62" t="s">
        <v>46431</v>
      </c>
      <c r="M16" s="62"/>
      <c r="N16" s="62" t="s">
        <v>46404</v>
      </c>
      <c r="O16" s="56" t="s">
        <v>46404</v>
      </c>
      <c r="P16" s="62" t="s">
        <v>46405</v>
      </c>
      <c r="Q16" s="62"/>
      <c r="R16" s="62"/>
      <c r="S16" s="58">
        <v>72930</v>
      </c>
      <c r="T16" s="58"/>
      <c r="U16" s="62" t="s">
        <v>48219</v>
      </c>
    </row>
    <row r="17" spans="2:21">
      <c r="B17" s="54" t="str">
        <f ca="1">IFERROR(VLOOKUP(ROWS($B$8:B17),계정과목코드검색!B:F,4,0),"")</f>
        <v/>
      </c>
      <c r="C17" s="39" t="str">
        <f ca="1">IFERROR(VLOOKUP(ROWS($C$8:C17),계정과목코드검색!B:F,5,0),"")</f>
        <v/>
      </c>
      <c r="E17" s="62">
        <v>5</v>
      </c>
      <c r="F17" s="63" t="s">
        <v>46426</v>
      </c>
      <c r="G17" s="60" t="s">
        <v>48195</v>
      </c>
      <c r="H17" s="62" t="s">
        <v>46402</v>
      </c>
      <c r="I17" s="62" t="s">
        <v>46403</v>
      </c>
      <c r="J17" s="62"/>
      <c r="K17" s="62" t="s">
        <v>48215</v>
      </c>
      <c r="L17" s="62" t="s">
        <v>32208</v>
      </c>
      <c r="M17" s="62"/>
      <c r="N17" s="62" t="s">
        <v>46404</v>
      </c>
      <c r="O17" s="62" t="s">
        <v>46404</v>
      </c>
      <c r="P17" s="62" t="s">
        <v>46405</v>
      </c>
      <c r="Q17" s="62"/>
      <c r="R17" s="62"/>
      <c r="S17" s="58"/>
      <c r="T17" s="58">
        <v>1905200</v>
      </c>
      <c r="U17" s="62" t="s">
        <v>48204</v>
      </c>
    </row>
    <row r="18" spans="2:21">
      <c r="B18" s="54" t="str">
        <f ca="1">IFERROR(VLOOKUP(ROWS($B$8:B18),계정과목코드검색!B:F,4,0),"")</f>
        <v/>
      </c>
      <c r="C18" s="39" t="str">
        <f ca="1">IFERROR(VLOOKUP(ROWS($C$8:C18),계정과목코드검색!B:F,5,0),"")</f>
        <v/>
      </c>
      <c r="E18" s="62">
        <v>5</v>
      </c>
      <c r="F18" s="63"/>
      <c r="G18" s="60"/>
      <c r="H18" s="62"/>
      <c r="I18" s="62"/>
      <c r="J18" s="62"/>
      <c r="K18" s="62">
        <v>111202</v>
      </c>
      <c r="L18" s="62" t="s">
        <v>46431</v>
      </c>
      <c r="M18" s="62"/>
      <c r="N18" s="62" t="s">
        <v>46404</v>
      </c>
      <c r="O18" s="62" t="s">
        <v>46404</v>
      </c>
      <c r="P18" s="62" t="s">
        <v>46405</v>
      </c>
      <c r="Q18" s="62"/>
      <c r="R18" s="62"/>
      <c r="S18" s="58">
        <v>1905200</v>
      </c>
      <c r="T18" s="58"/>
      <c r="U18" s="62" t="s">
        <v>48204</v>
      </c>
    </row>
    <row r="19" spans="2:21">
      <c r="B19" s="54" t="str">
        <f ca="1">IFERROR(VLOOKUP(ROWS($B$8:B19),계정과목코드검색!B:F,4,0),"")</f>
        <v/>
      </c>
      <c r="C19" s="39" t="str">
        <f ca="1">IFERROR(VLOOKUP(ROWS($C$8:C19),계정과목코드검색!B:F,5,0),"")</f>
        <v/>
      </c>
      <c r="E19" s="62">
        <v>6</v>
      </c>
      <c r="F19" s="63" t="s">
        <v>46426</v>
      </c>
      <c r="G19" s="60" t="s">
        <v>48195</v>
      </c>
      <c r="H19" s="62" t="s">
        <v>46402</v>
      </c>
      <c r="I19" s="62" t="s">
        <v>46403</v>
      </c>
      <c r="J19" s="62"/>
      <c r="K19" s="62" t="s">
        <v>48196</v>
      </c>
      <c r="L19" s="62" t="s">
        <v>42488</v>
      </c>
      <c r="M19" s="62"/>
      <c r="N19" s="62" t="s">
        <v>46404</v>
      </c>
      <c r="O19" s="62" t="s">
        <v>46404</v>
      </c>
      <c r="P19" s="62" t="s">
        <v>46401</v>
      </c>
      <c r="Q19" s="62"/>
      <c r="R19" s="62"/>
      <c r="S19" s="58"/>
      <c r="T19" s="58">
        <v>66300</v>
      </c>
      <c r="U19" s="62" t="s">
        <v>48205</v>
      </c>
    </row>
    <row r="20" spans="2:21">
      <c r="B20" s="54" t="str">
        <f ca="1">IFERROR(VLOOKUP(ROWS($B$8:B20),계정과목코드검색!B:F,4,0),"")</f>
        <v/>
      </c>
      <c r="C20" s="39" t="str">
        <f ca="1">IFERROR(VLOOKUP(ROWS($C$8:C20),계정과목코드검색!B:F,5,0),"")</f>
        <v/>
      </c>
      <c r="E20" s="62">
        <v>6</v>
      </c>
      <c r="F20" s="63"/>
      <c r="G20" s="60"/>
      <c r="H20" s="62"/>
      <c r="I20" s="62"/>
      <c r="J20" s="62"/>
      <c r="K20" s="62" t="s">
        <v>48197</v>
      </c>
      <c r="L20" s="62" t="s">
        <v>42488</v>
      </c>
      <c r="M20" s="62"/>
      <c r="N20" s="62" t="s">
        <v>46404</v>
      </c>
      <c r="O20" s="62" t="s">
        <v>46404</v>
      </c>
      <c r="P20" s="62" t="s">
        <v>46401</v>
      </c>
      <c r="Q20" s="62"/>
      <c r="R20" s="62"/>
      <c r="S20" s="58"/>
      <c r="T20" s="58">
        <v>6630</v>
      </c>
      <c r="U20" s="56" t="s">
        <v>48220</v>
      </c>
    </row>
    <row r="21" spans="2:21">
      <c r="B21" s="54" t="str">
        <f ca="1">IFERROR(VLOOKUP(ROWS($B$8:B21),계정과목코드검색!B:F,4,0),"")</f>
        <v/>
      </c>
      <c r="C21" s="39" t="str">
        <f ca="1">IFERROR(VLOOKUP(ROWS($C$8:C21),계정과목코드검색!B:F,5,0),"")</f>
        <v/>
      </c>
      <c r="E21" s="62">
        <v>6</v>
      </c>
      <c r="F21" s="63"/>
      <c r="G21" s="60"/>
      <c r="H21" s="62"/>
      <c r="I21" s="62"/>
      <c r="J21" s="62"/>
      <c r="K21" s="62">
        <v>111202</v>
      </c>
      <c r="L21" s="62" t="s">
        <v>46431</v>
      </c>
      <c r="M21" s="62"/>
      <c r="N21" s="62" t="s">
        <v>46404</v>
      </c>
      <c r="O21" s="62" t="s">
        <v>46404</v>
      </c>
      <c r="P21" s="62" t="s">
        <v>46405</v>
      </c>
      <c r="Q21" s="62"/>
      <c r="R21" s="62"/>
      <c r="S21" s="58">
        <v>72930</v>
      </c>
      <c r="T21" s="58"/>
      <c r="U21" s="62" t="s">
        <v>48205</v>
      </c>
    </row>
    <row r="22" spans="2:21">
      <c r="B22" s="54" t="str">
        <f ca="1">IFERROR(VLOOKUP(ROWS($B$8:B22),계정과목코드검색!B:F,4,0),"")</f>
        <v/>
      </c>
      <c r="C22" s="39" t="str">
        <f ca="1">IFERROR(VLOOKUP(ROWS($C$8:C22),계정과목코드검색!B:F,5,0),"")</f>
        <v/>
      </c>
      <c r="E22" s="62">
        <v>7</v>
      </c>
      <c r="F22" s="63" t="s">
        <v>46426</v>
      </c>
      <c r="G22" s="60" t="s">
        <v>48212</v>
      </c>
      <c r="H22" s="62" t="s">
        <v>46402</v>
      </c>
      <c r="I22" s="62" t="s">
        <v>46403</v>
      </c>
      <c r="J22" s="62"/>
      <c r="K22" s="62" t="s">
        <v>48196</v>
      </c>
      <c r="L22" s="56" t="s">
        <v>44101</v>
      </c>
      <c r="M22" s="62"/>
      <c r="N22" s="62" t="s">
        <v>46404</v>
      </c>
      <c r="O22" s="62" t="s">
        <v>46404</v>
      </c>
      <c r="P22" s="62" t="s">
        <v>46401</v>
      </c>
      <c r="Q22" s="62"/>
      <c r="R22" s="62"/>
      <c r="S22" s="58"/>
      <c r="T22" s="58">
        <v>66300</v>
      </c>
      <c r="U22" s="62" t="s">
        <v>48206</v>
      </c>
    </row>
    <row r="23" spans="2:21">
      <c r="B23" s="54" t="str">
        <f ca="1">IFERROR(VLOOKUP(ROWS($B$8:B23),계정과목코드검색!B:F,4,0),"")</f>
        <v/>
      </c>
      <c r="C23" s="39" t="str">
        <f ca="1">IFERROR(VLOOKUP(ROWS($C$8:C23),계정과목코드검색!B:F,5,0),"")</f>
        <v/>
      </c>
      <c r="E23" s="62">
        <v>7</v>
      </c>
      <c r="F23" s="63"/>
      <c r="G23" s="60"/>
      <c r="H23" s="62"/>
      <c r="I23" s="62"/>
      <c r="J23" s="62"/>
      <c r="K23" s="62" t="s">
        <v>48197</v>
      </c>
      <c r="L23" s="62" t="s">
        <v>44101</v>
      </c>
      <c r="M23" s="62"/>
      <c r="N23" s="62" t="s">
        <v>46404</v>
      </c>
      <c r="O23" s="62" t="s">
        <v>46404</v>
      </c>
      <c r="P23" s="62" t="s">
        <v>46401</v>
      </c>
      <c r="Q23" s="62"/>
      <c r="R23" s="62"/>
      <c r="S23" s="58"/>
      <c r="T23" s="58">
        <v>6630</v>
      </c>
      <c r="U23" s="56" t="s">
        <v>48221</v>
      </c>
    </row>
    <row r="24" spans="2:21">
      <c r="B24" s="54" t="str">
        <f ca="1">IFERROR(VLOOKUP(ROWS($B$8:B24),계정과목코드검색!B:F,4,0),"")</f>
        <v/>
      </c>
      <c r="C24" s="39" t="str">
        <f ca="1">IFERROR(VLOOKUP(ROWS($C$8:C24),계정과목코드검색!B:F,5,0),"")</f>
        <v/>
      </c>
      <c r="E24" s="62">
        <v>7</v>
      </c>
      <c r="F24" s="63"/>
      <c r="G24" s="60"/>
      <c r="H24" s="62"/>
      <c r="I24" s="62"/>
      <c r="J24" s="62"/>
      <c r="K24" s="62">
        <v>111202</v>
      </c>
      <c r="L24" s="62" t="s">
        <v>46431</v>
      </c>
      <c r="M24" s="62"/>
      <c r="N24" s="62" t="s">
        <v>46404</v>
      </c>
      <c r="O24" s="62" t="s">
        <v>46404</v>
      </c>
      <c r="P24" s="62" t="s">
        <v>46405</v>
      </c>
      <c r="Q24" s="62"/>
      <c r="R24" s="62"/>
      <c r="S24" s="58">
        <v>72930</v>
      </c>
      <c r="T24" s="58"/>
      <c r="U24" s="62" t="s">
        <v>48206</v>
      </c>
    </row>
    <row r="25" spans="2:21">
      <c r="B25" s="54" t="str">
        <f ca="1">IFERROR(VLOOKUP(ROWS($B$8:B25),계정과목코드검색!B:F,4,0),"")</f>
        <v/>
      </c>
      <c r="C25" s="39" t="str">
        <f ca="1">IFERROR(VLOOKUP(ROWS($C$8:C25),계정과목코드검색!B:F,5,0),"")</f>
        <v/>
      </c>
      <c r="E25" s="62">
        <v>8</v>
      </c>
      <c r="F25" s="63" t="s">
        <v>46426</v>
      </c>
      <c r="G25" s="60" t="s">
        <v>48213</v>
      </c>
      <c r="H25" s="62" t="s">
        <v>46402</v>
      </c>
      <c r="I25" s="62" t="s">
        <v>46403</v>
      </c>
      <c r="J25" s="62"/>
      <c r="K25" s="62" t="s">
        <v>48215</v>
      </c>
      <c r="L25" s="62" t="s">
        <v>5364</v>
      </c>
      <c r="M25" s="62"/>
      <c r="N25" s="62" t="s">
        <v>46404</v>
      </c>
      <c r="O25" s="62" t="s">
        <v>46404</v>
      </c>
      <c r="P25" s="62" t="s">
        <v>46405</v>
      </c>
      <c r="Q25" s="62"/>
      <c r="R25" s="62"/>
      <c r="S25" s="58"/>
      <c r="T25" s="58">
        <v>3725700</v>
      </c>
      <c r="U25" s="56" t="s">
        <v>48207</v>
      </c>
    </row>
    <row r="26" spans="2:21">
      <c r="B26" s="54" t="str">
        <f ca="1">IFERROR(VLOOKUP(ROWS($B$8:B26),계정과목코드검색!B:F,4,0),"")</f>
        <v/>
      </c>
      <c r="C26" s="39" t="str">
        <f ca="1">IFERROR(VLOOKUP(ROWS($C$8:C26),계정과목코드검색!B:F,5,0),"")</f>
        <v/>
      </c>
      <c r="E26" s="62">
        <v>8</v>
      </c>
      <c r="F26" s="63"/>
      <c r="G26" s="60"/>
      <c r="H26" s="62"/>
      <c r="I26" s="62"/>
      <c r="J26" s="62"/>
      <c r="K26" s="62">
        <v>111202</v>
      </c>
      <c r="L26" s="62" t="s">
        <v>46431</v>
      </c>
      <c r="M26" s="62"/>
      <c r="N26" s="62" t="s">
        <v>46404</v>
      </c>
      <c r="O26" s="62" t="s">
        <v>46404</v>
      </c>
      <c r="P26" s="62" t="s">
        <v>46405</v>
      </c>
      <c r="Q26" s="62"/>
      <c r="R26" s="62"/>
      <c r="S26" s="58">
        <v>3725700</v>
      </c>
      <c r="T26" s="58"/>
      <c r="U26" s="62" t="s">
        <v>48207</v>
      </c>
    </row>
    <row r="27" spans="2:21" s="47" customFormat="1" ht="16.500000" customHeight="1">
      <c r="B27" s="55" t="str">
        <f ca="1">IFERROR(VLOOKUP(ROWS($B$8:B27),계정과목코드검색!B:F,4,0),"")</f>
        <v/>
      </c>
      <c r="C27" s="41" t="str">
        <f ca="1">IFERROR(VLOOKUP(ROWS($C$8:C27),계정과목코드검색!B:F,5,0),"")</f>
        <v/>
      </c>
      <c r="E27" s="62">
        <v>9</v>
      </c>
      <c r="F27" s="63" t="s">
        <v>46426</v>
      </c>
      <c r="G27" s="60" t="s">
        <v>48214</v>
      </c>
      <c r="H27" s="62" t="s">
        <v>46402</v>
      </c>
      <c r="I27" s="62" t="s">
        <v>46403</v>
      </c>
      <c r="J27" s="62"/>
      <c r="K27" s="62" t="s">
        <v>48215</v>
      </c>
      <c r="L27" s="62" t="s">
        <v>39126</v>
      </c>
      <c r="M27" s="62"/>
      <c r="N27" s="62" t="s">
        <v>46404</v>
      </c>
      <c r="O27" s="62" t="s">
        <v>46404</v>
      </c>
      <c r="P27" s="62" t="s">
        <v>46405</v>
      </c>
      <c r="Q27" s="62"/>
      <c r="R27" s="62"/>
      <c r="S27" s="58"/>
      <c r="T27" s="58">
        <v>3392400</v>
      </c>
      <c r="U27" s="56" t="s">
        <v>48208</v>
      </c>
    </row>
    <row r="28" spans="2:21">
      <c r="E28" s="62">
        <v>9</v>
      </c>
      <c r="F28" s="63"/>
      <c r="G28" s="60"/>
      <c r="H28" s="62"/>
      <c r="I28" s="62"/>
      <c r="J28" s="62"/>
      <c r="K28" s="62">
        <v>111202</v>
      </c>
      <c r="L28" s="62" t="s">
        <v>46431</v>
      </c>
      <c r="M28" s="62"/>
      <c r="N28" s="62" t="s">
        <v>46404</v>
      </c>
      <c r="O28" s="62" t="s">
        <v>46404</v>
      </c>
      <c r="P28" s="62" t="s">
        <v>46405</v>
      </c>
      <c r="Q28" s="62"/>
      <c r="R28" s="62"/>
      <c r="S28" s="58">
        <v>3392400</v>
      </c>
      <c r="T28" s="58"/>
      <c r="U28" s="62" t="s">
        <v>48208</v>
      </c>
    </row>
    <row r="29" spans="2:21" s="47" customFormat="1" ht="16.500000" customHeight="1">
      <c r="B29" s="27" t="s">
        <v>46440</v>
      </c>
      <c r="C29" s="51"/>
      <c r="E29" s="62">
        <v>10</v>
      </c>
      <c r="F29" s="63" t="s">
        <v>46426</v>
      </c>
      <c r="G29" s="60" t="s">
        <v>48214</v>
      </c>
      <c r="H29" s="62" t="s">
        <v>46402</v>
      </c>
      <c r="I29" s="62" t="s">
        <v>46403</v>
      </c>
      <c r="J29" s="62"/>
      <c r="K29" s="62" t="s">
        <v>48196</v>
      </c>
      <c r="L29" s="62" t="s">
        <v>24356</v>
      </c>
      <c r="M29" s="62"/>
      <c r="N29" s="62" t="s">
        <v>46404</v>
      </c>
      <c r="O29" s="62" t="s">
        <v>46404</v>
      </c>
      <c r="P29" s="62" t="s">
        <v>46401</v>
      </c>
      <c r="Q29" s="62"/>
      <c r="R29" s="62"/>
      <c r="S29" s="58"/>
      <c r="T29" s="58">
        <v>1653600</v>
      </c>
      <c r="U29" s="62" t="s">
        <v>48209</v>
      </c>
    </row>
    <row r="30" spans="2:21">
      <c r="E30" s="62">
        <v>10</v>
      </c>
      <c r="F30" s="63"/>
      <c r="G30" s="60"/>
      <c r="H30" s="62"/>
      <c r="I30" s="62"/>
      <c r="J30" s="62"/>
      <c r="K30" s="62" t="s">
        <v>48197</v>
      </c>
      <c r="L30" s="62" t="s">
        <v>24356</v>
      </c>
      <c r="M30" s="62"/>
      <c r="N30" s="62" t="s">
        <v>46404</v>
      </c>
      <c r="O30" s="62" t="s">
        <v>46404</v>
      </c>
      <c r="P30" s="62" t="s">
        <v>46401</v>
      </c>
      <c r="Q30" s="62"/>
      <c r="R30" s="62"/>
      <c r="S30" s="58"/>
      <c r="T30" s="58">
        <v>165360</v>
      </c>
      <c r="U30" s="56" t="s">
        <v>48222</v>
      </c>
    </row>
    <row r="31" spans="2:21">
      <c r="B31" s="53" t="str">
        <f ca="1">IFERROR(VLOOKUP(ROWS($B$31:B31),관리코드검색!A:C,3,0),"")</f>
        <v>(주) 이노메디케어</v>
      </c>
      <c r="C31" s="37">
        <f ca="1">IFERROR(VLOOKUP(ROWS($C$31:C31),관리코드검색!A:C,2,0),"")</f>
        <v>0</v>
      </c>
      <c r="E31" s="62">
        <v>10</v>
      </c>
      <c r="F31" s="63"/>
      <c r="G31" s="60"/>
      <c r="H31" s="62"/>
      <c r="I31" s="62"/>
      <c r="J31" s="62"/>
      <c r="K31" s="62">
        <v>111202</v>
      </c>
      <c r="L31" s="62" t="s">
        <v>46431</v>
      </c>
      <c r="M31" s="62"/>
      <c r="N31" s="62" t="s">
        <v>46404</v>
      </c>
      <c r="O31" s="62" t="s">
        <v>46404</v>
      </c>
      <c r="P31" s="62" t="s">
        <v>46405</v>
      </c>
      <c r="Q31" s="62"/>
      <c r="R31" s="62"/>
      <c r="S31" s="58">
        <v>1818960</v>
      </c>
      <c r="T31" s="58"/>
      <c r="U31" s="56" t="s">
        <v>48223</v>
      </c>
    </row>
    <row r="32" spans="2:21">
      <c r="B32" s="54" t="str">
        <f ca="1">IFERROR(VLOOKUP(ROWS($B$31:B32),관리코드검색!A:C,3,0),"")</f>
        <v>(주)디지털그리고나</v>
      </c>
      <c r="C32" s="39">
        <f ca="1">IFERROR(VLOOKUP(ROWS($C$31:C32),관리코드검색!A:C,2,0),"")</f>
        <v>0</v>
      </c>
      <c r="E32" s="62">
        <v>11</v>
      </c>
      <c r="F32" s="63" t="s">
        <v>46426</v>
      </c>
      <c r="G32" s="60" t="s">
        <v>48214</v>
      </c>
      <c r="H32" s="62" t="s">
        <v>46402</v>
      </c>
      <c r="I32" s="62" t="s">
        <v>46403</v>
      </c>
      <c r="J32" s="62"/>
      <c r="K32" s="62" t="s">
        <v>48196</v>
      </c>
      <c r="L32" s="56" t="s">
        <v>42266</v>
      </c>
      <c r="M32" s="62"/>
      <c r="N32" s="62" t="s">
        <v>46404</v>
      </c>
      <c r="O32" s="62" t="s">
        <v>46404</v>
      </c>
      <c r="P32" s="62" t="s">
        <v>46401</v>
      </c>
      <c r="Q32" s="62"/>
      <c r="R32" s="62"/>
      <c r="S32" s="58"/>
      <c r="T32" s="58">
        <v>144000</v>
      </c>
      <c r="U32" s="56" t="s">
        <v>48210</v>
      </c>
    </row>
    <row r="33" spans="2:21">
      <c r="B33" s="54" t="str">
        <f ca="1">IFERROR(VLOOKUP(ROWS($B$31:B33),관리코드검색!A:C,3,0),"")</f>
        <v>(주)모비엘테크</v>
      </c>
      <c r="C33" s="39">
        <f ca="1">IFERROR(VLOOKUP(ROWS($C$31:C33),관리코드검색!A:C,2,0),"")</f>
        <v>0</v>
      </c>
      <c r="E33" s="62">
        <v>11</v>
      </c>
      <c r="F33" s="63"/>
      <c r="G33" s="60"/>
      <c r="H33" s="62"/>
      <c r="I33" s="62"/>
      <c r="J33" s="62"/>
      <c r="K33" s="62" t="s">
        <v>48197</v>
      </c>
      <c r="L33" s="62" t="s">
        <v>42266</v>
      </c>
      <c r="M33" s="62"/>
      <c r="N33" s="62" t="s">
        <v>46404</v>
      </c>
      <c r="O33" s="62" t="s">
        <v>46404</v>
      </c>
      <c r="P33" s="62" t="s">
        <v>46401</v>
      </c>
      <c r="Q33" s="62"/>
      <c r="R33" s="62"/>
      <c r="S33" s="58"/>
      <c r="T33" s="58">
        <v>14400</v>
      </c>
      <c r="U33" s="56" t="s">
        <v>48224</v>
      </c>
    </row>
    <row r="34" spans="2:21">
      <c r="B34" s="54" t="str">
        <f ca="1">IFERROR(VLOOKUP(ROWS($B$31:B34),관리코드검색!A:C,3,0),"")</f>
        <v>(주)바우조경과환경</v>
      </c>
      <c r="C34" s="39">
        <f ca="1">IFERROR(VLOOKUP(ROWS($C$31:C34),관리코드검색!A:C,2,0),"")</f>
        <v>0</v>
      </c>
      <c r="E34" s="62">
        <v>11</v>
      </c>
      <c r="F34" s="63"/>
      <c r="G34" s="60"/>
      <c r="H34" s="62"/>
      <c r="I34" s="62"/>
      <c r="J34" s="62"/>
      <c r="K34" s="62">
        <v>111202</v>
      </c>
      <c r="L34" s="62" t="s">
        <v>46431</v>
      </c>
      <c r="M34" s="62"/>
      <c r="N34" s="62" t="s">
        <v>46404</v>
      </c>
      <c r="O34" s="62" t="s">
        <v>46404</v>
      </c>
      <c r="P34" s="62" t="s">
        <v>46405</v>
      </c>
      <c r="Q34" s="62"/>
      <c r="R34" s="62"/>
      <c r="S34" s="58">
        <f>T33+T32</f>
        <v>158400</v>
      </c>
      <c r="T34" s="58"/>
      <c r="U34" s="62" t="s">
        <v>48210</v>
      </c>
    </row>
    <row r="35" spans="2:21">
      <c r="B35" s="54" t="str">
        <f ca="1">IFERROR(VLOOKUP(ROWS($B$31:B35),관리코드검색!A:C,3,0),"")</f>
        <v>(주)브레스엔지니어링</v>
      </c>
      <c r="C35" s="39">
        <f ca="1">IFERROR(VLOOKUP(ROWS($C$31:C35),관리코드검색!A:C,2,0),"")</f>
        <v>0</v>
      </c>
    </row>
    <row r="36" spans="2:21">
      <c r="B36" s="54" t="str">
        <f ca="1">IFERROR(VLOOKUP(ROWS($B$31:B36),관리코드검색!A:C,3,0),"")</f>
        <v>(주)삼성앤텍</v>
      </c>
      <c r="C36" s="39">
        <f ca="1">IFERROR(VLOOKUP(ROWS($C$31:C36),관리코드검색!A:C,2,0),"")</f>
        <v>0</v>
      </c>
    </row>
    <row r="37" spans="2:21">
      <c r="B37" s="54" t="str">
        <f ca="1">IFERROR(VLOOKUP(ROWS($B$31:B37),관리코드검색!A:C,3,0),"")</f>
        <v>(주)스타이스트디지탈랩</v>
      </c>
      <c r="C37" s="39">
        <f ca="1">IFERROR(VLOOKUP(ROWS($C$31:C37),관리코드검색!A:C,2,0),"")</f>
        <v>0</v>
      </c>
    </row>
    <row r="38" spans="2:21">
      <c r="B38" s="54" t="str">
        <f ca="1">IFERROR(VLOOKUP(ROWS($B$31:B38),관리코드검색!A:C,3,0),"")</f>
        <v>(주)썬테크전자</v>
      </c>
      <c r="C38" s="39">
        <f ca="1">IFERROR(VLOOKUP(ROWS($C$31:C38),관리코드검색!A:C,2,0),"")</f>
        <v>0</v>
      </c>
    </row>
    <row r="39" spans="2:21">
      <c r="B39" s="54" t="str">
        <f ca="1">IFERROR(VLOOKUP(ROWS($B$31:B39),관리코드검색!A:C,3,0),"")</f>
        <v>(주)쓰리디시스템즈코리아</v>
      </c>
      <c r="C39" s="39">
        <f ca="1">IFERROR(VLOOKUP(ROWS($C$31:C39),관리코드검색!A:C,2,0),"")</f>
        <v>0</v>
      </c>
    </row>
    <row r="40" spans="2:21">
      <c r="B40" s="54" t="str">
        <f ca="1">IFERROR(VLOOKUP(ROWS($B$31:B40),관리코드검색!A:C,3,0),"")</f>
        <v>(주)씨유네트윅스</v>
      </c>
      <c r="C40" s="39">
        <f ca="1">IFERROR(VLOOKUP(ROWS($C$31:C40),관리코드검색!A:C,2,0),"")</f>
        <v>0</v>
      </c>
    </row>
    <row r="41" spans="2:21">
      <c r="B41" s="54" t="str">
        <f ca="1">IFERROR(VLOOKUP(ROWS($B$31:B41),관리코드검색!A:C,3,0),"")</f>
        <v>(주)씨이피테크</v>
      </c>
      <c r="C41" s="39">
        <f ca="1">IFERROR(VLOOKUP(ROWS($C$31:C41),관리코드검색!A:C,2,0),"")</f>
        <v>0</v>
      </c>
    </row>
    <row r="42" spans="2:21">
      <c r="B42" s="54" t="str">
        <f ca="1">IFERROR(VLOOKUP(ROWS($B$31:B42),관리코드검색!A:C,3,0),"")</f>
        <v>(주)아이프린트</v>
      </c>
      <c r="C42" s="39">
        <f ca="1">IFERROR(VLOOKUP(ROWS($C$31:C42),관리코드검색!A:C,2,0),"")</f>
        <v>0</v>
      </c>
    </row>
    <row r="43" spans="2:21">
      <c r="B43" s="54" t="str">
        <f ca="1">IFERROR(VLOOKUP(ROWS($B$31:B43),관리코드검색!A:C,3,0),"")</f>
        <v>(주)아인교육</v>
      </c>
      <c r="C43" s="39">
        <f ca="1">IFERROR(VLOOKUP(ROWS($C$31:C43),관리코드검색!A:C,2,0),"")</f>
        <v>0</v>
      </c>
    </row>
    <row r="44" spans="2:21">
      <c r="B44" s="54" t="str">
        <f ca="1">IFERROR(VLOOKUP(ROWS($B$31:B44),관리코드검색!A:C,3,0),"")</f>
        <v>(주)안산센터</v>
      </c>
      <c r="C44" s="39">
        <f ca="1">IFERROR(VLOOKUP(ROWS($C$31:C44),관리코드검색!A:C,2,0),"")</f>
        <v>0</v>
      </c>
    </row>
    <row r="45" spans="2:21">
      <c r="B45" s="54" t="str">
        <f ca="1">IFERROR(VLOOKUP(ROWS($B$31:B45),관리코드검색!A:C,3,0),"")</f>
        <v>(주)애프앤비코리아홍익점</v>
      </c>
      <c r="C45" s="39">
        <f ca="1">IFERROR(VLOOKUP(ROWS($C$31:C45),관리코드검색!A:C,2,0),"")</f>
        <v>0</v>
      </c>
    </row>
    <row r="46" spans="2:21">
      <c r="B46" s="54" t="str">
        <f ca="1">IFERROR(VLOOKUP(ROWS($B$31:B46),관리코드검색!A:C,3,0),"")</f>
        <v>(주)에듀토트</v>
      </c>
      <c r="C46" s="39">
        <f ca="1">IFERROR(VLOOKUP(ROWS($C$31:C46),관리코드검색!A:C,2,0),"")</f>
        <v>0</v>
      </c>
    </row>
    <row r="47" spans="2:21">
      <c r="B47" s="54" t="str">
        <f ca="1">IFERROR(VLOOKUP(ROWS($B$31:B47),관리코드검색!A:C,3,0),"")</f>
        <v>(주)에스디코포레이션</v>
      </c>
      <c r="C47" s="39">
        <f ca="1">IFERROR(VLOOKUP(ROWS($C$31:C47),관리코드검색!A:C,2,0),"")</f>
        <v>0</v>
      </c>
    </row>
    <row r="48" spans="2:21">
      <c r="B48" s="54" t="str">
        <f ca="1">IFERROR(VLOOKUP(ROWS($B$31:B48),관리코드검색!A:C,3,0),"")</f>
        <v>(주)에스원 본사 - 세종</v>
      </c>
      <c r="C48" s="39">
        <f ca="1">IFERROR(VLOOKUP(ROWS($C$31:C48),관리코드검색!A:C,2,0),"")</f>
        <v>0</v>
      </c>
    </row>
    <row r="49" spans="2:3">
      <c r="B49" s="54" t="str">
        <f ca="1">IFERROR(VLOOKUP(ROWS($B$31:B49),관리코드검색!A:C,3,0),"")</f>
        <v>(주)엘케이투어</v>
      </c>
      <c r="C49" s="39">
        <f ca="1">IFERROR(VLOOKUP(ROWS($C$31:C49),관리코드검색!A:C,2,0),"")</f>
        <v>0</v>
      </c>
    </row>
    <row r="50" spans="2:3" s="47" customFormat="1" ht="16.500000" customHeight="1">
      <c r="B50" s="55" t="str">
        <f ca="1">IFERROR(VLOOKUP(ROWS($B$31:B50),관리코드검색!A:C,3,0),"")</f>
        <v>(주)우리종합게측기</v>
      </c>
      <c r="C50" s="41">
        <f ca="1">IFERROR(VLOOKUP(ROWS($C$31:C50),관리코드검색!A:C,2,0),"")</f>
        <v>0</v>
      </c>
    </row>
    <row r="499" spans="5:5">
      <c r="E499" s="50" t="s">
        <v>46975</v>
      </c>
    </row>
  </sheetData>
  <phoneticPr fontId="1" type="noConversion"/>
  <dataValidations count="4">
    <dataValidation type="list" allowBlank="1" showInputMessage="1" showErrorMessage="1" sqref="P7:P507">
      <formula1>$P$2:$P$5</formula1>
    </dataValidation>
    <dataValidation type="list" allowBlank="1" showInputMessage="1" showErrorMessage="1" sqref="H7:H499">
      <formula1>$H$4:$H$5</formula1>
    </dataValidation>
    <dataValidation type="list" allowBlank="1" showInputMessage="1" showErrorMessage="1" sqref="I7:I499">
      <formula1>$I$3:$I$5</formula1>
    </dataValidation>
    <dataValidation type="list" allowBlank="1" showInputMessage="1" showErrorMessage="1" sqref="N7:N499">
      <formula1>$N$4:$N$5</formula1>
    </dataValidation>
  </dataValidations>
  <pageMargins left="0.70" right="0.70" top="0.75" bottom="0.75" header="0.30" footer="0.3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B2:L580"/>
  <sheetViews>
    <sheetView zoomScale="125" workbookViewId="0">
      <pane xSplit="4" ySplit="10" topLeftCell="E11" activePane="bottomRight" state="frozen"/>
      <selection pane="topRight" activeCell="E1" sqref="E1"/>
      <selection pane="bottomLeft" activeCell="A11" sqref="A11"/>
      <selection pane="bottomRight" activeCell="G24" sqref="G24"/>
    </sheetView>
  </sheetViews>
  <sheetFormatPr defaultColWidth="8.71093750" defaultRowHeight="15.750000"/>
  <cols>
    <col min="1" max="1" style="2" width="2.88000011" customWidth="1" outlineLevel="0"/>
    <col min="2" max="2" style="2" width="17.12999916" customWidth="1" outlineLevel="0"/>
    <col min="3" max="3" style="2" width="9.13000011" customWidth="1" outlineLevel="0"/>
    <col min="4" max="4" style="2" width="2.88000011" customWidth="1" outlineLevel="0"/>
    <col min="5" max="5" style="2" width="8.75500011" customWidth="1" outlineLevel="0"/>
    <col min="6" max="6" style="2" width="16.75499916" customWidth="1" outlineLevel="0"/>
    <col min="7" max="7" style="21" width="11.38000011" customWidth="1" outlineLevel="0"/>
    <col min="8" max="8" style="2" width="16.87999916" customWidth="1" outlineLevel="0"/>
    <col min="9" max="10" style="2" width="8.75500011" customWidth="1" outlineLevel="0"/>
    <col min="11" max="11" style="2" width="11.00500011" customWidth="1" outlineLevel="0"/>
    <col min="12" max="12" style="2" width="13.88000011" customWidth="1" outlineLevel="0"/>
    <col min="13" max="13" style="2" width="8.75500011" customWidth="1" outlineLevel="0"/>
    <col min="14" max="16384" style="2" width="8.75500011" customWidth="1" outlineLevel="0"/>
  </cols>
  <sheetData>
    <row r="2" spans="2:12" s="47" customFormat="1" ht="15.750000" hidden="1" customHeight="1">
      <c r="F2" s="48" t="s">
        <v>0</v>
      </c>
    </row>
    <row r="3" spans="2:12" s="47" customFormat="1" ht="15.750000" hidden="1" customHeight="1">
      <c r="F3" s="48" t="s">
        <v>1</v>
      </c>
    </row>
    <row r="4" spans="2:12" s="47" customFormat="1" ht="15.750000" hidden="1" customHeight="1">
      <c r="F4" s="48" t="s">
        <v>2</v>
      </c>
    </row>
    <row r="5" spans="2:12" s="47" customFormat="1" ht="15.750000" hidden="1" customHeight="1">
      <c r="F5" s="48" t="s">
        <v>3</v>
      </c>
    </row>
    <row r="6" spans="2:12" s="47" customFormat="1" ht="15.750000" hidden="1" customHeight="1">
      <c r="F6" s="48" t="s">
        <v>4</v>
      </c>
    </row>
    <row r="7" spans="2:12" s="47" customFormat="1" ht="15.750000" hidden="1" customHeight="1">
      <c r="E7" s="0" t="s">
        <v>5</v>
      </c>
      <c r="F7" s="48" t="s">
        <v>6</v>
      </c>
    </row>
    <row r="8" spans="2:12" s="47" customFormat="1" ht="15.750000" hidden="1" customHeight="1">
      <c r="E8" s="0" t="s">
        <v>5</v>
      </c>
      <c r="F8" s="48" t="s">
        <v>7</v>
      </c>
      <c r="K8" s="48" t="s">
        <v>8</v>
      </c>
    </row>
    <row r="9" spans="2:12" s="47" customFormat="1" ht="15.750000" hidden="1" customHeight="1">
      <c r="E9" s="0" t="s">
        <v>5</v>
      </c>
      <c r="F9" s="2" t="s">
        <v>9</v>
      </c>
      <c r="K9" s="48" t="s">
        <v>10</v>
      </c>
    </row>
    <row r="10" spans="2:12" s="47" customFormat="1" ht="19.000000" hidden="1" customHeight="1">
      <c r="E10" s="0" t="s">
        <v>5</v>
      </c>
      <c r="F10" s="48" t="s">
        <v>11</v>
      </c>
      <c r="K10" s="48" t="s">
        <v>12</v>
      </c>
    </row>
    <row r="11" spans="2:12" s="47" customFormat="1" ht="19.000000" customHeight="1">
      <c r="B11" s="27" t="s">
        <v>13</v>
      </c>
      <c r="C11" s="51"/>
      <c r="E11" s="32" t="s">
        <v>46407</v>
      </c>
      <c r="F11" s="33" t="s">
        <v>14</v>
      </c>
      <c r="G11" s="34" t="s">
        <v>15</v>
      </c>
      <c r="H11" s="33" t="s">
        <v>16</v>
      </c>
      <c r="I11" s="33" t="s">
        <v>17</v>
      </c>
      <c r="J11" s="33" t="s">
        <v>18</v>
      </c>
      <c r="K11" s="33" t="s">
        <v>19</v>
      </c>
      <c r="L11" s="35" t="s">
        <v>20</v>
      </c>
    </row>
    <row r="12" spans="2:12" s="47" customFormat="1" ht="19.000000" customHeight="1">
      <c r="E12" s="64">
        <v>2</v>
      </c>
      <c r="F12" s="64" t="s">
        <v>6</v>
      </c>
      <c r="G12" s="65">
        <v>44621</v>
      </c>
      <c r="H12" s="64" t="s">
        <v>4174</v>
      </c>
      <c r="I12" s="64">
        <v>286000</v>
      </c>
      <c r="J12" s="64"/>
      <c r="K12" s="64" t="s">
        <v>12</v>
      </c>
      <c r="L12" s="30"/>
    </row>
    <row r="13" spans="2:12">
      <c r="B13" s="36" t="str">
        <f ca="1">IFERROR(VLOOKUP(ROWS($B$13:B13),거래처검색!A:C,3,0),"")</f>
        <v>김정희</v>
      </c>
      <c r="C13" s="37" t="str">
        <f ca="1">IFERROR(VLOOKUP(ROWS($B$13:B13),거래처검색!A:C,2,0),"")</f>
        <v>9373</v>
      </c>
      <c r="E13" s="66">
        <v>3</v>
      </c>
      <c r="F13" s="66" t="s">
        <v>6</v>
      </c>
      <c r="G13" s="67">
        <v>44621</v>
      </c>
      <c r="H13" s="66">
        <v>4324</v>
      </c>
      <c r="I13" s="66">
        <v>1032000</v>
      </c>
      <c r="J13" s="66"/>
      <c r="K13" s="66" t="s">
        <v>12</v>
      </c>
      <c r="L13" s="26"/>
    </row>
    <row r="14" spans="2:12">
      <c r="B14" s="38" t="str">
        <f ca="1">IFERROR(VLOOKUP(ROWS($B$13:B14),거래처검색!A:C,3,0),"")</f>
        <v>상하이선화FC</v>
      </c>
      <c r="C14" s="39" t="str">
        <f ca="1">IFERROR(VLOOKUP(ROWS($B$13:B14),거래처검색!A:C,2,0),"")</f>
        <v>8795</v>
      </c>
      <c r="E14" s="66">
        <v>6</v>
      </c>
      <c r="F14" s="66" t="s">
        <v>6</v>
      </c>
      <c r="G14" s="68">
        <v>44621</v>
      </c>
      <c r="H14" s="66" t="s">
        <v>42487</v>
      </c>
      <c r="I14" s="66">
        <v>66300</v>
      </c>
      <c r="J14" s="66"/>
      <c r="K14" s="66" t="s">
        <v>12</v>
      </c>
      <c r="L14" s="26"/>
    </row>
    <row r="15" spans="2:12">
      <c r="B15" s="38" t="str">
        <f ca="1">IFERROR(VLOOKUP(ROWS($B$13:B15),거래처검색!A:C,3,0),"")</f>
        <v>전세영</v>
      </c>
      <c r="C15" s="39" t="str">
        <f ca="1">IFERROR(VLOOKUP(ROWS($B$13:B15),거래처검색!A:C,2,0),"")</f>
        <v>10100</v>
      </c>
      <c r="E15" s="66">
        <v>7</v>
      </c>
      <c r="F15" s="66" t="s">
        <v>6</v>
      </c>
      <c r="G15" s="67">
        <v>44621</v>
      </c>
      <c r="H15" s="66" t="s">
        <v>44100</v>
      </c>
      <c r="I15" s="66">
        <v>66300</v>
      </c>
      <c r="J15" s="66"/>
      <c r="K15" s="66" t="s">
        <v>12</v>
      </c>
      <c r="L15" s="26"/>
    </row>
    <row r="16" spans="2:12">
      <c r="B16" s="38" t="str">
        <f ca="1">IFERROR(VLOOKUP(ROWS($B$13:B16),거래처검색!A:C,3,0),"")</f>
        <v>비주얼스프롬</v>
      </c>
      <c r="C16" s="39" t="str">
        <f ca="1">IFERROR(VLOOKUP(ROWS($B$13:B16),거래처검색!A:C,2,0),"")</f>
        <v>1526</v>
      </c>
      <c r="E16" s="66">
        <v>10</v>
      </c>
      <c r="F16" s="66" t="s">
        <v>6</v>
      </c>
      <c r="G16" s="67">
        <v>44621</v>
      </c>
      <c r="H16" s="66" t="s">
        <v>24354</v>
      </c>
      <c r="I16" s="66">
        <v>1653600</v>
      </c>
      <c r="J16" s="66"/>
      <c r="K16" s="66" t="s">
        <v>12</v>
      </c>
      <c r="L16" s="26"/>
    </row>
    <row r="17" spans="2:12">
      <c r="B17" s="38" t="str">
        <f ca="1">IFERROR(VLOOKUP(ROWS($B$13:B17),거래처검색!A:C,3,0),"")</f>
        <v>김은영</v>
      </c>
      <c r="C17" s="39" t="str">
        <f ca="1">IFERROR(VLOOKUP(ROWS($B$13:B17),거래처검색!A:C,2,0),"")</f>
        <v>9915</v>
      </c>
      <c r="E17" s="66">
        <v>11</v>
      </c>
      <c r="F17" s="66" t="s">
        <v>6</v>
      </c>
      <c r="G17" s="67">
        <v>44621</v>
      </c>
      <c r="H17" s="66" t="s">
        <v>42265</v>
      </c>
      <c r="I17" s="66">
        <v>144000</v>
      </c>
      <c r="J17" s="66"/>
      <c r="K17" s="66" t="s">
        <v>12</v>
      </c>
      <c r="L17" s="26"/>
    </row>
    <row r="18" spans="2:12">
      <c r="B18" s="38" t="str">
        <f ca="1">IFERROR(VLOOKUP(ROWS($B$13:B18),거래처검색!A:C,3,0),"")</f>
        <v>김재엽</v>
      </c>
      <c r="C18" s="39" t="str">
        <f ca="1">IFERROR(VLOOKUP(ROWS($B$13:B18),거래처검색!A:C,2,0),"")</f>
        <v>9916</v>
      </c>
      <c r="E18" s="26"/>
      <c r="F18" s="26"/>
      <c r="G18" s="28"/>
      <c r="H18" s="26"/>
      <c r="I18" s="26"/>
      <c r="J18" s="26"/>
      <c r="K18" s="26"/>
      <c r="L18" s="26"/>
    </row>
    <row r="19" spans="2:12">
      <c r="B19" s="38" t="str">
        <f ca="1">IFERROR(VLOOKUP(ROWS($B$13:B19),거래처검색!A:C,3,0),"")</f>
        <v>고영선</v>
      </c>
      <c r="C19" s="39" t="str">
        <f ca="1">IFERROR(VLOOKUP(ROWS($B$13:B19),거래처검색!A:C,2,0),"")</f>
        <v>9917</v>
      </c>
      <c r="E19" s="26"/>
      <c r="F19" s="26"/>
      <c r="G19" s="28"/>
      <c r="H19" s="26"/>
      <c r="I19" s="26"/>
      <c r="J19" s="26"/>
      <c r="K19" s="26"/>
      <c r="L19" s="26"/>
    </row>
    <row r="20" spans="2:12">
      <c r="B20" s="38" t="str">
        <f ca="1">IFERROR(VLOOKUP(ROWS($B$13:B20),거래처검색!A:C,3,0),"")</f>
        <v>유영현</v>
      </c>
      <c r="C20" s="39" t="str">
        <f ca="1">IFERROR(VLOOKUP(ROWS($B$13:B20),거래처검색!A:C,2,0),"")</f>
        <v>10106</v>
      </c>
      <c r="E20" s="26"/>
      <c r="F20" s="26"/>
      <c r="G20" s="28"/>
      <c r="H20" s="26"/>
      <c r="I20" s="26"/>
      <c r="J20" s="26"/>
      <c r="K20" s="26"/>
      <c r="L20" s="26"/>
    </row>
    <row r="21" spans="2:12">
      <c r="B21" s="38" t="str">
        <f ca="1">IFERROR(VLOOKUP(ROWS($B$13:B21),거래처검색!A:C,3,0),"")</f>
        <v>풍양전자</v>
      </c>
      <c r="C21" s="39" t="str">
        <f ca="1">IFERROR(VLOOKUP(ROWS($B$13:B21),거래처검색!A:C,2,0),"")</f>
        <v>3813</v>
      </c>
      <c r="E21" s="26"/>
      <c r="F21" s="26"/>
      <c r="G21" s="28"/>
      <c r="H21" s="26"/>
      <c r="I21" s="26"/>
      <c r="J21" s="26"/>
      <c r="K21" s="26"/>
      <c r="L21" s="26"/>
    </row>
    <row r="22" spans="2:12">
      <c r="B22" s="38" t="str">
        <f ca="1">IFERROR(VLOOKUP(ROWS($B$13:B22),거래처검색!A:C,3,0),"")</f>
        <v>갤러리 각</v>
      </c>
      <c r="C22" s="39" t="str">
        <f ca="1">IFERROR(VLOOKUP(ROWS($B$13:B22),거래처검색!A:C,2,0),"")</f>
        <v>4030</v>
      </c>
      <c r="E22" s="26"/>
      <c r="F22" s="26"/>
      <c r="G22" s="28"/>
      <c r="H22" s="26"/>
      <c r="I22" s="26"/>
      <c r="J22" s="26"/>
      <c r="K22" s="26"/>
      <c r="L22" s="26"/>
    </row>
    <row r="23" spans="2:12">
      <c r="B23" s="38" t="str">
        <f ca="1">IFERROR(VLOOKUP(ROWS($B$13:B23),거래처검색!A:C,3,0),"")</f>
        <v>가나빌딩</v>
      </c>
      <c r="C23" s="39" t="str">
        <f ca="1">IFERROR(VLOOKUP(ROWS($B$13:B23),거래처검색!A:C,2,0),"")</f>
        <v>11114</v>
      </c>
      <c r="E23" s="26"/>
      <c r="F23" s="26"/>
      <c r="G23" s="28"/>
      <c r="H23" s="26"/>
      <c r="I23" s="26"/>
      <c r="J23" s="26"/>
      <c r="K23" s="26"/>
      <c r="L23" s="26"/>
    </row>
    <row r="24" spans="2:12">
      <c r="B24" s="38" t="str">
        <f ca="1">IFERROR(VLOOKUP(ROWS($B$13:B24),거래처검색!A:C,3,0),"")</f>
        <v>김,장 법률사무소</v>
      </c>
      <c r="C24" s="39" t="str">
        <f ca="1">IFERROR(VLOOKUP(ROWS($B$13:B24),거래처검색!A:C,2,0),"")</f>
        <v>7519</v>
      </c>
      <c r="E24" s="26"/>
      <c r="F24" s="26"/>
      <c r="G24" s="28"/>
      <c r="H24" s="26"/>
      <c r="I24" s="26"/>
      <c r="J24" s="26"/>
      <c r="K24" s="26"/>
      <c r="L24" s="26"/>
    </row>
    <row r="25" spans="2:12">
      <c r="B25" s="38" t="str">
        <f ca="1">IFERROR(VLOOKUP(ROWS($B$13:B25),거래처검색!A:C,3,0),"")</f>
        <v>KS특송</v>
      </c>
      <c r="C25" s="39" t="str">
        <f ca="1">IFERROR(VLOOKUP(ROWS($B$13:B25),거래처검색!A:C,2,0),"")</f>
        <v>9530</v>
      </c>
      <c r="E25" s="26"/>
      <c r="F25" s="26"/>
      <c r="G25" s="28"/>
      <c r="H25" s="26"/>
      <c r="I25" s="26"/>
      <c r="J25" s="26"/>
      <c r="K25" s="26"/>
      <c r="L25" s="26"/>
    </row>
    <row r="26" spans="2:12">
      <c r="B26" s="38" t="str">
        <f ca="1">IFERROR(VLOOKUP(ROWS($B$13:B26),거래처검색!A:C,3,0),"")</f>
        <v>대왕크리너</v>
      </c>
      <c r="C26" s="39" t="str">
        <f ca="1">IFERROR(VLOOKUP(ROWS($B$13:B26),거래처검색!A:C,2,0),"")</f>
        <v>4715</v>
      </c>
      <c r="E26" s="26"/>
      <c r="F26" s="26"/>
      <c r="G26" s="28"/>
      <c r="H26" s="26"/>
      <c r="I26" s="26"/>
      <c r="J26" s="26"/>
      <c r="K26" s="26"/>
      <c r="L26" s="26"/>
    </row>
    <row r="27" spans="2:12">
      <c r="B27" s="38" t="str">
        <f ca="1">IFERROR(VLOOKUP(ROWS($B$13:B27),거래처검색!A:C,3,0),"")</f>
        <v>마스터에듀</v>
      </c>
      <c r="C27" s="39" t="str">
        <f ca="1">IFERROR(VLOOKUP(ROWS($B$13:B27),거래처검색!A:C,2,0),"")</f>
        <v>7979</v>
      </c>
      <c r="E27" s="26"/>
      <c r="F27" s="26"/>
      <c r="G27" s="28"/>
      <c r="H27" s="26"/>
      <c r="I27" s="26"/>
      <c r="J27" s="26"/>
      <c r="K27" s="26"/>
      <c r="L27" s="26"/>
    </row>
    <row r="28" spans="2:12">
      <c r="B28" s="38" t="str">
        <f ca="1">IFERROR(VLOOKUP(ROWS($B$13:B28),거래처검색!A:C,3,0),"")</f>
        <v>나호선 엘렉트릭</v>
      </c>
      <c r="C28" s="39" t="str">
        <f ca="1">IFERROR(VLOOKUP(ROWS($B$13:B28),거래처검색!A:C,2,0),"")</f>
        <v>7450</v>
      </c>
      <c r="E28" s="26"/>
      <c r="F28" s="26"/>
      <c r="G28" s="28"/>
      <c r="H28" s="26"/>
      <c r="I28" s="26"/>
      <c r="J28" s="26"/>
      <c r="K28" s="26"/>
      <c r="L28" s="26"/>
    </row>
    <row r="29" spans="2:12">
      <c r="B29" s="38" t="str">
        <f ca="1">IFERROR(VLOOKUP(ROWS($B$13:B29),거래처검색!A:C,3,0),"")</f>
        <v>오티알 (Otr)</v>
      </c>
      <c r="C29" s="39" t="str">
        <f ca="1">IFERROR(VLOOKUP(ROWS($B$13:B29),거래처검색!A:C,2,0),"")</f>
        <v>3193</v>
      </c>
      <c r="E29" s="26"/>
      <c r="F29" s="26"/>
      <c r="G29" s="28"/>
      <c r="H29" s="26"/>
      <c r="I29" s="26"/>
      <c r="J29" s="26"/>
      <c r="K29" s="26"/>
      <c r="L29" s="26"/>
    </row>
    <row r="30" spans="2:12">
      <c r="B30" s="38" t="str">
        <f ca="1">IFERROR(VLOOKUP(ROWS($B$13:B30),거래처검색!A:C,3,0),"")</f>
        <v>세원과학사</v>
      </c>
      <c r="C30" s="39" t="str">
        <f ca="1">IFERROR(VLOOKUP(ROWS($B$13:B30),거래처검색!A:C,2,0),"")</f>
        <v>5666</v>
      </c>
      <c r="E30" s="26"/>
      <c r="F30" s="26"/>
      <c r="G30" s="28"/>
      <c r="H30" s="26"/>
      <c r="I30" s="26"/>
      <c r="J30" s="26"/>
      <c r="K30" s="26"/>
      <c r="L30" s="26"/>
    </row>
    <row r="31" spans="2:12">
      <c r="B31" s="38" t="str">
        <f ca="1">IFERROR(VLOOKUP(ROWS($B$13:B31),거래처검색!A:C,3,0),"")</f>
        <v>경일문화가게</v>
      </c>
      <c r="C31" s="39" t="str">
        <f ca="1">IFERROR(VLOOKUP(ROWS($B$13:B31),거래처검색!A:C,2,0),"")</f>
        <v>10314</v>
      </c>
      <c r="E31" s="26"/>
      <c r="F31" s="26"/>
      <c r="G31" s="28"/>
      <c r="H31" s="26"/>
      <c r="I31" s="26"/>
      <c r="J31" s="26"/>
      <c r="K31" s="26"/>
      <c r="L31" s="26"/>
    </row>
    <row r="32" spans="2:12">
      <c r="B32" s="38" t="str">
        <f ca="1">IFERROR(VLOOKUP(ROWS($B$13:B32),거래처검색!A:C,3,0),"")</f>
        <v>조은상사</v>
      </c>
      <c r="C32" s="39" t="str">
        <f ca="1">IFERROR(VLOOKUP(ROWS($B$13:B32),거래처검색!A:C,2,0),"")</f>
        <v>4126</v>
      </c>
      <c r="E32" s="26"/>
      <c r="F32" s="26"/>
      <c r="G32" s="28"/>
      <c r="H32" s="26"/>
      <c r="I32" s="26"/>
      <c r="J32" s="26"/>
      <c r="K32" s="26"/>
      <c r="L32" s="26"/>
    </row>
    <row r="33" spans="2:12">
      <c r="B33" s="38" t="str">
        <f ca="1">IFERROR(VLOOKUP(ROWS($B$13:B33),거래처검색!A:C,3,0),"")</f>
        <v>CnP Biz Solution</v>
      </c>
      <c r="C33" s="39" t="str">
        <f ca="1">IFERROR(VLOOKUP(ROWS($B$13:B33),거래처검색!A:C,2,0),"")</f>
        <v>6063</v>
      </c>
      <c r="E33" s="26"/>
      <c r="F33" s="26"/>
      <c r="G33" s="28"/>
      <c r="H33" s="26"/>
      <c r="I33" s="26"/>
      <c r="J33" s="26"/>
      <c r="K33" s="26"/>
      <c r="L33" s="26"/>
    </row>
    <row r="34" spans="2:12">
      <c r="B34" s="38" t="str">
        <f ca="1">IFERROR(VLOOKUP(ROWS($B$13:B34),거래처검색!A:C,3,0),"")</f>
        <v>종로재료상사</v>
      </c>
      <c r="C34" s="39" t="str">
        <f ca="1">IFERROR(VLOOKUP(ROWS($B$13:B34),거래처검색!A:C,2,0),"")</f>
        <v>3470</v>
      </c>
      <c r="E34" s="26"/>
      <c r="F34" s="26"/>
      <c r="G34" s="28"/>
      <c r="H34" s="26"/>
      <c r="I34" s="26"/>
      <c r="J34" s="26"/>
      <c r="K34" s="26"/>
      <c r="L34" s="26"/>
    </row>
    <row r="35" spans="2:12">
      <c r="B35" s="38" t="str">
        <f ca="1">IFERROR(VLOOKUP(ROWS($B$13:B35),거래처검색!A:C,3,0),"")</f>
        <v>얀(YARN)</v>
      </c>
      <c r="C35" s="39" t="str">
        <f ca="1">IFERROR(VLOOKUP(ROWS($B$13:B35),거래처검색!A:C,2,0),"")</f>
        <v>10715</v>
      </c>
      <c r="E35" s="26"/>
      <c r="F35" s="26"/>
      <c r="G35" s="28"/>
      <c r="H35" s="26"/>
      <c r="I35" s="26"/>
      <c r="J35" s="26"/>
      <c r="K35" s="26"/>
      <c r="L35" s="26"/>
    </row>
    <row r="36" spans="2:12">
      <c r="B36" s="38" t="str">
        <f ca="1">IFERROR(VLOOKUP(ROWS($B$13:B36),거래처검색!A:C,3,0),"")</f>
        <v>서광표구사</v>
      </c>
      <c r="C36" s="39" t="str">
        <f ca="1">IFERROR(VLOOKUP(ROWS($B$13:B36),거래처검색!A:C,2,0),"")</f>
        <v>3855</v>
      </c>
      <c r="E36" s="26"/>
      <c r="F36" s="26"/>
      <c r="G36" s="28"/>
      <c r="H36" s="26"/>
      <c r="I36" s="26"/>
      <c r="J36" s="26"/>
      <c r="K36" s="26"/>
      <c r="L36" s="26"/>
    </row>
    <row r="37" spans="2:12">
      <c r="B37" s="38" t="str">
        <f ca="1">IFERROR(VLOOKUP(ROWS($B$13:B37),거래처검색!A:C,3,0),"")</f>
        <v>동일사</v>
      </c>
      <c r="C37" s="39" t="str">
        <f ca="1">IFERROR(VLOOKUP(ROWS($B$13:B37),거래처검색!A:C,2,0),"")</f>
        <v>3935</v>
      </c>
      <c r="E37" s="26"/>
      <c r="F37" s="26"/>
      <c r="G37" s="28"/>
      <c r="H37" s="26"/>
      <c r="I37" s="26"/>
      <c r="J37" s="26"/>
      <c r="K37" s="26"/>
      <c r="L37" s="26"/>
    </row>
    <row r="38" spans="2:12">
      <c r="B38" s="38" t="str">
        <f ca="1">IFERROR(VLOOKUP(ROWS($B$13:B38),거래처검색!A:C,3,0),"")</f>
        <v>라인테크</v>
      </c>
      <c r="C38" s="39" t="str">
        <f ca="1">IFERROR(VLOOKUP(ROWS($B$13:B38),거래처검색!A:C,2,0),"")</f>
        <v>4662</v>
      </c>
      <c r="E38" s="26"/>
      <c r="F38" s="26"/>
      <c r="G38" s="28"/>
      <c r="H38" s="26"/>
      <c r="I38" s="26"/>
      <c r="J38" s="26"/>
      <c r="K38" s="26"/>
      <c r="L38" s="26"/>
    </row>
    <row r="39" spans="2:12">
      <c r="B39" s="38" t="str">
        <f ca="1">IFERROR(VLOOKUP(ROWS($B$13:B39),거래처검색!A:C,3,0),"")</f>
        <v>전주지업사</v>
      </c>
      <c r="C39" s="39" t="str">
        <f ca="1">IFERROR(VLOOKUP(ROWS($B$13:B39),거래처검색!A:C,2,0),"")</f>
        <v>2846</v>
      </c>
      <c r="E39" s="26"/>
      <c r="F39" s="26"/>
      <c r="G39" s="28"/>
      <c r="H39" s="26"/>
      <c r="I39" s="26"/>
      <c r="J39" s="26"/>
      <c r="K39" s="26"/>
      <c r="L39" s="26"/>
    </row>
    <row r="40" spans="2:12">
      <c r="B40" s="38" t="str">
        <f ca="1">IFERROR(VLOOKUP(ROWS($B$13:B40),거래처검색!A:C,3,0),"")</f>
        <v>백제한지</v>
      </c>
      <c r="C40" s="39" t="str">
        <f ca="1">IFERROR(VLOOKUP(ROWS($B$13:B40),거래처검색!A:C,2,0),"")</f>
        <v>3156</v>
      </c>
      <c r="E40" s="26"/>
      <c r="F40" s="26"/>
      <c r="G40" s="28"/>
      <c r="H40" s="26"/>
      <c r="I40" s="26"/>
      <c r="J40" s="26"/>
      <c r="K40" s="26"/>
      <c r="L40" s="26"/>
    </row>
    <row r="41" spans="2:12">
      <c r="B41" s="38" t="str">
        <f ca="1">IFERROR(VLOOKUP(ROWS($B$13:B41),거래처검색!A:C,3,0),"")</f>
        <v>김달진미술연구소</v>
      </c>
      <c r="C41" s="39" t="str">
        <f ca="1">IFERROR(VLOOKUP(ROWS($B$13:B41),거래처검색!A:C,2,0),"")</f>
        <v>2801</v>
      </c>
      <c r="E41" s="26"/>
      <c r="F41" s="26"/>
      <c r="G41" s="28"/>
      <c r="H41" s="26"/>
      <c r="I41" s="26"/>
      <c r="J41" s="26"/>
      <c r="K41" s="26"/>
      <c r="L41" s="26"/>
    </row>
    <row r="42" spans="2:12">
      <c r="B42" s="38" t="str">
        <f ca="1">IFERROR(VLOOKUP(ROWS($B$13:B42),거래처검색!A:C,3,0),"")</f>
        <v>에이원</v>
      </c>
      <c r="C42" s="39" t="str">
        <f ca="1">IFERROR(VLOOKUP(ROWS($B$13:B42),거래처검색!A:C,2,0),"")</f>
        <v>5753</v>
      </c>
      <c r="E42" s="26"/>
      <c r="F42" s="26"/>
      <c r="G42" s="28"/>
      <c r="H42" s="26"/>
      <c r="I42" s="26"/>
      <c r="J42" s="26"/>
      <c r="K42" s="26"/>
      <c r="L42" s="26"/>
    </row>
    <row r="43" spans="2:12">
      <c r="B43" s="38" t="str">
        <f ca="1">IFERROR(VLOOKUP(ROWS($B$13:B43),거래처검색!A:C,3,0),"")</f>
        <v>대림직물</v>
      </c>
      <c r="C43" s="39" t="str">
        <f ca="1">IFERROR(VLOOKUP(ROWS($B$13:B43),거래처검색!A:C,2,0),"")</f>
        <v>11211</v>
      </c>
      <c r="E43" s="26"/>
      <c r="F43" s="26"/>
      <c r="G43" s="28"/>
      <c r="H43" s="26"/>
      <c r="I43" s="26"/>
      <c r="J43" s="26"/>
      <c r="K43" s="26"/>
      <c r="L43" s="26"/>
    </row>
    <row r="44" spans="2:12">
      <c r="B44" s="38" t="str">
        <f ca="1">IFERROR(VLOOKUP(ROWS($B$13:B44),거래처검색!A:C,3,0),"")</f>
        <v>보드포인트</v>
      </c>
      <c r="C44" s="39" t="str">
        <f ca="1">IFERROR(VLOOKUP(ROWS($B$13:B44),거래처검색!A:C,2,0),"")</f>
        <v>4500</v>
      </c>
      <c r="E44" s="26"/>
      <c r="F44" s="26"/>
      <c r="G44" s="28"/>
      <c r="H44" s="26"/>
      <c r="I44" s="26"/>
      <c r="J44" s="26"/>
      <c r="K44" s="26"/>
      <c r="L44" s="26"/>
    </row>
    <row r="45" spans="2:12">
      <c r="B45" s="38" t="str">
        <f ca="1">IFERROR(VLOOKUP(ROWS($B$13:B45),거래처검색!A:C,3,0),"")</f>
        <v>전우상사</v>
      </c>
      <c r="C45" s="39" t="str">
        <f ca="1">IFERROR(VLOOKUP(ROWS($B$13:B45),거래처검색!A:C,2,0),"")</f>
        <v>5426</v>
      </c>
      <c r="E45" s="26"/>
      <c r="F45" s="26"/>
      <c r="G45" s="28"/>
      <c r="H45" s="26"/>
      <c r="I45" s="26"/>
      <c r="J45" s="26"/>
      <c r="K45" s="26"/>
      <c r="L45" s="26"/>
    </row>
    <row r="46" spans="2:12">
      <c r="B46" s="38" t="str">
        <f ca="1">IFERROR(VLOOKUP(ROWS($B$13:B46),거래처검색!A:C,3,0),"")</f>
        <v>파티하우스</v>
      </c>
      <c r="C46" s="39" t="str">
        <f ca="1">IFERROR(VLOOKUP(ROWS($B$13:B46),거래처검색!A:C,2,0),"")</f>
        <v>4672</v>
      </c>
      <c r="E46" s="26"/>
      <c r="F46" s="26"/>
      <c r="G46" s="28"/>
      <c r="H46" s="26"/>
      <c r="I46" s="26"/>
      <c r="J46" s="26"/>
      <c r="K46" s="26"/>
      <c r="L46" s="26"/>
    </row>
    <row r="47" spans="2:12">
      <c r="B47" s="38" t="str">
        <f ca="1">IFERROR(VLOOKUP(ROWS($B$13:B47),거래처검색!A:C,3,0),"")</f>
        <v>일해상사</v>
      </c>
      <c r="C47" s="39" t="str">
        <f ca="1">IFERROR(VLOOKUP(ROWS($B$13:B47),거래처검색!A:C,2,0),"")</f>
        <v>3809</v>
      </c>
      <c r="E47" s="26"/>
      <c r="F47" s="26"/>
      <c r="G47" s="28"/>
      <c r="H47" s="26"/>
      <c r="I47" s="26"/>
      <c r="J47" s="26"/>
      <c r="K47" s="26"/>
      <c r="L47" s="26"/>
    </row>
    <row r="48" spans="2:12">
      <c r="B48" s="38" t="str">
        <f ca="1">IFERROR(VLOOKUP(ROWS($B$13:B48),거래처검색!A:C,3,0),"")</f>
        <v>한지마트</v>
      </c>
      <c r="C48" s="39" t="str">
        <f ca="1">IFERROR(VLOOKUP(ROWS($B$13:B48),거래처검색!A:C,2,0),"")</f>
        <v>5469</v>
      </c>
      <c r="E48" s="26"/>
      <c r="F48" s="26"/>
      <c r="G48" s="28"/>
      <c r="H48" s="26"/>
      <c r="I48" s="26"/>
      <c r="J48" s="26"/>
      <c r="K48" s="26"/>
      <c r="L48" s="26"/>
    </row>
    <row r="49" spans="2:12">
      <c r="B49" s="38" t="str">
        <f ca="1">IFERROR(VLOOKUP(ROWS($B$13:B49),거래처검색!A:C,3,0),"")</f>
        <v>집사랑</v>
      </c>
      <c r="C49" s="39" t="str">
        <f ca="1">IFERROR(VLOOKUP(ROWS($B$13:B49),거래처검색!A:C,2,0),"")</f>
        <v>8320</v>
      </c>
      <c r="E49" s="26"/>
      <c r="F49" s="26"/>
      <c r="G49" s="28"/>
      <c r="H49" s="26"/>
      <c r="I49" s="26"/>
      <c r="J49" s="26"/>
      <c r="K49" s="26"/>
      <c r="L49" s="26"/>
    </row>
    <row r="50" spans="2:12">
      <c r="B50" s="38" t="str">
        <f ca="1">IFERROR(VLOOKUP(ROWS($B$13:B50),거래처검색!A:C,3,0),"")</f>
        <v>동양산업</v>
      </c>
      <c r="C50" s="39" t="str">
        <f ca="1">IFERROR(VLOOKUP(ROWS($B$13:B50),거래처검색!A:C,2,0),"")</f>
        <v>4078</v>
      </c>
      <c r="E50" s="26"/>
      <c r="F50" s="26"/>
      <c r="G50" s="28"/>
      <c r="H50" s="26"/>
      <c r="I50" s="26"/>
      <c r="J50" s="26"/>
      <c r="K50" s="26"/>
      <c r="L50" s="26"/>
    </row>
    <row r="51" spans="2:12">
      <c r="B51" s="38" t="str">
        <f ca="1">IFERROR(VLOOKUP(ROWS($B$13:B51),거래처검색!A:C,3,0),"")</f>
        <v>범희사</v>
      </c>
      <c r="C51" s="39" t="str">
        <f ca="1">IFERROR(VLOOKUP(ROWS($B$13:B51),거래처검색!A:C,2,0),"")</f>
        <v>3880</v>
      </c>
      <c r="E51" s="26"/>
      <c r="F51" s="26"/>
      <c r="G51" s="28"/>
      <c r="H51" s="26"/>
      <c r="I51" s="26"/>
      <c r="J51" s="26"/>
      <c r="K51" s="26"/>
      <c r="L51" s="26"/>
    </row>
    <row r="52" spans="2:12">
      <c r="B52" s="38" t="str">
        <f ca="1">IFERROR(VLOOKUP(ROWS($B$13:B52),거래처검색!A:C,3,0),"")</f>
        <v>효성기기상사</v>
      </c>
      <c r="C52" s="39" t="str">
        <f ca="1">IFERROR(VLOOKUP(ROWS($B$13:B52),거래처검색!A:C,2,0),"")</f>
        <v>4048</v>
      </c>
      <c r="E52" s="26"/>
      <c r="F52" s="26"/>
      <c r="G52" s="28"/>
      <c r="H52" s="26"/>
      <c r="I52" s="26"/>
      <c r="J52" s="26"/>
      <c r="K52" s="26"/>
      <c r="L52" s="26"/>
    </row>
    <row r="53" spans="2:12">
      <c r="B53" s="38" t="str">
        <f ca="1">IFERROR(VLOOKUP(ROWS($B$13:B53),거래처검색!A:C,3,0),"")</f>
        <v>금방울악기사</v>
      </c>
      <c r="C53" s="39" t="str">
        <f ca="1">IFERROR(VLOOKUP(ROWS($B$13:B53),거래처검색!A:C,2,0),"")</f>
        <v>3710</v>
      </c>
      <c r="E53" s="26"/>
      <c r="F53" s="26"/>
      <c r="G53" s="28"/>
      <c r="H53" s="26"/>
      <c r="I53" s="26"/>
      <c r="J53" s="26"/>
      <c r="K53" s="26"/>
      <c r="L53" s="26"/>
    </row>
    <row r="54" spans="2:12">
      <c r="B54" s="38" t="str">
        <f ca="1">IFERROR(VLOOKUP(ROWS($B$13:B54),거래처검색!A:C,3,0),"")</f>
        <v>제스클럽</v>
      </c>
      <c r="C54" s="39" t="str">
        <f ca="1">IFERROR(VLOOKUP(ROWS($B$13:B54),거래처검색!A:C,2,0),"")</f>
        <v>5801</v>
      </c>
      <c r="E54" s="26"/>
      <c r="F54" s="26"/>
      <c r="G54" s="28"/>
      <c r="H54" s="26"/>
      <c r="I54" s="26"/>
      <c r="J54" s="26"/>
      <c r="K54" s="26"/>
      <c r="L54" s="26"/>
    </row>
    <row r="55" spans="2:12">
      <c r="B55" s="38" t="str">
        <f ca="1">IFERROR(VLOOKUP(ROWS($B$13:B55),거래처검색!A:C,3,0),"")</f>
        <v>정 음향</v>
      </c>
      <c r="C55" s="39" t="str">
        <f ca="1">IFERROR(VLOOKUP(ROWS($B$13:B55),거래처검색!A:C,2,0),"")</f>
        <v>5765</v>
      </c>
      <c r="E55" s="26"/>
      <c r="F55" s="26"/>
      <c r="G55" s="28"/>
      <c r="H55" s="26"/>
      <c r="I55" s="26"/>
      <c r="J55" s="26"/>
      <c r="K55" s="26"/>
      <c r="L55" s="26"/>
    </row>
    <row r="56" spans="2:12">
      <c r="B56" s="38" t="str">
        <f ca="1">IFERROR(VLOOKUP(ROWS($B$13:B56),거래처검색!A:C,3,0),"")</f>
        <v>성광화방</v>
      </c>
      <c r="C56" s="39" t="str">
        <f ca="1">IFERROR(VLOOKUP(ROWS($B$13:B56),거래처검색!A:C,2,0),"")</f>
        <v>5664</v>
      </c>
      <c r="E56" s="26"/>
      <c r="F56" s="26"/>
      <c r="G56" s="28"/>
      <c r="H56" s="26"/>
      <c r="I56" s="26"/>
      <c r="J56" s="26"/>
      <c r="K56" s="26"/>
      <c r="L56" s="26"/>
    </row>
    <row r="57" spans="2:12">
      <c r="B57" s="38" t="str">
        <f ca="1">IFERROR(VLOOKUP(ROWS($B$13:B57),거래처검색!A:C,3,0),"")</f>
        <v>보광엠텍</v>
      </c>
      <c r="C57" s="39" t="str">
        <f ca="1">IFERROR(VLOOKUP(ROWS($B$13:B57),거래처검색!A:C,2,0),"")</f>
        <v>3055</v>
      </c>
      <c r="E57" s="26"/>
      <c r="F57" s="26"/>
      <c r="G57" s="28"/>
      <c r="H57" s="26"/>
      <c r="I57" s="26"/>
      <c r="J57" s="26"/>
      <c r="K57" s="26"/>
      <c r="L57" s="26"/>
    </row>
    <row r="58" spans="2:12">
      <c r="B58" s="38" t="str">
        <f ca="1">IFERROR(VLOOKUP(ROWS($B$13:B58),거래처검색!A:C,3,0),"")</f>
        <v>Jones Guitar(존스기타)</v>
      </c>
      <c r="C58" s="39" t="str">
        <f ca="1">IFERROR(VLOOKUP(ROWS($B$13:B58),거래처검색!A:C,2,0),"")</f>
        <v>3962</v>
      </c>
      <c r="E58" s="26"/>
      <c r="F58" s="26"/>
      <c r="G58" s="28"/>
      <c r="H58" s="26"/>
      <c r="I58" s="26"/>
      <c r="J58" s="26"/>
      <c r="K58" s="26"/>
      <c r="L58" s="26"/>
    </row>
    <row r="59" spans="2:12">
      <c r="B59" s="38" t="str">
        <f ca="1">IFERROR(VLOOKUP(ROWS($B$13:B59),거래처검색!A:C,3,0),"")</f>
        <v>세현상사</v>
      </c>
      <c r="C59" s="39" t="str">
        <f ca="1">IFERROR(VLOOKUP(ROWS($B$13:B59),거래처검색!A:C,2,0),"")</f>
        <v>7016</v>
      </c>
      <c r="E59" s="26"/>
      <c r="F59" s="26"/>
      <c r="G59" s="28"/>
      <c r="H59" s="26"/>
      <c r="I59" s="26"/>
      <c r="J59" s="26"/>
      <c r="K59" s="26"/>
      <c r="L59" s="26"/>
    </row>
    <row r="60" spans="2:12">
      <c r="B60" s="38" t="str">
        <f ca="1">IFERROR(VLOOKUP(ROWS($B$13:B60),거래처검색!A:C,3,0),"")</f>
        <v>아트아크릴</v>
      </c>
      <c r="C60" s="39" t="str">
        <f ca="1">IFERROR(VLOOKUP(ROWS($B$13:B60),거래처검색!A:C,2,0),"")</f>
        <v>11503</v>
      </c>
      <c r="E60" s="26"/>
      <c r="F60" s="26"/>
      <c r="G60" s="28"/>
      <c r="H60" s="26"/>
      <c r="I60" s="26"/>
      <c r="J60" s="26"/>
      <c r="K60" s="26"/>
      <c r="L60" s="26"/>
    </row>
    <row r="61" spans="2:12">
      <c r="B61" s="38" t="str">
        <f ca="1">IFERROR(VLOOKUP(ROWS($B$13:B61),거래처검색!A:C,3,0),"")</f>
        <v>아리랑</v>
      </c>
      <c r="C61" s="39" t="str">
        <f ca="1">IFERROR(VLOOKUP(ROWS($B$13:B61),거래처검색!A:C,2,0),"")</f>
        <v>6164</v>
      </c>
      <c r="E61" s="26"/>
      <c r="F61" s="26"/>
      <c r="G61" s="28"/>
      <c r="H61" s="26"/>
      <c r="I61" s="26"/>
      <c r="J61" s="26"/>
      <c r="K61" s="26"/>
      <c r="L61" s="26"/>
    </row>
    <row r="62" spans="2:12">
      <c r="B62" s="38" t="str">
        <f ca="1">IFERROR(VLOOKUP(ROWS($B$13:B62),거래처검색!A:C,3,0),"")</f>
        <v>GS전자</v>
      </c>
      <c r="C62" s="39" t="str">
        <f ca="1">IFERROR(VLOOKUP(ROWS($B$13:B62),거래처검색!A:C,2,0),"")</f>
        <v>4453</v>
      </c>
      <c r="E62" s="26"/>
      <c r="F62" s="26"/>
      <c r="G62" s="28"/>
      <c r="H62" s="26"/>
      <c r="I62" s="26"/>
      <c r="J62" s="26"/>
      <c r="K62" s="26"/>
      <c r="L62" s="26"/>
    </row>
    <row r="63" spans="2:12">
      <c r="B63" s="38" t="str">
        <f ca="1">IFERROR(VLOOKUP(ROWS($B$13:B63),거래처검색!A:C,3,0),"")</f>
        <v>서일기획</v>
      </c>
      <c r="C63" s="39" t="str">
        <f ca="1">IFERROR(VLOOKUP(ROWS($B$13:B63),거래처검색!A:C,2,0),"")</f>
        <v>4032</v>
      </c>
      <c r="E63" s="26"/>
      <c r="F63" s="26"/>
      <c r="G63" s="28"/>
      <c r="H63" s="26"/>
      <c r="I63" s="26"/>
      <c r="J63" s="26"/>
      <c r="K63" s="26"/>
      <c r="L63" s="26"/>
    </row>
    <row r="64" spans="2:12">
      <c r="B64" s="38" t="str">
        <f ca="1">IFERROR(VLOOKUP(ROWS($B$13:B64),거래처검색!A:C,3,0),"")</f>
        <v>동우전자</v>
      </c>
      <c r="C64" s="39" t="str">
        <f ca="1">IFERROR(VLOOKUP(ROWS($B$13:B64),거래처검색!A:C,2,0),"")</f>
        <v>6770</v>
      </c>
      <c r="E64" s="26"/>
      <c r="F64" s="26"/>
      <c r="G64" s="28"/>
      <c r="H64" s="26"/>
      <c r="I64" s="26"/>
      <c r="J64" s="26"/>
      <c r="K64" s="26"/>
      <c r="L64" s="26"/>
    </row>
    <row r="65" spans="2:12">
      <c r="B65" s="38" t="str">
        <f ca="1">IFERROR(VLOOKUP(ROWS($B$13:B65),거래처검색!A:C,3,0),"")</f>
        <v>남산기업</v>
      </c>
      <c r="C65" s="39" t="str">
        <f ca="1">IFERROR(VLOOKUP(ROWS($B$13:B65),거래처검색!A:C,2,0),"")</f>
        <v>7488</v>
      </c>
      <c r="E65" s="26"/>
      <c r="F65" s="26"/>
      <c r="G65" s="28"/>
      <c r="H65" s="26"/>
      <c r="I65" s="26"/>
      <c r="J65" s="26"/>
      <c r="K65" s="26"/>
      <c r="L65" s="26"/>
    </row>
    <row r="66" spans="2:12">
      <c r="B66" s="38" t="str">
        <f ca="1">IFERROR(VLOOKUP(ROWS($B$13:B66),거래처검색!A:C,3,0),"")</f>
        <v>GOGH(고흐)</v>
      </c>
      <c r="C66" s="39" t="str">
        <f ca="1">IFERROR(VLOOKUP(ROWS($B$13:B66),거래처검색!A:C,2,0),"")</f>
        <v>7463</v>
      </c>
      <c r="E66" s="26"/>
      <c r="F66" s="26"/>
      <c r="G66" s="28"/>
      <c r="H66" s="26"/>
      <c r="I66" s="26"/>
      <c r="J66" s="26"/>
      <c r="K66" s="26"/>
      <c r="L66" s="26"/>
    </row>
    <row r="67" spans="2:12">
      <c r="B67" s="38" t="str">
        <f ca="1">IFERROR(VLOOKUP(ROWS($B$13:B67),거래처검색!A:C,3,0),"")</f>
        <v>예지전자</v>
      </c>
      <c r="C67" s="39" t="str">
        <f ca="1">IFERROR(VLOOKUP(ROWS($B$13:B67),거래처검색!A:C,2,0),"")</f>
        <v>4549</v>
      </c>
      <c r="E67" s="26"/>
      <c r="F67" s="26"/>
      <c r="G67" s="28"/>
      <c r="H67" s="26"/>
      <c r="I67" s="26"/>
      <c r="J67" s="26"/>
      <c r="K67" s="26"/>
      <c r="L67" s="26"/>
    </row>
    <row r="68" spans="2:12">
      <c r="B68" s="38" t="str">
        <f ca="1">IFERROR(VLOOKUP(ROWS($B$13:B68),거래처검색!A:C,3,0),"")</f>
        <v>하드북</v>
      </c>
      <c r="C68" s="39" t="str">
        <f ca="1">IFERROR(VLOOKUP(ROWS($B$13:B68),거래처검색!A:C,2,0),"")</f>
        <v>8764</v>
      </c>
      <c r="E68" s="26"/>
      <c r="F68" s="26"/>
      <c r="G68" s="28"/>
      <c r="H68" s="26"/>
      <c r="I68" s="26"/>
      <c r="J68" s="26"/>
      <c r="K68" s="26"/>
      <c r="L68" s="26"/>
    </row>
    <row r="69" spans="2:12">
      <c r="B69" s="38" t="str">
        <f ca="1">IFERROR(VLOOKUP(ROWS($B$13:B69),거래처검색!A:C,3,0),"")</f>
        <v>아세아전자전기</v>
      </c>
      <c r="C69" s="39" t="str">
        <f ca="1">IFERROR(VLOOKUP(ROWS($B$13:B69),거래처검색!A:C,2,0),"")</f>
        <v>3821</v>
      </c>
      <c r="E69" s="26"/>
      <c r="F69" s="26"/>
      <c r="G69" s="28"/>
      <c r="H69" s="26"/>
      <c r="I69" s="26"/>
      <c r="J69" s="26"/>
      <c r="K69" s="26"/>
      <c r="L69" s="26"/>
    </row>
    <row r="70" spans="2:12">
      <c r="B70" s="38" t="str">
        <f ca="1">IFERROR(VLOOKUP(ROWS($B$13:B70),거래처검색!A:C,3,0),"")</f>
        <v>신라종합상사</v>
      </c>
      <c r="C70" s="39" t="str">
        <f ca="1">IFERROR(VLOOKUP(ROWS($B$13:B70),거래처검색!A:C,2,0),"")</f>
        <v>5349</v>
      </c>
      <c r="E70" s="26"/>
      <c r="F70" s="26"/>
      <c r="G70" s="28"/>
      <c r="H70" s="26"/>
      <c r="I70" s="26"/>
      <c r="J70" s="26"/>
      <c r="K70" s="26"/>
      <c r="L70" s="26"/>
    </row>
    <row r="71" spans="2:12">
      <c r="B71" s="38" t="str">
        <f ca="1">IFERROR(VLOOKUP(ROWS($B$13:B71),거래처검색!A:C,3,0),"")</f>
        <v>제일산업공구</v>
      </c>
      <c r="C71" s="39" t="str">
        <f ca="1">IFERROR(VLOOKUP(ROWS($B$13:B71),거래처검색!A:C,2,0),"")</f>
        <v>11097</v>
      </c>
      <c r="E71" s="26"/>
      <c r="F71" s="26"/>
      <c r="G71" s="28"/>
      <c r="H71" s="26"/>
      <c r="I71" s="26"/>
      <c r="J71" s="26"/>
      <c r="K71" s="26"/>
      <c r="L71" s="26"/>
    </row>
    <row r="72" spans="2:12">
      <c r="B72" s="38" t="str">
        <f ca="1">IFERROR(VLOOKUP(ROWS($B$13:B72),거래처검색!A:C,3,0),"")</f>
        <v>미래상사</v>
      </c>
      <c r="C72" s="39" t="str">
        <f ca="1">IFERROR(VLOOKUP(ROWS($B$13:B72),거래처검색!A:C,2,0),"")</f>
        <v>3617</v>
      </c>
      <c r="E72" s="26"/>
      <c r="F72" s="26"/>
      <c r="G72" s="28"/>
      <c r="H72" s="26"/>
      <c r="I72" s="26"/>
      <c r="J72" s="26"/>
      <c r="K72" s="26"/>
      <c r="L72" s="26"/>
    </row>
    <row r="73" spans="2:12">
      <c r="B73" s="38" t="str">
        <f ca="1">IFERROR(VLOOKUP(ROWS($B$13:B73),거래처검색!A:C,3,0),"")</f>
        <v>성원기획</v>
      </c>
      <c r="C73" s="39" t="str">
        <f ca="1">IFERROR(VLOOKUP(ROWS($B$13:B73),거래처검색!A:C,2,0),"")</f>
        <v>5930</v>
      </c>
      <c r="E73" s="26"/>
      <c r="F73" s="26"/>
      <c r="G73" s="28"/>
      <c r="H73" s="26"/>
      <c r="I73" s="26"/>
      <c r="J73" s="26"/>
      <c r="K73" s="26"/>
      <c r="L73" s="26"/>
    </row>
    <row r="74" spans="2:12">
      <c r="B74" s="38" t="str">
        <f ca="1">IFERROR(VLOOKUP(ROWS($B$13:B74),거래처검색!A:C,3,0),"")</f>
        <v>OK사무용가구</v>
      </c>
      <c r="C74" s="39" t="str">
        <f ca="1">IFERROR(VLOOKUP(ROWS($B$13:B74),거래처검색!A:C,2,0),"")</f>
        <v>9649</v>
      </c>
      <c r="E74" s="26"/>
      <c r="F74" s="26"/>
      <c r="G74" s="28"/>
      <c r="H74" s="26"/>
      <c r="I74" s="26"/>
      <c r="J74" s="26"/>
      <c r="K74" s="26"/>
      <c r="L74" s="26"/>
    </row>
    <row r="75" spans="2:12">
      <c r="B75" s="38" t="str">
        <f ca="1">IFERROR(VLOOKUP(ROWS($B$13:B75),거래처검색!A:C,3,0),"")</f>
        <v>비젼금속</v>
      </c>
      <c r="C75" s="39" t="str">
        <f ca="1">IFERROR(VLOOKUP(ROWS($B$13:B75),거래처검색!A:C,2,0),"")</f>
        <v>9226</v>
      </c>
      <c r="E75" s="26"/>
      <c r="F75" s="26"/>
      <c r="G75" s="28"/>
      <c r="H75" s="26"/>
      <c r="I75" s="26"/>
      <c r="J75" s="26"/>
      <c r="K75" s="26"/>
      <c r="L75" s="26"/>
    </row>
    <row r="76" spans="2:12">
      <c r="B76" s="38" t="str">
        <f ca="1">IFERROR(VLOOKUP(ROWS($B$13:B76),거래처검색!A:C,3,0),"")</f>
        <v>영진재료</v>
      </c>
      <c r="C76" s="39" t="str">
        <f ca="1">IFERROR(VLOOKUP(ROWS($B$13:B76),거래처검색!A:C,2,0),"")</f>
        <v>3172</v>
      </c>
      <c r="E76" s="26"/>
      <c r="F76" s="26"/>
      <c r="G76" s="28"/>
      <c r="H76" s="26"/>
      <c r="I76" s="26"/>
      <c r="J76" s="26"/>
      <c r="K76" s="26"/>
      <c r="L76" s="26"/>
    </row>
    <row r="77" spans="2:12">
      <c r="B77" s="38" t="str">
        <f ca="1">IFERROR(VLOOKUP(ROWS($B$13:B77),거래처검색!A:C,3,0),"")</f>
        <v>성심필방</v>
      </c>
      <c r="C77" s="39" t="str">
        <f ca="1">IFERROR(VLOOKUP(ROWS($B$13:B77),거래처검색!A:C,2,0),"")</f>
        <v>2848</v>
      </c>
      <c r="E77" s="26"/>
      <c r="F77" s="26"/>
      <c r="G77" s="28"/>
      <c r="H77" s="26"/>
      <c r="I77" s="26"/>
      <c r="J77" s="26"/>
      <c r="K77" s="26"/>
      <c r="L77" s="26"/>
    </row>
    <row r="78" spans="2:12">
      <c r="B78" s="38" t="str">
        <f ca="1">IFERROR(VLOOKUP(ROWS($B$13:B78),거래처검색!A:C,3,0),"")</f>
        <v>플래그나라</v>
      </c>
      <c r="C78" s="39" t="str">
        <f ca="1">IFERROR(VLOOKUP(ROWS($B$13:B78),거래처검색!A:C,2,0),"")</f>
        <v>4513</v>
      </c>
      <c r="E78" s="26"/>
      <c r="F78" s="26"/>
      <c r="G78" s="28"/>
      <c r="H78" s="26"/>
      <c r="I78" s="26"/>
      <c r="J78" s="26"/>
      <c r="K78" s="26"/>
      <c r="L78" s="26"/>
    </row>
    <row r="79" spans="2:12">
      <c r="B79" s="38" t="str">
        <f ca="1">IFERROR(VLOOKUP(ROWS($B$13:B79),거래처검색!A:C,3,0),"")</f>
        <v>한국우승사</v>
      </c>
      <c r="C79" s="39" t="str">
        <f ca="1">IFERROR(VLOOKUP(ROWS($B$13:B79),거래처검색!A:C,2,0),"")</f>
        <v>7424</v>
      </c>
      <c r="E79" s="26"/>
      <c r="F79" s="26"/>
      <c r="G79" s="28"/>
      <c r="H79" s="26"/>
      <c r="I79" s="26"/>
      <c r="J79" s="26"/>
      <c r="K79" s="26"/>
      <c r="L79" s="26"/>
    </row>
    <row r="80" spans="2:12">
      <c r="B80" s="38" t="str">
        <f ca="1">IFERROR(VLOOKUP(ROWS($B$13:B80),거래처검색!A:C,3,0),"")</f>
        <v>라온코리아</v>
      </c>
      <c r="C80" s="39" t="str">
        <f ca="1">IFERROR(VLOOKUP(ROWS($B$13:B80),거래처검색!A:C,2,0),"")</f>
        <v>6972</v>
      </c>
      <c r="E80" s="26"/>
      <c r="F80" s="26"/>
      <c r="G80" s="28"/>
      <c r="H80" s="26"/>
      <c r="I80" s="26"/>
      <c r="J80" s="26"/>
      <c r="K80" s="26"/>
      <c r="L80" s="26"/>
    </row>
    <row r="81" spans="2:12">
      <c r="B81" s="38" t="str">
        <f ca="1">IFERROR(VLOOKUP(ROWS($B$13:B81),거래처검색!A:C,3,0),"")</f>
        <v>에스엠텍</v>
      </c>
      <c r="C81" s="39" t="str">
        <f ca="1">IFERROR(VLOOKUP(ROWS($B$13:B81),거래처검색!A:C,2,0),"")</f>
        <v>2851</v>
      </c>
      <c r="E81" s="26"/>
      <c r="F81" s="26"/>
      <c r="G81" s="28"/>
      <c r="H81" s="26"/>
      <c r="I81" s="26"/>
      <c r="J81" s="26"/>
      <c r="K81" s="26"/>
      <c r="L81" s="26"/>
    </row>
    <row r="82" spans="2:12">
      <c r="B82" s="38" t="str">
        <f ca="1">IFERROR(VLOOKUP(ROWS($B$13:B82),거래처검색!A:C,3,0),"")</f>
        <v>서울데코</v>
      </c>
      <c r="C82" s="39" t="str">
        <f ca="1">IFERROR(VLOOKUP(ROWS($B$13:B82),거래처검색!A:C,2,0),"")</f>
        <v>6264</v>
      </c>
      <c r="E82" s="26"/>
      <c r="F82" s="26"/>
      <c r="G82" s="28"/>
      <c r="H82" s="26"/>
      <c r="I82" s="26"/>
      <c r="J82" s="26"/>
      <c r="K82" s="26"/>
      <c r="L82" s="26"/>
    </row>
    <row r="83" spans="2:12">
      <c r="B83" s="38" t="str">
        <f ca="1">IFERROR(VLOOKUP(ROWS($B$13:B83),거래처검색!A:C,3,0),"")</f>
        <v>흥성전기</v>
      </c>
      <c r="C83" s="39" t="str">
        <f ca="1">IFERROR(VLOOKUP(ROWS($B$13:B83),거래처검색!A:C,2,0),"")</f>
        <v>6630</v>
      </c>
      <c r="E83" s="26"/>
      <c r="F83" s="26"/>
      <c r="G83" s="28"/>
      <c r="H83" s="26"/>
      <c r="I83" s="26"/>
      <c r="J83" s="26"/>
      <c r="K83" s="26"/>
      <c r="L83" s="26"/>
    </row>
    <row r="84" spans="2:12">
      <c r="B84" s="38" t="str">
        <f ca="1">IFERROR(VLOOKUP(ROWS($B$13:B84),거래처검색!A:C,3,0),"")</f>
        <v>메가세이프</v>
      </c>
      <c r="C84" s="39" t="str">
        <f ca="1">IFERROR(VLOOKUP(ROWS($B$13:B84),거래처검색!A:C,2,0),"")</f>
        <v>5372</v>
      </c>
      <c r="E84" s="26"/>
      <c r="F84" s="26"/>
      <c r="G84" s="28"/>
      <c r="H84" s="26"/>
      <c r="I84" s="26"/>
      <c r="J84" s="26"/>
      <c r="K84" s="26"/>
      <c r="L84" s="26"/>
    </row>
    <row r="85" spans="2:12">
      <c r="B85" s="38" t="str">
        <f ca="1">IFERROR(VLOOKUP(ROWS($B$13:B85),거래처검색!A:C,3,0),"")</f>
        <v>유비</v>
      </c>
      <c r="C85" s="39" t="str">
        <f ca="1">IFERROR(VLOOKUP(ROWS($B$13:B85),거래처검색!A:C,2,0),"")</f>
        <v>5665</v>
      </c>
      <c r="E85" s="26"/>
      <c r="F85" s="26"/>
      <c r="G85" s="28"/>
      <c r="H85" s="26"/>
      <c r="I85" s="26"/>
      <c r="J85" s="26"/>
      <c r="K85" s="26"/>
      <c r="L85" s="26"/>
    </row>
    <row r="86" spans="2:12">
      <c r="B86" s="38" t="str">
        <f ca="1">IFERROR(VLOOKUP(ROWS($B$13:B86),거래처검색!A:C,3,0),"")</f>
        <v>글로리아</v>
      </c>
      <c r="C86" s="39" t="str">
        <f ca="1">IFERROR(VLOOKUP(ROWS($B$13:B86),거래처검색!A:C,2,0),"")</f>
        <v>9227</v>
      </c>
      <c r="E86" s="26"/>
      <c r="F86" s="26"/>
      <c r="G86" s="28"/>
      <c r="H86" s="26"/>
      <c r="I86" s="26"/>
      <c r="J86" s="26"/>
      <c r="K86" s="26"/>
      <c r="L86" s="26"/>
    </row>
    <row r="87" spans="2:12">
      <c r="B87" s="38" t="str">
        <f ca="1">IFERROR(VLOOKUP(ROWS($B$13:B87),거래처검색!A:C,3,0),"")</f>
        <v>금진기업</v>
      </c>
      <c r="C87" s="39" t="str">
        <f ca="1">IFERROR(VLOOKUP(ROWS($B$13:B87),거래처검색!A:C,2,0),"")</f>
        <v>3656</v>
      </c>
      <c r="E87" s="26"/>
      <c r="F87" s="26"/>
      <c r="G87" s="28"/>
      <c r="H87" s="26"/>
      <c r="I87" s="26"/>
      <c r="J87" s="26"/>
      <c r="K87" s="26"/>
      <c r="L87" s="26"/>
    </row>
    <row r="88" spans="2:12">
      <c r="B88" s="38" t="str">
        <f ca="1">IFERROR(VLOOKUP(ROWS($B$13:B88),거래처검색!A:C,3,0),"")</f>
        <v>갤러리이즈</v>
      </c>
      <c r="C88" s="39" t="str">
        <f ca="1">IFERROR(VLOOKUP(ROWS($B$13:B88),거래처검색!A:C,2,0),"")</f>
        <v>3856</v>
      </c>
      <c r="E88" s="26"/>
      <c r="F88" s="26"/>
      <c r="G88" s="28"/>
      <c r="H88" s="26"/>
      <c r="I88" s="26"/>
      <c r="J88" s="26"/>
      <c r="K88" s="26"/>
      <c r="L88" s="26"/>
    </row>
    <row r="89" spans="2:12">
      <c r="B89" s="38" t="str">
        <f ca="1">IFERROR(VLOOKUP(ROWS($B$13:B89),거래처검색!A:C,3,0),"")</f>
        <v>우주아크릴</v>
      </c>
      <c r="C89" s="39" t="str">
        <f ca="1">IFERROR(VLOOKUP(ROWS($B$13:B89),거래처검색!A:C,2,0),"")</f>
        <v>8531</v>
      </c>
      <c r="E89" s="26"/>
      <c r="F89" s="26"/>
      <c r="G89" s="28"/>
      <c r="H89" s="26"/>
      <c r="I89" s="26"/>
      <c r="J89" s="26"/>
      <c r="K89" s="26"/>
      <c r="L89" s="26"/>
    </row>
    <row r="90" spans="2:12">
      <c r="B90" s="38" t="str">
        <f ca="1">IFERROR(VLOOKUP(ROWS($B$13:B90),거래처검색!A:C,3,0),"")</f>
        <v>송지방</v>
      </c>
      <c r="C90" s="39" t="str">
        <f ca="1">IFERROR(VLOOKUP(ROWS($B$13:B90),거래처검색!A:C,2,0),"")</f>
        <v>5888</v>
      </c>
      <c r="E90" s="26"/>
      <c r="F90" s="26"/>
      <c r="G90" s="28"/>
      <c r="H90" s="26"/>
      <c r="I90" s="26"/>
      <c r="J90" s="26"/>
      <c r="K90" s="26"/>
      <c r="L90" s="26"/>
    </row>
    <row r="91" spans="2:12">
      <c r="B91" s="38" t="str">
        <f ca="1">IFERROR(VLOOKUP(ROWS($B$13:B91),거래처검색!A:C,3,0),"")</f>
        <v>수인테리어가구</v>
      </c>
      <c r="C91" s="39" t="str">
        <f ca="1">IFERROR(VLOOKUP(ROWS($B$13:B91),거래처검색!A:C,2,0),"")</f>
        <v>3988</v>
      </c>
      <c r="E91" s="26"/>
      <c r="F91" s="26"/>
      <c r="G91" s="28"/>
      <c r="H91" s="26"/>
      <c r="I91" s="26"/>
      <c r="J91" s="26"/>
      <c r="K91" s="26"/>
      <c r="L91" s="26"/>
    </row>
    <row r="92" spans="2:12">
      <c r="B92" s="38" t="str">
        <f ca="1">IFERROR(VLOOKUP(ROWS($B$13:B92),거래처검색!A:C,3,0),"")</f>
        <v>오직</v>
      </c>
      <c r="C92" s="39" t="str">
        <f ca="1">IFERROR(VLOOKUP(ROWS($B$13:B92),거래처검색!A:C,2,0),"")</f>
        <v>7036</v>
      </c>
      <c r="E92" s="26"/>
      <c r="F92" s="26"/>
      <c r="G92" s="28"/>
      <c r="H92" s="26"/>
      <c r="I92" s="26"/>
      <c r="J92" s="26"/>
      <c r="K92" s="26"/>
      <c r="L92" s="26"/>
    </row>
    <row r="93" spans="2:12">
      <c r="B93" s="38" t="str">
        <f ca="1">IFERROR(VLOOKUP(ROWS($B$13:B93),거래처검색!A:C,3,0),"")</f>
        <v>art C &amp; R 미술품복원연구소</v>
      </c>
      <c r="C93" s="39" t="str">
        <f ca="1">IFERROR(VLOOKUP(ROWS($B$13:B93),거래처검색!A:C,2,0),"")</f>
        <v>8934</v>
      </c>
      <c r="E93" s="26"/>
      <c r="F93" s="26"/>
      <c r="G93" s="28"/>
      <c r="H93" s="26"/>
      <c r="I93" s="26"/>
      <c r="J93" s="26"/>
      <c r="K93" s="26"/>
      <c r="L93" s="26"/>
    </row>
    <row r="94" spans="2:12">
      <c r="B94" s="38" t="str">
        <f ca="1">IFERROR(VLOOKUP(ROWS($B$13:B94),거래처검색!A:C,3,0),"")</f>
        <v>세진과학상사</v>
      </c>
      <c r="C94" s="39" t="str">
        <f ca="1">IFERROR(VLOOKUP(ROWS($B$13:B94),거래처검색!A:C,2,0),"")</f>
        <v>6884</v>
      </c>
      <c r="E94" s="26"/>
      <c r="F94" s="26"/>
      <c r="G94" s="28"/>
      <c r="H94" s="26"/>
      <c r="I94" s="26"/>
      <c r="J94" s="26"/>
      <c r="K94" s="26"/>
      <c r="L94" s="26"/>
    </row>
    <row r="95" spans="2:12">
      <c r="B95" s="38" t="str">
        <f ca="1">IFERROR(VLOOKUP(ROWS($B$13:B95),거래처검색!A:C,3,0),"")</f>
        <v>제이펀치(J-PUNCH)</v>
      </c>
      <c r="C95" s="39" t="str">
        <f ca="1">IFERROR(VLOOKUP(ROWS($B$13:B95),거래처검색!A:C,2,0),"")</f>
        <v>4122</v>
      </c>
      <c r="E95" s="26"/>
      <c r="F95" s="26"/>
      <c r="G95" s="28"/>
      <c r="H95" s="26"/>
      <c r="I95" s="26"/>
      <c r="J95" s="26"/>
      <c r="K95" s="26"/>
      <c r="L95" s="26"/>
    </row>
    <row r="96" spans="2:12">
      <c r="B96" s="38" t="str">
        <f ca="1">IFERROR(VLOOKUP(ROWS($B$13:B96),거래처검색!A:C,3,0),"")</f>
        <v>삼화상회</v>
      </c>
      <c r="C96" s="39" t="str">
        <f ca="1">IFERROR(VLOOKUP(ROWS($B$13:B96),거래처검색!A:C,2,0),"")</f>
        <v>9991</v>
      </c>
      <c r="E96" s="26"/>
      <c r="F96" s="26"/>
      <c r="G96" s="28"/>
      <c r="H96" s="26"/>
      <c r="I96" s="26"/>
      <c r="J96" s="26"/>
      <c r="K96" s="26"/>
      <c r="L96" s="26"/>
    </row>
    <row r="97" spans="2:12">
      <c r="B97" s="38" t="str">
        <f ca="1">IFERROR(VLOOKUP(ROWS($B$13:B97),거래처검색!A:C,3,0),"")</f>
        <v>갤러리 바이올렛</v>
      </c>
      <c r="C97" s="39" t="str">
        <f ca="1">IFERROR(VLOOKUP(ROWS($B$13:B97),거래처검색!A:C,2,0),"")</f>
        <v>6498</v>
      </c>
      <c r="E97" s="26"/>
      <c r="F97" s="26"/>
      <c r="G97" s="28"/>
      <c r="H97" s="26"/>
      <c r="I97" s="26"/>
      <c r="J97" s="26"/>
      <c r="K97" s="26"/>
      <c r="L97" s="26"/>
    </row>
    <row r="98" spans="2:12">
      <c r="B98" s="38" t="str">
        <f ca="1">IFERROR(VLOOKUP(ROWS($B$13:B98),거래처검색!A:C,3,0),"")</f>
        <v>삼원하이테크</v>
      </c>
      <c r="C98" s="39" t="str">
        <f ca="1">IFERROR(VLOOKUP(ROWS($B$13:B98),거래처검색!A:C,2,0),"")</f>
        <v>3551</v>
      </c>
      <c r="E98" s="26"/>
      <c r="F98" s="26"/>
      <c r="G98" s="28"/>
      <c r="H98" s="26"/>
      <c r="I98" s="26"/>
      <c r="J98" s="26"/>
      <c r="K98" s="26"/>
      <c r="L98" s="26"/>
    </row>
    <row r="99" spans="2:12">
      <c r="B99" s="38" t="str">
        <f ca="1">IFERROR(VLOOKUP(ROWS($B$13:B99),거래처검색!A:C,3,0),"")</f>
        <v>청계수족관</v>
      </c>
      <c r="C99" s="39" t="str">
        <f ca="1">IFERROR(VLOOKUP(ROWS($B$13:B99),거래처검색!A:C,2,0),"")</f>
        <v>3638</v>
      </c>
      <c r="E99" s="26"/>
      <c r="F99" s="26"/>
      <c r="G99" s="28"/>
      <c r="H99" s="26"/>
      <c r="I99" s="26"/>
      <c r="J99" s="26"/>
      <c r="K99" s="26"/>
      <c r="L99" s="26"/>
    </row>
    <row r="100" spans="2:12">
      <c r="B100" s="38" t="str">
        <f ca="1">IFERROR(VLOOKUP(ROWS($B$13:B100),거래처검색!A:C,3,0),"")</f>
        <v>펀라이팅</v>
      </c>
      <c r="C100" s="39" t="str">
        <f ca="1">IFERROR(VLOOKUP(ROWS($B$13:B100),거래처검색!A:C,2,0),"")</f>
        <v>5538</v>
      </c>
      <c r="E100" s="26"/>
      <c r="F100" s="26"/>
      <c r="G100" s="28"/>
      <c r="H100" s="26"/>
      <c r="I100" s="26"/>
      <c r="J100" s="26"/>
      <c r="K100" s="26"/>
      <c r="L100" s="26"/>
    </row>
    <row r="101" spans="2:12">
      <c r="B101" s="38" t="str">
        <f ca="1">IFERROR(VLOOKUP(ROWS($B$13:B101),거래처검색!A:C,3,0),"")</f>
        <v>공간부식</v>
      </c>
      <c r="C101" s="39" t="str">
        <f ca="1">IFERROR(VLOOKUP(ROWS($B$13:B101),거래처검색!A:C,2,0),"")</f>
        <v>8603</v>
      </c>
      <c r="E101" s="26"/>
      <c r="F101" s="26"/>
      <c r="G101" s="28"/>
      <c r="H101" s="26"/>
      <c r="I101" s="26"/>
      <c r="J101" s="26"/>
      <c r="K101" s="26"/>
      <c r="L101" s="26"/>
    </row>
    <row r="102" spans="2:12">
      <c r="B102" s="38" t="str">
        <f ca="1">IFERROR(VLOOKUP(ROWS($B$13:B102),거래처검색!A:C,3,0),"")</f>
        <v>아이템스쿨</v>
      </c>
      <c r="C102" s="39" t="str">
        <f ca="1">IFERROR(VLOOKUP(ROWS($B$13:B102),거래처검색!A:C,2,0),"")</f>
        <v>7954</v>
      </c>
      <c r="E102" s="26"/>
      <c r="F102" s="26"/>
      <c r="G102" s="28"/>
      <c r="H102" s="26"/>
      <c r="I102" s="26"/>
      <c r="J102" s="26"/>
      <c r="K102" s="26"/>
      <c r="L102" s="26"/>
    </row>
    <row r="103" spans="2:12">
      <c r="B103" s="38" t="str">
        <f ca="1">IFERROR(VLOOKUP(ROWS($B$13:B103),거래처검색!A:C,3,0),"")</f>
        <v>한성볼트</v>
      </c>
      <c r="C103" s="39" t="str">
        <f ca="1">IFERROR(VLOOKUP(ROWS($B$13:B103),거래처검색!A:C,2,0),"")</f>
        <v>11232</v>
      </c>
      <c r="E103" s="26"/>
      <c r="F103" s="26"/>
      <c r="G103" s="28"/>
      <c r="H103" s="26"/>
      <c r="I103" s="26"/>
      <c r="J103" s="26"/>
      <c r="K103" s="26"/>
      <c r="L103" s="26"/>
    </row>
    <row r="104" spans="2:12">
      <c r="B104" s="38" t="str">
        <f ca="1">IFERROR(VLOOKUP(ROWS($B$13:B104),거래처검색!A:C,3,0),"")</f>
        <v>갤러리 아트 앤드</v>
      </c>
      <c r="C104" s="39" t="str">
        <f ca="1">IFERROR(VLOOKUP(ROWS($B$13:B104),거래처검색!A:C,2,0),"")</f>
        <v>5869</v>
      </c>
      <c r="E104" s="26"/>
      <c r="F104" s="26"/>
      <c r="G104" s="28"/>
      <c r="H104" s="26"/>
      <c r="I104" s="26"/>
      <c r="J104" s="26"/>
      <c r="K104" s="26"/>
      <c r="L104" s="26"/>
    </row>
    <row r="105" spans="2:12">
      <c r="B105" s="38" t="str">
        <f ca="1">IFERROR(VLOOKUP(ROWS($B$13:B105),거래처검색!A:C,3,0),"")</f>
        <v>오아시스</v>
      </c>
      <c r="C105" s="39" t="str">
        <f ca="1">IFERROR(VLOOKUP(ROWS($B$13:B105),거래처검색!A:C,2,0),"")</f>
        <v>9690</v>
      </c>
      <c r="E105" s="26"/>
      <c r="F105" s="26"/>
      <c r="G105" s="28"/>
      <c r="H105" s="26"/>
      <c r="I105" s="26"/>
      <c r="J105" s="26"/>
      <c r="K105" s="26"/>
      <c r="L105" s="26"/>
    </row>
    <row r="106" spans="2:12">
      <c r="B106" s="38" t="str">
        <f ca="1">IFERROR(VLOOKUP(ROWS($B$13:B106),거래처검색!A:C,3,0),"")</f>
        <v>우양케이씨</v>
      </c>
      <c r="C106" s="39" t="str">
        <f ca="1">IFERROR(VLOOKUP(ROWS($B$13:B106),거래처검색!A:C,2,0),"")</f>
        <v>10755</v>
      </c>
      <c r="E106" s="26"/>
      <c r="F106" s="26"/>
      <c r="G106" s="28"/>
      <c r="H106" s="26"/>
      <c r="I106" s="26"/>
      <c r="J106" s="26"/>
      <c r="K106" s="26"/>
      <c r="L106" s="26"/>
    </row>
    <row r="107" spans="2:12">
      <c r="B107" s="38" t="str">
        <f ca="1">IFERROR(VLOOKUP(ROWS($B$13:B107),거래처검색!A:C,3,0),"")</f>
        <v>성우실크</v>
      </c>
      <c r="C107" s="39" t="str">
        <f ca="1">IFERROR(VLOOKUP(ROWS($B$13:B107),거래처검색!A:C,2,0),"")</f>
        <v>3810</v>
      </c>
      <c r="E107" s="26"/>
      <c r="F107" s="26"/>
      <c r="G107" s="28"/>
      <c r="H107" s="26"/>
      <c r="I107" s="26"/>
      <c r="J107" s="26"/>
      <c r="K107" s="26"/>
      <c r="L107" s="26"/>
    </row>
    <row r="108" spans="2:12">
      <c r="B108" s="38" t="str">
        <f ca="1">IFERROR(VLOOKUP(ROWS($B$13:B108),거래처검색!A:C,3,0),"")</f>
        <v>비주얼스프롬</v>
      </c>
      <c r="C108" s="39" t="str">
        <f ca="1">IFERROR(VLOOKUP(ROWS($B$13:B108),거래처검색!A:C,2,0),"")</f>
        <v>4027</v>
      </c>
      <c r="E108" s="26"/>
      <c r="F108" s="26"/>
      <c r="G108" s="28"/>
      <c r="H108" s="26"/>
      <c r="I108" s="26"/>
      <c r="J108" s="26"/>
      <c r="K108" s="26"/>
      <c r="L108" s="26"/>
    </row>
    <row r="109" spans="2:12">
      <c r="B109" s="38" t="str">
        <f ca="1">IFERROR(VLOOKUP(ROWS($B$13:B109),거래처검색!A:C,3,0),"")</f>
        <v>승원</v>
      </c>
      <c r="C109" s="39" t="str">
        <f ca="1">IFERROR(VLOOKUP(ROWS($B$13:B109),거래처검색!A:C,2,0),"")</f>
        <v>2497</v>
      </c>
      <c r="E109" s="26"/>
      <c r="F109" s="26"/>
      <c r="G109" s="28"/>
      <c r="H109" s="26"/>
      <c r="I109" s="26"/>
      <c r="J109" s="26"/>
      <c r="K109" s="26"/>
      <c r="L109" s="26"/>
    </row>
    <row r="110" spans="2:12">
      <c r="B110" s="38" t="str">
        <f ca="1">IFERROR(VLOOKUP(ROWS($B$13:B110),거래처검색!A:C,3,0),"")</f>
        <v>티마스터</v>
      </c>
      <c r="C110" s="39" t="str">
        <f ca="1">IFERROR(VLOOKUP(ROWS($B$13:B110),거래처검색!A:C,2,0),"")</f>
        <v>5657</v>
      </c>
      <c r="E110" s="26"/>
      <c r="F110" s="26"/>
      <c r="G110" s="28"/>
      <c r="H110" s="26"/>
      <c r="I110" s="26"/>
      <c r="J110" s="26"/>
      <c r="K110" s="26"/>
      <c r="L110" s="26"/>
    </row>
    <row r="111" spans="2:12">
      <c r="B111" s="38" t="str">
        <f ca="1">IFERROR(VLOOKUP(ROWS($B$13:B111),거래처검색!A:C,3,0),"")</f>
        <v>우신</v>
      </c>
      <c r="C111" s="39" t="str">
        <f ca="1">IFERROR(VLOOKUP(ROWS($B$13:B111),거래처검색!A:C,2,0),"")</f>
        <v>11323</v>
      </c>
      <c r="E111" s="26"/>
      <c r="F111" s="26"/>
      <c r="G111" s="28"/>
      <c r="H111" s="26"/>
      <c r="I111" s="26"/>
      <c r="J111" s="26"/>
      <c r="K111" s="26"/>
      <c r="L111" s="26"/>
    </row>
    <row r="112" spans="2:12">
      <c r="B112" s="38" t="str">
        <f ca="1">IFERROR(VLOOKUP(ROWS($B$13:B112),거래처검색!A:C,3,0),"")</f>
        <v>진미디어테크</v>
      </c>
      <c r="C112" s="39" t="str">
        <f ca="1">IFERROR(VLOOKUP(ROWS($B$13:B112),거래처검색!A:C,2,0),"")</f>
        <v>5485</v>
      </c>
      <c r="E112" s="26"/>
      <c r="F112" s="26"/>
      <c r="G112" s="28"/>
      <c r="H112" s="26"/>
      <c r="I112" s="26"/>
      <c r="J112" s="26"/>
      <c r="K112" s="26"/>
      <c r="L112" s="26"/>
    </row>
    <row r="113" spans="2:12">
      <c r="B113" s="38" t="str">
        <f ca="1">IFERROR(VLOOKUP(ROWS($B$13:B113),거래처검색!A:C,3,0),"")</f>
        <v>앤케이샵(NK shop)</v>
      </c>
      <c r="C113" s="39" t="str">
        <f ca="1">IFERROR(VLOOKUP(ROWS($B$13:B113),거래처검색!A:C,2,0),"")</f>
        <v>4953</v>
      </c>
      <c r="E113" s="26"/>
      <c r="F113" s="26"/>
      <c r="G113" s="28"/>
      <c r="H113" s="26"/>
      <c r="I113" s="26"/>
      <c r="J113" s="26"/>
      <c r="K113" s="26"/>
      <c r="L113" s="26"/>
    </row>
    <row r="114" spans="2:12">
      <c r="B114" s="38" t="str">
        <f ca="1">IFERROR(VLOOKUP(ROWS($B$13:B114),거래처검색!A:C,3,0),"")</f>
        <v>서울고속여행사</v>
      </c>
      <c r="C114" s="39" t="str">
        <f ca="1">IFERROR(VLOOKUP(ROWS($B$13:B114),거래처검색!A:C,2,0),"")</f>
        <v>4806</v>
      </c>
      <c r="E114" s="26"/>
      <c r="F114" s="26"/>
      <c r="G114" s="28"/>
      <c r="H114" s="26"/>
      <c r="I114" s="26"/>
      <c r="J114" s="26"/>
      <c r="K114" s="26"/>
      <c r="L114" s="26"/>
    </row>
    <row r="115" spans="2:12">
      <c r="B115" s="38" t="str">
        <f ca="1">IFERROR(VLOOKUP(ROWS($B$13:B115),거래처검색!A:C,3,0),"")</f>
        <v>마루샤브(대학로점)</v>
      </c>
      <c r="C115" s="39" t="str">
        <f ca="1">IFERROR(VLOOKUP(ROWS($B$13:B115),거래처검색!A:C,2,0),"")</f>
        <v>4503</v>
      </c>
      <c r="E115" s="26"/>
      <c r="F115" s="26"/>
      <c r="G115" s="28"/>
      <c r="H115" s="26"/>
      <c r="I115" s="26"/>
      <c r="J115" s="26"/>
      <c r="K115" s="26"/>
      <c r="L115" s="26"/>
    </row>
    <row r="116" spans="2:12">
      <c r="B116" s="38" t="str">
        <f ca="1">IFERROR(VLOOKUP(ROWS($B$13:B116),거래처검색!A:C,3,0),"")</f>
        <v>관성필방</v>
      </c>
      <c r="C116" s="39" t="str">
        <f ca="1">IFERROR(VLOOKUP(ROWS($B$13:B116),거래처검색!A:C,2,0),"")</f>
        <v>2958</v>
      </c>
      <c r="E116" s="26"/>
      <c r="F116" s="26"/>
      <c r="G116" s="28"/>
      <c r="H116" s="26"/>
      <c r="I116" s="26"/>
      <c r="J116" s="26"/>
      <c r="K116" s="26"/>
      <c r="L116" s="26"/>
    </row>
    <row r="117" spans="2:12">
      <c r="B117" s="38" t="str">
        <f ca="1">IFERROR(VLOOKUP(ROWS($B$13:B117),거래처검색!A:C,3,0),"")</f>
        <v>비주얼스프럼</v>
      </c>
      <c r="C117" s="39" t="str">
        <f ca="1">IFERROR(VLOOKUP(ROWS($B$13:B117),거래처검색!A:C,2,0),"")</f>
        <v>2317</v>
      </c>
      <c r="E117" s="26"/>
      <c r="F117" s="26"/>
      <c r="G117" s="28"/>
      <c r="H117" s="26"/>
      <c r="I117" s="26"/>
      <c r="J117" s="26"/>
      <c r="K117" s="26"/>
      <c r="L117" s="26"/>
    </row>
    <row r="118" spans="2:12">
      <c r="B118" s="38" t="str">
        <f ca="1">IFERROR(VLOOKUP(ROWS($B$13:B118),거래처검색!A:C,3,0),"")</f>
        <v>달컴퍼니</v>
      </c>
      <c r="C118" s="39" t="str">
        <f ca="1">IFERROR(VLOOKUP(ROWS($B$13:B118),거래처검색!A:C,2,0),"")</f>
        <v>8244</v>
      </c>
      <c r="E118" s="26"/>
      <c r="F118" s="26"/>
      <c r="G118" s="28"/>
      <c r="H118" s="26"/>
      <c r="I118" s="26"/>
      <c r="J118" s="26"/>
      <c r="K118" s="26"/>
      <c r="L118" s="26"/>
    </row>
    <row r="119" spans="2:12">
      <c r="B119" s="38" t="str">
        <f ca="1">IFERROR(VLOOKUP(ROWS($B$13:B119),거래처검색!A:C,3,0),"")</f>
        <v>빈스빈유니폼</v>
      </c>
      <c r="C119" s="39" t="str">
        <f ca="1">IFERROR(VLOOKUP(ROWS($B$13:B119),거래처검색!A:C,2,0),"")</f>
        <v>9236</v>
      </c>
      <c r="E119" s="26"/>
      <c r="F119" s="26"/>
      <c r="G119" s="28"/>
      <c r="H119" s="26"/>
      <c r="I119" s="26"/>
      <c r="J119" s="26"/>
      <c r="K119" s="26"/>
      <c r="L119" s="26"/>
    </row>
    <row r="120" spans="2:12">
      <c r="B120" s="38" t="str">
        <f ca="1">IFERROR(VLOOKUP(ROWS($B$13:B120),거래처검색!A:C,3,0),"")</f>
        <v>샌드위밋 대학로점</v>
      </c>
      <c r="C120" s="39" t="str">
        <f ca="1">IFERROR(VLOOKUP(ROWS($B$13:B120),거래처검색!A:C,2,0),"")</f>
        <v>5884</v>
      </c>
      <c r="E120" s="26"/>
      <c r="F120" s="26"/>
      <c r="G120" s="28"/>
      <c r="H120" s="26"/>
      <c r="I120" s="26"/>
      <c r="J120" s="26"/>
      <c r="K120" s="26"/>
      <c r="L120" s="26"/>
    </row>
    <row r="121" spans="2:12">
      <c r="B121" s="38" t="str">
        <f ca="1">IFERROR(VLOOKUP(ROWS($B$13:B121),거래처검색!A:C,3,0),"")</f>
        <v>한알기획</v>
      </c>
      <c r="C121" s="39" t="str">
        <f ca="1">IFERROR(VLOOKUP(ROWS($B$13:B121),거래처검색!A:C,2,0),"")</f>
        <v>10084</v>
      </c>
      <c r="E121" s="26"/>
      <c r="F121" s="26"/>
      <c r="G121" s="28"/>
      <c r="H121" s="26"/>
      <c r="I121" s="26"/>
      <c r="J121" s="26"/>
      <c r="K121" s="26"/>
      <c r="L121" s="26"/>
    </row>
    <row r="122" spans="2:12">
      <c r="B122" s="38" t="str">
        <f ca="1">IFERROR(VLOOKUP(ROWS($B$13:B122),거래처검색!A:C,3,0),"")</f>
        <v>구하산방</v>
      </c>
      <c r="C122" s="39" t="str">
        <f ca="1">IFERROR(VLOOKUP(ROWS($B$13:B122),거래처검색!A:C,2,0),"")</f>
        <v>3857</v>
      </c>
      <c r="E122" s="26"/>
      <c r="F122" s="26"/>
      <c r="G122" s="28"/>
      <c r="H122" s="26"/>
      <c r="I122" s="26"/>
      <c r="J122" s="26"/>
      <c r="K122" s="26"/>
      <c r="L122" s="26"/>
    </row>
    <row r="123" spans="2:12">
      <c r="B123" s="38" t="str">
        <f ca="1">IFERROR(VLOOKUP(ROWS($B$13:B123),거래처검색!A:C,3,0),"")</f>
        <v>성문당</v>
      </c>
      <c r="C123" s="39" t="str">
        <f ca="1">IFERROR(VLOOKUP(ROWS($B$13:B123),거래처검색!A:C,2,0),"")</f>
        <v>6513</v>
      </c>
      <c r="E123" s="26"/>
      <c r="F123" s="26"/>
      <c r="G123" s="28"/>
      <c r="H123" s="26"/>
      <c r="I123" s="26"/>
      <c r="J123" s="26"/>
      <c r="K123" s="26"/>
      <c r="L123" s="26"/>
    </row>
    <row r="124" spans="2:12">
      <c r="B124" s="38" t="str">
        <f ca="1">IFERROR(VLOOKUP(ROWS($B$13:B124),거래처검색!A:C,3,0),"")</f>
        <v>가일아트</v>
      </c>
      <c r="C124" s="39" t="str">
        <f ca="1">IFERROR(VLOOKUP(ROWS($B$13:B124),거래처검색!A:C,2,0),"")</f>
        <v>8074</v>
      </c>
      <c r="E124" s="26"/>
      <c r="F124" s="26"/>
      <c r="G124" s="28"/>
      <c r="H124" s="26"/>
      <c r="I124" s="26"/>
      <c r="J124" s="26"/>
      <c r="K124" s="26"/>
      <c r="L124" s="26"/>
    </row>
    <row r="125" spans="2:12">
      <c r="B125" s="38" t="str">
        <f ca="1">IFERROR(VLOOKUP(ROWS($B$13:B125),거래처검색!A:C,3,0),"")</f>
        <v>삼성교재사</v>
      </c>
      <c r="C125" s="39" t="str">
        <f ca="1">IFERROR(VLOOKUP(ROWS($B$13:B125),거래처검색!A:C,2,0),"")</f>
        <v>5668</v>
      </c>
      <c r="E125" s="26"/>
      <c r="F125" s="26"/>
      <c r="G125" s="28"/>
      <c r="H125" s="26"/>
      <c r="I125" s="26"/>
      <c r="J125" s="26"/>
      <c r="K125" s="26"/>
      <c r="L125" s="26"/>
    </row>
    <row r="126" spans="2:12">
      <c r="B126" s="38" t="str">
        <f ca="1">IFERROR(VLOOKUP(ROWS($B$13:B126),거래처검색!A:C,3,0),"")</f>
        <v>한국과학상사</v>
      </c>
      <c r="C126" s="39" t="str">
        <f ca="1">IFERROR(VLOOKUP(ROWS($B$13:B126),거래처검색!A:C,2,0),"")</f>
        <v>4200</v>
      </c>
      <c r="E126" s="26"/>
      <c r="F126" s="26"/>
      <c r="G126" s="28"/>
      <c r="H126" s="26"/>
      <c r="I126" s="26"/>
      <c r="J126" s="26"/>
      <c r="K126" s="26"/>
      <c r="L126" s="26"/>
    </row>
    <row r="127" spans="2:12">
      <c r="B127" s="38" t="str">
        <f ca="1">IFERROR(VLOOKUP(ROWS($B$13:B127),거래처검색!A:C,3,0),"")</f>
        <v>대한카메라서비스센터</v>
      </c>
      <c r="C127" s="39" t="str">
        <f ca="1">IFERROR(VLOOKUP(ROWS($B$13:B127),거래처검색!A:C,2,0),"")</f>
        <v>5911</v>
      </c>
      <c r="E127" s="26"/>
      <c r="F127" s="26"/>
      <c r="G127" s="28"/>
      <c r="H127" s="26"/>
      <c r="I127" s="26"/>
      <c r="J127" s="26"/>
      <c r="K127" s="26"/>
      <c r="L127" s="26"/>
    </row>
    <row r="128" spans="2:12">
      <c r="B128" s="38" t="str">
        <f ca="1">IFERROR(VLOOKUP(ROWS($B$13:B128),거래처검색!A:C,3,0),"")</f>
        <v>월드포토</v>
      </c>
      <c r="C128" s="39" t="str">
        <f ca="1">IFERROR(VLOOKUP(ROWS($B$13:B128),거래처검색!A:C,2,0),"")</f>
        <v>2781</v>
      </c>
      <c r="E128" s="26"/>
      <c r="F128" s="26"/>
      <c r="G128" s="28"/>
      <c r="H128" s="26"/>
      <c r="I128" s="26"/>
      <c r="J128" s="26"/>
      <c r="K128" s="26"/>
      <c r="L128" s="26"/>
    </row>
    <row r="129" spans="2:12">
      <c r="B129" s="38" t="str">
        <f ca="1">IFERROR(VLOOKUP(ROWS($B$13:B129),거래처검색!A:C,3,0),"")</f>
        <v>삼정사</v>
      </c>
      <c r="C129" s="39" t="str">
        <f ca="1">IFERROR(VLOOKUP(ROWS($B$13:B129),거래처검색!A:C,2,0),"")</f>
        <v>10879</v>
      </c>
      <c r="E129" s="26"/>
      <c r="F129" s="26"/>
      <c r="G129" s="28"/>
      <c r="H129" s="26"/>
      <c r="I129" s="26"/>
      <c r="J129" s="26"/>
      <c r="K129" s="26"/>
      <c r="L129" s="26"/>
    </row>
    <row r="130" spans="2:12">
      <c r="B130" s="38" t="str">
        <f ca="1">IFERROR(VLOOKUP(ROWS($B$13:B130),거래처검색!A:C,3,0),"")</f>
        <v>유일특수고무</v>
      </c>
      <c r="C130" s="39" t="str">
        <f ca="1">IFERROR(VLOOKUP(ROWS($B$13:B130),거래처검색!A:C,2,0),"")</f>
        <v>5743</v>
      </c>
      <c r="E130" s="26"/>
      <c r="F130" s="26"/>
      <c r="G130" s="28"/>
      <c r="H130" s="26"/>
      <c r="I130" s="26"/>
      <c r="J130" s="26"/>
      <c r="K130" s="26"/>
      <c r="L130" s="26"/>
    </row>
    <row r="131" spans="2:12">
      <c r="B131" s="38" t="str">
        <f ca="1">IFERROR(VLOOKUP(ROWS($B$13:B131),거래처검색!A:C,3,0),"")</f>
        <v>서우기획</v>
      </c>
      <c r="C131" s="39" t="str">
        <f ca="1">IFERROR(VLOOKUP(ROWS($B$13:B131),거래처검색!A:C,2,0),"")</f>
        <v>11275</v>
      </c>
      <c r="E131" s="26"/>
      <c r="F131" s="26"/>
      <c r="G131" s="28"/>
      <c r="H131" s="26"/>
      <c r="I131" s="26"/>
      <c r="J131" s="26"/>
      <c r="K131" s="26"/>
      <c r="L131" s="26"/>
    </row>
    <row r="132" spans="2:12">
      <c r="B132" s="38" t="str">
        <f ca="1">IFERROR(VLOOKUP(ROWS($B$13:B132),거래처검색!A:C,3,0),"")</f>
        <v>합도전기</v>
      </c>
      <c r="C132" s="39" t="str">
        <f ca="1">IFERROR(VLOOKUP(ROWS($B$13:B132),거래처검색!A:C,2,0),"")</f>
        <v>3336</v>
      </c>
      <c r="E132" s="26"/>
      <c r="F132" s="26"/>
      <c r="G132" s="28"/>
      <c r="H132" s="26"/>
      <c r="I132" s="26"/>
      <c r="J132" s="26"/>
      <c r="K132" s="26"/>
      <c r="L132" s="26"/>
    </row>
    <row r="133" spans="2:12">
      <c r="B133" s="38" t="str">
        <f ca="1">IFERROR(VLOOKUP(ROWS($B$13:B133),거래처검색!A:C,3,0),"")</f>
        <v>태광아크릴</v>
      </c>
      <c r="C133" s="39" t="str">
        <f ca="1">IFERROR(VLOOKUP(ROWS($B$13:B133),거래처검색!A:C,2,0),"")</f>
        <v>3368</v>
      </c>
      <c r="E133" s="26"/>
      <c r="F133" s="26"/>
      <c r="G133" s="28"/>
      <c r="H133" s="26"/>
      <c r="I133" s="26"/>
      <c r="J133" s="26"/>
      <c r="K133" s="26"/>
      <c r="L133" s="26"/>
    </row>
    <row r="134" spans="2:12">
      <c r="B134" s="38" t="str">
        <f ca="1">IFERROR(VLOOKUP(ROWS($B$13:B134),거래처검색!A:C,3,0),"")</f>
        <v>홍기금속</v>
      </c>
      <c r="C134" s="39" t="str">
        <f ca="1">IFERROR(VLOOKUP(ROWS($B$13:B134),거래처검색!A:C,2,0),"")</f>
        <v>6606</v>
      </c>
      <c r="E134" s="26"/>
      <c r="F134" s="26"/>
      <c r="G134" s="28"/>
      <c r="H134" s="26"/>
      <c r="I134" s="26"/>
      <c r="J134" s="26"/>
      <c r="K134" s="26"/>
      <c r="L134" s="26"/>
    </row>
    <row r="135" spans="2:12">
      <c r="B135" s="38" t="str">
        <f ca="1">IFERROR(VLOOKUP(ROWS($B$13:B135),거래처검색!A:C,3,0),"")</f>
        <v>대신소방산업</v>
      </c>
      <c r="C135" s="39" t="str">
        <f ca="1">IFERROR(VLOOKUP(ROWS($B$13:B135),거래처검색!A:C,2,0),"")</f>
        <v>6558</v>
      </c>
      <c r="E135" s="26"/>
      <c r="F135" s="26"/>
      <c r="G135" s="28"/>
      <c r="H135" s="26"/>
      <c r="I135" s="26"/>
      <c r="J135" s="26"/>
      <c r="K135" s="26"/>
      <c r="L135" s="26"/>
    </row>
    <row r="136" spans="2:12">
      <c r="B136" s="38" t="str">
        <f ca="1">IFERROR(VLOOKUP(ROWS($B$13:B136),거래처검색!A:C,3,0),"")</f>
        <v>종삼아크릴</v>
      </c>
      <c r="C136" s="39" t="str">
        <f ca="1">IFERROR(VLOOKUP(ROWS($B$13:B136),거래처검색!A:C,2,0),"")</f>
        <v>4701</v>
      </c>
      <c r="E136" s="26"/>
      <c r="F136" s="26"/>
      <c r="G136" s="28"/>
      <c r="H136" s="26"/>
      <c r="I136" s="26"/>
      <c r="J136" s="26"/>
      <c r="K136" s="26"/>
      <c r="L136" s="26"/>
    </row>
    <row r="137" spans="2:12">
      <c r="B137" s="38" t="str">
        <f ca="1">IFERROR(VLOOKUP(ROWS($B$13:B137),거래처검색!A:C,3,0),"")</f>
        <v>청룡부식</v>
      </c>
      <c r="C137" s="39" t="str">
        <f ca="1">IFERROR(VLOOKUP(ROWS($B$13:B137),거래처검색!A:C,2,0),"")</f>
        <v>3128</v>
      </c>
      <c r="E137" s="26"/>
      <c r="F137" s="26"/>
      <c r="G137" s="28"/>
      <c r="H137" s="26"/>
      <c r="I137" s="26"/>
      <c r="J137" s="26"/>
      <c r="K137" s="26"/>
      <c r="L137" s="26"/>
    </row>
    <row r="138" spans="2:12">
      <c r="B138" s="38" t="str">
        <f ca="1">IFERROR(VLOOKUP(ROWS($B$13:B138),거래처검색!A:C,3,0),"")</f>
        <v>니드계전</v>
      </c>
      <c r="C138" s="39" t="str">
        <f ca="1">IFERROR(VLOOKUP(ROWS($B$13:B138),거래처검색!A:C,2,0),"")</f>
        <v>5521</v>
      </c>
      <c r="E138" s="26"/>
      <c r="F138" s="26"/>
      <c r="G138" s="28"/>
      <c r="H138" s="26"/>
      <c r="I138" s="26"/>
      <c r="J138" s="26"/>
      <c r="K138" s="26"/>
      <c r="L138" s="26"/>
    </row>
    <row r="139" spans="2:12">
      <c r="B139" s="38" t="str">
        <f ca="1">IFERROR(VLOOKUP(ROWS($B$13:B139),거래처검색!A:C,3,0),"")</f>
        <v>삼우ENG</v>
      </c>
      <c r="C139" s="39" t="str">
        <f ca="1">IFERROR(VLOOKUP(ROWS($B$13:B139),거래처검색!A:C,2,0),"")</f>
        <v>6087</v>
      </c>
      <c r="E139" s="26"/>
      <c r="F139" s="26"/>
      <c r="G139" s="28"/>
      <c r="H139" s="26"/>
      <c r="I139" s="26"/>
      <c r="J139" s="26"/>
      <c r="K139" s="26"/>
      <c r="L139" s="26"/>
    </row>
    <row r="140" spans="2:12">
      <c r="B140" s="38" t="str">
        <f ca="1">IFERROR(VLOOKUP(ROWS($B$13:B140),거래처검색!A:C,3,0),"")</f>
        <v>명성사</v>
      </c>
      <c r="C140" s="39" t="str">
        <f ca="1">IFERROR(VLOOKUP(ROWS($B$13:B140),거래처검색!A:C,2,0),"")</f>
        <v>2976</v>
      </c>
      <c r="E140" s="26"/>
      <c r="F140" s="26"/>
      <c r="G140" s="28"/>
      <c r="H140" s="26"/>
      <c r="I140" s="26"/>
      <c r="J140" s="26"/>
      <c r="K140" s="26"/>
      <c r="L140" s="26"/>
    </row>
    <row r="141" spans="2:12">
      <c r="B141" s="38" t="str">
        <f ca="1">IFERROR(VLOOKUP(ROWS($B$13:B141),거래처검색!A:C,3,0),"")</f>
        <v>범아상사</v>
      </c>
      <c r="C141" s="39" t="str">
        <f ca="1">IFERROR(VLOOKUP(ROWS($B$13:B141),거래처검색!A:C,2,0),"")</f>
        <v>4813</v>
      </c>
      <c r="E141" s="26"/>
      <c r="F141" s="26"/>
      <c r="G141" s="28"/>
      <c r="H141" s="26"/>
      <c r="I141" s="26"/>
      <c r="J141" s="26"/>
      <c r="K141" s="26"/>
      <c r="L141" s="26"/>
    </row>
    <row r="142" spans="2:12">
      <c r="B142" s="38" t="str">
        <f ca="1">IFERROR(VLOOKUP(ROWS($B$13:B142),거래처검색!A:C,3,0),"")</f>
        <v>동양엔지니어링</v>
      </c>
      <c r="C142" s="39" t="str">
        <f ca="1">IFERROR(VLOOKUP(ROWS($B$13:B142),거래처검색!A:C,2,0),"")</f>
        <v>4434</v>
      </c>
      <c r="E142" s="26"/>
      <c r="F142" s="26"/>
      <c r="G142" s="28"/>
      <c r="H142" s="26"/>
      <c r="I142" s="26"/>
      <c r="J142" s="26"/>
      <c r="K142" s="26"/>
      <c r="L142" s="26"/>
    </row>
    <row r="143" spans="2:12">
      <c r="B143" s="38" t="str">
        <f ca="1">IFERROR(VLOOKUP(ROWS($B$13:B143),거래처검색!A:C,3,0),"")</f>
        <v>준경계전 티씨센서</v>
      </c>
      <c r="C143" s="39" t="str">
        <f ca="1">IFERROR(VLOOKUP(ROWS($B$13:B143),거래처검색!A:C,2,0),"")</f>
        <v>3365</v>
      </c>
      <c r="E143" s="26"/>
      <c r="F143" s="26"/>
      <c r="G143" s="28"/>
      <c r="H143" s="26"/>
      <c r="I143" s="26"/>
      <c r="J143" s="26"/>
      <c r="K143" s="26"/>
      <c r="L143" s="26"/>
    </row>
    <row r="144" spans="2:12">
      <c r="B144" s="38" t="str">
        <f ca="1">IFERROR(VLOOKUP(ROWS($B$13:B144),거래처검색!A:C,3,0),"")</f>
        <v>대진기계</v>
      </c>
      <c r="C144" s="39" t="str">
        <f ca="1">IFERROR(VLOOKUP(ROWS($B$13:B144),거래처검색!A:C,2,0),"")</f>
        <v>10151</v>
      </c>
      <c r="E144" s="26"/>
      <c r="F144" s="26"/>
      <c r="G144" s="28"/>
      <c r="H144" s="26"/>
      <c r="I144" s="26"/>
      <c r="J144" s="26"/>
      <c r="K144" s="26"/>
      <c r="L144" s="26"/>
    </row>
    <row r="145" spans="2:12">
      <c r="B145" s="38" t="str">
        <f ca="1">IFERROR(VLOOKUP(ROWS($B$13:B145),거래처검색!A:C,3,0),"")</f>
        <v>반도히타</v>
      </c>
      <c r="C145" s="39" t="str">
        <f ca="1">IFERROR(VLOOKUP(ROWS($B$13:B145),거래처검색!A:C,2,0),"")</f>
        <v>8207</v>
      </c>
      <c r="E145" s="26"/>
      <c r="F145" s="26"/>
      <c r="G145" s="28"/>
      <c r="H145" s="26"/>
      <c r="I145" s="26"/>
      <c r="J145" s="26"/>
      <c r="K145" s="26"/>
      <c r="L145" s="26"/>
    </row>
    <row r="146" spans="2:12">
      <c r="B146" s="38" t="str">
        <f ca="1">IFERROR(VLOOKUP(ROWS($B$13:B146),거래처검색!A:C,3,0),"")</f>
        <v>한일전자</v>
      </c>
      <c r="C146" s="39" t="str">
        <f ca="1">IFERROR(VLOOKUP(ROWS($B$13:B146),거래처검색!A:C,2,0),"")</f>
        <v>3832</v>
      </c>
      <c r="E146" s="26"/>
      <c r="F146" s="26"/>
      <c r="G146" s="28"/>
      <c r="H146" s="26"/>
      <c r="I146" s="26"/>
      <c r="J146" s="26"/>
      <c r="K146" s="26"/>
      <c r="L146" s="26"/>
    </row>
    <row r="147" spans="2:12">
      <c r="B147" s="38" t="str">
        <f ca="1">IFERROR(VLOOKUP(ROWS($B$13:B147),거래처검색!A:C,3,0),"")</f>
        <v>신암상사</v>
      </c>
      <c r="C147" s="39" t="str">
        <f ca="1">IFERROR(VLOOKUP(ROWS($B$13:B147),거래처검색!A:C,2,0),"")</f>
        <v>5629</v>
      </c>
      <c r="E147" s="26"/>
      <c r="F147" s="26"/>
      <c r="G147" s="28"/>
      <c r="H147" s="26"/>
      <c r="I147" s="26"/>
      <c r="J147" s="26"/>
      <c r="K147" s="26"/>
      <c r="L147" s="26"/>
    </row>
    <row r="148" spans="2:12">
      <c r="B148" s="38" t="str">
        <f ca="1">IFERROR(VLOOKUP(ROWS($B$13:B148),거래처검색!A:C,3,0),"")</f>
        <v>삼용전자</v>
      </c>
      <c r="C148" s="39" t="str">
        <f ca="1">IFERROR(VLOOKUP(ROWS($B$13:B148),거래처검색!A:C,2,0),"")</f>
        <v>5714</v>
      </c>
      <c r="E148" s="26"/>
      <c r="F148" s="26"/>
      <c r="G148" s="28"/>
      <c r="H148" s="26"/>
      <c r="I148" s="26"/>
      <c r="J148" s="26"/>
      <c r="K148" s="26"/>
      <c r="L148" s="26"/>
    </row>
    <row r="149" spans="2:12">
      <c r="B149" s="38" t="str">
        <f ca="1">IFERROR(VLOOKUP(ROWS($B$13:B149),거래처검색!A:C,3,0),"")</f>
        <v>경호전자</v>
      </c>
      <c r="C149" s="39" t="str">
        <f ca="1">IFERROR(VLOOKUP(ROWS($B$13:B149),거래처검색!A:C,2,0),"")</f>
        <v>3887</v>
      </c>
      <c r="E149" s="26"/>
      <c r="F149" s="26"/>
      <c r="G149" s="28"/>
      <c r="H149" s="26"/>
      <c r="I149" s="26"/>
      <c r="J149" s="26"/>
      <c r="K149" s="26"/>
      <c r="L149" s="26"/>
    </row>
    <row r="150" spans="2:12">
      <c r="B150" s="38" t="str">
        <f ca="1">IFERROR(VLOOKUP(ROWS($B$13:B150),거래처검색!A:C,3,0),"")</f>
        <v>현대전열</v>
      </c>
      <c r="C150" s="39" t="str">
        <f ca="1">IFERROR(VLOOKUP(ROWS($B$13:B150),거래처검색!A:C,2,0),"")</f>
        <v>4433</v>
      </c>
      <c r="E150" s="26"/>
      <c r="F150" s="26"/>
      <c r="G150" s="28"/>
      <c r="H150" s="26"/>
      <c r="I150" s="26"/>
      <c r="J150" s="26"/>
      <c r="K150" s="26"/>
      <c r="L150" s="26"/>
    </row>
    <row r="151" spans="2:12">
      <c r="B151" s="38" t="str">
        <f ca="1">IFERROR(VLOOKUP(ROWS($B$13:B151),거래처검색!A:C,3,0),"")</f>
        <v>백두기기</v>
      </c>
      <c r="C151" s="39" t="str">
        <f ca="1">IFERROR(VLOOKUP(ROWS($B$13:B151),거래처검색!A:C,2,0),"")</f>
        <v>5553</v>
      </c>
      <c r="E151" s="26"/>
      <c r="F151" s="26"/>
      <c r="G151" s="28"/>
      <c r="H151" s="26"/>
      <c r="I151" s="26"/>
      <c r="J151" s="26"/>
      <c r="K151" s="26"/>
      <c r="L151" s="26"/>
    </row>
    <row r="152" spans="2:12">
      <c r="B152" s="38" t="str">
        <f ca="1">IFERROR(VLOOKUP(ROWS($B$13:B152),거래처검색!A:C,3,0),"")</f>
        <v>신용모터</v>
      </c>
      <c r="C152" s="39" t="str">
        <f ca="1">IFERROR(VLOOKUP(ROWS($B$13:B152),거래처검색!A:C,2,0),"")</f>
        <v>5858</v>
      </c>
      <c r="E152" s="26"/>
      <c r="F152" s="26"/>
      <c r="G152" s="28"/>
      <c r="H152" s="26"/>
      <c r="I152" s="26"/>
      <c r="J152" s="26"/>
      <c r="K152" s="26"/>
      <c r="L152" s="26"/>
    </row>
    <row r="153" spans="2:12">
      <c r="B153" s="38" t="str">
        <f ca="1">IFERROR(VLOOKUP(ROWS($B$13:B153),거래처검색!A:C,3,0),"")</f>
        <v>중앙전기</v>
      </c>
      <c r="C153" s="39" t="str">
        <f ca="1">IFERROR(VLOOKUP(ROWS($B$13:B153),거래처검색!A:C,2,0),"")</f>
        <v>10616</v>
      </c>
      <c r="E153" s="26"/>
      <c r="F153" s="26"/>
      <c r="G153" s="28"/>
      <c r="H153" s="26"/>
      <c r="I153" s="26"/>
      <c r="J153" s="26"/>
      <c r="K153" s="26"/>
      <c r="L153" s="26"/>
    </row>
    <row r="154" spans="2:12">
      <c r="B154" s="38" t="str">
        <f ca="1">IFERROR(VLOOKUP(ROWS($B$13:B154),거래처검색!A:C,3,0),"")</f>
        <v>현성 Hi Tech</v>
      </c>
      <c r="C154" s="39" t="str">
        <f ca="1">IFERROR(VLOOKUP(ROWS($B$13:B154),거래처검색!A:C,2,0),"")</f>
        <v>3719</v>
      </c>
      <c r="E154" s="26"/>
      <c r="F154" s="26"/>
      <c r="G154" s="28"/>
      <c r="H154" s="26"/>
      <c r="I154" s="26"/>
      <c r="J154" s="26"/>
      <c r="K154" s="26"/>
      <c r="L154" s="26"/>
    </row>
    <row r="155" spans="2:12">
      <c r="B155" s="38" t="str">
        <f ca="1">IFERROR(VLOOKUP(ROWS($B$13:B155),거래처검색!A:C,3,0),"")</f>
        <v>대진재료상사</v>
      </c>
      <c r="C155" s="39" t="str">
        <f ca="1">IFERROR(VLOOKUP(ROWS($B$13:B155),거래처검색!A:C,2,0),"")</f>
        <v>9722</v>
      </c>
      <c r="E155" s="26"/>
      <c r="F155" s="26"/>
      <c r="G155" s="28"/>
      <c r="H155" s="26"/>
      <c r="I155" s="26"/>
      <c r="J155" s="26"/>
      <c r="K155" s="26"/>
      <c r="L155" s="26"/>
    </row>
    <row r="156" spans="2:12">
      <c r="B156" s="38" t="str">
        <f ca="1">IFERROR(VLOOKUP(ROWS($B$13:B156),거래처검색!A:C,3,0),"")</f>
        <v>디에스우리</v>
      </c>
      <c r="C156" s="39" t="str">
        <f ca="1">IFERROR(VLOOKUP(ROWS($B$13:B156),거래처검색!A:C,2,0),"")</f>
        <v>10740</v>
      </c>
      <c r="E156" s="26"/>
      <c r="F156" s="26"/>
      <c r="G156" s="28"/>
      <c r="H156" s="26"/>
      <c r="I156" s="26"/>
      <c r="J156" s="26"/>
      <c r="K156" s="26"/>
      <c r="L156" s="26"/>
    </row>
    <row r="157" spans="2:12">
      <c r="B157" s="38" t="str">
        <f ca="1">IFERROR(VLOOKUP(ROWS($B$13:B157),거래처검색!A:C,3,0),"")</f>
        <v>한아름금오관광</v>
      </c>
      <c r="C157" s="39" t="str">
        <f ca="1">IFERROR(VLOOKUP(ROWS($B$13:B157),거래처검색!A:C,2,0),"")</f>
        <v>2909</v>
      </c>
      <c r="E157" s="26"/>
      <c r="F157" s="26"/>
      <c r="G157" s="28"/>
      <c r="H157" s="26"/>
      <c r="I157" s="26"/>
      <c r="J157" s="26"/>
      <c r="K157" s="26"/>
      <c r="L157" s="26"/>
    </row>
    <row r="158" spans="2:12">
      <c r="B158" s="38" t="str">
        <f ca="1">IFERROR(VLOOKUP(ROWS($B$13:B158),거래처검색!A:C,3,0),"")</f>
        <v>공간사</v>
      </c>
      <c r="C158" s="39" t="str">
        <f ca="1">IFERROR(VLOOKUP(ROWS($B$13:B158),거래처검색!A:C,2,0),"")</f>
        <v>3662</v>
      </c>
      <c r="E158" s="26"/>
      <c r="F158" s="26"/>
      <c r="G158" s="28"/>
      <c r="H158" s="26"/>
      <c r="I158" s="26"/>
      <c r="J158" s="26"/>
      <c r="K158" s="26"/>
      <c r="L158" s="26"/>
    </row>
    <row r="159" spans="2:12">
      <c r="B159" s="38" t="str">
        <f ca="1">IFERROR(VLOOKUP(ROWS($B$13:B159),거래처검색!A:C,3,0),"")</f>
        <v>현대건설</v>
      </c>
      <c r="C159" s="39" t="str">
        <f ca="1">IFERROR(VLOOKUP(ROWS($B$13:B159),거래처검색!A:C,2,0),"")</f>
        <v>11193</v>
      </c>
      <c r="E159" s="26"/>
      <c r="F159" s="26"/>
      <c r="G159" s="28"/>
      <c r="H159" s="26"/>
      <c r="I159" s="26"/>
      <c r="J159" s="26"/>
      <c r="K159" s="26"/>
      <c r="L159" s="26"/>
    </row>
    <row r="160" spans="2:12">
      <c r="B160" s="38" t="str">
        <f ca="1">IFERROR(VLOOKUP(ROWS($B$13:B160),거래처검색!A:C,3,0),"")</f>
        <v>대정화금(주)</v>
      </c>
      <c r="C160" s="39" t="str">
        <f ca="1">IFERROR(VLOOKUP(ROWS($B$13:B160),거래처검색!A:C,2,0),"")</f>
        <v>4736</v>
      </c>
      <c r="E160" s="26"/>
      <c r="F160" s="26"/>
      <c r="G160" s="28"/>
      <c r="H160" s="26"/>
      <c r="I160" s="26"/>
      <c r="J160" s="26"/>
      <c r="K160" s="26"/>
      <c r="L160" s="26"/>
    </row>
    <row r="161" spans="2:12">
      <c r="B161" s="38" t="str">
        <f ca="1">IFERROR(VLOOKUP(ROWS($B$13:B161),거래처검색!A:C,3,0),"")</f>
        <v>세기P&amp;C(주)</v>
      </c>
      <c r="C161" s="39" t="str">
        <f ca="1">IFERROR(VLOOKUP(ROWS($B$13:B161),거래처검색!A:C,2,0),"")</f>
        <v>8699</v>
      </c>
      <c r="E161" s="26"/>
      <c r="F161" s="26"/>
      <c r="G161" s="28"/>
      <c r="H161" s="26"/>
      <c r="I161" s="26"/>
      <c r="J161" s="26"/>
      <c r="K161" s="26"/>
      <c r="L161" s="26"/>
    </row>
    <row r="162" spans="2:12">
      <c r="B162" s="38" t="str">
        <f ca="1">IFERROR(VLOOKUP(ROWS($B$13:B162),거래처검색!A:C,3,0),"")</f>
        <v>(주)코스모스악기</v>
      </c>
      <c r="C162" s="39" t="str">
        <f ca="1">IFERROR(VLOOKUP(ROWS($B$13:B162),거래처검색!A:C,2,0),"")</f>
        <v>10954</v>
      </c>
      <c r="E162" s="26"/>
      <c r="F162" s="26"/>
      <c r="G162" s="28"/>
      <c r="H162" s="26"/>
      <c r="I162" s="26"/>
      <c r="J162" s="26"/>
      <c r="K162" s="26"/>
      <c r="L162" s="26"/>
    </row>
    <row r="163" spans="2:12">
      <c r="B163" s="38" t="str">
        <f ca="1">IFERROR(VLOOKUP(ROWS($B$13:B163),거래처검색!A:C,3,0),"")</f>
        <v>(주)석영브라이스톤</v>
      </c>
      <c r="C163" s="39" t="str">
        <f ca="1">IFERROR(VLOOKUP(ROWS($B$13:B163),거래처검색!A:C,2,0),"")</f>
        <v>3301</v>
      </c>
      <c r="E163" s="26"/>
      <c r="F163" s="26"/>
      <c r="G163" s="28"/>
      <c r="H163" s="26"/>
      <c r="I163" s="26"/>
      <c r="J163" s="26"/>
      <c r="K163" s="26"/>
      <c r="L163" s="26"/>
    </row>
    <row r="164" spans="2:12">
      <c r="B164" s="38" t="str">
        <f ca="1">IFERROR(VLOOKUP(ROWS($B$13:B164),거래처검색!A:C,3,0),"")</f>
        <v>태원과학(주)</v>
      </c>
      <c r="C164" s="39" t="str">
        <f ca="1">IFERROR(VLOOKUP(ROWS($B$13:B164),거래처검색!A:C,2,0),"")</f>
        <v>4249</v>
      </c>
      <c r="E164" s="26"/>
      <c r="F164" s="26"/>
      <c r="G164" s="28"/>
      <c r="H164" s="26"/>
      <c r="I164" s="26"/>
      <c r="J164" s="26"/>
      <c r="K164" s="26"/>
      <c r="L164" s="26"/>
    </row>
    <row r="165" spans="2:12">
      <c r="B165" s="38" t="str">
        <f ca="1">IFERROR(VLOOKUP(ROWS($B$13:B165),거래처검색!A:C,3,0),"")</f>
        <v>대한과학</v>
      </c>
      <c r="C165" s="39" t="str">
        <f ca="1">IFERROR(VLOOKUP(ROWS($B$13:B165),거래처검색!A:C,2,0),"")</f>
        <v>3395</v>
      </c>
      <c r="E165" s="26"/>
      <c r="F165" s="26"/>
      <c r="G165" s="28"/>
      <c r="H165" s="26"/>
      <c r="I165" s="26"/>
      <c r="J165" s="26"/>
      <c r="K165" s="26"/>
      <c r="L165" s="26"/>
    </row>
    <row r="166" spans="2:12">
      <c r="B166" s="38" t="str">
        <f ca="1">IFERROR(VLOOKUP(ROWS($B$13:B166),거래처검색!A:C,3,0),"")</f>
        <v>한화호텔앤드리조트(주)</v>
      </c>
      <c r="C166" s="39" t="str">
        <f ca="1">IFERROR(VLOOKUP(ROWS($B$13:B166),거래처검색!A:C,2,0),"")</f>
        <v>9420</v>
      </c>
      <c r="E166" s="26"/>
      <c r="F166" s="26"/>
      <c r="G166" s="28"/>
      <c r="H166" s="26"/>
      <c r="I166" s="26"/>
      <c r="J166" s="26"/>
      <c r="K166" s="26"/>
      <c r="L166" s="26"/>
    </row>
    <row r="167" spans="2:12">
      <c r="B167" s="38" t="str">
        <f ca="1">IFERROR(VLOOKUP(ROWS($B$13:B167),거래처검색!A:C,3,0),"")</f>
        <v>(주)미술세계</v>
      </c>
      <c r="C167" s="39" t="str">
        <f ca="1">IFERROR(VLOOKUP(ROWS($B$13:B167),거래처검색!A:C,2,0),"")</f>
        <v>4101</v>
      </c>
      <c r="E167" s="26"/>
      <c r="F167" s="26"/>
      <c r="G167" s="28"/>
      <c r="H167" s="26"/>
      <c r="I167" s="26"/>
      <c r="J167" s="26"/>
      <c r="K167" s="26"/>
      <c r="L167" s="26"/>
    </row>
    <row r="168" spans="2:12">
      <c r="B168" s="38" t="str">
        <f ca="1">IFERROR(VLOOKUP(ROWS($B$13:B168),거래처검색!A:C,3,0),"")</f>
        <v>주식회사 비엘에스</v>
      </c>
      <c r="C168" s="39" t="str">
        <f ca="1">IFERROR(VLOOKUP(ROWS($B$13:B168),거래처검색!A:C,2,0),"")</f>
        <v>9401</v>
      </c>
      <c r="E168" s="26"/>
      <c r="F168" s="26"/>
      <c r="G168" s="28"/>
      <c r="H168" s="26"/>
      <c r="I168" s="26"/>
      <c r="J168" s="26"/>
      <c r="K168" s="26"/>
      <c r="L168" s="26"/>
    </row>
    <row r="169" spans="2:12">
      <c r="B169" s="38" t="str">
        <f ca="1">IFERROR(VLOOKUP(ROWS($B$13:B169),거래처검색!A:C,3,0),"")</f>
        <v>(주)세일여행사</v>
      </c>
      <c r="C169" s="39" t="str">
        <f ca="1">IFERROR(VLOOKUP(ROWS($B$13:B169),거래처검색!A:C,2,0),"")</f>
        <v>7035</v>
      </c>
      <c r="E169" s="26"/>
      <c r="F169" s="26"/>
      <c r="G169" s="28"/>
      <c r="H169" s="26"/>
      <c r="I169" s="26"/>
      <c r="J169" s="26"/>
      <c r="K169" s="26"/>
      <c r="L169" s="26"/>
    </row>
    <row r="170" spans="2:12">
      <c r="B170" s="38" t="str">
        <f ca="1">IFERROR(VLOOKUP(ROWS($B$13:B170),거래처검색!A:C,3,0),"")</f>
        <v>서울낙원악기 주식회사</v>
      </c>
      <c r="C170" s="39" t="str">
        <f ca="1">IFERROR(VLOOKUP(ROWS($B$13:B170),거래처검색!A:C,2,0),"")</f>
        <v>1365</v>
      </c>
      <c r="E170" s="26"/>
      <c r="F170" s="26"/>
      <c r="G170" s="28"/>
      <c r="H170" s="26"/>
      <c r="I170" s="26"/>
      <c r="J170" s="26"/>
      <c r="K170" s="26"/>
      <c r="L170" s="26"/>
    </row>
    <row r="171" spans="2:12">
      <c r="B171" s="38" t="str">
        <f ca="1">IFERROR(VLOOKUP(ROWS($B$13:B171),거래처검색!A:C,3,0),"")</f>
        <v>종복환경개발(주)</v>
      </c>
      <c r="C171" s="39" t="str">
        <f ca="1">IFERROR(VLOOKUP(ROWS($B$13:B171),거래처검색!A:C,2,0),"")</f>
        <v>4897</v>
      </c>
      <c r="E171" s="26"/>
      <c r="F171" s="26"/>
      <c r="G171" s="28"/>
      <c r="H171" s="26"/>
      <c r="I171" s="26"/>
      <c r="J171" s="26"/>
      <c r="K171" s="26"/>
      <c r="L171" s="26"/>
    </row>
    <row r="172" spans="2:12">
      <c r="B172" s="38" t="str">
        <f ca="1">IFERROR(VLOOKUP(ROWS($B$13:B172),거래처검색!A:C,3,0),"")</f>
        <v>동부아트(주)</v>
      </c>
      <c r="C172" s="39" t="str">
        <f ca="1">IFERROR(VLOOKUP(ROWS($B$13:B172),거래처검색!A:C,2,0),"")</f>
        <v>6557</v>
      </c>
      <c r="E172" s="26"/>
      <c r="F172" s="26"/>
      <c r="G172" s="28"/>
      <c r="H172" s="26"/>
      <c r="I172" s="26"/>
      <c r="J172" s="26"/>
      <c r="K172" s="26"/>
      <c r="L172" s="26"/>
    </row>
    <row r="173" spans="2:12">
      <c r="B173" s="38" t="str">
        <f ca="1">IFERROR(VLOOKUP(ROWS($B$13:B173),거래처검색!A:C,3,0),"")</f>
        <v>(주)동성NAIKI</v>
      </c>
      <c r="C173" s="39" t="str">
        <f ca="1">IFERROR(VLOOKUP(ROWS($B$13:B173),거래처검색!A:C,2,0),"")</f>
        <v>5142</v>
      </c>
      <c r="E173" s="26"/>
      <c r="F173" s="26"/>
      <c r="G173" s="28"/>
      <c r="H173" s="26"/>
      <c r="I173" s="26"/>
      <c r="J173" s="26"/>
      <c r="K173" s="26"/>
      <c r="L173" s="26"/>
    </row>
    <row r="174" spans="2:12">
      <c r="B174" s="38" t="str">
        <f ca="1">IFERROR(VLOOKUP(ROWS($B$13:B174),거래처검색!A:C,3,0),"")</f>
        <v>(주)한국소재과학</v>
      </c>
      <c r="C174" s="39" t="str">
        <f ca="1">IFERROR(VLOOKUP(ROWS($B$13:B174),거래처검색!A:C,2,0),"")</f>
        <v>11329</v>
      </c>
      <c r="E174" s="26"/>
      <c r="F174" s="26"/>
      <c r="G174" s="28"/>
      <c r="H174" s="26"/>
      <c r="I174" s="26"/>
      <c r="J174" s="26"/>
      <c r="K174" s="26"/>
      <c r="L174" s="26"/>
    </row>
    <row r="175" spans="2:12">
      <c r="B175" s="38" t="str">
        <f ca="1">IFERROR(VLOOKUP(ROWS($B$13:B175),거래처검색!A:C,3,0),"")</f>
        <v>(주)미래보험교육원</v>
      </c>
      <c r="C175" s="39" t="str">
        <f ca="1">IFERROR(VLOOKUP(ROWS($B$13:B175),거래처검색!A:C,2,0),"")</f>
        <v>6207</v>
      </c>
      <c r="E175" s="26"/>
      <c r="F175" s="26"/>
      <c r="G175" s="28"/>
      <c r="H175" s="26"/>
      <c r="I175" s="26"/>
      <c r="J175" s="26"/>
      <c r="K175" s="26"/>
      <c r="L175" s="26"/>
    </row>
    <row r="176" spans="2:12">
      <c r="B176" s="38" t="str">
        <f ca="1">IFERROR(VLOOKUP(ROWS($B$13:B176),거래처검색!A:C,3,0),"")</f>
        <v>미디랜드</v>
      </c>
      <c r="C176" s="39" t="str">
        <f ca="1">IFERROR(VLOOKUP(ROWS($B$13:B176),거래처검색!A:C,2,0),"")</f>
        <v>3669</v>
      </c>
      <c r="E176" s="26"/>
      <c r="F176" s="26"/>
      <c r="G176" s="28"/>
      <c r="H176" s="26"/>
      <c r="I176" s="26"/>
      <c r="J176" s="26"/>
      <c r="K176" s="26"/>
      <c r="L176" s="26"/>
    </row>
    <row r="177" spans="2:12">
      <c r="B177" s="38" t="str">
        <f ca="1">IFERROR(VLOOKUP(ROWS($B$13:B177),거래처검색!A:C,3,0),"")</f>
        <v>(주)롯데닷컴</v>
      </c>
      <c r="C177" s="39" t="str">
        <f ca="1">IFERROR(VLOOKUP(ROWS($B$13:B177),거래처검색!A:C,2,0),"")</f>
        <v>8495</v>
      </c>
      <c r="E177" s="26"/>
      <c r="F177" s="26"/>
      <c r="G177" s="28"/>
      <c r="H177" s="26"/>
      <c r="I177" s="26"/>
      <c r="J177" s="26"/>
      <c r="K177" s="26"/>
      <c r="L177" s="26"/>
    </row>
    <row r="178" spans="2:12">
      <c r="B178" s="38" t="str">
        <f ca="1">IFERROR(VLOOKUP(ROWS($B$13:B178),거래처검색!A:C,3,0),"")</f>
        <v>(주)세계과학</v>
      </c>
      <c r="C178" s="39" t="str">
        <f ca="1">IFERROR(VLOOKUP(ROWS($B$13:B178),거래처검색!A:C,2,0),"")</f>
        <v>3190</v>
      </c>
      <c r="E178" s="26"/>
      <c r="F178" s="26"/>
      <c r="G178" s="28"/>
      <c r="H178" s="26"/>
      <c r="I178" s="26"/>
      <c r="J178" s="26"/>
      <c r="K178" s="26"/>
      <c r="L178" s="26"/>
    </row>
    <row r="179" spans="2:12">
      <c r="B179" s="38" t="str">
        <f ca="1">IFERROR(VLOOKUP(ROWS($B$13:B179),거래처검색!A:C,3,0),"")</f>
        <v>(주)진학사</v>
      </c>
      <c r="C179" s="39" t="str">
        <f ca="1">IFERROR(VLOOKUP(ROWS($B$13:B179),거래처검색!A:C,2,0),"")</f>
        <v>5790</v>
      </c>
      <c r="E179" s="26"/>
      <c r="F179" s="26"/>
      <c r="G179" s="28"/>
      <c r="H179" s="26"/>
      <c r="I179" s="26"/>
      <c r="J179" s="26"/>
      <c r="K179" s="26"/>
      <c r="L179" s="26"/>
    </row>
    <row r="180" spans="2:12">
      <c r="B180" s="38" t="str">
        <f ca="1">IFERROR(VLOOKUP(ROWS($B$13:B180),거래처검색!A:C,3,0),"")</f>
        <v>(주)제메이스</v>
      </c>
      <c r="C180" s="39" t="str">
        <f ca="1">IFERROR(VLOOKUP(ROWS($B$13:B180),거래처검색!A:C,2,0),"")</f>
        <v>3358</v>
      </c>
      <c r="E180" s="26"/>
      <c r="F180" s="26"/>
      <c r="G180" s="28"/>
      <c r="H180" s="26"/>
      <c r="I180" s="26"/>
      <c r="J180" s="26"/>
      <c r="K180" s="26"/>
      <c r="L180" s="26"/>
    </row>
    <row r="181" spans="2:12">
      <c r="B181" s="38" t="str">
        <f ca="1">IFERROR(VLOOKUP(ROWS($B$13:B181),거래처검색!A:C,3,0),"")</f>
        <v>(주)세종지에스</v>
      </c>
      <c r="C181" s="39" t="str">
        <f ca="1">IFERROR(VLOOKUP(ROWS($B$13:B181),거래처검색!A:C,2,0),"")</f>
        <v>4162</v>
      </c>
      <c r="E181" s="26"/>
      <c r="F181" s="26"/>
      <c r="G181" s="28"/>
      <c r="H181" s="26"/>
      <c r="I181" s="26"/>
      <c r="J181" s="26"/>
      <c r="K181" s="26"/>
      <c r="L181" s="26"/>
    </row>
    <row r="182" spans="2:12">
      <c r="B182" s="38" t="str">
        <f ca="1">IFERROR(VLOOKUP(ROWS($B$13:B182),거래처검색!A:C,3,0),"")</f>
        <v>(주)동아사이언스</v>
      </c>
      <c r="C182" s="39" t="str">
        <f ca="1">IFERROR(VLOOKUP(ROWS($B$13:B182),거래처검색!A:C,2,0),"")</f>
        <v>5146</v>
      </c>
      <c r="E182" s="26"/>
      <c r="F182" s="26"/>
      <c r="G182" s="28"/>
      <c r="H182" s="26"/>
      <c r="I182" s="26"/>
      <c r="J182" s="26"/>
      <c r="K182" s="26"/>
      <c r="L182" s="26"/>
    </row>
    <row r="183" spans="2:12">
      <c r="B183" s="38" t="str">
        <f ca="1">IFERROR(VLOOKUP(ROWS($B$13:B183),거래처검색!A:C,3,0),"")</f>
        <v>(주)에이엠아트</v>
      </c>
      <c r="C183" s="39" t="str">
        <f ca="1">IFERROR(VLOOKUP(ROWS($B$13:B183),거래처검색!A:C,2,0),"")</f>
        <v>6138</v>
      </c>
      <c r="E183" s="26"/>
      <c r="F183" s="26"/>
      <c r="G183" s="28"/>
      <c r="H183" s="26"/>
      <c r="I183" s="26"/>
      <c r="J183" s="26"/>
      <c r="K183" s="26"/>
      <c r="L183" s="26"/>
    </row>
    <row r="184" spans="2:12">
      <c r="B184" s="38" t="str">
        <f ca="1">IFERROR(VLOOKUP(ROWS($B$13:B184),거래처검색!A:C,3,0),"")</f>
        <v>(주)승우이앤씨</v>
      </c>
      <c r="C184" s="39" t="str">
        <f ca="1">IFERROR(VLOOKUP(ROWS($B$13:B184),거래처검색!A:C,2,0),"")</f>
        <v>6167</v>
      </c>
      <c r="E184" s="26"/>
      <c r="F184" s="26"/>
      <c r="G184" s="28"/>
      <c r="H184" s="26"/>
      <c r="I184" s="26"/>
      <c r="J184" s="26"/>
      <c r="K184" s="26"/>
      <c r="L184" s="26"/>
    </row>
    <row r="185" spans="2:12">
      <c r="B185" s="38" t="str">
        <f ca="1">IFERROR(VLOOKUP(ROWS($B$13:B185),거래처검색!A:C,3,0),"")</f>
        <v>조세일보주식회사</v>
      </c>
      <c r="C185" s="39" t="str">
        <f ca="1">IFERROR(VLOOKUP(ROWS($B$13:B185),거래처검색!A:C,2,0),"")</f>
        <v>7336</v>
      </c>
      <c r="E185" s="26"/>
      <c r="F185" s="26"/>
      <c r="G185" s="28"/>
      <c r="H185" s="26"/>
      <c r="I185" s="26"/>
      <c r="J185" s="26"/>
      <c r="K185" s="26"/>
      <c r="L185" s="26"/>
    </row>
    <row r="186" spans="2:12">
      <c r="B186" s="38" t="str">
        <f ca="1">IFERROR(VLOOKUP(ROWS($B$13:B186),거래처검색!A:C,3,0),"")</f>
        <v>(주)스페이스디엠</v>
      </c>
      <c r="C186" s="39" t="str">
        <f ca="1">IFERROR(VLOOKUP(ROWS($B$13:B186),거래처검색!A:C,2,0),"")</f>
        <v>10025</v>
      </c>
      <c r="E186" s="26"/>
      <c r="F186" s="26"/>
      <c r="G186" s="28"/>
      <c r="H186" s="26"/>
      <c r="I186" s="26"/>
      <c r="J186" s="26"/>
      <c r="K186" s="26"/>
      <c r="L186" s="26"/>
    </row>
    <row r="187" spans="2:12">
      <c r="B187" s="38" t="str">
        <f ca="1">IFERROR(VLOOKUP(ROWS($B$13:B187),거래처검색!A:C,3,0),"")</f>
        <v>(주)광장구조기술사사무소</v>
      </c>
      <c r="C187" s="39" t="str">
        <f ca="1">IFERROR(VLOOKUP(ROWS($B$13:B187),거래처검색!A:C,2,0),"")</f>
        <v>7434</v>
      </c>
      <c r="E187" s="26"/>
      <c r="F187" s="26"/>
      <c r="G187" s="28"/>
      <c r="H187" s="26"/>
      <c r="I187" s="26"/>
      <c r="J187" s="26"/>
      <c r="K187" s="26"/>
      <c r="L187" s="26"/>
    </row>
    <row r="188" spans="2:12">
      <c r="B188" s="38" t="str">
        <f ca="1">IFERROR(VLOOKUP(ROWS($B$13:B188),거래처검색!A:C,3,0),"")</f>
        <v>정광조명산업(주)</v>
      </c>
      <c r="C188" s="39" t="str">
        <f ca="1">IFERROR(VLOOKUP(ROWS($B$13:B188),거래처검색!A:C,2,0),"")</f>
        <v>8463</v>
      </c>
      <c r="E188" s="26"/>
      <c r="F188" s="26"/>
      <c r="G188" s="28"/>
      <c r="H188" s="26"/>
      <c r="I188" s="26"/>
      <c r="J188" s="26"/>
      <c r="K188" s="26"/>
      <c r="L188" s="26"/>
    </row>
    <row r="189" spans="2:12">
      <c r="B189" s="38" t="str">
        <f ca="1">IFERROR(VLOOKUP(ROWS($B$13:B189),거래처검색!A:C,3,0),"")</f>
        <v>(주) 거산이엔지</v>
      </c>
      <c r="C189" s="39" t="str">
        <f ca="1">IFERROR(VLOOKUP(ROWS($B$13:B189),거래처검색!A:C,2,0),"")</f>
        <v>8450</v>
      </c>
      <c r="E189" s="26"/>
      <c r="F189" s="26"/>
      <c r="G189" s="28"/>
      <c r="H189" s="26"/>
      <c r="I189" s="26"/>
      <c r="J189" s="26"/>
      <c r="K189" s="26"/>
      <c r="L189" s="26"/>
    </row>
    <row r="190" spans="2:12">
      <c r="B190" s="38" t="str">
        <f ca="1">IFERROR(VLOOKUP(ROWS($B$13:B190),거래처검색!A:C,3,0),"")</f>
        <v>(주)이건만에이앤에프</v>
      </c>
      <c r="C190" s="39" t="str">
        <f ca="1">IFERROR(VLOOKUP(ROWS($B$13:B190),거래처검색!A:C,2,0),"")</f>
        <v>6629</v>
      </c>
      <c r="E190" s="26"/>
      <c r="F190" s="26"/>
      <c r="G190" s="28"/>
      <c r="H190" s="26"/>
      <c r="I190" s="26"/>
      <c r="J190" s="26"/>
      <c r="K190" s="26"/>
      <c r="L190" s="26"/>
    </row>
    <row r="191" spans="2:12">
      <c r="B191" s="38" t="str">
        <f ca="1">IFERROR(VLOOKUP(ROWS($B$13:B191),거래처검색!A:C,3,0),"")</f>
        <v>대현싸이언스(주)</v>
      </c>
      <c r="C191" s="39" t="str">
        <f ca="1">IFERROR(VLOOKUP(ROWS($B$13:B191),거래처검색!A:C,2,0),"")</f>
        <v>4896</v>
      </c>
      <c r="E191" s="26"/>
      <c r="F191" s="26"/>
      <c r="G191" s="28"/>
      <c r="H191" s="26"/>
      <c r="I191" s="26"/>
      <c r="J191" s="26"/>
      <c r="K191" s="26"/>
      <c r="L191" s="26"/>
    </row>
    <row r="192" spans="2:12">
      <c r="B192" s="38" t="str">
        <f ca="1">IFERROR(VLOOKUP(ROWS($B$13:B192),거래처검색!A:C,3,0),"")</f>
        <v>(주)코리아벨겐상사</v>
      </c>
      <c r="C192" s="39" t="str">
        <f ca="1">IFERROR(VLOOKUP(ROWS($B$13:B192),거래처검색!A:C,2,0),"")</f>
        <v>6411</v>
      </c>
      <c r="E192" s="26"/>
      <c r="F192" s="26"/>
      <c r="G192" s="28"/>
      <c r="H192" s="26"/>
      <c r="I192" s="26"/>
      <c r="J192" s="26"/>
      <c r="K192" s="26"/>
      <c r="L192" s="26"/>
    </row>
    <row r="193" spans="2:12">
      <c r="B193" s="38" t="str">
        <f ca="1">IFERROR(VLOOKUP(ROWS($B$13:B193),거래처검색!A:C,3,0),"")</f>
        <v>(주)덕원문예개발</v>
      </c>
      <c r="C193" s="39" t="str">
        <f ca="1">IFERROR(VLOOKUP(ROWS($B$13:B193),거래처검색!A:C,2,0),"")</f>
        <v>3771</v>
      </c>
      <c r="E193" s="26"/>
      <c r="F193" s="26"/>
      <c r="G193" s="28"/>
      <c r="H193" s="26"/>
      <c r="I193" s="26"/>
      <c r="J193" s="26"/>
      <c r="K193" s="26"/>
      <c r="L193" s="26"/>
    </row>
    <row r="194" spans="2:12">
      <c r="B194" s="38" t="str">
        <f ca="1">IFERROR(VLOOKUP(ROWS($B$13:B194),거래처검색!A:C,3,0),"")</f>
        <v>(주)고시아카데미</v>
      </c>
      <c r="C194" s="39" t="str">
        <f ca="1">IFERROR(VLOOKUP(ROWS($B$13:B194),거래처검색!A:C,2,0),"")</f>
        <v>3293</v>
      </c>
      <c r="E194" s="26"/>
      <c r="F194" s="26"/>
      <c r="G194" s="28"/>
      <c r="H194" s="26"/>
      <c r="I194" s="26"/>
      <c r="J194" s="26"/>
      <c r="K194" s="26"/>
      <c r="L194" s="26"/>
    </row>
    <row r="195" spans="2:12">
      <c r="B195" s="38" t="str">
        <f ca="1">IFERROR(VLOOKUP(ROWS($B$13:B195),거래처검색!A:C,3,0),"")</f>
        <v>(주)한성문화</v>
      </c>
      <c r="C195" s="39" t="str">
        <f ca="1">IFERROR(VLOOKUP(ROWS($B$13:B195),거래처검색!A:C,2,0),"")</f>
        <v>3205</v>
      </c>
      <c r="E195" s="26"/>
      <c r="F195" s="26"/>
      <c r="G195" s="28"/>
      <c r="H195" s="26"/>
      <c r="I195" s="26"/>
      <c r="J195" s="26"/>
      <c r="K195" s="26"/>
      <c r="L195" s="26"/>
    </row>
    <row r="196" spans="2:12">
      <c r="B196" s="38" t="str">
        <f ca="1">IFERROR(VLOOKUP(ROWS($B$13:B196),거래처검색!A:C,3,0),"")</f>
        <v>신성산학재단</v>
      </c>
      <c r="C196" s="39" t="str">
        <f ca="1">IFERROR(VLOOKUP(ROWS($B$13:B196),거래처검색!A:C,2,0),"")</f>
        <v>5194</v>
      </c>
      <c r="E196" s="26"/>
      <c r="F196" s="26"/>
      <c r="G196" s="28"/>
      <c r="H196" s="26"/>
      <c r="I196" s="26"/>
      <c r="J196" s="26"/>
      <c r="K196" s="26"/>
      <c r="L196" s="26"/>
    </row>
    <row r="197" spans="2:12">
      <c r="B197" s="38" t="str">
        <f ca="1">IFERROR(VLOOKUP(ROWS($B$13:B197),거래처검색!A:C,3,0),"")</f>
        <v>한국서화작가협회</v>
      </c>
      <c r="C197" s="39" t="str">
        <f ca="1">IFERROR(VLOOKUP(ROWS($B$13:B197),거래처검색!A:C,2,0),"")</f>
        <v>6386</v>
      </c>
      <c r="E197" s="26"/>
      <c r="F197" s="26"/>
      <c r="G197" s="28"/>
      <c r="H197" s="26"/>
      <c r="I197" s="26"/>
      <c r="J197" s="26"/>
      <c r="K197" s="26"/>
      <c r="L197" s="26"/>
    </row>
    <row r="198" spans="2:12">
      <c r="B198" s="38" t="str">
        <f ca="1">IFERROR(VLOOKUP(ROWS($B$13:B198),거래처검색!A:C,3,0),"")</f>
        <v>(사)한국전업미술가협회</v>
      </c>
      <c r="C198" s="39" t="str">
        <f ca="1">IFERROR(VLOOKUP(ROWS($B$13:B198),거래처검색!A:C,2,0),"")</f>
        <v>6315</v>
      </c>
      <c r="E198" s="26"/>
      <c r="F198" s="26"/>
      <c r="G198" s="28"/>
      <c r="H198" s="26"/>
      <c r="I198" s="26"/>
      <c r="J198" s="26"/>
      <c r="K198" s="26"/>
      <c r="L198" s="26"/>
    </row>
    <row r="199" spans="2:12">
      <c r="B199" s="38" t="str">
        <f ca="1">IFERROR(VLOOKUP(ROWS($B$13:B199),거래처검색!A:C,3,0),"")</f>
        <v>사)한국서화협회</v>
      </c>
      <c r="C199" s="39" t="str">
        <f ca="1">IFERROR(VLOOKUP(ROWS($B$13:B199),거래처검색!A:C,2,0),"")</f>
        <v>5701</v>
      </c>
      <c r="E199" s="26"/>
      <c r="F199" s="26"/>
      <c r="G199" s="28"/>
      <c r="H199" s="26"/>
      <c r="I199" s="26"/>
      <c r="J199" s="26"/>
      <c r="K199" s="26"/>
      <c r="L199" s="26"/>
    </row>
    <row r="200" spans="2:12">
      <c r="B200" s="38" t="str">
        <f ca="1">IFERROR(VLOOKUP(ROWS($B$13:B200),거래처검색!A:C,3,0),"")</f>
        <v>(재)우강장학재단</v>
      </c>
      <c r="C200" s="39" t="str">
        <f ca="1">IFERROR(VLOOKUP(ROWS($B$13:B200),거래처검색!A:C,2,0),"")</f>
        <v>6119</v>
      </c>
      <c r="E200" s="26"/>
      <c r="F200" s="26"/>
      <c r="G200" s="28"/>
      <c r="H200" s="26"/>
      <c r="I200" s="26"/>
      <c r="J200" s="26"/>
      <c r="K200" s="26"/>
      <c r="L200" s="26"/>
    </row>
    <row r="201" spans="2:12">
      <c r="B201" s="38" t="str">
        <f ca="1">IFERROR(VLOOKUP(ROWS($B$13:B201),거래처검색!A:C,3,0),"")</f>
        <v>(재)한국방정환재단</v>
      </c>
      <c r="C201" s="39" t="str">
        <f ca="1">IFERROR(VLOOKUP(ROWS($B$13:B201),거래처검색!A:C,2,0),"")</f>
        <v>7767</v>
      </c>
      <c r="E201" s="26"/>
      <c r="F201" s="26"/>
      <c r="G201" s="28"/>
      <c r="H201" s="26"/>
      <c r="I201" s="26"/>
      <c r="J201" s="26"/>
      <c r="K201" s="26"/>
      <c r="L201" s="26"/>
    </row>
    <row r="202" spans="2:12">
      <c r="B202" s="38" t="str">
        <f ca="1">IFERROR(VLOOKUP(ROWS($B$13:B202),거래처검색!A:C,3,0),"")</f>
        <v>사)국가보훈문화예술협회</v>
      </c>
      <c r="C202" s="39" t="str">
        <f ca="1">IFERROR(VLOOKUP(ROWS($B$13:B202),거래처검색!A:C,2,0),"")</f>
        <v>5358</v>
      </c>
      <c r="E202" s="26"/>
      <c r="F202" s="26"/>
      <c r="G202" s="28"/>
      <c r="H202" s="26"/>
      <c r="I202" s="26"/>
      <c r="J202" s="26"/>
      <c r="K202" s="26"/>
      <c r="L202" s="26"/>
    </row>
    <row r="203" spans="2:12">
      <c r="B203" s="38" t="str">
        <f ca="1">IFERROR(VLOOKUP(ROWS($B$13:B203),거래처검색!A:C,3,0),"")</f>
        <v>(재)한국공예디자인문화진흥원</v>
      </c>
      <c r="C203" s="39" t="str">
        <f ca="1">IFERROR(VLOOKUP(ROWS($B$13:B203),거래처검색!A:C,2,0),"")</f>
        <v>8859</v>
      </c>
      <c r="E203" s="26"/>
      <c r="F203" s="26"/>
      <c r="G203" s="28"/>
      <c r="H203" s="26"/>
      <c r="I203" s="26"/>
      <c r="J203" s="26"/>
      <c r="K203" s="26"/>
      <c r="L203" s="26"/>
    </row>
    <row r="204" spans="2:12">
      <c r="B204" s="38" t="str">
        <f ca="1">IFERROR(VLOOKUP(ROWS($B$13:B204),거래처검색!A:C,3,0),"")</f>
        <v>한국복제전송저작권협회</v>
      </c>
      <c r="C204" s="39" t="str">
        <f ca="1">IFERROR(VLOOKUP(ROWS($B$13:B204),거래처검색!A:C,2,0),"")</f>
        <v>5206</v>
      </c>
      <c r="E204" s="26"/>
      <c r="F204" s="26"/>
      <c r="G204" s="28"/>
      <c r="H204" s="26"/>
      <c r="I204" s="26"/>
      <c r="J204" s="26"/>
      <c r="K204" s="26"/>
      <c r="L204" s="26"/>
    </row>
    <row r="205" spans="2:12">
      <c r="B205" s="38" t="str">
        <f ca="1">IFERROR(VLOOKUP(ROWS($B$13:B205),거래처검색!A:C,3,0),"")</f>
        <v>의료법인하나로의료재단</v>
      </c>
      <c r="C205" s="39" t="str">
        <f ca="1">IFERROR(VLOOKUP(ROWS($B$13:B205),거래처검색!A:C,2,0),"")</f>
        <v>10038</v>
      </c>
      <c r="E205" s="26"/>
      <c r="F205" s="26"/>
      <c r="G205" s="28"/>
      <c r="H205" s="26"/>
      <c r="I205" s="26"/>
      <c r="J205" s="26"/>
      <c r="K205" s="26"/>
      <c r="L205" s="26"/>
    </row>
    <row r="206" spans="2:12">
      <c r="B206" s="38" t="str">
        <f ca="1">IFERROR(VLOOKUP(ROWS($B$13:B206),거래처검색!A:C,3,0),"")</f>
        <v>(사) 한국패션문화협회</v>
      </c>
      <c r="C206" s="39" t="str">
        <f ca="1">IFERROR(VLOOKUP(ROWS($B$13:B206),거래처검색!A:C,2,0),"")</f>
        <v>7386</v>
      </c>
      <c r="E206" s="26"/>
      <c r="F206" s="26"/>
      <c r="G206" s="28"/>
      <c r="H206" s="26"/>
      <c r="I206" s="26"/>
      <c r="J206" s="26"/>
      <c r="K206" s="26"/>
      <c r="L206" s="26"/>
    </row>
    <row r="207" spans="2:12">
      <c r="B207" s="38" t="str">
        <f ca="1">IFERROR(VLOOKUP(ROWS($B$13:B207),거래처검색!A:C,3,0),"")</f>
        <v>재단법인 종로구장학회</v>
      </c>
      <c r="C207" s="39" t="str">
        <f ca="1">IFERROR(VLOOKUP(ROWS($B$13:B207),거래처검색!A:C,2,0),"")</f>
        <v>6370</v>
      </c>
      <c r="E207" s="26"/>
      <c r="F207" s="26"/>
      <c r="G207" s="28"/>
      <c r="H207" s="26"/>
      <c r="I207" s="26"/>
      <c r="J207" s="26"/>
      <c r="K207" s="26"/>
      <c r="L207" s="26"/>
    </row>
    <row r="208" spans="2:12">
      <c r="B208" s="38" t="str">
        <f ca="1">IFERROR(VLOOKUP(ROWS($B$13:B208),거래처검색!A:C,3,0),"")</f>
        <v>(사)한국의류업종살리기공동본부</v>
      </c>
      <c r="C208" s="39" t="str">
        <f ca="1">IFERROR(VLOOKUP(ROWS($B$13:B208),거래처검색!A:C,2,0),"")</f>
        <v>6516</v>
      </c>
      <c r="E208" s="26"/>
      <c r="F208" s="26"/>
      <c r="G208" s="28"/>
      <c r="H208" s="26"/>
      <c r="I208" s="26"/>
      <c r="J208" s="26"/>
      <c r="K208" s="26"/>
      <c r="L208" s="26"/>
    </row>
    <row r="209" spans="2:12">
      <c r="B209" s="38" t="str">
        <f ca="1">IFERROR(VLOOKUP(ROWS($B$13:B209),거래처검색!A:C,3,0),"")</f>
        <v>사단법인 한국기초조형학회</v>
      </c>
      <c r="C209" s="39" t="str">
        <f ca="1">IFERROR(VLOOKUP(ROWS($B$13:B209),거래처검색!A:C,2,0),"")</f>
        <v>8718</v>
      </c>
      <c r="E209" s="26"/>
      <c r="F209" s="26"/>
      <c r="G209" s="28"/>
      <c r="H209" s="26"/>
      <c r="I209" s="26"/>
      <c r="J209" s="26"/>
      <c r="K209" s="26"/>
      <c r="L209" s="26"/>
    </row>
    <row r="210" spans="2:12">
      <c r="B210" s="38" t="str">
        <f ca="1">IFERROR(VLOOKUP(ROWS($B$13:B210),거래처검색!A:C,3,0),"")</f>
        <v>현대차정몽구재단</v>
      </c>
      <c r="C210" s="39" t="str">
        <f ca="1">IFERROR(VLOOKUP(ROWS($B$13:B210),거래처검색!A:C,2,0),"")</f>
        <v>5093</v>
      </c>
      <c r="E210" s="26"/>
      <c r="F210" s="26"/>
      <c r="G210" s="28"/>
      <c r="H210" s="26"/>
      <c r="I210" s="26"/>
      <c r="J210" s="26"/>
      <c r="K210" s="26"/>
      <c r="L210" s="26"/>
    </row>
    <row r="211" spans="2:12">
      <c r="B211" s="38" t="str">
        <f ca="1">IFERROR(VLOOKUP(ROWS($B$13:B211),거래처검색!A:C,3,0),"")</f>
        <v>(사)한국조각가협회</v>
      </c>
      <c r="C211" s="39" t="str">
        <f ca="1">IFERROR(VLOOKUP(ROWS($B$13:B211),거래처검색!A:C,2,0),"")</f>
        <v>3563</v>
      </c>
      <c r="E211" s="26"/>
      <c r="F211" s="26"/>
      <c r="G211" s="28"/>
      <c r="H211" s="26"/>
      <c r="I211" s="26"/>
      <c r="J211" s="26"/>
      <c r="K211" s="26"/>
      <c r="L211" s="26"/>
    </row>
    <row r="212" spans="2:12">
      <c r="B212" s="38" t="str">
        <f ca="1">IFERROR(VLOOKUP(ROWS($B$13:B212),거래처검색!A:C,3,0),"")</f>
        <v>선화예술문화재단</v>
      </c>
      <c r="C212" s="39" t="str">
        <f ca="1">IFERROR(VLOOKUP(ROWS($B$13:B212),거래처검색!A:C,2,0),"")</f>
        <v>6023</v>
      </c>
      <c r="E212" s="26"/>
      <c r="F212" s="26"/>
      <c r="G212" s="28"/>
      <c r="H212" s="26"/>
      <c r="I212" s="26"/>
      <c r="J212" s="26"/>
      <c r="K212" s="26"/>
      <c r="L212" s="26"/>
    </row>
    <row r="213" spans="2:12">
      <c r="B213" s="38" t="str">
        <f ca="1">IFERROR(VLOOKUP(ROWS($B$13:B213),거래처검색!A:C,3,0),"")</f>
        <v>한국열린사이버대학교</v>
      </c>
      <c r="C213" s="39" t="str">
        <f ca="1">IFERROR(VLOOKUP(ROWS($B$13:B213),거래처검색!A:C,2,0),"")</f>
        <v>8262</v>
      </c>
      <c r="E213" s="26"/>
      <c r="F213" s="26"/>
      <c r="G213" s="28"/>
      <c r="H213" s="26"/>
      <c r="I213" s="26"/>
      <c r="J213" s="26"/>
      <c r="K213" s="26"/>
      <c r="L213" s="26"/>
    </row>
    <row r="214" spans="2:12">
      <c r="B214" s="38" t="str">
        <f ca="1">IFERROR(VLOOKUP(ROWS($B$13:B214),거래처검색!A:C,3,0),"")</f>
        <v>(사)한국라이프세이빙소사이어티</v>
      </c>
      <c r="C214" s="39" t="str">
        <f ca="1">IFERROR(VLOOKUP(ROWS($B$13:B214),거래처검색!A:C,2,0),"")</f>
        <v>7520</v>
      </c>
      <c r="E214" s="26"/>
      <c r="F214" s="26"/>
      <c r="G214" s="28"/>
      <c r="H214" s="26"/>
      <c r="I214" s="26"/>
      <c r="J214" s="26"/>
      <c r="K214" s="26"/>
      <c r="L214" s="26"/>
    </row>
    <row r="215" spans="2:12">
      <c r="B215" s="38" t="str">
        <f ca="1">IFERROR(VLOOKUP(ROWS($B$13:B215),거래처검색!A:C,3,0),"")</f>
        <v>(사)필레마</v>
      </c>
      <c r="C215" s="39" t="str">
        <f ca="1">IFERROR(VLOOKUP(ROWS($B$13:B215),거래처검색!A:C,2,0),"")</f>
        <v>7403</v>
      </c>
      <c r="E215" s="26"/>
      <c r="F215" s="26"/>
      <c r="G215" s="28"/>
      <c r="H215" s="26"/>
      <c r="I215" s="26"/>
      <c r="J215" s="26"/>
      <c r="K215" s="26"/>
      <c r="L215" s="26"/>
    </row>
    <row r="216" spans="2:12">
      <c r="B216" s="38" t="str">
        <f ca="1">IFERROR(VLOOKUP(ROWS($B$13:B216),거래처검색!A:C,3,0),"")</f>
        <v>사)녹색교육센터</v>
      </c>
      <c r="C216" s="39" t="str">
        <f ca="1">IFERROR(VLOOKUP(ROWS($B$13:B216),거래처검색!A:C,2,0),"")</f>
        <v>5598</v>
      </c>
      <c r="E216" s="26"/>
      <c r="F216" s="26"/>
      <c r="G216" s="28"/>
      <c r="H216" s="26"/>
      <c r="I216" s="26"/>
      <c r="J216" s="26"/>
      <c r="K216" s="26"/>
      <c r="L216" s="26"/>
    </row>
    <row r="217" spans="2:12">
      <c r="B217" s="38" t="str">
        <f ca="1">IFERROR(VLOOKUP(ROWS($B$13:B217),거래처검색!A:C,3,0),"")</f>
        <v>홍익대학교(대학로)</v>
      </c>
      <c r="C217" s="39" t="str">
        <f ca="1">IFERROR(VLOOKUP(ROWS($B$13:B217),거래처검색!A:C,2,0),"")</f>
        <v>6654</v>
      </c>
      <c r="E217" s="26"/>
      <c r="F217" s="26"/>
      <c r="G217" s="28"/>
      <c r="H217" s="26"/>
      <c r="I217" s="26"/>
      <c r="J217" s="26"/>
      <c r="K217" s="26"/>
      <c r="L217" s="26"/>
    </row>
    <row r="218" spans="2:12">
      <c r="B218" s="38" t="str">
        <f ca="1">IFERROR(VLOOKUP(ROWS($B$13:B218),거래처검색!A:C,3,0),"")</f>
        <v>조치원 우체국</v>
      </c>
      <c r="C218" s="39" t="str">
        <f ca="1">IFERROR(VLOOKUP(ROWS($B$13:B218),거래처검색!A:C,2,0),"")</f>
        <v>8724</v>
      </c>
      <c r="E218" s="26"/>
      <c r="F218" s="26"/>
      <c r="G218" s="28"/>
      <c r="H218" s="26"/>
      <c r="I218" s="26"/>
      <c r="J218" s="26"/>
      <c r="K218" s="26"/>
      <c r="L218" s="26"/>
    </row>
    <row r="219" spans="2:12">
      <c r="B219" s="38" t="str">
        <f ca="1">IFERROR(VLOOKUP(ROWS($B$13:B219),거래처검색!A:C,3,0),"")</f>
        <v>티케이엘리베이터코리아(주)강북1지사</v>
      </c>
      <c r="C219" s="39" t="str">
        <f ca="1">IFERROR(VLOOKUP(ROWS($B$13:B219),거래처검색!A:C,2,0),"")</f>
        <v>8157</v>
      </c>
      <c r="E219" s="26"/>
      <c r="F219" s="26"/>
      <c r="G219" s="28"/>
      <c r="H219" s="26"/>
      <c r="I219" s="26"/>
      <c r="J219" s="26"/>
      <c r="K219" s="26"/>
      <c r="L219" s="26"/>
    </row>
    <row r="220" spans="2:12">
      <c r="B220" s="38" t="str">
        <f ca="1">IFERROR(VLOOKUP(ROWS($B$13:B220),거래처검색!A:C,3,0),"")</f>
        <v>현대엘리베이터(주)연지동사옥</v>
      </c>
      <c r="C220" s="39" t="str">
        <f ca="1">IFERROR(VLOOKUP(ROWS($B$13:B220),거래처검색!A:C,2,0),"")</f>
        <v>10093</v>
      </c>
      <c r="E220" s="26"/>
      <c r="F220" s="26"/>
      <c r="G220" s="28"/>
      <c r="H220" s="26"/>
      <c r="I220" s="26"/>
      <c r="J220" s="26"/>
      <c r="K220" s="26"/>
      <c r="L220" s="26"/>
    </row>
    <row r="221" spans="2:12">
      <c r="B221" s="38" t="str">
        <f ca="1">IFERROR(VLOOKUP(ROWS($B$13:B221),거래처검색!A:C,3,0),"")</f>
        <v>(주)웅진패스원 종로미래경영아카데미</v>
      </c>
      <c r="C221" s="39" t="str">
        <f ca="1">IFERROR(VLOOKUP(ROWS($B$13:B221),거래처검색!A:C,2,0),"")</f>
        <v>3201</v>
      </c>
      <c r="E221" s="26"/>
      <c r="F221" s="26"/>
      <c r="G221" s="28"/>
      <c r="H221" s="26"/>
      <c r="I221" s="26"/>
      <c r="J221" s="26"/>
      <c r="K221" s="26"/>
      <c r="L221" s="26"/>
    </row>
    <row r="222" spans="2:12">
      <c r="B222" s="38" t="str">
        <f ca="1">IFERROR(VLOOKUP(ROWS($B$13:B222),거래처검색!A:C,3,0),"")</f>
        <v>정덕주식회사</v>
      </c>
      <c r="C222" s="39" t="str">
        <f ca="1">IFERROR(VLOOKUP(ROWS($B$13:B222),거래처검색!A:C,2,0),"")</f>
        <v>9180</v>
      </c>
      <c r="E222" s="26"/>
      <c r="F222" s="26"/>
      <c r="G222" s="28"/>
      <c r="H222" s="26"/>
      <c r="I222" s="26"/>
      <c r="J222" s="26"/>
      <c r="K222" s="26"/>
      <c r="L222" s="26"/>
    </row>
    <row r="223" spans="2:12">
      <c r="B223" s="38" t="str">
        <f ca="1">IFERROR(VLOOKUP(ROWS($B$13:B223),거래처검색!A:C,3,0),"")</f>
        <v>(주)드림하나트래블</v>
      </c>
      <c r="C223" s="39" t="str">
        <f ca="1">IFERROR(VLOOKUP(ROWS($B$13:B223),거래처검색!A:C,2,0),"")</f>
        <v>6377</v>
      </c>
      <c r="E223" s="26"/>
      <c r="F223" s="26"/>
      <c r="G223" s="28"/>
      <c r="H223" s="26"/>
      <c r="I223" s="26"/>
      <c r="J223" s="26"/>
      <c r="K223" s="26"/>
      <c r="L223" s="26"/>
    </row>
    <row r="224" spans="2:12">
      <c r="B224" s="38" t="str">
        <f ca="1">IFERROR(VLOOKUP(ROWS($B$13:B224),거래처검색!A:C,3,0),"")</f>
        <v>(주)삼성금거래소</v>
      </c>
      <c r="C224" s="39" t="str">
        <f ca="1">IFERROR(VLOOKUP(ROWS($B$13:B224),거래처검색!A:C,2,0),"")</f>
        <v>7112</v>
      </c>
      <c r="E224" s="26"/>
      <c r="F224" s="26"/>
      <c r="G224" s="28"/>
      <c r="H224" s="26"/>
      <c r="I224" s="26"/>
      <c r="J224" s="26"/>
      <c r="K224" s="26"/>
      <c r="L224" s="26"/>
    </row>
    <row r="225" spans="2:12">
      <c r="B225" s="38" t="str">
        <f ca="1">IFERROR(VLOOKUP(ROWS($B$13:B225),거래처검색!A:C,3,0),"")</f>
        <v>한남관광개발</v>
      </c>
      <c r="C225" s="39" t="str">
        <f ca="1">IFERROR(VLOOKUP(ROWS($B$13:B225),거래처검색!A:C,2,0),"")</f>
        <v>4743</v>
      </c>
      <c r="E225" s="26"/>
      <c r="F225" s="26"/>
      <c r="G225" s="28"/>
      <c r="H225" s="26"/>
      <c r="I225" s="26"/>
      <c r="J225" s="26"/>
      <c r="K225" s="26"/>
      <c r="L225" s="26"/>
    </row>
    <row r="226" spans="2:12">
      <c r="B226" s="38" t="str">
        <f ca="1">IFERROR(VLOOKUP(ROWS($B$13:B226),거래처검색!A:C,3,0),"")</f>
        <v>주식회사 토포하우스</v>
      </c>
      <c r="C226" s="39" t="str">
        <f ca="1">IFERROR(VLOOKUP(ROWS($B$13:B226),거래처검색!A:C,2,0),"")</f>
        <v>7832</v>
      </c>
      <c r="E226" s="26"/>
      <c r="F226" s="26"/>
      <c r="G226" s="28"/>
      <c r="H226" s="26"/>
      <c r="I226" s="26"/>
      <c r="J226" s="26"/>
      <c r="K226" s="26"/>
      <c r="L226" s="26"/>
    </row>
    <row r="227" spans="2:12">
      <c r="B227" s="38" t="str">
        <f ca="1">IFERROR(VLOOKUP(ROWS($B$13:B227),거래처검색!A:C,3,0),"")</f>
        <v>(주)아트매니아플러스</v>
      </c>
      <c r="C227" s="39" t="str">
        <f ca="1">IFERROR(VLOOKUP(ROWS($B$13:B227),거래처검색!A:C,2,0),"")</f>
        <v>7758</v>
      </c>
      <c r="E227" s="26"/>
      <c r="F227" s="26"/>
      <c r="G227" s="28"/>
      <c r="H227" s="26"/>
      <c r="I227" s="26"/>
      <c r="J227" s="26"/>
      <c r="K227" s="26"/>
      <c r="L227" s="26"/>
    </row>
    <row r="228" spans="2:12">
      <c r="B228" s="38" t="str">
        <f ca="1">IFERROR(VLOOKUP(ROWS($B$13:B228),거래처검색!A:C,3,0),"")</f>
        <v>(주)제이하루</v>
      </c>
      <c r="C228" s="39" t="str">
        <f ca="1">IFERROR(VLOOKUP(ROWS($B$13:B228),거래처검색!A:C,2,0),"")</f>
        <v>7338</v>
      </c>
      <c r="E228" s="26"/>
      <c r="F228" s="26"/>
      <c r="G228" s="28"/>
      <c r="H228" s="26"/>
      <c r="I228" s="26"/>
      <c r="J228" s="26"/>
      <c r="K228" s="26"/>
      <c r="L228" s="26"/>
    </row>
    <row r="229" spans="2:12">
      <c r="B229" s="38" t="str">
        <f ca="1">IFERROR(VLOOKUP(ROWS($B$13:B229),거래처검색!A:C,3,0),"")</f>
        <v>주식회사 나이스북</v>
      </c>
      <c r="C229" s="39" t="str">
        <f ca="1">IFERROR(VLOOKUP(ROWS($B$13:B229),거래처검색!A:C,2,0),"")</f>
        <v>8509</v>
      </c>
      <c r="E229" s="26"/>
      <c r="F229" s="26"/>
      <c r="G229" s="28"/>
      <c r="H229" s="26"/>
      <c r="I229" s="26"/>
      <c r="J229" s="26"/>
      <c r="K229" s="26"/>
      <c r="L229" s="26"/>
    </row>
    <row r="230" spans="2:12">
      <c r="B230" s="38" t="str">
        <f ca="1">IFERROR(VLOOKUP(ROWS($B$13:B230),거래처검색!A:C,3,0),"")</f>
        <v>국제미디</v>
      </c>
      <c r="C230" s="39" t="str">
        <f ca="1">IFERROR(VLOOKUP(ROWS($B$13:B230),거래처검색!A:C,2,0),"")</f>
        <v>11646</v>
      </c>
      <c r="E230" s="26"/>
      <c r="F230" s="26"/>
      <c r="G230" s="28"/>
      <c r="H230" s="26"/>
      <c r="I230" s="26"/>
      <c r="J230" s="26"/>
      <c r="K230" s="26"/>
      <c r="L230" s="26"/>
    </row>
    <row r="231" spans="2:12">
      <c r="B231" s="38" t="str">
        <f ca="1">IFERROR(VLOOKUP(ROWS($B$13:B231),거래처검색!A:C,3,0),"")</f>
        <v>(주)명신바이오텍</v>
      </c>
      <c r="C231" s="39" t="str">
        <f ca="1">IFERROR(VLOOKUP(ROWS($B$13:B231),거래처검색!A:C,2,0),"")</f>
        <v>8533</v>
      </c>
      <c r="E231" s="26"/>
      <c r="F231" s="26"/>
      <c r="G231" s="28"/>
      <c r="H231" s="26"/>
      <c r="I231" s="26"/>
      <c r="J231" s="26"/>
      <c r="K231" s="26"/>
      <c r="L231" s="26"/>
    </row>
    <row r="232" spans="2:12">
      <c r="B232" s="38" t="str">
        <f ca="1">IFERROR(VLOOKUP(ROWS($B$13:B232),거래처검색!A:C,3,0),"")</f>
        <v>주식회사 시사티앤이</v>
      </c>
      <c r="C232" s="39" t="str">
        <f ca="1">IFERROR(VLOOKUP(ROWS($B$13:B232),거래처검색!A:C,2,0),"")</f>
        <v>3262</v>
      </c>
      <c r="E232" s="26"/>
      <c r="F232" s="26"/>
      <c r="G232" s="28"/>
      <c r="H232" s="26"/>
      <c r="I232" s="26"/>
      <c r="J232" s="26"/>
      <c r="K232" s="26"/>
      <c r="L232" s="26"/>
    </row>
    <row r="233" spans="2:12">
      <c r="B233" s="38" t="str">
        <f ca="1">IFERROR(VLOOKUP(ROWS($B$13:B233),거래처검색!A:C,3,0),"")</f>
        <v>삼화금은(주)</v>
      </c>
      <c r="C233" s="39" t="str">
        <f ca="1">IFERROR(VLOOKUP(ROWS($B$13:B233),거래처검색!A:C,2,0),"")</f>
        <v>2852</v>
      </c>
      <c r="E233" s="26"/>
      <c r="F233" s="26"/>
      <c r="G233" s="28"/>
      <c r="H233" s="26"/>
      <c r="I233" s="26"/>
      <c r="J233" s="26"/>
      <c r="K233" s="26"/>
      <c r="L233" s="26"/>
    </row>
    <row r="234" spans="2:12">
      <c r="B234" s="38" t="str">
        <f ca="1">IFERROR(VLOOKUP(ROWS($B$13:B234),거래처검색!A:C,3,0),"")</f>
        <v>(주)제이케이라이팅</v>
      </c>
      <c r="C234" s="39" t="str">
        <f ca="1">IFERROR(VLOOKUP(ROWS($B$13:B234),거래처검색!A:C,2,0),"")</f>
        <v>3099</v>
      </c>
      <c r="E234" s="26"/>
      <c r="F234" s="26"/>
      <c r="G234" s="28"/>
      <c r="H234" s="26"/>
      <c r="I234" s="26"/>
      <c r="J234" s="26"/>
      <c r="K234" s="26"/>
      <c r="L234" s="26"/>
    </row>
    <row r="235" spans="2:12">
      <c r="B235" s="38" t="str">
        <f ca="1">IFERROR(VLOOKUP(ROWS($B$13:B235),거래처검색!A:C,3,0),"")</f>
        <v>피엠씨네트웍스</v>
      </c>
      <c r="C235" s="39" t="str">
        <f ca="1">IFERROR(VLOOKUP(ROWS($B$13:B235),거래처검색!A:C,2,0),"")</f>
        <v>6323</v>
      </c>
      <c r="E235" s="26"/>
      <c r="F235" s="26"/>
      <c r="G235" s="28"/>
      <c r="H235" s="26"/>
      <c r="I235" s="26"/>
      <c r="J235" s="26"/>
      <c r="K235" s="26"/>
      <c r="L235" s="26"/>
    </row>
    <row r="236" spans="2:12">
      <c r="B236" s="38" t="str">
        <f ca="1">IFERROR(VLOOKUP(ROWS($B$13:B236),거래처검색!A:C,3,0),"")</f>
        <v>(주)대학내일</v>
      </c>
      <c r="C236" s="39" t="str">
        <f ca="1">IFERROR(VLOOKUP(ROWS($B$13:B236),거래처검색!A:C,2,0),"")</f>
        <v>9634</v>
      </c>
      <c r="E236" s="26"/>
      <c r="F236" s="26"/>
      <c r="G236" s="28"/>
      <c r="H236" s="26"/>
      <c r="I236" s="26"/>
      <c r="J236" s="26"/>
      <c r="K236" s="26"/>
      <c r="L236" s="26"/>
    </row>
    <row r="237" spans="2:12">
      <c r="B237" s="38" t="str">
        <f ca="1">IFERROR(VLOOKUP(ROWS($B$13:B237),거래처검색!A:C,3,0),"")</f>
        <v>주식회사 디디고</v>
      </c>
      <c r="C237" s="39" t="str">
        <f ca="1">IFERROR(VLOOKUP(ROWS($B$13:B237),거래처검색!A:C,2,0),"")</f>
        <v>8932</v>
      </c>
      <c r="E237" s="26"/>
      <c r="F237" s="26"/>
      <c r="G237" s="28"/>
      <c r="H237" s="26"/>
      <c r="I237" s="26"/>
      <c r="J237" s="26"/>
      <c r="K237" s="26"/>
      <c r="L237" s="26"/>
    </row>
    <row r="238" spans="2:12">
      <c r="B238" s="38" t="str">
        <f ca="1">IFERROR(VLOOKUP(ROWS($B$13:B238),거래처검색!A:C,3,0),"")</f>
        <v>더던</v>
      </c>
      <c r="C238" s="39" t="str">
        <f ca="1">IFERROR(VLOOKUP(ROWS($B$13:B238),거래처검색!A:C,2,0),"")</f>
        <v>3006</v>
      </c>
      <c r="E238" s="26"/>
      <c r="F238" s="26"/>
      <c r="G238" s="28"/>
      <c r="H238" s="26"/>
      <c r="I238" s="26"/>
      <c r="J238" s="26"/>
      <c r="K238" s="26"/>
      <c r="L238" s="26"/>
    </row>
    <row r="239" spans="2:12">
      <c r="B239" s="38" t="str">
        <f ca="1">IFERROR(VLOOKUP(ROWS($B$13:B239),거래처검색!A:C,3,0),"")</f>
        <v>(주)에스알라이팅</v>
      </c>
      <c r="C239" s="39" t="str">
        <f ca="1">IFERROR(VLOOKUP(ROWS($B$13:B239),거래처검색!A:C,2,0),"")</f>
        <v>3705</v>
      </c>
      <c r="E239" s="26"/>
      <c r="F239" s="26"/>
      <c r="G239" s="28"/>
      <c r="H239" s="26"/>
      <c r="I239" s="26"/>
      <c r="J239" s="26"/>
      <c r="K239" s="26"/>
      <c r="L239" s="26"/>
    </row>
    <row r="240" spans="2:12">
      <c r="B240" s="38" t="str">
        <f ca="1">IFERROR(VLOOKUP(ROWS($B$13:B240),거래처검색!A:C,3,0),"")</f>
        <v>(주)씨유앰앤아이</v>
      </c>
      <c r="C240" s="39" t="str">
        <f ca="1">IFERROR(VLOOKUP(ROWS($B$13:B240),거래처검색!A:C,2,0),"")</f>
        <v>10295</v>
      </c>
      <c r="E240" s="26"/>
      <c r="F240" s="26"/>
      <c r="G240" s="28"/>
      <c r="H240" s="26"/>
      <c r="I240" s="26"/>
      <c r="J240" s="26"/>
      <c r="K240" s="26"/>
      <c r="L240" s="26"/>
    </row>
    <row r="241" spans="2:12">
      <c r="B241" s="38" t="str">
        <f ca="1">IFERROR(VLOOKUP(ROWS($B$13:B241),거래처검색!A:C,3,0),"")</f>
        <v>비원오피스</v>
      </c>
      <c r="C241" s="39" t="str">
        <f ca="1">IFERROR(VLOOKUP(ROWS($B$13:B241),거래처검색!A:C,2,0),"")</f>
        <v>5894</v>
      </c>
      <c r="E241" s="26"/>
      <c r="F241" s="26"/>
      <c r="G241" s="28"/>
      <c r="H241" s="26"/>
      <c r="I241" s="26"/>
      <c r="J241" s="26"/>
      <c r="K241" s="26"/>
      <c r="L241" s="26"/>
    </row>
    <row r="242" spans="2:12">
      <c r="B242" s="38" t="str">
        <f ca="1">IFERROR(VLOOKUP(ROWS($B$13:B242),거래처검색!A:C,3,0),"")</f>
        <v>(주) 온솔루션인티그레이션</v>
      </c>
      <c r="C242" s="39" t="str">
        <f ca="1">IFERROR(VLOOKUP(ROWS($B$13:B242),거래처검색!A:C,2,0),"")</f>
        <v>3483</v>
      </c>
      <c r="E242" s="26"/>
      <c r="F242" s="26"/>
      <c r="G242" s="28"/>
      <c r="H242" s="26"/>
      <c r="I242" s="26"/>
      <c r="J242" s="26"/>
      <c r="K242" s="26"/>
      <c r="L242" s="26"/>
    </row>
    <row r="243" spans="2:12">
      <c r="B243" s="38" t="str">
        <f ca="1">IFERROR(VLOOKUP(ROWS($B$13:B243),거래처검색!A:C,3,0),"")</f>
        <v>(주)유스테이코리아</v>
      </c>
      <c r="C243" s="39" t="str">
        <f ca="1">IFERROR(VLOOKUP(ROWS($B$13:B243),거래처검색!A:C,2,0),"")</f>
        <v>3068</v>
      </c>
      <c r="E243" s="26"/>
      <c r="F243" s="26"/>
      <c r="G243" s="28"/>
      <c r="H243" s="26"/>
      <c r="I243" s="26"/>
      <c r="J243" s="26"/>
      <c r="K243" s="26"/>
      <c r="L243" s="26"/>
    </row>
    <row r="244" spans="2:12">
      <c r="B244" s="38" t="str">
        <f ca="1">IFERROR(VLOOKUP(ROWS($B$13:B244),거래처검색!A:C,3,0),"")</f>
        <v>이젠모아 주식회사</v>
      </c>
      <c r="C244" s="39" t="str">
        <f ca="1">IFERROR(VLOOKUP(ROWS($B$13:B244),거래처검색!A:C,2,0),"")</f>
        <v>9048</v>
      </c>
      <c r="E244" s="26"/>
      <c r="F244" s="26"/>
      <c r="G244" s="28"/>
      <c r="H244" s="26"/>
      <c r="I244" s="26"/>
      <c r="J244" s="26"/>
      <c r="K244" s="26"/>
      <c r="L244" s="26"/>
    </row>
    <row r="245" spans="2:12">
      <c r="B245" s="38" t="str">
        <f ca="1">IFERROR(VLOOKUP(ROWS($B$13:B245),거래처검색!A:C,3,0),"")</f>
        <v>주식회사 위아스아카데미</v>
      </c>
      <c r="C245" s="39" t="str">
        <f ca="1">IFERROR(VLOOKUP(ROWS($B$13:B245),거래처검색!A:C,2,0),"")</f>
        <v>6963</v>
      </c>
      <c r="E245" s="26"/>
      <c r="F245" s="26"/>
      <c r="G245" s="28"/>
      <c r="H245" s="26"/>
      <c r="I245" s="26"/>
      <c r="J245" s="26"/>
      <c r="K245" s="26"/>
      <c r="L245" s="26"/>
    </row>
    <row r="246" spans="2:12">
      <c r="B246" s="38" t="str">
        <f ca="1">IFERROR(VLOOKUP(ROWS($B$13:B246),거래처검색!A:C,3,0),"")</f>
        <v>(주)인디엔피</v>
      </c>
      <c r="C246" s="39" t="str">
        <f ca="1">IFERROR(VLOOKUP(ROWS($B$13:B246),거래처검색!A:C,2,0),"")</f>
        <v>8667</v>
      </c>
      <c r="E246" s="26"/>
      <c r="F246" s="26"/>
      <c r="G246" s="28"/>
      <c r="H246" s="26"/>
      <c r="I246" s="26"/>
      <c r="J246" s="26"/>
      <c r="K246" s="26"/>
      <c r="L246" s="26"/>
    </row>
    <row r="247" spans="2:12">
      <c r="B247" s="38" t="str">
        <f ca="1">IFERROR(VLOOKUP(ROWS($B$13:B247),거래처검색!A:C,3,0),"")</f>
        <v>(주)엠앤에스</v>
      </c>
      <c r="C247" s="39" t="str">
        <f ca="1">IFERROR(VLOOKUP(ROWS($B$13:B247),거래처검색!A:C,2,0),"")</f>
        <v>6211</v>
      </c>
      <c r="E247" s="26"/>
      <c r="F247" s="26"/>
      <c r="G247" s="28"/>
      <c r="H247" s="26"/>
      <c r="I247" s="26"/>
      <c r="J247" s="26"/>
      <c r="K247" s="26"/>
      <c r="L247" s="26"/>
    </row>
    <row r="248" spans="2:12">
      <c r="B248" s="38" t="str">
        <f ca="1">IFERROR(VLOOKUP(ROWS($B$13:B248),거래처검색!A:C,3,0),"")</f>
        <v>(주)예딤</v>
      </c>
      <c r="C248" s="39" t="str">
        <f ca="1">IFERROR(VLOOKUP(ROWS($B$13:B248),거래처검색!A:C,2,0),"")</f>
        <v>9606</v>
      </c>
      <c r="E248" s="26"/>
      <c r="F248" s="26"/>
      <c r="G248" s="28"/>
      <c r="H248" s="26"/>
      <c r="I248" s="26"/>
      <c r="J248" s="26"/>
      <c r="K248" s="26"/>
      <c r="L248" s="26"/>
    </row>
    <row r="249" spans="2:12">
      <c r="B249" s="38" t="str">
        <f ca="1">IFERROR(VLOOKUP(ROWS($B$13:B249),거래처검색!A:C,3,0),"")</f>
        <v>루오바팩토리</v>
      </c>
      <c r="C249" s="39" t="str">
        <f ca="1">IFERROR(VLOOKUP(ROWS($B$13:B249),거래처검색!A:C,2,0),"")</f>
        <v>3653</v>
      </c>
      <c r="E249" s="26"/>
      <c r="F249" s="26"/>
      <c r="G249" s="28"/>
      <c r="H249" s="26"/>
      <c r="I249" s="26"/>
      <c r="J249" s="26"/>
      <c r="K249" s="26"/>
      <c r="L249" s="26"/>
    </row>
    <row r="250" spans="2:12">
      <c r="B250" s="38" t="str">
        <f ca="1">IFERROR(VLOOKUP(ROWS($B$13:B250),거래처검색!A:C,3,0),"")</f>
        <v>(주)종로아크릴</v>
      </c>
      <c r="C250" s="39" t="str">
        <f ca="1">IFERROR(VLOOKUP(ROWS($B$13:B250),거래처검색!A:C,2,0),"")</f>
        <v>5844</v>
      </c>
      <c r="E250" s="26"/>
      <c r="F250" s="26"/>
      <c r="G250" s="28"/>
      <c r="H250" s="26"/>
      <c r="I250" s="26"/>
      <c r="J250" s="26"/>
      <c r="K250" s="26"/>
      <c r="L250" s="26"/>
    </row>
    <row r="251" spans="2:12">
      <c r="B251" s="38" t="str">
        <f ca="1">IFERROR(VLOOKUP(ROWS($B$13:B251),거래처검색!A:C,3,0),"")</f>
        <v>(주)다정앤에스테크</v>
      </c>
      <c r="C251" s="39" t="str">
        <f ca="1">IFERROR(VLOOKUP(ROWS($B$13:B251),거래처검색!A:C,2,0),"")</f>
        <v>6947</v>
      </c>
      <c r="E251" s="26"/>
      <c r="F251" s="26"/>
      <c r="G251" s="28"/>
      <c r="H251" s="26"/>
      <c r="I251" s="26"/>
      <c r="J251" s="26"/>
      <c r="K251" s="26"/>
      <c r="L251" s="26"/>
    </row>
    <row r="252" spans="2:12">
      <c r="B252" s="38" t="str">
        <f ca="1">IFERROR(VLOOKUP(ROWS($B$13:B252),거래처검색!A:C,3,0),"")</f>
        <v>(주)디하이브</v>
      </c>
      <c r="C252" s="39" t="str">
        <f ca="1">IFERROR(VLOOKUP(ROWS($B$13:B252),거래처검색!A:C,2,0),"")</f>
        <v>11483</v>
      </c>
      <c r="E252" s="26"/>
      <c r="F252" s="26"/>
      <c r="G252" s="28"/>
      <c r="H252" s="26"/>
      <c r="I252" s="26"/>
      <c r="J252" s="26"/>
      <c r="K252" s="26"/>
      <c r="L252" s="26"/>
    </row>
    <row r="253" spans="2:12">
      <c r="B253" s="38" t="str">
        <f ca="1">IFERROR(VLOOKUP(ROWS($B$13:B253),거래처검색!A:C,3,0),"")</f>
        <v>(주)위즈유니</v>
      </c>
      <c r="C253" s="39" t="str">
        <f ca="1">IFERROR(VLOOKUP(ROWS($B$13:B253),거래처검색!A:C,2,0),"")</f>
        <v>9403</v>
      </c>
      <c r="E253" s="26"/>
      <c r="F253" s="26"/>
      <c r="G253" s="28"/>
      <c r="H253" s="26"/>
      <c r="I253" s="26"/>
      <c r="J253" s="26"/>
      <c r="K253" s="26"/>
      <c r="L253" s="26"/>
    </row>
    <row r="254" spans="2:12">
      <c r="B254" s="38" t="str">
        <f ca="1">IFERROR(VLOOKUP(ROWS($B$13:B254),거래처검색!A:C,3,0),"")</f>
        <v>위너스경영아카데미(주)</v>
      </c>
      <c r="C254" s="39" t="str">
        <f ca="1">IFERROR(VLOOKUP(ROWS($B$13:B254),거래처검색!A:C,2,0),"")</f>
        <v>4284</v>
      </c>
      <c r="E254" s="26"/>
      <c r="F254" s="26"/>
      <c r="G254" s="28"/>
      <c r="H254" s="26"/>
      <c r="I254" s="26"/>
      <c r="J254" s="26"/>
      <c r="K254" s="26"/>
      <c r="L254" s="26"/>
    </row>
    <row r="255" spans="2:12">
      <c r="B255" s="38" t="str">
        <f ca="1">IFERROR(VLOOKUP(ROWS($B$13:B255),거래처검색!A:C,3,0),"")</f>
        <v>주식회사 신성계기</v>
      </c>
      <c r="C255" s="39" t="str">
        <f ca="1">IFERROR(VLOOKUP(ROWS($B$13:B255),거래처검색!A:C,2,0),"")</f>
        <v>8424</v>
      </c>
      <c r="E255" s="26"/>
      <c r="F255" s="26"/>
      <c r="G255" s="28"/>
      <c r="H255" s="26"/>
      <c r="I255" s="26"/>
      <c r="J255" s="26"/>
      <c r="K255" s="26"/>
      <c r="L255" s="26"/>
    </row>
    <row r="256" spans="2:12">
      <c r="B256" s="38" t="str">
        <f ca="1">IFERROR(VLOOKUP(ROWS($B$13:B256),거래처검색!A:C,3,0),"")</f>
        <v>(주)진학어플라이</v>
      </c>
      <c r="C256" s="39" t="str">
        <f ca="1">IFERROR(VLOOKUP(ROWS($B$13:B256),거래처검색!A:C,2,0),"")</f>
        <v>3538</v>
      </c>
      <c r="E256" s="26"/>
      <c r="F256" s="26"/>
      <c r="G256" s="28"/>
      <c r="H256" s="26"/>
      <c r="I256" s="26"/>
      <c r="J256" s="26"/>
      <c r="K256" s="26"/>
      <c r="L256" s="26"/>
    </row>
    <row r="257" spans="2:12">
      <c r="B257" s="38" t="str">
        <f ca="1">IFERROR(VLOOKUP(ROWS($B$13:B257),거래처검색!A:C,3,0),"")</f>
        <v>(주)오늘의금시세닷컴</v>
      </c>
      <c r="C257" s="39" t="str">
        <f ca="1">IFERROR(VLOOKUP(ROWS($B$13:B257),거래처검색!A:C,2,0),"")</f>
        <v>3357</v>
      </c>
      <c r="E257" s="26"/>
      <c r="F257" s="26"/>
      <c r="G257" s="28"/>
      <c r="H257" s="26"/>
      <c r="I257" s="26"/>
      <c r="J257" s="26"/>
      <c r="K257" s="26"/>
      <c r="L257" s="26"/>
    </row>
    <row r="258" spans="2:12">
      <c r="B258" s="38" t="str">
        <f ca="1">IFERROR(VLOOKUP(ROWS($B$13:B258),거래처검색!A:C,3,0),"")</f>
        <v>주식회사 지엠시스템</v>
      </c>
      <c r="C258" s="39" t="str">
        <f ca="1">IFERROR(VLOOKUP(ROWS($B$13:B258),거래처검색!A:C,2,0),"")</f>
        <v>11651</v>
      </c>
      <c r="E258" s="26"/>
      <c r="F258" s="26"/>
      <c r="G258" s="28"/>
      <c r="H258" s="26"/>
      <c r="I258" s="26"/>
      <c r="J258" s="26"/>
      <c r="K258" s="26"/>
      <c r="L258" s="26"/>
    </row>
    <row r="259" spans="2:12" s="47" customFormat="1" ht="19.000000" customHeight="1">
      <c r="B259" s="40" t="str">
        <f ca="1">IFERROR(VLOOKUP(ROWS($B$13:B259),거래처검색!A:C,3,0),"")</f>
        <v>주식회사 시네마달</v>
      </c>
      <c r="C259" s="41" t="str">
        <f ca="1">IFERROR(VLOOKUP(ROWS($B$13:B259),거래처검색!A:C,2,0),"")</f>
        <v>11220</v>
      </c>
      <c r="E259" s="26"/>
      <c r="F259" s="26"/>
      <c r="G259" s="28"/>
      <c r="H259" s="26"/>
      <c r="I259" s="26"/>
      <c r="J259" s="26"/>
      <c r="K259" s="26"/>
      <c r="L259" s="26"/>
    </row>
    <row r="260" spans="2:12">
      <c r="E260" s="26"/>
      <c r="F260" s="26"/>
      <c r="G260" s="28"/>
      <c r="H260" s="26"/>
      <c r="I260" s="26"/>
      <c r="J260" s="26"/>
      <c r="K260" s="26"/>
      <c r="L260" s="26"/>
    </row>
    <row r="261" spans="2:12">
      <c r="E261" s="26"/>
      <c r="F261" s="26"/>
      <c r="G261" s="28"/>
      <c r="H261" s="26"/>
      <c r="I261" s="26"/>
      <c r="J261" s="26"/>
      <c r="K261" s="26"/>
      <c r="L261" s="26"/>
    </row>
    <row r="262" spans="2:12">
      <c r="E262" s="26"/>
      <c r="F262" s="26"/>
      <c r="G262" s="28"/>
      <c r="H262" s="26"/>
      <c r="I262" s="26"/>
      <c r="J262" s="26"/>
      <c r="K262" s="26"/>
      <c r="L262" s="26"/>
    </row>
    <row r="263" spans="2:12">
      <c r="E263" s="26"/>
      <c r="F263" s="26"/>
      <c r="G263" s="28"/>
      <c r="H263" s="26"/>
      <c r="I263" s="26"/>
      <c r="J263" s="26"/>
      <c r="K263" s="26"/>
      <c r="L263" s="26"/>
    </row>
    <row r="264" spans="2:12">
      <c r="E264" s="26"/>
      <c r="F264" s="26"/>
      <c r="G264" s="28"/>
      <c r="H264" s="26"/>
      <c r="I264" s="26"/>
      <c r="J264" s="26"/>
      <c r="K264" s="26"/>
      <c r="L264" s="26"/>
    </row>
    <row r="265" spans="2:12">
      <c r="E265" s="26"/>
      <c r="F265" s="26"/>
      <c r="G265" s="28"/>
      <c r="H265" s="26"/>
      <c r="I265" s="26"/>
      <c r="J265" s="26"/>
      <c r="K265" s="26"/>
      <c r="L265" s="26"/>
    </row>
    <row r="266" spans="2:12">
      <c r="E266" s="26"/>
      <c r="F266" s="26"/>
      <c r="G266" s="28"/>
      <c r="H266" s="26"/>
      <c r="I266" s="26"/>
      <c r="J266" s="26"/>
      <c r="K266" s="26"/>
      <c r="L266" s="26"/>
    </row>
    <row r="267" spans="2:12">
      <c r="E267" s="26"/>
      <c r="F267" s="26"/>
      <c r="G267" s="28"/>
      <c r="H267" s="26"/>
      <c r="I267" s="26"/>
      <c r="J267" s="26"/>
      <c r="K267" s="26"/>
      <c r="L267" s="26"/>
    </row>
    <row r="268" spans="2:12">
      <c r="E268" s="26"/>
      <c r="F268" s="26"/>
      <c r="G268" s="28"/>
      <c r="H268" s="26"/>
      <c r="I268" s="26"/>
      <c r="J268" s="26"/>
      <c r="K268" s="26"/>
      <c r="L268" s="26"/>
    </row>
    <row r="269" spans="2:12">
      <c r="E269" s="26"/>
      <c r="F269" s="26"/>
      <c r="G269" s="28"/>
      <c r="H269" s="26"/>
      <c r="I269" s="26"/>
      <c r="J269" s="26"/>
      <c r="K269" s="26"/>
      <c r="L269" s="26"/>
    </row>
    <row r="270" spans="2:12">
      <c r="E270" s="26"/>
      <c r="F270" s="26"/>
      <c r="G270" s="28"/>
      <c r="H270" s="26"/>
      <c r="I270" s="26"/>
      <c r="J270" s="26"/>
      <c r="K270" s="26"/>
      <c r="L270" s="26"/>
    </row>
    <row r="271" spans="2:12">
      <c r="E271" s="26"/>
      <c r="F271" s="26"/>
      <c r="G271" s="28"/>
      <c r="H271" s="26"/>
      <c r="I271" s="26"/>
      <c r="J271" s="26"/>
      <c r="K271" s="26"/>
      <c r="L271" s="26"/>
    </row>
    <row r="272" spans="2:12">
      <c r="E272" s="26"/>
      <c r="F272" s="26"/>
      <c r="G272" s="28"/>
      <c r="H272" s="26"/>
      <c r="I272" s="26"/>
      <c r="J272" s="26"/>
      <c r="K272" s="26"/>
      <c r="L272" s="26"/>
    </row>
    <row r="273" spans="5:12">
      <c r="E273" s="26"/>
      <c r="F273" s="26"/>
      <c r="G273" s="28"/>
      <c r="H273" s="26"/>
      <c r="I273" s="26"/>
      <c r="J273" s="26"/>
      <c r="K273" s="26"/>
      <c r="L273" s="26"/>
    </row>
    <row r="274" spans="5:12">
      <c r="E274" s="26"/>
      <c r="F274" s="26"/>
      <c r="G274" s="28"/>
      <c r="H274" s="26"/>
      <c r="I274" s="26"/>
      <c r="J274" s="26"/>
      <c r="K274" s="26"/>
      <c r="L274" s="26"/>
    </row>
    <row r="275" spans="5:12">
      <c r="E275" s="26"/>
      <c r="F275" s="26"/>
      <c r="G275" s="28"/>
      <c r="H275" s="26"/>
      <c r="I275" s="26"/>
      <c r="J275" s="26"/>
      <c r="K275" s="26"/>
      <c r="L275" s="26"/>
    </row>
    <row r="276" spans="5:12">
      <c r="E276" s="26"/>
      <c r="F276" s="26"/>
      <c r="G276" s="28"/>
      <c r="H276" s="26"/>
      <c r="I276" s="26"/>
      <c r="J276" s="26"/>
      <c r="K276" s="26"/>
      <c r="L276" s="26"/>
    </row>
    <row r="277" spans="5:12">
      <c r="E277" s="26"/>
      <c r="F277" s="26"/>
      <c r="G277" s="28"/>
      <c r="H277" s="26"/>
      <c r="I277" s="26"/>
      <c r="J277" s="26"/>
      <c r="K277" s="26"/>
      <c r="L277" s="26"/>
    </row>
    <row r="278" spans="5:12">
      <c r="E278" s="26"/>
      <c r="F278" s="26"/>
      <c r="G278" s="28"/>
      <c r="H278" s="26"/>
      <c r="I278" s="26"/>
      <c r="J278" s="26"/>
      <c r="K278" s="26"/>
      <c r="L278" s="26"/>
    </row>
    <row r="279" spans="5:12">
      <c r="E279" s="26"/>
      <c r="F279" s="26"/>
      <c r="G279" s="28"/>
      <c r="H279" s="26"/>
      <c r="I279" s="26"/>
      <c r="J279" s="26"/>
      <c r="K279" s="26"/>
      <c r="L279" s="26"/>
    </row>
    <row r="280" spans="5:12">
      <c r="E280" s="26"/>
      <c r="F280" s="26"/>
      <c r="G280" s="28"/>
      <c r="H280" s="26"/>
      <c r="I280" s="26"/>
      <c r="J280" s="26"/>
      <c r="K280" s="26"/>
      <c r="L280" s="26"/>
    </row>
    <row r="281" spans="5:12">
      <c r="E281" s="26"/>
      <c r="F281" s="26"/>
      <c r="G281" s="28"/>
      <c r="H281" s="26"/>
      <c r="I281" s="26"/>
      <c r="J281" s="26"/>
      <c r="K281" s="26"/>
      <c r="L281" s="26"/>
    </row>
    <row r="282" spans="5:12">
      <c r="E282" s="26"/>
      <c r="F282" s="26"/>
      <c r="G282" s="28"/>
      <c r="H282" s="26"/>
      <c r="I282" s="26"/>
      <c r="J282" s="26"/>
      <c r="K282" s="26"/>
      <c r="L282" s="26"/>
    </row>
    <row r="283" spans="5:12">
      <c r="E283" s="26"/>
      <c r="F283" s="26"/>
      <c r="G283" s="28"/>
      <c r="H283" s="26"/>
      <c r="I283" s="26"/>
      <c r="J283" s="26"/>
      <c r="K283" s="26"/>
      <c r="L283" s="26"/>
    </row>
    <row r="284" spans="5:12">
      <c r="E284" s="26"/>
      <c r="F284" s="26"/>
      <c r="G284" s="28"/>
      <c r="H284" s="26"/>
      <c r="I284" s="26"/>
      <c r="J284" s="26"/>
      <c r="K284" s="26"/>
      <c r="L284" s="26"/>
    </row>
    <row r="285" spans="5:12">
      <c r="E285" s="26"/>
      <c r="F285" s="26"/>
      <c r="G285" s="28"/>
      <c r="H285" s="26"/>
      <c r="I285" s="26"/>
      <c r="J285" s="26"/>
      <c r="K285" s="26"/>
      <c r="L285" s="26"/>
    </row>
    <row r="286" spans="5:12">
      <c r="E286" s="26"/>
      <c r="F286" s="26"/>
      <c r="G286" s="28"/>
      <c r="H286" s="26"/>
      <c r="I286" s="26"/>
      <c r="J286" s="26"/>
      <c r="K286" s="26"/>
      <c r="L286" s="26"/>
    </row>
    <row r="287" spans="5:12">
      <c r="E287" s="26"/>
      <c r="F287" s="26"/>
      <c r="G287" s="28"/>
      <c r="H287" s="26"/>
      <c r="I287" s="26"/>
      <c r="J287" s="26"/>
      <c r="K287" s="26"/>
      <c r="L287" s="26"/>
    </row>
    <row r="288" spans="5:12">
      <c r="E288" s="26"/>
      <c r="F288" s="26"/>
      <c r="G288" s="28"/>
      <c r="H288" s="26"/>
      <c r="I288" s="26"/>
      <c r="J288" s="26"/>
      <c r="K288" s="26"/>
      <c r="L288" s="26"/>
    </row>
    <row r="289" spans="5:12">
      <c r="E289" s="26"/>
      <c r="F289" s="26"/>
      <c r="G289" s="28"/>
      <c r="H289" s="26"/>
      <c r="I289" s="26"/>
      <c r="J289" s="26"/>
      <c r="K289" s="26"/>
      <c r="L289" s="26"/>
    </row>
    <row r="290" spans="5:12">
      <c r="E290" s="26"/>
      <c r="F290" s="26"/>
      <c r="G290" s="28"/>
      <c r="H290" s="26"/>
      <c r="I290" s="26"/>
      <c r="J290" s="26"/>
      <c r="K290" s="26"/>
      <c r="L290" s="26"/>
    </row>
    <row r="291" spans="5:12">
      <c r="E291" s="26"/>
      <c r="F291" s="26"/>
      <c r="G291" s="28"/>
      <c r="H291" s="26"/>
      <c r="I291" s="26"/>
      <c r="J291" s="26"/>
      <c r="K291" s="26"/>
      <c r="L291" s="26"/>
    </row>
    <row r="292" spans="5:12">
      <c r="E292" s="26"/>
      <c r="F292" s="26"/>
      <c r="G292" s="28"/>
      <c r="H292" s="26"/>
      <c r="I292" s="26"/>
      <c r="J292" s="26"/>
      <c r="K292" s="26"/>
      <c r="L292" s="26"/>
    </row>
    <row r="293" spans="5:12">
      <c r="E293" s="26"/>
      <c r="F293" s="26"/>
      <c r="G293" s="28"/>
      <c r="H293" s="26"/>
      <c r="I293" s="26"/>
      <c r="J293" s="26"/>
      <c r="K293" s="26"/>
      <c r="L293" s="26"/>
    </row>
    <row r="294" spans="5:12">
      <c r="E294" s="26"/>
      <c r="F294" s="26"/>
      <c r="G294" s="28"/>
      <c r="H294" s="26"/>
      <c r="I294" s="26"/>
      <c r="J294" s="26"/>
      <c r="K294" s="26"/>
      <c r="L294" s="26"/>
    </row>
    <row r="295" spans="5:12">
      <c r="E295" s="26"/>
      <c r="F295" s="26"/>
      <c r="G295" s="28"/>
      <c r="H295" s="26"/>
      <c r="I295" s="26"/>
      <c r="J295" s="26"/>
      <c r="K295" s="26"/>
      <c r="L295" s="26"/>
    </row>
    <row r="296" spans="5:12">
      <c r="E296" s="26"/>
      <c r="F296" s="26"/>
      <c r="G296" s="28"/>
      <c r="H296" s="26"/>
      <c r="I296" s="26"/>
      <c r="J296" s="26"/>
      <c r="K296" s="26"/>
      <c r="L296" s="26"/>
    </row>
    <row r="297" spans="5:12">
      <c r="E297" s="26"/>
      <c r="F297" s="26"/>
      <c r="G297" s="28"/>
      <c r="H297" s="26"/>
      <c r="I297" s="26"/>
      <c r="J297" s="26"/>
      <c r="K297" s="26"/>
      <c r="L297" s="26"/>
    </row>
    <row r="298" spans="5:12">
      <c r="E298" s="26"/>
      <c r="F298" s="26"/>
      <c r="G298" s="28"/>
      <c r="H298" s="26"/>
      <c r="I298" s="26"/>
      <c r="J298" s="26"/>
      <c r="K298" s="26"/>
      <c r="L298" s="26"/>
    </row>
    <row r="299" spans="5:12">
      <c r="E299" s="26"/>
      <c r="F299" s="26"/>
      <c r="G299" s="28"/>
      <c r="H299" s="26"/>
      <c r="I299" s="26"/>
      <c r="J299" s="26"/>
      <c r="K299" s="26"/>
      <c r="L299" s="26"/>
    </row>
    <row r="300" spans="5:12">
      <c r="E300" s="26"/>
      <c r="F300" s="26"/>
      <c r="G300" s="28"/>
      <c r="H300" s="26"/>
      <c r="I300" s="26"/>
      <c r="J300" s="26"/>
      <c r="K300" s="26"/>
      <c r="L300" s="26"/>
    </row>
    <row r="301" spans="5:12">
      <c r="E301" s="26"/>
      <c r="F301" s="26"/>
      <c r="G301" s="28"/>
      <c r="H301" s="26"/>
      <c r="I301" s="26"/>
      <c r="J301" s="26"/>
      <c r="K301" s="26"/>
      <c r="L301" s="26"/>
    </row>
    <row r="302" spans="5:12">
      <c r="E302" s="26"/>
      <c r="F302" s="26"/>
      <c r="G302" s="28"/>
      <c r="H302" s="26"/>
      <c r="I302" s="26"/>
      <c r="J302" s="26"/>
      <c r="K302" s="26"/>
      <c r="L302" s="26"/>
    </row>
    <row r="303" spans="5:12">
      <c r="E303" s="26"/>
      <c r="F303" s="26"/>
      <c r="G303" s="28"/>
      <c r="H303" s="26"/>
      <c r="I303" s="26"/>
      <c r="J303" s="26"/>
      <c r="K303" s="26"/>
      <c r="L303" s="26"/>
    </row>
    <row r="304" spans="5:12">
      <c r="E304" s="26"/>
      <c r="F304" s="26"/>
      <c r="G304" s="28"/>
      <c r="H304" s="26"/>
      <c r="I304" s="26"/>
      <c r="J304" s="26"/>
      <c r="K304" s="26"/>
      <c r="L304" s="26"/>
    </row>
    <row r="305" spans="5:12">
      <c r="E305" s="26"/>
      <c r="F305" s="26"/>
      <c r="G305" s="28"/>
      <c r="H305" s="26"/>
      <c r="I305" s="26"/>
      <c r="J305" s="26"/>
      <c r="K305" s="26"/>
      <c r="L305" s="26"/>
    </row>
    <row r="306" spans="5:12">
      <c r="E306" s="26"/>
      <c r="F306" s="26"/>
      <c r="G306" s="28"/>
      <c r="H306" s="26"/>
      <c r="I306" s="26"/>
      <c r="J306" s="26"/>
      <c r="K306" s="26"/>
      <c r="L306" s="26"/>
    </row>
    <row r="307" spans="5:12">
      <c r="E307" s="26"/>
      <c r="F307" s="26"/>
      <c r="G307" s="28"/>
      <c r="H307" s="26"/>
      <c r="I307" s="26"/>
      <c r="J307" s="26"/>
      <c r="K307" s="26"/>
      <c r="L307" s="26"/>
    </row>
    <row r="308" spans="5:12">
      <c r="E308" s="26"/>
      <c r="F308" s="26"/>
      <c r="G308" s="28"/>
      <c r="H308" s="26"/>
      <c r="I308" s="26"/>
      <c r="J308" s="26"/>
      <c r="K308" s="26"/>
      <c r="L308" s="26"/>
    </row>
    <row r="309" spans="5:12">
      <c r="E309" s="26"/>
      <c r="F309" s="26"/>
      <c r="G309" s="28"/>
      <c r="H309" s="26"/>
      <c r="I309" s="26"/>
      <c r="J309" s="26"/>
      <c r="K309" s="26"/>
      <c r="L309" s="26"/>
    </row>
    <row r="310" spans="5:12">
      <c r="E310" s="26"/>
      <c r="F310" s="26"/>
      <c r="G310" s="28"/>
      <c r="H310" s="26"/>
      <c r="I310" s="26"/>
      <c r="J310" s="26"/>
      <c r="K310" s="26"/>
      <c r="L310" s="26"/>
    </row>
    <row r="311" spans="5:12">
      <c r="E311" s="26"/>
      <c r="F311" s="26"/>
      <c r="G311" s="28"/>
      <c r="H311" s="26"/>
      <c r="I311" s="26"/>
      <c r="J311" s="26"/>
      <c r="K311" s="26"/>
      <c r="L311" s="26"/>
    </row>
    <row r="312" spans="5:12">
      <c r="E312" s="26"/>
      <c r="F312" s="26"/>
      <c r="G312" s="28"/>
      <c r="H312" s="26"/>
      <c r="I312" s="26"/>
      <c r="J312" s="26"/>
      <c r="K312" s="26"/>
      <c r="L312" s="26"/>
    </row>
    <row r="313" spans="5:12">
      <c r="E313" s="26"/>
      <c r="F313" s="26"/>
      <c r="G313" s="28"/>
      <c r="H313" s="26"/>
      <c r="I313" s="26"/>
      <c r="J313" s="26"/>
      <c r="K313" s="26"/>
      <c r="L313" s="26"/>
    </row>
    <row r="314" spans="5:12">
      <c r="E314" s="26"/>
      <c r="F314" s="26"/>
      <c r="G314" s="28"/>
      <c r="H314" s="26"/>
      <c r="I314" s="26"/>
      <c r="J314" s="26"/>
      <c r="K314" s="26"/>
      <c r="L314" s="26"/>
    </row>
    <row r="315" spans="5:12">
      <c r="E315" s="26"/>
      <c r="F315" s="26"/>
      <c r="G315" s="28"/>
      <c r="H315" s="26"/>
      <c r="I315" s="26"/>
      <c r="J315" s="26"/>
      <c r="K315" s="26"/>
      <c r="L315" s="26"/>
    </row>
    <row r="316" spans="5:12">
      <c r="E316" s="26"/>
      <c r="F316" s="26"/>
      <c r="G316" s="28"/>
      <c r="H316" s="26"/>
      <c r="I316" s="26"/>
      <c r="J316" s="26"/>
      <c r="K316" s="26"/>
      <c r="L316" s="26"/>
    </row>
    <row r="317" spans="5:12">
      <c r="E317" s="26"/>
      <c r="F317" s="26"/>
      <c r="G317" s="28"/>
      <c r="H317" s="26"/>
      <c r="I317" s="26"/>
      <c r="J317" s="26"/>
      <c r="K317" s="26"/>
      <c r="L317" s="26"/>
    </row>
    <row r="318" spans="5:12">
      <c r="E318" s="26"/>
      <c r="F318" s="26"/>
      <c r="G318" s="28"/>
      <c r="H318" s="26"/>
      <c r="I318" s="26"/>
      <c r="J318" s="26"/>
      <c r="K318" s="26"/>
      <c r="L318" s="26"/>
    </row>
    <row r="319" spans="5:12">
      <c r="E319" s="26"/>
      <c r="F319" s="26"/>
      <c r="G319" s="28"/>
      <c r="H319" s="26"/>
      <c r="I319" s="26"/>
      <c r="J319" s="26"/>
      <c r="K319" s="26"/>
      <c r="L319" s="26"/>
    </row>
    <row r="320" spans="5:12">
      <c r="E320" s="26"/>
      <c r="F320" s="26"/>
      <c r="G320" s="28"/>
      <c r="H320" s="26"/>
      <c r="I320" s="26"/>
      <c r="J320" s="26"/>
      <c r="K320" s="26"/>
      <c r="L320" s="26"/>
    </row>
    <row r="321" spans="5:12">
      <c r="E321" s="26"/>
      <c r="F321" s="26"/>
      <c r="G321" s="28"/>
      <c r="H321" s="26"/>
      <c r="I321" s="26"/>
      <c r="J321" s="26"/>
      <c r="K321" s="26"/>
      <c r="L321" s="26"/>
    </row>
    <row r="322" spans="5:12">
      <c r="E322" s="26"/>
      <c r="F322" s="26"/>
      <c r="G322" s="28"/>
      <c r="H322" s="26"/>
      <c r="I322" s="26"/>
      <c r="J322" s="26"/>
      <c r="K322" s="26"/>
      <c r="L322" s="26"/>
    </row>
    <row r="323" spans="5:12">
      <c r="E323" s="26"/>
      <c r="F323" s="26"/>
      <c r="G323" s="28"/>
      <c r="H323" s="26"/>
      <c r="I323" s="26"/>
      <c r="J323" s="26"/>
      <c r="K323" s="26"/>
      <c r="L323" s="26"/>
    </row>
    <row r="324" spans="5:12">
      <c r="E324" s="26"/>
      <c r="F324" s="26"/>
      <c r="G324" s="28"/>
      <c r="H324" s="26"/>
      <c r="I324" s="26"/>
      <c r="J324" s="26"/>
      <c r="K324" s="26"/>
      <c r="L324" s="26"/>
    </row>
    <row r="325" spans="5:12">
      <c r="E325" s="26"/>
      <c r="F325" s="26"/>
      <c r="G325" s="28"/>
      <c r="H325" s="26"/>
      <c r="I325" s="26"/>
      <c r="J325" s="26"/>
      <c r="K325" s="26"/>
      <c r="L325" s="26"/>
    </row>
    <row r="326" spans="5:12">
      <c r="E326" s="26"/>
      <c r="F326" s="26"/>
      <c r="G326" s="28"/>
      <c r="H326" s="26"/>
      <c r="I326" s="26"/>
      <c r="J326" s="26"/>
      <c r="K326" s="26"/>
      <c r="L326" s="26"/>
    </row>
    <row r="327" spans="5:12">
      <c r="E327" s="26"/>
      <c r="F327" s="26"/>
      <c r="G327" s="28"/>
      <c r="H327" s="26"/>
      <c r="I327" s="26"/>
      <c r="J327" s="26"/>
      <c r="K327" s="26"/>
      <c r="L327" s="26"/>
    </row>
    <row r="328" spans="5:12">
      <c r="E328" s="26"/>
      <c r="F328" s="26"/>
      <c r="G328" s="28"/>
      <c r="H328" s="26"/>
      <c r="I328" s="26"/>
      <c r="J328" s="26"/>
      <c r="K328" s="26"/>
      <c r="L328" s="26"/>
    </row>
    <row r="329" spans="5:12">
      <c r="E329" s="26"/>
      <c r="F329" s="26"/>
      <c r="G329" s="28"/>
      <c r="H329" s="26"/>
      <c r="I329" s="26"/>
      <c r="J329" s="26"/>
      <c r="K329" s="26"/>
      <c r="L329" s="26"/>
    </row>
    <row r="330" spans="5:12">
      <c r="E330" s="26"/>
      <c r="F330" s="26"/>
      <c r="G330" s="28"/>
      <c r="H330" s="26"/>
      <c r="I330" s="26"/>
      <c r="J330" s="26"/>
      <c r="K330" s="26"/>
      <c r="L330" s="26"/>
    </row>
    <row r="331" spans="5:12">
      <c r="E331" s="26"/>
      <c r="F331" s="26"/>
      <c r="G331" s="28"/>
      <c r="H331" s="26"/>
      <c r="I331" s="26"/>
      <c r="J331" s="26"/>
      <c r="K331" s="26"/>
      <c r="L331" s="26"/>
    </row>
    <row r="332" spans="5:12">
      <c r="E332" s="26"/>
      <c r="F332" s="26"/>
      <c r="G332" s="28"/>
      <c r="H332" s="26"/>
      <c r="I332" s="26"/>
      <c r="J332" s="26"/>
      <c r="K332" s="26"/>
      <c r="L332" s="26"/>
    </row>
    <row r="333" spans="5:12">
      <c r="E333" s="26"/>
      <c r="F333" s="26"/>
      <c r="G333" s="28"/>
      <c r="H333" s="26"/>
      <c r="I333" s="26"/>
      <c r="J333" s="26"/>
      <c r="K333" s="26"/>
      <c r="L333" s="26"/>
    </row>
    <row r="334" spans="5:12">
      <c r="E334" s="26"/>
      <c r="F334" s="26"/>
      <c r="G334" s="28"/>
      <c r="H334" s="26"/>
      <c r="I334" s="26"/>
      <c r="J334" s="26"/>
      <c r="K334" s="26"/>
      <c r="L334" s="26"/>
    </row>
    <row r="335" spans="5:12">
      <c r="E335" s="26"/>
      <c r="F335" s="26"/>
      <c r="G335" s="28"/>
      <c r="H335" s="26"/>
      <c r="I335" s="26"/>
      <c r="J335" s="26"/>
      <c r="K335" s="26"/>
      <c r="L335" s="26"/>
    </row>
    <row r="336" spans="5:12">
      <c r="E336" s="26"/>
      <c r="F336" s="26"/>
      <c r="G336" s="28"/>
      <c r="H336" s="26"/>
      <c r="I336" s="26"/>
      <c r="J336" s="26"/>
      <c r="K336" s="26"/>
      <c r="L336" s="26"/>
    </row>
    <row r="337" spans="5:12">
      <c r="E337" s="26"/>
      <c r="F337" s="26"/>
      <c r="G337" s="28"/>
      <c r="H337" s="26"/>
      <c r="I337" s="26"/>
      <c r="J337" s="26"/>
      <c r="K337" s="26"/>
      <c r="L337" s="26"/>
    </row>
    <row r="338" spans="5:12">
      <c r="E338" s="26"/>
      <c r="F338" s="26"/>
      <c r="G338" s="28"/>
      <c r="H338" s="26"/>
      <c r="I338" s="26"/>
      <c r="J338" s="26"/>
      <c r="K338" s="26"/>
      <c r="L338" s="26"/>
    </row>
    <row r="339" spans="5:12">
      <c r="E339" s="26"/>
      <c r="F339" s="26"/>
      <c r="G339" s="28"/>
      <c r="H339" s="26"/>
      <c r="I339" s="26"/>
      <c r="J339" s="26"/>
      <c r="K339" s="26"/>
      <c r="L339" s="26"/>
    </row>
    <row r="340" spans="5:12">
      <c r="E340" s="26"/>
      <c r="F340" s="26"/>
      <c r="G340" s="28"/>
      <c r="H340" s="26"/>
      <c r="I340" s="26"/>
      <c r="J340" s="26"/>
      <c r="K340" s="26"/>
      <c r="L340" s="26"/>
    </row>
    <row r="341" spans="5:12">
      <c r="E341" s="26"/>
      <c r="F341" s="26"/>
      <c r="G341" s="28"/>
      <c r="H341" s="26"/>
      <c r="I341" s="26"/>
      <c r="J341" s="26"/>
      <c r="K341" s="26"/>
      <c r="L341" s="26"/>
    </row>
    <row r="342" spans="5:12">
      <c r="E342" s="26"/>
      <c r="F342" s="26"/>
      <c r="G342" s="28"/>
      <c r="H342" s="26"/>
      <c r="I342" s="26"/>
      <c r="J342" s="26"/>
      <c r="K342" s="26"/>
      <c r="L342" s="26"/>
    </row>
    <row r="343" spans="5:12">
      <c r="E343" s="26"/>
      <c r="F343" s="26"/>
      <c r="G343" s="28"/>
      <c r="H343" s="26"/>
      <c r="I343" s="26"/>
      <c r="J343" s="26"/>
      <c r="K343" s="26"/>
      <c r="L343" s="26"/>
    </row>
    <row r="344" spans="5:12">
      <c r="E344" s="26"/>
      <c r="F344" s="26"/>
      <c r="G344" s="28"/>
      <c r="H344" s="26"/>
      <c r="I344" s="26"/>
      <c r="J344" s="26"/>
      <c r="K344" s="26"/>
      <c r="L344" s="26"/>
    </row>
    <row r="345" spans="5:12">
      <c r="E345" s="26"/>
      <c r="F345" s="26"/>
      <c r="G345" s="28"/>
      <c r="H345" s="26"/>
      <c r="I345" s="26"/>
      <c r="J345" s="26"/>
      <c r="K345" s="26"/>
      <c r="L345" s="26"/>
    </row>
    <row r="346" spans="5:12">
      <c r="E346" s="26"/>
      <c r="F346" s="26"/>
      <c r="G346" s="28"/>
      <c r="H346" s="26"/>
      <c r="I346" s="26"/>
      <c r="J346" s="26"/>
      <c r="K346" s="26"/>
      <c r="L346" s="26"/>
    </row>
    <row r="347" spans="5:12">
      <c r="E347" s="26"/>
      <c r="F347" s="26"/>
      <c r="G347" s="28"/>
      <c r="H347" s="26"/>
      <c r="I347" s="26"/>
      <c r="J347" s="26"/>
      <c r="K347" s="26"/>
      <c r="L347" s="26"/>
    </row>
    <row r="348" spans="5:12">
      <c r="E348" s="26"/>
      <c r="F348" s="26"/>
      <c r="G348" s="28"/>
      <c r="H348" s="26"/>
      <c r="I348" s="26"/>
      <c r="J348" s="26"/>
      <c r="K348" s="26"/>
      <c r="L348" s="26"/>
    </row>
    <row r="349" spans="5:12">
      <c r="E349" s="26"/>
      <c r="F349" s="26"/>
      <c r="G349" s="28"/>
      <c r="H349" s="26"/>
      <c r="I349" s="26"/>
      <c r="J349" s="26"/>
      <c r="K349" s="26"/>
      <c r="L349" s="26"/>
    </row>
    <row r="350" spans="5:12">
      <c r="E350" s="26"/>
      <c r="F350" s="26"/>
      <c r="G350" s="28"/>
      <c r="H350" s="26"/>
      <c r="I350" s="26"/>
      <c r="J350" s="26"/>
      <c r="K350" s="26"/>
      <c r="L350" s="26"/>
    </row>
    <row r="351" spans="5:12">
      <c r="E351" s="26"/>
      <c r="F351" s="26"/>
      <c r="G351" s="28"/>
      <c r="H351" s="26"/>
      <c r="I351" s="26"/>
      <c r="J351" s="26"/>
      <c r="K351" s="26"/>
      <c r="L351" s="26"/>
    </row>
    <row r="352" spans="5:12">
      <c r="E352" s="26"/>
      <c r="F352" s="26"/>
      <c r="G352" s="28"/>
      <c r="H352" s="26"/>
      <c r="I352" s="26"/>
      <c r="J352" s="26"/>
      <c r="K352" s="26"/>
      <c r="L352" s="26"/>
    </row>
    <row r="353" spans="5:12">
      <c r="E353" s="26"/>
      <c r="F353" s="26"/>
      <c r="G353" s="28"/>
      <c r="H353" s="26"/>
      <c r="I353" s="26"/>
      <c r="J353" s="26"/>
      <c r="K353" s="26"/>
      <c r="L353" s="26"/>
    </row>
    <row r="354" spans="5:12">
      <c r="E354" s="26"/>
      <c r="F354" s="26"/>
      <c r="G354" s="28"/>
      <c r="H354" s="26"/>
      <c r="I354" s="26"/>
      <c r="J354" s="26"/>
      <c r="K354" s="26"/>
      <c r="L354" s="26"/>
    </row>
    <row r="355" spans="5:12">
      <c r="E355" s="26"/>
      <c r="F355" s="26"/>
      <c r="G355" s="28"/>
      <c r="H355" s="26"/>
      <c r="I355" s="26"/>
      <c r="J355" s="26"/>
      <c r="K355" s="26"/>
      <c r="L355" s="26"/>
    </row>
    <row r="356" spans="5:12">
      <c r="E356" s="26"/>
      <c r="F356" s="26"/>
      <c r="G356" s="28"/>
      <c r="H356" s="26"/>
      <c r="I356" s="26"/>
      <c r="J356" s="26"/>
      <c r="K356" s="26"/>
      <c r="L356" s="26"/>
    </row>
    <row r="357" spans="5:12">
      <c r="E357" s="26"/>
      <c r="F357" s="26"/>
      <c r="G357" s="28"/>
      <c r="H357" s="26"/>
      <c r="I357" s="26"/>
      <c r="J357" s="26"/>
      <c r="K357" s="26"/>
      <c r="L357" s="26"/>
    </row>
    <row r="358" spans="5:12">
      <c r="E358" s="26"/>
      <c r="F358" s="26"/>
      <c r="G358" s="28"/>
      <c r="H358" s="26"/>
      <c r="I358" s="26"/>
      <c r="J358" s="26"/>
      <c r="K358" s="26"/>
      <c r="L358" s="26"/>
    </row>
    <row r="359" spans="5:12">
      <c r="E359" s="26"/>
      <c r="F359" s="26"/>
      <c r="G359" s="28"/>
      <c r="H359" s="26"/>
      <c r="I359" s="26"/>
      <c r="J359" s="26"/>
      <c r="K359" s="26"/>
      <c r="L359" s="26"/>
    </row>
    <row r="360" spans="5:12">
      <c r="E360" s="26"/>
      <c r="F360" s="26"/>
      <c r="G360" s="28"/>
      <c r="H360" s="26"/>
      <c r="I360" s="26"/>
      <c r="J360" s="26"/>
      <c r="K360" s="26"/>
      <c r="L360" s="26"/>
    </row>
    <row r="361" spans="5:12">
      <c r="E361" s="26"/>
      <c r="F361" s="26"/>
      <c r="G361" s="28"/>
      <c r="H361" s="26"/>
      <c r="I361" s="26"/>
      <c r="J361" s="26"/>
      <c r="K361" s="26"/>
      <c r="L361" s="26"/>
    </row>
    <row r="362" spans="5:12">
      <c r="E362" s="26"/>
      <c r="F362" s="26"/>
      <c r="G362" s="28"/>
      <c r="H362" s="26"/>
      <c r="I362" s="26"/>
      <c r="J362" s="26"/>
      <c r="K362" s="26"/>
      <c r="L362" s="26"/>
    </row>
    <row r="363" spans="5:12">
      <c r="E363" s="26"/>
      <c r="F363" s="26"/>
      <c r="G363" s="28"/>
      <c r="H363" s="26"/>
      <c r="I363" s="26"/>
      <c r="J363" s="26"/>
      <c r="K363" s="26"/>
      <c r="L363" s="26"/>
    </row>
    <row r="364" spans="5:12">
      <c r="E364" s="26"/>
      <c r="F364" s="26"/>
      <c r="G364" s="28"/>
      <c r="H364" s="26"/>
      <c r="I364" s="26"/>
      <c r="J364" s="26"/>
      <c r="K364" s="26"/>
      <c r="L364" s="26"/>
    </row>
    <row r="365" spans="5:12">
      <c r="E365" s="26"/>
      <c r="F365" s="26"/>
      <c r="G365" s="28"/>
      <c r="H365" s="26"/>
      <c r="I365" s="26"/>
      <c r="J365" s="26"/>
      <c r="K365" s="26"/>
      <c r="L365" s="26"/>
    </row>
    <row r="366" spans="5:12">
      <c r="E366" s="26"/>
      <c r="F366" s="26"/>
      <c r="G366" s="28"/>
      <c r="H366" s="26"/>
      <c r="I366" s="26"/>
      <c r="J366" s="26"/>
      <c r="K366" s="26"/>
      <c r="L366" s="26"/>
    </row>
    <row r="367" spans="5:12">
      <c r="E367" s="26"/>
      <c r="F367" s="26"/>
      <c r="G367" s="28"/>
      <c r="H367" s="26"/>
      <c r="I367" s="26"/>
      <c r="J367" s="26"/>
      <c r="K367" s="26"/>
      <c r="L367" s="26"/>
    </row>
    <row r="368" spans="5:12">
      <c r="E368" s="26"/>
      <c r="F368" s="26"/>
      <c r="G368" s="28"/>
      <c r="H368" s="26"/>
      <c r="I368" s="26"/>
      <c r="J368" s="26"/>
      <c r="K368" s="26"/>
      <c r="L368" s="26"/>
    </row>
    <row r="369" spans="5:12">
      <c r="E369" s="26"/>
      <c r="F369" s="26"/>
      <c r="G369" s="28"/>
      <c r="H369" s="26"/>
      <c r="I369" s="26"/>
      <c r="J369" s="26"/>
      <c r="K369" s="26"/>
      <c r="L369" s="26"/>
    </row>
    <row r="370" spans="5:12">
      <c r="E370" s="26"/>
      <c r="F370" s="26"/>
      <c r="G370" s="28"/>
      <c r="H370" s="26"/>
      <c r="I370" s="26"/>
      <c r="J370" s="26"/>
      <c r="K370" s="26"/>
      <c r="L370" s="26"/>
    </row>
    <row r="371" spans="5:12">
      <c r="E371" s="26"/>
      <c r="F371" s="26"/>
      <c r="G371" s="28"/>
      <c r="H371" s="26"/>
      <c r="I371" s="26"/>
      <c r="J371" s="26"/>
      <c r="K371" s="26"/>
      <c r="L371" s="26"/>
    </row>
    <row r="372" spans="5:12">
      <c r="E372" s="26"/>
      <c r="F372" s="26"/>
      <c r="G372" s="28"/>
      <c r="H372" s="26"/>
      <c r="I372" s="26"/>
      <c r="J372" s="26"/>
      <c r="K372" s="26"/>
      <c r="L372" s="26"/>
    </row>
    <row r="373" spans="5:12">
      <c r="E373" s="26"/>
      <c r="F373" s="26"/>
      <c r="G373" s="28"/>
      <c r="H373" s="26"/>
      <c r="I373" s="26"/>
      <c r="J373" s="26"/>
      <c r="K373" s="26"/>
      <c r="L373" s="26"/>
    </row>
    <row r="374" spans="5:12">
      <c r="E374" s="26"/>
      <c r="F374" s="26"/>
      <c r="G374" s="28"/>
      <c r="H374" s="26"/>
      <c r="I374" s="26"/>
      <c r="J374" s="26"/>
      <c r="K374" s="26"/>
      <c r="L374" s="26"/>
    </row>
    <row r="375" spans="5:12">
      <c r="E375" s="26"/>
      <c r="F375" s="26"/>
      <c r="G375" s="28"/>
      <c r="H375" s="26"/>
      <c r="I375" s="26"/>
      <c r="J375" s="26"/>
      <c r="K375" s="26"/>
      <c r="L375" s="26"/>
    </row>
    <row r="376" spans="5:12">
      <c r="E376" s="26"/>
      <c r="F376" s="26"/>
      <c r="G376" s="28"/>
      <c r="H376" s="26"/>
      <c r="I376" s="26"/>
      <c r="J376" s="26"/>
      <c r="K376" s="26"/>
      <c r="L376" s="26"/>
    </row>
    <row r="377" spans="5:12">
      <c r="E377" s="26"/>
      <c r="F377" s="26"/>
      <c r="G377" s="28"/>
      <c r="H377" s="26"/>
      <c r="I377" s="26"/>
      <c r="J377" s="26"/>
      <c r="K377" s="26"/>
      <c r="L377" s="26"/>
    </row>
    <row r="378" spans="5:12">
      <c r="E378" s="26"/>
      <c r="F378" s="26"/>
      <c r="G378" s="28"/>
      <c r="H378" s="26"/>
      <c r="I378" s="26"/>
      <c r="J378" s="26"/>
      <c r="K378" s="26"/>
      <c r="L378" s="26"/>
    </row>
    <row r="379" spans="5:12">
      <c r="E379" s="26"/>
      <c r="F379" s="26"/>
      <c r="G379" s="28"/>
      <c r="H379" s="26"/>
      <c r="I379" s="26"/>
      <c r="J379" s="26"/>
      <c r="K379" s="26"/>
      <c r="L379" s="26"/>
    </row>
    <row r="380" spans="5:12">
      <c r="E380" s="26"/>
      <c r="F380" s="26"/>
      <c r="G380" s="28"/>
      <c r="H380" s="26"/>
      <c r="I380" s="26"/>
      <c r="J380" s="26"/>
      <c r="K380" s="26"/>
      <c r="L380" s="26"/>
    </row>
    <row r="381" spans="5:12">
      <c r="E381" s="26"/>
      <c r="F381" s="26"/>
      <c r="G381" s="28"/>
      <c r="H381" s="26"/>
      <c r="I381" s="26"/>
      <c r="J381" s="26"/>
      <c r="K381" s="26"/>
      <c r="L381" s="26"/>
    </row>
    <row r="382" spans="5:12">
      <c r="E382" s="26"/>
      <c r="F382" s="26"/>
      <c r="G382" s="28"/>
      <c r="H382" s="26"/>
      <c r="I382" s="26"/>
      <c r="J382" s="26"/>
      <c r="K382" s="26"/>
      <c r="L382" s="26"/>
    </row>
    <row r="383" spans="5:12">
      <c r="E383" s="26"/>
      <c r="F383" s="26"/>
      <c r="G383" s="28"/>
      <c r="H383" s="26"/>
      <c r="I383" s="26"/>
      <c r="J383" s="26"/>
      <c r="K383" s="26"/>
      <c r="L383" s="26"/>
    </row>
    <row r="384" spans="5:12">
      <c r="E384" s="26"/>
      <c r="F384" s="26"/>
      <c r="G384" s="28"/>
      <c r="H384" s="26"/>
      <c r="I384" s="26"/>
      <c r="J384" s="26"/>
      <c r="K384" s="26"/>
      <c r="L384" s="26"/>
    </row>
    <row r="385" spans="5:12">
      <c r="E385" s="26"/>
      <c r="F385" s="26"/>
      <c r="G385" s="28"/>
      <c r="H385" s="26"/>
      <c r="I385" s="26"/>
      <c r="J385" s="26"/>
      <c r="K385" s="26"/>
      <c r="L385" s="26"/>
    </row>
    <row r="386" spans="5:12">
      <c r="E386" s="26"/>
      <c r="F386" s="26"/>
      <c r="G386" s="28"/>
      <c r="H386" s="26"/>
      <c r="I386" s="26"/>
      <c r="J386" s="26"/>
      <c r="K386" s="26"/>
      <c r="L386" s="26"/>
    </row>
    <row r="387" spans="5:12">
      <c r="E387" s="26"/>
      <c r="F387" s="26"/>
      <c r="G387" s="28"/>
      <c r="H387" s="26"/>
      <c r="I387" s="26"/>
      <c r="J387" s="26"/>
      <c r="K387" s="26"/>
      <c r="L387" s="26"/>
    </row>
    <row r="388" spans="5:12">
      <c r="E388" s="26"/>
      <c r="F388" s="26"/>
      <c r="G388" s="28"/>
      <c r="H388" s="26"/>
      <c r="I388" s="26"/>
      <c r="J388" s="26"/>
      <c r="K388" s="26"/>
      <c r="L388" s="26"/>
    </row>
    <row r="389" spans="5:12">
      <c r="E389" s="26"/>
      <c r="F389" s="26"/>
      <c r="G389" s="28"/>
      <c r="H389" s="26"/>
      <c r="I389" s="26"/>
      <c r="J389" s="26"/>
      <c r="K389" s="26"/>
      <c r="L389" s="26"/>
    </row>
    <row r="390" spans="5:12">
      <c r="E390" s="26"/>
      <c r="F390" s="26"/>
      <c r="G390" s="28"/>
      <c r="H390" s="26"/>
      <c r="I390" s="26"/>
      <c r="J390" s="26"/>
      <c r="K390" s="26"/>
      <c r="L390" s="26"/>
    </row>
    <row r="391" spans="5:12">
      <c r="E391" s="26"/>
      <c r="F391" s="26"/>
      <c r="G391" s="28"/>
      <c r="H391" s="26"/>
      <c r="I391" s="26"/>
      <c r="J391" s="26"/>
      <c r="K391" s="26"/>
      <c r="L391" s="26"/>
    </row>
    <row r="392" spans="5:12">
      <c r="E392" s="26"/>
      <c r="F392" s="26"/>
      <c r="G392" s="28"/>
      <c r="H392" s="26"/>
      <c r="I392" s="26"/>
      <c r="J392" s="26"/>
      <c r="K392" s="26"/>
      <c r="L392" s="26"/>
    </row>
    <row r="393" spans="5:12">
      <c r="E393" s="26"/>
      <c r="F393" s="26"/>
      <c r="G393" s="28"/>
      <c r="H393" s="26"/>
      <c r="I393" s="26"/>
      <c r="J393" s="26"/>
      <c r="K393" s="26"/>
      <c r="L393" s="26"/>
    </row>
    <row r="394" spans="5:12">
      <c r="E394" s="26"/>
      <c r="F394" s="26"/>
      <c r="G394" s="28"/>
      <c r="H394" s="26"/>
      <c r="I394" s="26"/>
      <c r="J394" s="26"/>
      <c r="K394" s="26"/>
      <c r="L394" s="26"/>
    </row>
    <row r="395" spans="5:12">
      <c r="E395" s="26"/>
      <c r="F395" s="26"/>
      <c r="G395" s="28"/>
      <c r="H395" s="26"/>
      <c r="I395" s="26"/>
      <c r="J395" s="26"/>
      <c r="K395" s="26"/>
      <c r="L395" s="26"/>
    </row>
    <row r="396" spans="5:12">
      <c r="E396" s="26"/>
      <c r="F396" s="26"/>
      <c r="G396" s="28"/>
      <c r="H396" s="26"/>
      <c r="I396" s="26"/>
      <c r="J396" s="26"/>
      <c r="K396" s="26"/>
      <c r="L396" s="26"/>
    </row>
    <row r="397" spans="5:12">
      <c r="E397" s="26"/>
      <c r="F397" s="26"/>
      <c r="G397" s="28"/>
      <c r="H397" s="26"/>
      <c r="I397" s="26"/>
      <c r="J397" s="26"/>
      <c r="K397" s="26"/>
      <c r="L397" s="26"/>
    </row>
    <row r="398" spans="5:12">
      <c r="E398" s="26"/>
      <c r="F398" s="26"/>
      <c r="G398" s="28"/>
      <c r="H398" s="26"/>
      <c r="I398" s="26"/>
      <c r="J398" s="26"/>
      <c r="K398" s="26"/>
      <c r="L398" s="26"/>
    </row>
    <row r="399" spans="5:12">
      <c r="E399" s="26"/>
      <c r="F399" s="26"/>
      <c r="G399" s="28"/>
      <c r="H399" s="26"/>
      <c r="I399" s="26"/>
      <c r="J399" s="26"/>
      <c r="K399" s="26"/>
      <c r="L399" s="26"/>
    </row>
    <row r="400" spans="5:12">
      <c r="E400" s="26"/>
      <c r="F400" s="26"/>
      <c r="G400" s="28"/>
      <c r="H400" s="26"/>
      <c r="I400" s="26"/>
      <c r="J400" s="26"/>
      <c r="K400" s="26"/>
      <c r="L400" s="26"/>
    </row>
    <row r="401" spans="5:12">
      <c r="E401" s="26"/>
      <c r="F401" s="26"/>
      <c r="G401" s="28"/>
      <c r="H401" s="26"/>
      <c r="I401" s="26"/>
      <c r="J401" s="26"/>
      <c r="K401" s="26"/>
      <c r="L401" s="26"/>
    </row>
    <row r="402" spans="5:12">
      <c r="E402" s="26"/>
      <c r="F402" s="26"/>
      <c r="G402" s="28"/>
      <c r="H402" s="26"/>
      <c r="I402" s="26"/>
      <c r="J402" s="26"/>
      <c r="K402" s="26"/>
      <c r="L402" s="26"/>
    </row>
    <row r="403" spans="5:12">
      <c r="E403" s="26"/>
      <c r="F403" s="26"/>
      <c r="G403" s="28"/>
      <c r="H403" s="26"/>
      <c r="I403" s="26"/>
      <c r="J403" s="26"/>
      <c r="K403" s="26"/>
      <c r="L403" s="26"/>
    </row>
    <row r="404" spans="5:12">
      <c r="E404" s="26"/>
      <c r="F404" s="26"/>
      <c r="G404" s="28"/>
      <c r="H404" s="26"/>
      <c r="I404" s="26"/>
      <c r="J404" s="26"/>
      <c r="K404" s="26"/>
      <c r="L404" s="26"/>
    </row>
    <row r="405" spans="5:12">
      <c r="E405" s="26"/>
      <c r="F405" s="26"/>
      <c r="G405" s="28"/>
      <c r="H405" s="26"/>
      <c r="I405" s="26"/>
      <c r="J405" s="26"/>
      <c r="K405" s="26"/>
      <c r="L405" s="26"/>
    </row>
    <row r="406" spans="5:12">
      <c r="E406" s="26"/>
      <c r="F406" s="26"/>
      <c r="G406" s="28"/>
      <c r="H406" s="26"/>
      <c r="I406" s="26"/>
      <c r="J406" s="26"/>
      <c r="K406" s="26"/>
      <c r="L406" s="26"/>
    </row>
    <row r="407" spans="5:12">
      <c r="E407" s="26"/>
      <c r="F407" s="26"/>
      <c r="G407" s="28"/>
      <c r="H407" s="26"/>
      <c r="I407" s="26"/>
      <c r="J407" s="26"/>
      <c r="K407" s="26"/>
      <c r="L407" s="26"/>
    </row>
    <row r="408" spans="5:12">
      <c r="E408" s="26"/>
      <c r="F408" s="26"/>
      <c r="G408" s="28"/>
      <c r="H408" s="26"/>
      <c r="I408" s="26"/>
      <c r="J408" s="26"/>
      <c r="K408" s="26"/>
      <c r="L408" s="26"/>
    </row>
    <row r="409" spans="5:12">
      <c r="E409" s="26"/>
      <c r="F409" s="26"/>
      <c r="G409" s="28"/>
      <c r="H409" s="26"/>
      <c r="I409" s="26"/>
      <c r="J409" s="26"/>
      <c r="K409" s="26"/>
      <c r="L409" s="26"/>
    </row>
    <row r="410" spans="5:12">
      <c r="E410" s="26"/>
      <c r="F410" s="26"/>
      <c r="G410" s="28"/>
      <c r="H410" s="26"/>
      <c r="I410" s="26"/>
      <c r="J410" s="26"/>
      <c r="K410" s="26"/>
      <c r="L410" s="26"/>
    </row>
    <row r="411" spans="5:12">
      <c r="E411" s="26"/>
      <c r="F411" s="26"/>
      <c r="G411" s="28"/>
      <c r="H411" s="26"/>
      <c r="I411" s="26"/>
      <c r="J411" s="26"/>
      <c r="K411" s="26"/>
      <c r="L411" s="26"/>
    </row>
    <row r="412" spans="5:12">
      <c r="E412" s="26"/>
      <c r="F412" s="26"/>
      <c r="G412" s="28"/>
      <c r="H412" s="26"/>
      <c r="I412" s="26"/>
      <c r="J412" s="26"/>
      <c r="K412" s="26"/>
      <c r="L412" s="26"/>
    </row>
    <row r="413" spans="5:12">
      <c r="E413" s="26"/>
      <c r="F413" s="26"/>
      <c r="G413" s="28"/>
      <c r="H413" s="26"/>
      <c r="I413" s="26"/>
      <c r="J413" s="26"/>
      <c r="K413" s="26"/>
      <c r="L413" s="26"/>
    </row>
    <row r="414" spans="5:12">
      <c r="E414" s="26"/>
      <c r="F414" s="26"/>
      <c r="G414" s="28"/>
      <c r="H414" s="26"/>
      <c r="I414" s="26"/>
      <c r="J414" s="26"/>
      <c r="K414" s="26"/>
      <c r="L414" s="26"/>
    </row>
    <row r="415" spans="5:12">
      <c r="E415" s="26"/>
      <c r="F415" s="26"/>
      <c r="G415" s="28"/>
      <c r="H415" s="26"/>
      <c r="I415" s="26"/>
      <c r="J415" s="26"/>
      <c r="K415" s="26"/>
      <c r="L415" s="26"/>
    </row>
    <row r="416" spans="5:12">
      <c r="E416" s="26"/>
      <c r="F416" s="26"/>
      <c r="G416" s="28"/>
      <c r="H416" s="26"/>
      <c r="I416" s="26"/>
      <c r="J416" s="26"/>
      <c r="K416" s="26"/>
      <c r="L416" s="26"/>
    </row>
    <row r="417" spans="5:12">
      <c r="E417" s="26"/>
      <c r="F417" s="26"/>
      <c r="G417" s="28"/>
      <c r="H417" s="26"/>
      <c r="I417" s="26"/>
      <c r="J417" s="26"/>
      <c r="K417" s="26"/>
      <c r="L417" s="26"/>
    </row>
    <row r="418" spans="5:12">
      <c r="E418" s="26"/>
      <c r="F418" s="26"/>
      <c r="G418" s="28"/>
      <c r="H418" s="26"/>
      <c r="I418" s="26"/>
      <c r="J418" s="26"/>
      <c r="K418" s="26"/>
      <c r="L418" s="26"/>
    </row>
    <row r="419" spans="5:12">
      <c r="E419" s="26"/>
      <c r="F419" s="26"/>
      <c r="G419" s="28"/>
      <c r="H419" s="26"/>
      <c r="I419" s="26"/>
      <c r="J419" s="26"/>
      <c r="K419" s="26"/>
      <c r="L419" s="26"/>
    </row>
    <row r="420" spans="5:12">
      <c r="E420" s="26"/>
      <c r="F420" s="26"/>
      <c r="G420" s="28"/>
      <c r="H420" s="26"/>
      <c r="I420" s="26"/>
      <c r="J420" s="26"/>
      <c r="K420" s="26"/>
      <c r="L420" s="26"/>
    </row>
    <row r="421" spans="5:12">
      <c r="E421" s="26"/>
      <c r="F421" s="26"/>
      <c r="G421" s="28"/>
      <c r="H421" s="26"/>
      <c r="I421" s="26"/>
      <c r="J421" s="26"/>
      <c r="K421" s="26"/>
      <c r="L421" s="26"/>
    </row>
    <row r="422" spans="5:12">
      <c r="E422" s="26"/>
      <c r="F422" s="26"/>
      <c r="G422" s="28"/>
      <c r="H422" s="26"/>
      <c r="I422" s="26"/>
      <c r="J422" s="26"/>
      <c r="K422" s="26"/>
      <c r="L422" s="26"/>
    </row>
    <row r="423" spans="5:12">
      <c r="E423" s="26"/>
      <c r="F423" s="26"/>
      <c r="G423" s="28"/>
      <c r="H423" s="26"/>
      <c r="I423" s="26"/>
      <c r="J423" s="26"/>
      <c r="K423" s="26"/>
      <c r="L423" s="26"/>
    </row>
    <row r="424" spans="5:12">
      <c r="E424" s="26"/>
      <c r="F424" s="26"/>
      <c r="G424" s="28"/>
      <c r="H424" s="26"/>
      <c r="I424" s="26"/>
      <c r="J424" s="26"/>
      <c r="K424" s="26"/>
      <c r="L424" s="26"/>
    </row>
    <row r="425" spans="5:12">
      <c r="E425" s="26"/>
      <c r="F425" s="26"/>
      <c r="G425" s="28"/>
      <c r="H425" s="26"/>
      <c r="I425" s="26"/>
      <c r="J425" s="26"/>
      <c r="K425" s="26"/>
      <c r="L425" s="26"/>
    </row>
    <row r="426" spans="5:12">
      <c r="E426" s="26"/>
      <c r="F426" s="26"/>
      <c r="G426" s="28"/>
      <c r="H426" s="26"/>
      <c r="I426" s="26"/>
      <c r="J426" s="26"/>
      <c r="K426" s="26"/>
      <c r="L426" s="26"/>
    </row>
    <row r="427" spans="5:12">
      <c r="E427" s="26"/>
      <c r="F427" s="26"/>
      <c r="G427" s="28"/>
      <c r="H427" s="26"/>
      <c r="I427" s="26"/>
      <c r="J427" s="26"/>
      <c r="K427" s="26"/>
      <c r="L427" s="26"/>
    </row>
    <row r="428" spans="5:12">
      <c r="E428" s="26"/>
      <c r="F428" s="26"/>
      <c r="G428" s="28"/>
      <c r="H428" s="26"/>
      <c r="I428" s="26"/>
      <c r="J428" s="26"/>
      <c r="K428" s="26"/>
      <c r="L428" s="26"/>
    </row>
    <row r="429" spans="5:12">
      <c r="E429" s="26"/>
      <c r="F429" s="26"/>
      <c r="G429" s="28"/>
      <c r="H429" s="26"/>
      <c r="I429" s="26"/>
      <c r="J429" s="26"/>
      <c r="K429" s="26"/>
      <c r="L429" s="26"/>
    </row>
    <row r="430" spans="5:12">
      <c r="E430" s="26"/>
      <c r="F430" s="26"/>
      <c r="G430" s="28"/>
      <c r="H430" s="26"/>
      <c r="I430" s="26"/>
      <c r="J430" s="26"/>
      <c r="K430" s="26"/>
      <c r="L430" s="26"/>
    </row>
    <row r="431" spans="5:12">
      <c r="E431" s="26"/>
      <c r="F431" s="26"/>
      <c r="G431" s="28"/>
      <c r="H431" s="26"/>
      <c r="I431" s="26"/>
      <c r="J431" s="26"/>
      <c r="K431" s="26"/>
      <c r="L431" s="26"/>
    </row>
    <row r="432" spans="5:12">
      <c r="E432" s="26"/>
      <c r="F432" s="26"/>
      <c r="G432" s="28"/>
      <c r="H432" s="26"/>
      <c r="I432" s="26"/>
      <c r="J432" s="26"/>
      <c r="K432" s="26"/>
      <c r="L432" s="26"/>
    </row>
    <row r="433" spans="5:12">
      <c r="E433" s="26"/>
      <c r="F433" s="26"/>
      <c r="G433" s="28"/>
      <c r="H433" s="26"/>
      <c r="I433" s="26"/>
      <c r="J433" s="26"/>
      <c r="K433" s="26"/>
      <c r="L433" s="26"/>
    </row>
    <row r="434" spans="5:12">
      <c r="E434" s="26"/>
      <c r="F434" s="26"/>
      <c r="G434" s="28"/>
      <c r="H434" s="26"/>
      <c r="I434" s="26"/>
      <c r="J434" s="26"/>
      <c r="K434" s="26"/>
      <c r="L434" s="26"/>
    </row>
    <row r="435" spans="5:12">
      <c r="E435" s="26"/>
      <c r="F435" s="26"/>
      <c r="G435" s="28"/>
      <c r="H435" s="26"/>
      <c r="I435" s="26"/>
      <c r="J435" s="26"/>
      <c r="K435" s="26"/>
      <c r="L435" s="26"/>
    </row>
    <row r="436" spans="5:12">
      <c r="E436" s="26"/>
      <c r="F436" s="26"/>
      <c r="G436" s="28"/>
      <c r="H436" s="26"/>
      <c r="I436" s="26"/>
      <c r="J436" s="26"/>
      <c r="K436" s="26"/>
      <c r="L436" s="26"/>
    </row>
    <row r="437" spans="5:12">
      <c r="E437" s="26"/>
      <c r="F437" s="26"/>
      <c r="G437" s="28"/>
      <c r="H437" s="26"/>
      <c r="I437" s="26"/>
      <c r="J437" s="26"/>
      <c r="K437" s="26"/>
      <c r="L437" s="26"/>
    </row>
    <row r="438" spans="5:12">
      <c r="E438" s="26"/>
      <c r="F438" s="26"/>
      <c r="G438" s="28"/>
      <c r="H438" s="26"/>
      <c r="I438" s="26"/>
      <c r="J438" s="26"/>
      <c r="K438" s="26"/>
      <c r="L438" s="26"/>
    </row>
    <row r="439" spans="5:12">
      <c r="E439" s="26"/>
      <c r="F439" s="26"/>
      <c r="G439" s="28"/>
      <c r="H439" s="26"/>
      <c r="I439" s="26"/>
      <c r="J439" s="26"/>
      <c r="K439" s="26"/>
      <c r="L439" s="26"/>
    </row>
    <row r="440" spans="5:12">
      <c r="E440" s="26"/>
      <c r="F440" s="26"/>
      <c r="G440" s="28"/>
      <c r="H440" s="26"/>
      <c r="I440" s="26"/>
      <c r="J440" s="26"/>
      <c r="K440" s="26"/>
      <c r="L440" s="26"/>
    </row>
    <row r="441" spans="5:12">
      <c r="E441" s="26"/>
      <c r="F441" s="26"/>
      <c r="G441" s="28"/>
      <c r="H441" s="26"/>
      <c r="I441" s="26"/>
      <c r="J441" s="26"/>
      <c r="K441" s="26"/>
      <c r="L441" s="26"/>
    </row>
    <row r="442" spans="5:12">
      <c r="E442" s="26"/>
      <c r="F442" s="26"/>
      <c r="G442" s="28"/>
      <c r="H442" s="26"/>
      <c r="I442" s="26"/>
      <c r="J442" s="26"/>
      <c r="K442" s="26"/>
      <c r="L442" s="26"/>
    </row>
    <row r="443" spans="5:12">
      <c r="E443" s="26"/>
      <c r="F443" s="26"/>
      <c r="G443" s="28"/>
      <c r="H443" s="26"/>
      <c r="I443" s="26"/>
      <c r="J443" s="26"/>
      <c r="K443" s="26"/>
      <c r="L443" s="26"/>
    </row>
    <row r="444" spans="5:12">
      <c r="E444" s="26"/>
      <c r="F444" s="26"/>
      <c r="G444" s="28"/>
      <c r="H444" s="26"/>
      <c r="I444" s="26"/>
      <c r="J444" s="26"/>
      <c r="K444" s="26"/>
      <c r="L444" s="26"/>
    </row>
    <row r="445" spans="5:12">
      <c r="E445" s="26"/>
      <c r="F445" s="26"/>
      <c r="G445" s="28"/>
      <c r="H445" s="26"/>
      <c r="I445" s="26"/>
      <c r="J445" s="26"/>
      <c r="K445" s="26"/>
      <c r="L445" s="26"/>
    </row>
    <row r="446" spans="5:12">
      <c r="E446" s="26"/>
      <c r="F446" s="26"/>
      <c r="G446" s="28"/>
      <c r="H446" s="26"/>
      <c r="I446" s="26"/>
      <c r="J446" s="26"/>
      <c r="K446" s="26"/>
      <c r="L446" s="26"/>
    </row>
    <row r="447" spans="5:12">
      <c r="E447" s="26"/>
      <c r="F447" s="26"/>
      <c r="G447" s="28"/>
      <c r="H447" s="26"/>
      <c r="I447" s="26"/>
      <c r="J447" s="26"/>
      <c r="K447" s="26"/>
      <c r="L447" s="26"/>
    </row>
    <row r="448" spans="5:12">
      <c r="E448" s="26"/>
      <c r="F448" s="26"/>
      <c r="G448" s="28"/>
      <c r="H448" s="26"/>
      <c r="I448" s="26"/>
      <c r="J448" s="26"/>
      <c r="K448" s="26"/>
      <c r="L448" s="26"/>
    </row>
    <row r="449" spans="5:12">
      <c r="E449" s="26"/>
      <c r="F449" s="26"/>
      <c r="G449" s="28"/>
      <c r="H449" s="26"/>
      <c r="I449" s="26"/>
      <c r="J449" s="26"/>
      <c r="K449" s="26"/>
      <c r="L449" s="26"/>
    </row>
    <row r="450" spans="5:12">
      <c r="E450" s="26"/>
      <c r="F450" s="26"/>
      <c r="G450" s="28"/>
      <c r="H450" s="26"/>
      <c r="I450" s="26"/>
      <c r="J450" s="26"/>
      <c r="K450" s="26"/>
      <c r="L450" s="26"/>
    </row>
    <row r="451" spans="5:12">
      <c r="E451" s="26"/>
      <c r="F451" s="26"/>
      <c r="G451" s="28"/>
      <c r="H451" s="26"/>
      <c r="I451" s="26"/>
      <c r="J451" s="26"/>
      <c r="K451" s="26"/>
      <c r="L451" s="26"/>
    </row>
    <row r="452" spans="5:12">
      <c r="E452" s="26"/>
      <c r="F452" s="26"/>
      <c r="G452" s="28"/>
      <c r="H452" s="26"/>
      <c r="I452" s="26"/>
      <c r="J452" s="26"/>
      <c r="K452" s="26"/>
      <c r="L452" s="26"/>
    </row>
    <row r="453" spans="5:12">
      <c r="E453" s="26"/>
      <c r="F453" s="26"/>
      <c r="G453" s="28"/>
      <c r="H453" s="26"/>
      <c r="I453" s="26"/>
      <c r="J453" s="26"/>
      <c r="K453" s="26"/>
      <c r="L453" s="26"/>
    </row>
    <row r="454" spans="5:12">
      <c r="E454" s="26"/>
      <c r="F454" s="26"/>
      <c r="G454" s="28"/>
      <c r="H454" s="26"/>
      <c r="I454" s="26"/>
      <c r="J454" s="26"/>
      <c r="K454" s="26"/>
      <c r="L454" s="26"/>
    </row>
    <row r="455" spans="5:12">
      <c r="E455" s="26"/>
      <c r="F455" s="26"/>
      <c r="G455" s="28"/>
      <c r="H455" s="26"/>
      <c r="I455" s="26"/>
      <c r="J455" s="26"/>
      <c r="K455" s="26"/>
      <c r="L455" s="26"/>
    </row>
    <row r="456" spans="5:12">
      <c r="E456" s="26"/>
      <c r="F456" s="26"/>
      <c r="G456" s="28"/>
      <c r="H456" s="26"/>
      <c r="I456" s="26"/>
      <c r="J456" s="26"/>
      <c r="K456" s="26"/>
      <c r="L456" s="26"/>
    </row>
    <row r="457" spans="5:12">
      <c r="E457" s="26"/>
      <c r="F457" s="26"/>
      <c r="G457" s="28"/>
      <c r="H457" s="26"/>
      <c r="I457" s="26"/>
      <c r="J457" s="26"/>
      <c r="K457" s="26"/>
      <c r="L457" s="26"/>
    </row>
    <row r="458" spans="5:12">
      <c r="E458" s="26"/>
      <c r="F458" s="26"/>
      <c r="G458" s="28"/>
      <c r="H458" s="26"/>
      <c r="I458" s="26"/>
      <c r="J458" s="26"/>
      <c r="K458" s="26"/>
      <c r="L458" s="26"/>
    </row>
    <row r="459" spans="5:12">
      <c r="E459" s="26"/>
      <c r="F459" s="26"/>
      <c r="G459" s="28"/>
      <c r="H459" s="26"/>
      <c r="I459" s="26"/>
      <c r="J459" s="26"/>
      <c r="K459" s="26"/>
      <c r="L459" s="26"/>
    </row>
    <row r="460" spans="5:12">
      <c r="E460" s="26"/>
      <c r="F460" s="26"/>
      <c r="G460" s="28"/>
      <c r="H460" s="26"/>
      <c r="I460" s="26"/>
      <c r="J460" s="26"/>
      <c r="K460" s="26"/>
      <c r="L460" s="26"/>
    </row>
    <row r="461" spans="5:12">
      <c r="E461" s="26"/>
      <c r="F461" s="26"/>
      <c r="G461" s="28"/>
      <c r="H461" s="26"/>
      <c r="I461" s="26"/>
      <c r="J461" s="26"/>
      <c r="K461" s="26"/>
      <c r="L461" s="26"/>
    </row>
    <row r="462" spans="5:12">
      <c r="E462" s="26"/>
      <c r="F462" s="26"/>
      <c r="G462" s="28"/>
      <c r="H462" s="26"/>
      <c r="I462" s="26"/>
      <c r="J462" s="26"/>
      <c r="K462" s="26"/>
      <c r="L462" s="26"/>
    </row>
    <row r="463" spans="5:12">
      <c r="E463" s="26"/>
      <c r="F463" s="26"/>
      <c r="G463" s="28"/>
      <c r="H463" s="26"/>
      <c r="I463" s="26"/>
      <c r="J463" s="26"/>
      <c r="K463" s="26"/>
      <c r="L463" s="26"/>
    </row>
    <row r="464" spans="5:12">
      <c r="E464" s="26"/>
      <c r="F464" s="26"/>
      <c r="G464" s="28"/>
      <c r="H464" s="26"/>
      <c r="I464" s="26"/>
      <c r="J464" s="26"/>
      <c r="K464" s="26"/>
      <c r="L464" s="26"/>
    </row>
    <row r="465" spans="5:12">
      <c r="E465" s="26"/>
      <c r="F465" s="26"/>
      <c r="G465" s="28"/>
      <c r="H465" s="26"/>
      <c r="I465" s="26"/>
      <c r="J465" s="26"/>
      <c r="K465" s="26"/>
      <c r="L465" s="26"/>
    </row>
    <row r="466" spans="5:12">
      <c r="E466" s="26"/>
      <c r="F466" s="26"/>
      <c r="G466" s="28"/>
      <c r="H466" s="26"/>
      <c r="I466" s="26"/>
      <c r="J466" s="26"/>
      <c r="K466" s="26"/>
      <c r="L466" s="26"/>
    </row>
    <row r="467" spans="5:12">
      <c r="E467" s="26"/>
      <c r="F467" s="26"/>
      <c r="G467" s="28"/>
      <c r="H467" s="26"/>
      <c r="I467" s="26"/>
      <c r="J467" s="26"/>
      <c r="K467" s="26"/>
      <c r="L467" s="26"/>
    </row>
    <row r="468" spans="5:12">
      <c r="E468" s="26"/>
      <c r="F468" s="26"/>
      <c r="G468" s="28"/>
      <c r="H468" s="26"/>
      <c r="I468" s="26"/>
      <c r="J468" s="26"/>
      <c r="K468" s="26"/>
      <c r="L468" s="26"/>
    </row>
    <row r="469" spans="5:12">
      <c r="E469" s="26"/>
      <c r="F469" s="26"/>
      <c r="G469" s="28"/>
      <c r="H469" s="26"/>
      <c r="I469" s="26"/>
      <c r="J469" s="26"/>
      <c r="K469" s="26"/>
      <c r="L469" s="26"/>
    </row>
    <row r="470" spans="5:12">
      <c r="E470" s="26"/>
      <c r="F470" s="26"/>
      <c r="G470" s="28"/>
      <c r="H470" s="26"/>
      <c r="I470" s="26"/>
      <c r="J470" s="26"/>
      <c r="K470" s="26"/>
      <c r="L470" s="26"/>
    </row>
    <row r="471" spans="5:12">
      <c r="E471" s="26"/>
      <c r="F471" s="26"/>
      <c r="G471" s="28"/>
      <c r="H471" s="26"/>
      <c r="I471" s="26"/>
      <c r="J471" s="26"/>
      <c r="K471" s="26"/>
      <c r="L471" s="26"/>
    </row>
    <row r="472" spans="5:12">
      <c r="E472" s="26"/>
      <c r="F472" s="26"/>
      <c r="G472" s="28"/>
      <c r="H472" s="26"/>
      <c r="I472" s="26"/>
      <c r="J472" s="26"/>
      <c r="K472" s="26"/>
      <c r="L472" s="26"/>
    </row>
    <row r="473" spans="5:12">
      <c r="E473" s="26"/>
      <c r="F473" s="26"/>
      <c r="G473" s="28"/>
      <c r="H473" s="26"/>
      <c r="I473" s="26"/>
      <c r="J473" s="26"/>
      <c r="K473" s="26"/>
      <c r="L473" s="26"/>
    </row>
    <row r="474" spans="5:12">
      <c r="E474" s="26"/>
      <c r="F474" s="26"/>
      <c r="G474" s="28"/>
      <c r="H474" s="26"/>
      <c r="I474" s="26"/>
      <c r="J474" s="26"/>
      <c r="K474" s="26"/>
      <c r="L474" s="26"/>
    </row>
    <row r="475" spans="5:12">
      <c r="E475" s="26"/>
      <c r="F475" s="26"/>
      <c r="G475" s="28"/>
      <c r="H475" s="26"/>
      <c r="I475" s="26"/>
      <c r="J475" s="26"/>
      <c r="K475" s="26"/>
      <c r="L475" s="26"/>
    </row>
    <row r="476" spans="5:12">
      <c r="E476" s="26"/>
      <c r="F476" s="26"/>
      <c r="G476" s="28"/>
      <c r="H476" s="26"/>
      <c r="I476" s="26"/>
      <c r="J476" s="26"/>
      <c r="K476" s="26"/>
      <c r="L476" s="26"/>
    </row>
    <row r="477" spans="5:12">
      <c r="E477" s="26"/>
      <c r="F477" s="26"/>
      <c r="G477" s="28"/>
      <c r="H477" s="26"/>
      <c r="I477" s="26"/>
      <c r="J477" s="26"/>
      <c r="K477" s="26"/>
      <c r="L477" s="26"/>
    </row>
    <row r="478" spans="5:12">
      <c r="E478" s="26"/>
      <c r="F478" s="26"/>
      <c r="G478" s="28"/>
      <c r="H478" s="26"/>
      <c r="I478" s="26"/>
      <c r="J478" s="26"/>
      <c r="K478" s="26"/>
      <c r="L478" s="26"/>
    </row>
    <row r="479" spans="5:12">
      <c r="E479" s="26"/>
      <c r="F479" s="26"/>
      <c r="G479" s="28"/>
      <c r="H479" s="26"/>
      <c r="I479" s="26"/>
      <c r="J479" s="26"/>
      <c r="K479" s="26"/>
      <c r="L479" s="26"/>
    </row>
    <row r="480" spans="5:12">
      <c r="E480" s="26"/>
      <c r="F480" s="26"/>
      <c r="G480" s="28"/>
      <c r="H480" s="26"/>
      <c r="I480" s="26"/>
      <c r="J480" s="26"/>
      <c r="K480" s="26"/>
      <c r="L480" s="26"/>
    </row>
    <row r="481" spans="5:12">
      <c r="E481" s="26"/>
      <c r="F481" s="26"/>
      <c r="G481" s="28"/>
      <c r="H481" s="26"/>
      <c r="I481" s="26"/>
      <c r="J481" s="26"/>
      <c r="K481" s="26"/>
      <c r="L481" s="26"/>
    </row>
    <row r="482" spans="5:12">
      <c r="E482" s="26"/>
      <c r="F482" s="26"/>
      <c r="G482" s="28"/>
      <c r="H482" s="26"/>
      <c r="I482" s="26"/>
      <c r="J482" s="26"/>
      <c r="K482" s="26"/>
      <c r="L482" s="26"/>
    </row>
    <row r="483" spans="5:12">
      <c r="E483" s="26"/>
      <c r="F483" s="26"/>
      <c r="G483" s="28"/>
      <c r="H483" s="26"/>
      <c r="I483" s="26"/>
      <c r="J483" s="26"/>
      <c r="K483" s="26"/>
      <c r="L483" s="26"/>
    </row>
    <row r="484" spans="5:12">
      <c r="E484" s="26"/>
      <c r="F484" s="26"/>
      <c r="G484" s="28"/>
      <c r="H484" s="26"/>
      <c r="I484" s="26"/>
      <c r="J484" s="26"/>
      <c r="K484" s="26"/>
      <c r="L484" s="26"/>
    </row>
    <row r="485" spans="5:12">
      <c r="E485" s="26"/>
      <c r="F485" s="26"/>
      <c r="G485" s="28"/>
      <c r="H485" s="26"/>
      <c r="I485" s="26"/>
      <c r="J485" s="26"/>
      <c r="K485" s="26"/>
      <c r="L485" s="26"/>
    </row>
    <row r="486" spans="5:12">
      <c r="E486" s="26"/>
      <c r="F486" s="26"/>
      <c r="G486" s="28"/>
      <c r="H486" s="26"/>
      <c r="I486" s="26"/>
      <c r="J486" s="26"/>
      <c r="K486" s="26"/>
      <c r="L486" s="26"/>
    </row>
    <row r="487" spans="5:12">
      <c r="E487" s="26"/>
      <c r="F487" s="26"/>
      <c r="G487" s="28"/>
      <c r="H487" s="26"/>
      <c r="I487" s="26"/>
      <c r="J487" s="26"/>
      <c r="K487" s="26"/>
      <c r="L487" s="26"/>
    </row>
    <row r="488" spans="5:12">
      <c r="E488" s="26"/>
      <c r="F488" s="26"/>
      <c r="G488" s="28"/>
      <c r="H488" s="26"/>
      <c r="I488" s="26"/>
      <c r="J488" s="26"/>
      <c r="K488" s="26"/>
      <c r="L488" s="26"/>
    </row>
    <row r="489" spans="5:12">
      <c r="E489" s="26"/>
      <c r="F489" s="26"/>
      <c r="G489" s="28"/>
      <c r="H489" s="26"/>
      <c r="I489" s="26"/>
      <c r="J489" s="26"/>
      <c r="K489" s="26"/>
      <c r="L489" s="26"/>
    </row>
    <row r="490" spans="5:12">
      <c r="E490" s="26"/>
      <c r="F490" s="26"/>
      <c r="G490" s="28"/>
      <c r="H490" s="26"/>
      <c r="I490" s="26"/>
      <c r="J490" s="26"/>
      <c r="K490" s="26"/>
      <c r="L490" s="26"/>
    </row>
    <row r="491" spans="5:12">
      <c r="E491" s="26"/>
      <c r="F491" s="26"/>
      <c r="G491" s="28"/>
      <c r="H491" s="26"/>
      <c r="I491" s="26"/>
      <c r="J491" s="26"/>
      <c r="K491" s="26"/>
      <c r="L491" s="26"/>
    </row>
    <row r="492" spans="5:12">
      <c r="E492" s="26"/>
      <c r="F492" s="26"/>
      <c r="G492" s="28"/>
      <c r="H492" s="26"/>
      <c r="I492" s="26"/>
      <c r="J492" s="26"/>
      <c r="K492" s="26"/>
      <c r="L492" s="26"/>
    </row>
    <row r="493" spans="5:12">
      <c r="E493" s="26"/>
      <c r="F493" s="26"/>
      <c r="G493" s="28"/>
      <c r="H493" s="26"/>
      <c r="I493" s="26"/>
      <c r="J493" s="26"/>
      <c r="K493" s="26"/>
      <c r="L493" s="26"/>
    </row>
    <row r="494" spans="5:12">
      <c r="E494" s="26"/>
      <c r="F494" s="26"/>
      <c r="G494" s="28"/>
      <c r="H494" s="26"/>
      <c r="I494" s="26"/>
      <c r="J494" s="26"/>
      <c r="K494" s="26"/>
      <c r="L494" s="26"/>
    </row>
    <row r="495" spans="5:12">
      <c r="E495" s="26"/>
      <c r="F495" s="26"/>
      <c r="G495" s="28"/>
      <c r="H495" s="26"/>
      <c r="I495" s="26"/>
      <c r="J495" s="26"/>
      <c r="K495" s="26"/>
      <c r="L495" s="26"/>
    </row>
    <row r="496" spans="5:12">
      <c r="E496" s="26"/>
      <c r="F496" s="26"/>
      <c r="G496" s="28"/>
      <c r="H496" s="26"/>
      <c r="I496" s="26"/>
      <c r="J496" s="26"/>
      <c r="K496" s="26"/>
      <c r="L496" s="26"/>
    </row>
    <row r="497" spans="5:12">
      <c r="E497" s="26"/>
      <c r="F497" s="26"/>
      <c r="G497" s="28"/>
      <c r="H497" s="26"/>
      <c r="I497" s="26"/>
      <c r="J497" s="26"/>
      <c r="K497" s="26"/>
      <c r="L497" s="26"/>
    </row>
    <row r="498" spans="5:12">
      <c r="E498" s="26"/>
      <c r="F498" s="26"/>
      <c r="G498" s="28"/>
      <c r="H498" s="26"/>
      <c r="I498" s="26"/>
      <c r="J498" s="26"/>
      <c r="K498" s="26"/>
      <c r="L498" s="26"/>
    </row>
    <row r="499" spans="5:12">
      <c r="E499" s="26"/>
      <c r="F499" s="26"/>
      <c r="G499" s="28"/>
      <c r="H499" s="26"/>
      <c r="I499" s="26"/>
      <c r="J499" s="26"/>
      <c r="K499" s="26"/>
      <c r="L499" s="26"/>
    </row>
    <row r="500" spans="5:12">
      <c r="E500" s="26"/>
      <c r="F500" s="26"/>
      <c r="G500" s="28"/>
      <c r="H500" s="26"/>
      <c r="I500" s="26"/>
      <c r="J500" s="26"/>
      <c r="K500" s="26"/>
      <c r="L500" s="26"/>
    </row>
    <row r="501" spans="5:12">
      <c r="E501" s="26"/>
      <c r="F501" s="26"/>
      <c r="G501" s="28"/>
      <c r="H501" s="26"/>
      <c r="I501" s="26"/>
      <c r="J501" s="26"/>
      <c r="K501" s="26"/>
      <c r="L501" s="26"/>
    </row>
    <row r="502" spans="5:12">
      <c r="E502" s="26"/>
      <c r="F502" s="26"/>
      <c r="G502" s="28"/>
      <c r="H502" s="26"/>
      <c r="I502" s="26"/>
      <c r="J502" s="26"/>
      <c r="K502" s="26"/>
      <c r="L502" s="26"/>
    </row>
    <row r="503" spans="5:12">
      <c r="E503" s="26"/>
      <c r="F503" s="26"/>
      <c r="G503" s="28"/>
      <c r="H503" s="26"/>
      <c r="I503" s="26"/>
      <c r="J503" s="26"/>
      <c r="K503" s="26"/>
      <c r="L503" s="26"/>
    </row>
    <row r="504" spans="5:12">
      <c r="E504" s="26"/>
      <c r="F504" s="26"/>
      <c r="G504" s="28"/>
      <c r="H504" s="26"/>
      <c r="I504" s="26"/>
      <c r="J504" s="26"/>
      <c r="K504" s="26"/>
      <c r="L504" s="26"/>
    </row>
    <row r="505" spans="5:12">
      <c r="E505" s="26"/>
      <c r="F505" s="26"/>
      <c r="G505" s="28"/>
      <c r="H505" s="26"/>
      <c r="I505" s="26"/>
      <c r="J505" s="26"/>
      <c r="K505" s="26"/>
      <c r="L505" s="26"/>
    </row>
    <row r="506" spans="5:12">
      <c r="E506" s="26"/>
      <c r="F506" s="26"/>
      <c r="G506" s="28"/>
      <c r="H506" s="26"/>
      <c r="I506" s="26"/>
      <c r="J506" s="26"/>
      <c r="K506" s="26"/>
      <c r="L506" s="26"/>
    </row>
    <row r="507" spans="5:12">
      <c r="E507" s="26"/>
      <c r="F507" s="26"/>
      <c r="G507" s="28"/>
      <c r="H507" s="26"/>
      <c r="I507" s="26"/>
      <c r="J507" s="26"/>
      <c r="K507" s="26"/>
      <c r="L507" s="26"/>
    </row>
    <row r="508" spans="5:12">
      <c r="E508" s="26"/>
      <c r="F508" s="26"/>
      <c r="G508" s="28"/>
      <c r="H508" s="26"/>
      <c r="I508" s="26"/>
      <c r="J508" s="26"/>
      <c r="K508" s="26"/>
      <c r="L508" s="26"/>
    </row>
    <row r="509" spans="5:12">
      <c r="E509" s="26"/>
      <c r="F509" s="26"/>
      <c r="G509" s="28"/>
      <c r="H509" s="26"/>
      <c r="I509" s="26"/>
      <c r="J509" s="26"/>
      <c r="K509" s="26"/>
      <c r="L509" s="26"/>
    </row>
    <row r="510" spans="5:12">
      <c r="E510" s="26"/>
      <c r="F510" s="26"/>
      <c r="G510" s="28"/>
      <c r="H510" s="26"/>
      <c r="I510" s="26"/>
      <c r="J510" s="26"/>
      <c r="K510" s="26"/>
      <c r="L510" s="26"/>
    </row>
    <row r="511" spans="5:12">
      <c r="E511" s="26"/>
      <c r="F511" s="26"/>
      <c r="G511" s="28"/>
      <c r="H511" s="26"/>
      <c r="I511" s="26"/>
      <c r="J511" s="26"/>
      <c r="K511" s="26"/>
      <c r="L511" s="26"/>
    </row>
    <row r="512" spans="5:12">
      <c r="E512" s="26"/>
      <c r="F512" s="26"/>
      <c r="G512" s="28"/>
      <c r="H512" s="26"/>
      <c r="I512" s="26"/>
      <c r="J512" s="26"/>
      <c r="K512" s="26"/>
      <c r="L512" s="26"/>
    </row>
    <row r="513" spans="5:12">
      <c r="E513" s="26"/>
      <c r="F513" s="26"/>
      <c r="G513" s="28"/>
      <c r="H513" s="26"/>
      <c r="I513" s="26"/>
      <c r="J513" s="26"/>
      <c r="K513" s="26"/>
      <c r="L513" s="26"/>
    </row>
    <row r="514" spans="5:12">
      <c r="E514" s="26"/>
      <c r="F514" s="26"/>
      <c r="G514" s="28"/>
      <c r="H514" s="26"/>
      <c r="I514" s="26"/>
      <c r="J514" s="26"/>
      <c r="K514" s="26"/>
      <c r="L514" s="26"/>
    </row>
    <row r="515" spans="5:12">
      <c r="E515" s="26"/>
      <c r="F515" s="26"/>
      <c r="G515" s="28"/>
      <c r="H515" s="26"/>
      <c r="I515" s="26"/>
      <c r="J515" s="26"/>
      <c r="K515" s="26"/>
      <c r="L515" s="26"/>
    </row>
    <row r="516" spans="5:12">
      <c r="E516" s="26"/>
      <c r="F516" s="26"/>
      <c r="G516" s="28"/>
      <c r="H516" s="26"/>
      <c r="I516" s="26"/>
      <c r="J516" s="26"/>
      <c r="K516" s="26"/>
      <c r="L516" s="26"/>
    </row>
    <row r="517" spans="5:12">
      <c r="E517" s="26"/>
      <c r="F517" s="26"/>
      <c r="G517" s="28"/>
      <c r="H517" s="26"/>
      <c r="I517" s="26"/>
      <c r="J517" s="26"/>
      <c r="K517" s="26"/>
      <c r="L517" s="26"/>
    </row>
    <row r="518" spans="5:12">
      <c r="E518" s="26"/>
      <c r="F518" s="26"/>
      <c r="G518" s="28"/>
      <c r="H518" s="26"/>
      <c r="I518" s="26"/>
      <c r="J518" s="26"/>
      <c r="K518" s="26"/>
      <c r="L518" s="26"/>
    </row>
    <row r="519" spans="5:12">
      <c r="E519" s="26"/>
      <c r="F519" s="26"/>
      <c r="G519" s="28"/>
      <c r="H519" s="26"/>
      <c r="I519" s="26"/>
      <c r="J519" s="26"/>
      <c r="K519" s="26"/>
      <c r="L519" s="26"/>
    </row>
    <row r="520" spans="5:12">
      <c r="E520" s="26"/>
      <c r="F520" s="26"/>
      <c r="G520" s="28"/>
      <c r="H520" s="26"/>
      <c r="I520" s="26"/>
      <c r="J520" s="26"/>
      <c r="K520" s="26"/>
      <c r="L520" s="26"/>
    </row>
    <row r="521" spans="5:12">
      <c r="E521" s="26"/>
      <c r="F521" s="26"/>
      <c r="G521" s="28"/>
      <c r="H521" s="26"/>
      <c r="I521" s="26"/>
      <c r="J521" s="26"/>
      <c r="K521" s="26"/>
      <c r="L521" s="26"/>
    </row>
    <row r="522" spans="5:12">
      <c r="E522" s="26"/>
      <c r="F522" s="26"/>
      <c r="G522" s="28"/>
      <c r="H522" s="26"/>
      <c r="I522" s="26"/>
      <c r="J522" s="26"/>
      <c r="K522" s="26"/>
      <c r="L522" s="26"/>
    </row>
    <row r="523" spans="5:12">
      <c r="E523" s="26"/>
      <c r="F523" s="26"/>
      <c r="G523" s="28"/>
      <c r="H523" s="26"/>
      <c r="I523" s="26"/>
      <c r="J523" s="26"/>
      <c r="K523" s="26"/>
      <c r="L523" s="26"/>
    </row>
    <row r="524" spans="5:12">
      <c r="E524" s="26"/>
      <c r="F524" s="26"/>
      <c r="G524" s="28"/>
      <c r="H524" s="26"/>
      <c r="I524" s="26"/>
      <c r="J524" s="26"/>
      <c r="K524" s="26"/>
      <c r="L524" s="26"/>
    </row>
    <row r="525" spans="5:12">
      <c r="E525" s="26"/>
      <c r="F525" s="26"/>
      <c r="G525" s="28"/>
      <c r="H525" s="26"/>
      <c r="I525" s="26"/>
      <c r="J525" s="26"/>
      <c r="K525" s="26"/>
      <c r="L525" s="26"/>
    </row>
    <row r="526" spans="5:12">
      <c r="E526" s="26"/>
      <c r="F526" s="26"/>
      <c r="G526" s="28"/>
      <c r="H526" s="26"/>
      <c r="I526" s="26"/>
      <c r="J526" s="26"/>
      <c r="K526" s="26"/>
      <c r="L526" s="26"/>
    </row>
    <row r="527" spans="5:12">
      <c r="E527" s="26"/>
      <c r="F527" s="26"/>
      <c r="G527" s="28"/>
      <c r="H527" s="26"/>
      <c r="I527" s="26"/>
      <c r="J527" s="26"/>
      <c r="K527" s="26"/>
      <c r="L527" s="26"/>
    </row>
    <row r="528" spans="5:12">
      <c r="E528" s="26"/>
      <c r="F528" s="26"/>
      <c r="G528" s="28"/>
      <c r="H528" s="26"/>
      <c r="I528" s="26"/>
      <c r="J528" s="26"/>
      <c r="K528" s="26"/>
      <c r="L528" s="26"/>
    </row>
    <row r="529" spans="5:12">
      <c r="E529" s="26"/>
      <c r="F529" s="26"/>
      <c r="G529" s="28"/>
      <c r="H529" s="26"/>
      <c r="I529" s="26"/>
      <c r="J529" s="26"/>
      <c r="K529" s="26"/>
      <c r="L529" s="26"/>
    </row>
    <row r="530" spans="5:12">
      <c r="E530" s="26"/>
      <c r="F530" s="26"/>
      <c r="G530" s="28"/>
      <c r="H530" s="26"/>
      <c r="I530" s="26"/>
      <c r="J530" s="26"/>
      <c r="K530" s="26"/>
      <c r="L530" s="26"/>
    </row>
    <row r="531" spans="5:12">
      <c r="E531" s="26"/>
      <c r="F531" s="26"/>
      <c r="G531" s="28"/>
      <c r="H531" s="26"/>
      <c r="I531" s="26"/>
      <c r="J531" s="26"/>
      <c r="K531" s="26"/>
      <c r="L531" s="26"/>
    </row>
    <row r="532" spans="5:12">
      <c r="E532" s="26"/>
      <c r="F532" s="26"/>
      <c r="G532" s="28"/>
      <c r="H532" s="26"/>
      <c r="I532" s="26"/>
      <c r="J532" s="26"/>
      <c r="K532" s="26"/>
      <c r="L532" s="26"/>
    </row>
    <row r="533" spans="5:12">
      <c r="E533" s="26"/>
      <c r="F533" s="26"/>
      <c r="G533" s="28"/>
      <c r="H533" s="26"/>
      <c r="I533" s="26"/>
      <c r="J533" s="26"/>
      <c r="K533" s="26"/>
      <c r="L533" s="26"/>
    </row>
    <row r="534" spans="5:12">
      <c r="E534" s="26"/>
      <c r="F534" s="26"/>
      <c r="G534" s="28"/>
      <c r="H534" s="26"/>
      <c r="I534" s="26"/>
      <c r="J534" s="26"/>
      <c r="K534" s="26"/>
      <c r="L534" s="26"/>
    </row>
    <row r="535" spans="5:12">
      <c r="E535" s="26"/>
      <c r="F535" s="26"/>
      <c r="G535" s="28"/>
      <c r="H535" s="26"/>
      <c r="I535" s="26"/>
      <c r="J535" s="26"/>
      <c r="K535" s="26"/>
      <c r="L535" s="26"/>
    </row>
    <row r="536" spans="5:12">
      <c r="E536" s="26"/>
      <c r="F536" s="26"/>
      <c r="G536" s="28"/>
      <c r="H536" s="26"/>
      <c r="I536" s="26"/>
      <c r="J536" s="26"/>
      <c r="K536" s="26"/>
      <c r="L536" s="26"/>
    </row>
    <row r="537" spans="5:12">
      <c r="E537" s="26"/>
      <c r="F537" s="26"/>
      <c r="G537" s="28"/>
      <c r="H537" s="26"/>
      <c r="I537" s="26"/>
      <c r="J537" s="26"/>
      <c r="K537" s="26"/>
      <c r="L537" s="26"/>
    </row>
    <row r="538" spans="5:12">
      <c r="E538" s="26"/>
      <c r="F538" s="26"/>
      <c r="G538" s="28"/>
      <c r="H538" s="26"/>
      <c r="I538" s="26"/>
      <c r="J538" s="26"/>
      <c r="K538" s="26"/>
      <c r="L538" s="26"/>
    </row>
    <row r="539" spans="5:12">
      <c r="E539" s="26"/>
      <c r="F539" s="26"/>
      <c r="G539" s="28"/>
      <c r="H539" s="26"/>
      <c r="I539" s="26"/>
      <c r="J539" s="26"/>
      <c r="K539" s="26"/>
      <c r="L539" s="26"/>
    </row>
    <row r="540" spans="5:12">
      <c r="E540" s="26"/>
      <c r="F540" s="26"/>
      <c r="G540" s="28"/>
      <c r="H540" s="26"/>
      <c r="I540" s="26"/>
      <c r="J540" s="26"/>
      <c r="K540" s="26"/>
      <c r="L540" s="26"/>
    </row>
    <row r="541" spans="5:12">
      <c r="E541" s="26"/>
      <c r="F541" s="26"/>
      <c r="G541" s="28"/>
      <c r="H541" s="26"/>
      <c r="I541" s="26"/>
      <c r="J541" s="26"/>
      <c r="K541" s="26"/>
      <c r="L541" s="26"/>
    </row>
    <row r="542" spans="5:12">
      <c r="E542" s="26"/>
      <c r="F542" s="26"/>
      <c r="G542" s="28"/>
      <c r="H542" s="26"/>
      <c r="I542" s="26"/>
      <c r="J542" s="26"/>
      <c r="K542" s="26"/>
      <c r="L542" s="26"/>
    </row>
    <row r="543" spans="5:12">
      <c r="E543" s="26"/>
      <c r="F543" s="26"/>
      <c r="G543" s="28"/>
      <c r="H543" s="26"/>
      <c r="I543" s="26"/>
      <c r="J543" s="26"/>
      <c r="K543" s="26"/>
      <c r="L543" s="26"/>
    </row>
    <row r="544" spans="5:12">
      <c r="E544" s="26"/>
      <c r="F544" s="26"/>
      <c r="G544" s="28"/>
      <c r="H544" s="26"/>
      <c r="I544" s="26"/>
      <c r="J544" s="26"/>
      <c r="K544" s="26"/>
      <c r="L544" s="26"/>
    </row>
    <row r="545" spans="5:12">
      <c r="E545" s="26"/>
      <c r="F545" s="26"/>
      <c r="G545" s="28"/>
      <c r="H545" s="26"/>
      <c r="I545" s="26"/>
      <c r="J545" s="26"/>
      <c r="K545" s="26"/>
      <c r="L545" s="26"/>
    </row>
    <row r="546" spans="5:12">
      <c r="E546" s="26"/>
      <c r="F546" s="26"/>
      <c r="G546" s="28"/>
      <c r="H546" s="26"/>
      <c r="I546" s="26"/>
      <c r="J546" s="26"/>
      <c r="K546" s="26"/>
      <c r="L546" s="26"/>
    </row>
    <row r="547" spans="5:12">
      <c r="E547" s="26"/>
      <c r="F547" s="26"/>
      <c r="G547" s="28"/>
      <c r="H547" s="26"/>
      <c r="I547" s="26"/>
      <c r="J547" s="26"/>
      <c r="K547" s="26"/>
      <c r="L547" s="26"/>
    </row>
    <row r="548" spans="5:12">
      <c r="E548" s="26"/>
      <c r="F548" s="26"/>
      <c r="G548" s="28"/>
      <c r="H548" s="26"/>
      <c r="I548" s="26"/>
      <c r="J548" s="26"/>
      <c r="K548" s="26"/>
      <c r="L548" s="26"/>
    </row>
    <row r="549" spans="5:12">
      <c r="E549" s="26"/>
      <c r="F549" s="26"/>
      <c r="G549" s="28"/>
      <c r="H549" s="26"/>
      <c r="I549" s="26"/>
      <c r="J549" s="26"/>
      <c r="K549" s="26"/>
      <c r="L549" s="26"/>
    </row>
    <row r="550" spans="5:12">
      <c r="E550" s="26"/>
      <c r="F550" s="26"/>
      <c r="G550" s="28"/>
      <c r="H550" s="26"/>
      <c r="I550" s="26"/>
      <c r="J550" s="26"/>
      <c r="K550" s="26"/>
      <c r="L550" s="26"/>
    </row>
    <row r="551" spans="5:12">
      <c r="E551" s="26"/>
      <c r="F551" s="26"/>
      <c r="G551" s="28"/>
      <c r="H551" s="26"/>
      <c r="I551" s="26"/>
      <c r="J551" s="26"/>
      <c r="K551" s="26"/>
      <c r="L551" s="26"/>
    </row>
    <row r="552" spans="5:12">
      <c r="E552" s="26"/>
      <c r="F552" s="26"/>
      <c r="G552" s="28"/>
      <c r="H552" s="26"/>
      <c r="I552" s="26"/>
      <c r="J552" s="26"/>
      <c r="K552" s="26"/>
      <c r="L552" s="26"/>
    </row>
    <row r="553" spans="5:12">
      <c r="E553" s="26"/>
      <c r="F553" s="26"/>
      <c r="G553" s="28"/>
      <c r="H553" s="26"/>
      <c r="I553" s="26"/>
      <c r="J553" s="26"/>
      <c r="K553" s="26"/>
      <c r="L553" s="26"/>
    </row>
    <row r="554" spans="5:12">
      <c r="E554" s="26"/>
      <c r="F554" s="26"/>
      <c r="G554" s="28"/>
      <c r="H554" s="26"/>
      <c r="I554" s="26"/>
      <c r="J554" s="26"/>
      <c r="K554" s="26"/>
      <c r="L554" s="26"/>
    </row>
    <row r="555" spans="5:12">
      <c r="E555" s="26"/>
      <c r="F555" s="26"/>
      <c r="G555" s="28"/>
      <c r="H555" s="26"/>
      <c r="I555" s="26"/>
      <c r="J555" s="26"/>
      <c r="K555" s="26"/>
      <c r="L555" s="26"/>
    </row>
    <row r="556" spans="5:12">
      <c r="E556" s="26"/>
      <c r="F556" s="26"/>
      <c r="G556" s="28"/>
      <c r="H556" s="26"/>
      <c r="I556" s="26"/>
      <c r="J556" s="26"/>
      <c r="K556" s="26"/>
      <c r="L556" s="26"/>
    </row>
    <row r="557" spans="5:12">
      <c r="E557" s="26"/>
      <c r="F557" s="26"/>
      <c r="G557" s="28"/>
      <c r="H557" s="26"/>
      <c r="I557" s="26"/>
      <c r="J557" s="26"/>
      <c r="K557" s="26"/>
      <c r="L557" s="26"/>
    </row>
    <row r="558" spans="5:12">
      <c r="E558" s="26"/>
      <c r="F558" s="26"/>
      <c r="G558" s="28"/>
      <c r="H558" s="26"/>
      <c r="I558" s="26"/>
      <c r="J558" s="26"/>
      <c r="K558" s="26"/>
      <c r="L558" s="26"/>
    </row>
    <row r="559" spans="5:12">
      <c r="E559" s="26"/>
      <c r="F559" s="26"/>
      <c r="G559" s="28"/>
      <c r="H559" s="26"/>
      <c r="I559" s="26"/>
      <c r="J559" s="26"/>
      <c r="K559" s="26"/>
      <c r="L559" s="26"/>
    </row>
    <row r="560" spans="5:12">
      <c r="E560" s="26"/>
      <c r="F560" s="26"/>
      <c r="G560" s="28"/>
      <c r="H560" s="26"/>
      <c r="I560" s="26"/>
      <c r="J560" s="26"/>
      <c r="K560" s="26"/>
      <c r="L560" s="26"/>
    </row>
    <row r="561" spans="5:12">
      <c r="E561" s="26"/>
      <c r="F561" s="26"/>
      <c r="G561" s="28"/>
      <c r="H561" s="26"/>
      <c r="I561" s="26"/>
      <c r="J561" s="26"/>
      <c r="K561" s="26"/>
      <c r="L561" s="26"/>
    </row>
    <row r="562" spans="5:12">
      <c r="E562" s="26"/>
      <c r="F562" s="26"/>
      <c r="G562" s="28"/>
      <c r="H562" s="26"/>
      <c r="I562" s="26"/>
      <c r="J562" s="26"/>
      <c r="K562" s="26"/>
      <c r="L562" s="26"/>
    </row>
    <row r="563" spans="5:12">
      <c r="E563" s="26"/>
      <c r="F563" s="26"/>
      <c r="G563" s="28"/>
      <c r="H563" s="26"/>
      <c r="I563" s="26"/>
      <c r="J563" s="26"/>
      <c r="K563" s="26"/>
      <c r="L563" s="26"/>
    </row>
    <row r="564" spans="5:12">
      <c r="E564" s="26"/>
      <c r="F564" s="26"/>
      <c r="G564" s="28"/>
      <c r="H564" s="26"/>
      <c r="I564" s="26"/>
      <c r="J564" s="26"/>
      <c r="K564" s="26"/>
      <c r="L564" s="26"/>
    </row>
    <row r="565" spans="5:12">
      <c r="E565" s="26"/>
      <c r="F565" s="26"/>
      <c r="G565" s="28"/>
      <c r="H565" s="26"/>
      <c r="I565" s="26"/>
      <c r="J565" s="26"/>
      <c r="K565" s="26"/>
      <c r="L565" s="26"/>
    </row>
    <row r="566" spans="5:12">
      <c r="E566" s="26"/>
      <c r="F566" s="26"/>
      <c r="G566" s="28"/>
      <c r="H566" s="26"/>
      <c r="I566" s="26"/>
      <c r="J566" s="26"/>
      <c r="K566" s="26"/>
      <c r="L566" s="26"/>
    </row>
    <row r="567" spans="5:12">
      <c r="E567" s="26"/>
      <c r="F567" s="26"/>
      <c r="G567" s="28"/>
      <c r="H567" s="26"/>
      <c r="I567" s="26"/>
      <c r="J567" s="26"/>
      <c r="K567" s="26"/>
      <c r="L567" s="26"/>
    </row>
    <row r="568" spans="5:12">
      <c r="E568" s="26"/>
      <c r="F568" s="26"/>
      <c r="G568" s="28"/>
      <c r="H568" s="26"/>
      <c r="I568" s="26"/>
      <c r="J568" s="26"/>
      <c r="K568" s="26"/>
      <c r="L568" s="26"/>
    </row>
    <row r="569" spans="5:12">
      <c r="E569" s="26"/>
      <c r="F569" s="26"/>
      <c r="G569" s="28"/>
      <c r="H569" s="26"/>
      <c r="I569" s="26"/>
      <c r="J569" s="26"/>
      <c r="K569" s="26"/>
      <c r="L569" s="26"/>
    </row>
    <row r="570" spans="5:12">
      <c r="E570" s="26"/>
      <c r="F570" s="26"/>
      <c r="G570" s="28"/>
      <c r="H570" s="26"/>
      <c r="I570" s="26"/>
      <c r="J570" s="26"/>
      <c r="K570" s="26"/>
      <c r="L570" s="26"/>
    </row>
    <row r="571" spans="5:12">
      <c r="E571" s="26"/>
      <c r="F571" s="26"/>
      <c r="G571" s="28"/>
      <c r="H571" s="26"/>
      <c r="I571" s="26"/>
      <c r="J571" s="26"/>
      <c r="K571" s="26"/>
      <c r="L571" s="26"/>
    </row>
    <row r="572" spans="5:12">
      <c r="E572" s="26"/>
      <c r="F572" s="26"/>
      <c r="G572" s="28"/>
      <c r="H572" s="26"/>
      <c r="I572" s="26"/>
      <c r="J572" s="26"/>
      <c r="K572" s="26"/>
      <c r="L572" s="26"/>
    </row>
    <row r="573" spans="5:12">
      <c r="E573" s="26"/>
      <c r="F573" s="26"/>
      <c r="G573" s="28"/>
      <c r="H573" s="26"/>
      <c r="I573" s="26"/>
      <c r="J573" s="26"/>
      <c r="K573" s="26"/>
      <c r="L573" s="26"/>
    </row>
    <row r="574" spans="5:12">
      <c r="E574" s="26"/>
      <c r="F574" s="26"/>
      <c r="G574" s="28"/>
      <c r="H574" s="26"/>
      <c r="I574" s="26"/>
      <c r="J574" s="26"/>
      <c r="K574" s="26"/>
      <c r="L574" s="26"/>
    </row>
    <row r="575" spans="5:12">
      <c r="E575" s="26"/>
      <c r="F575" s="26"/>
      <c r="G575" s="28"/>
      <c r="H575" s="26"/>
      <c r="I575" s="26"/>
      <c r="J575" s="26"/>
      <c r="K575" s="26"/>
      <c r="L575" s="26"/>
    </row>
    <row r="576" spans="5:12">
      <c r="E576" s="26"/>
      <c r="F576" s="26"/>
      <c r="G576" s="28"/>
      <c r="H576" s="26"/>
      <c r="I576" s="26"/>
      <c r="J576" s="26"/>
      <c r="K576" s="26"/>
      <c r="L576" s="26"/>
    </row>
    <row r="577" spans="5:12">
      <c r="E577" s="26"/>
      <c r="F577" s="26"/>
      <c r="G577" s="28"/>
      <c r="H577" s="26"/>
      <c r="I577" s="26"/>
      <c r="J577" s="26"/>
      <c r="K577" s="26"/>
      <c r="L577" s="26"/>
    </row>
    <row r="578" spans="5:12">
      <c r="E578" s="26"/>
      <c r="F578" s="26"/>
      <c r="G578" s="28"/>
      <c r="H578" s="26"/>
      <c r="I578" s="26"/>
      <c r="J578" s="26"/>
      <c r="K578" s="26"/>
      <c r="L578" s="26"/>
    </row>
    <row r="579" spans="5:12">
      <c r="E579" s="26"/>
      <c r="F579" s="26"/>
      <c r="G579" s="28"/>
      <c r="H579" s="26"/>
      <c r="I579" s="26"/>
      <c r="J579" s="26"/>
      <c r="K579" s="26"/>
      <c r="L579" s="26"/>
    </row>
    <row r="580" spans="5:12">
      <c r="E580" s="26"/>
      <c r="F580" s="26"/>
      <c r="G580" s="28"/>
      <c r="H580" s="26"/>
      <c r="I580" s="26"/>
      <c r="J580" s="26"/>
      <c r="K580" s="26"/>
      <c r="L580" s="26"/>
    </row>
  </sheetData>
  <phoneticPr fontId="1" type="noConversion"/>
  <dataValidations count="2">
    <dataValidation type="list" allowBlank="1" showInputMessage="1" showErrorMessage="1" sqref="F18:F580">
      <formula1>$F$2:$F$10</formula1>
    </dataValidation>
    <dataValidation type="list" allowBlank="1" showInputMessage="1" showErrorMessage="1" sqref="K18:K580">
      <formula1>$K$8:$K$10</formula1>
    </dataValidation>
  </dataValidations>
  <pageMargins left="0.70" right="0.70" top="0.75" bottom="0.75" header="0.30" footer="0.3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B2:I2"/>
  <sheetViews>
    <sheetView workbookViewId="0">
      <selection activeCell="E26" sqref="E26"/>
    </sheetView>
  </sheetViews>
  <sheetFormatPr defaultColWidth="8.71093750" defaultRowHeight="15.750000"/>
  <sheetData>
    <row r="2" spans="2:9">
      <c r="B2" s="0" t="s">
        <v>30</v>
      </c>
      <c r="C2" s="0" t="s">
        <v>31</v>
      </c>
      <c r="D2" s="0" t="s">
        <v>32</v>
      </c>
      <c r="E2" s="0" t="s">
        <v>33</v>
      </c>
      <c r="F2" s="0" t="s">
        <v>34</v>
      </c>
      <c r="G2" s="0" t="s">
        <v>35</v>
      </c>
      <c r="H2" s="0" t="s">
        <v>36</v>
      </c>
      <c r="I2" s="0" t="s">
        <v>37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B2:J2"/>
  <sheetViews>
    <sheetView workbookViewId="0">
      <selection activeCell="F7" sqref="F7"/>
    </sheetView>
  </sheetViews>
  <sheetFormatPr defaultColWidth="8.71093750" defaultRowHeight="15.750000"/>
  <sheetData>
    <row r="2" spans="2:10">
      <c r="B2" s="0" t="s">
        <v>21</v>
      </c>
      <c r="C2" s="0" t="s">
        <v>22</v>
      </c>
      <c r="D2" s="0" t="s">
        <v>23</v>
      </c>
      <c r="E2" s="0" t="s">
        <v>24</v>
      </c>
      <c r="F2" s="0" t="s">
        <v>25</v>
      </c>
      <c r="G2" s="0" t="s">
        <v>26</v>
      </c>
      <c r="H2" s="0" t="s">
        <v>27</v>
      </c>
      <c r="I2" s="0" t="s">
        <v>28</v>
      </c>
      <c r="J2" s="0" t="s">
        <v>29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B2:H1231"/>
  <sheetViews>
    <sheetView workbookViewId="0">
      <selection activeCell="B3" sqref="B3"/>
    </sheetView>
  </sheetViews>
  <sheetFormatPr defaultColWidth="8.71093750" defaultRowHeight="15.750000"/>
  <cols>
    <col min="1" max="1" style="47" width="2.63000011" customWidth="1" outlineLevel="0"/>
    <col min="2" max="2" style="47" width="2.75500011" customWidth="1" outlineLevel="0"/>
    <col min="3" max="3" style="2" width="6.38000011" hidden="1" customWidth="1" outlineLevel="0"/>
    <col min="4" max="4" style="2" width="3.75500011" hidden="1" customWidth="1" outlineLevel="0"/>
    <col min="5" max="5" style="47" width="31.12999916" customWidth="1" outlineLevel="0"/>
    <col min="6" max="7" style="2" width="10.75500011" customWidth="1" outlineLevel="0"/>
  </cols>
  <sheetData>
    <row r="1" s="47" customFormat="1" ht="19.000000" customHeight="1"/>
    <row r="2" spans="2:8" s="47" customFormat="1" ht="16.500000" customHeight="1">
      <c r="E2" s="14" t="s">
        <v>38</v>
      </c>
      <c r="F2" s="15" t="s">
        <v>39</v>
      </c>
      <c r="G2" s="16"/>
      <c r="H2" s="25"/>
    </row>
    <row r="3" spans="2:8">
      <c r="B3" s="25">
        <f>IF(ISNUMBER(SEARCH(결의내역!$C$6,E3)),MAX($B$2:B2)+1,0)</f>
        <v>0</v>
      </c>
      <c r="C3" s="3">
        <v>1111</v>
      </c>
      <c r="D3" s="4"/>
      <c r="E3" s="11" t="s">
        <v>8</v>
      </c>
      <c r="F3" s="12" t="str">
        <f>IF(D3="","",C3&amp;TEXT(D3,"0#"))</f>
        <v/>
      </c>
      <c r="G3" s="13" t="s">
        <v>40</v>
      </c>
    </row>
    <row r="4" spans="2:8">
      <c r="B4" s="25">
        <f>IF(ISNUMBER(SEARCH(결의내역!$C$6,E4)),MAX($B$2:B3)+1,0)</f>
        <v>0</v>
      </c>
      <c r="C4" s="3">
        <v>1111</v>
      </c>
      <c r="D4" s="4">
        <v>1</v>
      </c>
      <c r="E4" s="6" t="s">
        <v>46976</v>
      </c>
      <c r="F4" s="5" t="str">
        <f>IF(D4="","",C4&amp;TEXT(D4,"0#"))</f>
        <v>111101</v>
      </c>
      <c r="G4" s="7" t="s">
        <v>41</v>
      </c>
    </row>
    <row r="5" spans="2:8">
      <c r="B5" s="25">
        <f>IF(ISNUMBER(SEARCH(결의내역!$C$6,E5)),MAX($B$2:B4)+1,0)</f>
        <v>0</v>
      </c>
      <c r="C5" s="3">
        <v>1112</v>
      </c>
      <c r="D5" s="4"/>
      <c r="E5" s="6" t="s">
        <v>46977</v>
      </c>
      <c r="F5" s="5" t="str">
        <f>IF(D5="","",C5&amp;TEXT(D5,"0#"))</f>
        <v/>
      </c>
      <c r="G5" s="7" t="s">
        <v>40</v>
      </c>
    </row>
    <row r="6" spans="2:8">
      <c r="B6" s="25">
        <f>IF(ISNUMBER(SEARCH(결의내역!$C$6,E6)),MAX($B$2:B5)+1,0)</f>
        <v>0</v>
      </c>
      <c r="C6" s="3">
        <v>1112</v>
      </c>
      <c r="D6" s="4">
        <v>1</v>
      </c>
      <c r="E6" s="6" t="s">
        <v>46978</v>
      </c>
      <c r="F6" s="5" t="str">
        <f>IF(D6="","",C6&amp;TEXT(D6,"0#"))</f>
        <v>111201</v>
      </c>
      <c r="G6" s="7" t="s">
        <v>41</v>
      </c>
    </row>
    <row r="7" spans="2:8">
      <c r="B7" s="25">
        <f>IF(ISNUMBER(SEARCH(결의내역!$C$6,E7)),MAX($B$2:B6)+1,0)</f>
        <v>0</v>
      </c>
      <c r="C7" s="3">
        <v>1112</v>
      </c>
      <c r="D7" s="4">
        <v>2</v>
      </c>
      <c r="E7" s="6" t="s">
        <v>46979</v>
      </c>
      <c r="F7" s="5" t="str">
        <f>IF(D7="","",C7&amp;TEXT(D7,"0#"))</f>
        <v>111202</v>
      </c>
      <c r="G7" s="7" t="s">
        <v>41</v>
      </c>
    </row>
    <row r="8" spans="2:8">
      <c r="B8" s="25">
        <f>IF(ISNUMBER(SEARCH(결의내역!$C$6,E8)),MAX($B$2:B7)+1,0)</f>
        <v>0</v>
      </c>
      <c r="C8" s="3">
        <v>1112</v>
      </c>
      <c r="D8" s="4">
        <v>3</v>
      </c>
      <c r="E8" s="6" t="s">
        <v>46980</v>
      </c>
      <c r="F8" s="5" t="str">
        <f>IF(D8="","",C8&amp;TEXT(D8,"0#"))</f>
        <v>111203</v>
      </c>
      <c r="G8" s="7" t="s">
        <v>41</v>
      </c>
    </row>
    <row r="9" spans="2:8">
      <c r="B9" s="25">
        <f>IF(ISNUMBER(SEARCH(결의내역!$C$6,E9)),MAX($B$2:B8)+1,0)</f>
        <v>0</v>
      </c>
      <c r="C9" s="3">
        <v>1121</v>
      </c>
      <c r="D9" s="4"/>
      <c r="E9" s="6" t="s">
        <v>46981</v>
      </c>
      <c r="F9" s="5" t="str">
        <f>IF(D9="","",C9&amp;TEXT(D9,"0#"))</f>
        <v/>
      </c>
      <c r="G9" s="7" t="s">
        <v>40</v>
      </c>
    </row>
    <row r="10" spans="2:8">
      <c r="B10" s="25">
        <f>IF(ISNUMBER(SEARCH(결의내역!$C$6,E10)),MAX($B$2:B9)+1,0)</f>
        <v>0</v>
      </c>
      <c r="C10" s="3">
        <v>1121</v>
      </c>
      <c r="D10" s="4">
        <v>1</v>
      </c>
      <c r="E10" s="6" t="s">
        <v>46982</v>
      </c>
      <c r="F10" s="5" t="str">
        <f>IF(D10="","",C10&amp;TEXT(D10,"0#"))</f>
        <v>112101</v>
      </c>
      <c r="G10" s="7" t="s">
        <v>41</v>
      </c>
    </row>
    <row r="11" spans="2:8">
      <c r="B11" s="25">
        <f>IF(ISNUMBER(SEARCH(결의내역!$C$6,E11)),MAX($B$2:B10)+1,0)</f>
        <v>0</v>
      </c>
      <c r="C11" s="3">
        <v>1122</v>
      </c>
      <c r="D11" s="4"/>
      <c r="E11" s="6" t="s">
        <v>46983</v>
      </c>
      <c r="F11" s="5" t="str">
        <f>IF(D11="","",C11&amp;TEXT(D11,"0#"))</f>
        <v/>
      </c>
      <c r="G11" s="7" t="s">
        <v>40</v>
      </c>
    </row>
    <row r="12" spans="2:8">
      <c r="B12" s="25">
        <f>IF(ISNUMBER(SEARCH(결의내역!$C$6,E12)),MAX($B$2:B11)+1,0)</f>
        <v>0</v>
      </c>
      <c r="C12" s="3">
        <v>1122</v>
      </c>
      <c r="D12" s="4">
        <v>1</v>
      </c>
      <c r="E12" s="6" t="s">
        <v>46984</v>
      </c>
      <c r="F12" s="5" t="str">
        <f>IF(D12="","",C12&amp;TEXT(D12,"0#"))</f>
        <v>112201</v>
      </c>
      <c r="G12" s="7" t="s">
        <v>41</v>
      </c>
    </row>
    <row r="13" spans="2:8">
      <c r="B13" s="25">
        <f>IF(ISNUMBER(SEARCH(결의내역!$C$6,E13)),MAX($B$2:B12)+1,0)</f>
        <v>0</v>
      </c>
      <c r="C13" s="3">
        <v>1122</v>
      </c>
      <c r="D13" s="4">
        <v>2</v>
      </c>
      <c r="E13" s="6" t="s">
        <v>46985</v>
      </c>
      <c r="F13" s="5" t="str">
        <f>IF(D13="","",C13&amp;TEXT(D13,"0#"))</f>
        <v>112202</v>
      </c>
      <c r="G13" s="7" t="s">
        <v>41</v>
      </c>
    </row>
    <row r="14" spans="2:8">
      <c r="B14" s="25">
        <f>IF(ISNUMBER(SEARCH(결의내역!$C$6,E14)),MAX($B$2:B13)+1,0)</f>
        <v>0</v>
      </c>
      <c r="C14" s="3">
        <v>1122</v>
      </c>
      <c r="D14" s="4">
        <v>3</v>
      </c>
      <c r="E14" s="6" t="s">
        <v>46986</v>
      </c>
      <c r="F14" s="5" t="str">
        <f>IF(D14="","",C14&amp;TEXT(D14,"0#"))</f>
        <v>112203</v>
      </c>
      <c r="G14" s="7" t="s">
        <v>41</v>
      </c>
    </row>
    <row r="15" spans="2:8">
      <c r="B15" s="25">
        <f>IF(ISNUMBER(SEARCH(결의내역!$C$6,E15)),MAX($B$2:B14)+1,0)</f>
        <v>0</v>
      </c>
      <c r="C15" s="3">
        <v>1122</v>
      </c>
      <c r="D15" s="4">
        <v>4</v>
      </c>
      <c r="E15" s="6" t="s">
        <v>46987</v>
      </c>
      <c r="F15" s="5" t="str">
        <f>IF(D15="","",C15&amp;TEXT(D15,"0#"))</f>
        <v>112204</v>
      </c>
      <c r="G15" s="7" t="s">
        <v>41</v>
      </c>
    </row>
    <row r="16" spans="2:8">
      <c r="B16" s="25">
        <f>IF(ISNUMBER(SEARCH(결의내역!$C$6,E16)),MAX($B$2:B15)+1,0)</f>
        <v>0</v>
      </c>
      <c r="C16" s="3">
        <v>1122</v>
      </c>
      <c r="D16" s="4">
        <v>5</v>
      </c>
      <c r="E16" s="6" t="s">
        <v>46988</v>
      </c>
      <c r="F16" s="5" t="str">
        <f>IF(D16="","",C16&amp;TEXT(D16,"0#"))</f>
        <v>112205</v>
      </c>
      <c r="G16" s="7" t="s">
        <v>41</v>
      </c>
    </row>
    <row r="17" spans="2:7">
      <c r="B17" s="25">
        <f>IF(ISNUMBER(SEARCH(결의내역!$C$6,E17)),MAX($B$2:B16)+1,0)</f>
        <v>0</v>
      </c>
      <c r="C17" s="3">
        <v>1122</v>
      </c>
      <c r="D17" s="4">
        <v>6</v>
      </c>
      <c r="E17" s="6" t="s">
        <v>46989</v>
      </c>
      <c r="F17" s="5" t="str">
        <f>IF(D17="","",C17&amp;TEXT(D17,"0#"))</f>
        <v>112206</v>
      </c>
      <c r="G17" s="7" t="s">
        <v>41</v>
      </c>
    </row>
    <row r="18" spans="2:7">
      <c r="B18" s="25">
        <f>IF(ISNUMBER(SEARCH(결의내역!$C$6,E18)),MAX($B$2:B17)+1,0)</f>
        <v>0</v>
      </c>
      <c r="C18" s="3">
        <v>1122</v>
      </c>
      <c r="D18" s="4">
        <v>7</v>
      </c>
      <c r="E18" s="6" t="s">
        <v>46990</v>
      </c>
      <c r="F18" s="5" t="str">
        <f>IF(D18="","",C18&amp;TEXT(D18,"0#"))</f>
        <v>112207</v>
      </c>
      <c r="G18" s="7" t="s">
        <v>41</v>
      </c>
    </row>
    <row r="19" spans="2:7">
      <c r="B19" s="25">
        <f>IF(ISNUMBER(SEARCH(결의내역!$C$6,E19)),MAX($B$2:B18)+1,0)</f>
        <v>0</v>
      </c>
      <c r="C19" s="3">
        <v>1122</v>
      </c>
      <c r="D19" s="4">
        <v>99</v>
      </c>
      <c r="E19" s="6" t="s">
        <v>46991</v>
      </c>
      <c r="F19" s="5" t="str">
        <f>IF(D19="","",C19&amp;TEXT(D19,"0#"))</f>
        <v>112299</v>
      </c>
      <c r="G19" s="7" t="s">
        <v>41</v>
      </c>
    </row>
    <row r="20" spans="2:7">
      <c r="B20" s="25">
        <f>IF(ISNUMBER(SEARCH(결의내역!$C$6,E20)),MAX($B$2:B19)+1,0)</f>
        <v>0</v>
      </c>
      <c r="C20" s="3">
        <v>1123</v>
      </c>
      <c r="D20" s="4"/>
      <c r="E20" s="52" t="s">
        <v>46992</v>
      </c>
      <c r="F20" s="5" t="str">
        <f>IF(D20="","",C20&amp;TEXT(D20,"0#"))</f>
        <v/>
      </c>
      <c r="G20" s="7" t="s">
        <v>40</v>
      </c>
    </row>
    <row r="21" spans="2:7">
      <c r="B21" s="25">
        <f>IF(ISNUMBER(SEARCH(결의내역!$C$6,E21)),MAX($B$2:B20)+1,0)</f>
        <v>0</v>
      </c>
      <c r="C21" s="3">
        <v>1123</v>
      </c>
      <c r="D21" s="4">
        <v>1</v>
      </c>
      <c r="E21" s="6" t="s">
        <v>46993</v>
      </c>
      <c r="F21" s="5" t="str">
        <f>IF(D21="","",C21&amp;TEXT(D21,"0#"))</f>
        <v>112301</v>
      </c>
      <c r="G21" s="7" t="s">
        <v>41</v>
      </c>
    </row>
    <row r="22" spans="2:7">
      <c r="B22" s="25">
        <f>IF(ISNUMBER(SEARCH(결의내역!$C$6,E22)),MAX($B$2:B21)+1,0)</f>
        <v>0</v>
      </c>
      <c r="C22" s="3">
        <v>1123</v>
      </c>
      <c r="D22" s="4">
        <v>2</v>
      </c>
      <c r="E22" s="6" t="s">
        <v>46994</v>
      </c>
      <c r="F22" s="5" t="str">
        <f>IF(D22="","",C22&amp;TEXT(D22,"0#"))</f>
        <v>112302</v>
      </c>
      <c r="G22" s="7" t="s">
        <v>41</v>
      </c>
    </row>
    <row r="23" spans="2:7">
      <c r="B23" s="25">
        <f>IF(ISNUMBER(SEARCH(결의내역!$C$6,E23)),MAX($B$2:B22)+1,0)</f>
        <v>0</v>
      </c>
      <c r="C23" s="3">
        <v>1123</v>
      </c>
      <c r="D23" s="4">
        <v>3</v>
      </c>
      <c r="E23" s="6" t="s">
        <v>46995</v>
      </c>
      <c r="F23" s="5" t="str">
        <f>IF(D23="","",C23&amp;TEXT(D23,"0#"))</f>
        <v>112303</v>
      </c>
      <c r="G23" s="7" t="s">
        <v>41</v>
      </c>
    </row>
    <row r="24" spans="2:7">
      <c r="B24" s="25">
        <f>IF(ISNUMBER(SEARCH(결의내역!$C$6,E24)),MAX($B$2:B23)+1,0)</f>
        <v>0</v>
      </c>
      <c r="C24" s="3">
        <v>1123</v>
      </c>
      <c r="D24" s="4">
        <v>4</v>
      </c>
      <c r="E24" s="6" t="s">
        <v>46996</v>
      </c>
      <c r="F24" s="5" t="str">
        <f>IF(D24="","",C24&amp;TEXT(D24,"0#"))</f>
        <v>112304</v>
      </c>
      <c r="G24" s="7" t="s">
        <v>41</v>
      </c>
    </row>
    <row r="25" spans="2:7">
      <c r="B25" s="25">
        <f>IF(ISNUMBER(SEARCH(결의내역!$C$6,E25)),MAX($B$2:B24)+1,0)</f>
        <v>0</v>
      </c>
      <c r="C25" s="3">
        <v>1123</v>
      </c>
      <c r="D25" s="4">
        <v>5</v>
      </c>
      <c r="E25" s="6" t="s">
        <v>46997</v>
      </c>
      <c r="F25" s="5" t="str">
        <f>IF(D25="","",C25&amp;TEXT(D25,"0#"))</f>
        <v>112305</v>
      </c>
      <c r="G25" s="7" t="s">
        <v>41</v>
      </c>
    </row>
    <row r="26" spans="2:7">
      <c r="B26" s="25">
        <f>IF(ISNUMBER(SEARCH(결의내역!$C$6,E26)),MAX($B$2:B25)+1,0)</f>
        <v>0</v>
      </c>
      <c r="C26" s="3">
        <v>1123</v>
      </c>
      <c r="D26" s="4">
        <v>6</v>
      </c>
      <c r="E26" s="6" t="s">
        <v>46998</v>
      </c>
      <c r="F26" s="5" t="str">
        <f>IF(D26="","",C26&amp;TEXT(D26,"0#"))</f>
        <v>112306</v>
      </c>
      <c r="G26" s="7" t="s">
        <v>41</v>
      </c>
    </row>
    <row r="27" spans="2:7">
      <c r="B27" s="25">
        <f>IF(ISNUMBER(SEARCH(결의내역!$C$6,E27)),MAX($B$2:B26)+1,0)</f>
        <v>0</v>
      </c>
      <c r="C27" s="3">
        <v>1123</v>
      </c>
      <c r="D27" s="4">
        <v>7</v>
      </c>
      <c r="E27" s="6" t="s">
        <v>46999</v>
      </c>
      <c r="F27" s="5" t="str">
        <f>IF(D27="","",C27&amp;TEXT(D27,"0#"))</f>
        <v>112307</v>
      </c>
      <c r="G27" s="7" t="s">
        <v>41</v>
      </c>
    </row>
    <row r="28" spans="2:7">
      <c r="B28" s="25">
        <f>IF(ISNUMBER(SEARCH(결의내역!$C$6,E28)),MAX($B$2:B27)+1,0)</f>
        <v>0</v>
      </c>
      <c r="C28" s="3">
        <v>1123</v>
      </c>
      <c r="D28" s="4">
        <v>8</v>
      </c>
      <c r="E28" s="6" t="s">
        <v>47000</v>
      </c>
      <c r="F28" s="5" t="str">
        <f>IF(D28="","",C28&amp;TEXT(D28,"0#"))</f>
        <v>112308</v>
      </c>
      <c r="G28" s="7" t="s">
        <v>41</v>
      </c>
    </row>
    <row r="29" spans="2:7">
      <c r="B29" s="25">
        <f>IF(ISNUMBER(SEARCH(결의내역!$C$6,E29)),MAX($B$2:B28)+1,0)</f>
        <v>0</v>
      </c>
      <c r="C29" s="3">
        <v>1123</v>
      </c>
      <c r="D29" s="4">
        <v>9</v>
      </c>
      <c r="E29" s="6" t="s">
        <v>47001</v>
      </c>
      <c r="F29" s="5" t="str">
        <f>IF(D29="","",C29&amp;TEXT(D29,"0#"))</f>
        <v>112309</v>
      </c>
      <c r="G29" s="7" t="s">
        <v>41</v>
      </c>
    </row>
    <row r="30" spans="2:7">
      <c r="B30" s="25">
        <f>IF(ISNUMBER(SEARCH(결의내역!$C$6,E30)),MAX($B$2:B29)+1,0)</f>
        <v>0</v>
      </c>
      <c r="C30" s="3">
        <v>1123</v>
      </c>
      <c r="D30" s="4">
        <v>10</v>
      </c>
      <c r="E30" s="6" t="s">
        <v>47002</v>
      </c>
      <c r="F30" s="5" t="str">
        <f>IF(D30="","",C30&amp;TEXT(D30,"0#"))</f>
        <v>112310</v>
      </c>
      <c r="G30" s="7" t="s">
        <v>41</v>
      </c>
    </row>
    <row r="31" spans="2:7">
      <c r="B31" s="25">
        <f>IF(ISNUMBER(SEARCH(결의내역!$C$6,E31)),MAX($B$2:B30)+1,0)</f>
        <v>0</v>
      </c>
      <c r="C31" s="3">
        <v>1123</v>
      </c>
      <c r="D31" s="4">
        <v>11</v>
      </c>
      <c r="E31" s="6" t="s">
        <v>47003</v>
      </c>
      <c r="F31" s="5" t="str">
        <f>IF(D31="","",C31&amp;TEXT(D31,"0#"))</f>
        <v>112311</v>
      </c>
      <c r="G31" s="7" t="s">
        <v>41</v>
      </c>
    </row>
    <row r="32" spans="2:7">
      <c r="B32" s="25">
        <f>IF(ISNUMBER(SEARCH(결의내역!$C$6,E32)),MAX($B$2:B31)+1,0)</f>
        <v>0</v>
      </c>
      <c r="C32" s="3">
        <v>1123</v>
      </c>
      <c r="D32" s="4">
        <v>12</v>
      </c>
      <c r="E32" s="6" t="s">
        <v>47004</v>
      </c>
      <c r="F32" s="5" t="str">
        <f>IF(D32="","",C32&amp;TEXT(D32,"0#"))</f>
        <v>112312</v>
      </c>
      <c r="G32" s="7" t="s">
        <v>41</v>
      </c>
    </row>
    <row r="33" spans="2:7">
      <c r="B33" s="25">
        <f>IF(ISNUMBER(SEARCH(결의내역!$C$6,E33)),MAX($B$2:B32)+1,0)</f>
        <v>0</v>
      </c>
      <c r="C33" s="3">
        <v>1123</v>
      </c>
      <c r="D33" s="4">
        <v>13</v>
      </c>
      <c r="E33" s="6" t="s">
        <v>47005</v>
      </c>
      <c r="F33" s="5" t="str">
        <f>IF(D33="","",C33&amp;TEXT(D33,"0#"))</f>
        <v>112313</v>
      </c>
      <c r="G33" s="7" t="s">
        <v>41</v>
      </c>
    </row>
    <row r="34" spans="2:7">
      <c r="B34" s="25">
        <f>IF(ISNUMBER(SEARCH(결의내역!$C$6,E34)),MAX($B$2:B33)+1,0)</f>
        <v>0</v>
      </c>
      <c r="C34" s="3">
        <v>1123</v>
      </c>
      <c r="D34" s="4">
        <v>14</v>
      </c>
      <c r="E34" s="6" t="s">
        <v>47006</v>
      </c>
      <c r="F34" s="5" t="str">
        <f>IF(D34="","",C34&amp;TEXT(D34,"0#"))</f>
        <v>112314</v>
      </c>
      <c r="G34" s="7" t="s">
        <v>41</v>
      </c>
    </row>
    <row r="35" spans="2:7">
      <c r="B35" s="25">
        <f>IF(ISNUMBER(SEARCH(결의내역!$C$6,E35)),MAX($B$2:B34)+1,0)</f>
        <v>0</v>
      </c>
      <c r="C35" s="3">
        <v>1123</v>
      </c>
      <c r="D35" s="4">
        <v>15</v>
      </c>
      <c r="E35" s="6" t="s">
        <v>47007</v>
      </c>
      <c r="F35" s="5" t="str">
        <f>IF(D35="","",C35&amp;TEXT(D35,"0#"))</f>
        <v>112315</v>
      </c>
      <c r="G35" s="7" t="s">
        <v>41</v>
      </c>
    </row>
    <row r="36" spans="2:7">
      <c r="B36" s="25">
        <f>IF(ISNUMBER(SEARCH(결의내역!$C$6,E36)),MAX($B$2:B35)+1,0)</f>
        <v>0</v>
      </c>
      <c r="C36" s="3">
        <v>1124</v>
      </c>
      <c r="D36" s="4"/>
      <c r="E36" s="6" t="s">
        <v>47008</v>
      </c>
      <c r="F36" s="5" t="str">
        <f>IF(D36="","",C36&amp;TEXT(D36,"0#"))</f>
        <v/>
      </c>
      <c r="G36" s="7" t="s">
        <v>40</v>
      </c>
    </row>
    <row r="37" spans="2:7">
      <c r="B37" s="25">
        <f>IF(ISNUMBER(SEARCH(결의내역!$C$6,E37)),MAX($B$2:B36)+1,0)</f>
        <v>0</v>
      </c>
      <c r="C37" s="3">
        <v>1124</v>
      </c>
      <c r="D37" s="4">
        <v>1</v>
      </c>
      <c r="E37" s="6" t="s">
        <v>47009</v>
      </c>
      <c r="F37" s="5" t="str">
        <f>IF(D37="","",C37&amp;TEXT(D37,"0#"))</f>
        <v>112401</v>
      </c>
      <c r="G37" s="7" t="s">
        <v>41</v>
      </c>
    </row>
    <row r="38" spans="2:7">
      <c r="B38" s="25">
        <f>IF(ISNUMBER(SEARCH(결의내역!$C$6,E38)),MAX($B$2:B37)+1,0)</f>
        <v>0</v>
      </c>
      <c r="C38" s="3">
        <v>1125</v>
      </c>
      <c r="D38" s="4"/>
      <c r="E38" s="6" t="s">
        <v>47010</v>
      </c>
      <c r="F38" s="5" t="str">
        <f>IF(D38="","",C38&amp;TEXT(D38,"0#"))</f>
        <v/>
      </c>
      <c r="G38" s="7" t="s">
        <v>40</v>
      </c>
    </row>
    <row r="39" spans="2:7">
      <c r="B39" s="25">
        <f>IF(ISNUMBER(SEARCH(결의내역!$C$6,E39)),MAX($B$2:B38)+1,0)</f>
        <v>0</v>
      </c>
      <c r="C39" s="3">
        <v>1125</v>
      </c>
      <c r="D39" s="4">
        <v>1</v>
      </c>
      <c r="E39" s="6" t="s">
        <v>47011</v>
      </c>
      <c r="F39" s="5" t="str">
        <f>IF(D39="","",C39&amp;TEXT(D39,"0#"))</f>
        <v>112501</v>
      </c>
      <c r="G39" s="7" t="s">
        <v>41</v>
      </c>
    </row>
    <row r="40" spans="2:7">
      <c r="B40" s="25">
        <f>IF(ISNUMBER(SEARCH(결의내역!$C$6,E40)),MAX($B$2:B39)+1,0)</f>
        <v>0</v>
      </c>
      <c r="C40" s="3">
        <v>1125</v>
      </c>
      <c r="D40" s="4">
        <v>2</v>
      </c>
      <c r="E40" s="6" t="s">
        <v>47012</v>
      </c>
      <c r="F40" s="5" t="str">
        <f>IF(D40="","",C40&amp;TEXT(D40,"0#"))</f>
        <v>112502</v>
      </c>
      <c r="G40" s="7" t="s">
        <v>41</v>
      </c>
    </row>
    <row r="41" spans="2:7">
      <c r="B41" s="25">
        <f>IF(ISNUMBER(SEARCH(결의내역!$C$6,E41)),MAX($B$2:B40)+1,0)</f>
        <v>0</v>
      </c>
      <c r="C41" s="3">
        <v>1126</v>
      </c>
      <c r="D41" s="4"/>
      <c r="E41" s="6" t="s">
        <v>47013</v>
      </c>
      <c r="F41" s="5" t="str">
        <f>IF(D41="","",C41&amp;TEXT(D41,"0#"))</f>
        <v/>
      </c>
      <c r="G41" s="7" t="s">
        <v>40</v>
      </c>
    </row>
    <row r="42" spans="2:7">
      <c r="B42" s="25">
        <f>IF(ISNUMBER(SEARCH(결의내역!$C$6,E42)),MAX($B$2:B41)+1,0)</f>
        <v>0</v>
      </c>
      <c r="C42" s="3">
        <v>1126</v>
      </c>
      <c r="D42" s="4">
        <v>1</v>
      </c>
      <c r="E42" s="6" t="s">
        <v>47014</v>
      </c>
      <c r="F42" s="5" t="str">
        <f>IF(D42="","",C42&amp;TEXT(D42,"0#"))</f>
        <v>112601</v>
      </c>
      <c r="G42" s="7" t="s">
        <v>41</v>
      </c>
    </row>
    <row r="43" spans="2:7">
      <c r="B43" s="25">
        <f>IF(ISNUMBER(SEARCH(결의내역!$C$6,E43)),MAX($B$2:B42)+1,0)</f>
        <v>0</v>
      </c>
      <c r="C43" s="3">
        <v>1127</v>
      </c>
      <c r="D43" s="4"/>
      <c r="E43" s="6" t="s">
        <v>47015</v>
      </c>
      <c r="F43" s="5" t="str">
        <f>IF(D43="","",C43&amp;TEXT(D43,"0#"))</f>
        <v/>
      </c>
      <c r="G43" s="7" t="s">
        <v>40</v>
      </c>
    </row>
    <row r="44" spans="2:7">
      <c r="B44" s="25">
        <f>IF(ISNUMBER(SEARCH(결의내역!$C$6,E44)),MAX($B$2:B43)+1,0)</f>
        <v>0</v>
      </c>
      <c r="C44" s="3">
        <v>1127</v>
      </c>
      <c r="D44" s="4">
        <v>1</v>
      </c>
      <c r="E44" s="6" t="s">
        <v>47016</v>
      </c>
      <c r="F44" s="5" t="str">
        <f>IF(D44="","",C44&amp;TEXT(D44,"0#"))</f>
        <v>112701</v>
      </c>
      <c r="G44" s="7" t="s">
        <v>41</v>
      </c>
    </row>
    <row r="45" spans="2:7">
      <c r="B45" s="25">
        <f>IF(ISNUMBER(SEARCH(결의내역!$C$6,E45)),MAX($B$2:B44)+1,0)</f>
        <v>0</v>
      </c>
      <c r="C45" s="3">
        <v>1129</v>
      </c>
      <c r="D45" s="4"/>
      <c r="E45" s="6" t="s">
        <v>47017</v>
      </c>
      <c r="F45" s="5" t="str">
        <f>IF(D45="","",C45&amp;TEXT(D45,"0#"))</f>
        <v/>
      </c>
      <c r="G45" s="7" t="s">
        <v>40</v>
      </c>
    </row>
    <row r="46" spans="2:7">
      <c r="B46" s="25">
        <f>IF(ISNUMBER(SEARCH(결의내역!$C$6,E46)),MAX($B$2:B45)+1,0)</f>
        <v>0</v>
      </c>
      <c r="C46" s="3">
        <v>1129</v>
      </c>
      <c r="D46" s="4">
        <v>1</v>
      </c>
      <c r="E46" s="6" t="s">
        <v>47018</v>
      </c>
      <c r="F46" s="5" t="str">
        <f>IF(D46="","",C46&amp;TEXT(D46,"0#"))</f>
        <v>112901</v>
      </c>
      <c r="G46" s="7" t="s">
        <v>41</v>
      </c>
    </row>
    <row r="47" spans="2:7">
      <c r="B47" s="25">
        <f>IF(ISNUMBER(SEARCH(결의내역!$C$6,E47)),MAX($B$2:B46)+1,0)</f>
        <v>0</v>
      </c>
      <c r="C47" s="3">
        <v>1211</v>
      </c>
      <c r="D47" s="4"/>
      <c r="E47" s="6" t="s">
        <v>47019</v>
      </c>
      <c r="F47" s="5" t="str">
        <f>IF(D47="","",C47&amp;TEXT(D47,"0#"))</f>
        <v/>
      </c>
      <c r="G47" s="7" t="s">
        <v>40</v>
      </c>
    </row>
    <row r="48" spans="2:7">
      <c r="B48" s="25">
        <f>IF(ISNUMBER(SEARCH(결의내역!$C$6,E48)),MAX($B$2:B47)+1,0)</f>
        <v>0</v>
      </c>
      <c r="C48" s="3">
        <v>1211</v>
      </c>
      <c r="D48" s="4">
        <v>1</v>
      </c>
      <c r="E48" s="6" t="s">
        <v>47020</v>
      </c>
      <c r="F48" s="5" t="str">
        <f>IF(D48="","",C48&amp;TEXT(D48,"0#"))</f>
        <v>121101</v>
      </c>
      <c r="G48" s="7" t="s">
        <v>41</v>
      </c>
    </row>
    <row r="49" spans="2:7">
      <c r="B49" s="25">
        <f>IF(ISNUMBER(SEARCH(결의내역!$C$6,E49)),MAX($B$2:B48)+1,0)</f>
        <v>0</v>
      </c>
      <c r="C49" s="3">
        <v>1212</v>
      </c>
      <c r="D49" s="4"/>
      <c r="E49" s="6" t="s">
        <v>47021</v>
      </c>
      <c r="F49" s="5" t="str">
        <f>IF(D49="","",C49&amp;TEXT(D49,"0#"))</f>
        <v/>
      </c>
      <c r="G49" s="7" t="s">
        <v>40</v>
      </c>
    </row>
    <row r="50" spans="2:7">
      <c r="B50" s="25">
        <f>IF(ISNUMBER(SEARCH(결의내역!$C$6,E50)),MAX($B$2:B49)+1,0)</f>
        <v>0</v>
      </c>
      <c r="C50" s="3">
        <v>1212</v>
      </c>
      <c r="D50" s="4">
        <v>1</v>
      </c>
      <c r="E50" s="6" t="s">
        <v>47022</v>
      </c>
      <c r="F50" s="5" t="str">
        <f>IF(D50="","",C50&amp;TEXT(D50,"0#"))</f>
        <v>121201</v>
      </c>
      <c r="G50" s="7" t="s">
        <v>41</v>
      </c>
    </row>
    <row r="51" spans="2:7">
      <c r="B51" s="25">
        <f>IF(ISNUMBER(SEARCH(결의내역!$C$6,E51)),MAX($B$2:B50)+1,0)</f>
        <v>0</v>
      </c>
      <c r="C51" s="3">
        <v>1213</v>
      </c>
      <c r="D51" s="4"/>
      <c r="E51" s="6" t="s">
        <v>47023</v>
      </c>
      <c r="F51" s="5" t="str">
        <f>IF(D51="","",C51&amp;TEXT(D51,"0#"))</f>
        <v/>
      </c>
      <c r="G51" s="7" t="s">
        <v>40</v>
      </c>
    </row>
    <row r="52" spans="2:7">
      <c r="B52" s="25">
        <f>IF(ISNUMBER(SEARCH(결의내역!$C$6,E52)),MAX($B$2:B51)+1,0)</f>
        <v>0</v>
      </c>
      <c r="C52" s="3">
        <v>1213</v>
      </c>
      <c r="D52" s="4">
        <v>1</v>
      </c>
      <c r="E52" s="6" t="s">
        <v>47024</v>
      </c>
      <c r="F52" s="5" t="str">
        <f>IF(D52="","",C52&amp;TEXT(D52,"0#"))</f>
        <v>121301</v>
      </c>
      <c r="G52" s="7" t="s">
        <v>41</v>
      </c>
    </row>
    <row r="53" spans="2:7">
      <c r="B53" s="25">
        <f>IF(ISNUMBER(SEARCH(결의내역!$C$6,E53)),MAX($B$2:B52)+1,0)</f>
        <v>0</v>
      </c>
      <c r="C53" s="3">
        <v>1214</v>
      </c>
      <c r="D53" s="4"/>
      <c r="E53" s="6" t="s">
        <v>47025</v>
      </c>
      <c r="F53" s="5" t="str">
        <f>IF(D53="","",C53&amp;TEXT(D53,"0#"))</f>
        <v/>
      </c>
      <c r="G53" s="7" t="s">
        <v>40</v>
      </c>
    </row>
    <row r="54" spans="2:7">
      <c r="B54" s="25">
        <f>IF(ISNUMBER(SEARCH(결의내역!$C$6,E54)),MAX($B$2:B53)+1,0)</f>
        <v>0</v>
      </c>
      <c r="C54" s="3">
        <v>1214</v>
      </c>
      <c r="D54" s="4">
        <v>1</v>
      </c>
      <c r="E54" s="6" t="s">
        <v>47026</v>
      </c>
      <c r="F54" s="5" t="str">
        <f>IF(D54="","",C54&amp;TEXT(D54,"0#"))</f>
        <v>121401</v>
      </c>
      <c r="G54" s="7" t="s">
        <v>41</v>
      </c>
    </row>
    <row r="55" spans="2:7">
      <c r="B55" s="25">
        <f>IF(ISNUMBER(SEARCH(결의내역!$C$6,E55)),MAX($B$2:B54)+1,0)</f>
        <v>0</v>
      </c>
      <c r="C55" s="3">
        <v>1215</v>
      </c>
      <c r="D55" s="4"/>
      <c r="E55" s="6" t="s">
        <v>47027</v>
      </c>
      <c r="F55" s="5" t="str">
        <f>IF(D55="","",C55&amp;TEXT(D55,"0#"))</f>
        <v/>
      </c>
      <c r="G55" s="7" t="s">
        <v>40</v>
      </c>
    </row>
    <row r="56" spans="2:7">
      <c r="B56" s="25">
        <f>IF(ISNUMBER(SEARCH(결의내역!$C$6,E56)),MAX($B$2:B55)+1,0)</f>
        <v>0</v>
      </c>
      <c r="C56" s="3">
        <v>1215</v>
      </c>
      <c r="D56" s="4">
        <v>1</v>
      </c>
      <c r="E56" s="6" t="s">
        <v>47028</v>
      </c>
      <c r="F56" s="5" t="str">
        <f>IF(D56="","",C56&amp;TEXT(D56,"0#"))</f>
        <v>121501</v>
      </c>
      <c r="G56" s="7" t="s">
        <v>41</v>
      </c>
    </row>
    <row r="57" spans="2:7">
      <c r="B57" s="25">
        <f>IF(ISNUMBER(SEARCH(결의내역!$C$6,E57)),MAX($B$2:B56)+1,0)</f>
        <v>0</v>
      </c>
      <c r="C57" s="3">
        <v>1221</v>
      </c>
      <c r="D57" s="4"/>
      <c r="E57" s="6" t="s">
        <v>47029</v>
      </c>
      <c r="F57" s="5" t="str">
        <f>IF(D57="","",C57&amp;TEXT(D57,"0#"))</f>
        <v/>
      </c>
      <c r="G57" s="7" t="s">
        <v>40</v>
      </c>
    </row>
    <row r="58" spans="2:7">
      <c r="B58" s="25">
        <f>IF(ISNUMBER(SEARCH(결의내역!$C$6,E58)),MAX($B$2:B57)+1,0)</f>
        <v>0</v>
      </c>
      <c r="C58" s="3">
        <v>1221</v>
      </c>
      <c r="D58" s="4">
        <v>1</v>
      </c>
      <c r="E58" s="6" t="s">
        <v>47030</v>
      </c>
      <c r="F58" s="5" t="str">
        <f>IF(D58="","",C58&amp;TEXT(D58,"0#"))</f>
        <v>122101</v>
      </c>
      <c r="G58" s="7" t="s">
        <v>41</v>
      </c>
    </row>
    <row r="59" spans="2:7">
      <c r="B59" s="25">
        <f>IF(ISNUMBER(SEARCH(결의내역!$C$6,E59)),MAX($B$2:B58)+1,0)</f>
        <v>0</v>
      </c>
      <c r="C59" s="3">
        <v>1222</v>
      </c>
      <c r="D59" s="4"/>
      <c r="E59" s="6" t="s">
        <v>47031</v>
      </c>
      <c r="F59" s="5" t="str">
        <f>IF(D59="","",C59&amp;TEXT(D59,"0#"))</f>
        <v/>
      </c>
      <c r="G59" s="7" t="s">
        <v>40</v>
      </c>
    </row>
    <row r="60" spans="2:7">
      <c r="B60" s="25">
        <f>IF(ISNUMBER(SEARCH(결의내역!$C$6,E60)),MAX($B$2:B59)+1,0)</f>
        <v>0</v>
      </c>
      <c r="C60" s="3">
        <v>1222</v>
      </c>
      <c r="D60" s="4">
        <v>1</v>
      </c>
      <c r="E60" s="6" t="s">
        <v>47032</v>
      </c>
      <c r="F60" s="5" t="str">
        <f>IF(D60="","",C60&amp;TEXT(D60,"0#"))</f>
        <v>122201</v>
      </c>
      <c r="G60" s="7" t="s">
        <v>41</v>
      </c>
    </row>
    <row r="61" spans="2:7">
      <c r="B61" s="25">
        <f>IF(ISNUMBER(SEARCH(결의내역!$C$6,E61)),MAX($B$2:B60)+1,0)</f>
        <v>0</v>
      </c>
      <c r="C61" s="3">
        <v>1223</v>
      </c>
      <c r="D61" s="4"/>
      <c r="E61" s="6" t="s">
        <v>47033</v>
      </c>
      <c r="F61" s="5" t="str">
        <f>IF(D61="","",C61&amp;TEXT(D61,"0#"))</f>
        <v/>
      </c>
      <c r="G61" s="7" t="s">
        <v>40</v>
      </c>
    </row>
    <row r="62" spans="2:7">
      <c r="B62" s="25">
        <f>IF(ISNUMBER(SEARCH(결의내역!$C$6,E62)),MAX($B$2:B61)+1,0)</f>
        <v>0</v>
      </c>
      <c r="C62" s="3">
        <v>1223</v>
      </c>
      <c r="D62" s="4">
        <v>1</v>
      </c>
      <c r="E62" s="6" t="s">
        <v>47034</v>
      </c>
      <c r="F62" s="5" t="str">
        <f>IF(D62="","",C62&amp;TEXT(D62,"0#"))</f>
        <v>122301</v>
      </c>
      <c r="G62" s="7" t="s">
        <v>41</v>
      </c>
    </row>
    <row r="63" spans="2:7">
      <c r="B63" s="25">
        <f>IF(ISNUMBER(SEARCH(결의내역!$C$6,E63)),MAX($B$2:B62)+1,0)</f>
        <v>0</v>
      </c>
      <c r="C63" s="3">
        <v>1224</v>
      </c>
      <c r="D63" s="4"/>
      <c r="E63" s="6" t="s">
        <v>47035</v>
      </c>
      <c r="F63" s="5" t="str">
        <f>IF(D63="","",C63&amp;TEXT(D63,"0#"))</f>
        <v/>
      </c>
      <c r="G63" s="7" t="s">
        <v>40</v>
      </c>
    </row>
    <row r="64" spans="2:7">
      <c r="B64" s="25">
        <f>IF(ISNUMBER(SEARCH(결의내역!$C$6,E64)),MAX($B$2:B63)+1,0)</f>
        <v>0</v>
      </c>
      <c r="C64" s="3">
        <v>1224</v>
      </c>
      <c r="D64" s="4">
        <v>1</v>
      </c>
      <c r="E64" s="6" t="s">
        <v>47036</v>
      </c>
      <c r="F64" s="5" t="str">
        <f>IF(D64="","",C64&amp;TEXT(D64,"0#"))</f>
        <v>122401</v>
      </c>
      <c r="G64" s="7" t="s">
        <v>41</v>
      </c>
    </row>
    <row r="65" spans="2:7">
      <c r="B65" s="25">
        <f>IF(ISNUMBER(SEARCH(결의내역!$C$6,E65)),MAX($B$2:B64)+1,0)</f>
        <v>0</v>
      </c>
      <c r="C65" s="3">
        <v>1225</v>
      </c>
      <c r="D65" s="4"/>
      <c r="E65" s="6" t="s">
        <v>47037</v>
      </c>
      <c r="F65" s="5" t="str">
        <f>IF(D65="","",C65&amp;TEXT(D65,"0#"))</f>
        <v/>
      </c>
      <c r="G65" s="7" t="s">
        <v>40</v>
      </c>
    </row>
    <row r="66" spans="2:7">
      <c r="B66" s="25">
        <f>IF(ISNUMBER(SEARCH(결의내역!$C$6,E66)),MAX($B$2:B65)+1,0)</f>
        <v>0</v>
      </c>
      <c r="C66" s="3">
        <v>1225</v>
      </c>
      <c r="D66" s="4">
        <v>1</v>
      </c>
      <c r="E66" s="6" t="s">
        <v>47038</v>
      </c>
      <c r="F66" s="5" t="str">
        <f>IF(D66="","",C66&amp;TEXT(D66,"0#"))</f>
        <v>122501</v>
      </c>
      <c r="G66" s="7" t="s">
        <v>41</v>
      </c>
    </row>
    <row r="67" spans="2:7">
      <c r="B67" s="25">
        <f>IF(ISNUMBER(SEARCH(결의내역!$C$6,E67)),MAX($B$2:B66)+1,0)</f>
        <v>0</v>
      </c>
      <c r="C67" s="3">
        <v>1229</v>
      </c>
      <c r="D67" s="4"/>
      <c r="E67" s="6" t="s">
        <v>47039</v>
      </c>
      <c r="F67" s="5" t="str">
        <f>IF(D67="","",C67&amp;TEXT(D67,"0#"))</f>
        <v/>
      </c>
      <c r="G67" s="7" t="s">
        <v>40</v>
      </c>
    </row>
    <row r="68" spans="2:7">
      <c r="B68" s="25">
        <f>IF(ISNUMBER(SEARCH(결의내역!$C$6,E68)),MAX($B$2:B67)+1,0)</f>
        <v>0</v>
      </c>
      <c r="C68" s="3">
        <v>1229</v>
      </c>
      <c r="D68" s="4">
        <v>1</v>
      </c>
      <c r="E68" s="6" t="s">
        <v>47040</v>
      </c>
      <c r="F68" s="5" t="str">
        <f>IF(D68="","",C68&amp;TEXT(D68,"0#"))</f>
        <v>122901</v>
      </c>
      <c r="G68" s="7" t="s">
        <v>41</v>
      </c>
    </row>
    <row r="69" spans="2:7">
      <c r="B69" s="25">
        <f>IF(ISNUMBER(SEARCH(결의내역!$C$6,E69)),MAX($B$2:B68)+1,0)</f>
        <v>0</v>
      </c>
      <c r="C69" s="3">
        <v>1229</v>
      </c>
      <c r="D69" s="4">
        <v>2</v>
      </c>
      <c r="E69" s="6" t="s">
        <v>47041</v>
      </c>
      <c r="F69" s="5" t="str">
        <f>IF(D69="","",C69&amp;TEXT(D69,"0#"))</f>
        <v>122902</v>
      </c>
      <c r="G69" s="7" t="s">
        <v>41</v>
      </c>
    </row>
    <row r="70" spans="2:7">
      <c r="B70" s="25">
        <f>IF(ISNUMBER(SEARCH(결의내역!$C$6,E70)),MAX($B$2:B69)+1,0)</f>
        <v>0</v>
      </c>
      <c r="C70" s="3">
        <v>1229</v>
      </c>
      <c r="D70" s="4">
        <v>3</v>
      </c>
      <c r="E70" s="6" t="s">
        <v>47042</v>
      </c>
      <c r="F70" s="5" t="str">
        <f>IF(D70="","",C70&amp;TEXT(D70,"0#"))</f>
        <v>122903</v>
      </c>
      <c r="G70" s="7" t="s">
        <v>41</v>
      </c>
    </row>
    <row r="71" spans="2:7">
      <c r="B71" s="25">
        <f>IF(ISNUMBER(SEARCH(결의내역!$C$6,E71)),MAX($B$2:B70)+1,0)</f>
        <v>0</v>
      </c>
      <c r="C71" s="3">
        <v>1229</v>
      </c>
      <c r="D71" s="4">
        <v>4</v>
      </c>
      <c r="E71" s="6" t="s">
        <v>47043</v>
      </c>
      <c r="F71" s="5" t="str">
        <f>IF(D71="","",C71&amp;TEXT(D71,"0#"))</f>
        <v>122904</v>
      </c>
      <c r="G71" s="7" t="s">
        <v>41</v>
      </c>
    </row>
    <row r="72" spans="2:7">
      <c r="B72" s="25">
        <f>IF(ISNUMBER(SEARCH(결의내역!$C$6,E72)),MAX($B$2:B71)+1,0)</f>
        <v>0</v>
      </c>
      <c r="C72" s="3">
        <v>1229</v>
      </c>
      <c r="D72" s="4">
        <v>5</v>
      </c>
      <c r="E72" s="6" t="s">
        <v>47044</v>
      </c>
      <c r="F72" s="5" t="str">
        <f>IF(D72="","",C72&amp;TEXT(D72,"0#"))</f>
        <v>122905</v>
      </c>
      <c r="G72" s="7" t="s">
        <v>41</v>
      </c>
    </row>
    <row r="73" spans="2:7">
      <c r="B73" s="25">
        <f>IF(ISNUMBER(SEARCH(결의내역!$C$6,E73)),MAX($B$2:B72)+1,0)</f>
        <v>0</v>
      </c>
      <c r="C73" s="3">
        <v>1232</v>
      </c>
      <c r="D73" s="4"/>
      <c r="E73" s="6" t="s">
        <v>47045</v>
      </c>
      <c r="F73" s="5" t="str">
        <f>IF(D73="","",C73&amp;TEXT(D73,"0#"))</f>
        <v/>
      </c>
      <c r="G73" s="7" t="s">
        <v>40</v>
      </c>
    </row>
    <row r="74" spans="2:7">
      <c r="B74" s="25">
        <f>IF(ISNUMBER(SEARCH(결의내역!$C$6,E74)),MAX($B$2:B73)+1,0)</f>
        <v>0</v>
      </c>
      <c r="C74" s="3">
        <v>1232</v>
      </c>
      <c r="D74" s="4">
        <v>1</v>
      </c>
      <c r="E74" s="6" t="s">
        <v>47046</v>
      </c>
      <c r="F74" s="5" t="str">
        <f>IF(D74="","",C74&amp;TEXT(D74,"0#"))</f>
        <v>123201</v>
      </c>
      <c r="G74" s="7" t="s">
        <v>41</v>
      </c>
    </row>
    <row r="75" spans="2:7">
      <c r="B75" s="25">
        <f>IF(ISNUMBER(SEARCH(결의내역!$C$6,E75)),MAX($B$2:B74)+1,0)</f>
        <v>0</v>
      </c>
      <c r="C75" s="3">
        <v>1233</v>
      </c>
      <c r="D75" s="4"/>
      <c r="E75" s="6" t="s">
        <v>47047</v>
      </c>
      <c r="F75" s="5" t="str">
        <f>IF(D75="","",C75&amp;TEXT(D75,"0#"))</f>
        <v/>
      </c>
      <c r="G75" s="7" t="s">
        <v>40</v>
      </c>
    </row>
    <row r="76" spans="2:7">
      <c r="B76" s="25">
        <f>IF(ISNUMBER(SEARCH(결의내역!$C$6,E76)),MAX($B$2:B75)+1,0)</f>
        <v>0</v>
      </c>
      <c r="C76" s="3">
        <v>1233</v>
      </c>
      <c r="D76" s="4">
        <v>1</v>
      </c>
      <c r="E76" s="6" t="s">
        <v>47048</v>
      </c>
      <c r="F76" s="5" t="str">
        <f>IF(D76="","",C76&amp;TEXT(D76,"0#"))</f>
        <v>123301</v>
      </c>
      <c r="G76" s="7" t="s">
        <v>41</v>
      </c>
    </row>
    <row r="77" spans="2:7">
      <c r="B77" s="25">
        <f>IF(ISNUMBER(SEARCH(결의내역!$C$6,E77)),MAX($B$2:B76)+1,0)</f>
        <v>0</v>
      </c>
      <c r="C77" s="3">
        <v>1234</v>
      </c>
      <c r="D77" s="4"/>
      <c r="E77" s="6" t="s">
        <v>47049</v>
      </c>
      <c r="F77" s="5" t="str">
        <f>IF(D77="","",C77&amp;TEXT(D77,"0#"))</f>
        <v/>
      </c>
      <c r="G77" s="7" t="s">
        <v>40</v>
      </c>
    </row>
    <row r="78" spans="2:7">
      <c r="B78" s="25">
        <f>IF(ISNUMBER(SEARCH(결의내역!$C$6,E78)),MAX($B$2:B77)+1,0)</f>
        <v>0</v>
      </c>
      <c r="C78" s="3">
        <v>1234</v>
      </c>
      <c r="D78" s="4">
        <v>1</v>
      </c>
      <c r="E78" s="6" t="s">
        <v>47050</v>
      </c>
      <c r="F78" s="5" t="str">
        <f>IF(D78="","",C78&amp;TEXT(D78,"0#"))</f>
        <v>123401</v>
      </c>
      <c r="G78" s="7" t="s">
        <v>41</v>
      </c>
    </row>
    <row r="79" spans="2:7">
      <c r="B79" s="25">
        <f>IF(ISNUMBER(SEARCH(결의내역!$C$6,E79)),MAX($B$2:B78)+1,0)</f>
        <v>0</v>
      </c>
      <c r="C79" s="3">
        <v>1235</v>
      </c>
      <c r="D79" s="4"/>
      <c r="E79" s="6" t="s">
        <v>47051</v>
      </c>
      <c r="F79" s="5" t="str">
        <f>IF(D79="","",C79&amp;TEXT(D79,"0#"))</f>
        <v/>
      </c>
      <c r="G79" s="7" t="s">
        <v>40</v>
      </c>
    </row>
    <row r="80" spans="2:7">
      <c r="B80" s="25">
        <f>IF(ISNUMBER(SEARCH(결의내역!$C$6,E80)),MAX($B$2:B79)+1,0)</f>
        <v>0</v>
      </c>
      <c r="C80" s="3">
        <v>1235</v>
      </c>
      <c r="D80" s="4">
        <v>1</v>
      </c>
      <c r="E80" s="6" t="s">
        <v>47052</v>
      </c>
      <c r="F80" s="5" t="str">
        <f>IF(D80="","",C80&amp;TEXT(D80,"0#"))</f>
        <v>123501</v>
      </c>
      <c r="G80" s="7" t="s">
        <v>41</v>
      </c>
    </row>
    <row r="81" spans="2:7">
      <c r="B81" s="25">
        <f>IF(ISNUMBER(SEARCH(결의내역!$C$6,E81)),MAX($B$2:B80)+1,0)</f>
        <v>0</v>
      </c>
      <c r="C81" s="3">
        <v>1239</v>
      </c>
      <c r="D81" s="4"/>
      <c r="E81" s="6" t="s">
        <v>47053</v>
      </c>
      <c r="F81" s="5" t="str">
        <f>IF(D81="","",C81&amp;TEXT(D81,"0#"))</f>
        <v/>
      </c>
      <c r="G81" s="7" t="s">
        <v>40</v>
      </c>
    </row>
    <row r="82" spans="2:7">
      <c r="B82" s="25">
        <f>IF(ISNUMBER(SEARCH(결의내역!$C$6,E82)),MAX($B$2:B81)+1,0)</f>
        <v>0</v>
      </c>
      <c r="C82" s="3">
        <v>1239</v>
      </c>
      <c r="D82" s="4">
        <v>1</v>
      </c>
      <c r="E82" s="6" t="s">
        <v>47054</v>
      </c>
      <c r="F82" s="5" t="str">
        <f>IF(D82="","",C82&amp;TEXT(D82,"0#"))</f>
        <v>123901</v>
      </c>
      <c r="G82" s="7" t="s">
        <v>41</v>
      </c>
    </row>
    <row r="83" spans="2:7">
      <c r="B83" s="25">
        <f>IF(ISNUMBER(SEARCH(결의내역!$C$6,E83)),MAX($B$2:B82)+1,0)</f>
        <v>0</v>
      </c>
      <c r="C83" s="3">
        <v>1241</v>
      </c>
      <c r="D83" s="4"/>
      <c r="E83" s="6" t="s">
        <v>47055</v>
      </c>
      <c r="F83" s="5" t="str">
        <f>IF(D83="","",C83&amp;TEXT(D83,"0#"))</f>
        <v/>
      </c>
      <c r="G83" s="7" t="s">
        <v>40</v>
      </c>
    </row>
    <row r="84" spans="2:7">
      <c r="B84" s="25">
        <f>IF(ISNUMBER(SEARCH(결의내역!$C$6,E84)),MAX($B$2:B83)+1,0)</f>
        <v>0</v>
      </c>
      <c r="C84" s="3">
        <v>1241</v>
      </c>
      <c r="D84" s="4">
        <v>1</v>
      </c>
      <c r="E84" s="6" t="s">
        <v>47056</v>
      </c>
      <c r="F84" s="5" t="str">
        <f>IF(D84="","",C84&amp;TEXT(D84,"0#"))</f>
        <v>124101</v>
      </c>
      <c r="G84" s="7" t="s">
        <v>41</v>
      </c>
    </row>
    <row r="85" spans="2:7">
      <c r="B85" s="25">
        <f>IF(ISNUMBER(SEARCH(결의내역!$C$6,E85)),MAX($B$2:B84)+1,0)</f>
        <v>0</v>
      </c>
      <c r="C85" s="3">
        <v>1242</v>
      </c>
      <c r="D85" s="4"/>
      <c r="E85" s="6" t="s">
        <v>47057</v>
      </c>
      <c r="F85" s="5" t="str">
        <f>IF(D85="","",C85&amp;TEXT(D85,"0#"))</f>
        <v/>
      </c>
      <c r="G85" s="7" t="s">
        <v>40</v>
      </c>
    </row>
    <row r="86" spans="2:7">
      <c r="B86" s="25">
        <f>IF(ISNUMBER(SEARCH(결의내역!$C$6,E86)),MAX($B$2:B85)+1,0)</f>
        <v>0</v>
      </c>
      <c r="C86" s="3">
        <v>1242</v>
      </c>
      <c r="D86" s="4">
        <v>1</v>
      </c>
      <c r="E86" s="6" t="s">
        <v>47058</v>
      </c>
      <c r="F86" s="5" t="str">
        <f>IF(D86="","",C86&amp;TEXT(D86,"0#"))</f>
        <v>124201</v>
      </c>
      <c r="G86" s="7" t="s">
        <v>41</v>
      </c>
    </row>
    <row r="87" spans="2:7">
      <c r="B87" s="25">
        <f>IF(ISNUMBER(SEARCH(결의내역!$C$6,E87)),MAX($B$2:B86)+1,0)</f>
        <v>0</v>
      </c>
      <c r="C87" s="3">
        <v>1243</v>
      </c>
      <c r="D87" s="4"/>
      <c r="E87" s="6" t="s">
        <v>47059</v>
      </c>
      <c r="F87" s="5" t="str">
        <f>IF(D87="","",C87&amp;TEXT(D87,"0#"))</f>
        <v/>
      </c>
      <c r="G87" s="7" t="s">
        <v>40</v>
      </c>
    </row>
    <row r="88" spans="2:7">
      <c r="B88" s="25">
        <f>IF(ISNUMBER(SEARCH(결의내역!$C$6,E88)),MAX($B$2:B87)+1,0)</f>
        <v>0</v>
      </c>
      <c r="C88" s="3">
        <v>1243</v>
      </c>
      <c r="D88" s="4">
        <v>1</v>
      </c>
      <c r="E88" s="6" t="s">
        <v>47060</v>
      </c>
      <c r="F88" s="5" t="str">
        <f>IF(D88="","",C88&amp;TEXT(D88,"0#"))</f>
        <v>124301</v>
      </c>
      <c r="G88" s="7" t="s">
        <v>41</v>
      </c>
    </row>
    <row r="89" spans="2:7">
      <c r="B89" s="25">
        <f>IF(ISNUMBER(SEARCH(결의내역!$C$6,E89)),MAX($B$2:B88)+1,0)</f>
        <v>0</v>
      </c>
      <c r="C89" s="3">
        <v>1249</v>
      </c>
      <c r="D89" s="4"/>
      <c r="E89" s="6" t="s">
        <v>47061</v>
      </c>
      <c r="F89" s="5" t="str">
        <f>IF(D89="","",C89&amp;TEXT(D89,"0#"))</f>
        <v/>
      </c>
      <c r="G89" s="7" t="s">
        <v>40</v>
      </c>
    </row>
    <row r="90" spans="2:7">
      <c r="B90" s="25">
        <f>IF(ISNUMBER(SEARCH(결의내역!$C$6,E90)),MAX($B$2:B89)+1,0)</f>
        <v>0</v>
      </c>
      <c r="C90" s="3">
        <v>1249</v>
      </c>
      <c r="D90" s="4">
        <v>1</v>
      </c>
      <c r="E90" s="6" t="s">
        <v>47062</v>
      </c>
      <c r="F90" s="5" t="str">
        <f>IF(D90="","",C90&amp;TEXT(D90,"0#"))</f>
        <v>124901</v>
      </c>
      <c r="G90" s="7" t="s">
        <v>41</v>
      </c>
    </row>
    <row r="91" spans="2:7">
      <c r="B91" s="25">
        <f>IF(ISNUMBER(SEARCH(결의내역!$C$6,E91)),MAX($B$2:B90)+1,0)</f>
        <v>0</v>
      </c>
      <c r="C91" s="3">
        <v>1252</v>
      </c>
      <c r="D91" s="4"/>
      <c r="E91" s="6" t="s">
        <v>47063</v>
      </c>
      <c r="F91" s="5" t="str">
        <f>IF(D91="","",C91&amp;TEXT(D91,"0#"))</f>
        <v/>
      </c>
      <c r="G91" s="7" t="s">
        <v>40</v>
      </c>
    </row>
    <row r="92" spans="2:7">
      <c r="B92" s="25">
        <f>IF(ISNUMBER(SEARCH(결의내역!$C$6,E92)),MAX($B$2:B91)+1,0)</f>
        <v>0</v>
      </c>
      <c r="C92" s="3">
        <v>1252</v>
      </c>
      <c r="D92" s="4">
        <v>1</v>
      </c>
      <c r="E92" s="6" t="s">
        <v>47064</v>
      </c>
      <c r="F92" s="5" t="str">
        <f>IF(D92="","",C92&amp;TEXT(D92,"0#"))</f>
        <v>125201</v>
      </c>
      <c r="G92" s="7" t="s">
        <v>41</v>
      </c>
    </row>
    <row r="93" spans="2:7">
      <c r="B93" s="25">
        <f>IF(ISNUMBER(SEARCH(결의내역!$C$6,E93)),MAX($B$2:B92)+1,0)</f>
        <v>0</v>
      </c>
      <c r="C93" s="3">
        <v>1253</v>
      </c>
      <c r="D93" s="4"/>
      <c r="E93" s="6" t="s">
        <v>47065</v>
      </c>
      <c r="F93" s="5" t="str">
        <f>IF(D93="","",C93&amp;TEXT(D93,"0#"))</f>
        <v/>
      </c>
      <c r="G93" s="7" t="s">
        <v>40</v>
      </c>
    </row>
    <row r="94" spans="2:7">
      <c r="B94" s="25">
        <f>IF(ISNUMBER(SEARCH(결의내역!$C$6,E94)),MAX($B$2:B93)+1,0)</f>
        <v>0</v>
      </c>
      <c r="C94" s="3">
        <v>1253</v>
      </c>
      <c r="D94" s="4">
        <v>1</v>
      </c>
      <c r="E94" s="6" t="s">
        <v>47066</v>
      </c>
      <c r="F94" s="5" t="str">
        <f>IF(D94="","",C94&amp;TEXT(D94,"0#"))</f>
        <v>125301</v>
      </c>
      <c r="G94" s="7" t="s">
        <v>41</v>
      </c>
    </row>
    <row r="95" spans="2:7">
      <c r="B95" s="25">
        <f>IF(ISNUMBER(SEARCH(결의내역!$C$6,E95)),MAX($B$2:B94)+1,0)</f>
        <v>0</v>
      </c>
      <c r="C95" s="3">
        <v>1254</v>
      </c>
      <c r="D95" s="4"/>
      <c r="E95" s="6" t="s">
        <v>47067</v>
      </c>
      <c r="F95" s="5" t="str">
        <f>IF(D95="","",C95&amp;TEXT(D95,"0#"))</f>
        <v/>
      </c>
      <c r="G95" s="7" t="s">
        <v>40</v>
      </c>
    </row>
    <row r="96" spans="2:7">
      <c r="B96" s="25">
        <f>IF(ISNUMBER(SEARCH(결의내역!$C$6,E96)),MAX($B$2:B95)+1,0)</f>
        <v>0</v>
      </c>
      <c r="C96" s="3">
        <v>1254</v>
      </c>
      <c r="D96" s="4">
        <v>1</v>
      </c>
      <c r="E96" s="6" t="s">
        <v>47068</v>
      </c>
      <c r="F96" s="5" t="str">
        <f>IF(D96="","",C96&amp;TEXT(D96,"0#"))</f>
        <v>125401</v>
      </c>
      <c r="G96" s="7" t="s">
        <v>41</v>
      </c>
    </row>
    <row r="97" spans="2:7">
      <c r="B97" s="25">
        <f>IF(ISNUMBER(SEARCH(결의내역!$C$6,E97)),MAX($B$2:B96)+1,0)</f>
        <v>0</v>
      </c>
      <c r="C97" s="3">
        <v>1255</v>
      </c>
      <c r="D97" s="4"/>
      <c r="E97" s="6" t="s">
        <v>47069</v>
      </c>
      <c r="F97" s="5" t="str">
        <f>IF(D97="","",C97&amp;TEXT(D97,"0#"))</f>
        <v/>
      </c>
      <c r="G97" s="7" t="s">
        <v>40</v>
      </c>
    </row>
    <row r="98" spans="2:7">
      <c r="B98" s="25">
        <f>IF(ISNUMBER(SEARCH(결의내역!$C$6,E98)),MAX($B$2:B97)+1,0)</f>
        <v>0</v>
      </c>
      <c r="C98" s="3">
        <v>1255</v>
      </c>
      <c r="D98" s="4">
        <v>1</v>
      </c>
      <c r="E98" s="6" t="s">
        <v>47070</v>
      </c>
      <c r="F98" s="5" t="str">
        <f>IF(D98="","",C98&amp;TEXT(D98,"0#"))</f>
        <v>125501</v>
      </c>
      <c r="G98" s="7" t="s">
        <v>41</v>
      </c>
    </row>
    <row r="99" spans="2:7">
      <c r="B99" s="25">
        <f>IF(ISNUMBER(SEARCH(결의내역!$C$6,E99)),MAX($B$2:B98)+1,0)</f>
        <v>0</v>
      </c>
      <c r="C99" s="3">
        <v>1256</v>
      </c>
      <c r="D99" s="4"/>
      <c r="E99" s="6" t="s">
        <v>47071</v>
      </c>
      <c r="F99" s="5" t="str">
        <f>IF(D99="","",C99&amp;TEXT(D99,"0#"))</f>
        <v/>
      </c>
      <c r="G99" s="7" t="s">
        <v>40</v>
      </c>
    </row>
    <row r="100" spans="2:7">
      <c r="B100" s="25">
        <f>IF(ISNUMBER(SEARCH(결의내역!$C$6,E100)),MAX($B$2:B99)+1,0)</f>
        <v>0</v>
      </c>
      <c r="C100" s="3">
        <v>1256</v>
      </c>
      <c r="D100" s="4">
        <v>1</v>
      </c>
      <c r="E100" s="6" t="s">
        <v>47072</v>
      </c>
      <c r="F100" s="5" t="str">
        <f>IF(D100="","",C100&amp;TEXT(D100,"0#"))</f>
        <v>125601</v>
      </c>
      <c r="G100" s="7" t="s">
        <v>41</v>
      </c>
    </row>
    <row r="101" spans="2:7">
      <c r="B101" s="25">
        <f>IF(ISNUMBER(SEARCH(결의내역!$C$6,E101)),MAX($B$2:B100)+1,0)</f>
        <v>0</v>
      </c>
      <c r="C101" s="3">
        <v>1262</v>
      </c>
      <c r="D101" s="4"/>
      <c r="E101" s="6" t="s">
        <v>47073</v>
      </c>
      <c r="F101" s="5" t="str">
        <f>IF(D101="","",C101&amp;TEXT(D101,"0#"))</f>
        <v/>
      </c>
      <c r="G101" s="7" t="s">
        <v>40</v>
      </c>
    </row>
    <row r="102" spans="2:7">
      <c r="B102" s="25">
        <f>IF(ISNUMBER(SEARCH(결의내역!$C$6,E102)),MAX($B$2:B101)+1,0)</f>
        <v>0</v>
      </c>
      <c r="C102" s="3">
        <v>1262</v>
      </c>
      <c r="D102" s="4">
        <v>1</v>
      </c>
      <c r="E102" s="6" t="s">
        <v>47074</v>
      </c>
      <c r="F102" s="5" t="str">
        <f>IF(D102="","",C102&amp;TEXT(D102,"0#"))</f>
        <v>126201</v>
      </c>
      <c r="G102" s="7" t="s">
        <v>41</v>
      </c>
    </row>
    <row r="103" spans="2:7">
      <c r="B103" s="25">
        <f>IF(ISNUMBER(SEARCH(결의내역!$C$6,E103)),MAX($B$2:B102)+1,0)</f>
        <v>0</v>
      </c>
      <c r="C103" s="3">
        <v>1263</v>
      </c>
      <c r="D103" s="4"/>
      <c r="E103" s="6" t="s">
        <v>47075</v>
      </c>
      <c r="F103" s="5" t="str">
        <f>IF(D103="","",C103&amp;TEXT(D103,"0#"))</f>
        <v/>
      </c>
      <c r="G103" s="7" t="s">
        <v>40</v>
      </c>
    </row>
    <row r="104" spans="2:7">
      <c r="B104" s="25">
        <f>IF(ISNUMBER(SEARCH(결의내역!$C$6,E104)),MAX($B$2:B103)+1,0)</f>
        <v>0</v>
      </c>
      <c r="C104" s="3">
        <v>1263</v>
      </c>
      <c r="D104" s="4">
        <v>1</v>
      </c>
      <c r="E104" s="6" t="s">
        <v>47076</v>
      </c>
      <c r="F104" s="5" t="str">
        <f>IF(D104="","",C104&amp;TEXT(D104,"0#"))</f>
        <v>126301</v>
      </c>
      <c r="G104" s="7" t="s">
        <v>41</v>
      </c>
    </row>
    <row r="105" spans="2:7">
      <c r="B105" s="25">
        <f>IF(ISNUMBER(SEARCH(결의내역!$C$6,E105)),MAX($B$2:B104)+1,0)</f>
        <v>0</v>
      </c>
      <c r="C105" s="3">
        <v>1264</v>
      </c>
      <c r="D105" s="4"/>
      <c r="E105" s="6" t="s">
        <v>47077</v>
      </c>
      <c r="F105" s="5" t="str">
        <f>IF(D105="","",C105&amp;TEXT(D105,"0#"))</f>
        <v/>
      </c>
      <c r="G105" s="7" t="s">
        <v>40</v>
      </c>
    </row>
    <row r="106" spans="2:7">
      <c r="B106" s="25">
        <f>IF(ISNUMBER(SEARCH(결의내역!$C$6,E106)),MAX($B$2:B105)+1,0)</f>
        <v>0</v>
      </c>
      <c r="C106" s="3">
        <v>1264</v>
      </c>
      <c r="D106" s="4">
        <v>1</v>
      </c>
      <c r="E106" s="6" t="s">
        <v>47078</v>
      </c>
      <c r="F106" s="5" t="str">
        <f>IF(D106="","",C106&amp;TEXT(D106,"0#"))</f>
        <v>126401</v>
      </c>
      <c r="G106" s="7" t="s">
        <v>41</v>
      </c>
    </row>
    <row r="107" spans="2:7">
      <c r="B107" s="25">
        <f>IF(ISNUMBER(SEARCH(결의내역!$C$6,E107)),MAX($B$2:B106)+1,0)</f>
        <v>0</v>
      </c>
      <c r="C107" s="3">
        <v>1265</v>
      </c>
      <c r="D107" s="4"/>
      <c r="E107" s="6" t="s">
        <v>47079</v>
      </c>
      <c r="F107" s="5" t="str">
        <f>IF(D107="","",C107&amp;TEXT(D107,"0#"))</f>
        <v/>
      </c>
      <c r="G107" s="7" t="s">
        <v>40</v>
      </c>
    </row>
    <row r="108" spans="2:7">
      <c r="B108" s="25">
        <f>IF(ISNUMBER(SEARCH(결의내역!$C$6,E108)),MAX($B$2:B107)+1,0)</f>
        <v>0</v>
      </c>
      <c r="C108" s="3">
        <v>1265</v>
      </c>
      <c r="D108" s="4">
        <v>1</v>
      </c>
      <c r="E108" s="6" t="s">
        <v>47080</v>
      </c>
      <c r="F108" s="5" t="str">
        <f>IF(D108="","",C108&amp;TEXT(D108,"0#"))</f>
        <v>126501</v>
      </c>
      <c r="G108" s="7" t="s">
        <v>41</v>
      </c>
    </row>
    <row r="109" spans="2:7">
      <c r="B109" s="25">
        <f>IF(ISNUMBER(SEARCH(결의내역!$C$6,E109)),MAX($B$2:B108)+1,0)</f>
        <v>0</v>
      </c>
      <c r="C109" s="3">
        <v>1266</v>
      </c>
      <c r="D109" s="4"/>
      <c r="E109" s="6" t="s">
        <v>47081</v>
      </c>
      <c r="F109" s="5" t="str">
        <f>IF(D109="","",C109&amp;TEXT(D109,"0#"))</f>
        <v/>
      </c>
      <c r="G109" s="7" t="s">
        <v>40</v>
      </c>
    </row>
    <row r="110" spans="2:7">
      <c r="B110" s="25">
        <f>IF(ISNUMBER(SEARCH(결의내역!$C$6,E110)),MAX($B$2:B109)+1,0)</f>
        <v>0</v>
      </c>
      <c r="C110" s="3">
        <v>1266</v>
      </c>
      <c r="D110" s="4">
        <v>1</v>
      </c>
      <c r="E110" s="6" t="s">
        <v>47082</v>
      </c>
      <c r="F110" s="5" t="str">
        <f>IF(D110="","",C110&amp;TEXT(D110,"0#"))</f>
        <v>126601</v>
      </c>
      <c r="G110" s="7" t="s">
        <v>41</v>
      </c>
    </row>
    <row r="111" spans="2:7">
      <c r="B111" s="25">
        <f>IF(ISNUMBER(SEARCH(결의내역!$C$6,E111)),MAX($B$2:B110)+1,0)</f>
        <v>0</v>
      </c>
      <c r="C111" s="3">
        <v>1311</v>
      </c>
      <c r="D111" s="4"/>
      <c r="E111" s="6" t="s">
        <v>47083</v>
      </c>
      <c r="F111" s="5" t="str">
        <f>IF(D111="","",C111&amp;TEXT(D111,"0#"))</f>
        <v/>
      </c>
      <c r="G111" s="7" t="s">
        <v>40</v>
      </c>
    </row>
    <row r="112" spans="2:7">
      <c r="B112" s="25">
        <f>IF(ISNUMBER(SEARCH(결의내역!$C$6,E112)),MAX($B$2:B111)+1,0)</f>
        <v>0</v>
      </c>
      <c r="C112" s="3">
        <v>1311</v>
      </c>
      <c r="D112" s="4">
        <v>1</v>
      </c>
      <c r="E112" s="6" t="s">
        <v>47084</v>
      </c>
      <c r="F112" s="5" t="str">
        <f>IF(D112="","",C112&amp;TEXT(D112,"0#"))</f>
        <v>131101</v>
      </c>
      <c r="G112" s="7" t="s">
        <v>41</v>
      </c>
    </row>
    <row r="113" spans="2:7">
      <c r="B113" s="25">
        <f>IF(ISNUMBER(SEARCH(결의내역!$C$6,E113)),MAX($B$2:B112)+1,0)</f>
        <v>0</v>
      </c>
      <c r="C113" s="3">
        <v>1312</v>
      </c>
      <c r="D113" s="4"/>
      <c r="E113" s="6" t="s">
        <v>47085</v>
      </c>
      <c r="F113" s="5" t="str">
        <f>IF(D113="","",C113&amp;TEXT(D113,"0#"))</f>
        <v/>
      </c>
      <c r="G113" s="7" t="s">
        <v>40</v>
      </c>
    </row>
    <row r="114" spans="2:7">
      <c r="B114" s="25">
        <f>IF(ISNUMBER(SEARCH(결의내역!$C$6,E114)),MAX($B$2:B113)+1,0)</f>
        <v>0</v>
      </c>
      <c r="C114" s="3">
        <v>1312</v>
      </c>
      <c r="D114" s="4">
        <v>1</v>
      </c>
      <c r="E114" s="6" t="s">
        <v>47086</v>
      </c>
      <c r="F114" s="5" t="str">
        <f>IF(D114="","",C114&amp;TEXT(D114,"0#"))</f>
        <v>131201</v>
      </c>
      <c r="G114" s="7" t="s">
        <v>41</v>
      </c>
    </row>
    <row r="115" spans="2:7">
      <c r="B115" s="25">
        <f>IF(ISNUMBER(SEARCH(결의내역!$C$6,E115)),MAX($B$2:B114)+1,0)</f>
        <v>0</v>
      </c>
      <c r="C115" s="3">
        <v>1313</v>
      </c>
      <c r="D115" s="4"/>
      <c r="E115" s="6" t="s">
        <v>47087</v>
      </c>
      <c r="F115" s="5" t="str">
        <f>IF(D115="","",C115&amp;TEXT(D115,"0#"))</f>
        <v/>
      </c>
      <c r="G115" s="7" t="s">
        <v>40</v>
      </c>
    </row>
    <row r="116" spans="2:7">
      <c r="B116" s="25">
        <f>IF(ISNUMBER(SEARCH(결의내역!$C$6,E116)),MAX($B$2:B115)+1,0)</f>
        <v>0</v>
      </c>
      <c r="C116" s="3">
        <v>1313</v>
      </c>
      <c r="D116" s="4">
        <v>1</v>
      </c>
      <c r="E116" s="6" t="s">
        <v>47088</v>
      </c>
      <c r="F116" s="5" t="str">
        <f>IF(D116="","",C116&amp;TEXT(D116,"0#"))</f>
        <v>131301</v>
      </c>
      <c r="G116" s="7" t="s">
        <v>41</v>
      </c>
    </row>
    <row r="117" spans="2:7">
      <c r="B117" s="25">
        <f>IF(ISNUMBER(SEARCH(결의내역!$C$6,E117)),MAX($B$2:B116)+1,0)</f>
        <v>0</v>
      </c>
      <c r="C117" s="3">
        <v>1314</v>
      </c>
      <c r="D117" s="4"/>
      <c r="E117" s="6" t="s">
        <v>47089</v>
      </c>
      <c r="F117" s="5" t="str">
        <f>IF(D117="","",C117&amp;TEXT(D117,"0#"))</f>
        <v/>
      </c>
      <c r="G117" s="7" t="s">
        <v>40</v>
      </c>
    </row>
    <row r="118" spans="2:7">
      <c r="B118" s="25">
        <f>IF(ISNUMBER(SEARCH(결의내역!$C$6,E118)),MAX($B$2:B117)+1,0)</f>
        <v>0</v>
      </c>
      <c r="C118" s="3">
        <v>1314</v>
      </c>
      <c r="D118" s="4">
        <v>1</v>
      </c>
      <c r="E118" s="6" t="s">
        <v>47090</v>
      </c>
      <c r="F118" s="5" t="str">
        <f>IF(D118="","",C118&amp;TEXT(D118,"0#"))</f>
        <v>131401</v>
      </c>
      <c r="G118" s="7" t="s">
        <v>41</v>
      </c>
    </row>
    <row r="119" spans="2:7">
      <c r="B119" s="25">
        <f>IF(ISNUMBER(SEARCH(결의내역!$C$6,E119)),MAX($B$2:B118)+1,0)</f>
        <v>0</v>
      </c>
      <c r="C119" s="3">
        <v>1314</v>
      </c>
      <c r="D119" s="4">
        <v>2</v>
      </c>
      <c r="E119" s="6" t="s">
        <v>47091</v>
      </c>
      <c r="F119" s="5" t="str">
        <f>IF(D119="","",C119&amp;TEXT(D119,"0#"))</f>
        <v>131402</v>
      </c>
      <c r="G119" s="7" t="s">
        <v>41</v>
      </c>
    </row>
    <row r="120" spans="2:7">
      <c r="B120" s="25">
        <f>IF(ISNUMBER(SEARCH(결의내역!$C$6,E120)),MAX($B$2:B119)+1,0)</f>
        <v>0</v>
      </c>
      <c r="C120" s="3">
        <v>1314</v>
      </c>
      <c r="D120" s="4">
        <v>3</v>
      </c>
      <c r="E120" s="6" t="s">
        <v>47092</v>
      </c>
      <c r="F120" s="5" t="str">
        <f>IF(D120="","",C120&amp;TEXT(D120,"0#"))</f>
        <v>131403</v>
      </c>
      <c r="G120" s="7" t="s">
        <v>41</v>
      </c>
    </row>
    <row r="121" spans="2:7">
      <c r="B121" s="25">
        <f>IF(ISNUMBER(SEARCH(결의내역!$C$6,E121)),MAX($B$2:B120)+1,0)</f>
        <v>0</v>
      </c>
      <c r="C121" s="3">
        <v>1314</v>
      </c>
      <c r="D121" s="4">
        <v>4</v>
      </c>
      <c r="E121" s="6" t="s">
        <v>47093</v>
      </c>
      <c r="F121" s="5" t="str">
        <f>IF(D121="","",C121&amp;TEXT(D121,"0#"))</f>
        <v>131404</v>
      </c>
      <c r="G121" s="7" t="s">
        <v>41</v>
      </c>
    </row>
    <row r="122" spans="2:7">
      <c r="B122" s="25">
        <f>IF(ISNUMBER(SEARCH(결의내역!$C$6,E122)),MAX($B$2:B121)+1,0)</f>
        <v>0</v>
      </c>
      <c r="C122" s="3">
        <v>1315</v>
      </c>
      <c r="D122" s="4"/>
      <c r="E122" s="6" t="s">
        <v>47094</v>
      </c>
      <c r="F122" s="5" t="str">
        <f>IF(D122="","",C122&amp;TEXT(D122,"0#"))</f>
        <v/>
      </c>
      <c r="G122" s="7" t="s">
        <v>40</v>
      </c>
    </row>
    <row r="123" spans="2:7">
      <c r="B123" s="25">
        <f>IF(ISNUMBER(SEARCH(결의내역!$C$6,E123)),MAX($B$2:B122)+1,0)</f>
        <v>0</v>
      </c>
      <c r="C123" s="3">
        <v>1315</v>
      </c>
      <c r="D123" s="4">
        <v>1</v>
      </c>
      <c r="E123" s="6" t="s">
        <v>47095</v>
      </c>
      <c r="F123" s="5" t="str">
        <f>IF(D123="","",C123&amp;TEXT(D123,"0#"))</f>
        <v>131501</v>
      </c>
      <c r="G123" s="7" t="s">
        <v>41</v>
      </c>
    </row>
    <row r="124" spans="2:7">
      <c r="B124" s="25">
        <f>IF(ISNUMBER(SEARCH(결의내역!$C$6,E124)),MAX($B$2:B123)+1,0)</f>
        <v>0</v>
      </c>
      <c r="C124" s="3">
        <v>1315</v>
      </c>
      <c r="D124" s="4">
        <v>2</v>
      </c>
      <c r="E124" s="6" t="s">
        <v>47096</v>
      </c>
      <c r="F124" s="5" t="str">
        <f>IF(D124="","",C124&amp;TEXT(D124,"0#"))</f>
        <v>131502</v>
      </c>
      <c r="G124" s="7" t="s">
        <v>41</v>
      </c>
    </row>
    <row r="125" spans="2:7">
      <c r="B125" s="25">
        <f>IF(ISNUMBER(SEARCH(결의내역!$C$6,E125)),MAX($B$2:B124)+1,0)</f>
        <v>0</v>
      </c>
      <c r="C125" s="3">
        <v>1315</v>
      </c>
      <c r="D125" s="4">
        <v>3</v>
      </c>
      <c r="E125" s="6" t="s">
        <v>47097</v>
      </c>
      <c r="F125" s="5" t="str">
        <f>IF(D125="","",C125&amp;TEXT(D125,"0#"))</f>
        <v>131503</v>
      </c>
      <c r="G125" s="7" t="s">
        <v>41</v>
      </c>
    </row>
    <row r="126" spans="2:7">
      <c r="B126" s="25">
        <f>IF(ISNUMBER(SEARCH(결의내역!$C$6,E126)),MAX($B$2:B125)+1,0)</f>
        <v>0</v>
      </c>
      <c r="C126" s="3">
        <v>1315</v>
      </c>
      <c r="D126" s="4">
        <v>4</v>
      </c>
      <c r="E126" s="6" t="s">
        <v>47098</v>
      </c>
      <c r="F126" s="5" t="str">
        <f>IF(D126="","",C126&amp;TEXT(D126,"0#"))</f>
        <v>131504</v>
      </c>
      <c r="G126" s="7" t="s">
        <v>41</v>
      </c>
    </row>
    <row r="127" spans="2:7">
      <c r="B127" s="25">
        <f>IF(ISNUMBER(SEARCH(결의내역!$C$6,E127)),MAX($B$2:B126)+1,0)</f>
        <v>0</v>
      </c>
      <c r="C127" s="3">
        <v>1316</v>
      </c>
      <c r="D127" s="4"/>
      <c r="E127" s="6" t="s">
        <v>47099</v>
      </c>
      <c r="F127" s="5" t="str">
        <f>IF(D127="","",C127&amp;TEXT(D127,"0#"))</f>
        <v/>
      </c>
      <c r="G127" s="7" t="s">
        <v>40</v>
      </c>
    </row>
    <row r="128" spans="2:7">
      <c r="B128" s="25">
        <f>IF(ISNUMBER(SEARCH(결의내역!$C$6,E128)),MAX($B$2:B127)+1,0)</f>
        <v>0</v>
      </c>
      <c r="C128" s="3">
        <v>1316</v>
      </c>
      <c r="D128" s="4">
        <v>1</v>
      </c>
      <c r="E128" s="6" t="s">
        <v>47100</v>
      </c>
      <c r="F128" s="5" t="str">
        <f>IF(D128="","",C128&amp;TEXT(D128,"0#"))</f>
        <v>131601</v>
      </c>
      <c r="G128" s="7" t="s">
        <v>41</v>
      </c>
    </row>
    <row r="129" spans="2:7">
      <c r="B129" s="25">
        <f>IF(ISNUMBER(SEARCH(결의내역!$C$6,E129)),MAX($B$2:B128)+1,0)</f>
        <v>0</v>
      </c>
      <c r="C129" s="3">
        <v>1317</v>
      </c>
      <c r="D129" s="4"/>
      <c r="E129" s="6" t="s">
        <v>47101</v>
      </c>
      <c r="F129" s="5" t="str">
        <f>IF(D129="","",C129&amp;TEXT(D129,"0#"))</f>
        <v/>
      </c>
      <c r="G129" s="7" t="s">
        <v>40</v>
      </c>
    </row>
    <row r="130" spans="2:7">
      <c r="B130" s="25">
        <f>IF(ISNUMBER(SEARCH(결의내역!$C$6,E130)),MAX($B$2:B129)+1,0)</f>
        <v>0</v>
      </c>
      <c r="C130" s="3">
        <v>1317</v>
      </c>
      <c r="D130" s="4">
        <v>1</v>
      </c>
      <c r="E130" s="6" t="s">
        <v>47102</v>
      </c>
      <c r="F130" s="5" t="str">
        <f>IF(D130="","",C130&amp;TEXT(D130,"0#"))</f>
        <v>131701</v>
      </c>
      <c r="G130" s="7" t="s">
        <v>41</v>
      </c>
    </row>
    <row r="131" spans="2:7">
      <c r="B131" s="25">
        <f>IF(ISNUMBER(SEARCH(결의내역!$C$6,E131)),MAX($B$2:B130)+1,0)</f>
        <v>0</v>
      </c>
      <c r="C131" s="3">
        <v>1317</v>
      </c>
      <c r="D131" s="4">
        <v>2</v>
      </c>
      <c r="E131" s="6" t="s">
        <v>47103</v>
      </c>
      <c r="F131" s="5" t="str">
        <f>IF(D131="","",C131&amp;TEXT(D131,"0#"))</f>
        <v>131702</v>
      </c>
      <c r="G131" s="7" t="s">
        <v>41</v>
      </c>
    </row>
    <row r="132" spans="2:7">
      <c r="B132" s="25">
        <f>IF(ISNUMBER(SEARCH(결의내역!$C$6,E132)),MAX($B$2:B131)+1,0)</f>
        <v>0</v>
      </c>
      <c r="C132" s="3">
        <v>1317</v>
      </c>
      <c r="D132" s="4">
        <v>3</v>
      </c>
      <c r="E132" s="6" t="s">
        <v>47104</v>
      </c>
      <c r="F132" s="5" t="str">
        <f>IF(D132="","",C132&amp;TEXT(D132,"0#"))</f>
        <v>131703</v>
      </c>
      <c r="G132" s="7" t="s">
        <v>41</v>
      </c>
    </row>
    <row r="133" spans="2:7">
      <c r="B133" s="25">
        <f>IF(ISNUMBER(SEARCH(결의내역!$C$6,E133)),MAX($B$2:B132)+1,0)</f>
        <v>0</v>
      </c>
      <c r="C133" s="3">
        <v>1317</v>
      </c>
      <c r="D133" s="4">
        <v>4</v>
      </c>
      <c r="E133" s="6" t="s">
        <v>47105</v>
      </c>
      <c r="F133" s="5" t="str">
        <f>IF(D133="","",C133&amp;TEXT(D133,"0#"))</f>
        <v>131704</v>
      </c>
      <c r="G133" s="7" t="s">
        <v>41</v>
      </c>
    </row>
    <row r="134" spans="2:7">
      <c r="B134" s="25">
        <f>IF(ISNUMBER(SEARCH(결의내역!$C$6,E134)),MAX($B$2:B133)+1,0)</f>
        <v>0</v>
      </c>
      <c r="C134" s="3">
        <v>1317</v>
      </c>
      <c r="D134" s="4">
        <v>5</v>
      </c>
      <c r="E134" s="6" t="s">
        <v>47106</v>
      </c>
      <c r="F134" s="5" t="str">
        <f>IF(D134="","",C134&amp;TEXT(D134,"0#"))</f>
        <v>131705</v>
      </c>
      <c r="G134" s="7" t="s">
        <v>41</v>
      </c>
    </row>
    <row r="135" spans="2:7">
      <c r="B135" s="25">
        <f>IF(ISNUMBER(SEARCH(결의내역!$C$6,E135)),MAX($B$2:B134)+1,0)</f>
        <v>0</v>
      </c>
      <c r="C135" s="3">
        <v>1317</v>
      </c>
      <c r="D135" s="4">
        <v>6</v>
      </c>
      <c r="E135" s="6" t="s">
        <v>47107</v>
      </c>
      <c r="F135" s="5" t="str">
        <f>IF(D135="","",C135&amp;TEXT(D135,"0#"))</f>
        <v>131706</v>
      </c>
      <c r="G135" s="7" t="s">
        <v>41</v>
      </c>
    </row>
    <row r="136" spans="2:7">
      <c r="B136" s="25">
        <f>IF(ISNUMBER(SEARCH(결의내역!$C$6,E136)),MAX($B$2:B135)+1,0)</f>
        <v>0</v>
      </c>
      <c r="C136" s="3">
        <v>1317</v>
      </c>
      <c r="D136" s="4">
        <v>7</v>
      </c>
      <c r="E136" s="6" t="s">
        <v>47108</v>
      </c>
      <c r="F136" s="5" t="str">
        <f>IF(D136="","",C136&amp;TEXT(D136,"0#"))</f>
        <v>131707</v>
      </c>
      <c r="G136" s="7" t="s">
        <v>41</v>
      </c>
    </row>
    <row r="137" spans="2:7">
      <c r="B137" s="25">
        <f>IF(ISNUMBER(SEARCH(결의내역!$C$6,E137)),MAX($B$2:B136)+1,0)</f>
        <v>0</v>
      </c>
      <c r="C137" s="3">
        <v>1317</v>
      </c>
      <c r="D137" s="4">
        <v>8</v>
      </c>
      <c r="E137" s="6" t="s">
        <v>47109</v>
      </c>
      <c r="F137" s="5" t="str">
        <f>IF(D137="","",C137&amp;TEXT(D137,"0#"))</f>
        <v>131708</v>
      </c>
      <c r="G137" s="7" t="s">
        <v>41</v>
      </c>
    </row>
    <row r="138" spans="2:7">
      <c r="B138" s="25">
        <f>IF(ISNUMBER(SEARCH(결의내역!$C$6,E138)),MAX($B$2:B137)+1,0)</f>
        <v>0</v>
      </c>
      <c r="C138" s="3">
        <v>1317</v>
      </c>
      <c r="D138" s="4">
        <v>9</v>
      </c>
      <c r="E138" s="6" t="s">
        <v>47110</v>
      </c>
      <c r="F138" s="5" t="str">
        <f>IF(D138="","",C138&amp;TEXT(D138,"0#"))</f>
        <v>131709</v>
      </c>
      <c r="G138" s="7" t="s">
        <v>41</v>
      </c>
    </row>
    <row r="139" spans="2:7">
      <c r="B139" s="25">
        <f>IF(ISNUMBER(SEARCH(결의내역!$C$6,E139)),MAX($B$2:B138)+1,0)</f>
        <v>0</v>
      </c>
      <c r="C139" s="3">
        <v>1317</v>
      </c>
      <c r="D139" s="4">
        <v>10</v>
      </c>
      <c r="E139" s="6" t="s">
        <v>47111</v>
      </c>
      <c r="F139" s="5" t="str">
        <f>IF(D139="","",C139&amp;TEXT(D139,"0#"))</f>
        <v>131710</v>
      </c>
      <c r="G139" s="7" t="s">
        <v>41</v>
      </c>
    </row>
    <row r="140" spans="2:7">
      <c r="B140" s="25">
        <f>IF(ISNUMBER(SEARCH(결의내역!$C$6,E140)),MAX($B$2:B139)+1,0)</f>
        <v>0</v>
      </c>
      <c r="C140" s="3">
        <v>1317</v>
      </c>
      <c r="D140" s="4">
        <v>11</v>
      </c>
      <c r="E140" s="6" t="s">
        <v>47112</v>
      </c>
      <c r="F140" s="5" t="str">
        <f>IF(D140="","",C140&amp;TEXT(D140,"0#"))</f>
        <v>131711</v>
      </c>
      <c r="G140" s="7" t="s">
        <v>41</v>
      </c>
    </row>
    <row r="141" spans="2:7">
      <c r="B141" s="25">
        <f>IF(ISNUMBER(SEARCH(결의내역!$C$6,E141)),MAX($B$2:B140)+1,0)</f>
        <v>0</v>
      </c>
      <c r="C141" s="3">
        <v>1317</v>
      </c>
      <c r="D141" s="4">
        <v>12</v>
      </c>
      <c r="E141" s="6" t="s">
        <v>47113</v>
      </c>
      <c r="F141" s="5" t="str">
        <f>IF(D141="","",C141&amp;TEXT(D141,"0#"))</f>
        <v>131712</v>
      </c>
      <c r="G141" s="7" t="s">
        <v>41</v>
      </c>
    </row>
    <row r="142" spans="2:7">
      <c r="B142" s="25">
        <f>IF(ISNUMBER(SEARCH(결의내역!$C$6,E142)),MAX($B$2:B141)+1,0)</f>
        <v>0</v>
      </c>
      <c r="C142" s="3">
        <v>1317</v>
      </c>
      <c r="D142" s="4">
        <v>13</v>
      </c>
      <c r="E142" s="6" t="s">
        <v>47114</v>
      </c>
      <c r="F142" s="5" t="str">
        <f>IF(D142="","",C142&amp;TEXT(D142,"0#"))</f>
        <v>131713</v>
      </c>
      <c r="G142" s="7" t="s">
        <v>41</v>
      </c>
    </row>
    <row r="143" spans="2:7">
      <c r="B143" s="25">
        <f>IF(ISNUMBER(SEARCH(결의내역!$C$6,E143)),MAX($B$2:B142)+1,0)</f>
        <v>0</v>
      </c>
      <c r="C143" s="3">
        <v>1318</v>
      </c>
      <c r="D143" s="4"/>
      <c r="E143" s="6" t="s">
        <v>47115</v>
      </c>
      <c r="F143" s="5" t="str">
        <f>IF(D143="","",C143&amp;TEXT(D143,"0#"))</f>
        <v/>
      </c>
      <c r="G143" s="7" t="s">
        <v>40</v>
      </c>
    </row>
    <row r="144" spans="2:7">
      <c r="B144" s="25">
        <f>IF(ISNUMBER(SEARCH(결의내역!$C$6,E144)),MAX($B$2:B143)+1,0)</f>
        <v>0</v>
      </c>
      <c r="C144" s="3">
        <v>1318</v>
      </c>
      <c r="D144" s="4">
        <v>1</v>
      </c>
      <c r="E144" s="6" t="s">
        <v>47116</v>
      </c>
      <c r="F144" s="5" t="str">
        <f>IF(D144="","",C144&amp;TEXT(D144,"0#"))</f>
        <v>131801</v>
      </c>
      <c r="G144" s="7" t="s">
        <v>41</v>
      </c>
    </row>
    <row r="145" spans="2:7">
      <c r="B145" s="25">
        <f>IF(ISNUMBER(SEARCH(결의내역!$C$6,E145)),MAX($B$2:B144)+1,0)</f>
        <v>0</v>
      </c>
      <c r="C145" s="3">
        <v>1318</v>
      </c>
      <c r="D145" s="4">
        <v>2</v>
      </c>
      <c r="E145" s="6" t="s">
        <v>47117</v>
      </c>
      <c r="F145" s="5" t="str">
        <f>IF(D145="","",C145&amp;TEXT(D145,"0#"))</f>
        <v>131802</v>
      </c>
      <c r="G145" s="7" t="s">
        <v>41</v>
      </c>
    </row>
    <row r="146" spans="2:7">
      <c r="B146" s="25">
        <f>IF(ISNUMBER(SEARCH(결의내역!$C$6,E146)),MAX($B$2:B145)+1,0)</f>
        <v>0</v>
      </c>
      <c r="C146" s="3">
        <v>1319</v>
      </c>
      <c r="D146" s="4"/>
      <c r="E146" s="6" t="s">
        <v>47118</v>
      </c>
      <c r="F146" s="5" t="str">
        <f>IF(D146="","",C146&amp;TEXT(D146,"0#"))</f>
        <v/>
      </c>
      <c r="G146" s="7" t="s">
        <v>40</v>
      </c>
    </row>
    <row r="147" spans="2:7">
      <c r="B147" s="25">
        <f>IF(ISNUMBER(SEARCH(결의내역!$C$6,E147)),MAX($B$2:B146)+1,0)</f>
        <v>0</v>
      </c>
      <c r="C147" s="3">
        <v>1319</v>
      </c>
      <c r="D147" s="4">
        <v>1</v>
      </c>
      <c r="E147" s="6" t="s">
        <v>47119</v>
      </c>
      <c r="F147" s="5" t="str">
        <f>IF(D147="","",C147&amp;TEXT(D147,"0#"))</f>
        <v>131901</v>
      </c>
      <c r="G147" s="7" t="s">
        <v>41</v>
      </c>
    </row>
    <row r="148" spans="2:7">
      <c r="B148" s="25">
        <f>IF(ISNUMBER(SEARCH(결의내역!$C$6,E148)),MAX($B$2:B147)+1,0)</f>
        <v>0</v>
      </c>
      <c r="C148" s="3">
        <v>1319</v>
      </c>
      <c r="D148" s="4">
        <v>2</v>
      </c>
      <c r="E148" s="6" t="s">
        <v>47120</v>
      </c>
      <c r="F148" s="5" t="str">
        <f>IF(D148="","",C148&amp;TEXT(D148,"0#"))</f>
        <v>131902</v>
      </c>
      <c r="G148" s="7" t="s">
        <v>41</v>
      </c>
    </row>
    <row r="149" spans="2:7">
      <c r="B149" s="25">
        <f>IF(ISNUMBER(SEARCH(결의내역!$C$6,E149)),MAX($B$2:B148)+1,0)</f>
        <v>0</v>
      </c>
      <c r="C149" s="3">
        <v>1319</v>
      </c>
      <c r="D149" s="4">
        <v>3</v>
      </c>
      <c r="E149" s="6" t="s">
        <v>47121</v>
      </c>
      <c r="F149" s="5" t="str">
        <f>IF(D149="","",C149&amp;TEXT(D149,"0#"))</f>
        <v>131903</v>
      </c>
      <c r="G149" s="7" t="s">
        <v>41</v>
      </c>
    </row>
    <row r="150" spans="2:7">
      <c r="B150" s="25">
        <f>IF(ISNUMBER(SEARCH(결의내역!$C$6,E150)),MAX($B$2:B149)+1,0)</f>
        <v>0</v>
      </c>
      <c r="C150" s="3">
        <v>1319</v>
      </c>
      <c r="D150" s="4">
        <v>4</v>
      </c>
      <c r="E150" s="6" t="s">
        <v>47122</v>
      </c>
      <c r="F150" s="5" t="str">
        <f>IF(D150="","",C150&amp;TEXT(D150,"0#"))</f>
        <v>131904</v>
      </c>
      <c r="G150" s="7" t="s">
        <v>41</v>
      </c>
    </row>
    <row r="151" spans="2:7">
      <c r="B151" s="25">
        <f>IF(ISNUMBER(SEARCH(결의내역!$C$6,E151)),MAX($B$2:B150)+1,0)</f>
        <v>0</v>
      </c>
      <c r="C151" s="3">
        <v>1319</v>
      </c>
      <c r="D151" s="4">
        <v>5</v>
      </c>
      <c r="E151" s="6" t="s">
        <v>47123</v>
      </c>
      <c r="F151" s="5" t="str">
        <f>IF(D151="","",C151&amp;TEXT(D151,"0#"))</f>
        <v>131905</v>
      </c>
      <c r="G151" s="7" t="s">
        <v>41</v>
      </c>
    </row>
    <row r="152" spans="2:7">
      <c r="B152" s="25">
        <f>IF(ISNUMBER(SEARCH(결의내역!$C$6,E152)),MAX($B$2:B151)+1,0)</f>
        <v>0</v>
      </c>
      <c r="C152" s="3">
        <v>1319</v>
      </c>
      <c r="D152" s="4">
        <v>6</v>
      </c>
      <c r="E152" s="6" t="s">
        <v>47124</v>
      </c>
      <c r="F152" s="5" t="str">
        <f>IF(D152="","",C152&amp;TEXT(D152,"0#"))</f>
        <v>131906</v>
      </c>
      <c r="G152" s="7" t="s">
        <v>41</v>
      </c>
    </row>
    <row r="153" spans="2:7">
      <c r="B153" s="25">
        <f>IF(ISNUMBER(SEARCH(결의내역!$C$6,E153)),MAX($B$2:B152)+1,0)</f>
        <v>0</v>
      </c>
      <c r="C153" s="3">
        <v>1319</v>
      </c>
      <c r="D153" s="4">
        <v>7</v>
      </c>
      <c r="E153" s="6" t="s">
        <v>47125</v>
      </c>
      <c r="F153" s="5" t="str">
        <f>IF(D153="","",C153&amp;TEXT(D153,"0#"))</f>
        <v>131907</v>
      </c>
      <c r="G153" s="7" t="s">
        <v>41</v>
      </c>
    </row>
    <row r="154" spans="2:7">
      <c r="B154" s="25">
        <f>IF(ISNUMBER(SEARCH(결의내역!$C$6,E154)),MAX($B$2:B153)+1,0)</f>
        <v>0</v>
      </c>
      <c r="C154" s="3">
        <v>1319</v>
      </c>
      <c r="D154" s="4">
        <v>8</v>
      </c>
      <c r="E154" s="6" t="s">
        <v>47126</v>
      </c>
      <c r="F154" s="5" t="str">
        <f>IF(D154="","",C154&amp;TEXT(D154,"0#"))</f>
        <v>131908</v>
      </c>
      <c r="G154" s="7" t="s">
        <v>41</v>
      </c>
    </row>
    <row r="155" spans="2:7">
      <c r="B155" s="25">
        <f>IF(ISNUMBER(SEARCH(결의내역!$C$6,E155)),MAX($B$2:B154)+1,0)</f>
        <v>0</v>
      </c>
      <c r="C155" s="3">
        <v>1319</v>
      </c>
      <c r="D155" s="4">
        <v>9</v>
      </c>
      <c r="E155" s="6" t="s">
        <v>47127</v>
      </c>
      <c r="F155" s="5" t="str">
        <f>IF(D155="","",C155&amp;TEXT(D155,"0#"))</f>
        <v>131909</v>
      </c>
      <c r="G155" s="7" t="s">
        <v>41</v>
      </c>
    </row>
    <row r="156" spans="2:7">
      <c r="B156" s="25">
        <f>IF(ISNUMBER(SEARCH(결의내역!$C$6,E156)),MAX($B$2:B155)+1,0)</f>
        <v>0</v>
      </c>
      <c r="C156" s="3">
        <v>1319</v>
      </c>
      <c r="D156" s="4">
        <v>10</v>
      </c>
      <c r="E156" s="6" t="s">
        <v>47128</v>
      </c>
      <c r="F156" s="5" t="str">
        <f>IF(D156="","",C156&amp;TEXT(D156,"0#"))</f>
        <v>131910</v>
      </c>
      <c r="G156" s="7" t="s">
        <v>41</v>
      </c>
    </row>
    <row r="157" spans="2:7">
      <c r="B157" s="25">
        <f>IF(ISNUMBER(SEARCH(결의내역!$C$6,E157)),MAX($B$2:B156)+1,0)</f>
        <v>0</v>
      </c>
      <c r="C157" s="3">
        <v>1319</v>
      </c>
      <c r="D157" s="4">
        <v>11</v>
      </c>
      <c r="E157" s="6" t="s">
        <v>47129</v>
      </c>
      <c r="F157" s="5" t="str">
        <f>IF(D157="","",C157&amp;TEXT(D157,"0#"))</f>
        <v>131911</v>
      </c>
      <c r="G157" s="7" t="s">
        <v>41</v>
      </c>
    </row>
    <row r="158" spans="2:7">
      <c r="B158" s="25">
        <f>IF(ISNUMBER(SEARCH(결의내역!$C$6,E158)),MAX($B$2:B157)+1,0)</f>
        <v>0</v>
      </c>
      <c r="C158" s="3">
        <v>1319</v>
      </c>
      <c r="D158" s="4">
        <v>99</v>
      </c>
      <c r="E158" s="6" t="s">
        <v>47130</v>
      </c>
      <c r="F158" s="5" t="str">
        <f>IF(D158="","",C158&amp;TEXT(D158,"0#"))</f>
        <v>131999</v>
      </c>
      <c r="G158" s="7" t="s">
        <v>41</v>
      </c>
    </row>
    <row r="159" spans="2:7">
      <c r="B159" s="25">
        <f>IF(ISNUMBER(SEARCH(결의내역!$C$6,E159)),MAX($B$2:B158)+1,0)</f>
        <v>0</v>
      </c>
      <c r="C159" s="3">
        <v>1321</v>
      </c>
      <c r="D159" s="4"/>
      <c r="E159" s="6" t="s">
        <v>47131</v>
      </c>
      <c r="F159" s="5" t="str">
        <f>IF(D159="","",C159&amp;TEXT(D159,"0#"))</f>
        <v/>
      </c>
      <c r="G159" s="7" t="s">
        <v>40</v>
      </c>
    </row>
    <row r="160" spans="2:7">
      <c r="B160" s="25">
        <f>IF(ISNUMBER(SEARCH(결의내역!$C$6,E160)),MAX($B$2:B159)+1,0)</f>
        <v>0</v>
      </c>
      <c r="C160" s="3">
        <v>1321</v>
      </c>
      <c r="D160" s="4">
        <v>1</v>
      </c>
      <c r="E160" s="6" t="s">
        <v>47132</v>
      </c>
      <c r="F160" s="5" t="str">
        <f>IF(D160="","",C160&amp;TEXT(D160,"0#"))</f>
        <v>132101</v>
      </c>
      <c r="G160" s="7" t="s">
        <v>41</v>
      </c>
    </row>
    <row r="161" spans="2:7">
      <c r="B161" s="25">
        <f>IF(ISNUMBER(SEARCH(결의내역!$C$6,E161)),MAX($B$2:B160)+1,0)</f>
        <v>0</v>
      </c>
      <c r="C161" s="3">
        <v>2111</v>
      </c>
      <c r="D161" s="4"/>
      <c r="E161" s="6" t="s">
        <v>47133</v>
      </c>
      <c r="F161" s="5" t="str">
        <f>IF(D161="","",C161&amp;TEXT(D161,"0#"))</f>
        <v/>
      </c>
      <c r="G161" s="7" t="s">
        <v>40</v>
      </c>
    </row>
    <row r="162" spans="2:7">
      <c r="B162" s="25">
        <f>IF(ISNUMBER(SEARCH(결의내역!$C$6,E162)),MAX($B$2:B161)+1,0)</f>
        <v>0</v>
      </c>
      <c r="C162" s="3">
        <v>2111</v>
      </c>
      <c r="D162" s="4">
        <v>1</v>
      </c>
      <c r="E162" s="6" t="s">
        <v>47134</v>
      </c>
      <c r="F162" s="5" t="str">
        <f>IF(D162="","",C162&amp;TEXT(D162,"0#"))</f>
        <v>211101</v>
      </c>
      <c r="G162" s="7" t="s">
        <v>41</v>
      </c>
    </row>
    <row r="163" spans="2:7">
      <c r="B163" s="25">
        <f>IF(ISNUMBER(SEARCH(결의내역!$C$6,E163)),MAX($B$2:B162)+1,0)</f>
        <v>0</v>
      </c>
      <c r="C163" s="3">
        <v>2121</v>
      </c>
      <c r="D163" s="4"/>
      <c r="E163" s="6" t="s">
        <v>47135</v>
      </c>
      <c r="F163" s="5" t="str">
        <f>IF(D163="","",C163&amp;TEXT(D163,"0#"))</f>
        <v/>
      </c>
      <c r="G163" s="7" t="s">
        <v>40</v>
      </c>
    </row>
    <row r="164" spans="2:7">
      <c r="B164" s="25">
        <f>IF(ISNUMBER(SEARCH(결의내역!$C$6,E164)),MAX($B$2:B163)+1,0)</f>
        <v>0</v>
      </c>
      <c r="C164" s="3">
        <v>2121</v>
      </c>
      <c r="D164" s="4">
        <v>1</v>
      </c>
      <c r="E164" s="6" t="s">
        <v>47136</v>
      </c>
      <c r="F164" s="5" t="str">
        <f>IF(D164="","",C164&amp;TEXT(D164,"0#"))</f>
        <v>212101</v>
      </c>
      <c r="G164" s="7" t="s">
        <v>41</v>
      </c>
    </row>
    <row r="165" spans="2:7">
      <c r="B165" s="25">
        <f>IF(ISNUMBER(SEARCH(결의내역!$C$6,E165)),MAX($B$2:B164)+1,0)</f>
        <v>0</v>
      </c>
      <c r="C165" s="3">
        <v>2121</v>
      </c>
      <c r="D165" s="4">
        <v>2</v>
      </c>
      <c r="E165" s="6" t="s">
        <v>47137</v>
      </c>
      <c r="F165" s="5" t="str">
        <f>IF(D165="","",C165&amp;TEXT(D165,"0#"))</f>
        <v>212102</v>
      </c>
      <c r="G165" s="7" t="s">
        <v>41</v>
      </c>
    </row>
    <row r="166" spans="2:7">
      <c r="B166" s="25">
        <f>IF(ISNUMBER(SEARCH(결의내역!$C$6,E166)),MAX($B$2:B165)+1,0)</f>
        <v>0</v>
      </c>
      <c r="C166" s="3">
        <v>2121</v>
      </c>
      <c r="D166" s="4">
        <v>3</v>
      </c>
      <c r="E166" s="6" t="s">
        <v>47138</v>
      </c>
      <c r="F166" s="5" t="str">
        <f>IF(D166="","",C166&amp;TEXT(D166,"0#"))</f>
        <v>212103</v>
      </c>
      <c r="G166" s="7" t="s">
        <v>41</v>
      </c>
    </row>
    <row r="167" spans="2:7">
      <c r="B167" s="25">
        <f>IF(ISNUMBER(SEARCH(결의내역!$C$6,E167)),MAX($B$2:B166)+1,0)</f>
        <v>0</v>
      </c>
      <c r="C167" s="3">
        <v>2121</v>
      </c>
      <c r="D167" s="4">
        <v>4</v>
      </c>
      <c r="E167" s="6" t="s">
        <v>47139</v>
      </c>
      <c r="F167" s="5" t="str">
        <f>IF(D167="","",C167&amp;TEXT(D167,"0#"))</f>
        <v>212104</v>
      </c>
      <c r="G167" s="7" t="s">
        <v>41</v>
      </c>
    </row>
    <row r="168" spans="2:7">
      <c r="B168" s="25">
        <f>IF(ISNUMBER(SEARCH(결의내역!$C$6,E168)),MAX($B$2:B167)+1,0)</f>
        <v>0</v>
      </c>
      <c r="C168" s="3">
        <v>2121</v>
      </c>
      <c r="D168" s="4">
        <v>5</v>
      </c>
      <c r="E168" s="6" t="s">
        <v>47140</v>
      </c>
      <c r="F168" s="5" t="str">
        <f>IF(D168="","",C168&amp;TEXT(D168,"0#"))</f>
        <v>212105</v>
      </c>
      <c r="G168" s="7" t="s">
        <v>41</v>
      </c>
    </row>
    <row r="169" spans="2:7">
      <c r="B169" s="25">
        <f>IF(ISNUMBER(SEARCH(결의내역!$C$6,E169)),MAX($B$2:B168)+1,0)</f>
        <v>0</v>
      </c>
      <c r="C169" s="3">
        <v>2121</v>
      </c>
      <c r="D169" s="4">
        <v>6</v>
      </c>
      <c r="E169" s="6" t="s">
        <v>47141</v>
      </c>
      <c r="F169" s="5" t="str">
        <f>IF(D169="","",C169&amp;TEXT(D169,"0#"))</f>
        <v>212106</v>
      </c>
      <c r="G169" s="7" t="s">
        <v>41</v>
      </c>
    </row>
    <row r="170" spans="2:7">
      <c r="B170" s="25">
        <f>IF(ISNUMBER(SEARCH(결의내역!$C$6,E170)),MAX($B$2:B169)+1,0)</f>
        <v>0</v>
      </c>
      <c r="C170" s="3">
        <v>2121</v>
      </c>
      <c r="D170" s="4">
        <v>7</v>
      </c>
      <c r="E170" s="6" t="s">
        <v>47142</v>
      </c>
      <c r="F170" s="5" t="str">
        <f>IF(D170="","",C170&amp;TEXT(D170,"0#"))</f>
        <v>212107</v>
      </c>
      <c r="G170" s="7" t="s">
        <v>41</v>
      </c>
    </row>
    <row r="171" spans="2:7">
      <c r="B171" s="25">
        <f>IF(ISNUMBER(SEARCH(결의내역!$C$6,E171)),MAX($B$2:B170)+1,0)</f>
        <v>0</v>
      </c>
      <c r="C171" s="3">
        <v>2121</v>
      </c>
      <c r="D171" s="4">
        <v>8</v>
      </c>
      <c r="E171" s="6" t="s">
        <v>47143</v>
      </c>
      <c r="F171" s="5" t="str">
        <f>IF(D171="","",C171&amp;TEXT(D171,"0#"))</f>
        <v>212108</v>
      </c>
      <c r="G171" s="7" t="s">
        <v>41</v>
      </c>
    </row>
    <row r="172" spans="2:7">
      <c r="B172" s="25">
        <f>IF(ISNUMBER(SEARCH(결의내역!$C$6,E172)),MAX($B$2:B171)+1,0)</f>
        <v>0</v>
      </c>
      <c r="C172" s="3">
        <v>2121</v>
      </c>
      <c r="D172" s="4">
        <v>9</v>
      </c>
      <c r="E172" s="6" t="s">
        <v>47144</v>
      </c>
      <c r="F172" s="5" t="str">
        <f>IF(D172="","",C172&amp;TEXT(D172,"0#"))</f>
        <v>212109</v>
      </c>
      <c r="G172" s="7" t="s">
        <v>41</v>
      </c>
    </row>
    <row r="173" spans="2:7">
      <c r="B173" s="25">
        <f>IF(ISNUMBER(SEARCH(결의내역!$C$6,E173)),MAX($B$2:B172)+1,0)</f>
        <v>0</v>
      </c>
      <c r="C173" s="3">
        <v>2122</v>
      </c>
      <c r="D173" s="4"/>
      <c r="E173" s="6" t="s">
        <v>47145</v>
      </c>
      <c r="F173" s="5" t="str">
        <f>IF(D173="","",C173&amp;TEXT(D173,"0#"))</f>
        <v/>
      </c>
      <c r="G173" s="7" t="s">
        <v>40</v>
      </c>
    </row>
    <row r="174" spans="2:7">
      <c r="B174" s="25">
        <f>IF(ISNUMBER(SEARCH(결의내역!$C$6,E174)),MAX($B$2:B173)+1,0)</f>
        <v>0</v>
      </c>
      <c r="C174" s="3">
        <v>2122</v>
      </c>
      <c r="D174" s="4">
        <v>1</v>
      </c>
      <c r="E174" s="6" t="s">
        <v>47146</v>
      </c>
      <c r="F174" s="5" t="str">
        <f>IF(D174="","",C174&amp;TEXT(D174,"0#"))</f>
        <v>212201</v>
      </c>
      <c r="G174" s="7" t="s">
        <v>41</v>
      </c>
    </row>
    <row r="175" spans="2:7">
      <c r="B175" s="25">
        <f>IF(ISNUMBER(SEARCH(결의내역!$C$6,E175)),MAX($B$2:B174)+1,0)</f>
        <v>0</v>
      </c>
      <c r="C175" s="3">
        <v>2122</v>
      </c>
      <c r="D175" s="4">
        <v>2</v>
      </c>
      <c r="E175" s="6" t="s">
        <v>47147</v>
      </c>
      <c r="F175" s="5" t="str">
        <f>IF(D175="","",C175&amp;TEXT(D175,"0#"))</f>
        <v>212202</v>
      </c>
      <c r="G175" s="7" t="s">
        <v>41</v>
      </c>
    </row>
    <row r="176" spans="2:7">
      <c r="B176" s="25">
        <f>IF(ISNUMBER(SEARCH(결의내역!$C$6,E176)),MAX($B$2:B175)+1,0)</f>
        <v>0</v>
      </c>
      <c r="C176" s="3">
        <v>2123</v>
      </c>
      <c r="D176" s="4"/>
      <c r="E176" s="6" t="s">
        <v>47148</v>
      </c>
      <c r="F176" s="5" t="str">
        <f>IF(D176="","",C176&amp;TEXT(D176,"0#"))</f>
        <v/>
      </c>
      <c r="G176" s="7" t="s">
        <v>40</v>
      </c>
    </row>
    <row r="177" spans="2:7">
      <c r="B177" s="25">
        <f>IF(ISNUMBER(SEARCH(결의내역!$C$6,E177)),MAX($B$2:B176)+1,0)</f>
        <v>0</v>
      </c>
      <c r="C177" s="3">
        <v>2123</v>
      </c>
      <c r="D177" s="4">
        <v>1</v>
      </c>
      <c r="E177" s="6" t="s">
        <v>47149</v>
      </c>
      <c r="F177" s="5" t="str">
        <f>IF(D177="","",C177&amp;TEXT(D177,"0#"))</f>
        <v>212301</v>
      </c>
      <c r="G177" s="7" t="s">
        <v>41</v>
      </c>
    </row>
    <row r="178" spans="2:7">
      <c r="B178" s="25">
        <f>IF(ISNUMBER(SEARCH(결의내역!$C$6,E178)),MAX($B$2:B177)+1,0)</f>
        <v>0</v>
      </c>
      <c r="C178" s="3">
        <v>2124</v>
      </c>
      <c r="D178" s="4"/>
      <c r="E178" s="6" t="s">
        <v>47150</v>
      </c>
      <c r="F178" s="5" t="str">
        <f>IF(D178="","",C178&amp;TEXT(D178,"0#"))</f>
        <v/>
      </c>
      <c r="G178" s="7" t="s">
        <v>40</v>
      </c>
    </row>
    <row r="179" spans="2:7">
      <c r="B179" s="25">
        <f>IF(ISNUMBER(SEARCH(결의내역!$C$6,E179)),MAX($B$2:B178)+1,0)</f>
        <v>0</v>
      </c>
      <c r="C179" s="3">
        <v>2124</v>
      </c>
      <c r="D179" s="4">
        <v>1</v>
      </c>
      <c r="E179" s="6" t="s">
        <v>47151</v>
      </c>
      <c r="F179" s="5" t="str">
        <f>IF(D179="","",C179&amp;TEXT(D179,"0#"))</f>
        <v>212401</v>
      </c>
      <c r="G179" s="7" t="s">
        <v>41</v>
      </c>
    </row>
    <row r="180" spans="2:7">
      <c r="B180" s="25">
        <f>IF(ISNUMBER(SEARCH(결의내역!$C$6,E180)),MAX($B$2:B179)+1,0)</f>
        <v>0</v>
      </c>
      <c r="C180" s="3">
        <v>2124</v>
      </c>
      <c r="D180" s="4">
        <v>2</v>
      </c>
      <c r="E180" s="6" t="s">
        <v>47152</v>
      </c>
      <c r="F180" s="5" t="str">
        <f>IF(D180="","",C180&amp;TEXT(D180,"0#"))</f>
        <v>212402</v>
      </c>
      <c r="G180" s="7" t="s">
        <v>41</v>
      </c>
    </row>
    <row r="181" spans="2:7">
      <c r="B181" s="25">
        <f>IF(ISNUMBER(SEARCH(결의내역!$C$6,E181)),MAX($B$2:B180)+1,0)</f>
        <v>0</v>
      </c>
      <c r="C181" s="3">
        <v>2124</v>
      </c>
      <c r="D181" s="4">
        <v>3</v>
      </c>
      <c r="E181" s="6" t="s">
        <v>47153</v>
      </c>
      <c r="F181" s="5" t="str">
        <f>IF(D181="","",C181&amp;TEXT(D181,"0#"))</f>
        <v>212403</v>
      </c>
      <c r="G181" s="7" t="s">
        <v>41</v>
      </c>
    </row>
    <row r="182" spans="2:7">
      <c r="B182" s="25">
        <f>IF(ISNUMBER(SEARCH(결의내역!$C$6,E182)),MAX($B$2:B181)+1,0)</f>
        <v>0</v>
      </c>
      <c r="C182" s="3">
        <v>2129</v>
      </c>
      <c r="D182" s="4"/>
      <c r="E182" s="6" t="s">
        <v>47154</v>
      </c>
      <c r="F182" s="5" t="str">
        <f>IF(D182="","",C182&amp;TEXT(D182,"0#"))</f>
        <v/>
      </c>
      <c r="G182" s="7" t="s">
        <v>40</v>
      </c>
    </row>
    <row r="183" spans="2:7">
      <c r="B183" s="25">
        <f>IF(ISNUMBER(SEARCH(결의내역!$C$6,E183)),MAX($B$2:B182)+1,0)</f>
        <v>0</v>
      </c>
      <c r="C183" s="3">
        <v>2129</v>
      </c>
      <c r="D183" s="4">
        <v>1</v>
      </c>
      <c r="E183" s="6" t="s">
        <v>47155</v>
      </c>
      <c r="F183" s="5" t="str">
        <f>IF(D183="","",C183&amp;TEXT(D183,"0#"))</f>
        <v>212901</v>
      </c>
      <c r="G183" s="7" t="s">
        <v>41</v>
      </c>
    </row>
    <row r="184" spans="2:7">
      <c r="B184" s="25">
        <f>IF(ISNUMBER(SEARCH(결의내역!$C$6,E184)),MAX($B$2:B183)+1,0)</f>
        <v>0</v>
      </c>
      <c r="C184" s="3">
        <v>2129</v>
      </c>
      <c r="D184" s="4">
        <v>2</v>
      </c>
      <c r="E184" s="6" t="s">
        <v>47156</v>
      </c>
      <c r="F184" s="5" t="str">
        <f>IF(D184="","",C184&amp;TEXT(D184,"0#"))</f>
        <v>212902</v>
      </c>
      <c r="G184" s="7" t="s">
        <v>41</v>
      </c>
    </row>
    <row r="185" spans="2:7">
      <c r="B185" s="25">
        <f>IF(ISNUMBER(SEARCH(결의내역!$C$6,E185)),MAX($B$2:B184)+1,0)</f>
        <v>0</v>
      </c>
      <c r="C185" s="3">
        <v>2129</v>
      </c>
      <c r="D185" s="4">
        <v>3</v>
      </c>
      <c r="E185" s="6" t="s">
        <v>47157</v>
      </c>
      <c r="F185" s="5" t="str">
        <f>IF(D185="","",C185&amp;TEXT(D185,"0#"))</f>
        <v>212903</v>
      </c>
      <c r="G185" s="7" t="s">
        <v>41</v>
      </c>
    </row>
    <row r="186" spans="2:7">
      <c r="B186" s="25">
        <f>IF(ISNUMBER(SEARCH(결의내역!$C$6,E186)),MAX($B$2:B185)+1,0)</f>
        <v>0</v>
      </c>
      <c r="C186" s="3">
        <v>2129</v>
      </c>
      <c r="D186" s="4">
        <v>4</v>
      </c>
      <c r="E186" s="6" t="s">
        <v>47158</v>
      </c>
      <c r="F186" s="5" t="str">
        <f>IF(D186="","",C186&amp;TEXT(D186,"0#"))</f>
        <v>212904</v>
      </c>
      <c r="G186" s="7" t="s">
        <v>41</v>
      </c>
    </row>
    <row r="187" spans="2:7">
      <c r="B187" s="25">
        <f>IF(ISNUMBER(SEARCH(결의내역!$C$6,E187)),MAX($B$2:B186)+1,0)</f>
        <v>0</v>
      </c>
      <c r="C187" s="3">
        <v>2129</v>
      </c>
      <c r="D187" s="4">
        <v>5</v>
      </c>
      <c r="E187" s="6" t="s">
        <v>47159</v>
      </c>
      <c r="F187" s="5" t="str">
        <f>IF(D187="","",C187&amp;TEXT(D187,"0#"))</f>
        <v>212905</v>
      </c>
      <c r="G187" s="7" t="s">
        <v>41</v>
      </c>
    </row>
    <row r="188" spans="2:7">
      <c r="B188" s="25">
        <f>IF(ISNUMBER(SEARCH(결의내역!$C$6,E188)),MAX($B$2:B187)+1,0)</f>
        <v>0</v>
      </c>
      <c r="C188" s="3">
        <v>2129</v>
      </c>
      <c r="D188" s="4">
        <v>6</v>
      </c>
      <c r="E188" s="6" t="s">
        <v>47160</v>
      </c>
      <c r="F188" s="5" t="str">
        <f>IF(D188="","",C188&amp;TEXT(D188,"0#"))</f>
        <v>212906</v>
      </c>
      <c r="G188" s="7" t="s">
        <v>41</v>
      </c>
    </row>
    <row r="189" spans="2:7">
      <c r="B189" s="25">
        <f>IF(ISNUMBER(SEARCH(결의내역!$C$6,E189)),MAX($B$2:B188)+1,0)</f>
        <v>0</v>
      </c>
      <c r="C189" s="3">
        <v>2129</v>
      </c>
      <c r="D189" s="4">
        <v>7</v>
      </c>
      <c r="E189" s="6" t="s">
        <v>47161</v>
      </c>
      <c r="F189" s="5" t="str">
        <f>IF(D189="","",C189&amp;TEXT(D189,"0#"))</f>
        <v>212907</v>
      </c>
      <c r="G189" s="7" t="s">
        <v>41</v>
      </c>
    </row>
    <row r="190" spans="2:7">
      <c r="B190" s="25">
        <f>IF(ISNUMBER(SEARCH(결의내역!$C$6,E190)),MAX($B$2:B189)+1,0)</f>
        <v>0</v>
      </c>
      <c r="C190" s="3">
        <v>2129</v>
      </c>
      <c r="D190" s="4">
        <v>8</v>
      </c>
      <c r="E190" s="6" t="s">
        <v>47162</v>
      </c>
      <c r="F190" s="5" t="str">
        <f>IF(D190="","",C190&amp;TEXT(D190,"0#"))</f>
        <v>212908</v>
      </c>
      <c r="G190" s="7" t="s">
        <v>41</v>
      </c>
    </row>
    <row r="191" spans="2:7">
      <c r="B191" s="25">
        <f>IF(ISNUMBER(SEARCH(결의내역!$C$6,E191)),MAX($B$2:B190)+1,0)</f>
        <v>0</v>
      </c>
      <c r="C191" s="3">
        <v>2129</v>
      </c>
      <c r="D191" s="4">
        <v>9</v>
      </c>
      <c r="E191" s="6" t="s">
        <v>47163</v>
      </c>
      <c r="F191" s="5" t="str">
        <f>IF(D191="","",C191&amp;TEXT(D191,"0#"))</f>
        <v>212909</v>
      </c>
      <c r="G191" s="7" t="s">
        <v>41</v>
      </c>
    </row>
    <row r="192" spans="2:7">
      <c r="B192" s="25">
        <f>IF(ISNUMBER(SEARCH(결의내역!$C$6,E192)),MAX($B$2:B191)+1,0)</f>
        <v>0</v>
      </c>
      <c r="C192" s="3">
        <v>2129</v>
      </c>
      <c r="D192" s="4">
        <v>10</v>
      </c>
      <c r="E192" s="6" t="s">
        <v>47164</v>
      </c>
      <c r="F192" s="5" t="str">
        <f>IF(D192="","",C192&amp;TEXT(D192,"0#"))</f>
        <v>212910</v>
      </c>
      <c r="G192" s="7" t="s">
        <v>41</v>
      </c>
    </row>
    <row r="193" spans="2:7">
      <c r="B193" s="25">
        <f>IF(ISNUMBER(SEARCH(결의내역!$C$6,E193)),MAX($B$2:B192)+1,0)</f>
        <v>0</v>
      </c>
      <c r="C193" s="3">
        <v>2129</v>
      </c>
      <c r="D193" s="4">
        <v>11</v>
      </c>
      <c r="E193" s="6" t="s">
        <v>47165</v>
      </c>
      <c r="F193" s="5" t="str">
        <f>IF(D193="","",C193&amp;TEXT(D193,"0#"))</f>
        <v>212911</v>
      </c>
      <c r="G193" s="7" t="s">
        <v>41</v>
      </c>
    </row>
    <row r="194" spans="2:7">
      <c r="B194" s="25">
        <f>IF(ISNUMBER(SEARCH(결의내역!$C$6,E194)),MAX($B$2:B193)+1,0)</f>
        <v>0</v>
      </c>
      <c r="C194" s="3">
        <v>2129</v>
      </c>
      <c r="D194" s="4">
        <v>12</v>
      </c>
      <c r="E194" s="6" t="s">
        <v>47166</v>
      </c>
      <c r="F194" s="5" t="str">
        <f>IF(D194="","",C194&amp;TEXT(D194,"0#"))</f>
        <v>212912</v>
      </c>
      <c r="G194" s="7" t="s">
        <v>41</v>
      </c>
    </row>
    <row r="195" spans="2:7">
      <c r="B195" s="25">
        <f>IF(ISNUMBER(SEARCH(결의내역!$C$6,E195)),MAX($B$2:B194)+1,0)</f>
        <v>0</v>
      </c>
      <c r="C195" s="3">
        <v>2129</v>
      </c>
      <c r="D195" s="4">
        <v>13</v>
      </c>
      <c r="E195" s="6" t="s">
        <v>47167</v>
      </c>
      <c r="F195" s="5" t="str">
        <f>IF(D195="","",C195&amp;TEXT(D195,"0#"))</f>
        <v>212913</v>
      </c>
      <c r="G195" s="7" t="s">
        <v>41</v>
      </c>
    </row>
    <row r="196" spans="2:7">
      <c r="B196" s="25">
        <f>IF(ISNUMBER(SEARCH(결의내역!$C$6,E196)),MAX($B$2:B195)+1,0)</f>
        <v>0</v>
      </c>
      <c r="C196" s="3">
        <v>2129</v>
      </c>
      <c r="D196" s="4">
        <v>14</v>
      </c>
      <c r="E196" s="6" t="s">
        <v>47168</v>
      </c>
      <c r="F196" s="5" t="str">
        <f>IF(D196="","",C196&amp;TEXT(D196,"0#"))</f>
        <v>212914</v>
      </c>
      <c r="G196" s="7" t="s">
        <v>41</v>
      </c>
    </row>
    <row r="197" spans="2:7">
      <c r="B197" s="25">
        <f>IF(ISNUMBER(SEARCH(결의내역!$C$6,E197)),MAX($B$2:B196)+1,0)</f>
        <v>0</v>
      </c>
      <c r="C197" s="3">
        <v>2129</v>
      </c>
      <c r="D197" s="4">
        <v>15</v>
      </c>
      <c r="E197" s="6" t="s">
        <v>47169</v>
      </c>
      <c r="F197" s="5" t="str">
        <f>IF(D197="","",C197&amp;TEXT(D197,"0#"))</f>
        <v>212915</v>
      </c>
      <c r="G197" s="7" t="s">
        <v>41</v>
      </c>
    </row>
    <row r="198" spans="2:7">
      <c r="B198" s="25">
        <f>IF(ISNUMBER(SEARCH(결의내역!$C$6,E198)),MAX($B$2:B197)+1,0)</f>
        <v>0</v>
      </c>
      <c r="C198" s="3">
        <v>2129</v>
      </c>
      <c r="D198" s="4">
        <v>16</v>
      </c>
      <c r="E198" s="6" t="s">
        <v>47170</v>
      </c>
      <c r="F198" s="5" t="str">
        <f>IF(D198="","",C198&amp;TEXT(D198,"0#"))</f>
        <v>212916</v>
      </c>
      <c r="G198" s="7" t="s">
        <v>41</v>
      </c>
    </row>
    <row r="199" spans="2:7">
      <c r="B199" s="25">
        <f>IF(ISNUMBER(SEARCH(결의내역!$C$6,E199)),MAX($B$2:B198)+1,0)</f>
        <v>0</v>
      </c>
      <c r="C199" s="3">
        <v>2129</v>
      </c>
      <c r="D199" s="4">
        <v>17</v>
      </c>
      <c r="E199" s="6" t="s">
        <v>47171</v>
      </c>
      <c r="F199" s="5" t="str">
        <f>IF(D199="","",C199&amp;TEXT(D199,"0#"))</f>
        <v>212917</v>
      </c>
      <c r="G199" s="7" t="s">
        <v>41</v>
      </c>
    </row>
    <row r="200" spans="2:7">
      <c r="B200" s="25">
        <f>IF(ISNUMBER(SEARCH(결의내역!$C$6,E200)),MAX($B$2:B199)+1,0)</f>
        <v>0</v>
      </c>
      <c r="C200" s="3">
        <v>2129</v>
      </c>
      <c r="D200" s="4">
        <v>18</v>
      </c>
      <c r="E200" s="6" t="s">
        <v>47172</v>
      </c>
      <c r="F200" s="5" t="str">
        <f>IF(D200="","",C200&amp;TEXT(D200,"0#"))</f>
        <v>212918</v>
      </c>
      <c r="G200" s="7" t="s">
        <v>41</v>
      </c>
    </row>
    <row r="201" spans="2:7">
      <c r="B201" s="25">
        <f>IF(ISNUMBER(SEARCH(결의내역!$C$6,E201)),MAX($B$2:B200)+1,0)</f>
        <v>0</v>
      </c>
      <c r="C201" s="3">
        <v>2131</v>
      </c>
      <c r="D201" s="4"/>
      <c r="E201" s="6" t="s">
        <v>47173</v>
      </c>
      <c r="F201" s="5" t="str">
        <f>IF(D201="","",C201&amp;TEXT(D201,"0#"))</f>
        <v/>
      </c>
      <c r="G201" s="7" t="s">
        <v>40</v>
      </c>
    </row>
    <row r="202" spans="2:7">
      <c r="B202" s="25">
        <f>IF(ISNUMBER(SEARCH(결의내역!$C$6,E202)),MAX($B$2:B201)+1,0)</f>
        <v>0</v>
      </c>
      <c r="C202" s="3">
        <v>2131</v>
      </c>
      <c r="D202" s="4">
        <v>1</v>
      </c>
      <c r="E202" s="6" t="s">
        <v>47174</v>
      </c>
      <c r="F202" s="5" t="str">
        <f>IF(D202="","",C202&amp;TEXT(D202,"0#"))</f>
        <v>213101</v>
      </c>
      <c r="G202" s="7" t="s">
        <v>41</v>
      </c>
    </row>
    <row r="203" spans="2:7">
      <c r="B203" s="25">
        <f>IF(ISNUMBER(SEARCH(결의내역!$C$6,E203)),MAX($B$2:B202)+1,0)</f>
        <v>0</v>
      </c>
      <c r="C203" s="3">
        <v>2131</v>
      </c>
      <c r="D203" s="4">
        <v>2</v>
      </c>
      <c r="E203" s="6" t="s">
        <v>47175</v>
      </c>
      <c r="F203" s="5" t="str">
        <f>IF(D203="","",C203&amp;TEXT(D203,"0#"))</f>
        <v>213102</v>
      </c>
      <c r="G203" s="7" t="s">
        <v>41</v>
      </c>
    </row>
    <row r="204" spans="2:7">
      <c r="B204" s="25">
        <f>IF(ISNUMBER(SEARCH(결의내역!$C$6,E204)),MAX($B$2:B203)+1,0)</f>
        <v>0</v>
      </c>
      <c r="C204" s="3">
        <v>2131</v>
      </c>
      <c r="D204" s="4">
        <v>3</v>
      </c>
      <c r="E204" s="6" t="s">
        <v>47176</v>
      </c>
      <c r="F204" s="5" t="str">
        <f>IF(D204="","",C204&amp;TEXT(D204,"0#"))</f>
        <v>213103</v>
      </c>
      <c r="G204" s="7" t="s">
        <v>41</v>
      </c>
    </row>
    <row r="205" spans="2:7">
      <c r="B205" s="25">
        <f>IF(ISNUMBER(SEARCH(결의내역!$C$6,E205)),MAX($B$2:B204)+1,0)</f>
        <v>0</v>
      </c>
      <c r="C205" s="3">
        <v>2131</v>
      </c>
      <c r="D205" s="4">
        <v>4</v>
      </c>
      <c r="E205" s="6" t="s">
        <v>47177</v>
      </c>
      <c r="F205" s="5" t="str">
        <f>IF(D205="","",C205&amp;TEXT(D205,"0#"))</f>
        <v>213104</v>
      </c>
      <c r="G205" s="7" t="s">
        <v>41</v>
      </c>
    </row>
    <row r="206" spans="2:7">
      <c r="B206" s="25">
        <f>IF(ISNUMBER(SEARCH(결의내역!$C$6,E206)),MAX($B$2:B205)+1,0)</f>
        <v>0</v>
      </c>
      <c r="C206" s="3">
        <v>2131</v>
      </c>
      <c r="D206" s="4">
        <v>5</v>
      </c>
      <c r="E206" s="6" t="s">
        <v>47178</v>
      </c>
      <c r="F206" s="5" t="str">
        <f>IF(D206="","",C206&amp;TEXT(D206,"0#"))</f>
        <v>213105</v>
      </c>
      <c r="G206" s="7" t="s">
        <v>41</v>
      </c>
    </row>
    <row r="207" spans="2:7">
      <c r="B207" s="25">
        <f>IF(ISNUMBER(SEARCH(결의내역!$C$6,E207)),MAX($B$2:B206)+1,0)</f>
        <v>0</v>
      </c>
      <c r="C207" s="3">
        <v>2131</v>
      </c>
      <c r="D207" s="4">
        <v>6</v>
      </c>
      <c r="E207" s="6" t="s">
        <v>47179</v>
      </c>
      <c r="F207" s="5" t="str">
        <f>IF(D207="","",C207&amp;TEXT(D207,"0#"))</f>
        <v>213106</v>
      </c>
      <c r="G207" s="7" t="s">
        <v>41</v>
      </c>
    </row>
    <row r="208" spans="2:7">
      <c r="B208" s="25">
        <f>IF(ISNUMBER(SEARCH(결의내역!$C$6,E208)),MAX($B$2:B207)+1,0)</f>
        <v>0</v>
      </c>
      <c r="C208" s="3">
        <v>2131</v>
      </c>
      <c r="D208" s="4">
        <v>7</v>
      </c>
      <c r="E208" s="6" t="s">
        <v>47180</v>
      </c>
      <c r="F208" s="5" t="str">
        <f>IF(D208="","",C208&amp;TEXT(D208,"0#"))</f>
        <v>213107</v>
      </c>
      <c r="G208" s="7" t="s">
        <v>41</v>
      </c>
    </row>
    <row r="209" spans="2:7">
      <c r="B209" s="25">
        <f>IF(ISNUMBER(SEARCH(결의내역!$C$6,E209)),MAX($B$2:B208)+1,0)</f>
        <v>0</v>
      </c>
      <c r="C209" s="3">
        <v>2131</v>
      </c>
      <c r="D209" s="4">
        <v>8</v>
      </c>
      <c r="E209" s="6" t="s">
        <v>47181</v>
      </c>
      <c r="F209" s="5" t="str">
        <f>IF(D209="","",C209&amp;TEXT(D209,"0#"))</f>
        <v>213108</v>
      </c>
      <c r="G209" s="7" t="s">
        <v>41</v>
      </c>
    </row>
    <row r="210" spans="2:7">
      <c r="B210" s="25">
        <f>IF(ISNUMBER(SEARCH(결의내역!$C$6,E210)),MAX($B$2:B209)+1,0)</f>
        <v>0</v>
      </c>
      <c r="C210" s="3">
        <v>2131</v>
      </c>
      <c r="D210" s="4">
        <v>9</v>
      </c>
      <c r="E210" s="6" t="s">
        <v>47182</v>
      </c>
      <c r="F210" s="5" t="str">
        <f>IF(D210="","",C210&amp;TEXT(D210,"0#"))</f>
        <v>213109</v>
      </c>
      <c r="G210" s="7" t="s">
        <v>41</v>
      </c>
    </row>
    <row r="211" spans="2:7">
      <c r="B211" s="25">
        <f>IF(ISNUMBER(SEARCH(결의내역!$C$6,E211)),MAX($B$2:B210)+1,0)</f>
        <v>0</v>
      </c>
      <c r="C211" s="3">
        <v>2131</v>
      </c>
      <c r="D211" s="4">
        <v>10</v>
      </c>
      <c r="E211" s="6" t="s">
        <v>47183</v>
      </c>
      <c r="F211" s="5" t="str">
        <f>IF(D211="","",C211&amp;TEXT(D211,"0#"))</f>
        <v>213110</v>
      </c>
      <c r="G211" s="7" t="s">
        <v>41</v>
      </c>
    </row>
    <row r="212" spans="2:7">
      <c r="B212" s="25">
        <f>IF(ISNUMBER(SEARCH(결의내역!$C$6,E212)),MAX($B$2:B211)+1,0)</f>
        <v>0</v>
      </c>
      <c r="C212" s="3">
        <v>2131</v>
      </c>
      <c r="D212" s="4">
        <v>11</v>
      </c>
      <c r="E212" s="6" t="s">
        <v>47184</v>
      </c>
      <c r="F212" s="5" t="str">
        <f>IF(D212="","",C212&amp;TEXT(D212,"0#"))</f>
        <v>213111</v>
      </c>
      <c r="G212" s="7" t="s">
        <v>41</v>
      </c>
    </row>
    <row r="213" spans="2:7">
      <c r="B213" s="25">
        <f>IF(ISNUMBER(SEARCH(결의내역!$C$6,E213)),MAX($B$2:B212)+1,0)</f>
        <v>0</v>
      </c>
      <c r="C213" s="3">
        <v>2131</v>
      </c>
      <c r="D213" s="4">
        <v>12</v>
      </c>
      <c r="E213" s="6" t="s">
        <v>47185</v>
      </c>
      <c r="F213" s="5" t="str">
        <f>IF(D213="","",C213&amp;TEXT(D213,"0#"))</f>
        <v>213112</v>
      </c>
      <c r="G213" s="7" t="s">
        <v>41</v>
      </c>
    </row>
    <row r="214" spans="2:7">
      <c r="B214" s="25">
        <f>IF(ISNUMBER(SEARCH(결의내역!$C$6,E214)),MAX($B$2:B213)+1,0)</f>
        <v>0</v>
      </c>
      <c r="C214" s="3">
        <v>2131</v>
      </c>
      <c r="D214" s="4">
        <v>13</v>
      </c>
      <c r="E214" s="6" t="s">
        <v>47186</v>
      </c>
      <c r="F214" s="5" t="str">
        <f>IF(D214="","",C214&amp;TEXT(D214,"0#"))</f>
        <v>213113</v>
      </c>
      <c r="G214" s="7" t="s">
        <v>41</v>
      </c>
    </row>
    <row r="215" spans="2:7">
      <c r="B215" s="25">
        <f>IF(ISNUMBER(SEARCH(결의내역!$C$6,E215)),MAX($B$2:B214)+1,0)</f>
        <v>0</v>
      </c>
      <c r="C215" s="3">
        <v>2131</v>
      </c>
      <c r="D215" s="4">
        <v>14</v>
      </c>
      <c r="E215" s="6" t="s">
        <v>47187</v>
      </c>
      <c r="F215" s="5" t="str">
        <f>IF(D215="","",C215&amp;TEXT(D215,"0#"))</f>
        <v>213114</v>
      </c>
      <c r="G215" s="7" t="s">
        <v>41</v>
      </c>
    </row>
    <row r="216" spans="2:7">
      <c r="B216" s="25">
        <f>IF(ISNUMBER(SEARCH(결의내역!$C$6,E216)),MAX($B$2:B215)+1,0)</f>
        <v>0</v>
      </c>
      <c r="C216" s="3">
        <v>2131</v>
      </c>
      <c r="D216" s="4">
        <v>15</v>
      </c>
      <c r="E216" s="6" t="s">
        <v>47188</v>
      </c>
      <c r="F216" s="5" t="str">
        <f>IF(D216="","",C216&amp;TEXT(D216,"0#"))</f>
        <v>213115</v>
      </c>
      <c r="G216" s="7" t="s">
        <v>41</v>
      </c>
    </row>
    <row r="217" spans="2:7">
      <c r="B217" s="25">
        <f>IF(ISNUMBER(SEARCH(결의내역!$C$6,E217)),MAX($B$2:B216)+1,0)</f>
        <v>0</v>
      </c>
      <c r="C217" s="3">
        <v>2131</v>
      </c>
      <c r="D217" s="4">
        <v>16</v>
      </c>
      <c r="E217" s="6" t="s">
        <v>47189</v>
      </c>
      <c r="F217" s="5" t="str">
        <f>IF(D217="","",C217&amp;TEXT(D217,"0#"))</f>
        <v>213116</v>
      </c>
      <c r="G217" s="7" t="s">
        <v>41</v>
      </c>
    </row>
    <row r="218" spans="2:7">
      <c r="B218" s="25">
        <f>IF(ISNUMBER(SEARCH(결의내역!$C$6,E218)),MAX($B$2:B217)+1,0)</f>
        <v>0</v>
      </c>
      <c r="C218" s="3">
        <v>2131</v>
      </c>
      <c r="D218" s="4">
        <v>17</v>
      </c>
      <c r="E218" s="6" t="s">
        <v>47190</v>
      </c>
      <c r="F218" s="5" t="str">
        <f>IF(D218="","",C218&amp;TEXT(D218,"0#"))</f>
        <v>213117</v>
      </c>
      <c r="G218" s="7" t="s">
        <v>41</v>
      </c>
    </row>
    <row r="219" spans="2:7">
      <c r="B219" s="25">
        <f>IF(ISNUMBER(SEARCH(결의내역!$C$6,E219)),MAX($B$2:B218)+1,0)</f>
        <v>0</v>
      </c>
      <c r="C219" s="3">
        <v>2131</v>
      </c>
      <c r="D219" s="4">
        <v>18</v>
      </c>
      <c r="E219" s="6" t="s">
        <v>47191</v>
      </c>
      <c r="F219" s="5" t="str">
        <f>IF(D219="","",C219&amp;TEXT(D219,"0#"))</f>
        <v>213118</v>
      </c>
      <c r="G219" s="7" t="s">
        <v>41</v>
      </c>
    </row>
    <row r="220" spans="2:7">
      <c r="B220" s="25">
        <f>IF(ISNUMBER(SEARCH(결의내역!$C$6,E220)),MAX($B$2:B219)+1,0)</f>
        <v>0</v>
      </c>
      <c r="C220" s="3">
        <v>2131</v>
      </c>
      <c r="D220" s="4">
        <v>19</v>
      </c>
      <c r="E220" s="6" t="s">
        <v>47192</v>
      </c>
      <c r="F220" s="5" t="str">
        <f>IF(D220="","",C220&amp;TEXT(D220,"0#"))</f>
        <v>213119</v>
      </c>
      <c r="G220" s="7" t="s">
        <v>41</v>
      </c>
    </row>
    <row r="221" spans="2:7">
      <c r="B221" s="25">
        <f>IF(ISNUMBER(SEARCH(결의내역!$C$6,E221)),MAX($B$2:B220)+1,0)</f>
        <v>0</v>
      </c>
      <c r="C221" s="3">
        <v>2131</v>
      </c>
      <c r="D221" s="4">
        <v>99</v>
      </c>
      <c r="E221" s="6" t="s">
        <v>47193</v>
      </c>
      <c r="F221" s="5" t="str">
        <f>IF(D221="","",C221&amp;TEXT(D221,"0#"))</f>
        <v>213199</v>
      </c>
      <c r="G221" s="7" t="s">
        <v>41</v>
      </c>
    </row>
    <row r="222" spans="2:7">
      <c r="B222" s="25">
        <f>IF(ISNUMBER(SEARCH(결의내역!$C$6,E222)),MAX($B$2:B221)+1,0)</f>
        <v>0</v>
      </c>
      <c r="C222" s="3">
        <v>2132</v>
      </c>
      <c r="D222" s="4"/>
      <c r="E222" s="6" t="s">
        <v>47194</v>
      </c>
      <c r="F222" s="5" t="str">
        <f>IF(D222="","",C222&amp;TEXT(D222,"0#"))</f>
        <v/>
      </c>
      <c r="G222" s="7" t="s">
        <v>40</v>
      </c>
    </row>
    <row r="223" spans="2:7">
      <c r="B223" s="25">
        <f>IF(ISNUMBER(SEARCH(결의내역!$C$6,E223)),MAX($B$2:B222)+1,0)</f>
        <v>0</v>
      </c>
      <c r="C223" s="3">
        <v>2132</v>
      </c>
      <c r="D223" s="4">
        <v>1</v>
      </c>
      <c r="E223" s="6" t="s">
        <v>47195</v>
      </c>
      <c r="F223" s="5" t="str">
        <f>IF(D223="","",C223&amp;TEXT(D223,"0#"))</f>
        <v>213201</v>
      </c>
      <c r="G223" s="7" t="s">
        <v>41</v>
      </c>
    </row>
    <row r="224" spans="2:7">
      <c r="B224" s="25">
        <f>IF(ISNUMBER(SEARCH(결의내역!$C$6,E224)),MAX($B$2:B223)+1,0)</f>
        <v>0</v>
      </c>
      <c r="C224" s="3">
        <v>2139</v>
      </c>
      <c r="D224" s="4"/>
      <c r="E224" s="6" t="s">
        <v>47196</v>
      </c>
      <c r="F224" s="5" t="str">
        <f>IF(D224="","",C224&amp;TEXT(D224,"0#"))</f>
        <v/>
      </c>
      <c r="G224" s="7" t="s">
        <v>40</v>
      </c>
    </row>
    <row r="225" spans="2:7">
      <c r="B225" s="25">
        <f>IF(ISNUMBER(SEARCH(결의내역!$C$6,E225)),MAX($B$2:B224)+1,0)</f>
        <v>0</v>
      </c>
      <c r="C225" s="3">
        <v>2139</v>
      </c>
      <c r="D225" s="4">
        <v>1</v>
      </c>
      <c r="E225" s="6" t="s">
        <v>47197</v>
      </c>
      <c r="F225" s="5" t="str">
        <f>IF(D225="","",C225&amp;TEXT(D225,"0#"))</f>
        <v>213901</v>
      </c>
      <c r="G225" s="7" t="s">
        <v>41</v>
      </c>
    </row>
    <row r="226" spans="2:7">
      <c r="B226" s="25">
        <f>IF(ISNUMBER(SEARCH(결의내역!$C$6,E226)),MAX($B$2:B225)+1,0)</f>
        <v>0</v>
      </c>
      <c r="C226" s="3">
        <v>2139</v>
      </c>
      <c r="D226" s="4">
        <v>2</v>
      </c>
      <c r="E226" s="6" t="s">
        <v>47198</v>
      </c>
      <c r="F226" s="5" t="str">
        <f>IF(D226="","",C226&amp;TEXT(D226,"0#"))</f>
        <v>213902</v>
      </c>
      <c r="G226" s="7" t="s">
        <v>41</v>
      </c>
    </row>
    <row r="227" spans="2:7">
      <c r="B227" s="25">
        <f>IF(ISNUMBER(SEARCH(결의내역!$C$6,E227)),MAX($B$2:B226)+1,0)</f>
        <v>0</v>
      </c>
      <c r="C227" s="3">
        <v>2139</v>
      </c>
      <c r="D227" s="4">
        <v>3</v>
      </c>
      <c r="E227" s="6" t="s">
        <v>47199</v>
      </c>
      <c r="F227" s="5" t="str">
        <f>IF(D227="","",C227&amp;TEXT(D227,"0#"))</f>
        <v>213903</v>
      </c>
      <c r="G227" s="7" t="s">
        <v>41</v>
      </c>
    </row>
    <row r="228" spans="2:7">
      <c r="B228" s="25">
        <f>IF(ISNUMBER(SEARCH(결의내역!$C$6,E228)),MAX($B$2:B227)+1,0)</f>
        <v>0</v>
      </c>
      <c r="C228" s="3">
        <v>2139</v>
      </c>
      <c r="D228" s="4">
        <v>4</v>
      </c>
      <c r="E228" s="6" t="s">
        <v>47200</v>
      </c>
      <c r="F228" s="5" t="str">
        <f>IF(D228="","",C228&amp;TEXT(D228,"0#"))</f>
        <v>213904</v>
      </c>
      <c r="G228" s="7" t="s">
        <v>41</v>
      </c>
    </row>
    <row r="229" spans="2:7">
      <c r="B229" s="25">
        <f>IF(ISNUMBER(SEARCH(결의내역!$C$6,E229)),MAX($B$2:B228)+1,0)</f>
        <v>0</v>
      </c>
      <c r="C229" s="3">
        <v>2139</v>
      </c>
      <c r="D229" s="4">
        <v>5</v>
      </c>
      <c r="E229" s="6" t="s">
        <v>47201</v>
      </c>
      <c r="F229" s="5" t="str">
        <f>IF(D229="","",C229&amp;TEXT(D229,"0#"))</f>
        <v>213905</v>
      </c>
      <c r="G229" s="7" t="s">
        <v>41</v>
      </c>
    </row>
    <row r="230" spans="2:7">
      <c r="B230" s="25">
        <f>IF(ISNUMBER(SEARCH(결의내역!$C$6,E230)),MAX($B$2:B229)+1,0)</f>
        <v>0</v>
      </c>
      <c r="C230" s="3">
        <v>2139</v>
      </c>
      <c r="D230" s="4">
        <v>6</v>
      </c>
      <c r="E230" s="6" t="s">
        <v>47202</v>
      </c>
      <c r="F230" s="5" t="str">
        <f>IF(D230="","",C230&amp;TEXT(D230,"0#"))</f>
        <v>213906</v>
      </c>
      <c r="G230" s="7" t="s">
        <v>41</v>
      </c>
    </row>
    <row r="231" spans="2:7">
      <c r="B231" s="25">
        <f>IF(ISNUMBER(SEARCH(결의내역!$C$6,E231)),MAX($B$2:B230)+1,0)</f>
        <v>0</v>
      </c>
      <c r="C231" s="3">
        <v>2139</v>
      </c>
      <c r="D231" s="4">
        <v>7</v>
      </c>
      <c r="E231" s="6" t="s">
        <v>47203</v>
      </c>
      <c r="F231" s="5" t="str">
        <f>IF(D231="","",C231&amp;TEXT(D231,"0#"))</f>
        <v>213907</v>
      </c>
      <c r="G231" s="7" t="s">
        <v>41</v>
      </c>
    </row>
    <row r="232" spans="2:7">
      <c r="B232" s="25">
        <f>IF(ISNUMBER(SEARCH(결의내역!$C$6,E232)),MAX($B$2:B231)+1,0)</f>
        <v>0</v>
      </c>
      <c r="C232" s="3">
        <v>2139</v>
      </c>
      <c r="D232" s="4">
        <v>8</v>
      </c>
      <c r="E232" s="6" t="s">
        <v>47204</v>
      </c>
      <c r="F232" s="5" t="str">
        <f>IF(D232="","",C232&amp;TEXT(D232,"0#"))</f>
        <v>213908</v>
      </c>
      <c r="G232" s="7" t="s">
        <v>41</v>
      </c>
    </row>
    <row r="233" spans="2:7">
      <c r="B233" s="25">
        <f>IF(ISNUMBER(SEARCH(결의내역!$C$6,E233)),MAX($B$2:B232)+1,0)</f>
        <v>0</v>
      </c>
      <c r="C233" s="3">
        <v>2139</v>
      </c>
      <c r="D233" s="4">
        <v>9</v>
      </c>
      <c r="E233" s="6" t="s">
        <v>47205</v>
      </c>
      <c r="F233" s="5" t="str">
        <f>IF(D233="","",C233&amp;TEXT(D233,"0#"))</f>
        <v>213909</v>
      </c>
      <c r="G233" s="7" t="s">
        <v>41</v>
      </c>
    </row>
    <row r="234" spans="2:7">
      <c r="B234" s="25">
        <f>IF(ISNUMBER(SEARCH(결의내역!$C$6,E234)),MAX($B$2:B233)+1,0)</f>
        <v>0</v>
      </c>
      <c r="C234" s="3">
        <v>2139</v>
      </c>
      <c r="D234" s="4">
        <v>10</v>
      </c>
      <c r="E234" s="6" t="s">
        <v>47206</v>
      </c>
      <c r="F234" s="5" t="str">
        <f>IF(D234="","",C234&amp;TEXT(D234,"0#"))</f>
        <v>213910</v>
      </c>
      <c r="G234" s="7" t="s">
        <v>41</v>
      </c>
    </row>
    <row r="235" spans="2:7">
      <c r="B235" s="25">
        <f>IF(ISNUMBER(SEARCH(결의내역!$C$6,E235)),MAX($B$2:B234)+1,0)</f>
        <v>0</v>
      </c>
      <c r="C235" s="3">
        <v>2139</v>
      </c>
      <c r="D235" s="4">
        <v>11</v>
      </c>
      <c r="E235" s="6" t="s">
        <v>47207</v>
      </c>
      <c r="F235" s="5" t="str">
        <f>IF(D235="","",C235&amp;TEXT(D235,"0#"))</f>
        <v>213911</v>
      </c>
      <c r="G235" s="7" t="s">
        <v>41</v>
      </c>
    </row>
    <row r="236" spans="2:7">
      <c r="B236" s="25">
        <f>IF(ISNUMBER(SEARCH(결의내역!$C$6,E236)),MAX($B$2:B235)+1,0)</f>
        <v>0</v>
      </c>
      <c r="C236" s="3">
        <v>2139</v>
      </c>
      <c r="D236" s="4">
        <v>12</v>
      </c>
      <c r="E236" s="6" t="s">
        <v>47208</v>
      </c>
      <c r="F236" s="5" t="str">
        <f>IF(D236="","",C236&amp;TEXT(D236,"0#"))</f>
        <v>213912</v>
      </c>
      <c r="G236" s="7" t="s">
        <v>41</v>
      </c>
    </row>
    <row r="237" spans="2:7">
      <c r="B237" s="25">
        <f>IF(ISNUMBER(SEARCH(결의내역!$C$6,E237)),MAX($B$2:B236)+1,0)</f>
        <v>0</v>
      </c>
      <c r="C237" s="3">
        <v>2139</v>
      </c>
      <c r="D237" s="4">
        <v>13</v>
      </c>
      <c r="E237" s="6" t="s">
        <v>47209</v>
      </c>
      <c r="F237" s="5" t="str">
        <f>IF(D237="","",C237&amp;TEXT(D237,"0#"))</f>
        <v>213913</v>
      </c>
      <c r="G237" s="7" t="s">
        <v>41</v>
      </c>
    </row>
    <row r="238" spans="2:7">
      <c r="B238" s="25">
        <f>IF(ISNUMBER(SEARCH(결의내역!$C$6,E238)),MAX($B$2:B237)+1,0)</f>
        <v>0</v>
      </c>
      <c r="C238" s="3">
        <v>2139</v>
      </c>
      <c r="D238" s="4">
        <v>14</v>
      </c>
      <c r="E238" s="6" t="s">
        <v>47210</v>
      </c>
      <c r="F238" s="5" t="str">
        <f>IF(D238="","",C238&amp;TEXT(D238,"0#"))</f>
        <v>213914</v>
      </c>
      <c r="G238" s="7" t="s">
        <v>41</v>
      </c>
    </row>
    <row r="239" spans="2:7">
      <c r="B239" s="25">
        <f>IF(ISNUMBER(SEARCH(결의내역!$C$6,E239)),MAX($B$2:B238)+1,0)</f>
        <v>0</v>
      </c>
      <c r="C239" s="3">
        <v>2139</v>
      </c>
      <c r="D239" s="4">
        <v>15</v>
      </c>
      <c r="E239" s="6" t="s">
        <v>47211</v>
      </c>
      <c r="F239" s="5" t="str">
        <f>IF(D239="","",C239&amp;TEXT(D239,"0#"))</f>
        <v>213915</v>
      </c>
      <c r="G239" s="7" t="s">
        <v>41</v>
      </c>
    </row>
    <row r="240" spans="2:7">
      <c r="B240" s="25">
        <f>IF(ISNUMBER(SEARCH(결의내역!$C$6,E240)),MAX($B$2:B239)+1,0)</f>
        <v>0</v>
      </c>
      <c r="C240" s="3">
        <v>2139</v>
      </c>
      <c r="D240" s="4">
        <v>16</v>
      </c>
      <c r="E240" s="6" t="s">
        <v>47212</v>
      </c>
      <c r="F240" s="5" t="str">
        <f>IF(D240="","",C240&amp;TEXT(D240,"0#"))</f>
        <v>213916</v>
      </c>
      <c r="G240" s="7" t="s">
        <v>41</v>
      </c>
    </row>
    <row r="241" spans="2:7">
      <c r="B241" s="25">
        <f>IF(ISNUMBER(SEARCH(결의내역!$C$6,E241)),MAX($B$2:B240)+1,0)</f>
        <v>0</v>
      </c>
      <c r="C241" s="3">
        <v>2139</v>
      </c>
      <c r="D241" s="4">
        <v>17</v>
      </c>
      <c r="E241" s="6" t="s">
        <v>47213</v>
      </c>
      <c r="F241" s="5" t="str">
        <f>IF(D241="","",C241&amp;TEXT(D241,"0#"))</f>
        <v>213917</v>
      </c>
      <c r="G241" s="7" t="s">
        <v>41</v>
      </c>
    </row>
    <row r="242" spans="2:7">
      <c r="B242" s="25">
        <f>IF(ISNUMBER(SEARCH(결의내역!$C$6,E242)),MAX($B$2:B241)+1,0)</f>
        <v>0</v>
      </c>
      <c r="C242" s="3">
        <v>2139</v>
      </c>
      <c r="D242" s="4">
        <v>18</v>
      </c>
      <c r="E242" s="6" t="s">
        <v>47214</v>
      </c>
      <c r="F242" s="5" t="str">
        <f>IF(D242="","",C242&amp;TEXT(D242,"0#"))</f>
        <v>213918</v>
      </c>
      <c r="G242" s="7" t="s">
        <v>41</v>
      </c>
    </row>
    <row r="243" spans="2:7">
      <c r="B243" s="25">
        <f>IF(ISNUMBER(SEARCH(결의내역!$C$6,E243)),MAX($B$2:B242)+1,0)</f>
        <v>0</v>
      </c>
      <c r="C243" s="3">
        <v>2139</v>
      </c>
      <c r="D243" s="4">
        <v>19</v>
      </c>
      <c r="E243" s="6" t="s">
        <v>47215</v>
      </c>
      <c r="F243" s="5" t="str">
        <f>IF(D243="","",C243&amp;TEXT(D243,"0#"))</f>
        <v>213919</v>
      </c>
      <c r="G243" s="7" t="s">
        <v>41</v>
      </c>
    </row>
    <row r="244" spans="2:7">
      <c r="B244" s="25">
        <f>IF(ISNUMBER(SEARCH(결의내역!$C$6,E244)),MAX($B$2:B243)+1,0)</f>
        <v>0</v>
      </c>
      <c r="C244" s="3">
        <v>2139</v>
      </c>
      <c r="D244" s="4">
        <v>20</v>
      </c>
      <c r="E244" s="6" t="s">
        <v>47216</v>
      </c>
      <c r="F244" s="5" t="str">
        <f>IF(D244="","",C244&amp;TEXT(D244,"0#"))</f>
        <v>213920</v>
      </c>
      <c r="G244" s="7" t="s">
        <v>41</v>
      </c>
    </row>
    <row r="245" spans="2:7">
      <c r="B245" s="25">
        <f>IF(ISNUMBER(SEARCH(결의내역!$C$6,E245)),MAX($B$2:B244)+1,0)</f>
        <v>0</v>
      </c>
      <c r="C245" s="3">
        <v>2139</v>
      </c>
      <c r="D245" s="4">
        <v>21</v>
      </c>
      <c r="E245" s="6" t="s">
        <v>47217</v>
      </c>
      <c r="F245" s="5" t="str">
        <f>IF(D245="","",C245&amp;TEXT(D245,"0#"))</f>
        <v>213921</v>
      </c>
      <c r="G245" s="7" t="s">
        <v>41</v>
      </c>
    </row>
    <row r="246" spans="2:7">
      <c r="B246" s="25">
        <f>IF(ISNUMBER(SEARCH(결의내역!$C$6,E246)),MAX($B$2:B245)+1,0)</f>
        <v>0</v>
      </c>
      <c r="C246" s="3">
        <v>2139</v>
      </c>
      <c r="D246" s="4">
        <v>22</v>
      </c>
      <c r="E246" s="6" t="s">
        <v>47218</v>
      </c>
      <c r="F246" s="5" t="str">
        <f>IF(D246="","",C246&amp;TEXT(D246,"0#"))</f>
        <v>213922</v>
      </c>
      <c r="G246" s="7" t="s">
        <v>41</v>
      </c>
    </row>
    <row r="247" spans="2:7">
      <c r="B247" s="25">
        <f>IF(ISNUMBER(SEARCH(결의내역!$C$6,E247)),MAX($B$2:B246)+1,0)</f>
        <v>0</v>
      </c>
      <c r="C247" s="3">
        <v>2139</v>
      </c>
      <c r="D247" s="4">
        <v>23</v>
      </c>
      <c r="E247" s="6" t="s">
        <v>47219</v>
      </c>
      <c r="F247" s="5" t="str">
        <f>IF(D247="","",C247&amp;TEXT(D247,"0#"))</f>
        <v>213923</v>
      </c>
      <c r="G247" s="7" t="s">
        <v>41</v>
      </c>
    </row>
    <row r="248" spans="2:7">
      <c r="B248" s="25">
        <f>IF(ISNUMBER(SEARCH(결의내역!$C$6,E248)),MAX($B$2:B247)+1,0)</f>
        <v>0</v>
      </c>
      <c r="C248" s="3">
        <v>2139</v>
      </c>
      <c r="D248" s="4">
        <v>24</v>
      </c>
      <c r="E248" s="6" t="s">
        <v>47220</v>
      </c>
      <c r="F248" s="5" t="str">
        <f>IF(D248="","",C248&amp;TEXT(D248,"0#"))</f>
        <v>213924</v>
      </c>
      <c r="G248" s="7" t="s">
        <v>41</v>
      </c>
    </row>
    <row r="249" spans="2:7">
      <c r="B249" s="25">
        <f>IF(ISNUMBER(SEARCH(결의내역!$C$6,E249)),MAX($B$2:B248)+1,0)</f>
        <v>0</v>
      </c>
      <c r="C249" s="3">
        <v>2139</v>
      </c>
      <c r="D249" s="4">
        <v>99</v>
      </c>
      <c r="E249" s="6" t="s">
        <v>47221</v>
      </c>
      <c r="F249" s="5" t="str">
        <f>IF(D249="","",C249&amp;TEXT(D249,"0#"))</f>
        <v>213999</v>
      </c>
      <c r="G249" s="7" t="s">
        <v>41</v>
      </c>
    </row>
    <row r="250" spans="2:7">
      <c r="B250" s="25">
        <f>IF(ISNUMBER(SEARCH(결의내역!$C$6,E250)),MAX($B$2:B249)+1,0)</f>
        <v>0</v>
      </c>
      <c r="C250" s="3">
        <v>2141</v>
      </c>
      <c r="D250" s="4"/>
      <c r="E250" s="6" t="s">
        <v>47222</v>
      </c>
      <c r="F250" s="5" t="str">
        <f>IF(D250="","",C250&amp;TEXT(D250,"0#"))</f>
        <v/>
      </c>
      <c r="G250" s="7" t="s">
        <v>40</v>
      </c>
    </row>
    <row r="251" spans="2:7">
      <c r="B251" s="25">
        <f>IF(ISNUMBER(SEARCH(결의내역!$C$6,E251)),MAX($B$2:B250)+1,0)</f>
        <v>0</v>
      </c>
      <c r="C251" s="3">
        <v>2141</v>
      </c>
      <c r="D251" s="4">
        <v>1</v>
      </c>
      <c r="E251" s="6" t="s">
        <v>47223</v>
      </c>
      <c r="F251" s="5" t="str">
        <f>IF(D251="","",C251&amp;TEXT(D251,"0#"))</f>
        <v>214101</v>
      </c>
      <c r="G251" s="7" t="s">
        <v>41</v>
      </c>
    </row>
    <row r="252" spans="2:7">
      <c r="B252" s="25">
        <f>IF(ISNUMBER(SEARCH(결의내역!$C$6,E252)),MAX($B$2:B251)+1,0)</f>
        <v>0</v>
      </c>
      <c r="C252" s="3">
        <v>2142</v>
      </c>
      <c r="D252" s="4"/>
      <c r="E252" s="6" t="s">
        <v>47224</v>
      </c>
      <c r="F252" s="5" t="str">
        <f>IF(D252="","",C252&amp;TEXT(D252,"0#"))</f>
        <v/>
      </c>
      <c r="G252" s="7" t="s">
        <v>40</v>
      </c>
    </row>
    <row r="253" spans="2:7">
      <c r="B253" s="25">
        <f>IF(ISNUMBER(SEARCH(결의내역!$C$6,E253)),MAX($B$2:B252)+1,0)</f>
        <v>0</v>
      </c>
      <c r="C253" s="3">
        <v>2142</v>
      </c>
      <c r="D253" s="4">
        <v>1</v>
      </c>
      <c r="E253" s="6" t="s">
        <v>47225</v>
      </c>
      <c r="F253" s="5" t="str">
        <f>IF(D253="","",C253&amp;TEXT(D253,"0#"))</f>
        <v>214201</v>
      </c>
      <c r="G253" s="7" t="s">
        <v>41</v>
      </c>
    </row>
    <row r="254" spans="2:7">
      <c r="B254" s="25">
        <f>IF(ISNUMBER(SEARCH(결의내역!$C$6,E254)),MAX($B$2:B253)+1,0)</f>
        <v>0</v>
      </c>
      <c r="C254" s="3">
        <v>2142</v>
      </c>
      <c r="D254" s="4">
        <v>2</v>
      </c>
      <c r="E254" s="6" t="s">
        <v>47226</v>
      </c>
      <c r="F254" s="5" t="str">
        <f>IF(D254="","",C254&amp;TEXT(D254,"0#"))</f>
        <v>214202</v>
      </c>
      <c r="G254" s="7" t="s">
        <v>41</v>
      </c>
    </row>
    <row r="255" spans="2:7">
      <c r="B255" s="25">
        <f>IF(ISNUMBER(SEARCH(결의내역!$C$6,E255)),MAX($B$2:B254)+1,0)</f>
        <v>0</v>
      </c>
      <c r="C255" s="3">
        <v>2142</v>
      </c>
      <c r="D255" s="4">
        <v>3</v>
      </c>
      <c r="E255" s="6" t="s">
        <v>47227</v>
      </c>
      <c r="F255" s="5" t="str">
        <f>IF(D255="","",C255&amp;TEXT(D255,"0#"))</f>
        <v>214203</v>
      </c>
      <c r="G255" s="7" t="s">
        <v>41</v>
      </c>
    </row>
    <row r="256" spans="2:7">
      <c r="B256" s="25">
        <f>IF(ISNUMBER(SEARCH(결의내역!$C$6,E256)),MAX($B$2:B255)+1,0)</f>
        <v>0</v>
      </c>
      <c r="C256" s="3">
        <v>2142</v>
      </c>
      <c r="D256" s="4">
        <v>8</v>
      </c>
      <c r="E256" s="6" t="s">
        <v>47228</v>
      </c>
      <c r="F256" s="5" t="str">
        <f>IF(D256="","",C256&amp;TEXT(D256,"0#"))</f>
        <v>214208</v>
      </c>
      <c r="G256" s="7" t="s">
        <v>41</v>
      </c>
    </row>
    <row r="257" spans="2:7">
      <c r="B257" s="25">
        <f>IF(ISNUMBER(SEARCH(결의내역!$C$6,E257)),MAX($B$2:B256)+1,0)</f>
        <v>0</v>
      </c>
      <c r="C257" s="3">
        <v>2142</v>
      </c>
      <c r="D257" s="4">
        <v>9</v>
      </c>
      <c r="E257" s="6" t="s">
        <v>47229</v>
      </c>
      <c r="F257" s="5" t="str">
        <f>IF(D257="","",C257&amp;TEXT(D257,"0#"))</f>
        <v>214209</v>
      </c>
      <c r="G257" s="7" t="s">
        <v>41</v>
      </c>
    </row>
    <row r="258" spans="2:7">
      <c r="B258" s="25">
        <f>IF(ISNUMBER(SEARCH(결의내역!$C$6,E258)),MAX($B$2:B257)+1,0)</f>
        <v>0</v>
      </c>
      <c r="C258" s="3">
        <v>2142</v>
      </c>
      <c r="D258" s="4">
        <v>10</v>
      </c>
      <c r="E258" s="6" t="s">
        <v>47230</v>
      </c>
      <c r="F258" s="5" t="str">
        <f>IF(D258="","",C258&amp;TEXT(D258,"0#"))</f>
        <v>214210</v>
      </c>
      <c r="G258" s="7" t="s">
        <v>41</v>
      </c>
    </row>
    <row r="259" spans="2:7">
      <c r="B259" s="25">
        <f>IF(ISNUMBER(SEARCH(결의내역!$C$6,E259)),MAX($B$2:B258)+1,0)</f>
        <v>0</v>
      </c>
      <c r="C259" s="3">
        <v>2142</v>
      </c>
      <c r="D259" s="4">
        <v>12</v>
      </c>
      <c r="E259" s="6" t="s">
        <v>47231</v>
      </c>
      <c r="F259" s="5" t="str">
        <f>IF(D259="","",C259&amp;TEXT(D259,"0#"))</f>
        <v>214212</v>
      </c>
      <c r="G259" s="7" t="s">
        <v>41</v>
      </c>
    </row>
    <row r="260" spans="2:7">
      <c r="B260" s="25">
        <f>IF(ISNUMBER(SEARCH(결의내역!$C$6,E260)),MAX($B$2:B259)+1,0)</f>
        <v>0</v>
      </c>
      <c r="C260" s="3">
        <v>2142</v>
      </c>
      <c r="D260" s="4">
        <v>13</v>
      </c>
      <c r="E260" s="6" t="s">
        <v>47232</v>
      </c>
      <c r="F260" s="5" t="str">
        <f>IF(D260="","",C260&amp;TEXT(D260,"0#"))</f>
        <v>214213</v>
      </c>
      <c r="G260" s="7" t="s">
        <v>41</v>
      </c>
    </row>
    <row r="261" spans="2:7">
      <c r="B261" s="25">
        <f>IF(ISNUMBER(SEARCH(결의내역!$C$6,E261)),MAX($B$2:B260)+1,0)</f>
        <v>0</v>
      </c>
      <c r="C261" s="3">
        <v>2142</v>
      </c>
      <c r="D261" s="4">
        <v>14</v>
      </c>
      <c r="E261" s="6" t="s">
        <v>47233</v>
      </c>
      <c r="F261" s="5" t="str">
        <f>IF(D261="","",C261&amp;TEXT(D261,"0#"))</f>
        <v>214214</v>
      </c>
      <c r="G261" s="7" t="s">
        <v>41</v>
      </c>
    </row>
    <row r="262" spans="2:7">
      <c r="B262" s="25">
        <f>IF(ISNUMBER(SEARCH(결의내역!$C$6,E262)),MAX($B$2:B261)+1,0)</f>
        <v>0</v>
      </c>
      <c r="C262" s="3">
        <v>2142</v>
      </c>
      <c r="D262" s="4">
        <v>15</v>
      </c>
      <c r="E262" s="6" t="s">
        <v>47234</v>
      </c>
      <c r="F262" s="5" t="str">
        <f>IF(D262="","",C262&amp;TEXT(D262,"0#"))</f>
        <v>214215</v>
      </c>
      <c r="G262" s="7" t="s">
        <v>41</v>
      </c>
    </row>
    <row r="263" spans="2:7">
      <c r="B263" s="25">
        <f>IF(ISNUMBER(SEARCH(결의내역!$C$6,E263)),MAX($B$2:B262)+1,0)</f>
        <v>0</v>
      </c>
      <c r="C263" s="3">
        <v>2142</v>
      </c>
      <c r="D263" s="4">
        <v>16</v>
      </c>
      <c r="E263" s="6" t="s">
        <v>47235</v>
      </c>
      <c r="F263" s="5" t="str">
        <f>IF(D263="","",C263&amp;TEXT(D263,"0#"))</f>
        <v>214216</v>
      </c>
      <c r="G263" s="7" t="s">
        <v>41</v>
      </c>
    </row>
    <row r="264" spans="2:7">
      <c r="B264" s="25">
        <f>IF(ISNUMBER(SEARCH(결의내역!$C$6,E264)),MAX($B$2:B263)+1,0)</f>
        <v>0</v>
      </c>
      <c r="C264" s="3">
        <v>2142</v>
      </c>
      <c r="D264" s="4">
        <v>20</v>
      </c>
      <c r="E264" s="6" t="s">
        <v>47236</v>
      </c>
      <c r="F264" s="5" t="str">
        <f>IF(D264="","",C264&amp;TEXT(D264,"0#"))</f>
        <v>214220</v>
      </c>
      <c r="G264" s="7" t="s">
        <v>41</v>
      </c>
    </row>
    <row r="265" spans="2:7">
      <c r="B265" s="25">
        <f>IF(ISNUMBER(SEARCH(결의내역!$C$6,E265)),MAX($B$2:B264)+1,0)</f>
        <v>0</v>
      </c>
      <c r="C265" s="3">
        <v>2142</v>
      </c>
      <c r="D265" s="4">
        <v>99</v>
      </c>
      <c r="E265" s="6" t="s">
        <v>47237</v>
      </c>
      <c r="F265" s="5" t="str">
        <f>IF(D265="","",C265&amp;TEXT(D265,"0#"))</f>
        <v>214299</v>
      </c>
      <c r="G265" s="7" t="s">
        <v>41</v>
      </c>
    </row>
    <row r="266" spans="2:7">
      <c r="B266" s="25">
        <f>IF(ISNUMBER(SEARCH(결의내역!$C$6,E266)),MAX($B$2:B265)+1,0)</f>
        <v>0</v>
      </c>
      <c r="C266" s="3">
        <v>2143</v>
      </c>
      <c r="D266" s="4"/>
      <c r="E266" s="6" t="s">
        <v>47238</v>
      </c>
      <c r="F266" s="5" t="str">
        <f>IF(D266="","",C266&amp;TEXT(D266,"0#"))</f>
        <v/>
      </c>
      <c r="G266" s="7" t="s">
        <v>40</v>
      </c>
    </row>
    <row r="267" spans="2:7">
      <c r="B267" s="25">
        <f>IF(ISNUMBER(SEARCH(결의내역!$C$6,E267)),MAX($B$2:B266)+1,0)</f>
        <v>0</v>
      </c>
      <c r="C267" s="3">
        <v>2143</v>
      </c>
      <c r="D267" s="4">
        <v>1</v>
      </c>
      <c r="E267" s="6" t="s">
        <v>47239</v>
      </c>
      <c r="F267" s="5" t="str">
        <f>IF(D267="","",C267&amp;TEXT(D267,"0#"))</f>
        <v>214301</v>
      </c>
      <c r="G267" s="7" t="s">
        <v>41</v>
      </c>
    </row>
    <row r="268" spans="2:7">
      <c r="B268" s="25">
        <f>IF(ISNUMBER(SEARCH(결의내역!$C$6,E268)),MAX($B$2:B267)+1,0)</f>
        <v>0</v>
      </c>
      <c r="C268" s="3">
        <v>2149</v>
      </c>
      <c r="D268" s="4"/>
      <c r="E268" s="6" t="s">
        <v>47240</v>
      </c>
      <c r="F268" s="5" t="str">
        <f>IF(D268="","",C268&amp;TEXT(D268,"0#"))</f>
        <v/>
      </c>
      <c r="G268" s="7" t="s">
        <v>40</v>
      </c>
    </row>
    <row r="269" spans="2:7">
      <c r="B269" s="25">
        <f>IF(ISNUMBER(SEARCH(결의내역!$C$6,E269)),MAX($B$2:B268)+1,0)</f>
        <v>0</v>
      </c>
      <c r="C269" s="3">
        <v>2149</v>
      </c>
      <c r="D269" s="4">
        <v>1</v>
      </c>
      <c r="E269" s="6" t="s">
        <v>47241</v>
      </c>
      <c r="F269" s="5" t="str">
        <f>IF(D269="","",C269&amp;TEXT(D269,"0#"))</f>
        <v>214901</v>
      </c>
      <c r="G269" s="7" t="s">
        <v>41</v>
      </c>
    </row>
    <row r="270" spans="2:7">
      <c r="B270" s="25">
        <f>IF(ISNUMBER(SEARCH(결의내역!$C$6,E270)),MAX($B$2:B269)+1,0)</f>
        <v>0</v>
      </c>
      <c r="C270" s="3">
        <v>2211</v>
      </c>
      <c r="D270" s="4"/>
      <c r="E270" s="6" t="s">
        <v>47242</v>
      </c>
      <c r="F270" s="5" t="str">
        <f>IF(D270="","",C270&amp;TEXT(D270,"0#"))</f>
        <v/>
      </c>
      <c r="G270" s="7" t="s">
        <v>40</v>
      </c>
    </row>
    <row r="271" spans="2:7">
      <c r="B271" s="25">
        <f>IF(ISNUMBER(SEARCH(결의내역!$C$6,E271)),MAX($B$2:B270)+1,0)</f>
        <v>0</v>
      </c>
      <c r="C271" s="3">
        <v>2211</v>
      </c>
      <c r="D271" s="4">
        <v>1</v>
      </c>
      <c r="E271" s="6" t="s">
        <v>47243</v>
      </c>
      <c r="F271" s="5" t="str">
        <f>IF(D271="","",C271&amp;TEXT(D271,"0#"))</f>
        <v>221101</v>
      </c>
      <c r="G271" s="7" t="s">
        <v>41</v>
      </c>
    </row>
    <row r="272" spans="2:7">
      <c r="B272" s="25">
        <f>IF(ISNUMBER(SEARCH(결의내역!$C$6,E272)),MAX($B$2:B271)+1,0)</f>
        <v>0</v>
      </c>
      <c r="C272" s="3">
        <v>2212</v>
      </c>
      <c r="D272" s="4"/>
      <c r="E272" s="6" t="s">
        <v>47244</v>
      </c>
      <c r="F272" s="5" t="str">
        <f>IF(D272="","",C272&amp;TEXT(D272,"0#"))</f>
        <v/>
      </c>
      <c r="G272" s="7" t="s">
        <v>40</v>
      </c>
    </row>
    <row r="273" spans="2:7">
      <c r="B273" s="25">
        <f>IF(ISNUMBER(SEARCH(결의내역!$C$6,E273)),MAX($B$2:B272)+1,0)</f>
        <v>0</v>
      </c>
      <c r="C273" s="3">
        <v>2212</v>
      </c>
      <c r="D273" s="4">
        <v>1</v>
      </c>
      <c r="E273" s="6" t="s">
        <v>47245</v>
      </c>
      <c r="F273" s="5" t="str">
        <f>IF(D273="","",C273&amp;TEXT(D273,"0#"))</f>
        <v>221201</v>
      </c>
      <c r="G273" s="7" t="s">
        <v>41</v>
      </c>
    </row>
    <row r="274" spans="2:7">
      <c r="B274" s="25">
        <f>IF(ISNUMBER(SEARCH(결의내역!$C$6,E274)),MAX($B$2:B273)+1,0)</f>
        <v>0</v>
      </c>
      <c r="C274" s="3">
        <v>2212</v>
      </c>
      <c r="D274" s="4">
        <v>2</v>
      </c>
      <c r="E274" s="6" t="s">
        <v>47246</v>
      </c>
      <c r="F274" s="5" t="str">
        <f>IF(D274="","",C274&amp;TEXT(D274,"0#"))</f>
        <v>221202</v>
      </c>
      <c r="G274" s="7" t="s">
        <v>41</v>
      </c>
    </row>
    <row r="275" spans="2:7">
      <c r="B275" s="25">
        <f>IF(ISNUMBER(SEARCH(결의내역!$C$6,E275)),MAX($B$2:B274)+1,0)</f>
        <v>0</v>
      </c>
      <c r="C275" s="3">
        <v>2213</v>
      </c>
      <c r="D275" s="4"/>
      <c r="E275" s="6" t="s">
        <v>47247</v>
      </c>
      <c r="F275" s="5" t="str">
        <f>IF(D275="","",C275&amp;TEXT(D275,"0#"))</f>
        <v/>
      </c>
      <c r="G275" s="7" t="s">
        <v>40</v>
      </c>
    </row>
    <row r="276" spans="2:7">
      <c r="B276" s="25">
        <f>IF(ISNUMBER(SEARCH(결의내역!$C$6,E276)),MAX($B$2:B275)+1,0)</f>
        <v>0</v>
      </c>
      <c r="C276" s="3">
        <v>2213</v>
      </c>
      <c r="D276" s="4">
        <v>1</v>
      </c>
      <c r="E276" s="6" t="s">
        <v>47248</v>
      </c>
      <c r="F276" s="5" t="str">
        <f>IF(D276="","",C276&amp;TEXT(D276,"0#"))</f>
        <v>221301</v>
      </c>
      <c r="G276" s="7" t="s">
        <v>41</v>
      </c>
    </row>
    <row r="277" spans="2:7">
      <c r="B277" s="25">
        <f>IF(ISNUMBER(SEARCH(결의내역!$C$6,E277)),MAX($B$2:B276)+1,0)</f>
        <v>0</v>
      </c>
      <c r="C277" s="3">
        <v>2221</v>
      </c>
      <c r="D277" s="4"/>
      <c r="E277" s="6" t="s">
        <v>47249</v>
      </c>
      <c r="F277" s="5" t="str">
        <f>IF(D277="","",C277&amp;TEXT(D277,"0#"))</f>
        <v/>
      </c>
      <c r="G277" s="7" t="s">
        <v>40</v>
      </c>
    </row>
    <row r="278" spans="2:7">
      <c r="B278" s="25">
        <f>IF(ISNUMBER(SEARCH(결의내역!$C$6,E278)),MAX($B$2:B277)+1,0)</f>
        <v>0</v>
      </c>
      <c r="C278" s="3">
        <v>2221</v>
      </c>
      <c r="D278" s="4">
        <v>1</v>
      </c>
      <c r="E278" s="6" t="s">
        <v>47250</v>
      </c>
      <c r="F278" s="5" t="str">
        <f>IF(D278="","",C278&amp;TEXT(D278,"0#"))</f>
        <v>222101</v>
      </c>
      <c r="G278" s="7" t="s">
        <v>41</v>
      </c>
    </row>
    <row r="279" spans="2:7">
      <c r="B279" s="25">
        <f>IF(ISNUMBER(SEARCH(결의내역!$C$6,E279)),MAX($B$2:B278)+1,0)</f>
        <v>0</v>
      </c>
      <c r="C279" s="3">
        <v>2222</v>
      </c>
      <c r="D279" s="4"/>
      <c r="E279" s="6" t="s">
        <v>47251</v>
      </c>
      <c r="F279" s="5" t="str">
        <f>IF(D279="","",C279&amp;TEXT(D279,"0#"))</f>
        <v/>
      </c>
      <c r="G279" s="7" t="s">
        <v>40</v>
      </c>
    </row>
    <row r="280" spans="2:7">
      <c r="B280" s="25">
        <f>IF(ISNUMBER(SEARCH(결의내역!$C$6,E280)),MAX($B$2:B279)+1,0)</f>
        <v>0</v>
      </c>
      <c r="C280" s="3">
        <v>2222</v>
      </c>
      <c r="D280" s="4">
        <v>1</v>
      </c>
      <c r="E280" s="6" t="s">
        <v>47252</v>
      </c>
      <c r="F280" s="5" t="str">
        <f>IF(D280="","",C280&amp;TEXT(D280,"0#"))</f>
        <v>222201</v>
      </c>
      <c r="G280" s="7" t="s">
        <v>41</v>
      </c>
    </row>
    <row r="281" spans="2:7">
      <c r="B281" s="25">
        <f>IF(ISNUMBER(SEARCH(결의내역!$C$6,E281)),MAX($B$2:B280)+1,0)</f>
        <v>0</v>
      </c>
      <c r="C281" s="3">
        <v>2223</v>
      </c>
      <c r="D281" s="4"/>
      <c r="E281" s="6" t="s">
        <v>47253</v>
      </c>
      <c r="F281" s="5" t="str">
        <f>IF(D281="","",C281&amp;TEXT(D281,"0#"))</f>
        <v/>
      </c>
      <c r="G281" s="7" t="s">
        <v>40</v>
      </c>
    </row>
    <row r="282" spans="2:7">
      <c r="B282" s="25">
        <f>IF(ISNUMBER(SEARCH(결의내역!$C$6,E282)),MAX($B$2:B281)+1,0)</f>
        <v>0</v>
      </c>
      <c r="C282" s="3">
        <v>2223</v>
      </c>
      <c r="D282" s="4">
        <v>1</v>
      </c>
      <c r="E282" s="6" t="s">
        <v>47254</v>
      </c>
      <c r="F282" s="5" t="str">
        <f>IF(D282="","",C282&amp;TEXT(D282,"0#"))</f>
        <v>222301</v>
      </c>
      <c r="G282" s="7" t="s">
        <v>41</v>
      </c>
    </row>
    <row r="283" spans="2:7">
      <c r="B283" s="25">
        <f>IF(ISNUMBER(SEARCH(결의내역!$C$6,E283)),MAX($B$2:B282)+1,0)</f>
        <v>0</v>
      </c>
      <c r="C283" s="3">
        <v>2224</v>
      </c>
      <c r="D283" s="4"/>
      <c r="E283" s="6" t="s">
        <v>47255</v>
      </c>
      <c r="F283" s="5" t="str">
        <f>IF(D283="","",C283&amp;TEXT(D283,"0#"))</f>
        <v/>
      </c>
      <c r="G283" s="7" t="s">
        <v>40</v>
      </c>
    </row>
    <row r="284" spans="2:7">
      <c r="B284" s="25">
        <f>IF(ISNUMBER(SEARCH(결의내역!$C$6,E284)),MAX($B$2:B283)+1,0)</f>
        <v>0</v>
      </c>
      <c r="C284" s="3">
        <v>2224</v>
      </c>
      <c r="D284" s="4">
        <v>1</v>
      </c>
      <c r="E284" s="6" t="s">
        <v>47256</v>
      </c>
      <c r="F284" s="5" t="str">
        <f>IF(D284="","",C284&amp;TEXT(D284,"0#"))</f>
        <v>222401</v>
      </c>
      <c r="G284" s="7" t="s">
        <v>41</v>
      </c>
    </row>
    <row r="285" spans="2:7">
      <c r="B285" s="25">
        <f>IF(ISNUMBER(SEARCH(결의내역!$C$6,E285)),MAX($B$2:B284)+1,0)</f>
        <v>0</v>
      </c>
      <c r="C285" s="3">
        <v>2225</v>
      </c>
      <c r="D285" s="4"/>
      <c r="E285" s="6" t="s">
        <v>47257</v>
      </c>
      <c r="F285" s="5" t="str">
        <f>IF(D285="","",C285&amp;TEXT(D285,"0#"))</f>
        <v/>
      </c>
      <c r="G285" s="7" t="s">
        <v>40</v>
      </c>
    </row>
    <row r="286" spans="2:7">
      <c r="B286" s="25">
        <f>IF(ISNUMBER(SEARCH(결의내역!$C$6,E286)),MAX($B$2:B285)+1,0)</f>
        <v>0</v>
      </c>
      <c r="C286" s="3">
        <v>2225</v>
      </c>
      <c r="D286" s="4">
        <v>1</v>
      </c>
      <c r="E286" s="6" t="s">
        <v>47258</v>
      </c>
      <c r="F286" s="5" t="str">
        <f>IF(D286="","",C286&amp;TEXT(D286,"0#"))</f>
        <v>222501</v>
      </c>
      <c r="G286" s="7" t="s">
        <v>41</v>
      </c>
    </row>
    <row r="287" spans="2:7">
      <c r="B287" s="25">
        <f>IF(ISNUMBER(SEARCH(결의내역!$C$6,E287)),MAX($B$2:B286)+1,0)</f>
        <v>0</v>
      </c>
      <c r="C287" s="3">
        <v>2225</v>
      </c>
      <c r="D287" s="4">
        <v>2</v>
      </c>
      <c r="E287" s="6" t="s">
        <v>47259</v>
      </c>
      <c r="F287" s="5" t="str">
        <f>IF(D287="","",C287&amp;TEXT(D287,"0#"))</f>
        <v>222502</v>
      </c>
      <c r="G287" s="7" t="s">
        <v>41</v>
      </c>
    </row>
    <row r="288" spans="2:7">
      <c r="B288" s="25">
        <f>IF(ISNUMBER(SEARCH(결의내역!$C$6,E288)),MAX($B$2:B287)+1,0)</f>
        <v>0</v>
      </c>
      <c r="C288" s="3">
        <v>2225</v>
      </c>
      <c r="D288" s="4">
        <v>3</v>
      </c>
      <c r="E288" s="6" t="s">
        <v>47260</v>
      </c>
      <c r="F288" s="5" t="str">
        <f>IF(D288="","",C288&amp;TEXT(D288,"0#"))</f>
        <v>222503</v>
      </c>
      <c r="G288" s="7" t="s">
        <v>41</v>
      </c>
    </row>
    <row r="289" spans="2:7">
      <c r="B289" s="25">
        <f>IF(ISNUMBER(SEARCH(결의내역!$C$6,E289)),MAX($B$2:B288)+1,0)</f>
        <v>0</v>
      </c>
      <c r="C289" s="3">
        <v>2225</v>
      </c>
      <c r="D289" s="4">
        <v>4</v>
      </c>
      <c r="E289" s="6" t="s">
        <v>47261</v>
      </c>
      <c r="F289" s="5" t="str">
        <f>IF(D289="","",C289&amp;TEXT(D289,"0#"))</f>
        <v>222504</v>
      </c>
      <c r="G289" s="7" t="s">
        <v>41</v>
      </c>
    </row>
    <row r="290" spans="2:7">
      <c r="B290" s="25">
        <f>IF(ISNUMBER(SEARCH(결의내역!$C$6,E290)),MAX($B$2:B289)+1,0)</f>
        <v>0</v>
      </c>
      <c r="C290" s="3">
        <v>2225</v>
      </c>
      <c r="D290" s="4">
        <v>5</v>
      </c>
      <c r="E290" s="6" t="s">
        <v>47262</v>
      </c>
      <c r="F290" s="5" t="str">
        <f>IF(D290="","",C290&amp;TEXT(D290,"0#"))</f>
        <v>222505</v>
      </c>
      <c r="G290" s="7" t="s">
        <v>41</v>
      </c>
    </row>
    <row r="291" spans="2:7">
      <c r="B291" s="25">
        <f>IF(ISNUMBER(SEARCH(결의내역!$C$6,E291)),MAX($B$2:B290)+1,0)</f>
        <v>0</v>
      </c>
      <c r="C291" s="3">
        <v>2229</v>
      </c>
      <c r="D291" s="4"/>
      <c r="E291" s="6" t="s">
        <v>47263</v>
      </c>
      <c r="F291" s="5" t="str">
        <f>IF(D291="","",C291&amp;TEXT(D291,"0#"))</f>
        <v/>
      </c>
      <c r="G291" s="7" t="s">
        <v>40</v>
      </c>
    </row>
    <row r="292" spans="2:7">
      <c r="B292" s="25">
        <f>IF(ISNUMBER(SEARCH(결의내역!$C$6,E292)),MAX($B$2:B291)+1,0)</f>
        <v>0</v>
      </c>
      <c r="C292" s="3">
        <v>2229</v>
      </c>
      <c r="D292" s="4">
        <v>1</v>
      </c>
      <c r="E292" s="6" t="s">
        <v>47264</v>
      </c>
      <c r="F292" s="5" t="str">
        <f>IF(D292="","",C292&amp;TEXT(D292,"0#"))</f>
        <v>222901</v>
      </c>
      <c r="G292" s="7" t="s">
        <v>41</v>
      </c>
    </row>
    <row r="293" spans="2:7">
      <c r="B293" s="25">
        <f>IF(ISNUMBER(SEARCH(결의내역!$C$6,E293)),MAX($B$2:B292)+1,0)</f>
        <v>0</v>
      </c>
      <c r="C293" s="3">
        <v>2312</v>
      </c>
      <c r="D293" s="4"/>
      <c r="E293" s="6" t="s">
        <v>47265</v>
      </c>
      <c r="F293" s="5" t="str">
        <f>IF(D293="","",C293&amp;TEXT(D293,"0#"))</f>
        <v/>
      </c>
      <c r="G293" s="7" t="s">
        <v>40</v>
      </c>
    </row>
    <row r="294" spans="2:7">
      <c r="B294" s="25">
        <f>IF(ISNUMBER(SEARCH(결의내역!$C$6,E294)),MAX($B$2:B293)+1,0)</f>
        <v>0</v>
      </c>
      <c r="C294" s="3">
        <v>2312</v>
      </c>
      <c r="D294" s="4">
        <v>1</v>
      </c>
      <c r="E294" s="6" t="s">
        <v>47266</v>
      </c>
      <c r="F294" s="5" t="str">
        <f>IF(D294="","",C294&amp;TEXT(D294,"0#"))</f>
        <v>231201</v>
      </c>
      <c r="G294" s="7" t="s">
        <v>41</v>
      </c>
    </row>
    <row r="295" spans="2:7">
      <c r="B295" s="25">
        <f>IF(ISNUMBER(SEARCH(결의내역!$C$6,E295)),MAX($B$2:B294)+1,0)</f>
        <v>0</v>
      </c>
      <c r="C295" s="3">
        <v>2313</v>
      </c>
      <c r="D295" s="4"/>
      <c r="E295" s="6" t="s">
        <v>47267</v>
      </c>
      <c r="F295" s="5" t="str">
        <f>IF(D295="","",C295&amp;TEXT(D295,"0#"))</f>
        <v/>
      </c>
      <c r="G295" s="7" t="s">
        <v>40</v>
      </c>
    </row>
    <row r="296" spans="2:7">
      <c r="B296" s="25">
        <f>IF(ISNUMBER(SEARCH(결의내역!$C$6,E296)),MAX($B$2:B295)+1,0)</f>
        <v>0</v>
      </c>
      <c r="C296" s="3">
        <v>2313</v>
      </c>
      <c r="D296" s="4">
        <v>1</v>
      </c>
      <c r="E296" s="6" t="s">
        <v>47268</v>
      </c>
      <c r="F296" s="5" t="str">
        <f>IF(D296="","",C296&amp;TEXT(D296,"0#"))</f>
        <v>231301</v>
      </c>
      <c r="G296" s="7" t="s">
        <v>41</v>
      </c>
    </row>
    <row r="297" spans="2:7">
      <c r="B297" s="25">
        <f>IF(ISNUMBER(SEARCH(결의내역!$C$6,E297)),MAX($B$2:B296)+1,0)</f>
        <v>0</v>
      </c>
      <c r="C297" s="3">
        <v>2314</v>
      </c>
      <c r="D297" s="4"/>
      <c r="E297" s="6" t="s">
        <v>47269</v>
      </c>
      <c r="F297" s="5" t="str">
        <f>IF(D297="","",C297&amp;TEXT(D297,"0#"))</f>
        <v/>
      </c>
      <c r="G297" s="7" t="s">
        <v>40</v>
      </c>
    </row>
    <row r="298" spans="2:7">
      <c r="B298" s="25">
        <f>IF(ISNUMBER(SEARCH(결의내역!$C$6,E298)),MAX($B$2:B297)+1,0)</f>
        <v>0</v>
      </c>
      <c r="C298" s="3">
        <v>2314</v>
      </c>
      <c r="D298" s="4">
        <v>1</v>
      </c>
      <c r="E298" s="6" t="s">
        <v>47270</v>
      </c>
      <c r="F298" s="5" t="str">
        <f>IF(D298="","",C298&amp;TEXT(D298,"0#"))</f>
        <v>231401</v>
      </c>
      <c r="G298" s="7" t="s">
        <v>41</v>
      </c>
    </row>
    <row r="299" spans="2:7">
      <c r="B299" s="25">
        <f>IF(ISNUMBER(SEARCH(결의내역!$C$6,E299)),MAX($B$2:B298)+1,0)</f>
        <v>0</v>
      </c>
      <c r="C299" s="3">
        <v>2314</v>
      </c>
      <c r="D299" s="4">
        <v>2</v>
      </c>
      <c r="E299" s="6" t="s">
        <v>47271</v>
      </c>
      <c r="F299" s="5" t="str">
        <f>IF(D299="","",C299&amp;TEXT(D299,"0#"))</f>
        <v>231402</v>
      </c>
      <c r="G299" s="7" t="s">
        <v>41</v>
      </c>
    </row>
    <row r="300" spans="2:7">
      <c r="B300" s="25">
        <f>IF(ISNUMBER(SEARCH(결의내역!$C$6,E300)),MAX($B$2:B299)+1,0)</f>
        <v>0</v>
      </c>
      <c r="C300" s="3">
        <v>2315</v>
      </c>
      <c r="D300" s="4"/>
      <c r="E300" s="6" t="s">
        <v>47272</v>
      </c>
      <c r="F300" s="5" t="str">
        <f>IF(D300="","",C300&amp;TEXT(D300,"0#"))</f>
        <v/>
      </c>
      <c r="G300" s="7" t="s">
        <v>40</v>
      </c>
    </row>
    <row r="301" spans="2:7">
      <c r="B301" s="25">
        <f>IF(ISNUMBER(SEARCH(결의내역!$C$6,E301)),MAX($B$2:B300)+1,0)</f>
        <v>0</v>
      </c>
      <c r="C301" s="3">
        <v>2315</v>
      </c>
      <c r="D301" s="4">
        <v>1</v>
      </c>
      <c r="E301" s="6" t="s">
        <v>47273</v>
      </c>
      <c r="F301" s="5" t="str">
        <f>IF(D301="","",C301&amp;TEXT(D301,"0#"))</f>
        <v>231501</v>
      </c>
      <c r="G301" s="7" t="s">
        <v>41</v>
      </c>
    </row>
    <row r="302" spans="2:7">
      <c r="B302" s="25">
        <f>IF(ISNUMBER(SEARCH(결의내역!$C$6,E302)),MAX($B$2:B301)+1,0)</f>
        <v>0</v>
      </c>
      <c r="C302" s="3">
        <v>2315</v>
      </c>
      <c r="D302" s="4">
        <v>2</v>
      </c>
      <c r="E302" s="6" t="s">
        <v>47274</v>
      </c>
      <c r="F302" s="5" t="str">
        <f>IF(D302="","",C302&amp;TEXT(D302,"0#"))</f>
        <v>231502</v>
      </c>
      <c r="G302" s="7" t="s">
        <v>41</v>
      </c>
    </row>
    <row r="303" spans="2:7">
      <c r="B303" s="25">
        <f>IF(ISNUMBER(SEARCH(결의내역!$C$6,E303)),MAX($B$2:B302)+1,0)</f>
        <v>0</v>
      </c>
      <c r="C303" s="3">
        <v>2316</v>
      </c>
      <c r="D303" s="4"/>
      <c r="E303" s="6" t="s">
        <v>47275</v>
      </c>
      <c r="F303" s="5" t="str">
        <f>IF(D303="","",C303&amp;TEXT(D303,"0#"))</f>
        <v/>
      </c>
      <c r="G303" s="7" t="s">
        <v>40</v>
      </c>
    </row>
    <row r="304" spans="2:7">
      <c r="B304" s="25">
        <f>IF(ISNUMBER(SEARCH(결의내역!$C$6,E304)),MAX($B$2:B303)+1,0)</f>
        <v>0</v>
      </c>
      <c r="C304" s="3">
        <v>2316</v>
      </c>
      <c r="D304" s="4">
        <v>1</v>
      </c>
      <c r="E304" s="6" t="s">
        <v>47276</v>
      </c>
      <c r="F304" s="5" t="str">
        <f>IF(D304="","",C304&amp;TEXT(D304,"0#"))</f>
        <v>231601</v>
      </c>
      <c r="G304" s="7" t="s">
        <v>41</v>
      </c>
    </row>
    <row r="305" spans="2:7">
      <c r="B305" s="25">
        <f>IF(ISNUMBER(SEARCH(결의내역!$C$6,E305)),MAX($B$2:B304)+1,0)</f>
        <v>0</v>
      </c>
      <c r="C305" s="3">
        <v>2317</v>
      </c>
      <c r="D305" s="4"/>
      <c r="E305" s="6" t="s">
        <v>47277</v>
      </c>
      <c r="F305" s="5" t="str">
        <f>IF(D305="","",C305&amp;TEXT(D305,"0#"))</f>
        <v/>
      </c>
      <c r="G305" s="7" t="s">
        <v>40</v>
      </c>
    </row>
    <row r="306" spans="2:7">
      <c r="B306" s="25">
        <f>IF(ISNUMBER(SEARCH(결의내역!$C$6,E306)),MAX($B$2:B305)+1,0)</f>
        <v>0</v>
      </c>
      <c r="C306" s="3">
        <v>2317</v>
      </c>
      <c r="D306" s="4">
        <v>1</v>
      </c>
      <c r="E306" s="6" t="s">
        <v>47278</v>
      </c>
      <c r="F306" s="5" t="str">
        <f>IF(D306="","",C306&amp;TEXT(D306,"0#"))</f>
        <v>231701</v>
      </c>
      <c r="G306" s="7" t="s">
        <v>41</v>
      </c>
    </row>
    <row r="307" spans="2:7">
      <c r="B307" s="25">
        <f>IF(ISNUMBER(SEARCH(결의내역!$C$6,E307)),MAX($B$2:B306)+1,0)</f>
        <v>0</v>
      </c>
      <c r="C307" s="3">
        <v>3111</v>
      </c>
      <c r="D307" s="4"/>
      <c r="E307" s="6" t="s">
        <v>47279</v>
      </c>
      <c r="F307" s="5" t="str">
        <f>IF(D307="","",C307&amp;TEXT(D307,"0#"))</f>
        <v/>
      </c>
      <c r="G307" s="7" t="s">
        <v>40</v>
      </c>
    </row>
    <row r="308" spans="2:7">
      <c r="B308" s="25">
        <f>IF(ISNUMBER(SEARCH(결의내역!$C$6,E308)),MAX($B$2:B307)+1,0)</f>
        <v>0</v>
      </c>
      <c r="C308" s="3">
        <v>3111</v>
      </c>
      <c r="D308" s="4">
        <v>1</v>
      </c>
      <c r="E308" s="6" t="s">
        <v>47280</v>
      </c>
      <c r="F308" s="5" t="str">
        <f>IF(D308="","",C308&amp;TEXT(D308,"0#"))</f>
        <v>311101</v>
      </c>
      <c r="G308" s="7" t="s">
        <v>41</v>
      </c>
    </row>
    <row r="309" spans="2:7">
      <c r="B309" s="25">
        <f>IF(ISNUMBER(SEARCH(결의내역!$C$6,E309)),MAX($B$2:B308)+1,0)</f>
        <v>0</v>
      </c>
      <c r="C309" s="3">
        <v>3112</v>
      </c>
      <c r="D309" s="4"/>
      <c r="E309" s="6" t="s">
        <v>47281</v>
      </c>
      <c r="F309" s="5" t="str">
        <f>IF(D309="","",C309&amp;TEXT(D309,"0#"))</f>
        <v/>
      </c>
      <c r="G309" s="7" t="s">
        <v>40</v>
      </c>
    </row>
    <row r="310" spans="2:7">
      <c r="B310" s="25">
        <f>IF(ISNUMBER(SEARCH(결의내역!$C$6,E310)),MAX($B$2:B309)+1,0)</f>
        <v>0</v>
      </c>
      <c r="C310" s="3">
        <v>3112</v>
      </c>
      <c r="D310" s="4">
        <v>1</v>
      </c>
      <c r="E310" s="6" t="s">
        <v>47282</v>
      </c>
      <c r="F310" s="5" t="str">
        <f>IF(D310="","",C310&amp;TEXT(D310,"0#"))</f>
        <v>311201</v>
      </c>
      <c r="G310" s="7" t="s">
        <v>41</v>
      </c>
    </row>
    <row r="311" spans="2:7">
      <c r="B311" s="25">
        <f>IF(ISNUMBER(SEARCH(결의내역!$C$6,E311)),MAX($B$2:B310)+1,0)</f>
        <v>0</v>
      </c>
      <c r="C311" s="3">
        <v>3113</v>
      </c>
      <c r="D311" s="4"/>
      <c r="E311" s="6" t="s">
        <v>47283</v>
      </c>
      <c r="F311" s="5" t="str">
        <f>IF(D311="","",C311&amp;TEXT(D311,"0#"))</f>
        <v/>
      </c>
      <c r="G311" s="7" t="s">
        <v>40</v>
      </c>
    </row>
    <row r="312" spans="2:7">
      <c r="B312" s="25">
        <f>IF(ISNUMBER(SEARCH(결의내역!$C$6,E312)),MAX($B$2:B311)+1,0)</f>
        <v>0</v>
      </c>
      <c r="C312" s="3">
        <v>3113</v>
      </c>
      <c r="D312" s="4">
        <v>1</v>
      </c>
      <c r="E312" s="6" t="s">
        <v>47284</v>
      </c>
      <c r="F312" s="5" t="str">
        <f>IF(D312="","",C312&amp;TEXT(D312,"0#"))</f>
        <v>311301</v>
      </c>
      <c r="G312" s="7" t="s">
        <v>41</v>
      </c>
    </row>
    <row r="313" spans="2:7">
      <c r="B313" s="25">
        <f>IF(ISNUMBER(SEARCH(결의내역!$C$6,E313)),MAX($B$2:B312)+1,0)</f>
        <v>0</v>
      </c>
      <c r="C313" s="3">
        <v>3121</v>
      </c>
      <c r="D313" s="4"/>
      <c r="E313" s="6" t="s">
        <v>47285</v>
      </c>
      <c r="F313" s="5" t="str">
        <f>IF(D313="","",C313&amp;TEXT(D313,"0#"))</f>
        <v/>
      </c>
      <c r="G313" s="7" t="s">
        <v>40</v>
      </c>
    </row>
    <row r="314" spans="2:7">
      <c r="B314" s="25">
        <f>IF(ISNUMBER(SEARCH(결의내역!$C$6,E314)),MAX($B$2:B313)+1,0)</f>
        <v>0</v>
      </c>
      <c r="C314" s="3">
        <v>3121</v>
      </c>
      <c r="D314" s="4">
        <v>1</v>
      </c>
      <c r="E314" s="6" t="s">
        <v>47286</v>
      </c>
      <c r="F314" s="5" t="str">
        <f>IF(D314="","",C314&amp;TEXT(D314,"0#"))</f>
        <v>312101</v>
      </c>
      <c r="G314" s="7" t="s">
        <v>41</v>
      </c>
    </row>
    <row r="315" spans="2:7">
      <c r="B315" s="25">
        <f>IF(ISNUMBER(SEARCH(결의내역!$C$6,E315)),MAX($B$2:B314)+1,0)</f>
        <v>0</v>
      </c>
      <c r="C315" s="3">
        <v>3122</v>
      </c>
      <c r="D315" s="4"/>
      <c r="E315" s="6" t="s">
        <v>47287</v>
      </c>
      <c r="F315" s="5" t="str">
        <f>IF(D315="","",C315&amp;TEXT(D315,"0#"))</f>
        <v/>
      </c>
      <c r="G315" s="7" t="s">
        <v>40</v>
      </c>
    </row>
    <row r="316" spans="2:7">
      <c r="B316" s="25">
        <f>IF(ISNUMBER(SEARCH(결의내역!$C$6,E316)),MAX($B$2:B315)+1,0)</f>
        <v>0</v>
      </c>
      <c r="C316" s="3">
        <v>3122</v>
      </c>
      <c r="D316" s="4">
        <v>1</v>
      </c>
      <c r="E316" s="6" t="s">
        <v>47288</v>
      </c>
      <c r="F316" s="5" t="str">
        <f>IF(D316="","",C316&amp;TEXT(D316,"0#"))</f>
        <v>312201</v>
      </c>
      <c r="G316" s="7" t="s">
        <v>41</v>
      </c>
    </row>
    <row r="317" spans="2:7">
      <c r="B317" s="25">
        <f>IF(ISNUMBER(SEARCH(결의내역!$C$6,E317)),MAX($B$2:B316)+1,0)</f>
        <v>0</v>
      </c>
      <c r="C317" s="3">
        <v>3123</v>
      </c>
      <c r="D317" s="4"/>
      <c r="E317" s="6" t="s">
        <v>47289</v>
      </c>
      <c r="F317" s="5" t="str">
        <f>IF(D317="","",C317&amp;TEXT(D317,"0#"))</f>
        <v/>
      </c>
      <c r="G317" s="7" t="s">
        <v>40</v>
      </c>
    </row>
    <row r="318" spans="2:7">
      <c r="B318" s="25">
        <f>IF(ISNUMBER(SEARCH(결의내역!$C$6,E318)),MAX($B$2:B317)+1,0)</f>
        <v>0</v>
      </c>
      <c r="C318" s="3">
        <v>3123</v>
      </c>
      <c r="D318" s="4">
        <v>1</v>
      </c>
      <c r="E318" s="6" t="s">
        <v>47290</v>
      </c>
      <c r="F318" s="5" t="str">
        <f>IF(D318="","",C318&amp;TEXT(D318,"0#"))</f>
        <v>312301</v>
      </c>
      <c r="G318" s="7" t="s">
        <v>41</v>
      </c>
    </row>
    <row r="319" spans="2:7">
      <c r="B319" s="25">
        <f>IF(ISNUMBER(SEARCH(결의내역!$C$6,E319)),MAX($B$2:B318)+1,0)</f>
        <v>0</v>
      </c>
      <c r="C319" s="3">
        <v>3124</v>
      </c>
      <c r="D319" s="4"/>
      <c r="E319" s="6" t="s">
        <v>47291</v>
      </c>
      <c r="F319" s="5" t="str">
        <f>IF(D319="","",C319&amp;TEXT(D319,"0#"))</f>
        <v/>
      </c>
      <c r="G319" s="7" t="s">
        <v>40</v>
      </c>
    </row>
    <row r="320" spans="2:7">
      <c r="B320" s="25">
        <f>IF(ISNUMBER(SEARCH(결의내역!$C$6,E320)),MAX($B$2:B319)+1,0)</f>
        <v>0</v>
      </c>
      <c r="C320" s="3">
        <v>3124</v>
      </c>
      <c r="D320" s="4">
        <v>1</v>
      </c>
      <c r="E320" s="6" t="s">
        <v>47292</v>
      </c>
      <c r="F320" s="5" t="str">
        <f>IF(D320="","",C320&amp;TEXT(D320,"0#"))</f>
        <v>312401</v>
      </c>
      <c r="G320" s="7" t="s">
        <v>41</v>
      </c>
    </row>
    <row r="321" spans="2:7">
      <c r="B321" s="25">
        <f>IF(ISNUMBER(SEARCH(결의내역!$C$6,E321)),MAX($B$2:B320)+1,0)</f>
        <v>0</v>
      </c>
      <c r="C321" s="3">
        <v>3125</v>
      </c>
      <c r="D321" s="4"/>
      <c r="E321" s="6" t="s">
        <v>47293</v>
      </c>
      <c r="F321" s="5" t="str">
        <f>IF(D321="","",C321&amp;TEXT(D321,"0#"))</f>
        <v/>
      </c>
      <c r="G321" s="7" t="s">
        <v>40</v>
      </c>
    </row>
    <row r="322" spans="2:7">
      <c r="B322" s="25">
        <f>IF(ISNUMBER(SEARCH(결의내역!$C$6,E322)),MAX($B$2:B321)+1,0)</f>
        <v>0</v>
      </c>
      <c r="C322" s="3">
        <v>3125</v>
      </c>
      <c r="D322" s="4">
        <v>1</v>
      </c>
      <c r="E322" s="6" t="s">
        <v>47294</v>
      </c>
      <c r="F322" s="5" t="str">
        <f>IF(D322="","",C322&amp;TEXT(D322,"0#"))</f>
        <v>312501</v>
      </c>
      <c r="G322" s="7" t="s">
        <v>41</v>
      </c>
    </row>
    <row r="323" spans="2:7">
      <c r="B323" s="25">
        <f>IF(ISNUMBER(SEARCH(결의내역!$C$6,E323)),MAX($B$2:B322)+1,0)</f>
        <v>0</v>
      </c>
      <c r="C323" s="3">
        <v>3126</v>
      </c>
      <c r="D323" s="4"/>
      <c r="E323" s="6" t="s">
        <v>47295</v>
      </c>
      <c r="F323" s="5" t="str">
        <f>IF(D323="","",C323&amp;TEXT(D323,"0#"))</f>
        <v/>
      </c>
      <c r="G323" s="7" t="s">
        <v>40</v>
      </c>
    </row>
    <row r="324" spans="2:7">
      <c r="B324" s="25">
        <f>IF(ISNUMBER(SEARCH(결의내역!$C$6,E324)),MAX($B$2:B323)+1,0)</f>
        <v>0</v>
      </c>
      <c r="C324" s="3">
        <v>3126</v>
      </c>
      <c r="D324" s="4">
        <v>1</v>
      </c>
      <c r="E324" s="6" t="s">
        <v>47296</v>
      </c>
      <c r="F324" s="5" t="str">
        <f>IF(D324="","",C324&amp;TEXT(D324,"0#"))</f>
        <v>312601</v>
      </c>
      <c r="G324" s="7" t="s">
        <v>41</v>
      </c>
    </row>
    <row r="325" spans="2:7">
      <c r="B325" s="25">
        <f>IF(ISNUMBER(SEARCH(결의내역!$C$6,E325)),MAX($B$2:B324)+1,0)</f>
        <v>0</v>
      </c>
      <c r="C325" s="3">
        <v>3127</v>
      </c>
      <c r="D325" s="4"/>
      <c r="E325" s="6" t="s">
        <v>47297</v>
      </c>
      <c r="F325" s="5" t="str">
        <f>IF(D325="","",C325&amp;TEXT(D325,"0#"))</f>
        <v/>
      </c>
      <c r="G325" s="7" t="s">
        <v>40</v>
      </c>
    </row>
    <row r="326" spans="2:7">
      <c r="B326" s="25">
        <f>IF(ISNUMBER(SEARCH(결의내역!$C$6,E326)),MAX($B$2:B325)+1,0)</f>
        <v>0</v>
      </c>
      <c r="C326" s="3">
        <v>3127</v>
      </c>
      <c r="D326" s="4">
        <v>1</v>
      </c>
      <c r="E326" s="6" t="s">
        <v>47298</v>
      </c>
      <c r="F326" s="5" t="str">
        <f>IF(D326="","",C326&amp;TEXT(D326,"0#"))</f>
        <v>312701</v>
      </c>
      <c r="G326" s="7" t="s">
        <v>41</v>
      </c>
    </row>
    <row r="327" spans="2:7">
      <c r="B327" s="25">
        <f>IF(ISNUMBER(SEARCH(결의내역!$C$6,E327)),MAX($B$2:B326)+1,0)</f>
        <v>0</v>
      </c>
      <c r="C327" s="3">
        <v>3129</v>
      </c>
      <c r="D327" s="4"/>
      <c r="E327" s="6" t="s">
        <v>47299</v>
      </c>
      <c r="F327" s="5" t="str">
        <f>IF(D327="","",C327&amp;TEXT(D327,"0#"))</f>
        <v/>
      </c>
      <c r="G327" s="7" t="s">
        <v>40</v>
      </c>
    </row>
    <row r="328" spans="2:7">
      <c r="B328" s="25">
        <f>IF(ISNUMBER(SEARCH(결의내역!$C$6,E328)),MAX($B$2:B327)+1,0)</f>
        <v>0</v>
      </c>
      <c r="C328" s="3">
        <v>3129</v>
      </c>
      <c r="D328" s="4">
        <v>1</v>
      </c>
      <c r="E328" s="6" t="s">
        <v>47300</v>
      </c>
      <c r="F328" s="5" t="str">
        <f>IF(D328="","",C328&amp;TEXT(D328,"0#"))</f>
        <v>312901</v>
      </c>
      <c r="G328" s="7" t="s">
        <v>41</v>
      </c>
    </row>
    <row r="329" spans="2:7">
      <c r="B329" s="25">
        <f>IF(ISNUMBER(SEARCH(결의내역!$C$6,E329)),MAX($B$2:B328)+1,0)</f>
        <v>0</v>
      </c>
      <c r="C329" s="3">
        <v>3131</v>
      </c>
      <c r="D329" s="4"/>
      <c r="E329" s="6" t="s">
        <v>47301</v>
      </c>
      <c r="F329" s="5" t="str">
        <f>IF(D329="","",C329&amp;TEXT(D329,"0#"))</f>
        <v/>
      </c>
      <c r="G329" s="7" t="s">
        <v>40</v>
      </c>
    </row>
    <row r="330" spans="2:7">
      <c r="B330" s="25">
        <f>IF(ISNUMBER(SEARCH(결의내역!$C$6,E330)),MAX($B$2:B329)+1,0)</f>
        <v>0</v>
      </c>
      <c r="C330" s="3">
        <v>3131</v>
      </c>
      <c r="D330" s="4">
        <v>1</v>
      </c>
      <c r="E330" s="6" t="s">
        <v>47302</v>
      </c>
      <c r="F330" s="5" t="str">
        <f>IF(D330="","",C330&amp;TEXT(D330,"0#"))</f>
        <v>313101</v>
      </c>
      <c r="G330" s="7" t="s">
        <v>41</v>
      </c>
    </row>
    <row r="331" spans="2:7">
      <c r="B331" s="25">
        <f>IF(ISNUMBER(SEARCH(결의내역!$C$6,E331)),MAX($B$2:B330)+1,0)</f>
        <v>0</v>
      </c>
      <c r="C331" s="3">
        <v>3132</v>
      </c>
      <c r="D331" s="4"/>
      <c r="E331" s="6" t="s">
        <v>47303</v>
      </c>
      <c r="F331" s="5" t="str">
        <f>IF(D331="","",C331&amp;TEXT(D331,"0#"))</f>
        <v/>
      </c>
      <c r="G331" s="7" t="s">
        <v>40</v>
      </c>
    </row>
    <row r="332" spans="2:7">
      <c r="B332" s="25">
        <f>IF(ISNUMBER(SEARCH(결의내역!$C$6,E332)),MAX($B$2:B331)+1,0)</f>
        <v>0</v>
      </c>
      <c r="C332" s="3">
        <v>3132</v>
      </c>
      <c r="D332" s="4">
        <v>1</v>
      </c>
      <c r="E332" s="6" t="s">
        <v>47304</v>
      </c>
      <c r="F332" s="5" t="str">
        <f>IF(D332="","",C332&amp;TEXT(D332,"0#"))</f>
        <v>313201</v>
      </c>
      <c r="G332" s="7" t="s">
        <v>41</v>
      </c>
    </row>
    <row r="333" spans="2:7">
      <c r="B333" s="25">
        <f>IF(ISNUMBER(SEARCH(결의내역!$C$6,E333)),MAX($B$2:B332)+1,0)</f>
        <v>0</v>
      </c>
      <c r="C333" s="3">
        <v>3133</v>
      </c>
      <c r="D333" s="4"/>
      <c r="E333" s="6" t="s">
        <v>47305</v>
      </c>
      <c r="F333" s="5" t="str">
        <f>IF(D333="","",C333&amp;TEXT(D333,"0#"))</f>
        <v/>
      </c>
      <c r="G333" s="7" t="s">
        <v>40</v>
      </c>
    </row>
    <row r="334" spans="2:7">
      <c r="B334" s="25">
        <f>IF(ISNUMBER(SEARCH(결의내역!$C$6,E334)),MAX($B$2:B333)+1,0)</f>
        <v>0</v>
      </c>
      <c r="C334" s="3">
        <v>3133</v>
      </c>
      <c r="D334" s="4">
        <v>1</v>
      </c>
      <c r="E334" s="6" t="s">
        <v>47306</v>
      </c>
      <c r="F334" s="5" t="str">
        <f>IF(D334="","",C334&amp;TEXT(D334,"0#"))</f>
        <v>313301</v>
      </c>
      <c r="G334" s="7" t="s">
        <v>41</v>
      </c>
    </row>
    <row r="335" spans="2:7">
      <c r="B335" s="25">
        <f>IF(ISNUMBER(SEARCH(결의내역!$C$6,E335)),MAX($B$2:B334)+1,0)</f>
        <v>0</v>
      </c>
      <c r="C335" s="3">
        <v>3152</v>
      </c>
      <c r="D335" s="4"/>
      <c r="E335" s="6" t="s">
        <v>47307</v>
      </c>
      <c r="F335" s="5" t="str">
        <f>IF(D335="","",C335&amp;TEXT(D335,"0#"))</f>
        <v/>
      </c>
      <c r="G335" s="7" t="s">
        <v>40</v>
      </c>
    </row>
    <row r="336" spans="2:7">
      <c r="B336" s="25">
        <f>IF(ISNUMBER(SEARCH(결의내역!$C$6,E336)),MAX($B$2:B335)+1,0)</f>
        <v>0</v>
      </c>
      <c r="C336" s="3">
        <v>3152</v>
      </c>
      <c r="D336" s="4">
        <v>1</v>
      </c>
      <c r="E336" s="6" t="s">
        <v>47308</v>
      </c>
      <c r="F336" s="5" t="str">
        <f>IF(D336="","",C336&amp;TEXT(D336,"0#"))</f>
        <v>315201</v>
      </c>
      <c r="G336" s="7" t="s">
        <v>41</v>
      </c>
    </row>
    <row r="337" spans="2:7">
      <c r="B337" s="25">
        <f>IF(ISNUMBER(SEARCH(결의내역!$C$6,E337)),MAX($B$2:B336)+1,0)</f>
        <v>0</v>
      </c>
      <c r="C337" s="3">
        <v>3153</v>
      </c>
      <c r="D337" s="4"/>
      <c r="E337" s="6" t="s">
        <v>47309</v>
      </c>
      <c r="F337" s="5" t="str">
        <f>IF(D337="","",C337&amp;TEXT(D337,"0#"))</f>
        <v/>
      </c>
      <c r="G337" s="7" t="s">
        <v>40</v>
      </c>
    </row>
    <row r="338" spans="2:7">
      <c r="B338" s="25">
        <f>IF(ISNUMBER(SEARCH(결의내역!$C$6,E338)),MAX($B$2:B337)+1,0)</f>
        <v>0</v>
      </c>
      <c r="C338" s="3">
        <v>3153</v>
      </c>
      <c r="D338" s="4">
        <v>1</v>
      </c>
      <c r="E338" s="6" t="s">
        <v>47310</v>
      </c>
      <c r="F338" s="5" t="str">
        <f>IF(D338="","",C338&amp;TEXT(D338,"0#"))</f>
        <v>315301</v>
      </c>
      <c r="G338" s="7" t="s">
        <v>41</v>
      </c>
    </row>
    <row r="339" spans="2:7">
      <c r="B339" s="25">
        <f>IF(ISNUMBER(SEARCH(결의내역!$C$6,E339)),MAX($B$2:B338)+1,0)</f>
        <v>0</v>
      </c>
      <c r="C339" s="3">
        <v>3154</v>
      </c>
      <c r="D339" s="4"/>
      <c r="E339" s="6" t="s">
        <v>47311</v>
      </c>
      <c r="F339" s="5" t="str">
        <f>IF(D339="","",C339&amp;TEXT(D339,"0#"))</f>
        <v/>
      </c>
      <c r="G339" s="7" t="s">
        <v>40</v>
      </c>
    </row>
    <row r="340" spans="2:7">
      <c r="B340" s="25">
        <f>IF(ISNUMBER(SEARCH(결의내역!$C$6,E340)),MAX($B$2:B339)+1,0)</f>
        <v>0</v>
      </c>
      <c r="C340" s="3">
        <v>3154</v>
      </c>
      <c r="D340" s="4">
        <v>1</v>
      </c>
      <c r="E340" s="6" t="s">
        <v>47312</v>
      </c>
      <c r="F340" s="5" t="str">
        <f>IF(D340="","",C340&amp;TEXT(D340,"0#"))</f>
        <v>315401</v>
      </c>
      <c r="G340" s="7" t="s">
        <v>41</v>
      </c>
    </row>
    <row r="341" spans="2:7">
      <c r="B341" s="25">
        <f>IF(ISNUMBER(SEARCH(결의내역!$C$6,E341)),MAX($B$2:B340)+1,0)</f>
        <v>0</v>
      </c>
      <c r="C341" s="3">
        <v>3155</v>
      </c>
      <c r="D341" s="4"/>
      <c r="E341" s="6" t="s">
        <v>47313</v>
      </c>
      <c r="F341" s="5" t="str">
        <f>IF(D341="","",C341&amp;TEXT(D341,"0#"))</f>
        <v/>
      </c>
      <c r="G341" s="7" t="s">
        <v>40</v>
      </c>
    </row>
    <row r="342" spans="2:7">
      <c r="B342" s="25">
        <f>IF(ISNUMBER(SEARCH(결의내역!$C$6,E342)),MAX($B$2:B341)+1,0)</f>
        <v>0</v>
      </c>
      <c r="C342" s="3">
        <v>3155</v>
      </c>
      <c r="D342" s="4">
        <v>1</v>
      </c>
      <c r="E342" s="6" t="s">
        <v>47314</v>
      </c>
      <c r="F342" s="5" t="str">
        <f>IF(D342="","",C342&amp;TEXT(D342,"0#"))</f>
        <v>315501</v>
      </c>
      <c r="G342" s="7" t="s">
        <v>41</v>
      </c>
    </row>
    <row r="343" spans="2:7">
      <c r="B343" s="25">
        <f>IF(ISNUMBER(SEARCH(결의내역!$C$6,E343)),MAX($B$2:B342)+1,0)</f>
        <v>0</v>
      </c>
      <c r="C343" s="3">
        <v>3156</v>
      </c>
      <c r="D343" s="4"/>
      <c r="E343" s="6" t="s">
        <v>47315</v>
      </c>
      <c r="F343" s="5" t="str">
        <f>IF(D343="","",C343&amp;TEXT(D343,"0#"))</f>
        <v/>
      </c>
      <c r="G343" s="7" t="s">
        <v>40</v>
      </c>
    </row>
    <row r="344" spans="2:7">
      <c r="B344" s="25">
        <f>IF(ISNUMBER(SEARCH(결의내역!$C$6,E344)),MAX($B$2:B343)+1,0)</f>
        <v>0</v>
      </c>
      <c r="C344" s="3">
        <v>3156</v>
      </c>
      <c r="D344" s="4">
        <v>1</v>
      </c>
      <c r="E344" s="6" t="s">
        <v>47316</v>
      </c>
      <c r="F344" s="5" t="str">
        <f>IF(D344="","",C344&amp;TEXT(D344,"0#"))</f>
        <v>315601</v>
      </c>
      <c r="G344" s="7" t="s">
        <v>41</v>
      </c>
    </row>
    <row r="345" spans="2:7">
      <c r="B345" s="25">
        <f>IF(ISNUMBER(SEARCH(결의내역!$C$6,E345)),MAX($B$2:B344)+1,0)</f>
        <v>0</v>
      </c>
      <c r="C345" s="3">
        <v>3161</v>
      </c>
      <c r="D345" s="4"/>
      <c r="E345" s="6" t="s">
        <v>47317</v>
      </c>
      <c r="F345" s="5" t="str">
        <f>IF(D345="","",C345&amp;TEXT(D345,"0#"))</f>
        <v/>
      </c>
      <c r="G345" s="7" t="s">
        <v>40</v>
      </c>
    </row>
    <row r="346" spans="2:7">
      <c r="B346" s="25">
        <f>IF(ISNUMBER(SEARCH(결의내역!$C$6,E346)),MAX($B$2:B345)+1,0)</f>
        <v>0</v>
      </c>
      <c r="C346" s="3">
        <v>3161</v>
      </c>
      <c r="D346" s="4">
        <v>1</v>
      </c>
      <c r="E346" s="6" t="s">
        <v>47318</v>
      </c>
      <c r="F346" s="5" t="str">
        <f>IF(D346="","",C346&amp;TEXT(D346,"0#"))</f>
        <v>316101</v>
      </c>
      <c r="G346" s="7" t="s">
        <v>41</v>
      </c>
    </row>
    <row r="347" spans="2:7">
      <c r="B347" s="25">
        <f>IF(ISNUMBER(SEARCH(결의내역!$C$6,E347)),MAX($B$2:B346)+1,0)</f>
        <v>0</v>
      </c>
      <c r="C347" s="3">
        <v>3162</v>
      </c>
      <c r="D347" s="4"/>
      <c r="E347" s="6" t="s">
        <v>47319</v>
      </c>
      <c r="F347" s="5" t="str">
        <f>IF(D347="","",C347&amp;TEXT(D347,"0#"))</f>
        <v/>
      </c>
      <c r="G347" s="7" t="s">
        <v>40</v>
      </c>
    </row>
    <row r="348" spans="2:7">
      <c r="B348" s="25">
        <f>IF(ISNUMBER(SEARCH(결의내역!$C$6,E348)),MAX($B$2:B347)+1,0)</f>
        <v>0</v>
      </c>
      <c r="C348" s="3">
        <v>3162</v>
      </c>
      <c r="D348" s="4">
        <v>1</v>
      </c>
      <c r="E348" s="6" t="s">
        <v>47320</v>
      </c>
      <c r="F348" s="5" t="str">
        <f>IF(D348="","",C348&amp;TEXT(D348,"0#"))</f>
        <v>316201</v>
      </c>
      <c r="G348" s="7" t="s">
        <v>41</v>
      </c>
    </row>
    <row r="349" spans="2:7">
      <c r="B349" s="25">
        <f>IF(ISNUMBER(SEARCH(결의내역!$C$6,E349)),MAX($B$2:B348)+1,0)</f>
        <v>0</v>
      </c>
      <c r="C349" s="3">
        <v>3163</v>
      </c>
      <c r="D349" s="4"/>
      <c r="E349" s="6" t="s">
        <v>47321</v>
      </c>
      <c r="F349" s="5" t="str">
        <f>IF(D349="","",C349&amp;TEXT(D349,"0#"))</f>
        <v/>
      </c>
      <c r="G349" s="7" t="s">
        <v>40</v>
      </c>
    </row>
    <row r="350" spans="2:7">
      <c r="B350" s="25">
        <f>IF(ISNUMBER(SEARCH(결의내역!$C$6,E350)),MAX($B$2:B349)+1,0)</f>
        <v>0</v>
      </c>
      <c r="C350" s="3">
        <v>3163</v>
      </c>
      <c r="D350" s="4">
        <v>1</v>
      </c>
      <c r="E350" s="6" t="s">
        <v>47322</v>
      </c>
      <c r="F350" s="5" t="str">
        <f>IF(D350="","",C350&amp;TEXT(D350,"0#"))</f>
        <v>316301</v>
      </c>
      <c r="G350" s="7" t="s">
        <v>41</v>
      </c>
    </row>
    <row r="351" spans="2:7">
      <c r="B351" s="25">
        <f>IF(ISNUMBER(SEARCH(결의내역!$C$6,E351)),MAX($B$2:B350)+1,0)</f>
        <v>0</v>
      </c>
      <c r="C351" s="3">
        <v>3164</v>
      </c>
      <c r="D351" s="4"/>
      <c r="E351" s="6" t="s">
        <v>47323</v>
      </c>
      <c r="F351" s="5" t="str">
        <f>IF(D351="","",C351&amp;TEXT(D351,"0#"))</f>
        <v/>
      </c>
      <c r="G351" s="7" t="s">
        <v>40</v>
      </c>
    </row>
    <row r="352" spans="2:7">
      <c r="B352" s="25">
        <f>IF(ISNUMBER(SEARCH(결의내역!$C$6,E352)),MAX($B$2:B351)+1,0)</f>
        <v>0</v>
      </c>
      <c r="C352" s="3">
        <v>3164</v>
      </c>
      <c r="D352" s="4">
        <v>1</v>
      </c>
      <c r="E352" s="6" t="s">
        <v>47324</v>
      </c>
      <c r="F352" s="5" t="str">
        <f>IF(D352="","",C352&amp;TEXT(D352,"0#"))</f>
        <v>316401</v>
      </c>
      <c r="G352" s="7" t="s">
        <v>41</v>
      </c>
    </row>
    <row r="353" spans="2:7">
      <c r="B353" s="25">
        <f>IF(ISNUMBER(SEARCH(결의내역!$C$6,E353)),MAX($B$2:B352)+1,0)</f>
        <v>0</v>
      </c>
      <c r="C353" s="3">
        <v>3165</v>
      </c>
      <c r="D353" s="4"/>
      <c r="E353" s="6" t="s">
        <v>47325</v>
      </c>
      <c r="F353" s="5" t="str">
        <f>IF(D353="","",C353&amp;TEXT(D353,"0#"))</f>
        <v/>
      </c>
      <c r="G353" s="7" t="s">
        <v>40</v>
      </c>
    </row>
    <row r="354" spans="2:7">
      <c r="B354" s="25">
        <f>IF(ISNUMBER(SEARCH(결의내역!$C$6,E354)),MAX($B$2:B353)+1,0)</f>
        <v>0</v>
      </c>
      <c r="C354" s="3">
        <v>3165</v>
      </c>
      <c r="D354" s="4">
        <v>1</v>
      </c>
      <c r="E354" s="6" t="s">
        <v>47326</v>
      </c>
      <c r="F354" s="5" t="str">
        <f>IF(D354="","",C354&amp;TEXT(D354,"0#"))</f>
        <v>316501</v>
      </c>
      <c r="G354" s="7" t="s">
        <v>41</v>
      </c>
    </row>
    <row r="355" spans="2:7">
      <c r="B355" s="25">
        <f>IF(ISNUMBER(SEARCH(결의내역!$C$6,E355)),MAX($B$2:B354)+1,0)</f>
        <v>0</v>
      </c>
      <c r="C355" s="3">
        <v>3166</v>
      </c>
      <c r="D355" s="4"/>
      <c r="E355" s="6" t="s">
        <v>47327</v>
      </c>
      <c r="F355" s="5" t="str">
        <f>IF(D355="","",C355&amp;TEXT(D355,"0#"))</f>
        <v/>
      </c>
      <c r="G355" s="7" t="s">
        <v>40</v>
      </c>
    </row>
    <row r="356" spans="2:7">
      <c r="B356" s="25">
        <f>IF(ISNUMBER(SEARCH(결의내역!$C$6,E356)),MAX($B$2:B355)+1,0)</f>
        <v>0</v>
      </c>
      <c r="C356" s="3">
        <v>3166</v>
      </c>
      <c r="D356" s="4">
        <v>1</v>
      </c>
      <c r="E356" s="6" t="s">
        <v>47328</v>
      </c>
      <c r="F356" s="5" t="str">
        <f>IF(D356="","",C356&amp;TEXT(D356,"0#"))</f>
        <v>316601</v>
      </c>
      <c r="G356" s="7" t="s">
        <v>41</v>
      </c>
    </row>
    <row r="357" spans="2:7">
      <c r="B357" s="25">
        <f>IF(ISNUMBER(SEARCH(결의내역!$C$6,E357)),MAX($B$2:B356)+1,0)</f>
        <v>0</v>
      </c>
      <c r="C357" s="3">
        <v>3171</v>
      </c>
      <c r="D357" s="4"/>
      <c r="E357" s="6" t="s">
        <v>47329</v>
      </c>
      <c r="F357" s="5" t="str">
        <f>IF(D357="","",C357&amp;TEXT(D357,"0#"))</f>
        <v/>
      </c>
      <c r="G357" s="7" t="s">
        <v>40</v>
      </c>
    </row>
    <row r="358" spans="2:7">
      <c r="B358" s="25">
        <f>IF(ISNUMBER(SEARCH(결의내역!$C$6,E358)),MAX($B$2:B357)+1,0)</f>
        <v>0</v>
      </c>
      <c r="C358" s="3">
        <v>3171</v>
      </c>
      <c r="D358" s="4">
        <v>1</v>
      </c>
      <c r="E358" s="6" t="s">
        <v>47330</v>
      </c>
      <c r="F358" s="5" t="str">
        <f>IF(D358="","",C358&amp;TEXT(D358,"0#"))</f>
        <v>317101</v>
      </c>
      <c r="G358" s="7" t="s">
        <v>41</v>
      </c>
    </row>
    <row r="359" spans="2:7">
      <c r="B359" s="25">
        <f>IF(ISNUMBER(SEARCH(결의내역!$C$6,E359)),MAX($B$2:B358)+1,0)</f>
        <v>0</v>
      </c>
      <c r="C359" s="3">
        <v>3171</v>
      </c>
      <c r="D359" s="4">
        <v>2</v>
      </c>
      <c r="E359" s="6" t="s">
        <v>47331</v>
      </c>
      <c r="F359" s="5" t="str">
        <f>IF(D359="","",C359&amp;TEXT(D359,"0#"))</f>
        <v>317102</v>
      </c>
      <c r="G359" s="7" t="s">
        <v>41</v>
      </c>
    </row>
    <row r="360" spans="2:7">
      <c r="B360" s="25">
        <f>IF(ISNUMBER(SEARCH(결의내역!$C$6,E360)),MAX($B$2:B359)+1,0)</f>
        <v>0</v>
      </c>
      <c r="C360" s="3">
        <v>3172</v>
      </c>
      <c r="D360" s="4"/>
      <c r="E360" s="6" t="s">
        <v>47332</v>
      </c>
      <c r="F360" s="5" t="str">
        <f>IF(D360="","",C360&amp;TEXT(D360,"0#"))</f>
        <v/>
      </c>
      <c r="G360" s="7" t="s">
        <v>40</v>
      </c>
    </row>
    <row r="361" spans="2:7">
      <c r="B361" s="25">
        <f>IF(ISNUMBER(SEARCH(결의내역!$C$6,E361)),MAX($B$2:B360)+1,0)</f>
        <v>0</v>
      </c>
      <c r="C361" s="3">
        <v>3172</v>
      </c>
      <c r="D361" s="4">
        <v>1</v>
      </c>
      <c r="E361" s="6" t="s">
        <v>47333</v>
      </c>
      <c r="F361" s="5" t="str">
        <f>IF(D361="","",C361&amp;TEXT(D361,"0#"))</f>
        <v>317201</v>
      </c>
      <c r="G361" s="7" t="s">
        <v>41</v>
      </c>
    </row>
    <row r="362" spans="2:7">
      <c r="B362" s="25">
        <f>IF(ISNUMBER(SEARCH(결의내역!$C$6,E362)),MAX($B$2:B361)+1,0)</f>
        <v>0</v>
      </c>
      <c r="C362" s="3">
        <v>3172</v>
      </c>
      <c r="D362" s="4">
        <v>2</v>
      </c>
      <c r="E362" s="6" t="s">
        <v>47334</v>
      </c>
      <c r="F362" s="5" t="str">
        <f>IF(D362="","",C362&amp;TEXT(D362,"0#"))</f>
        <v>317202</v>
      </c>
      <c r="G362" s="7" t="s">
        <v>41</v>
      </c>
    </row>
    <row r="363" spans="2:7">
      <c r="B363" s="25">
        <f>IF(ISNUMBER(SEARCH(결의내역!$C$6,E363)),MAX($B$2:B362)+1,0)</f>
        <v>0</v>
      </c>
      <c r="C363" s="3">
        <v>3173</v>
      </c>
      <c r="D363" s="4"/>
      <c r="E363" s="6" t="s">
        <v>47335</v>
      </c>
      <c r="F363" s="5" t="str">
        <f>IF(D363="","",C363&amp;TEXT(D363,"0#"))</f>
        <v/>
      </c>
      <c r="G363" s="7" t="s">
        <v>40</v>
      </c>
    </row>
    <row r="364" spans="2:7">
      <c r="B364" s="25">
        <f>IF(ISNUMBER(SEARCH(결의내역!$C$6,E364)),MAX($B$2:B363)+1,0)</f>
        <v>0</v>
      </c>
      <c r="C364" s="3">
        <v>3173</v>
      </c>
      <c r="D364" s="4">
        <v>1</v>
      </c>
      <c r="E364" s="6" t="s">
        <v>47336</v>
      </c>
      <c r="F364" s="5" t="str">
        <f>IF(D364="","",C364&amp;TEXT(D364,"0#"))</f>
        <v>317301</v>
      </c>
      <c r="G364" s="7" t="s">
        <v>41</v>
      </c>
    </row>
    <row r="365" spans="2:7">
      <c r="B365" s="25">
        <f>IF(ISNUMBER(SEARCH(결의내역!$C$6,E365)),MAX($B$2:B364)+1,0)</f>
        <v>0</v>
      </c>
      <c r="C365" s="3">
        <v>4111</v>
      </c>
      <c r="D365" s="4"/>
      <c r="E365" s="6" t="s">
        <v>47337</v>
      </c>
      <c r="F365" s="5" t="str">
        <f>IF(D365="","",C365&amp;TEXT(D365,"0#"))</f>
        <v/>
      </c>
      <c r="G365" s="7" t="s">
        <v>40</v>
      </c>
    </row>
    <row r="366" spans="2:7">
      <c r="B366" s="25">
        <f>IF(ISNUMBER(SEARCH(결의내역!$C$6,E366)),MAX($B$2:B365)+1,0)</f>
        <v>0</v>
      </c>
      <c r="C366" s="3">
        <v>4111</v>
      </c>
      <c r="D366" s="4">
        <v>1</v>
      </c>
      <c r="E366" s="6" t="s">
        <v>47338</v>
      </c>
      <c r="F366" s="5" t="str">
        <f>IF(D366="","",C366&amp;TEXT(D366,"0#"))</f>
        <v>411101</v>
      </c>
      <c r="G366" s="7" t="s">
        <v>41</v>
      </c>
    </row>
    <row r="367" spans="2:7">
      <c r="B367" s="25">
        <f>IF(ISNUMBER(SEARCH(결의내역!$C$6,E367)),MAX($B$2:B366)+1,0)</f>
        <v>0</v>
      </c>
      <c r="C367" s="3">
        <v>4111</v>
      </c>
      <c r="D367" s="4">
        <v>2</v>
      </c>
      <c r="E367" s="6" t="s">
        <v>47339</v>
      </c>
      <c r="F367" s="5" t="str">
        <f>IF(D367="","",C367&amp;TEXT(D367,"0#"))</f>
        <v>411102</v>
      </c>
      <c r="G367" s="7" t="s">
        <v>41</v>
      </c>
    </row>
    <row r="368" spans="2:7">
      <c r="B368" s="25">
        <f>IF(ISNUMBER(SEARCH(결의내역!$C$6,E368)),MAX($B$2:B367)+1,0)</f>
        <v>0</v>
      </c>
      <c r="C368" s="3">
        <v>4112</v>
      </c>
      <c r="D368" s="4"/>
      <c r="E368" s="6" t="s">
        <v>47340</v>
      </c>
      <c r="F368" s="5" t="str">
        <f>IF(D368="","",C368&amp;TEXT(D368,"0#"))</f>
        <v/>
      </c>
      <c r="G368" s="7" t="s">
        <v>40</v>
      </c>
    </row>
    <row r="369" spans="2:7">
      <c r="B369" s="25">
        <f>IF(ISNUMBER(SEARCH(결의내역!$C$6,E369)),MAX($B$2:B368)+1,0)</f>
        <v>0</v>
      </c>
      <c r="C369" s="3">
        <v>4112</v>
      </c>
      <c r="D369" s="4">
        <v>1</v>
      </c>
      <c r="E369" s="6" t="s">
        <v>47341</v>
      </c>
      <c r="F369" s="5" t="str">
        <f>IF(D369="","",C369&amp;TEXT(D369,"0#"))</f>
        <v>411201</v>
      </c>
      <c r="G369" s="7" t="s">
        <v>41</v>
      </c>
    </row>
    <row r="370" spans="2:7">
      <c r="B370" s="25">
        <f>IF(ISNUMBER(SEARCH(결의내역!$C$6,E370)),MAX($B$2:B369)+1,0)</f>
        <v>0</v>
      </c>
      <c r="C370" s="3">
        <v>4113</v>
      </c>
      <c r="D370" s="4"/>
      <c r="E370" s="6" t="s">
        <v>47342</v>
      </c>
      <c r="F370" s="5" t="str">
        <f>IF(D370="","",C370&amp;TEXT(D370,"0#"))</f>
        <v/>
      </c>
      <c r="G370" s="7" t="s">
        <v>40</v>
      </c>
    </row>
    <row r="371" spans="2:7">
      <c r="B371" s="25">
        <f>IF(ISNUMBER(SEARCH(결의내역!$C$6,E371)),MAX($B$2:B370)+1,0)</f>
        <v>0</v>
      </c>
      <c r="C371" s="3">
        <v>4113</v>
      </c>
      <c r="D371" s="4">
        <v>1</v>
      </c>
      <c r="E371" s="6" t="s">
        <v>47343</v>
      </c>
      <c r="F371" s="5" t="str">
        <f>IF(D371="","",C371&amp;TEXT(D371,"0#"))</f>
        <v>411301</v>
      </c>
      <c r="G371" s="7" t="s">
        <v>41</v>
      </c>
    </row>
    <row r="372" spans="2:7">
      <c r="B372" s="25">
        <f>IF(ISNUMBER(SEARCH(결의내역!$C$6,E372)),MAX($B$2:B371)+1,0)</f>
        <v>0</v>
      </c>
      <c r="C372" s="3">
        <v>4113</v>
      </c>
      <c r="D372" s="4">
        <v>2</v>
      </c>
      <c r="E372" s="6" t="s">
        <v>47344</v>
      </c>
      <c r="F372" s="5" t="str">
        <f>IF(D372="","",C372&amp;TEXT(D372,"0#"))</f>
        <v>411302</v>
      </c>
      <c r="G372" s="7" t="s">
        <v>41</v>
      </c>
    </row>
    <row r="373" spans="2:7">
      <c r="B373" s="25">
        <f>IF(ISNUMBER(SEARCH(결의내역!$C$6,E373)),MAX($B$2:B372)+1,0)</f>
        <v>0</v>
      </c>
      <c r="C373" s="3">
        <v>4113</v>
      </c>
      <c r="D373" s="4">
        <v>3</v>
      </c>
      <c r="E373" s="6" t="s">
        <v>47345</v>
      </c>
      <c r="F373" s="5" t="str">
        <f>IF(D373="","",C373&amp;TEXT(D373,"0#"))</f>
        <v>411303</v>
      </c>
      <c r="G373" s="7" t="s">
        <v>41</v>
      </c>
    </row>
    <row r="374" spans="2:7">
      <c r="B374" s="25">
        <f>IF(ISNUMBER(SEARCH(결의내역!$C$6,E374)),MAX($B$2:B373)+1,0)</f>
        <v>0</v>
      </c>
      <c r="C374" s="3">
        <v>4113</v>
      </c>
      <c r="D374" s="4">
        <v>4</v>
      </c>
      <c r="E374" s="6" t="s">
        <v>47346</v>
      </c>
      <c r="F374" s="5" t="str">
        <f>IF(D374="","",C374&amp;TEXT(D374,"0#"))</f>
        <v>411304</v>
      </c>
      <c r="G374" s="7" t="s">
        <v>41</v>
      </c>
    </row>
    <row r="375" spans="2:7">
      <c r="B375" s="25">
        <f>IF(ISNUMBER(SEARCH(결의내역!$C$6,E375)),MAX($B$2:B374)+1,0)</f>
        <v>0</v>
      </c>
      <c r="C375" s="3">
        <v>4113</v>
      </c>
      <c r="D375" s="4">
        <v>5</v>
      </c>
      <c r="E375" s="6" t="s">
        <v>47347</v>
      </c>
      <c r="F375" s="5" t="str">
        <f>IF(D375="","",C375&amp;TEXT(D375,"0#"))</f>
        <v>411305</v>
      </c>
      <c r="G375" s="7" t="s">
        <v>41</v>
      </c>
    </row>
    <row r="376" spans="2:7">
      <c r="B376" s="25">
        <f>IF(ISNUMBER(SEARCH(결의내역!$C$6,E376)),MAX($B$2:B375)+1,0)</f>
        <v>0</v>
      </c>
      <c r="C376" s="3">
        <v>4113</v>
      </c>
      <c r="D376" s="4">
        <v>6</v>
      </c>
      <c r="E376" s="6" t="s">
        <v>47348</v>
      </c>
      <c r="F376" s="5" t="str">
        <f>IF(D376="","",C376&amp;TEXT(D376,"0#"))</f>
        <v>411306</v>
      </c>
      <c r="G376" s="7" t="s">
        <v>41</v>
      </c>
    </row>
    <row r="377" spans="2:7">
      <c r="B377" s="25">
        <f>IF(ISNUMBER(SEARCH(결의내역!$C$6,E377)),MAX($B$2:B376)+1,0)</f>
        <v>0</v>
      </c>
      <c r="C377" s="3">
        <v>4114</v>
      </c>
      <c r="D377" s="4"/>
      <c r="E377" s="6" t="s">
        <v>47349</v>
      </c>
      <c r="F377" s="5" t="str">
        <f>IF(D377="","",C377&amp;TEXT(D377,"0#"))</f>
        <v/>
      </c>
      <c r="G377" s="7" t="s">
        <v>40</v>
      </c>
    </row>
    <row r="378" spans="2:7">
      <c r="B378" s="25">
        <f>IF(ISNUMBER(SEARCH(결의내역!$C$6,E378)),MAX($B$2:B377)+1,0)</f>
        <v>0</v>
      </c>
      <c r="C378" s="3">
        <v>4114</v>
      </c>
      <c r="D378" s="4">
        <v>1</v>
      </c>
      <c r="E378" s="6" t="s">
        <v>47350</v>
      </c>
      <c r="F378" s="5" t="str">
        <f>IF(D378="","",C378&amp;TEXT(D378,"0#"))</f>
        <v>411401</v>
      </c>
      <c r="G378" s="7" t="s">
        <v>41</v>
      </c>
    </row>
    <row r="379" spans="2:7">
      <c r="B379" s="25">
        <f>IF(ISNUMBER(SEARCH(결의내역!$C$6,E379)),MAX($B$2:B378)+1,0)</f>
        <v>0</v>
      </c>
      <c r="C379" s="3">
        <v>4114</v>
      </c>
      <c r="D379" s="4">
        <v>2</v>
      </c>
      <c r="E379" s="6" t="s">
        <v>47351</v>
      </c>
      <c r="F379" s="5" t="str">
        <f>IF(D379="","",C379&amp;TEXT(D379,"0#"))</f>
        <v>411402</v>
      </c>
      <c r="G379" s="7" t="s">
        <v>41</v>
      </c>
    </row>
    <row r="380" spans="2:7">
      <c r="B380" s="25">
        <f>IF(ISNUMBER(SEARCH(결의내역!$C$6,E380)),MAX($B$2:B379)+1,0)</f>
        <v>0</v>
      </c>
      <c r="C380" s="3">
        <v>4114</v>
      </c>
      <c r="D380" s="4">
        <v>3</v>
      </c>
      <c r="E380" s="6" t="s">
        <v>47352</v>
      </c>
      <c r="F380" s="5" t="str">
        <f>IF(D380="","",C380&amp;TEXT(D380,"0#"))</f>
        <v>411403</v>
      </c>
      <c r="G380" s="7" t="s">
        <v>41</v>
      </c>
    </row>
    <row r="381" spans="2:7">
      <c r="B381" s="25">
        <f>IF(ISNUMBER(SEARCH(결의내역!$C$6,E381)),MAX($B$2:B380)+1,0)</f>
        <v>0</v>
      </c>
      <c r="C381" s="3">
        <v>4114</v>
      </c>
      <c r="D381" s="4">
        <v>4</v>
      </c>
      <c r="E381" s="6" t="s">
        <v>47353</v>
      </c>
      <c r="F381" s="5" t="str">
        <f>IF(D381="","",C381&amp;TEXT(D381,"0#"))</f>
        <v>411404</v>
      </c>
      <c r="G381" s="7" t="s">
        <v>41</v>
      </c>
    </row>
    <row r="382" spans="2:7">
      <c r="B382" s="25">
        <f>IF(ISNUMBER(SEARCH(결의내역!$C$6,E382)),MAX($B$2:B381)+1,0)</f>
        <v>0</v>
      </c>
      <c r="C382" s="3">
        <v>4114</v>
      </c>
      <c r="D382" s="4">
        <v>5</v>
      </c>
      <c r="E382" s="6" t="s">
        <v>47354</v>
      </c>
      <c r="F382" s="5" t="str">
        <f>IF(D382="","",C382&amp;TEXT(D382,"0#"))</f>
        <v>411405</v>
      </c>
      <c r="G382" s="7" t="s">
        <v>41</v>
      </c>
    </row>
    <row r="383" spans="2:7">
      <c r="B383" s="25">
        <f>IF(ISNUMBER(SEARCH(결의내역!$C$6,E383)),MAX($B$2:B382)+1,0)</f>
        <v>0</v>
      </c>
      <c r="C383" s="3">
        <v>4114</v>
      </c>
      <c r="D383" s="4">
        <v>6</v>
      </c>
      <c r="E383" s="6" t="s">
        <v>47355</v>
      </c>
      <c r="F383" s="5" t="str">
        <f>IF(D383="","",C383&amp;TEXT(D383,"0#"))</f>
        <v>411406</v>
      </c>
      <c r="G383" s="7" t="s">
        <v>41</v>
      </c>
    </row>
    <row r="384" spans="2:7">
      <c r="B384" s="25">
        <f>IF(ISNUMBER(SEARCH(결의내역!$C$6,E384)),MAX($B$2:B383)+1,0)</f>
        <v>0</v>
      </c>
      <c r="C384" s="3">
        <v>4114</v>
      </c>
      <c r="D384" s="4">
        <v>7</v>
      </c>
      <c r="E384" s="6" t="s">
        <v>47356</v>
      </c>
      <c r="F384" s="5" t="str">
        <f>IF(D384="","",C384&amp;TEXT(D384,"0#"))</f>
        <v>411407</v>
      </c>
      <c r="G384" s="7" t="s">
        <v>41</v>
      </c>
    </row>
    <row r="385" spans="2:7">
      <c r="B385" s="25">
        <f>IF(ISNUMBER(SEARCH(결의내역!$C$6,E385)),MAX($B$2:B384)+1,0)</f>
        <v>0</v>
      </c>
      <c r="C385" s="3">
        <v>4114</v>
      </c>
      <c r="D385" s="4">
        <v>99</v>
      </c>
      <c r="E385" s="6" t="s">
        <v>47357</v>
      </c>
      <c r="F385" s="5" t="str">
        <f>IF(D385="","",C385&amp;TEXT(D385,"0#"))</f>
        <v>411499</v>
      </c>
      <c r="G385" s="7" t="s">
        <v>41</v>
      </c>
    </row>
    <row r="386" spans="2:7">
      <c r="B386" s="25">
        <f>IF(ISNUMBER(SEARCH(결의내역!$C$6,E386)),MAX($B$2:B385)+1,0)</f>
        <v>0</v>
      </c>
      <c r="C386" s="3">
        <v>4115</v>
      </c>
      <c r="D386" s="4"/>
      <c r="E386" s="6" t="s">
        <v>47358</v>
      </c>
      <c r="F386" s="5" t="str">
        <f>IF(D386="","",C386&amp;TEXT(D386,"0#"))</f>
        <v/>
      </c>
      <c r="G386" s="7" t="s">
        <v>40</v>
      </c>
    </row>
    <row r="387" spans="2:7">
      <c r="B387" s="25">
        <f>IF(ISNUMBER(SEARCH(결의내역!$C$6,E387)),MAX($B$2:B386)+1,0)</f>
        <v>0</v>
      </c>
      <c r="C387" s="3">
        <v>4115</v>
      </c>
      <c r="D387" s="4">
        <v>1</v>
      </c>
      <c r="E387" s="6" t="s">
        <v>47359</v>
      </c>
      <c r="F387" s="5" t="str">
        <f>IF(D387="","",C387&amp;TEXT(D387,"0#"))</f>
        <v>411501</v>
      </c>
      <c r="G387" s="7" t="s">
        <v>41</v>
      </c>
    </row>
    <row r="388" spans="2:7">
      <c r="B388" s="25">
        <f>IF(ISNUMBER(SEARCH(결의내역!$C$6,E388)),MAX($B$2:B387)+1,0)</f>
        <v>0</v>
      </c>
      <c r="C388" s="3">
        <v>4116</v>
      </c>
      <c r="D388" s="4"/>
      <c r="E388" s="6" t="s">
        <v>47360</v>
      </c>
      <c r="F388" s="5" t="str">
        <f>IF(D388="","",C388&amp;TEXT(D388,"0#"))</f>
        <v/>
      </c>
      <c r="G388" s="7" t="s">
        <v>40</v>
      </c>
    </row>
    <row r="389" spans="2:7">
      <c r="B389" s="25">
        <f>IF(ISNUMBER(SEARCH(결의내역!$C$6,E389)),MAX($B$2:B388)+1,0)</f>
        <v>0</v>
      </c>
      <c r="C389" s="3">
        <v>4116</v>
      </c>
      <c r="D389" s="4">
        <v>1</v>
      </c>
      <c r="E389" s="6" t="s">
        <v>47361</v>
      </c>
      <c r="F389" s="5" t="str">
        <f>IF(D389="","",C389&amp;TEXT(D389,"0#"))</f>
        <v>411601</v>
      </c>
      <c r="G389" s="7" t="s">
        <v>41</v>
      </c>
    </row>
    <row r="390" spans="2:7">
      <c r="B390" s="25">
        <f>IF(ISNUMBER(SEARCH(결의내역!$C$6,E390)),MAX($B$2:B389)+1,0)</f>
        <v>0</v>
      </c>
      <c r="C390" s="3">
        <v>4116</v>
      </c>
      <c r="D390" s="4">
        <v>31</v>
      </c>
      <c r="E390" s="6" t="s">
        <v>47362</v>
      </c>
      <c r="F390" s="5" t="str">
        <f>IF(D390="","",C390&amp;TEXT(D390,"0#"))</f>
        <v>411631</v>
      </c>
      <c r="G390" s="7" t="s">
        <v>41</v>
      </c>
    </row>
    <row r="391" spans="2:7">
      <c r="B391" s="25">
        <f>IF(ISNUMBER(SEARCH(결의내역!$C$6,E391)),MAX($B$2:B390)+1,0)</f>
        <v>0</v>
      </c>
      <c r="C391" s="3">
        <v>4116</v>
      </c>
      <c r="D391" s="4">
        <v>32</v>
      </c>
      <c r="E391" s="6" t="s">
        <v>47363</v>
      </c>
      <c r="F391" s="5" t="str">
        <f>IF(D391="","",C391&amp;TEXT(D391,"0#"))</f>
        <v>411632</v>
      </c>
      <c r="G391" s="7" t="s">
        <v>41</v>
      </c>
    </row>
    <row r="392" spans="2:7">
      <c r="B392" s="25">
        <f>IF(ISNUMBER(SEARCH(결의내역!$C$6,E392)),MAX($B$2:B391)+1,0)</f>
        <v>0</v>
      </c>
      <c r="C392" s="3">
        <v>4116</v>
      </c>
      <c r="D392" s="4">
        <v>33</v>
      </c>
      <c r="E392" s="6" t="s">
        <v>47364</v>
      </c>
      <c r="F392" s="5" t="str">
        <f>IF(D392="","",C392&amp;TEXT(D392,"0#"))</f>
        <v>411633</v>
      </c>
      <c r="G392" s="7" t="s">
        <v>41</v>
      </c>
    </row>
    <row r="393" spans="2:7">
      <c r="B393" s="25">
        <f>IF(ISNUMBER(SEARCH(결의내역!$C$6,E393)),MAX($B$2:B392)+1,0)</f>
        <v>0</v>
      </c>
      <c r="C393" s="3">
        <v>4116</v>
      </c>
      <c r="D393" s="4">
        <v>34</v>
      </c>
      <c r="E393" s="6" t="s">
        <v>47365</v>
      </c>
      <c r="F393" s="5" t="str">
        <f>IF(D393="","",C393&amp;TEXT(D393,"0#"))</f>
        <v>411634</v>
      </c>
      <c r="G393" s="7" t="s">
        <v>41</v>
      </c>
    </row>
    <row r="394" spans="2:7">
      <c r="B394" s="25">
        <f>IF(ISNUMBER(SEARCH(결의내역!$C$6,E394)),MAX($B$2:B393)+1,0)</f>
        <v>0</v>
      </c>
      <c r="C394" s="3">
        <v>4116</v>
      </c>
      <c r="D394" s="4">
        <v>51</v>
      </c>
      <c r="E394" s="6" t="s">
        <v>47366</v>
      </c>
      <c r="F394" s="5" t="str">
        <f>IF(D394="","",C394&amp;TEXT(D394,"0#"))</f>
        <v>411651</v>
      </c>
      <c r="G394" s="7" t="s">
        <v>41</v>
      </c>
    </row>
    <row r="395" spans="2:7">
      <c r="B395" s="25">
        <f>IF(ISNUMBER(SEARCH(결의내역!$C$6,E395)),MAX($B$2:B394)+1,0)</f>
        <v>0</v>
      </c>
      <c r="C395" s="3">
        <v>4116</v>
      </c>
      <c r="D395" s="4">
        <v>52</v>
      </c>
      <c r="E395" s="6" t="s">
        <v>47367</v>
      </c>
      <c r="F395" s="5" t="str">
        <f>IF(D395="","",C395&amp;TEXT(D395,"0#"))</f>
        <v>411652</v>
      </c>
      <c r="G395" s="7" t="s">
        <v>41</v>
      </c>
    </row>
    <row r="396" spans="2:7">
      <c r="B396" s="25">
        <f>IF(ISNUMBER(SEARCH(결의내역!$C$6,E396)),MAX($B$2:B395)+1,0)</f>
        <v>0</v>
      </c>
      <c r="C396" s="3">
        <v>4116</v>
      </c>
      <c r="D396" s="4">
        <v>53</v>
      </c>
      <c r="E396" s="6" t="s">
        <v>47368</v>
      </c>
      <c r="F396" s="5" t="str">
        <f>IF(D396="","",C396&amp;TEXT(D396,"0#"))</f>
        <v>411653</v>
      </c>
      <c r="G396" s="7" t="s">
        <v>41</v>
      </c>
    </row>
    <row r="397" spans="2:7">
      <c r="B397" s="25">
        <f>IF(ISNUMBER(SEARCH(결의내역!$C$6,E397)),MAX($B$2:B396)+1,0)</f>
        <v>0</v>
      </c>
      <c r="C397" s="3">
        <v>4116</v>
      </c>
      <c r="D397" s="4">
        <v>71</v>
      </c>
      <c r="E397" s="6" t="s">
        <v>47369</v>
      </c>
      <c r="F397" s="5" t="str">
        <f>IF(D397="","",C397&amp;TEXT(D397,"0#"))</f>
        <v>411671</v>
      </c>
      <c r="G397" s="7" t="s">
        <v>41</v>
      </c>
    </row>
    <row r="398" spans="2:7">
      <c r="B398" s="25">
        <f>IF(ISNUMBER(SEARCH(결의내역!$C$6,E398)),MAX($B$2:B397)+1,0)</f>
        <v>0</v>
      </c>
      <c r="C398" s="3">
        <v>4116</v>
      </c>
      <c r="D398" s="4">
        <v>72</v>
      </c>
      <c r="E398" s="6" t="s">
        <v>47370</v>
      </c>
      <c r="F398" s="5" t="str">
        <f>IF(D398="","",C398&amp;TEXT(D398,"0#"))</f>
        <v>411672</v>
      </c>
      <c r="G398" s="7" t="s">
        <v>41</v>
      </c>
    </row>
    <row r="399" spans="2:7">
      <c r="B399" s="25">
        <f>IF(ISNUMBER(SEARCH(결의내역!$C$6,E399)),MAX($B$2:B398)+1,0)</f>
        <v>0</v>
      </c>
      <c r="C399" s="3">
        <v>4116</v>
      </c>
      <c r="D399" s="4">
        <v>73</v>
      </c>
      <c r="E399" s="6" t="s">
        <v>47371</v>
      </c>
      <c r="F399" s="5" t="str">
        <f>IF(D399="","",C399&amp;TEXT(D399,"0#"))</f>
        <v>411673</v>
      </c>
      <c r="G399" s="7" t="s">
        <v>41</v>
      </c>
    </row>
    <row r="400" spans="2:7">
      <c r="B400" s="25">
        <f>IF(ISNUMBER(SEARCH(결의내역!$C$6,E400)),MAX($B$2:B399)+1,0)</f>
        <v>0</v>
      </c>
      <c r="C400" s="3">
        <v>4117</v>
      </c>
      <c r="D400" s="4"/>
      <c r="E400" s="6" t="s">
        <v>47372</v>
      </c>
      <c r="F400" s="5" t="str">
        <f>IF(D400="","",C400&amp;TEXT(D400,"0#"))</f>
        <v/>
      </c>
      <c r="G400" s="7" t="s">
        <v>40</v>
      </c>
    </row>
    <row r="401" spans="2:7">
      <c r="B401" s="25">
        <f>IF(ISNUMBER(SEARCH(결의내역!$C$6,E401)),MAX($B$2:B400)+1,0)</f>
        <v>0</v>
      </c>
      <c r="C401" s="3">
        <v>4117</v>
      </c>
      <c r="D401" s="4">
        <v>1</v>
      </c>
      <c r="E401" s="6" t="s">
        <v>47373</v>
      </c>
      <c r="F401" s="5" t="str">
        <f>IF(D401="","",C401&amp;TEXT(D401,"0#"))</f>
        <v>411701</v>
      </c>
      <c r="G401" s="7" t="s">
        <v>41</v>
      </c>
    </row>
    <row r="402" spans="2:7">
      <c r="B402" s="25">
        <f>IF(ISNUMBER(SEARCH(결의내역!$C$6,E402)),MAX($B$2:B401)+1,0)</f>
        <v>0</v>
      </c>
      <c r="C402" s="3">
        <v>4118</v>
      </c>
      <c r="D402" s="4"/>
      <c r="E402" s="6" t="s">
        <v>47374</v>
      </c>
      <c r="F402" s="5" t="str">
        <f>IF(D402="","",C402&amp;TEXT(D402,"0#"))</f>
        <v/>
      </c>
      <c r="G402" s="7" t="s">
        <v>40</v>
      </c>
    </row>
    <row r="403" spans="2:7">
      <c r="B403" s="25">
        <f>IF(ISNUMBER(SEARCH(결의내역!$C$6,E403)),MAX($B$2:B402)+1,0)</f>
        <v>0</v>
      </c>
      <c r="C403" s="3">
        <v>4118</v>
      </c>
      <c r="D403" s="4">
        <v>1</v>
      </c>
      <c r="E403" s="6" t="s">
        <v>47375</v>
      </c>
      <c r="F403" s="5" t="str">
        <f>IF(D403="","",C403&amp;TEXT(D403,"0#"))</f>
        <v>411801</v>
      </c>
      <c r="G403" s="7" t="s">
        <v>41</v>
      </c>
    </row>
    <row r="404" spans="2:7">
      <c r="B404" s="25">
        <f>IF(ISNUMBER(SEARCH(결의내역!$C$6,E404)),MAX($B$2:B403)+1,0)</f>
        <v>0</v>
      </c>
      <c r="C404" s="3">
        <v>4121</v>
      </c>
      <c r="D404" s="4"/>
      <c r="E404" s="6" t="s">
        <v>47376</v>
      </c>
      <c r="F404" s="5" t="str">
        <f>IF(D404="","",C404&amp;TEXT(D404,"0#"))</f>
        <v/>
      </c>
      <c r="G404" s="7" t="s">
        <v>40</v>
      </c>
    </row>
    <row r="405" spans="2:7">
      <c r="B405" s="25">
        <f>IF(ISNUMBER(SEARCH(결의내역!$C$6,E405)),MAX($B$2:B404)+1,0)</f>
        <v>0</v>
      </c>
      <c r="C405" s="3">
        <v>4121</v>
      </c>
      <c r="D405" s="4">
        <v>1</v>
      </c>
      <c r="E405" s="6" t="s">
        <v>47377</v>
      </c>
      <c r="F405" s="5" t="str">
        <f>IF(D405="","",C405&amp;TEXT(D405,"0#"))</f>
        <v>412101</v>
      </c>
      <c r="G405" s="7" t="s">
        <v>41</v>
      </c>
    </row>
    <row r="406" spans="2:7">
      <c r="B406" s="25">
        <f>IF(ISNUMBER(SEARCH(결의내역!$C$6,E406)),MAX($B$2:B405)+1,0)</f>
        <v>0</v>
      </c>
      <c r="C406" s="3">
        <v>4122</v>
      </c>
      <c r="D406" s="4"/>
      <c r="E406" s="6" t="s">
        <v>47378</v>
      </c>
      <c r="F406" s="5" t="str">
        <f>IF(D406="","",C406&amp;TEXT(D406,"0#"))</f>
        <v/>
      </c>
      <c r="G406" s="7" t="s">
        <v>40</v>
      </c>
    </row>
    <row r="407" spans="2:7">
      <c r="B407" s="25">
        <f>IF(ISNUMBER(SEARCH(결의내역!$C$6,E407)),MAX($B$2:B406)+1,0)</f>
        <v>0</v>
      </c>
      <c r="C407" s="3">
        <v>4122</v>
      </c>
      <c r="D407" s="4">
        <v>1</v>
      </c>
      <c r="E407" s="6" t="s">
        <v>47379</v>
      </c>
      <c r="F407" s="5" t="str">
        <f>IF(D407="","",C407&amp;TEXT(D407,"0#"))</f>
        <v>412201</v>
      </c>
      <c r="G407" s="7" t="s">
        <v>41</v>
      </c>
    </row>
    <row r="408" spans="2:7">
      <c r="B408" s="25">
        <f>IF(ISNUMBER(SEARCH(결의내역!$C$6,E408)),MAX($B$2:B407)+1,0)</f>
        <v>0</v>
      </c>
      <c r="C408" s="3">
        <v>4123</v>
      </c>
      <c r="D408" s="4"/>
      <c r="E408" s="6" t="s">
        <v>47380</v>
      </c>
      <c r="F408" s="5" t="str">
        <f>IF(D408="","",C408&amp;TEXT(D408,"0#"))</f>
        <v/>
      </c>
      <c r="G408" s="7" t="s">
        <v>40</v>
      </c>
    </row>
    <row r="409" spans="2:7">
      <c r="B409" s="25">
        <f>IF(ISNUMBER(SEARCH(결의내역!$C$6,E409)),MAX($B$2:B408)+1,0)</f>
        <v>0</v>
      </c>
      <c r="C409" s="3">
        <v>4123</v>
      </c>
      <c r="D409" s="4">
        <v>1</v>
      </c>
      <c r="E409" s="6" t="s">
        <v>47381</v>
      </c>
      <c r="F409" s="5" t="str">
        <f>IF(D409="","",C409&amp;TEXT(D409,"0#"))</f>
        <v>412301</v>
      </c>
      <c r="G409" s="7" t="s">
        <v>41</v>
      </c>
    </row>
    <row r="410" spans="2:7">
      <c r="B410" s="25">
        <f>IF(ISNUMBER(SEARCH(결의내역!$C$6,E410)),MAX($B$2:B409)+1,0)</f>
        <v>0</v>
      </c>
      <c r="C410" s="3">
        <v>4123</v>
      </c>
      <c r="D410" s="4">
        <v>2</v>
      </c>
      <c r="E410" s="6" t="s">
        <v>47382</v>
      </c>
      <c r="F410" s="5" t="str">
        <f>IF(D410="","",C410&amp;TEXT(D410,"0#"))</f>
        <v>412302</v>
      </c>
      <c r="G410" s="7" t="s">
        <v>41</v>
      </c>
    </row>
    <row r="411" spans="2:7">
      <c r="B411" s="25">
        <f>IF(ISNUMBER(SEARCH(결의내역!$C$6,E411)),MAX($B$2:B410)+1,0)</f>
        <v>0</v>
      </c>
      <c r="C411" s="3">
        <v>4123</v>
      </c>
      <c r="D411" s="4">
        <v>3</v>
      </c>
      <c r="E411" s="6" t="s">
        <v>47383</v>
      </c>
      <c r="F411" s="5" t="str">
        <f>IF(D411="","",C411&amp;TEXT(D411,"0#"))</f>
        <v>412303</v>
      </c>
      <c r="G411" s="7" t="s">
        <v>41</v>
      </c>
    </row>
    <row r="412" spans="2:7">
      <c r="B412" s="25">
        <f>IF(ISNUMBER(SEARCH(결의내역!$C$6,E412)),MAX($B$2:B411)+1,0)</f>
        <v>0</v>
      </c>
      <c r="C412" s="3">
        <v>4123</v>
      </c>
      <c r="D412" s="4">
        <v>4</v>
      </c>
      <c r="E412" s="6" t="s">
        <v>47384</v>
      </c>
      <c r="F412" s="5" t="str">
        <f>IF(D412="","",C412&amp;TEXT(D412,"0#"))</f>
        <v>412304</v>
      </c>
      <c r="G412" s="7" t="s">
        <v>41</v>
      </c>
    </row>
    <row r="413" spans="2:7">
      <c r="B413" s="25">
        <f>IF(ISNUMBER(SEARCH(결의내역!$C$6,E413)),MAX($B$2:B412)+1,0)</f>
        <v>0</v>
      </c>
      <c r="C413" s="3">
        <v>4123</v>
      </c>
      <c r="D413" s="4">
        <v>5</v>
      </c>
      <c r="E413" s="6" t="s">
        <v>47385</v>
      </c>
      <c r="F413" s="5" t="str">
        <f>IF(D413="","",C413&amp;TEXT(D413,"0#"))</f>
        <v>412305</v>
      </c>
      <c r="G413" s="7" t="s">
        <v>41</v>
      </c>
    </row>
    <row r="414" spans="2:7">
      <c r="B414" s="25">
        <f>IF(ISNUMBER(SEARCH(결의내역!$C$6,E414)),MAX($B$2:B413)+1,0)</f>
        <v>0</v>
      </c>
      <c r="C414" s="3">
        <v>4123</v>
      </c>
      <c r="D414" s="4">
        <v>6</v>
      </c>
      <c r="E414" s="6" t="s">
        <v>47386</v>
      </c>
      <c r="F414" s="5" t="str">
        <f>IF(D414="","",C414&amp;TEXT(D414,"0#"))</f>
        <v>412306</v>
      </c>
      <c r="G414" s="7" t="s">
        <v>41</v>
      </c>
    </row>
    <row r="415" spans="2:7">
      <c r="B415" s="25">
        <f>IF(ISNUMBER(SEARCH(결의내역!$C$6,E415)),MAX($B$2:B414)+1,0)</f>
        <v>0</v>
      </c>
      <c r="C415" s="3">
        <v>4124</v>
      </c>
      <c r="D415" s="4"/>
      <c r="E415" s="6" t="s">
        <v>47387</v>
      </c>
      <c r="F415" s="5" t="str">
        <f>IF(D415="","",C415&amp;TEXT(D415,"0#"))</f>
        <v/>
      </c>
      <c r="G415" s="7" t="s">
        <v>40</v>
      </c>
    </row>
    <row r="416" spans="2:7">
      <c r="B416" s="25">
        <f>IF(ISNUMBER(SEARCH(결의내역!$C$6,E416)),MAX($B$2:B415)+1,0)</f>
        <v>0</v>
      </c>
      <c r="C416" s="3">
        <v>4124</v>
      </c>
      <c r="D416" s="4">
        <v>1</v>
      </c>
      <c r="E416" s="6" t="s">
        <v>47388</v>
      </c>
      <c r="F416" s="5" t="str">
        <f>IF(D416="","",C416&amp;TEXT(D416,"0#"))</f>
        <v>412401</v>
      </c>
      <c r="G416" s="7" t="s">
        <v>41</v>
      </c>
    </row>
    <row r="417" spans="2:7">
      <c r="B417" s="25">
        <f>IF(ISNUMBER(SEARCH(결의내역!$C$6,E417)),MAX($B$2:B416)+1,0)</f>
        <v>0</v>
      </c>
      <c r="C417" s="3">
        <v>4124</v>
      </c>
      <c r="D417" s="4">
        <v>2</v>
      </c>
      <c r="E417" s="6" t="s">
        <v>47389</v>
      </c>
      <c r="F417" s="5" t="str">
        <f>IF(D417="","",C417&amp;TEXT(D417,"0#"))</f>
        <v>412402</v>
      </c>
      <c r="G417" s="7" t="s">
        <v>41</v>
      </c>
    </row>
    <row r="418" spans="2:7">
      <c r="B418" s="25">
        <f>IF(ISNUMBER(SEARCH(결의내역!$C$6,E418)),MAX($B$2:B417)+1,0)</f>
        <v>0</v>
      </c>
      <c r="C418" s="3">
        <v>4124</v>
      </c>
      <c r="D418" s="4">
        <v>3</v>
      </c>
      <c r="E418" s="6" t="s">
        <v>47390</v>
      </c>
      <c r="F418" s="5" t="str">
        <f>IF(D418="","",C418&amp;TEXT(D418,"0#"))</f>
        <v>412403</v>
      </c>
      <c r="G418" s="7" t="s">
        <v>41</v>
      </c>
    </row>
    <row r="419" spans="2:7">
      <c r="B419" s="25">
        <f>IF(ISNUMBER(SEARCH(결의내역!$C$6,E419)),MAX($B$2:B418)+1,0)</f>
        <v>0</v>
      </c>
      <c r="C419" s="3">
        <v>4124</v>
      </c>
      <c r="D419" s="4">
        <v>4</v>
      </c>
      <c r="E419" s="6" t="s">
        <v>47391</v>
      </c>
      <c r="F419" s="5" t="str">
        <f>IF(D419="","",C419&amp;TEXT(D419,"0#"))</f>
        <v>412404</v>
      </c>
      <c r="G419" s="7" t="s">
        <v>41</v>
      </c>
    </row>
    <row r="420" spans="2:7">
      <c r="B420" s="25">
        <f>IF(ISNUMBER(SEARCH(결의내역!$C$6,E420)),MAX($B$2:B419)+1,0)</f>
        <v>0</v>
      </c>
      <c r="C420" s="3">
        <v>4124</v>
      </c>
      <c r="D420" s="4">
        <v>5</v>
      </c>
      <c r="E420" s="6" t="s">
        <v>47392</v>
      </c>
      <c r="F420" s="5" t="str">
        <f>IF(D420="","",C420&amp;TEXT(D420,"0#"))</f>
        <v>412405</v>
      </c>
      <c r="G420" s="7" t="s">
        <v>41</v>
      </c>
    </row>
    <row r="421" spans="2:7">
      <c r="B421" s="25">
        <f>IF(ISNUMBER(SEARCH(결의내역!$C$6,E421)),MAX($B$2:B420)+1,0)</f>
        <v>0</v>
      </c>
      <c r="C421" s="3">
        <v>4124</v>
      </c>
      <c r="D421" s="4">
        <v>6</v>
      </c>
      <c r="E421" s="6" t="s">
        <v>47393</v>
      </c>
      <c r="F421" s="5" t="str">
        <f>IF(D421="","",C421&amp;TEXT(D421,"0#"))</f>
        <v>412406</v>
      </c>
      <c r="G421" s="7" t="s">
        <v>41</v>
      </c>
    </row>
    <row r="422" spans="2:7">
      <c r="B422" s="25">
        <f>IF(ISNUMBER(SEARCH(결의내역!$C$6,E422)),MAX($B$2:B421)+1,0)</f>
        <v>0</v>
      </c>
      <c r="C422" s="3">
        <v>4124</v>
      </c>
      <c r="D422" s="4">
        <v>7</v>
      </c>
      <c r="E422" s="6" t="s">
        <v>47394</v>
      </c>
      <c r="F422" s="5" t="str">
        <f>IF(D422="","",C422&amp;TEXT(D422,"0#"))</f>
        <v>412407</v>
      </c>
      <c r="G422" s="7" t="s">
        <v>41</v>
      </c>
    </row>
    <row r="423" spans="2:7">
      <c r="B423" s="25">
        <f>IF(ISNUMBER(SEARCH(결의내역!$C$6,E423)),MAX($B$2:B422)+1,0)</f>
        <v>0</v>
      </c>
      <c r="C423" s="3">
        <v>4124</v>
      </c>
      <c r="D423" s="4">
        <v>99</v>
      </c>
      <c r="E423" s="6" t="s">
        <v>47395</v>
      </c>
      <c r="F423" s="5" t="str">
        <f>IF(D423="","",C423&amp;TEXT(D423,"0#"))</f>
        <v>412499</v>
      </c>
      <c r="G423" s="7" t="s">
        <v>41</v>
      </c>
    </row>
    <row r="424" spans="2:7">
      <c r="B424" s="25">
        <f>IF(ISNUMBER(SEARCH(결의내역!$C$6,E424)),MAX($B$2:B423)+1,0)</f>
        <v>0</v>
      </c>
      <c r="C424" s="3">
        <v>4125</v>
      </c>
      <c r="D424" s="4"/>
      <c r="E424" s="6" t="s">
        <v>47396</v>
      </c>
      <c r="F424" s="5" t="str">
        <f>IF(D424="","",C424&amp;TEXT(D424,"0#"))</f>
        <v/>
      </c>
      <c r="G424" s="7" t="s">
        <v>40</v>
      </c>
    </row>
    <row r="425" spans="2:7">
      <c r="B425" s="25">
        <f>IF(ISNUMBER(SEARCH(결의내역!$C$6,E425)),MAX($B$2:B424)+1,0)</f>
        <v>0</v>
      </c>
      <c r="C425" s="3">
        <v>4125</v>
      </c>
      <c r="D425" s="4">
        <v>1</v>
      </c>
      <c r="E425" s="6" t="s">
        <v>47397</v>
      </c>
      <c r="F425" s="5" t="str">
        <f>IF(D425="","",C425&amp;TEXT(D425,"0#"))</f>
        <v>412501</v>
      </c>
      <c r="G425" s="7" t="s">
        <v>41</v>
      </c>
    </row>
    <row r="426" spans="2:7">
      <c r="B426" s="25">
        <f>IF(ISNUMBER(SEARCH(결의내역!$C$6,E426)),MAX($B$2:B425)+1,0)</f>
        <v>0</v>
      </c>
      <c r="C426" s="3">
        <v>4125</v>
      </c>
      <c r="D426" s="4">
        <v>8</v>
      </c>
      <c r="E426" s="6" t="s">
        <v>47398</v>
      </c>
      <c r="F426" s="5" t="str">
        <f>IF(D426="","",C426&amp;TEXT(D426,"0#"))</f>
        <v>412508</v>
      </c>
      <c r="G426" s="7" t="s">
        <v>41</v>
      </c>
    </row>
    <row r="427" spans="2:7">
      <c r="B427" s="25">
        <f>IF(ISNUMBER(SEARCH(결의내역!$C$6,E427)),MAX($B$2:B426)+1,0)</f>
        <v>0</v>
      </c>
      <c r="C427" s="3">
        <v>4126</v>
      </c>
      <c r="D427" s="4"/>
      <c r="E427" s="6" t="s">
        <v>47399</v>
      </c>
      <c r="F427" s="5" t="str">
        <f>IF(D427="","",C427&amp;TEXT(D427,"0#"))</f>
        <v/>
      </c>
      <c r="G427" s="7" t="s">
        <v>40</v>
      </c>
    </row>
    <row r="428" spans="2:7">
      <c r="B428" s="25">
        <f>IF(ISNUMBER(SEARCH(결의내역!$C$6,E428)),MAX($B$2:B427)+1,0)</f>
        <v>0</v>
      </c>
      <c r="C428" s="3">
        <v>4126</v>
      </c>
      <c r="D428" s="4">
        <v>1</v>
      </c>
      <c r="E428" s="6" t="s">
        <v>47400</v>
      </c>
      <c r="F428" s="5" t="str">
        <f>IF(D428="","",C428&amp;TEXT(D428,"0#"))</f>
        <v>412601</v>
      </c>
      <c r="G428" s="7" t="s">
        <v>41</v>
      </c>
    </row>
    <row r="429" spans="2:7">
      <c r="B429" s="25">
        <f>IF(ISNUMBER(SEARCH(결의내역!$C$6,E429)),MAX($B$2:B428)+1,0)</f>
        <v>0</v>
      </c>
      <c r="C429" s="3">
        <v>4126</v>
      </c>
      <c r="D429" s="4">
        <v>3</v>
      </c>
      <c r="E429" s="6" t="s">
        <v>47401</v>
      </c>
      <c r="F429" s="5" t="str">
        <f>IF(D429="","",C429&amp;TEXT(D429,"0#"))</f>
        <v>412603</v>
      </c>
      <c r="G429" s="7" t="s">
        <v>41</v>
      </c>
    </row>
    <row r="430" spans="2:7">
      <c r="B430" s="25">
        <f>IF(ISNUMBER(SEARCH(결의내역!$C$6,E430)),MAX($B$2:B429)+1,0)</f>
        <v>0</v>
      </c>
      <c r="C430" s="3">
        <v>4127</v>
      </c>
      <c r="D430" s="4"/>
      <c r="E430" s="6" t="s">
        <v>47402</v>
      </c>
      <c r="F430" s="5" t="str">
        <f>IF(D430="","",C430&amp;TEXT(D430,"0#"))</f>
        <v/>
      </c>
      <c r="G430" s="7" t="s">
        <v>40</v>
      </c>
    </row>
    <row r="431" spans="2:7">
      <c r="B431" s="25">
        <f>IF(ISNUMBER(SEARCH(결의내역!$C$6,E431)),MAX($B$2:B430)+1,0)</f>
        <v>0</v>
      </c>
      <c r="C431" s="3">
        <v>4127</v>
      </c>
      <c r="D431" s="4">
        <v>1</v>
      </c>
      <c r="E431" s="6" t="s">
        <v>47403</v>
      </c>
      <c r="F431" s="5" t="str">
        <f>IF(D431="","",C431&amp;TEXT(D431,"0#"))</f>
        <v>412701</v>
      </c>
      <c r="G431" s="7" t="s">
        <v>41</v>
      </c>
    </row>
    <row r="432" spans="2:7">
      <c r="B432" s="25">
        <f>IF(ISNUMBER(SEARCH(결의내역!$C$6,E432)),MAX($B$2:B431)+1,0)</f>
        <v>0</v>
      </c>
      <c r="C432" s="3">
        <v>4211</v>
      </c>
      <c r="D432" s="4"/>
      <c r="E432" s="6" t="s">
        <v>47404</v>
      </c>
      <c r="F432" s="5" t="str">
        <f>IF(D432="","",C432&amp;TEXT(D432,"0#"))</f>
        <v/>
      </c>
      <c r="G432" s="7" t="s">
        <v>40</v>
      </c>
    </row>
    <row r="433" spans="2:7">
      <c r="B433" s="25">
        <f>IF(ISNUMBER(SEARCH(결의내역!$C$6,E433)),MAX($B$2:B432)+1,0)</f>
        <v>0</v>
      </c>
      <c r="C433" s="3">
        <v>4211</v>
      </c>
      <c r="D433" s="4">
        <v>1</v>
      </c>
      <c r="E433" s="6" t="s">
        <v>47405</v>
      </c>
      <c r="F433" s="5" t="str">
        <f>IF(D433="","",C433&amp;TEXT(D433,"0#"))</f>
        <v>421101</v>
      </c>
      <c r="G433" s="7" t="s">
        <v>41</v>
      </c>
    </row>
    <row r="434" spans="2:7">
      <c r="B434" s="25">
        <f>IF(ISNUMBER(SEARCH(결의내역!$C$6,E434)),MAX($B$2:B433)+1,0)</f>
        <v>0</v>
      </c>
      <c r="C434" s="3">
        <v>4211</v>
      </c>
      <c r="D434" s="4">
        <v>2</v>
      </c>
      <c r="E434" s="6" t="s">
        <v>47406</v>
      </c>
      <c r="F434" s="5" t="str">
        <f>IF(D434="","",C434&amp;TEXT(D434,"0#"))</f>
        <v>421102</v>
      </c>
      <c r="G434" s="7" t="s">
        <v>41</v>
      </c>
    </row>
    <row r="435" spans="2:7">
      <c r="B435" s="25">
        <f>IF(ISNUMBER(SEARCH(결의내역!$C$6,E435)),MAX($B$2:B434)+1,0)</f>
        <v>0</v>
      </c>
      <c r="C435" s="3">
        <v>4211</v>
      </c>
      <c r="D435" s="4">
        <v>3</v>
      </c>
      <c r="E435" s="6" t="s">
        <v>47407</v>
      </c>
      <c r="F435" s="5" t="str">
        <f>IF(D435="","",C435&amp;TEXT(D435,"0#"))</f>
        <v>421103</v>
      </c>
      <c r="G435" s="7" t="s">
        <v>41</v>
      </c>
    </row>
    <row r="436" spans="2:7">
      <c r="B436" s="25">
        <f>IF(ISNUMBER(SEARCH(결의내역!$C$6,E436)),MAX($B$2:B435)+1,0)</f>
        <v>0</v>
      </c>
      <c r="C436" s="3">
        <v>4211</v>
      </c>
      <c r="D436" s="4">
        <v>4</v>
      </c>
      <c r="E436" s="6" t="s">
        <v>47408</v>
      </c>
      <c r="F436" s="5" t="str">
        <f>IF(D436="","",C436&amp;TEXT(D436,"0#"))</f>
        <v>421104</v>
      </c>
      <c r="G436" s="7" t="s">
        <v>41</v>
      </c>
    </row>
    <row r="437" spans="2:7">
      <c r="B437" s="25">
        <f>IF(ISNUMBER(SEARCH(결의내역!$C$6,E437)),MAX($B$2:B436)+1,0)</f>
        <v>0</v>
      </c>
      <c r="C437" s="3">
        <v>4211</v>
      </c>
      <c r="D437" s="4">
        <v>5</v>
      </c>
      <c r="E437" s="6" t="s">
        <v>47409</v>
      </c>
      <c r="F437" s="5" t="str">
        <f>IF(D437="","",C437&amp;TEXT(D437,"0#"))</f>
        <v>421105</v>
      </c>
      <c r="G437" s="7" t="s">
        <v>41</v>
      </c>
    </row>
    <row r="438" spans="2:7">
      <c r="B438" s="25">
        <f>IF(ISNUMBER(SEARCH(결의내역!$C$6,E438)),MAX($B$2:B437)+1,0)</f>
        <v>0</v>
      </c>
      <c r="C438" s="3">
        <v>4211</v>
      </c>
      <c r="D438" s="4">
        <v>6</v>
      </c>
      <c r="E438" s="6" t="s">
        <v>47410</v>
      </c>
      <c r="F438" s="5" t="str">
        <f>IF(D438="","",C438&amp;TEXT(D438,"0#"))</f>
        <v>421106</v>
      </c>
      <c r="G438" s="7" t="s">
        <v>41</v>
      </c>
    </row>
    <row r="439" spans="2:7">
      <c r="B439" s="25">
        <f>IF(ISNUMBER(SEARCH(결의내역!$C$6,E439)),MAX($B$2:B438)+1,0)</f>
        <v>0</v>
      </c>
      <c r="C439" s="3">
        <v>4211</v>
      </c>
      <c r="D439" s="4">
        <v>7</v>
      </c>
      <c r="E439" s="6" t="s">
        <v>47411</v>
      </c>
      <c r="F439" s="5" t="str">
        <f>IF(D439="","",C439&amp;TEXT(D439,"0#"))</f>
        <v>421107</v>
      </c>
      <c r="G439" s="7" t="s">
        <v>41</v>
      </c>
    </row>
    <row r="440" spans="2:7">
      <c r="B440" s="25">
        <f>IF(ISNUMBER(SEARCH(결의내역!$C$6,E440)),MAX($B$2:B439)+1,0)</f>
        <v>0</v>
      </c>
      <c r="C440" s="3">
        <v>4211</v>
      </c>
      <c r="D440" s="4">
        <v>8</v>
      </c>
      <c r="E440" s="6" t="s">
        <v>47412</v>
      </c>
      <c r="F440" s="5" t="str">
        <f>IF(D440="","",C440&amp;TEXT(D440,"0#"))</f>
        <v>421108</v>
      </c>
      <c r="G440" s="7" t="s">
        <v>41</v>
      </c>
    </row>
    <row r="441" spans="2:7">
      <c r="B441" s="25">
        <f>IF(ISNUMBER(SEARCH(결의내역!$C$6,E441)),MAX($B$2:B440)+1,0)</f>
        <v>0</v>
      </c>
      <c r="C441" s="3">
        <v>4211</v>
      </c>
      <c r="D441" s="4">
        <v>71</v>
      </c>
      <c r="E441" s="6" t="s">
        <v>47413</v>
      </c>
      <c r="F441" s="5" t="str">
        <f>IF(D441="","",C441&amp;TEXT(D441,"0#"))</f>
        <v>421171</v>
      </c>
      <c r="G441" s="7" t="s">
        <v>41</v>
      </c>
    </row>
    <row r="442" spans="2:7">
      <c r="B442" s="25">
        <f>IF(ISNUMBER(SEARCH(결의내역!$C$6,E442)),MAX($B$2:B441)+1,0)</f>
        <v>0</v>
      </c>
      <c r="C442" s="3">
        <v>4211</v>
      </c>
      <c r="D442" s="4">
        <v>72</v>
      </c>
      <c r="E442" s="6" t="s">
        <v>47414</v>
      </c>
      <c r="F442" s="5" t="str">
        <f>IF(D442="","",C442&amp;TEXT(D442,"0#"))</f>
        <v>421172</v>
      </c>
      <c r="G442" s="7" t="s">
        <v>41</v>
      </c>
    </row>
    <row r="443" spans="2:7">
      <c r="B443" s="25">
        <f>IF(ISNUMBER(SEARCH(결의내역!$C$6,E443)),MAX($B$2:B442)+1,0)</f>
        <v>0</v>
      </c>
      <c r="C443" s="3">
        <v>4211</v>
      </c>
      <c r="D443" s="4">
        <v>73</v>
      </c>
      <c r="E443" s="6" t="s">
        <v>47415</v>
      </c>
      <c r="F443" s="5" t="str">
        <f>IF(D443="","",C443&amp;TEXT(D443,"0#"))</f>
        <v>421173</v>
      </c>
      <c r="G443" s="7" t="s">
        <v>41</v>
      </c>
    </row>
    <row r="444" spans="2:7">
      <c r="B444" s="25">
        <f>IF(ISNUMBER(SEARCH(결의내역!$C$6,E444)),MAX($B$2:B443)+1,0)</f>
        <v>0</v>
      </c>
      <c r="C444" s="3">
        <v>4211</v>
      </c>
      <c r="D444" s="4">
        <v>74</v>
      </c>
      <c r="E444" s="6" t="s">
        <v>47416</v>
      </c>
      <c r="F444" s="5" t="str">
        <f>IF(D444="","",C444&amp;TEXT(D444,"0#"))</f>
        <v>421174</v>
      </c>
      <c r="G444" s="7" t="s">
        <v>41</v>
      </c>
    </row>
    <row r="445" spans="2:7">
      <c r="B445" s="25">
        <f>IF(ISNUMBER(SEARCH(결의내역!$C$6,E445)),MAX($B$2:B444)+1,0)</f>
        <v>0</v>
      </c>
      <c r="C445" s="3">
        <v>4211</v>
      </c>
      <c r="D445" s="4">
        <v>75</v>
      </c>
      <c r="E445" s="6" t="s">
        <v>47417</v>
      </c>
      <c r="F445" s="5" t="str">
        <f>IF(D445="","",C445&amp;TEXT(D445,"0#"))</f>
        <v>421175</v>
      </c>
      <c r="G445" s="7" t="s">
        <v>41</v>
      </c>
    </row>
    <row r="446" spans="2:7">
      <c r="B446" s="25">
        <f>IF(ISNUMBER(SEARCH(결의내역!$C$6,E446)),MAX($B$2:B445)+1,0)</f>
        <v>0</v>
      </c>
      <c r="C446" s="3">
        <v>4211</v>
      </c>
      <c r="D446" s="4">
        <v>76</v>
      </c>
      <c r="E446" s="6" t="s">
        <v>47418</v>
      </c>
      <c r="F446" s="5" t="str">
        <f>IF(D446="","",C446&amp;TEXT(D446,"0#"))</f>
        <v>421176</v>
      </c>
      <c r="G446" s="7" t="s">
        <v>41</v>
      </c>
    </row>
    <row r="447" spans="2:7">
      <c r="B447" s="25">
        <f>IF(ISNUMBER(SEARCH(결의내역!$C$6,E447)),MAX($B$2:B446)+1,0)</f>
        <v>0</v>
      </c>
      <c r="C447" s="3">
        <v>4211</v>
      </c>
      <c r="D447" s="4">
        <v>77</v>
      </c>
      <c r="E447" s="6" t="s">
        <v>47419</v>
      </c>
      <c r="F447" s="5" t="str">
        <f>IF(D447="","",C447&amp;TEXT(D447,"0#"))</f>
        <v>421177</v>
      </c>
      <c r="G447" s="7" t="s">
        <v>41</v>
      </c>
    </row>
    <row r="448" spans="2:7">
      <c r="B448" s="25">
        <f>IF(ISNUMBER(SEARCH(결의내역!$C$6,E448)),MAX($B$2:B447)+1,0)</f>
        <v>0</v>
      </c>
      <c r="C448" s="3">
        <v>4211</v>
      </c>
      <c r="D448" s="4">
        <v>98</v>
      </c>
      <c r="E448" s="6" t="s">
        <v>47420</v>
      </c>
      <c r="F448" s="5" t="str">
        <f>IF(D448="","",C448&amp;TEXT(D448,"0#"))</f>
        <v>421198</v>
      </c>
      <c r="G448" s="7" t="s">
        <v>41</v>
      </c>
    </row>
    <row r="449" spans="2:7">
      <c r="B449" s="25">
        <f>IF(ISNUMBER(SEARCH(결의내역!$C$6,E449)),MAX($B$2:B448)+1,0)</f>
        <v>0</v>
      </c>
      <c r="C449" s="3">
        <v>4211</v>
      </c>
      <c r="D449" s="4">
        <v>99</v>
      </c>
      <c r="E449" s="6" t="s">
        <v>47421</v>
      </c>
      <c r="F449" s="5" t="str">
        <f>IF(D449="","",C449&amp;TEXT(D449,"0#"))</f>
        <v>421199</v>
      </c>
      <c r="G449" s="7" t="s">
        <v>41</v>
      </c>
    </row>
    <row r="450" spans="2:7">
      <c r="B450" s="25">
        <f>IF(ISNUMBER(SEARCH(결의내역!$C$6,E450)),MAX($B$2:B449)+1,0)</f>
        <v>0</v>
      </c>
      <c r="C450" s="3">
        <v>4212</v>
      </c>
      <c r="D450" s="4"/>
      <c r="E450" s="6" t="s">
        <v>47422</v>
      </c>
      <c r="F450" s="5" t="str">
        <f>IF(D450="","",C450&amp;TEXT(D450,"0#"))</f>
        <v/>
      </c>
      <c r="G450" s="7" t="s">
        <v>40</v>
      </c>
    </row>
    <row r="451" spans="2:7">
      <c r="B451" s="25">
        <f>IF(ISNUMBER(SEARCH(결의내역!$C$6,E451)),MAX($B$2:B450)+1,0)</f>
        <v>0</v>
      </c>
      <c r="C451" s="3">
        <v>4212</v>
      </c>
      <c r="D451" s="4">
        <v>1</v>
      </c>
      <c r="E451" s="6" t="s">
        <v>47423</v>
      </c>
      <c r="F451" s="5" t="str">
        <f>IF(D451="","",C451&amp;TEXT(D451,"0#"))</f>
        <v>421201</v>
      </c>
      <c r="G451" s="7" t="s">
        <v>41</v>
      </c>
    </row>
    <row r="452" spans="2:7">
      <c r="B452" s="25">
        <f>IF(ISNUMBER(SEARCH(결의내역!$C$6,E452)),MAX($B$2:B451)+1,0)</f>
        <v>0</v>
      </c>
      <c r="C452" s="3">
        <v>4212</v>
      </c>
      <c r="D452" s="4">
        <v>2</v>
      </c>
      <c r="E452" s="6" t="s">
        <v>47424</v>
      </c>
      <c r="F452" s="5" t="str">
        <f>IF(D452="","",C452&amp;TEXT(D452,"0#"))</f>
        <v>421202</v>
      </c>
      <c r="G452" s="7" t="s">
        <v>41</v>
      </c>
    </row>
    <row r="453" spans="2:7">
      <c r="B453" s="25">
        <f>IF(ISNUMBER(SEARCH(결의내역!$C$6,E453)),MAX($B$2:B452)+1,0)</f>
        <v>0</v>
      </c>
      <c r="C453" s="3">
        <v>4212</v>
      </c>
      <c r="D453" s="4">
        <v>3</v>
      </c>
      <c r="E453" s="6" t="s">
        <v>47425</v>
      </c>
      <c r="F453" s="5" t="str">
        <f>IF(D453="","",C453&amp;TEXT(D453,"0#"))</f>
        <v>421203</v>
      </c>
      <c r="G453" s="7" t="s">
        <v>41</v>
      </c>
    </row>
    <row r="454" spans="2:7">
      <c r="B454" s="25">
        <f>IF(ISNUMBER(SEARCH(결의내역!$C$6,E454)),MAX($B$2:B453)+1,0)</f>
        <v>0</v>
      </c>
      <c r="C454" s="3">
        <v>4212</v>
      </c>
      <c r="D454" s="4">
        <v>4</v>
      </c>
      <c r="E454" s="6" t="s">
        <v>47426</v>
      </c>
      <c r="F454" s="5" t="str">
        <f>IF(D454="","",C454&amp;TEXT(D454,"0#"))</f>
        <v>421204</v>
      </c>
      <c r="G454" s="7" t="s">
        <v>41</v>
      </c>
    </row>
    <row r="455" spans="2:7">
      <c r="B455" s="25">
        <f>IF(ISNUMBER(SEARCH(결의내역!$C$6,E455)),MAX($B$2:B454)+1,0)</f>
        <v>0</v>
      </c>
      <c r="C455" s="3">
        <v>4212</v>
      </c>
      <c r="D455" s="4">
        <v>5</v>
      </c>
      <c r="E455" s="6" t="s">
        <v>47427</v>
      </c>
      <c r="F455" s="5" t="str">
        <f>IF(D455="","",C455&amp;TEXT(D455,"0#"))</f>
        <v>421205</v>
      </c>
      <c r="G455" s="7" t="s">
        <v>41</v>
      </c>
    </row>
    <row r="456" spans="2:7">
      <c r="B456" s="25">
        <f>IF(ISNUMBER(SEARCH(결의내역!$C$6,E456)),MAX($B$2:B455)+1,0)</f>
        <v>0</v>
      </c>
      <c r="C456" s="3">
        <v>4212</v>
      </c>
      <c r="D456" s="4">
        <v>6</v>
      </c>
      <c r="E456" s="6" t="s">
        <v>47428</v>
      </c>
      <c r="F456" s="5" t="str">
        <f>IF(D456="","",C456&amp;TEXT(D456,"0#"))</f>
        <v>421206</v>
      </c>
      <c r="G456" s="7" t="s">
        <v>41</v>
      </c>
    </row>
    <row r="457" spans="2:7">
      <c r="B457" s="25">
        <f>IF(ISNUMBER(SEARCH(결의내역!$C$6,E457)),MAX($B$2:B456)+1,0)</f>
        <v>0</v>
      </c>
      <c r="C457" s="3">
        <v>4212</v>
      </c>
      <c r="D457" s="4">
        <v>7</v>
      </c>
      <c r="E457" s="6" t="s">
        <v>47429</v>
      </c>
      <c r="F457" s="5" t="str">
        <f>IF(D457="","",C457&amp;TEXT(D457,"0#"))</f>
        <v>421207</v>
      </c>
      <c r="G457" s="7" t="s">
        <v>41</v>
      </c>
    </row>
    <row r="458" spans="2:7">
      <c r="B458" s="25">
        <f>IF(ISNUMBER(SEARCH(결의내역!$C$6,E458)),MAX($B$2:B457)+1,0)</f>
        <v>0</v>
      </c>
      <c r="C458" s="3">
        <v>4212</v>
      </c>
      <c r="D458" s="4">
        <v>8</v>
      </c>
      <c r="E458" s="6" t="s">
        <v>47430</v>
      </c>
      <c r="F458" s="5" t="str">
        <f>IF(D458="","",C458&amp;TEXT(D458,"0#"))</f>
        <v>421208</v>
      </c>
      <c r="G458" s="7" t="s">
        <v>41</v>
      </c>
    </row>
    <row r="459" spans="2:7">
      <c r="B459" s="25">
        <f>IF(ISNUMBER(SEARCH(결의내역!$C$6,E459)),MAX($B$2:B458)+1,0)</f>
        <v>0</v>
      </c>
      <c r="C459" s="3">
        <v>4212</v>
      </c>
      <c r="D459" s="4">
        <v>9</v>
      </c>
      <c r="E459" s="6" t="s">
        <v>47431</v>
      </c>
      <c r="F459" s="5" t="str">
        <f>IF(D459="","",C459&amp;TEXT(D459,"0#"))</f>
        <v>421209</v>
      </c>
      <c r="G459" s="7" t="s">
        <v>41</v>
      </c>
    </row>
    <row r="460" spans="2:7">
      <c r="B460" s="25">
        <f>IF(ISNUMBER(SEARCH(결의내역!$C$6,E460)),MAX($B$2:B459)+1,0)</f>
        <v>0</v>
      </c>
      <c r="C460" s="3">
        <v>4212</v>
      </c>
      <c r="D460" s="4">
        <v>10</v>
      </c>
      <c r="E460" s="6" t="s">
        <v>47432</v>
      </c>
      <c r="F460" s="5" t="str">
        <f>IF(D460="","",C460&amp;TEXT(D460,"0#"))</f>
        <v>421210</v>
      </c>
      <c r="G460" s="7" t="s">
        <v>41</v>
      </c>
    </row>
    <row r="461" spans="2:7">
      <c r="B461" s="25">
        <f>IF(ISNUMBER(SEARCH(결의내역!$C$6,E461)),MAX($B$2:B460)+1,0)</f>
        <v>0</v>
      </c>
      <c r="C461" s="3">
        <v>4212</v>
      </c>
      <c r="D461" s="4">
        <v>11</v>
      </c>
      <c r="E461" s="6" t="s">
        <v>47433</v>
      </c>
      <c r="F461" s="5" t="str">
        <f>IF(D461="","",C461&amp;TEXT(D461,"0#"))</f>
        <v>421211</v>
      </c>
      <c r="G461" s="7" t="s">
        <v>41</v>
      </c>
    </row>
    <row r="462" spans="2:7">
      <c r="B462" s="25">
        <f>IF(ISNUMBER(SEARCH(결의내역!$C$6,E462)),MAX($B$2:B461)+1,0)</f>
        <v>0</v>
      </c>
      <c r="C462" s="3">
        <v>4212</v>
      </c>
      <c r="D462" s="4">
        <v>12</v>
      </c>
      <c r="E462" s="6" t="s">
        <v>47434</v>
      </c>
      <c r="F462" s="5" t="str">
        <f>IF(D462="","",C462&amp;TEXT(D462,"0#"))</f>
        <v>421212</v>
      </c>
      <c r="G462" s="7" t="s">
        <v>41</v>
      </c>
    </row>
    <row r="463" spans="2:7">
      <c r="B463" s="25">
        <f>IF(ISNUMBER(SEARCH(결의내역!$C$6,E463)),MAX($B$2:B462)+1,0)</f>
        <v>0</v>
      </c>
      <c r="C463" s="3">
        <v>4212</v>
      </c>
      <c r="D463" s="4">
        <v>13</v>
      </c>
      <c r="E463" s="6" t="s">
        <v>47435</v>
      </c>
      <c r="F463" s="5" t="str">
        <f>IF(D463="","",C463&amp;TEXT(D463,"0#"))</f>
        <v>421213</v>
      </c>
      <c r="G463" s="7" t="s">
        <v>41</v>
      </c>
    </row>
    <row r="464" spans="2:7">
      <c r="B464" s="25">
        <f>IF(ISNUMBER(SEARCH(결의내역!$C$6,E464)),MAX($B$2:B463)+1,0)</f>
        <v>0</v>
      </c>
      <c r="C464" s="3">
        <v>4212</v>
      </c>
      <c r="D464" s="4">
        <v>14</v>
      </c>
      <c r="E464" s="6" t="s">
        <v>47436</v>
      </c>
      <c r="F464" s="5" t="str">
        <f>IF(D464="","",C464&amp;TEXT(D464,"0#"))</f>
        <v>421214</v>
      </c>
      <c r="G464" s="7" t="s">
        <v>41</v>
      </c>
    </row>
    <row r="465" spans="2:7">
      <c r="B465" s="25">
        <f>IF(ISNUMBER(SEARCH(결의내역!$C$6,E465)),MAX($B$2:B464)+1,0)</f>
        <v>0</v>
      </c>
      <c r="C465" s="3">
        <v>4212</v>
      </c>
      <c r="D465" s="4">
        <v>15</v>
      </c>
      <c r="E465" s="6" t="s">
        <v>47437</v>
      </c>
      <c r="F465" s="5" t="str">
        <f>IF(D465="","",C465&amp;TEXT(D465,"0#"))</f>
        <v>421215</v>
      </c>
      <c r="G465" s="7" t="s">
        <v>41</v>
      </c>
    </row>
    <row r="466" spans="2:7">
      <c r="B466" s="25">
        <f>IF(ISNUMBER(SEARCH(결의내역!$C$6,E466)),MAX($B$2:B465)+1,0)</f>
        <v>0</v>
      </c>
      <c r="C466" s="3">
        <v>4212</v>
      </c>
      <c r="D466" s="4">
        <v>99</v>
      </c>
      <c r="E466" s="6" t="s">
        <v>47438</v>
      </c>
      <c r="F466" s="5" t="str">
        <f>IF(D466="","",C466&amp;TEXT(D466,"0#"))</f>
        <v>421299</v>
      </c>
      <c r="G466" s="7" t="s">
        <v>41</v>
      </c>
    </row>
    <row r="467" spans="2:7">
      <c r="B467" s="25">
        <f>IF(ISNUMBER(SEARCH(결의내역!$C$6,E467)),MAX($B$2:B466)+1,0)</f>
        <v>0</v>
      </c>
      <c r="C467" s="3">
        <v>4213</v>
      </c>
      <c r="D467" s="4"/>
      <c r="E467" s="6" t="s">
        <v>47439</v>
      </c>
      <c r="F467" s="5" t="str">
        <f>IF(D467="","",C467&amp;TEXT(D467,"0#"))</f>
        <v/>
      </c>
      <c r="G467" s="7" t="s">
        <v>40</v>
      </c>
    </row>
    <row r="468" spans="2:7">
      <c r="B468" s="25">
        <f>IF(ISNUMBER(SEARCH(결의내역!$C$6,E468)),MAX($B$2:B467)+1,0)</f>
        <v>0</v>
      </c>
      <c r="C468" s="3">
        <v>4213</v>
      </c>
      <c r="D468" s="4">
        <v>1</v>
      </c>
      <c r="E468" s="6" t="s">
        <v>47440</v>
      </c>
      <c r="F468" s="5" t="str">
        <f>IF(D468="","",C468&amp;TEXT(D468,"0#"))</f>
        <v>421301</v>
      </c>
      <c r="G468" s="7" t="s">
        <v>41</v>
      </c>
    </row>
    <row r="469" spans="2:7">
      <c r="B469" s="25">
        <f>IF(ISNUMBER(SEARCH(결의내역!$C$6,E469)),MAX($B$2:B468)+1,0)</f>
        <v>0</v>
      </c>
      <c r="C469" s="3">
        <v>4213</v>
      </c>
      <c r="D469" s="4">
        <v>2</v>
      </c>
      <c r="E469" s="6" t="s">
        <v>47441</v>
      </c>
      <c r="F469" s="5" t="str">
        <f>IF(D469="","",C469&amp;TEXT(D469,"0#"))</f>
        <v>421302</v>
      </c>
      <c r="G469" s="7" t="s">
        <v>41</v>
      </c>
    </row>
    <row r="470" spans="2:7">
      <c r="B470" s="25">
        <f>IF(ISNUMBER(SEARCH(결의내역!$C$6,E470)),MAX($B$2:B469)+1,0)</f>
        <v>0</v>
      </c>
      <c r="C470" s="3">
        <v>4213</v>
      </c>
      <c r="D470" s="4">
        <v>3</v>
      </c>
      <c r="E470" s="6" t="s">
        <v>47442</v>
      </c>
      <c r="F470" s="5" t="str">
        <f>IF(D470="","",C470&amp;TEXT(D470,"0#"))</f>
        <v>421303</v>
      </c>
      <c r="G470" s="7" t="s">
        <v>41</v>
      </c>
    </row>
    <row r="471" spans="2:7">
      <c r="B471" s="25">
        <f>IF(ISNUMBER(SEARCH(결의내역!$C$6,E471)),MAX($B$2:B470)+1,0)</f>
        <v>0</v>
      </c>
      <c r="C471" s="3">
        <v>4213</v>
      </c>
      <c r="D471" s="4">
        <v>99</v>
      </c>
      <c r="E471" s="6" t="s">
        <v>47443</v>
      </c>
      <c r="F471" s="5" t="str">
        <f>IF(D471="","",C471&amp;TEXT(D471,"0#"))</f>
        <v>421399</v>
      </c>
      <c r="G471" s="7" t="s">
        <v>41</v>
      </c>
    </row>
    <row r="472" spans="2:7">
      <c r="B472" s="25">
        <f>IF(ISNUMBER(SEARCH(결의내역!$C$6,E472)),MAX($B$2:B471)+1,0)</f>
        <v>0</v>
      </c>
      <c r="C472" s="3">
        <v>4214</v>
      </c>
      <c r="D472" s="4"/>
      <c r="E472" s="6" t="s">
        <v>47444</v>
      </c>
      <c r="F472" s="5" t="str">
        <f>IF(D472="","",C472&amp;TEXT(D472,"0#"))</f>
        <v/>
      </c>
      <c r="G472" s="7" t="s">
        <v>40</v>
      </c>
    </row>
    <row r="473" spans="2:7">
      <c r="B473" s="25">
        <f>IF(ISNUMBER(SEARCH(결의내역!$C$6,E473)),MAX($B$2:B472)+1,0)</f>
        <v>0</v>
      </c>
      <c r="C473" s="3">
        <v>4214</v>
      </c>
      <c r="D473" s="4">
        <v>1</v>
      </c>
      <c r="E473" s="6" t="s">
        <v>47445</v>
      </c>
      <c r="F473" s="5" t="str">
        <f>IF(D473="","",C473&amp;TEXT(D473,"0#"))</f>
        <v>421401</v>
      </c>
      <c r="G473" s="7" t="s">
        <v>41</v>
      </c>
    </row>
    <row r="474" spans="2:7">
      <c r="B474" s="25">
        <f>IF(ISNUMBER(SEARCH(결의내역!$C$6,E474)),MAX($B$2:B473)+1,0)</f>
        <v>0</v>
      </c>
      <c r="C474" s="3">
        <v>4214</v>
      </c>
      <c r="D474" s="4">
        <v>2</v>
      </c>
      <c r="E474" s="6" t="s">
        <v>47446</v>
      </c>
      <c r="F474" s="5" t="str">
        <f>IF(D474="","",C474&amp;TEXT(D474,"0#"))</f>
        <v>421402</v>
      </c>
      <c r="G474" s="7" t="s">
        <v>41</v>
      </c>
    </row>
    <row r="475" spans="2:7">
      <c r="B475" s="25">
        <f>IF(ISNUMBER(SEARCH(결의내역!$C$6,E475)),MAX($B$2:B474)+1,0)</f>
        <v>0</v>
      </c>
      <c r="C475" s="3">
        <v>4214</v>
      </c>
      <c r="D475" s="4">
        <v>3</v>
      </c>
      <c r="E475" s="6" t="s">
        <v>47447</v>
      </c>
      <c r="F475" s="5" t="str">
        <f>IF(D475="","",C475&amp;TEXT(D475,"0#"))</f>
        <v>421403</v>
      </c>
      <c r="G475" s="7" t="s">
        <v>41</v>
      </c>
    </row>
    <row r="476" spans="2:7">
      <c r="B476" s="25">
        <f>IF(ISNUMBER(SEARCH(결의내역!$C$6,E476)),MAX($B$2:B475)+1,0)</f>
        <v>0</v>
      </c>
      <c r="C476" s="3">
        <v>4214</v>
      </c>
      <c r="D476" s="4">
        <v>4</v>
      </c>
      <c r="E476" s="6" t="s">
        <v>47448</v>
      </c>
      <c r="F476" s="5" t="str">
        <f>IF(D476="","",C476&amp;TEXT(D476,"0#"))</f>
        <v>421404</v>
      </c>
      <c r="G476" s="7" t="s">
        <v>41</v>
      </c>
    </row>
    <row r="477" spans="2:7">
      <c r="B477" s="25">
        <f>IF(ISNUMBER(SEARCH(결의내역!$C$6,E477)),MAX($B$2:B476)+1,0)</f>
        <v>0</v>
      </c>
      <c r="C477" s="3">
        <v>4214</v>
      </c>
      <c r="D477" s="4">
        <v>5</v>
      </c>
      <c r="E477" s="6" t="s">
        <v>47449</v>
      </c>
      <c r="F477" s="5" t="str">
        <f>IF(D477="","",C477&amp;TEXT(D477,"0#"))</f>
        <v>421405</v>
      </c>
      <c r="G477" s="7" t="s">
        <v>41</v>
      </c>
    </row>
    <row r="478" spans="2:7">
      <c r="B478" s="25">
        <f>IF(ISNUMBER(SEARCH(결의내역!$C$6,E478)),MAX($B$2:B477)+1,0)</f>
        <v>0</v>
      </c>
      <c r="C478" s="3">
        <v>4214</v>
      </c>
      <c r="D478" s="4">
        <v>6</v>
      </c>
      <c r="E478" s="6" t="s">
        <v>47450</v>
      </c>
      <c r="F478" s="5" t="str">
        <f>IF(D478="","",C478&amp;TEXT(D478,"0#"))</f>
        <v>421406</v>
      </c>
      <c r="G478" s="7" t="s">
        <v>41</v>
      </c>
    </row>
    <row r="479" spans="2:7">
      <c r="B479" s="25">
        <f>IF(ISNUMBER(SEARCH(결의내역!$C$6,E479)),MAX($B$2:B478)+1,0)</f>
        <v>0</v>
      </c>
      <c r="C479" s="3">
        <v>4214</v>
      </c>
      <c r="D479" s="4">
        <v>99</v>
      </c>
      <c r="E479" s="6" t="s">
        <v>47451</v>
      </c>
      <c r="F479" s="5" t="str">
        <f>IF(D479="","",C479&amp;TEXT(D479,"0#"))</f>
        <v>421499</v>
      </c>
      <c r="G479" s="7" t="s">
        <v>41</v>
      </c>
    </row>
    <row r="480" spans="2:7">
      <c r="B480" s="25">
        <f>IF(ISNUMBER(SEARCH(결의내역!$C$6,E480)),MAX($B$2:B479)+1,0)</f>
        <v>0</v>
      </c>
      <c r="C480" s="3">
        <v>4215</v>
      </c>
      <c r="D480" s="4"/>
      <c r="E480" s="6" t="s">
        <v>47452</v>
      </c>
      <c r="F480" s="5" t="str">
        <f>IF(D480="","",C480&amp;TEXT(D480,"0#"))</f>
        <v/>
      </c>
      <c r="G480" s="7" t="s">
        <v>40</v>
      </c>
    </row>
    <row r="481" spans="2:7">
      <c r="B481" s="25">
        <f>IF(ISNUMBER(SEARCH(결의내역!$C$6,E481)),MAX($B$2:B480)+1,0)</f>
        <v>0</v>
      </c>
      <c r="C481" s="3">
        <v>4215</v>
      </c>
      <c r="D481" s="4">
        <v>1</v>
      </c>
      <c r="E481" s="6" t="s">
        <v>47453</v>
      </c>
      <c r="F481" s="5" t="str">
        <f>IF(D481="","",C481&amp;TEXT(D481,"0#"))</f>
        <v>421501</v>
      </c>
      <c r="G481" s="7" t="s">
        <v>41</v>
      </c>
    </row>
    <row r="482" spans="2:7">
      <c r="B482" s="25">
        <f>IF(ISNUMBER(SEARCH(결의내역!$C$6,E482)),MAX($B$2:B481)+1,0)</f>
        <v>1</v>
      </c>
      <c r="C482" s="3">
        <v>4215</v>
      </c>
      <c r="D482" s="4">
        <v>2</v>
      </c>
      <c r="E482" s="6" t="s">
        <v>47454</v>
      </c>
      <c r="F482" s="5" t="str">
        <f>IF(D482="","",C482&amp;TEXT(D482,"0#"))</f>
        <v>421502</v>
      </c>
      <c r="G482" s="7" t="s">
        <v>41</v>
      </c>
    </row>
    <row r="483" spans="2:7">
      <c r="B483" s="25">
        <f>IF(ISNUMBER(SEARCH(결의내역!$C$6,E483)),MAX($B$2:B482)+1,0)</f>
        <v>0</v>
      </c>
      <c r="C483" s="3">
        <v>4215</v>
      </c>
      <c r="D483" s="4">
        <v>3</v>
      </c>
      <c r="E483" s="6" t="s">
        <v>47455</v>
      </c>
      <c r="F483" s="5" t="str">
        <f>IF(D483="","",C483&amp;TEXT(D483,"0#"))</f>
        <v>421503</v>
      </c>
      <c r="G483" s="7" t="s">
        <v>41</v>
      </c>
    </row>
    <row r="484" spans="2:7">
      <c r="B484" s="25">
        <f>IF(ISNUMBER(SEARCH(결의내역!$C$6,E484)),MAX($B$2:B483)+1,0)</f>
        <v>0</v>
      </c>
      <c r="C484" s="3">
        <v>4215</v>
      </c>
      <c r="D484" s="4">
        <v>4</v>
      </c>
      <c r="E484" s="6" t="s">
        <v>47456</v>
      </c>
      <c r="F484" s="5" t="str">
        <f>IF(D484="","",C484&amp;TEXT(D484,"0#"))</f>
        <v>421504</v>
      </c>
      <c r="G484" s="7" t="s">
        <v>41</v>
      </c>
    </row>
    <row r="485" spans="2:7">
      <c r="B485" s="25">
        <f>IF(ISNUMBER(SEARCH(결의내역!$C$6,E485)),MAX($B$2:B484)+1,0)</f>
        <v>0</v>
      </c>
      <c r="C485" s="3">
        <v>4215</v>
      </c>
      <c r="D485" s="4">
        <v>5</v>
      </c>
      <c r="E485" s="6" t="s">
        <v>47457</v>
      </c>
      <c r="F485" s="5" t="str">
        <f>IF(D485="","",C485&amp;TEXT(D485,"0#"))</f>
        <v>421505</v>
      </c>
      <c r="G485" s="7" t="s">
        <v>41</v>
      </c>
    </row>
    <row r="486" spans="2:7">
      <c r="B486" s="25">
        <f>IF(ISNUMBER(SEARCH(결의내역!$C$6,E486)),MAX($B$2:B485)+1,0)</f>
        <v>2</v>
      </c>
      <c r="C486" s="3">
        <v>4215</v>
      </c>
      <c r="D486" s="4">
        <v>6</v>
      </c>
      <c r="E486" s="6" t="s">
        <v>47458</v>
      </c>
      <c r="F486" s="5" t="str">
        <f>IF(D486="","",C486&amp;TEXT(D486,"0#"))</f>
        <v>421506</v>
      </c>
      <c r="G486" s="7" t="s">
        <v>41</v>
      </c>
    </row>
    <row r="487" spans="2:7">
      <c r="B487" s="25">
        <f>IF(ISNUMBER(SEARCH(결의내역!$C$6,E487)),MAX($B$2:B486)+1,0)</f>
        <v>0</v>
      </c>
      <c r="C487" s="3">
        <v>4215</v>
      </c>
      <c r="D487" s="4">
        <v>7</v>
      </c>
      <c r="E487" s="6" t="s">
        <v>47459</v>
      </c>
      <c r="F487" s="5" t="str">
        <f>IF(D487="","",C487&amp;TEXT(D487,"0#"))</f>
        <v>421507</v>
      </c>
      <c r="G487" s="7" t="s">
        <v>41</v>
      </c>
    </row>
    <row r="488" spans="2:7">
      <c r="B488" s="25">
        <f>IF(ISNUMBER(SEARCH(결의내역!$C$6,E488)),MAX($B$2:B487)+1,0)</f>
        <v>0</v>
      </c>
      <c r="C488" s="3">
        <v>4215</v>
      </c>
      <c r="D488" s="4">
        <v>8</v>
      </c>
      <c r="E488" s="6" t="s">
        <v>47460</v>
      </c>
      <c r="F488" s="5" t="str">
        <f>IF(D488="","",C488&amp;TEXT(D488,"0#"))</f>
        <v>421508</v>
      </c>
      <c r="G488" s="7" t="s">
        <v>41</v>
      </c>
    </row>
    <row r="489" spans="2:7">
      <c r="B489" s="25">
        <f>IF(ISNUMBER(SEARCH(결의내역!$C$6,E489)),MAX($B$2:B488)+1,0)</f>
        <v>0</v>
      </c>
      <c r="C489" s="3">
        <v>4215</v>
      </c>
      <c r="D489" s="4">
        <v>9</v>
      </c>
      <c r="E489" s="6" t="s">
        <v>47461</v>
      </c>
      <c r="F489" s="5" t="str">
        <f>IF(D489="","",C489&amp;TEXT(D489,"0#"))</f>
        <v>421509</v>
      </c>
      <c r="G489" s="7" t="s">
        <v>41</v>
      </c>
    </row>
    <row r="490" spans="2:7">
      <c r="B490" s="25">
        <f>IF(ISNUMBER(SEARCH(결의내역!$C$6,E490)),MAX($B$2:B489)+1,0)</f>
        <v>0</v>
      </c>
      <c r="C490" s="3">
        <v>4215</v>
      </c>
      <c r="D490" s="4">
        <v>21</v>
      </c>
      <c r="E490" s="6" t="s">
        <v>47462</v>
      </c>
      <c r="F490" s="5" t="str">
        <f>IF(D490="","",C490&amp;TEXT(D490,"0#"))</f>
        <v>421521</v>
      </c>
      <c r="G490" s="7" t="s">
        <v>41</v>
      </c>
    </row>
    <row r="491" spans="2:7">
      <c r="B491" s="25">
        <f>IF(ISNUMBER(SEARCH(결의내역!$C$6,E491)),MAX($B$2:B490)+1,0)</f>
        <v>3</v>
      </c>
      <c r="C491" s="3">
        <v>4215</v>
      </c>
      <c r="D491" s="4">
        <v>22</v>
      </c>
      <c r="E491" s="6" t="s">
        <v>47463</v>
      </c>
      <c r="F491" s="5" t="str">
        <f>IF(D491="","",C491&amp;TEXT(D491,"0#"))</f>
        <v>421522</v>
      </c>
      <c r="G491" s="7" t="s">
        <v>41</v>
      </c>
    </row>
    <row r="492" spans="2:7">
      <c r="B492" s="25">
        <f>IF(ISNUMBER(SEARCH(결의내역!$C$6,E492)),MAX($B$2:B491)+1,0)</f>
        <v>0</v>
      </c>
      <c r="C492" s="3">
        <v>4215</v>
      </c>
      <c r="D492" s="4">
        <v>23</v>
      </c>
      <c r="E492" s="6" t="s">
        <v>47464</v>
      </c>
      <c r="F492" s="5" t="str">
        <f>IF(D492="","",C492&amp;TEXT(D492,"0#"))</f>
        <v>421523</v>
      </c>
      <c r="G492" s="7" t="s">
        <v>41</v>
      </c>
    </row>
    <row r="493" spans="2:7">
      <c r="B493" s="25">
        <f>IF(ISNUMBER(SEARCH(결의내역!$C$6,E493)),MAX($B$2:B492)+1,0)</f>
        <v>0</v>
      </c>
      <c r="C493" s="3">
        <v>4215</v>
      </c>
      <c r="D493" s="4">
        <v>24</v>
      </c>
      <c r="E493" s="6" t="s">
        <v>47465</v>
      </c>
      <c r="F493" s="5" t="str">
        <f>IF(D493="","",C493&amp;TEXT(D493,"0#"))</f>
        <v>421524</v>
      </c>
      <c r="G493" s="7" t="s">
        <v>41</v>
      </c>
    </row>
    <row r="494" spans="2:7">
      <c r="B494" s="25">
        <f>IF(ISNUMBER(SEARCH(결의내역!$C$6,E494)),MAX($B$2:B493)+1,0)</f>
        <v>0</v>
      </c>
      <c r="C494" s="3">
        <v>4215</v>
      </c>
      <c r="D494" s="4">
        <v>25</v>
      </c>
      <c r="E494" s="6" t="s">
        <v>47466</v>
      </c>
      <c r="F494" s="5" t="str">
        <f>IF(D494="","",C494&amp;TEXT(D494,"0#"))</f>
        <v>421525</v>
      </c>
      <c r="G494" s="7" t="s">
        <v>41</v>
      </c>
    </row>
    <row r="495" spans="2:7">
      <c r="B495" s="25">
        <f>IF(ISNUMBER(SEARCH(결의내역!$C$6,E495)),MAX($B$2:B494)+1,0)</f>
        <v>4</v>
      </c>
      <c r="C495" s="3">
        <v>4215</v>
      </c>
      <c r="D495" s="4">
        <v>26</v>
      </c>
      <c r="E495" s="6" t="s">
        <v>47467</v>
      </c>
      <c r="F495" s="5" t="str">
        <f>IF(D495="","",C495&amp;TEXT(D495,"0#"))</f>
        <v>421526</v>
      </c>
      <c r="G495" s="7" t="s">
        <v>41</v>
      </c>
    </row>
    <row r="496" spans="2:7">
      <c r="B496" s="25">
        <f>IF(ISNUMBER(SEARCH(결의내역!$C$6,E496)),MAX($B$2:B495)+1,0)</f>
        <v>0</v>
      </c>
      <c r="C496" s="3">
        <v>4215</v>
      </c>
      <c r="D496" s="4">
        <v>27</v>
      </c>
      <c r="E496" s="6" t="s">
        <v>47468</v>
      </c>
      <c r="F496" s="5" t="str">
        <f>IF(D496="","",C496&amp;TEXT(D496,"0#"))</f>
        <v>421527</v>
      </c>
      <c r="G496" s="7" t="s">
        <v>41</v>
      </c>
    </row>
    <row r="497" spans="2:7">
      <c r="B497" s="25">
        <f>IF(ISNUMBER(SEARCH(결의내역!$C$6,E497)),MAX($B$2:B496)+1,0)</f>
        <v>0</v>
      </c>
      <c r="C497" s="3">
        <v>4215</v>
      </c>
      <c r="D497" s="4">
        <v>28</v>
      </c>
      <c r="E497" s="6" t="s">
        <v>47469</v>
      </c>
      <c r="F497" s="5" t="str">
        <f>IF(D497="","",C497&amp;TEXT(D497,"0#"))</f>
        <v>421528</v>
      </c>
      <c r="G497" s="7" t="s">
        <v>41</v>
      </c>
    </row>
    <row r="498" spans="2:7">
      <c r="B498" s="25">
        <f>IF(ISNUMBER(SEARCH(결의내역!$C$6,E498)),MAX($B$2:B497)+1,0)</f>
        <v>0</v>
      </c>
      <c r="C498" s="3">
        <v>4215</v>
      </c>
      <c r="D498" s="4">
        <v>41</v>
      </c>
      <c r="E498" s="6" t="s">
        <v>47470</v>
      </c>
      <c r="F498" s="5" t="str">
        <f>IF(D498="","",C498&amp;TEXT(D498,"0#"))</f>
        <v>421541</v>
      </c>
      <c r="G498" s="7" t="s">
        <v>41</v>
      </c>
    </row>
    <row r="499" spans="2:7">
      <c r="B499" s="25">
        <f>IF(ISNUMBER(SEARCH(결의내역!$C$6,E499)),MAX($B$2:B498)+1,0)</f>
        <v>5</v>
      </c>
      <c r="C499" s="3">
        <v>4215</v>
      </c>
      <c r="D499" s="4">
        <v>42</v>
      </c>
      <c r="E499" s="6" t="s">
        <v>47471</v>
      </c>
      <c r="F499" s="5" t="str">
        <f>IF(D499="","",C499&amp;TEXT(D499,"0#"))</f>
        <v>421542</v>
      </c>
      <c r="G499" s="7" t="s">
        <v>41</v>
      </c>
    </row>
    <row r="500" spans="2:7">
      <c r="B500" s="25">
        <f>IF(ISNUMBER(SEARCH(결의내역!$C$6,E500)),MAX($B$2:B499)+1,0)</f>
        <v>0</v>
      </c>
      <c r="C500" s="3">
        <v>4215</v>
      </c>
      <c r="D500" s="4">
        <v>43</v>
      </c>
      <c r="E500" s="6" t="s">
        <v>47472</v>
      </c>
      <c r="F500" s="5" t="str">
        <f>IF(D500="","",C500&amp;TEXT(D500,"0#"))</f>
        <v>421543</v>
      </c>
      <c r="G500" s="7" t="s">
        <v>41</v>
      </c>
    </row>
    <row r="501" spans="2:7">
      <c r="B501" s="25">
        <f>IF(ISNUMBER(SEARCH(결의내역!$C$6,E501)),MAX($B$2:B500)+1,0)</f>
        <v>0</v>
      </c>
      <c r="C501" s="3">
        <v>4215</v>
      </c>
      <c r="D501" s="4">
        <v>44</v>
      </c>
      <c r="E501" s="6" t="s">
        <v>47473</v>
      </c>
      <c r="F501" s="5" t="str">
        <f>IF(D501="","",C501&amp;TEXT(D501,"0#"))</f>
        <v>421544</v>
      </c>
      <c r="G501" s="7" t="s">
        <v>41</v>
      </c>
    </row>
    <row r="502" spans="2:7">
      <c r="B502" s="25">
        <f>IF(ISNUMBER(SEARCH(결의내역!$C$6,E502)),MAX($B$2:B501)+1,0)</f>
        <v>0</v>
      </c>
      <c r="C502" s="3">
        <v>4215</v>
      </c>
      <c r="D502" s="4">
        <v>61</v>
      </c>
      <c r="E502" s="6" t="s">
        <v>47474</v>
      </c>
      <c r="F502" s="5" t="str">
        <f>IF(D502="","",C502&amp;TEXT(D502,"0#"))</f>
        <v>421561</v>
      </c>
      <c r="G502" s="7" t="s">
        <v>41</v>
      </c>
    </row>
    <row r="503" spans="2:7">
      <c r="B503" s="25">
        <f>IF(ISNUMBER(SEARCH(결의내역!$C$6,E503)),MAX($B$2:B502)+1,0)</f>
        <v>6</v>
      </c>
      <c r="C503" s="3">
        <v>4215</v>
      </c>
      <c r="D503" s="4">
        <v>62</v>
      </c>
      <c r="E503" s="6" t="s">
        <v>47475</v>
      </c>
      <c r="F503" s="5" t="str">
        <f>IF(D503="","",C503&amp;TEXT(D503,"0#"))</f>
        <v>421562</v>
      </c>
      <c r="G503" s="7" t="s">
        <v>41</v>
      </c>
    </row>
    <row r="504" spans="2:7">
      <c r="B504" s="25">
        <f>IF(ISNUMBER(SEARCH(결의내역!$C$6,E504)),MAX($B$2:B503)+1,0)</f>
        <v>0</v>
      </c>
      <c r="C504" s="3">
        <v>4215</v>
      </c>
      <c r="D504" s="4">
        <v>63</v>
      </c>
      <c r="E504" s="6" t="s">
        <v>47476</v>
      </c>
      <c r="F504" s="5" t="str">
        <f>IF(D504="","",C504&amp;TEXT(D504,"0#"))</f>
        <v>421563</v>
      </c>
      <c r="G504" s="7" t="s">
        <v>41</v>
      </c>
    </row>
    <row r="505" spans="2:7">
      <c r="B505" s="25">
        <f>IF(ISNUMBER(SEARCH(결의내역!$C$6,E505)),MAX($B$2:B504)+1,0)</f>
        <v>0</v>
      </c>
      <c r="C505" s="3">
        <v>4215</v>
      </c>
      <c r="D505" s="4">
        <v>64</v>
      </c>
      <c r="E505" s="6" t="s">
        <v>47477</v>
      </c>
      <c r="F505" s="5" t="str">
        <f>IF(D505="","",C505&amp;TEXT(D505,"0#"))</f>
        <v>421564</v>
      </c>
      <c r="G505" s="7" t="s">
        <v>41</v>
      </c>
    </row>
    <row r="506" spans="2:7">
      <c r="B506" s="25">
        <f>IF(ISNUMBER(SEARCH(결의내역!$C$6,E506)),MAX($B$2:B505)+1,0)</f>
        <v>0</v>
      </c>
      <c r="C506" s="3">
        <v>4215</v>
      </c>
      <c r="D506" s="4">
        <v>71</v>
      </c>
      <c r="E506" s="6" t="s">
        <v>47478</v>
      </c>
      <c r="F506" s="5" t="str">
        <f>IF(D506="","",C506&amp;TEXT(D506,"0#"))</f>
        <v>421571</v>
      </c>
      <c r="G506" s="7" t="s">
        <v>41</v>
      </c>
    </row>
    <row r="507" spans="2:7">
      <c r="B507" s="25">
        <f>IF(ISNUMBER(SEARCH(결의내역!$C$6,E507)),MAX($B$2:B506)+1,0)</f>
        <v>0</v>
      </c>
      <c r="C507" s="3">
        <v>4215</v>
      </c>
      <c r="D507" s="4">
        <v>81</v>
      </c>
      <c r="E507" s="6" t="s">
        <v>47479</v>
      </c>
      <c r="F507" s="5" t="str">
        <f>IF(D507="","",C507&amp;TEXT(D507,"0#"))</f>
        <v>421581</v>
      </c>
      <c r="G507" s="7" t="s">
        <v>41</v>
      </c>
    </row>
    <row r="508" spans="2:7">
      <c r="B508" s="25">
        <f>IF(ISNUMBER(SEARCH(결의내역!$C$6,E508)),MAX($B$2:B507)+1,0)</f>
        <v>0</v>
      </c>
      <c r="C508" s="3">
        <v>4215</v>
      </c>
      <c r="D508" s="4">
        <v>99</v>
      </c>
      <c r="E508" s="6" t="s">
        <v>47480</v>
      </c>
      <c r="F508" s="5" t="str">
        <f>IF(D508="","",C508&amp;TEXT(D508,"0#"))</f>
        <v>421599</v>
      </c>
      <c r="G508" s="7" t="s">
        <v>41</v>
      </c>
    </row>
    <row r="509" spans="2:7">
      <c r="B509" s="25">
        <f>IF(ISNUMBER(SEARCH(결의내역!$C$6,E509)),MAX($B$2:B508)+1,0)</f>
        <v>0</v>
      </c>
      <c r="C509" s="3">
        <v>4216</v>
      </c>
      <c r="D509" s="4"/>
      <c r="E509" s="6" t="s">
        <v>47481</v>
      </c>
      <c r="F509" s="5" t="str">
        <f>IF(D509="","",C509&amp;TEXT(D509,"0#"))</f>
        <v/>
      </c>
      <c r="G509" s="7" t="s">
        <v>40</v>
      </c>
    </row>
    <row r="510" spans="2:7">
      <c r="B510" s="25">
        <f>IF(ISNUMBER(SEARCH(결의내역!$C$6,E510)),MAX($B$2:B509)+1,0)</f>
        <v>0</v>
      </c>
      <c r="C510" s="3">
        <v>4216</v>
      </c>
      <c r="D510" s="4">
        <v>1</v>
      </c>
      <c r="E510" s="6" t="s">
        <v>47482</v>
      </c>
      <c r="F510" s="5" t="str">
        <f>IF(D510="","",C510&amp;TEXT(D510,"0#"))</f>
        <v>421601</v>
      </c>
      <c r="G510" s="7" t="s">
        <v>41</v>
      </c>
    </row>
    <row r="511" spans="2:7">
      <c r="B511" s="25">
        <f>IF(ISNUMBER(SEARCH(결의내역!$C$6,E511)),MAX($B$2:B510)+1,0)</f>
        <v>0</v>
      </c>
      <c r="C511" s="3">
        <v>4216</v>
      </c>
      <c r="D511" s="4">
        <v>2</v>
      </c>
      <c r="E511" s="6" t="s">
        <v>47483</v>
      </c>
      <c r="F511" s="5" t="str">
        <f>IF(D511="","",C511&amp;TEXT(D511,"0#"))</f>
        <v>421602</v>
      </c>
      <c r="G511" s="7" t="s">
        <v>41</v>
      </c>
    </row>
    <row r="512" spans="2:7">
      <c r="B512" s="25">
        <f>IF(ISNUMBER(SEARCH(결의내역!$C$6,E512)),MAX($B$2:B511)+1,0)</f>
        <v>0</v>
      </c>
      <c r="C512" s="3">
        <v>4216</v>
      </c>
      <c r="D512" s="4">
        <v>3</v>
      </c>
      <c r="E512" s="6" t="s">
        <v>47484</v>
      </c>
      <c r="F512" s="5" t="str">
        <f>IF(D512="","",C512&amp;TEXT(D512,"0#"))</f>
        <v>421603</v>
      </c>
      <c r="G512" s="7" t="s">
        <v>41</v>
      </c>
    </row>
    <row r="513" spans="2:7">
      <c r="B513" s="25">
        <f>IF(ISNUMBER(SEARCH(결의내역!$C$6,E513)),MAX($B$2:B512)+1,0)</f>
        <v>0</v>
      </c>
      <c r="C513" s="3">
        <v>4216</v>
      </c>
      <c r="D513" s="4">
        <v>4</v>
      </c>
      <c r="E513" s="6" t="s">
        <v>47485</v>
      </c>
      <c r="F513" s="5" t="str">
        <f>IF(D513="","",C513&amp;TEXT(D513,"0#"))</f>
        <v>421604</v>
      </c>
      <c r="G513" s="7" t="s">
        <v>41</v>
      </c>
    </row>
    <row r="514" spans="2:7">
      <c r="B514" s="25">
        <f>IF(ISNUMBER(SEARCH(결의내역!$C$6,E514)),MAX($B$2:B513)+1,0)</f>
        <v>0</v>
      </c>
      <c r="C514" s="3">
        <v>4216</v>
      </c>
      <c r="D514" s="4">
        <v>5</v>
      </c>
      <c r="E514" s="6" t="s">
        <v>47486</v>
      </c>
      <c r="F514" s="5" t="str">
        <f>IF(D514="","",C514&amp;TEXT(D514,"0#"))</f>
        <v>421605</v>
      </c>
      <c r="G514" s="7" t="s">
        <v>41</v>
      </c>
    </row>
    <row r="515" spans="2:7">
      <c r="B515" s="25">
        <f>IF(ISNUMBER(SEARCH(결의내역!$C$6,E515)),MAX($B$2:B514)+1,0)</f>
        <v>0</v>
      </c>
      <c r="C515" s="3">
        <v>4216</v>
      </c>
      <c r="D515" s="4">
        <v>6</v>
      </c>
      <c r="E515" s="6" t="s">
        <v>47487</v>
      </c>
      <c r="F515" s="5" t="str">
        <f>IF(D515="","",C515&amp;TEXT(D515,"0#"))</f>
        <v>421606</v>
      </c>
      <c r="G515" s="7" t="s">
        <v>41</v>
      </c>
    </row>
    <row r="516" spans="2:7">
      <c r="B516" s="25">
        <f>IF(ISNUMBER(SEARCH(결의내역!$C$6,E516)),MAX($B$2:B515)+1,0)</f>
        <v>0</v>
      </c>
      <c r="C516" s="3">
        <v>4216</v>
      </c>
      <c r="D516" s="4">
        <v>7</v>
      </c>
      <c r="E516" s="6" t="s">
        <v>47488</v>
      </c>
      <c r="F516" s="5" t="str">
        <f>IF(D516="","",C516&amp;TEXT(D516,"0#"))</f>
        <v>421607</v>
      </c>
      <c r="G516" s="7" t="s">
        <v>41</v>
      </c>
    </row>
    <row r="517" spans="2:7">
      <c r="B517" s="25">
        <f>IF(ISNUMBER(SEARCH(결의내역!$C$6,E517)),MAX($B$2:B516)+1,0)</f>
        <v>0</v>
      </c>
      <c r="C517" s="3">
        <v>4216</v>
      </c>
      <c r="D517" s="4">
        <v>8</v>
      </c>
      <c r="E517" s="6" t="s">
        <v>47489</v>
      </c>
      <c r="F517" s="5" t="str">
        <f>IF(D517="","",C517&amp;TEXT(D517,"0#"))</f>
        <v>421608</v>
      </c>
      <c r="G517" s="7" t="s">
        <v>41</v>
      </c>
    </row>
    <row r="518" spans="2:7">
      <c r="B518" s="25">
        <f>IF(ISNUMBER(SEARCH(결의내역!$C$6,E518)),MAX($B$2:B517)+1,0)</f>
        <v>0</v>
      </c>
      <c r="C518" s="3">
        <v>4216</v>
      </c>
      <c r="D518" s="4">
        <v>9</v>
      </c>
      <c r="E518" s="6" t="s">
        <v>47490</v>
      </c>
      <c r="F518" s="5" t="str">
        <f>IF(D518="","",C518&amp;TEXT(D518,"0#"))</f>
        <v>421609</v>
      </c>
      <c r="G518" s="7" t="s">
        <v>41</v>
      </c>
    </row>
    <row r="519" spans="2:7">
      <c r="B519" s="25">
        <f>IF(ISNUMBER(SEARCH(결의내역!$C$6,E519)),MAX($B$2:B518)+1,0)</f>
        <v>0</v>
      </c>
      <c r="C519" s="3">
        <v>4216</v>
      </c>
      <c r="D519" s="4">
        <v>99</v>
      </c>
      <c r="E519" s="6" t="s">
        <v>47491</v>
      </c>
      <c r="F519" s="5" t="str">
        <f>IF(D519="","",C519&amp;TEXT(D519,"0#"))</f>
        <v>421699</v>
      </c>
      <c r="G519" s="7" t="s">
        <v>41</v>
      </c>
    </row>
    <row r="520" spans="2:7">
      <c r="B520" s="25">
        <f>IF(ISNUMBER(SEARCH(결의내역!$C$6,E520)),MAX($B$2:B519)+1,0)</f>
        <v>0</v>
      </c>
      <c r="C520" s="3">
        <v>4217</v>
      </c>
      <c r="D520" s="4"/>
      <c r="E520" s="6" t="s">
        <v>47492</v>
      </c>
      <c r="F520" s="5" t="str">
        <f>IF(D520="","",C520&amp;TEXT(D520,"0#"))</f>
        <v/>
      </c>
      <c r="G520" s="7" t="s">
        <v>40</v>
      </c>
    </row>
    <row r="521" spans="2:7">
      <c r="B521" s="25">
        <f>IF(ISNUMBER(SEARCH(결의내역!$C$6,E521)),MAX($B$2:B520)+1,0)</f>
        <v>0</v>
      </c>
      <c r="C521" s="3">
        <v>4217</v>
      </c>
      <c r="D521" s="4">
        <v>1</v>
      </c>
      <c r="E521" s="6" t="s">
        <v>47493</v>
      </c>
      <c r="F521" s="5" t="str">
        <f>IF(D521="","",C521&amp;TEXT(D521,"0#"))</f>
        <v>421701</v>
      </c>
      <c r="G521" s="7" t="s">
        <v>41</v>
      </c>
    </row>
    <row r="522" spans="2:7">
      <c r="B522" s="25">
        <f>IF(ISNUMBER(SEARCH(결의내역!$C$6,E522)),MAX($B$2:B521)+1,0)</f>
        <v>0</v>
      </c>
      <c r="C522" s="3">
        <v>4217</v>
      </c>
      <c r="D522" s="4">
        <v>2</v>
      </c>
      <c r="E522" s="6" t="s">
        <v>47494</v>
      </c>
      <c r="F522" s="5" t="str">
        <f>IF(D522="","",C522&amp;TEXT(D522,"0#"))</f>
        <v>421702</v>
      </c>
      <c r="G522" s="7" t="s">
        <v>41</v>
      </c>
    </row>
    <row r="523" spans="2:7">
      <c r="B523" s="25">
        <f>IF(ISNUMBER(SEARCH(결의내역!$C$6,E523)),MAX($B$2:B522)+1,0)</f>
        <v>0</v>
      </c>
      <c r="C523" s="3">
        <v>4217</v>
      </c>
      <c r="D523" s="4">
        <v>3</v>
      </c>
      <c r="E523" s="6" t="s">
        <v>47495</v>
      </c>
      <c r="F523" s="5" t="str">
        <f>IF(D523="","",C523&amp;TEXT(D523,"0#"))</f>
        <v>421703</v>
      </c>
      <c r="G523" s="7" t="s">
        <v>41</v>
      </c>
    </row>
    <row r="524" spans="2:7">
      <c r="B524" s="25">
        <f>IF(ISNUMBER(SEARCH(결의내역!$C$6,E524)),MAX($B$2:B523)+1,0)</f>
        <v>0</v>
      </c>
      <c r="C524" s="3">
        <v>4217</v>
      </c>
      <c r="D524" s="4">
        <v>4</v>
      </c>
      <c r="E524" s="6" t="s">
        <v>47496</v>
      </c>
      <c r="F524" s="5" t="str">
        <f>IF(D524="","",C524&amp;TEXT(D524,"0#"))</f>
        <v>421704</v>
      </c>
      <c r="G524" s="7" t="s">
        <v>41</v>
      </c>
    </row>
    <row r="525" spans="2:7">
      <c r="B525" s="25">
        <f>IF(ISNUMBER(SEARCH(결의내역!$C$6,E525)),MAX($B$2:B524)+1,0)</f>
        <v>0</v>
      </c>
      <c r="C525" s="3">
        <v>4217</v>
      </c>
      <c r="D525" s="4">
        <v>5</v>
      </c>
      <c r="E525" s="6" t="s">
        <v>47497</v>
      </c>
      <c r="F525" s="5" t="str">
        <f>IF(D525="","",C525&amp;TEXT(D525,"0#"))</f>
        <v>421705</v>
      </c>
      <c r="G525" s="7" t="s">
        <v>41</v>
      </c>
    </row>
    <row r="526" spans="2:7">
      <c r="B526" s="25">
        <f>IF(ISNUMBER(SEARCH(결의내역!$C$6,E526)),MAX($B$2:B525)+1,0)</f>
        <v>0</v>
      </c>
      <c r="C526" s="3">
        <v>4217</v>
      </c>
      <c r="D526" s="4">
        <v>6</v>
      </c>
      <c r="E526" s="6" t="s">
        <v>47498</v>
      </c>
      <c r="F526" s="5" t="str">
        <f>IF(D526="","",C526&amp;TEXT(D526,"0#"))</f>
        <v>421706</v>
      </c>
      <c r="G526" s="7" t="s">
        <v>41</v>
      </c>
    </row>
    <row r="527" spans="2:7">
      <c r="B527" s="25">
        <f>IF(ISNUMBER(SEARCH(결의내역!$C$6,E527)),MAX($B$2:B526)+1,0)</f>
        <v>0</v>
      </c>
      <c r="C527" s="3">
        <v>4217</v>
      </c>
      <c r="D527" s="4">
        <v>7</v>
      </c>
      <c r="E527" s="6" t="s">
        <v>47499</v>
      </c>
      <c r="F527" s="5" t="str">
        <f>IF(D527="","",C527&amp;TEXT(D527,"0#"))</f>
        <v>421707</v>
      </c>
      <c r="G527" s="7" t="s">
        <v>41</v>
      </c>
    </row>
    <row r="528" spans="2:7">
      <c r="B528" s="25">
        <f>IF(ISNUMBER(SEARCH(결의내역!$C$6,E528)),MAX($B$2:B527)+1,0)</f>
        <v>0</v>
      </c>
      <c r="C528" s="3">
        <v>4217</v>
      </c>
      <c r="D528" s="4">
        <v>8</v>
      </c>
      <c r="E528" s="6" t="s">
        <v>47500</v>
      </c>
      <c r="F528" s="5" t="str">
        <f>IF(D528="","",C528&amp;TEXT(D528,"0#"))</f>
        <v>421708</v>
      </c>
      <c r="G528" s="7" t="s">
        <v>41</v>
      </c>
    </row>
    <row r="529" spans="2:7">
      <c r="B529" s="25">
        <f>IF(ISNUMBER(SEARCH(결의내역!$C$6,E529)),MAX($B$2:B528)+1,0)</f>
        <v>0</v>
      </c>
      <c r="C529" s="3">
        <v>4217</v>
      </c>
      <c r="D529" s="4">
        <v>9</v>
      </c>
      <c r="E529" s="6" t="s">
        <v>47501</v>
      </c>
      <c r="F529" s="5" t="str">
        <f>IF(D529="","",C529&amp;TEXT(D529,"0#"))</f>
        <v>421709</v>
      </c>
      <c r="G529" s="7" t="s">
        <v>41</v>
      </c>
    </row>
    <row r="530" spans="2:7">
      <c r="B530" s="25">
        <f>IF(ISNUMBER(SEARCH(결의내역!$C$6,E530)),MAX($B$2:B529)+1,0)</f>
        <v>0</v>
      </c>
      <c r="C530" s="3">
        <v>4217</v>
      </c>
      <c r="D530" s="4">
        <v>10</v>
      </c>
      <c r="E530" s="6" t="s">
        <v>47502</v>
      </c>
      <c r="F530" s="5" t="str">
        <f>IF(D530="","",C530&amp;TEXT(D530,"0#"))</f>
        <v>421710</v>
      </c>
      <c r="G530" s="7" t="s">
        <v>41</v>
      </c>
    </row>
    <row r="531" spans="2:7">
      <c r="B531" s="25">
        <f>IF(ISNUMBER(SEARCH(결의내역!$C$6,E531)),MAX($B$2:B530)+1,0)</f>
        <v>0</v>
      </c>
      <c r="C531" s="3">
        <v>4217</v>
      </c>
      <c r="D531" s="4">
        <v>99</v>
      </c>
      <c r="E531" s="6" t="s">
        <v>47503</v>
      </c>
      <c r="F531" s="5" t="str">
        <f>IF(D531="","",C531&amp;TEXT(D531,"0#"))</f>
        <v>421799</v>
      </c>
      <c r="G531" s="7" t="s">
        <v>41</v>
      </c>
    </row>
    <row r="532" spans="2:7">
      <c r="B532" s="25">
        <f>IF(ISNUMBER(SEARCH(결의내역!$C$6,E532)),MAX($B$2:B531)+1,0)</f>
        <v>0</v>
      </c>
      <c r="C532" s="3">
        <v>4219</v>
      </c>
      <c r="D532" s="4"/>
      <c r="E532" s="6" t="s">
        <v>47504</v>
      </c>
      <c r="F532" s="5" t="str">
        <f>IF(D532="","",C532&amp;TEXT(D532,"0#"))</f>
        <v/>
      </c>
      <c r="G532" s="7" t="s">
        <v>40</v>
      </c>
    </row>
    <row r="533" spans="2:7">
      <c r="B533" s="25">
        <f>IF(ISNUMBER(SEARCH(결의내역!$C$6,E533)),MAX($B$2:B532)+1,0)</f>
        <v>0</v>
      </c>
      <c r="C533" s="3">
        <v>4219</v>
      </c>
      <c r="D533" s="4">
        <v>1</v>
      </c>
      <c r="E533" s="6" t="s">
        <v>47505</v>
      </c>
      <c r="F533" s="5" t="str">
        <f>IF(D533="","",C533&amp;TEXT(D533,"0#"))</f>
        <v>421901</v>
      </c>
      <c r="G533" s="7" t="s">
        <v>41</v>
      </c>
    </row>
    <row r="534" spans="2:7">
      <c r="B534" s="25">
        <f>IF(ISNUMBER(SEARCH(결의내역!$C$6,E534)),MAX($B$2:B533)+1,0)</f>
        <v>0</v>
      </c>
      <c r="C534" s="3">
        <v>4219</v>
      </c>
      <c r="D534" s="4">
        <v>2</v>
      </c>
      <c r="E534" s="6" t="s">
        <v>47506</v>
      </c>
      <c r="F534" s="5" t="str">
        <f>IF(D534="","",C534&amp;TEXT(D534,"0#"))</f>
        <v>421902</v>
      </c>
      <c r="G534" s="7" t="s">
        <v>41</v>
      </c>
    </row>
    <row r="535" spans="2:7">
      <c r="B535" s="25">
        <f>IF(ISNUMBER(SEARCH(결의내역!$C$6,E535)),MAX($B$2:B534)+1,0)</f>
        <v>0</v>
      </c>
      <c r="C535" s="3">
        <v>4219</v>
      </c>
      <c r="D535" s="4">
        <v>11</v>
      </c>
      <c r="E535" s="6" t="s">
        <v>47507</v>
      </c>
      <c r="F535" s="5" t="str">
        <f>IF(D535="","",C535&amp;TEXT(D535,"0#"))</f>
        <v>421911</v>
      </c>
      <c r="G535" s="7" t="s">
        <v>41</v>
      </c>
    </row>
    <row r="536" spans="2:7">
      <c r="B536" s="25">
        <f>IF(ISNUMBER(SEARCH(결의내역!$C$6,E536)),MAX($B$2:B535)+1,0)</f>
        <v>0</v>
      </c>
      <c r="C536" s="3">
        <v>4219</v>
      </c>
      <c r="D536" s="4">
        <v>21</v>
      </c>
      <c r="E536" s="6" t="s">
        <v>47508</v>
      </c>
      <c r="F536" s="5" t="str">
        <f>IF(D536="","",C536&amp;TEXT(D536,"0#"))</f>
        <v>421921</v>
      </c>
      <c r="G536" s="7" t="s">
        <v>41</v>
      </c>
    </row>
    <row r="537" spans="2:7">
      <c r="B537" s="25">
        <f>IF(ISNUMBER(SEARCH(결의내역!$C$6,E537)),MAX($B$2:B536)+1,0)</f>
        <v>0</v>
      </c>
      <c r="C537" s="3">
        <v>4219</v>
      </c>
      <c r="D537" s="4">
        <v>71</v>
      </c>
      <c r="E537" s="6" t="s">
        <v>47509</v>
      </c>
      <c r="F537" s="5" t="str">
        <f>IF(D537="","",C537&amp;TEXT(D537,"0#"))</f>
        <v>421971</v>
      </c>
      <c r="G537" s="7" t="s">
        <v>41</v>
      </c>
    </row>
    <row r="538" spans="2:7">
      <c r="B538" s="25">
        <f>IF(ISNUMBER(SEARCH(결의내역!$C$6,E538)),MAX($B$2:B537)+1,0)</f>
        <v>0</v>
      </c>
      <c r="C538" s="3">
        <v>4219</v>
      </c>
      <c r="D538" s="4">
        <v>91</v>
      </c>
      <c r="E538" s="6" t="s">
        <v>47510</v>
      </c>
      <c r="F538" s="5" t="str">
        <f>IF(D538="","",C538&amp;TEXT(D538,"0#"))</f>
        <v>421991</v>
      </c>
      <c r="G538" s="7" t="s">
        <v>41</v>
      </c>
    </row>
    <row r="539" spans="2:7">
      <c r="B539" s="25">
        <f>IF(ISNUMBER(SEARCH(결의내역!$C$6,E539)),MAX($B$2:B538)+1,0)</f>
        <v>0</v>
      </c>
      <c r="C539" s="3">
        <v>4219</v>
      </c>
      <c r="D539" s="4">
        <v>99</v>
      </c>
      <c r="E539" s="6" t="s">
        <v>47511</v>
      </c>
      <c r="F539" s="5" t="str">
        <f>IF(D539="","",C539&amp;TEXT(D539,"0#"))</f>
        <v>421999</v>
      </c>
      <c r="G539" s="7" t="s">
        <v>41</v>
      </c>
    </row>
    <row r="540" spans="2:7">
      <c r="B540" s="25">
        <f>IF(ISNUMBER(SEARCH(결의내역!$C$6,E540)),MAX($B$2:B539)+1,0)</f>
        <v>0</v>
      </c>
      <c r="C540" s="3">
        <v>4221</v>
      </c>
      <c r="D540" s="4"/>
      <c r="E540" s="6" t="s">
        <v>47512</v>
      </c>
      <c r="F540" s="5" t="str">
        <f>IF(D540="","",C540&amp;TEXT(D540,"0#"))</f>
        <v/>
      </c>
      <c r="G540" s="7" t="s">
        <v>40</v>
      </c>
    </row>
    <row r="541" spans="2:7">
      <c r="B541" s="25">
        <f>IF(ISNUMBER(SEARCH(결의내역!$C$6,E541)),MAX($B$2:B540)+1,0)</f>
        <v>0</v>
      </c>
      <c r="C541" s="3">
        <v>4221</v>
      </c>
      <c r="D541" s="4">
        <v>1</v>
      </c>
      <c r="E541" s="6" t="s">
        <v>47513</v>
      </c>
      <c r="F541" s="5" t="str">
        <f>IF(D541="","",C541&amp;TEXT(D541,"0#"))</f>
        <v>422101</v>
      </c>
      <c r="G541" s="7" t="s">
        <v>41</v>
      </c>
    </row>
    <row r="542" spans="2:7">
      <c r="B542" s="25">
        <f>IF(ISNUMBER(SEARCH(결의내역!$C$6,E542)),MAX($B$2:B541)+1,0)</f>
        <v>0</v>
      </c>
      <c r="C542" s="3">
        <v>4221</v>
      </c>
      <c r="D542" s="4">
        <v>2</v>
      </c>
      <c r="E542" s="6" t="s">
        <v>47514</v>
      </c>
      <c r="F542" s="5" t="str">
        <f>IF(D542="","",C542&amp;TEXT(D542,"0#"))</f>
        <v>422102</v>
      </c>
      <c r="G542" s="7" t="s">
        <v>41</v>
      </c>
    </row>
    <row r="543" spans="2:7">
      <c r="B543" s="25">
        <f>IF(ISNUMBER(SEARCH(결의내역!$C$6,E543)),MAX($B$2:B542)+1,0)</f>
        <v>0</v>
      </c>
      <c r="C543" s="3">
        <v>4221</v>
      </c>
      <c r="D543" s="4">
        <v>3</v>
      </c>
      <c r="E543" s="6" t="s">
        <v>47515</v>
      </c>
      <c r="F543" s="5" t="str">
        <f>IF(D543="","",C543&amp;TEXT(D543,"0#"))</f>
        <v>422103</v>
      </c>
      <c r="G543" s="7" t="s">
        <v>41</v>
      </c>
    </row>
    <row r="544" spans="2:7">
      <c r="B544" s="25">
        <f>IF(ISNUMBER(SEARCH(결의내역!$C$6,E544)),MAX($B$2:B543)+1,0)</f>
        <v>0</v>
      </c>
      <c r="C544" s="3">
        <v>4221</v>
      </c>
      <c r="D544" s="4">
        <v>4</v>
      </c>
      <c r="E544" s="6" t="s">
        <v>47516</v>
      </c>
      <c r="F544" s="5" t="str">
        <f>IF(D544="","",C544&amp;TEXT(D544,"0#"))</f>
        <v>422104</v>
      </c>
      <c r="G544" s="7" t="s">
        <v>41</v>
      </c>
    </row>
    <row r="545" spans="2:7">
      <c r="B545" s="25">
        <f>IF(ISNUMBER(SEARCH(결의내역!$C$6,E545)),MAX($B$2:B544)+1,0)</f>
        <v>0</v>
      </c>
      <c r="C545" s="3">
        <v>4221</v>
      </c>
      <c r="D545" s="4">
        <v>5</v>
      </c>
      <c r="E545" s="6" t="s">
        <v>47517</v>
      </c>
      <c r="F545" s="5" t="str">
        <f>IF(D545="","",C545&amp;TEXT(D545,"0#"))</f>
        <v>422105</v>
      </c>
      <c r="G545" s="7" t="s">
        <v>41</v>
      </c>
    </row>
    <row r="546" spans="2:7">
      <c r="B546" s="25">
        <f>IF(ISNUMBER(SEARCH(결의내역!$C$6,E546)),MAX($B$2:B545)+1,0)</f>
        <v>0</v>
      </c>
      <c r="C546" s="3">
        <v>4221</v>
      </c>
      <c r="D546" s="4">
        <v>6</v>
      </c>
      <c r="E546" s="6" t="s">
        <v>47518</v>
      </c>
      <c r="F546" s="5" t="str">
        <f>IF(D546="","",C546&amp;TEXT(D546,"0#"))</f>
        <v>422106</v>
      </c>
      <c r="G546" s="7" t="s">
        <v>41</v>
      </c>
    </row>
    <row r="547" spans="2:7">
      <c r="B547" s="25">
        <f>IF(ISNUMBER(SEARCH(결의내역!$C$6,E547)),MAX($B$2:B546)+1,0)</f>
        <v>0</v>
      </c>
      <c r="C547" s="3">
        <v>4221</v>
      </c>
      <c r="D547" s="4">
        <v>7</v>
      </c>
      <c r="E547" s="6" t="s">
        <v>47519</v>
      </c>
      <c r="F547" s="5" t="str">
        <f>IF(D547="","",C547&amp;TEXT(D547,"0#"))</f>
        <v>422107</v>
      </c>
      <c r="G547" s="7" t="s">
        <v>41</v>
      </c>
    </row>
    <row r="548" spans="2:7">
      <c r="B548" s="25">
        <f>IF(ISNUMBER(SEARCH(결의내역!$C$6,E548)),MAX($B$2:B547)+1,0)</f>
        <v>0</v>
      </c>
      <c r="C548" s="3">
        <v>4221</v>
      </c>
      <c r="D548" s="4">
        <v>8</v>
      </c>
      <c r="E548" s="6" t="s">
        <v>47520</v>
      </c>
      <c r="F548" s="5" t="str">
        <f>IF(D548="","",C548&amp;TEXT(D548,"0#"))</f>
        <v>422108</v>
      </c>
      <c r="G548" s="7" t="s">
        <v>41</v>
      </c>
    </row>
    <row r="549" spans="2:7">
      <c r="B549" s="25">
        <f>IF(ISNUMBER(SEARCH(결의내역!$C$6,E549)),MAX($B$2:B548)+1,0)</f>
        <v>0</v>
      </c>
      <c r="C549" s="3">
        <v>4221</v>
      </c>
      <c r="D549" s="4">
        <v>9</v>
      </c>
      <c r="E549" s="6" t="s">
        <v>47521</v>
      </c>
      <c r="F549" s="5" t="str">
        <f>IF(D549="","",C549&amp;TEXT(D549,"0#"))</f>
        <v>422109</v>
      </c>
      <c r="G549" s="7" t="s">
        <v>41</v>
      </c>
    </row>
    <row r="550" spans="2:7">
      <c r="B550" s="25">
        <f>IF(ISNUMBER(SEARCH(결의내역!$C$6,E550)),MAX($B$2:B549)+1,0)</f>
        <v>0</v>
      </c>
      <c r="C550" s="3">
        <v>4221</v>
      </c>
      <c r="D550" s="4">
        <v>10</v>
      </c>
      <c r="E550" s="6" t="s">
        <v>47522</v>
      </c>
      <c r="F550" s="5" t="str">
        <f>IF(D550="","",C550&amp;TEXT(D550,"0#"))</f>
        <v>422110</v>
      </c>
      <c r="G550" s="7" t="s">
        <v>41</v>
      </c>
    </row>
    <row r="551" spans="2:7">
      <c r="B551" s="25">
        <f>IF(ISNUMBER(SEARCH(결의내역!$C$6,E551)),MAX($B$2:B550)+1,0)</f>
        <v>0</v>
      </c>
      <c r="C551" s="3">
        <v>4221</v>
      </c>
      <c r="D551" s="4">
        <v>11</v>
      </c>
      <c r="E551" s="6" t="s">
        <v>47523</v>
      </c>
      <c r="F551" s="5" t="str">
        <f>IF(D551="","",C551&amp;TEXT(D551,"0#"))</f>
        <v>422111</v>
      </c>
      <c r="G551" s="7" t="s">
        <v>41</v>
      </c>
    </row>
    <row r="552" spans="2:7">
      <c r="B552" s="25">
        <f>IF(ISNUMBER(SEARCH(결의내역!$C$6,E552)),MAX($B$2:B551)+1,0)</f>
        <v>0</v>
      </c>
      <c r="C552" s="3">
        <v>4221</v>
      </c>
      <c r="D552" s="4">
        <v>98</v>
      </c>
      <c r="E552" s="6" t="s">
        <v>47524</v>
      </c>
      <c r="F552" s="5" t="str">
        <f>IF(D552="","",C552&amp;TEXT(D552,"0#"))</f>
        <v>422198</v>
      </c>
      <c r="G552" s="7" t="s">
        <v>41</v>
      </c>
    </row>
    <row r="553" spans="2:7">
      <c r="B553" s="25">
        <f>IF(ISNUMBER(SEARCH(결의내역!$C$6,E553)),MAX($B$2:B552)+1,0)</f>
        <v>0</v>
      </c>
      <c r="C553" s="3">
        <v>4221</v>
      </c>
      <c r="D553" s="4">
        <v>99</v>
      </c>
      <c r="E553" s="6" t="s">
        <v>47525</v>
      </c>
      <c r="F553" s="5" t="str">
        <f>IF(D553="","",C553&amp;TEXT(D553,"0#"))</f>
        <v>422199</v>
      </c>
      <c r="G553" s="7" t="s">
        <v>41</v>
      </c>
    </row>
    <row r="554" spans="2:7">
      <c r="B554" s="25">
        <f>IF(ISNUMBER(SEARCH(결의내역!$C$6,E554)),MAX($B$2:B553)+1,0)</f>
        <v>0</v>
      </c>
      <c r="C554" s="3">
        <v>4222</v>
      </c>
      <c r="D554" s="4"/>
      <c r="E554" s="6" t="s">
        <v>47526</v>
      </c>
      <c r="F554" s="5" t="str">
        <f>IF(D554="","",C554&amp;TEXT(D554,"0#"))</f>
        <v/>
      </c>
      <c r="G554" s="7" t="s">
        <v>40</v>
      </c>
    </row>
    <row r="555" spans="2:7">
      <c r="B555" s="25">
        <f>IF(ISNUMBER(SEARCH(결의내역!$C$6,E555)),MAX($B$2:B554)+1,0)</f>
        <v>0</v>
      </c>
      <c r="C555" s="3">
        <v>4222</v>
      </c>
      <c r="D555" s="4">
        <v>1</v>
      </c>
      <c r="E555" s="6" t="s">
        <v>47527</v>
      </c>
      <c r="F555" s="5" t="str">
        <f>IF(D555="","",C555&amp;TEXT(D555,"0#"))</f>
        <v>422201</v>
      </c>
      <c r="G555" s="7" t="s">
        <v>41</v>
      </c>
    </row>
    <row r="556" spans="2:7">
      <c r="B556" s="25">
        <f>IF(ISNUMBER(SEARCH(결의내역!$C$6,E556)),MAX($B$2:B555)+1,0)</f>
        <v>0</v>
      </c>
      <c r="C556" s="3">
        <v>4222</v>
      </c>
      <c r="D556" s="4">
        <v>2</v>
      </c>
      <c r="E556" s="6" t="s">
        <v>47528</v>
      </c>
      <c r="F556" s="5" t="str">
        <f>IF(D556="","",C556&amp;TEXT(D556,"0#"))</f>
        <v>422202</v>
      </c>
      <c r="G556" s="7" t="s">
        <v>41</v>
      </c>
    </row>
    <row r="557" spans="2:7">
      <c r="B557" s="25">
        <f>IF(ISNUMBER(SEARCH(결의내역!$C$6,E557)),MAX($B$2:B556)+1,0)</f>
        <v>0</v>
      </c>
      <c r="C557" s="3">
        <v>4222</v>
      </c>
      <c r="D557" s="4">
        <v>99</v>
      </c>
      <c r="E557" s="6" t="s">
        <v>47529</v>
      </c>
      <c r="F557" s="5" t="str">
        <f>IF(D557="","",C557&amp;TEXT(D557,"0#"))</f>
        <v>422299</v>
      </c>
      <c r="G557" s="7" t="s">
        <v>41</v>
      </c>
    </row>
    <row r="558" spans="2:7">
      <c r="B558" s="25">
        <f>IF(ISNUMBER(SEARCH(결의내역!$C$6,E558)),MAX($B$2:B557)+1,0)</f>
        <v>0</v>
      </c>
      <c r="C558" s="3">
        <v>4223</v>
      </c>
      <c r="D558" s="4"/>
      <c r="E558" s="6" t="s">
        <v>47530</v>
      </c>
      <c r="F558" s="5" t="str">
        <f>IF(D558="","",C558&amp;TEXT(D558,"0#"))</f>
        <v/>
      </c>
      <c r="G558" s="7" t="s">
        <v>40</v>
      </c>
    </row>
    <row r="559" spans="2:7">
      <c r="B559" s="25">
        <f>IF(ISNUMBER(SEARCH(결의내역!$C$6,E559)),MAX($B$2:B558)+1,0)</f>
        <v>0</v>
      </c>
      <c r="C559" s="3">
        <v>4223</v>
      </c>
      <c r="D559" s="4">
        <v>1</v>
      </c>
      <c r="E559" s="6" t="s">
        <v>47531</v>
      </c>
      <c r="F559" s="5" t="str">
        <f>IF(D559="","",C559&amp;TEXT(D559,"0#"))</f>
        <v>422301</v>
      </c>
      <c r="G559" s="7" t="s">
        <v>41</v>
      </c>
    </row>
    <row r="560" spans="2:7">
      <c r="B560" s="25">
        <f>IF(ISNUMBER(SEARCH(결의내역!$C$6,E560)),MAX($B$2:B559)+1,0)</f>
        <v>7</v>
      </c>
      <c r="C560" s="3">
        <v>4223</v>
      </c>
      <c r="D560" s="4">
        <v>2</v>
      </c>
      <c r="E560" s="6" t="s">
        <v>47532</v>
      </c>
      <c r="F560" s="5" t="str">
        <f>IF(D560="","",C560&amp;TEXT(D560,"0#"))</f>
        <v>422302</v>
      </c>
      <c r="G560" s="7" t="s">
        <v>41</v>
      </c>
    </row>
    <row r="561" spans="2:7">
      <c r="B561" s="25">
        <f>IF(ISNUMBER(SEARCH(결의내역!$C$6,E561)),MAX($B$2:B560)+1,0)</f>
        <v>0</v>
      </c>
      <c r="C561" s="3">
        <v>4223</v>
      </c>
      <c r="D561" s="4">
        <v>3</v>
      </c>
      <c r="E561" s="6" t="s">
        <v>47533</v>
      </c>
      <c r="F561" s="5" t="str">
        <f>IF(D561="","",C561&amp;TEXT(D561,"0#"))</f>
        <v>422303</v>
      </c>
      <c r="G561" s="7" t="s">
        <v>41</v>
      </c>
    </row>
    <row r="562" spans="2:7">
      <c r="B562" s="25">
        <f>IF(ISNUMBER(SEARCH(결의내역!$C$6,E562)),MAX($B$2:B561)+1,0)</f>
        <v>0</v>
      </c>
      <c r="C562" s="3">
        <v>4223</v>
      </c>
      <c r="D562" s="4">
        <v>4</v>
      </c>
      <c r="E562" s="6" t="s">
        <v>47534</v>
      </c>
      <c r="F562" s="5" t="str">
        <f>IF(D562="","",C562&amp;TEXT(D562,"0#"))</f>
        <v>422304</v>
      </c>
      <c r="G562" s="7" t="s">
        <v>41</v>
      </c>
    </row>
    <row r="563" spans="2:7">
      <c r="B563" s="25">
        <f>IF(ISNUMBER(SEARCH(결의내역!$C$6,E563)),MAX($B$2:B562)+1,0)</f>
        <v>0</v>
      </c>
      <c r="C563" s="3">
        <v>4223</v>
      </c>
      <c r="D563" s="4">
        <v>5</v>
      </c>
      <c r="E563" s="6" t="s">
        <v>47535</v>
      </c>
      <c r="F563" s="5" t="str">
        <f>IF(D563="","",C563&amp;TEXT(D563,"0#"))</f>
        <v>422305</v>
      </c>
      <c r="G563" s="7" t="s">
        <v>41</v>
      </c>
    </row>
    <row r="564" spans="2:7">
      <c r="B564" s="25">
        <f>IF(ISNUMBER(SEARCH(결의내역!$C$6,E564)),MAX($B$2:B563)+1,0)</f>
        <v>0</v>
      </c>
      <c r="C564" s="3">
        <v>4223</v>
      </c>
      <c r="D564" s="4">
        <v>6</v>
      </c>
      <c r="E564" s="6" t="s">
        <v>47536</v>
      </c>
      <c r="F564" s="5" t="str">
        <f>IF(D564="","",C564&amp;TEXT(D564,"0#"))</f>
        <v>422306</v>
      </c>
      <c r="G564" s="7" t="s">
        <v>41</v>
      </c>
    </row>
    <row r="565" spans="2:7">
      <c r="B565" s="25">
        <f>IF(ISNUMBER(SEARCH(결의내역!$C$6,E565)),MAX($B$2:B564)+1,0)</f>
        <v>0</v>
      </c>
      <c r="C565" s="3">
        <v>4223</v>
      </c>
      <c r="D565" s="4">
        <v>7</v>
      </c>
      <c r="E565" s="6" t="s">
        <v>47537</v>
      </c>
      <c r="F565" s="5" t="str">
        <f>IF(D565="","",C565&amp;TEXT(D565,"0#"))</f>
        <v>422307</v>
      </c>
      <c r="G565" s="7" t="s">
        <v>41</v>
      </c>
    </row>
    <row r="566" spans="2:7">
      <c r="B566" s="25">
        <f>IF(ISNUMBER(SEARCH(결의내역!$C$6,E566)),MAX($B$2:B565)+1,0)</f>
        <v>0</v>
      </c>
      <c r="C566" s="3">
        <v>4223</v>
      </c>
      <c r="D566" s="4">
        <v>8</v>
      </c>
      <c r="E566" s="6" t="s">
        <v>47538</v>
      </c>
      <c r="F566" s="5" t="str">
        <f>IF(D566="","",C566&amp;TEXT(D566,"0#"))</f>
        <v>422308</v>
      </c>
      <c r="G566" s="7" t="s">
        <v>41</v>
      </c>
    </row>
    <row r="567" spans="2:7">
      <c r="B567" s="25">
        <f>IF(ISNUMBER(SEARCH(결의내역!$C$6,E567)),MAX($B$2:B566)+1,0)</f>
        <v>0</v>
      </c>
      <c r="C567" s="3">
        <v>4223</v>
      </c>
      <c r="D567" s="4">
        <v>9</v>
      </c>
      <c r="E567" s="6" t="s">
        <v>47539</v>
      </c>
      <c r="F567" s="5" t="str">
        <f>IF(D567="","",C567&amp;TEXT(D567,"0#"))</f>
        <v>422309</v>
      </c>
      <c r="G567" s="7" t="s">
        <v>41</v>
      </c>
    </row>
    <row r="568" spans="2:7">
      <c r="B568" s="25">
        <f>IF(ISNUMBER(SEARCH(결의내역!$C$6,E568)),MAX($B$2:B567)+1,0)</f>
        <v>0</v>
      </c>
      <c r="C568" s="3">
        <v>4223</v>
      </c>
      <c r="D568" s="4">
        <v>51</v>
      </c>
      <c r="E568" s="6" t="s">
        <v>47540</v>
      </c>
      <c r="F568" s="5" t="str">
        <f>IF(D568="","",C568&amp;TEXT(D568,"0#"))</f>
        <v>422351</v>
      </c>
      <c r="G568" s="7" t="s">
        <v>41</v>
      </c>
    </row>
    <row r="569" spans="2:7">
      <c r="B569" s="25">
        <f>IF(ISNUMBER(SEARCH(결의내역!$C$6,E569)),MAX($B$2:B568)+1,0)</f>
        <v>0</v>
      </c>
      <c r="C569" s="3">
        <v>4223</v>
      </c>
      <c r="D569" s="4">
        <v>52</v>
      </c>
      <c r="E569" s="6" t="s">
        <v>47541</v>
      </c>
      <c r="F569" s="5" t="str">
        <f>IF(D569="","",C569&amp;TEXT(D569,"0#"))</f>
        <v>422352</v>
      </c>
      <c r="G569" s="7" t="s">
        <v>41</v>
      </c>
    </row>
    <row r="570" spans="2:7">
      <c r="B570" s="25">
        <f>IF(ISNUMBER(SEARCH(결의내역!$C$6,E570)),MAX($B$2:B569)+1,0)</f>
        <v>0</v>
      </c>
      <c r="C570" s="3">
        <v>4223</v>
      </c>
      <c r="D570" s="4">
        <v>53</v>
      </c>
      <c r="E570" s="6" t="s">
        <v>47542</v>
      </c>
      <c r="F570" s="5" t="str">
        <f>IF(D570="","",C570&amp;TEXT(D570,"0#"))</f>
        <v>422353</v>
      </c>
      <c r="G570" s="7" t="s">
        <v>41</v>
      </c>
    </row>
    <row r="571" spans="2:7">
      <c r="B571" s="25">
        <f>IF(ISNUMBER(SEARCH(결의내역!$C$6,E571)),MAX($B$2:B570)+1,0)</f>
        <v>0</v>
      </c>
      <c r="C571" s="3">
        <v>4223</v>
      </c>
      <c r="D571" s="4">
        <v>97</v>
      </c>
      <c r="E571" s="6" t="s">
        <v>47543</v>
      </c>
      <c r="F571" s="5" t="str">
        <f>IF(D571="","",C571&amp;TEXT(D571,"0#"))</f>
        <v>422397</v>
      </c>
      <c r="G571" s="7" t="s">
        <v>41</v>
      </c>
    </row>
    <row r="572" spans="2:7">
      <c r="B572" s="25">
        <f>IF(ISNUMBER(SEARCH(결의내역!$C$6,E572)),MAX($B$2:B571)+1,0)</f>
        <v>0</v>
      </c>
      <c r="C572" s="3">
        <v>4223</v>
      </c>
      <c r="D572" s="4">
        <v>98</v>
      </c>
      <c r="E572" s="6" t="s">
        <v>47544</v>
      </c>
      <c r="F572" s="5" t="str">
        <f>IF(D572="","",C572&amp;TEXT(D572,"0#"))</f>
        <v>422398</v>
      </c>
      <c r="G572" s="7" t="s">
        <v>41</v>
      </c>
    </row>
    <row r="573" spans="2:7">
      <c r="B573" s="25">
        <f>IF(ISNUMBER(SEARCH(결의내역!$C$6,E573)),MAX($B$2:B572)+1,0)</f>
        <v>0</v>
      </c>
      <c r="C573" s="3">
        <v>4223</v>
      </c>
      <c r="D573" s="4">
        <v>99</v>
      </c>
      <c r="E573" s="6" t="s">
        <v>47545</v>
      </c>
      <c r="F573" s="5" t="str">
        <f>IF(D573="","",C573&amp;TEXT(D573,"0#"))</f>
        <v>422399</v>
      </c>
      <c r="G573" s="7" t="s">
        <v>41</v>
      </c>
    </row>
    <row r="574" spans="2:7">
      <c r="B574" s="25">
        <f>IF(ISNUMBER(SEARCH(결의내역!$C$6,E574)),MAX($B$2:B573)+1,0)</f>
        <v>0</v>
      </c>
      <c r="C574" s="3">
        <v>4224</v>
      </c>
      <c r="D574" s="4"/>
      <c r="E574" s="6" t="s">
        <v>47546</v>
      </c>
      <c r="F574" s="5" t="str">
        <f>IF(D574="","",C574&amp;TEXT(D574,"0#"))</f>
        <v/>
      </c>
      <c r="G574" s="7" t="s">
        <v>40</v>
      </c>
    </row>
    <row r="575" spans="2:7">
      <c r="B575" s="25">
        <f>IF(ISNUMBER(SEARCH(결의내역!$C$6,E575)),MAX($B$2:B574)+1,0)</f>
        <v>0</v>
      </c>
      <c r="C575" s="3">
        <v>4224</v>
      </c>
      <c r="D575" s="4">
        <v>1</v>
      </c>
      <c r="E575" s="6" t="s">
        <v>47547</v>
      </c>
      <c r="F575" s="5" t="str">
        <f>IF(D575="","",C575&amp;TEXT(D575,"0#"))</f>
        <v>422401</v>
      </c>
      <c r="G575" s="7" t="s">
        <v>41</v>
      </c>
    </row>
    <row r="576" spans="2:7">
      <c r="B576" s="25">
        <f>IF(ISNUMBER(SEARCH(결의내역!$C$6,E576)),MAX($B$2:B575)+1,0)</f>
        <v>0</v>
      </c>
      <c r="C576" s="3">
        <v>4224</v>
      </c>
      <c r="D576" s="4">
        <v>2</v>
      </c>
      <c r="E576" s="6" t="s">
        <v>47548</v>
      </c>
      <c r="F576" s="5" t="str">
        <f>IF(D576="","",C576&amp;TEXT(D576,"0#"))</f>
        <v>422402</v>
      </c>
      <c r="G576" s="7" t="s">
        <v>41</v>
      </c>
    </row>
    <row r="577" spans="2:7">
      <c r="B577" s="25">
        <f>IF(ISNUMBER(SEARCH(결의내역!$C$6,E577)),MAX($B$2:B576)+1,0)</f>
        <v>0</v>
      </c>
      <c r="C577" s="3">
        <v>4224</v>
      </c>
      <c r="D577" s="4">
        <v>3</v>
      </c>
      <c r="E577" s="6" t="s">
        <v>47549</v>
      </c>
      <c r="F577" s="5" t="str">
        <f>IF(D577="","",C577&amp;TEXT(D577,"0#"))</f>
        <v>422403</v>
      </c>
      <c r="G577" s="7" t="s">
        <v>41</v>
      </c>
    </row>
    <row r="578" spans="2:7">
      <c r="B578" s="25">
        <f>IF(ISNUMBER(SEARCH(결의내역!$C$6,E578)),MAX($B$2:B577)+1,0)</f>
        <v>0</v>
      </c>
      <c r="C578" s="3">
        <v>4224</v>
      </c>
      <c r="D578" s="4">
        <v>4</v>
      </c>
      <c r="E578" s="6" t="s">
        <v>47550</v>
      </c>
      <c r="F578" s="5" t="str">
        <f>IF(D578="","",C578&amp;TEXT(D578,"0#"))</f>
        <v>422404</v>
      </c>
      <c r="G578" s="7" t="s">
        <v>41</v>
      </c>
    </row>
    <row r="579" spans="2:7">
      <c r="B579" s="25">
        <f>IF(ISNUMBER(SEARCH(결의내역!$C$6,E579)),MAX($B$2:B578)+1,0)</f>
        <v>0</v>
      </c>
      <c r="C579" s="3">
        <v>4224</v>
      </c>
      <c r="D579" s="4">
        <v>5</v>
      </c>
      <c r="E579" s="6" t="s">
        <v>47551</v>
      </c>
      <c r="F579" s="5" t="str">
        <f>IF(D579="","",C579&amp;TEXT(D579,"0#"))</f>
        <v>422405</v>
      </c>
      <c r="G579" s="7" t="s">
        <v>41</v>
      </c>
    </row>
    <row r="580" spans="2:7">
      <c r="B580" s="25">
        <f>IF(ISNUMBER(SEARCH(결의내역!$C$6,E580)),MAX($B$2:B579)+1,0)</f>
        <v>0</v>
      </c>
      <c r="C580" s="3">
        <v>4224</v>
      </c>
      <c r="D580" s="4">
        <v>6</v>
      </c>
      <c r="E580" s="6" t="s">
        <v>47552</v>
      </c>
      <c r="F580" s="5" t="str">
        <f>IF(D580="","",C580&amp;TEXT(D580,"0#"))</f>
        <v>422406</v>
      </c>
      <c r="G580" s="7" t="s">
        <v>41</v>
      </c>
    </row>
    <row r="581" spans="2:7">
      <c r="B581" s="25">
        <f>IF(ISNUMBER(SEARCH(결의내역!$C$6,E581)),MAX($B$2:B580)+1,0)</f>
        <v>0</v>
      </c>
      <c r="C581" s="3">
        <v>4224</v>
      </c>
      <c r="D581" s="4">
        <v>7</v>
      </c>
      <c r="E581" s="6" t="s">
        <v>47553</v>
      </c>
      <c r="F581" s="5" t="str">
        <f>IF(D581="","",C581&amp;TEXT(D581,"0#"))</f>
        <v>422407</v>
      </c>
      <c r="G581" s="7" t="s">
        <v>41</v>
      </c>
    </row>
    <row r="582" spans="2:7">
      <c r="B582" s="25">
        <f>IF(ISNUMBER(SEARCH(결의내역!$C$6,E582)),MAX($B$2:B581)+1,0)</f>
        <v>0</v>
      </c>
      <c r="C582" s="3">
        <v>4224</v>
      </c>
      <c r="D582" s="4">
        <v>8</v>
      </c>
      <c r="E582" s="6" t="s">
        <v>47554</v>
      </c>
      <c r="F582" s="5" t="str">
        <f>IF(D582="","",C582&amp;TEXT(D582,"0#"))</f>
        <v>422408</v>
      </c>
      <c r="G582" s="7" t="s">
        <v>41</v>
      </c>
    </row>
    <row r="583" spans="2:7">
      <c r="B583" s="25">
        <f>IF(ISNUMBER(SEARCH(결의내역!$C$6,E583)),MAX($B$2:B582)+1,0)</f>
        <v>0</v>
      </c>
      <c r="C583" s="3">
        <v>4224</v>
      </c>
      <c r="D583" s="4">
        <v>9</v>
      </c>
      <c r="E583" s="6" t="s">
        <v>47551</v>
      </c>
      <c r="F583" s="5" t="str">
        <f>IF(D583="","",C583&amp;TEXT(D583,"0#"))</f>
        <v>422409</v>
      </c>
      <c r="G583" s="7" t="s">
        <v>41</v>
      </c>
    </row>
    <row r="584" spans="2:7">
      <c r="B584" s="25">
        <f>IF(ISNUMBER(SEARCH(결의내역!$C$6,E584)),MAX($B$2:B583)+1,0)</f>
        <v>0</v>
      </c>
      <c r="C584" s="3">
        <v>4224</v>
      </c>
      <c r="D584" s="4">
        <v>10</v>
      </c>
      <c r="E584" s="6" t="s">
        <v>47555</v>
      </c>
      <c r="F584" s="5" t="str">
        <f>IF(D584="","",C584&amp;TEXT(D584,"0#"))</f>
        <v>422410</v>
      </c>
      <c r="G584" s="7" t="s">
        <v>41</v>
      </c>
    </row>
    <row r="585" spans="2:7">
      <c r="B585" s="25">
        <f>IF(ISNUMBER(SEARCH(결의내역!$C$6,E585)),MAX($B$2:B584)+1,0)</f>
        <v>0</v>
      </c>
      <c r="C585" s="3">
        <v>4224</v>
      </c>
      <c r="D585" s="4">
        <v>11</v>
      </c>
      <c r="E585" s="6" t="s">
        <v>47556</v>
      </c>
      <c r="F585" s="5" t="str">
        <f>IF(D585="","",C585&amp;TEXT(D585,"0#"))</f>
        <v>422411</v>
      </c>
      <c r="G585" s="7" t="s">
        <v>41</v>
      </c>
    </row>
    <row r="586" spans="2:7">
      <c r="B586" s="25">
        <f>IF(ISNUMBER(SEARCH(결의내역!$C$6,E586)),MAX($B$2:B585)+1,0)</f>
        <v>0</v>
      </c>
      <c r="C586" s="3">
        <v>4224</v>
      </c>
      <c r="D586" s="4">
        <v>12</v>
      </c>
      <c r="E586" s="6" t="s">
        <v>47557</v>
      </c>
      <c r="F586" s="5" t="str">
        <f>IF(D586="","",C586&amp;TEXT(D586,"0#"))</f>
        <v>422412</v>
      </c>
      <c r="G586" s="7" t="s">
        <v>41</v>
      </c>
    </row>
    <row r="587" spans="2:7">
      <c r="B587" s="25">
        <f>IF(ISNUMBER(SEARCH(결의내역!$C$6,E587)),MAX($B$2:B586)+1,0)</f>
        <v>0</v>
      </c>
      <c r="C587" s="3">
        <v>4224</v>
      </c>
      <c r="D587" s="4">
        <v>99</v>
      </c>
      <c r="E587" s="6" t="s">
        <v>47558</v>
      </c>
      <c r="F587" s="5" t="str">
        <f>IF(D587="","",C587&amp;TEXT(D587,"0#"))</f>
        <v>422499</v>
      </c>
      <c r="G587" s="7" t="s">
        <v>41</v>
      </c>
    </row>
    <row r="588" spans="2:7">
      <c r="B588" s="25">
        <f>IF(ISNUMBER(SEARCH(결의내역!$C$6,E588)),MAX($B$2:B587)+1,0)</f>
        <v>0</v>
      </c>
      <c r="C588" s="3">
        <v>4225</v>
      </c>
      <c r="D588" s="4"/>
      <c r="E588" s="6" t="s">
        <v>47559</v>
      </c>
      <c r="F588" s="5" t="str">
        <f>IF(D588="","",C588&amp;TEXT(D588,"0#"))</f>
        <v/>
      </c>
      <c r="G588" s="7" t="s">
        <v>40</v>
      </c>
    </row>
    <row r="589" spans="2:7">
      <c r="B589" s="25">
        <f>IF(ISNUMBER(SEARCH(결의내역!$C$6,E589)),MAX($B$2:B588)+1,0)</f>
        <v>0</v>
      </c>
      <c r="C589" s="3">
        <v>4225</v>
      </c>
      <c r="D589" s="4">
        <v>1</v>
      </c>
      <c r="E589" s="6" t="s">
        <v>47560</v>
      </c>
      <c r="F589" s="5" t="str">
        <f>IF(D589="","",C589&amp;TEXT(D589,"0#"))</f>
        <v>422501</v>
      </c>
      <c r="G589" s="7" t="s">
        <v>41</v>
      </c>
    </row>
    <row r="590" spans="2:7">
      <c r="B590" s="25">
        <f>IF(ISNUMBER(SEARCH(결의내역!$C$6,E590)),MAX($B$2:B589)+1,0)</f>
        <v>0</v>
      </c>
      <c r="C590" s="3">
        <v>4225</v>
      </c>
      <c r="D590" s="4">
        <v>2</v>
      </c>
      <c r="E590" s="6" t="s">
        <v>47561</v>
      </c>
      <c r="F590" s="5" t="str">
        <f>IF(D590="","",C590&amp;TEXT(D590,"0#"))</f>
        <v>422502</v>
      </c>
      <c r="G590" s="7" t="s">
        <v>41</v>
      </c>
    </row>
    <row r="591" spans="2:7">
      <c r="B591" s="25">
        <f>IF(ISNUMBER(SEARCH(결의내역!$C$6,E591)),MAX($B$2:B590)+1,0)</f>
        <v>0</v>
      </c>
      <c r="C591" s="3">
        <v>4226</v>
      </c>
      <c r="D591" s="4"/>
      <c r="E591" s="6" t="s">
        <v>47562</v>
      </c>
      <c r="F591" s="5" t="str">
        <f>IF(D591="","",C591&amp;TEXT(D591,"0#"))</f>
        <v/>
      </c>
      <c r="G591" s="7" t="s">
        <v>40</v>
      </c>
    </row>
    <row r="592" spans="2:7">
      <c r="B592" s="25">
        <f>IF(ISNUMBER(SEARCH(결의내역!$C$6,E592)),MAX($B$2:B591)+1,0)</f>
        <v>0</v>
      </c>
      <c r="C592" s="3">
        <v>4226</v>
      </c>
      <c r="D592" s="4">
        <v>1</v>
      </c>
      <c r="E592" s="6" t="s">
        <v>47563</v>
      </c>
      <c r="F592" s="5" t="str">
        <f>IF(D592="","",C592&amp;TEXT(D592,"0#"))</f>
        <v>422601</v>
      </c>
      <c r="G592" s="7" t="s">
        <v>41</v>
      </c>
    </row>
    <row r="593" spans="2:7">
      <c r="B593" s="25">
        <f>IF(ISNUMBER(SEARCH(결의내역!$C$6,E593)),MAX($B$2:B592)+1,0)</f>
        <v>0</v>
      </c>
      <c r="C593" s="3">
        <v>4226</v>
      </c>
      <c r="D593" s="4">
        <v>2</v>
      </c>
      <c r="E593" s="6" t="s">
        <v>47564</v>
      </c>
      <c r="F593" s="5" t="str">
        <f>IF(D593="","",C593&amp;TEXT(D593,"0#"))</f>
        <v>422602</v>
      </c>
      <c r="G593" s="7" t="s">
        <v>41</v>
      </c>
    </row>
    <row r="594" spans="2:7">
      <c r="B594" s="25">
        <f>IF(ISNUMBER(SEARCH(결의내역!$C$6,E594)),MAX($B$2:B593)+1,0)</f>
        <v>0</v>
      </c>
      <c r="C594" s="3">
        <v>4227</v>
      </c>
      <c r="D594" s="4"/>
      <c r="E594" s="6" t="s">
        <v>47565</v>
      </c>
      <c r="F594" s="5" t="str">
        <f>IF(D594="","",C594&amp;TEXT(D594,"0#"))</f>
        <v/>
      </c>
      <c r="G594" s="7" t="s">
        <v>40</v>
      </c>
    </row>
    <row r="595" spans="2:7">
      <c r="B595" s="25">
        <f>IF(ISNUMBER(SEARCH(결의내역!$C$6,E595)),MAX($B$2:B594)+1,0)</f>
        <v>0</v>
      </c>
      <c r="C595" s="3">
        <v>4227</v>
      </c>
      <c r="D595" s="4">
        <v>1</v>
      </c>
      <c r="E595" s="6" t="s">
        <v>47566</v>
      </c>
      <c r="F595" s="5" t="str">
        <f>IF(D595="","",C595&amp;TEXT(D595,"0#"))</f>
        <v>422701</v>
      </c>
      <c r="G595" s="7" t="s">
        <v>41</v>
      </c>
    </row>
    <row r="596" spans="2:7">
      <c r="B596" s="25">
        <f>IF(ISNUMBER(SEARCH(결의내역!$C$6,E596)),MAX($B$2:B595)+1,0)</f>
        <v>0</v>
      </c>
      <c r="C596" s="3">
        <v>4227</v>
      </c>
      <c r="D596" s="4">
        <v>2</v>
      </c>
      <c r="E596" s="6" t="s">
        <v>47567</v>
      </c>
      <c r="F596" s="5" t="str">
        <f>IF(D596="","",C596&amp;TEXT(D596,"0#"))</f>
        <v>422702</v>
      </c>
      <c r="G596" s="7" t="s">
        <v>41</v>
      </c>
    </row>
    <row r="597" spans="2:7">
      <c r="B597" s="25">
        <f>IF(ISNUMBER(SEARCH(결의내역!$C$6,E597)),MAX($B$2:B596)+1,0)</f>
        <v>0</v>
      </c>
      <c r="C597" s="3">
        <v>4228</v>
      </c>
      <c r="D597" s="4"/>
      <c r="E597" s="6" t="s">
        <v>47568</v>
      </c>
      <c r="F597" s="5" t="str">
        <f>IF(D597="","",C597&amp;TEXT(D597,"0#"))</f>
        <v/>
      </c>
      <c r="G597" s="7" t="s">
        <v>40</v>
      </c>
    </row>
    <row r="598" spans="2:7">
      <c r="B598" s="25">
        <f>IF(ISNUMBER(SEARCH(결의내역!$C$6,E598)),MAX($B$2:B597)+1,0)</f>
        <v>0</v>
      </c>
      <c r="C598" s="3">
        <v>4228</v>
      </c>
      <c r="D598" s="4">
        <v>1</v>
      </c>
      <c r="E598" s="6" t="s">
        <v>47569</v>
      </c>
      <c r="F598" s="5" t="str">
        <f>IF(D598="","",C598&amp;TEXT(D598,"0#"))</f>
        <v>422801</v>
      </c>
      <c r="G598" s="7" t="s">
        <v>41</v>
      </c>
    </row>
    <row r="599" spans="2:7">
      <c r="B599" s="25">
        <f>IF(ISNUMBER(SEARCH(결의내역!$C$6,E599)),MAX($B$2:B598)+1,0)</f>
        <v>0</v>
      </c>
      <c r="C599" s="3">
        <v>4228</v>
      </c>
      <c r="D599" s="4">
        <v>2</v>
      </c>
      <c r="E599" s="6" t="s">
        <v>47570</v>
      </c>
      <c r="F599" s="5" t="str">
        <f>IF(D599="","",C599&amp;TEXT(D599,"0#"))</f>
        <v>422802</v>
      </c>
      <c r="G599" s="7" t="s">
        <v>41</v>
      </c>
    </row>
    <row r="600" spans="2:7">
      <c r="B600" s="25">
        <f>IF(ISNUMBER(SEARCH(결의내역!$C$6,E600)),MAX($B$2:B599)+1,0)</f>
        <v>0</v>
      </c>
      <c r="C600" s="3">
        <v>4228</v>
      </c>
      <c r="D600" s="4">
        <v>3</v>
      </c>
      <c r="E600" s="6" t="s">
        <v>47571</v>
      </c>
      <c r="F600" s="5" t="str">
        <f>IF(D600="","",C600&amp;TEXT(D600,"0#"))</f>
        <v>422803</v>
      </c>
      <c r="G600" s="7" t="s">
        <v>41</v>
      </c>
    </row>
    <row r="601" spans="2:7">
      <c r="B601" s="25">
        <f>IF(ISNUMBER(SEARCH(결의내역!$C$6,E601)),MAX($B$2:B600)+1,0)</f>
        <v>0</v>
      </c>
      <c r="C601" s="3">
        <v>4228</v>
      </c>
      <c r="D601" s="4">
        <v>4</v>
      </c>
      <c r="E601" s="6" t="s">
        <v>47572</v>
      </c>
      <c r="F601" s="5" t="str">
        <f>IF(D601="","",C601&amp;TEXT(D601,"0#"))</f>
        <v>422804</v>
      </c>
      <c r="G601" s="7" t="s">
        <v>41</v>
      </c>
    </row>
    <row r="602" spans="2:7">
      <c r="B602" s="25">
        <f>IF(ISNUMBER(SEARCH(결의내역!$C$6,E602)),MAX($B$2:B601)+1,0)</f>
        <v>0</v>
      </c>
      <c r="C602" s="3">
        <v>4228</v>
      </c>
      <c r="D602" s="4">
        <v>5</v>
      </c>
      <c r="E602" s="6" t="s">
        <v>47573</v>
      </c>
      <c r="F602" s="5" t="str">
        <f>IF(D602="","",C602&amp;TEXT(D602,"0#"))</f>
        <v>422805</v>
      </c>
      <c r="G602" s="7" t="s">
        <v>41</v>
      </c>
    </row>
    <row r="603" spans="2:7">
      <c r="B603" s="25">
        <f>IF(ISNUMBER(SEARCH(결의내역!$C$6,E603)),MAX($B$2:B602)+1,0)</f>
        <v>0</v>
      </c>
      <c r="C603" s="3">
        <v>4228</v>
      </c>
      <c r="D603" s="4">
        <v>6</v>
      </c>
      <c r="E603" s="6" t="s">
        <v>47574</v>
      </c>
      <c r="F603" s="5" t="str">
        <f>IF(D603="","",C603&amp;TEXT(D603,"0#"))</f>
        <v>422806</v>
      </c>
      <c r="G603" s="7" t="s">
        <v>41</v>
      </c>
    </row>
    <row r="604" spans="2:7">
      <c r="B604" s="25">
        <f>IF(ISNUMBER(SEARCH(결의내역!$C$6,E604)),MAX($B$2:B603)+1,0)</f>
        <v>0</v>
      </c>
      <c r="C604" s="3">
        <v>4228</v>
      </c>
      <c r="D604" s="4">
        <v>7</v>
      </c>
      <c r="E604" s="6" t="s">
        <v>47575</v>
      </c>
      <c r="F604" s="5" t="str">
        <f>IF(D604="","",C604&amp;TEXT(D604,"0#"))</f>
        <v>422807</v>
      </c>
      <c r="G604" s="7" t="s">
        <v>41</v>
      </c>
    </row>
    <row r="605" spans="2:7">
      <c r="B605" s="25">
        <f>IF(ISNUMBER(SEARCH(결의내역!$C$6,E605)),MAX($B$2:B604)+1,0)</f>
        <v>0</v>
      </c>
      <c r="C605" s="3">
        <v>4228</v>
      </c>
      <c r="D605" s="4">
        <v>8</v>
      </c>
      <c r="E605" s="6" t="s">
        <v>47576</v>
      </c>
      <c r="F605" s="5" t="str">
        <f>IF(D605="","",C605&amp;TEXT(D605,"0#"))</f>
        <v>422808</v>
      </c>
      <c r="G605" s="7" t="s">
        <v>41</v>
      </c>
    </row>
    <row r="606" spans="2:7">
      <c r="B606" s="25">
        <f>IF(ISNUMBER(SEARCH(결의내역!$C$6,E606)),MAX($B$2:B605)+1,0)</f>
        <v>0</v>
      </c>
      <c r="C606" s="3">
        <v>4228</v>
      </c>
      <c r="D606" s="4">
        <v>99</v>
      </c>
      <c r="E606" s="6" t="s">
        <v>47577</v>
      </c>
      <c r="F606" s="5" t="str">
        <f>IF(D606="","",C606&amp;TEXT(D606,"0#"))</f>
        <v>422899</v>
      </c>
      <c r="G606" s="7" t="s">
        <v>41</v>
      </c>
    </row>
    <row r="607" spans="2:7">
      <c r="B607" s="25">
        <f>IF(ISNUMBER(SEARCH(결의내역!$C$6,E607)),MAX($B$2:B606)+1,0)</f>
        <v>0</v>
      </c>
      <c r="C607" s="3">
        <v>4229</v>
      </c>
      <c r="D607" s="4"/>
      <c r="E607" s="6" t="s">
        <v>47578</v>
      </c>
      <c r="F607" s="5" t="str">
        <f>IF(D607="","",C607&amp;TEXT(D607,"0#"))</f>
        <v/>
      </c>
      <c r="G607" s="7" t="s">
        <v>40</v>
      </c>
    </row>
    <row r="608" spans="2:7">
      <c r="B608" s="25">
        <f>IF(ISNUMBER(SEARCH(결의내역!$C$6,E608)),MAX($B$2:B607)+1,0)</f>
        <v>0</v>
      </c>
      <c r="C608" s="3">
        <v>4229</v>
      </c>
      <c r="D608" s="4">
        <v>1</v>
      </c>
      <c r="E608" s="6" t="s">
        <v>47579</v>
      </c>
      <c r="F608" s="5" t="str">
        <f>IF(D608="","",C608&amp;TEXT(D608,"0#"))</f>
        <v>422901</v>
      </c>
      <c r="G608" s="7" t="s">
        <v>41</v>
      </c>
    </row>
    <row r="609" spans="2:7">
      <c r="B609" s="25">
        <f>IF(ISNUMBER(SEARCH(결의내역!$C$6,E609)),MAX($B$2:B608)+1,0)</f>
        <v>0</v>
      </c>
      <c r="C609" s="3">
        <v>4229</v>
      </c>
      <c r="D609" s="4">
        <v>2</v>
      </c>
      <c r="E609" s="6" t="s">
        <v>47580</v>
      </c>
      <c r="F609" s="5" t="str">
        <f>IF(D609="","",C609&amp;TEXT(D609,"0#"))</f>
        <v>422902</v>
      </c>
      <c r="G609" s="7" t="s">
        <v>41</v>
      </c>
    </row>
    <row r="610" spans="2:7">
      <c r="B610" s="25">
        <f>IF(ISNUMBER(SEARCH(결의내역!$C$6,E610)),MAX($B$2:B609)+1,0)</f>
        <v>0</v>
      </c>
      <c r="C610" s="3">
        <v>4229</v>
      </c>
      <c r="D610" s="4">
        <v>3</v>
      </c>
      <c r="E610" s="6" t="s">
        <v>47581</v>
      </c>
      <c r="F610" s="5" t="str">
        <f>IF(D610="","",C610&amp;TEXT(D610,"0#"))</f>
        <v>422903</v>
      </c>
      <c r="G610" s="7" t="s">
        <v>41</v>
      </c>
    </row>
    <row r="611" spans="2:7">
      <c r="B611" s="25">
        <f>IF(ISNUMBER(SEARCH(결의내역!$C$6,E611)),MAX($B$2:B610)+1,0)</f>
        <v>0</v>
      </c>
      <c r="C611" s="3">
        <v>4229</v>
      </c>
      <c r="D611" s="4">
        <v>4</v>
      </c>
      <c r="E611" s="6" t="s">
        <v>47582</v>
      </c>
      <c r="F611" s="5" t="str">
        <f>IF(D611="","",C611&amp;TEXT(D611,"0#"))</f>
        <v>422904</v>
      </c>
      <c r="G611" s="7" t="s">
        <v>41</v>
      </c>
    </row>
    <row r="612" spans="2:7">
      <c r="B612" s="25">
        <f>IF(ISNUMBER(SEARCH(결의내역!$C$6,E612)),MAX($B$2:B611)+1,0)</f>
        <v>0</v>
      </c>
      <c r="C612" s="3">
        <v>4229</v>
      </c>
      <c r="D612" s="4">
        <v>5</v>
      </c>
      <c r="E612" s="6" t="s">
        <v>47583</v>
      </c>
      <c r="F612" s="5" t="str">
        <f>IF(D612="","",C612&amp;TEXT(D612,"0#"))</f>
        <v>422905</v>
      </c>
      <c r="G612" s="7" t="s">
        <v>41</v>
      </c>
    </row>
    <row r="613" spans="2:7">
      <c r="B613" s="25">
        <f>IF(ISNUMBER(SEARCH(결의내역!$C$6,E613)),MAX($B$2:B612)+1,0)</f>
        <v>0</v>
      </c>
      <c r="C613" s="3">
        <v>4229</v>
      </c>
      <c r="D613" s="4">
        <v>6</v>
      </c>
      <c r="E613" s="6" t="s">
        <v>47584</v>
      </c>
      <c r="F613" s="5" t="str">
        <f>IF(D613="","",C613&amp;TEXT(D613,"0#"))</f>
        <v>422906</v>
      </c>
      <c r="G613" s="7" t="s">
        <v>41</v>
      </c>
    </row>
    <row r="614" spans="2:7">
      <c r="B614" s="25">
        <f>IF(ISNUMBER(SEARCH(결의내역!$C$6,E614)),MAX($B$2:B613)+1,0)</f>
        <v>0</v>
      </c>
      <c r="C614" s="3">
        <v>4229</v>
      </c>
      <c r="D614" s="4">
        <v>7</v>
      </c>
      <c r="E614" s="6" t="s">
        <v>47585</v>
      </c>
      <c r="F614" s="5" t="str">
        <f>IF(D614="","",C614&amp;TEXT(D614,"0#"))</f>
        <v>422907</v>
      </c>
      <c r="G614" s="7" t="s">
        <v>41</v>
      </c>
    </row>
    <row r="615" spans="2:7">
      <c r="B615" s="25">
        <f>IF(ISNUMBER(SEARCH(결의내역!$C$6,E615)),MAX($B$2:B614)+1,0)</f>
        <v>0</v>
      </c>
      <c r="C615" s="3">
        <v>4229</v>
      </c>
      <c r="D615" s="4">
        <v>8</v>
      </c>
      <c r="E615" s="6" t="s">
        <v>47586</v>
      </c>
      <c r="F615" s="5" t="str">
        <f>IF(D615="","",C615&amp;TEXT(D615,"0#"))</f>
        <v>422908</v>
      </c>
      <c r="G615" s="7" t="s">
        <v>41</v>
      </c>
    </row>
    <row r="616" spans="2:7">
      <c r="B616" s="25">
        <f>IF(ISNUMBER(SEARCH(결의내역!$C$6,E616)),MAX($B$2:B615)+1,0)</f>
        <v>0</v>
      </c>
      <c r="C616" s="3">
        <v>4229</v>
      </c>
      <c r="D616" s="4">
        <v>9</v>
      </c>
      <c r="E616" s="6" t="s">
        <v>47587</v>
      </c>
      <c r="F616" s="5" t="str">
        <f>IF(D616="","",C616&amp;TEXT(D616,"0#"))</f>
        <v>422909</v>
      </c>
      <c r="G616" s="7" t="s">
        <v>41</v>
      </c>
    </row>
    <row r="617" spans="2:7">
      <c r="B617" s="25">
        <f>IF(ISNUMBER(SEARCH(결의내역!$C$6,E617)),MAX($B$2:B616)+1,0)</f>
        <v>0</v>
      </c>
      <c r="C617" s="3">
        <v>4229</v>
      </c>
      <c r="D617" s="4">
        <v>10</v>
      </c>
      <c r="E617" s="6" t="s">
        <v>47588</v>
      </c>
      <c r="F617" s="5" t="str">
        <f>IF(D617="","",C617&amp;TEXT(D617,"0#"))</f>
        <v>422910</v>
      </c>
      <c r="G617" s="7" t="s">
        <v>41</v>
      </c>
    </row>
    <row r="618" spans="2:7">
      <c r="B618" s="25">
        <f>IF(ISNUMBER(SEARCH(결의내역!$C$6,E618)),MAX($B$2:B617)+1,0)</f>
        <v>0</v>
      </c>
      <c r="C618" s="3">
        <v>4229</v>
      </c>
      <c r="D618" s="4">
        <v>11</v>
      </c>
      <c r="E618" s="6" t="s">
        <v>47589</v>
      </c>
      <c r="F618" s="5" t="str">
        <f>IF(D618="","",C618&amp;TEXT(D618,"0#"))</f>
        <v>422911</v>
      </c>
      <c r="G618" s="7" t="s">
        <v>41</v>
      </c>
    </row>
    <row r="619" spans="2:7">
      <c r="B619" s="25">
        <f>IF(ISNUMBER(SEARCH(결의내역!$C$6,E619)),MAX($B$2:B618)+1,0)</f>
        <v>0</v>
      </c>
      <c r="C619" s="3">
        <v>4229</v>
      </c>
      <c r="D619" s="4">
        <v>12</v>
      </c>
      <c r="E619" s="6" t="s">
        <v>47590</v>
      </c>
      <c r="F619" s="5" t="str">
        <f>IF(D619="","",C619&amp;TEXT(D619,"0#"))</f>
        <v>422912</v>
      </c>
      <c r="G619" s="7" t="s">
        <v>41</v>
      </c>
    </row>
    <row r="620" spans="2:7">
      <c r="B620" s="25">
        <f>IF(ISNUMBER(SEARCH(결의내역!$C$6,E620)),MAX($B$2:B619)+1,0)</f>
        <v>0</v>
      </c>
      <c r="C620" s="3">
        <v>4229</v>
      </c>
      <c r="D620" s="4">
        <v>13</v>
      </c>
      <c r="E620" s="6" t="s">
        <v>47591</v>
      </c>
      <c r="F620" s="5" t="str">
        <f>IF(D620="","",C620&amp;TEXT(D620,"0#"))</f>
        <v>422913</v>
      </c>
      <c r="G620" s="7" t="s">
        <v>41</v>
      </c>
    </row>
    <row r="621" spans="2:7">
      <c r="B621" s="25">
        <f>IF(ISNUMBER(SEARCH(결의내역!$C$6,E621)),MAX($B$2:B620)+1,0)</f>
        <v>0</v>
      </c>
      <c r="C621" s="3">
        <v>4229</v>
      </c>
      <c r="D621" s="4">
        <v>14</v>
      </c>
      <c r="E621" s="6" t="s">
        <v>47592</v>
      </c>
      <c r="F621" s="5" t="str">
        <f>IF(D621="","",C621&amp;TEXT(D621,"0#"))</f>
        <v>422914</v>
      </c>
      <c r="G621" s="7" t="s">
        <v>41</v>
      </c>
    </row>
    <row r="622" spans="2:7">
      <c r="B622" s="25">
        <f>IF(ISNUMBER(SEARCH(결의내역!$C$6,E622)),MAX($B$2:B621)+1,0)</f>
        <v>0</v>
      </c>
      <c r="C622" s="3">
        <v>4229</v>
      </c>
      <c r="D622" s="4">
        <v>15</v>
      </c>
      <c r="E622" s="6" t="s">
        <v>47593</v>
      </c>
      <c r="F622" s="5" t="str">
        <f>IF(D622="","",C622&amp;TEXT(D622,"0#"))</f>
        <v>422915</v>
      </c>
      <c r="G622" s="7" t="s">
        <v>41</v>
      </c>
    </row>
    <row r="623" spans="2:7">
      <c r="B623" s="25">
        <f>IF(ISNUMBER(SEARCH(결의내역!$C$6,E623)),MAX($B$2:B622)+1,0)</f>
        <v>0</v>
      </c>
      <c r="C623" s="3">
        <v>4229</v>
      </c>
      <c r="D623" s="4">
        <v>16</v>
      </c>
      <c r="E623" s="6" t="s">
        <v>47594</v>
      </c>
      <c r="F623" s="5" t="str">
        <f>IF(D623="","",C623&amp;TEXT(D623,"0#"))</f>
        <v>422916</v>
      </c>
      <c r="G623" s="7" t="s">
        <v>41</v>
      </c>
    </row>
    <row r="624" spans="2:7">
      <c r="B624" s="25">
        <f>IF(ISNUMBER(SEARCH(결의내역!$C$6,E624)),MAX($B$2:B623)+1,0)</f>
        <v>0</v>
      </c>
      <c r="C624" s="3">
        <v>4229</v>
      </c>
      <c r="D624" s="4">
        <v>17</v>
      </c>
      <c r="E624" s="6" t="s">
        <v>47595</v>
      </c>
      <c r="F624" s="5" t="str">
        <f>IF(D624="","",C624&amp;TEXT(D624,"0#"))</f>
        <v>422917</v>
      </c>
      <c r="G624" s="7" t="s">
        <v>41</v>
      </c>
    </row>
    <row r="625" spans="2:7">
      <c r="B625" s="25">
        <f>IF(ISNUMBER(SEARCH(결의내역!$C$6,E625)),MAX($B$2:B624)+1,0)</f>
        <v>0</v>
      </c>
      <c r="C625" s="3">
        <v>4229</v>
      </c>
      <c r="D625" s="4">
        <v>18</v>
      </c>
      <c r="E625" s="6" t="s">
        <v>47596</v>
      </c>
      <c r="F625" s="5" t="str">
        <f>IF(D625="","",C625&amp;TEXT(D625,"0#"))</f>
        <v>422918</v>
      </c>
      <c r="G625" s="7" t="s">
        <v>41</v>
      </c>
    </row>
    <row r="626" spans="2:7">
      <c r="B626" s="25">
        <f>IF(ISNUMBER(SEARCH(결의내역!$C$6,E626)),MAX($B$2:B625)+1,0)</f>
        <v>0</v>
      </c>
      <c r="C626" s="3">
        <v>4229</v>
      </c>
      <c r="D626" s="4">
        <v>19</v>
      </c>
      <c r="E626" s="6" t="s">
        <v>47597</v>
      </c>
      <c r="F626" s="5" t="str">
        <f>IF(D626="","",C626&amp;TEXT(D626,"0#"))</f>
        <v>422919</v>
      </c>
      <c r="G626" s="7" t="s">
        <v>41</v>
      </c>
    </row>
    <row r="627" spans="2:7">
      <c r="B627" s="25">
        <f>IF(ISNUMBER(SEARCH(결의내역!$C$6,E627)),MAX($B$2:B626)+1,0)</f>
        <v>0</v>
      </c>
      <c r="C627" s="3">
        <v>4229</v>
      </c>
      <c r="D627" s="4">
        <v>98</v>
      </c>
      <c r="E627" s="6" t="s">
        <v>47598</v>
      </c>
      <c r="F627" s="5" t="str">
        <f>IF(D627="","",C627&amp;TEXT(D627,"0#"))</f>
        <v>422998</v>
      </c>
      <c r="G627" s="7" t="s">
        <v>41</v>
      </c>
    </row>
    <row r="628" spans="2:7">
      <c r="B628" s="25">
        <f>IF(ISNUMBER(SEARCH(결의내역!$C$6,E628)),MAX($B$2:B627)+1,0)</f>
        <v>0</v>
      </c>
      <c r="C628" s="3">
        <v>4229</v>
      </c>
      <c r="D628" s="4">
        <v>99</v>
      </c>
      <c r="E628" s="6" t="s">
        <v>47599</v>
      </c>
      <c r="F628" s="5" t="str">
        <f>IF(D628="","",C628&amp;TEXT(D628,"0#"))</f>
        <v>422999</v>
      </c>
      <c r="G628" s="7" t="s">
        <v>41</v>
      </c>
    </row>
    <row r="629" spans="2:7">
      <c r="B629" s="25">
        <f>IF(ISNUMBER(SEARCH(결의내역!$C$6,E629)),MAX($B$2:B628)+1,0)</f>
        <v>0</v>
      </c>
      <c r="C629" s="3">
        <v>4231</v>
      </c>
      <c r="D629" s="4"/>
      <c r="E629" s="6" t="s">
        <v>47600</v>
      </c>
      <c r="F629" s="5" t="str">
        <f>IF(D629="","",C629&amp;TEXT(D629,"0#"))</f>
        <v/>
      </c>
      <c r="G629" s="7" t="s">
        <v>40</v>
      </c>
    </row>
    <row r="630" spans="2:7">
      <c r="B630" s="25">
        <f>IF(ISNUMBER(SEARCH(결의내역!$C$6,E630)),MAX($B$2:B629)+1,0)</f>
        <v>0</v>
      </c>
      <c r="C630" s="3">
        <v>4231</v>
      </c>
      <c r="D630" s="4">
        <v>2</v>
      </c>
      <c r="E630" s="6" t="s">
        <v>47601</v>
      </c>
      <c r="F630" s="5" t="str">
        <f>IF(D630="","",C630&amp;TEXT(D630,"0#"))</f>
        <v>423102</v>
      </c>
      <c r="G630" s="7" t="s">
        <v>41</v>
      </c>
    </row>
    <row r="631" spans="2:7">
      <c r="B631" s="25">
        <f>IF(ISNUMBER(SEARCH(결의내역!$C$6,E631)),MAX($B$2:B630)+1,0)</f>
        <v>0</v>
      </c>
      <c r="C631" s="3">
        <v>4231</v>
      </c>
      <c r="D631" s="4">
        <v>3</v>
      </c>
      <c r="E631" s="6" t="s">
        <v>47602</v>
      </c>
      <c r="F631" s="5" t="str">
        <f>IF(D631="","",C631&amp;TEXT(D631,"0#"))</f>
        <v>423103</v>
      </c>
      <c r="G631" s="7" t="s">
        <v>41</v>
      </c>
    </row>
    <row r="632" spans="2:7">
      <c r="B632" s="25">
        <f>IF(ISNUMBER(SEARCH(결의내역!$C$6,E632)),MAX($B$2:B631)+1,0)</f>
        <v>0</v>
      </c>
      <c r="C632" s="3">
        <v>4231</v>
      </c>
      <c r="D632" s="4">
        <v>4</v>
      </c>
      <c r="E632" s="6" t="s">
        <v>47603</v>
      </c>
      <c r="F632" s="5" t="str">
        <f>IF(D632="","",C632&amp;TEXT(D632,"0#"))</f>
        <v>423104</v>
      </c>
      <c r="G632" s="7" t="s">
        <v>41</v>
      </c>
    </row>
    <row r="633" spans="2:7">
      <c r="B633" s="25">
        <f>IF(ISNUMBER(SEARCH(결의내역!$C$6,E633)),MAX($B$2:B632)+1,0)</f>
        <v>0</v>
      </c>
      <c r="C633" s="3">
        <v>4231</v>
      </c>
      <c r="D633" s="4">
        <v>5</v>
      </c>
      <c r="E633" s="6" t="s">
        <v>47604</v>
      </c>
      <c r="F633" s="5" t="str">
        <f>IF(D633="","",C633&amp;TEXT(D633,"0#"))</f>
        <v>423105</v>
      </c>
      <c r="G633" s="7" t="s">
        <v>41</v>
      </c>
    </row>
    <row r="634" spans="2:7">
      <c r="B634" s="25">
        <f>IF(ISNUMBER(SEARCH(결의내역!$C$6,E634)),MAX($B$2:B633)+1,0)</f>
        <v>0</v>
      </c>
      <c r="C634" s="3">
        <v>4231</v>
      </c>
      <c r="D634" s="4">
        <v>6</v>
      </c>
      <c r="E634" s="6" t="s">
        <v>47605</v>
      </c>
      <c r="F634" s="5" t="str">
        <f>IF(D634="","",C634&amp;TEXT(D634,"0#"))</f>
        <v>423106</v>
      </c>
      <c r="G634" s="7" t="s">
        <v>41</v>
      </c>
    </row>
    <row r="635" spans="2:7">
      <c r="B635" s="25">
        <f>IF(ISNUMBER(SEARCH(결의내역!$C$6,E635)),MAX($B$2:B634)+1,0)</f>
        <v>0</v>
      </c>
      <c r="C635" s="3">
        <v>4231</v>
      </c>
      <c r="D635" s="4">
        <v>7</v>
      </c>
      <c r="E635" s="6" t="s">
        <v>47606</v>
      </c>
      <c r="F635" s="5" t="str">
        <f>IF(D635="","",C635&amp;TEXT(D635,"0#"))</f>
        <v>423107</v>
      </c>
      <c r="G635" s="7" t="s">
        <v>41</v>
      </c>
    </row>
    <row r="636" spans="2:7">
      <c r="B636" s="25">
        <f>IF(ISNUMBER(SEARCH(결의내역!$C$6,E636)),MAX($B$2:B635)+1,0)</f>
        <v>0</v>
      </c>
      <c r="C636" s="3">
        <v>4231</v>
      </c>
      <c r="D636" s="4">
        <v>8</v>
      </c>
      <c r="E636" s="6" t="s">
        <v>47607</v>
      </c>
      <c r="F636" s="5" t="str">
        <f>IF(D636="","",C636&amp;TEXT(D636,"0#"))</f>
        <v>423108</v>
      </c>
      <c r="G636" s="7" t="s">
        <v>41</v>
      </c>
    </row>
    <row r="637" spans="2:7">
      <c r="B637" s="25">
        <f>IF(ISNUMBER(SEARCH(결의내역!$C$6,E637)),MAX($B$2:B636)+1,0)</f>
        <v>0</v>
      </c>
      <c r="C637" s="3">
        <v>4231</v>
      </c>
      <c r="D637" s="4">
        <v>9</v>
      </c>
      <c r="E637" s="6" t="s">
        <v>47608</v>
      </c>
      <c r="F637" s="5" t="str">
        <f>IF(D637="","",C637&amp;TEXT(D637,"0#"))</f>
        <v>423109</v>
      </c>
      <c r="G637" s="7" t="s">
        <v>41</v>
      </c>
    </row>
    <row r="638" spans="2:7">
      <c r="B638" s="25">
        <f>IF(ISNUMBER(SEARCH(결의내역!$C$6,E638)),MAX($B$2:B637)+1,0)</f>
        <v>0</v>
      </c>
      <c r="C638" s="3">
        <v>4231</v>
      </c>
      <c r="D638" s="4">
        <v>10</v>
      </c>
      <c r="E638" s="6" t="s">
        <v>47609</v>
      </c>
      <c r="F638" s="5" t="str">
        <f>IF(D638="","",C638&amp;TEXT(D638,"0#"))</f>
        <v>423110</v>
      </c>
      <c r="G638" s="7" t="s">
        <v>41</v>
      </c>
    </row>
    <row r="639" spans="2:7">
      <c r="B639" s="25">
        <f>IF(ISNUMBER(SEARCH(결의내역!$C$6,E639)),MAX($B$2:B638)+1,0)</f>
        <v>0</v>
      </c>
      <c r="C639" s="3">
        <v>4231</v>
      </c>
      <c r="D639" s="4">
        <v>11</v>
      </c>
      <c r="E639" s="6" t="s">
        <v>47610</v>
      </c>
      <c r="F639" s="5" t="str">
        <f>IF(D639="","",C639&amp;TEXT(D639,"0#"))</f>
        <v>423111</v>
      </c>
      <c r="G639" s="7" t="s">
        <v>41</v>
      </c>
    </row>
    <row r="640" spans="2:7">
      <c r="B640" s="25">
        <f>IF(ISNUMBER(SEARCH(결의내역!$C$6,E640)),MAX($B$2:B639)+1,0)</f>
        <v>0</v>
      </c>
      <c r="C640" s="3">
        <v>4231</v>
      </c>
      <c r="D640" s="4">
        <v>12</v>
      </c>
      <c r="E640" s="6" t="s">
        <v>47611</v>
      </c>
      <c r="F640" s="5" t="str">
        <f>IF(D640="","",C640&amp;TEXT(D640,"0#"))</f>
        <v>423112</v>
      </c>
      <c r="G640" s="7" t="s">
        <v>41</v>
      </c>
    </row>
    <row r="641" spans="2:7">
      <c r="B641" s="25">
        <f>IF(ISNUMBER(SEARCH(결의내역!$C$6,E641)),MAX($B$2:B640)+1,0)</f>
        <v>0</v>
      </c>
      <c r="C641" s="3">
        <v>4231</v>
      </c>
      <c r="D641" s="4">
        <v>13</v>
      </c>
      <c r="E641" s="6" t="s">
        <v>47612</v>
      </c>
      <c r="F641" s="5" t="str">
        <f>IF(D641="","",C641&amp;TEXT(D641,"0#"))</f>
        <v>423113</v>
      </c>
      <c r="G641" s="7" t="s">
        <v>41</v>
      </c>
    </row>
    <row r="642" spans="2:7">
      <c r="B642" s="25">
        <f>IF(ISNUMBER(SEARCH(결의내역!$C$6,E642)),MAX($B$2:B641)+1,0)</f>
        <v>0</v>
      </c>
      <c r="C642" s="3">
        <v>4231</v>
      </c>
      <c r="D642" s="4">
        <v>14</v>
      </c>
      <c r="E642" s="6" t="s">
        <v>47613</v>
      </c>
      <c r="F642" s="5" t="str">
        <f>IF(D642="","",C642&amp;TEXT(D642,"0#"))</f>
        <v>423114</v>
      </c>
      <c r="G642" s="7" t="s">
        <v>41</v>
      </c>
    </row>
    <row r="643" spans="2:7">
      <c r="B643" s="25">
        <f>IF(ISNUMBER(SEARCH(결의내역!$C$6,E643)),MAX($B$2:B642)+1,0)</f>
        <v>0</v>
      </c>
      <c r="C643" s="3">
        <v>4231</v>
      </c>
      <c r="D643" s="4">
        <v>98</v>
      </c>
      <c r="E643" s="6" t="s">
        <v>47614</v>
      </c>
      <c r="F643" s="5" t="str">
        <f>IF(D643="","",C643&amp;TEXT(D643,"0#"))</f>
        <v>423198</v>
      </c>
      <c r="G643" s="7" t="s">
        <v>41</v>
      </c>
    </row>
    <row r="644" spans="2:7">
      <c r="B644" s="25">
        <f>IF(ISNUMBER(SEARCH(결의내역!$C$6,E644)),MAX($B$2:B643)+1,0)</f>
        <v>0</v>
      </c>
      <c r="C644" s="3">
        <v>4231</v>
      </c>
      <c r="D644" s="4">
        <v>99</v>
      </c>
      <c r="E644" s="6" t="s">
        <v>47615</v>
      </c>
      <c r="F644" s="5" t="str">
        <f>IF(D644="","",C644&amp;TEXT(D644,"0#"))</f>
        <v>423199</v>
      </c>
      <c r="G644" s="7" t="s">
        <v>41</v>
      </c>
    </row>
    <row r="645" spans="2:7">
      <c r="B645" s="25">
        <f>IF(ISNUMBER(SEARCH(결의내역!$C$6,E645)),MAX($B$2:B644)+1,0)</f>
        <v>0</v>
      </c>
      <c r="C645" s="3">
        <v>4232</v>
      </c>
      <c r="D645" s="4"/>
      <c r="E645" s="6" t="s">
        <v>47616</v>
      </c>
      <c r="F645" s="5" t="str">
        <f>IF(D645="","",C645&amp;TEXT(D645,"0#"))</f>
        <v/>
      </c>
      <c r="G645" s="7" t="s">
        <v>40</v>
      </c>
    </row>
    <row r="646" spans="2:7">
      <c r="B646" s="25">
        <f>IF(ISNUMBER(SEARCH(결의내역!$C$6,E646)),MAX($B$2:B645)+1,0)</f>
        <v>0</v>
      </c>
      <c r="C646" s="3">
        <v>4232</v>
      </c>
      <c r="D646" s="4">
        <v>1</v>
      </c>
      <c r="E646" s="6" t="s">
        <v>47617</v>
      </c>
      <c r="F646" s="5" t="str">
        <f>IF(D646="","",C646&amp;TEXT(D646,"0#"))</f>
        <v>423201</v>
      </c>
      <c r="G646" s="7" t="s">
        <v>41</v>
      </c>
    </row>
    <row r="647" spans="2:7">
      <c r="B647" s="25">
        <f>IF(ISNUMBER(SEARCH(결의내역!$C$6,E647)),MAX($B$2:B646)+1,0)</f>
        <v>0</v>
      </c>
      <c r="C647" s="3">
        <v>4232</v>
      </c>
      <c r="D647" s="4">
        <v>2</v>
      </c>
      <c r="E647" s="6" t="s">
        <v>47618</v>
      </c>
      <c r="F647" s="5" t="str">
        <f>IF(D647="","",C647&amp;TEXT(D647,"0#"))</f>
        <v>423202</v>
      </c>
      <c r="G647" s="7" t="s">
        <v>41</v>
      </c>
    </row>
    <row r="648" spans="2:7">
      <c r="B648" s="25">
        <f>IF(ISNUMBER(SEARCH(결의내역!$C$6,E648)),MAX($B$2:B647)+1,0)</f>
        <v>0</v>
      </c>
      <c r="C648" s="3">
        <v>4232</v>
      </c>
      <c r="D648" s="4">
        <v>3</v>
      </c>
      <c r="E648" s="6" t="s">
        <v>47619</v>
      </c>
      <c r="F648" s="5" t="str">
        <f>IF(D648="","",C648&amp;TEXT(D648,"0#"))</f>
        <v>423203</v>
      </c>
      <c r="G648" s="7" t="s">
        <v>41</v>
      </c>
    </row>
    <row r="649" spans="2:7">
      <c r="B649" s="25">
        <f>IF(ISNUMBER(SEARCH(결의내역!$C$6,E649)),MAX($B$2:B648)+1,0)</f>
        <v>0</v>
      </c>
      <c r="C649" s="3">
        <v>4232</v>
      </c>
      <c r="D649" s="4">
        <v>4</v>
      </c>
      <c r="E649" s="6" t="s">
        <v>47620</v>
      </c>
      <c r="F649" s="5" t="str">
        <f>IF(D649="","",C649&amp;TEXT(D649,"0#"))</f>
        <v>423204</v>
      </c>
      <c r="G649" s="7" t="s">
        <v>41</v>
      </c>
    </row>
    <row r="650" spans="2:7">
      <c r="B650" s="25">
        <f>IF(ISNUMBER(SEARCH(결의내역!$C$6,E650)),MAX($B$2:B649)+1,0)</f>
        <v>0</v>
      </c>
      <c r="C650" s="3">
        <v>4232</v>
      </c>
      <c r="D650" s="4">
        <v>5</v>
      </c>
      <c r="E650" s="6" t="s">
        <v>47621</v>
      </c>
      <c r="F650" s="5" t="str">
        <f>IF(D650="","",C650&amp;TEXT(D650,"0#"))</f>
        <v>423205</v>
      </c>
      <c r="G650" s="7" t="s">
        <v>41</v>
      </c>
    </row>
    <row r="651" spans="2:7">
      <c r="B651" s="25">
        <f>IF(ISNUMBER(SEARCH(결의내역!$C$6,E651)),MAX($B$2:B650)+1,0)</f>
        <v>0</v>
      </c>
      <c r="C651" s="3">
        <v>4232</v>
      </c>
      <c r="D651" s="4">
        <v>6</v>
      </c>
      <c r="E651" s="6" t="s">
        <v>47622</v>
      </c>
      <c r="F651" s="5" t="str">
        <f>IF(D651="","",C651&amp;TEXT(D651,"0#"))</f>
        <v>423206</v>
      </c>
      <c r="G651" s="7" t="s">
        <v>41</v>
      </c>
    </row>
    <row r="652" spans="2:7">
      <c r="B652" s="25">
        <f>IF(ISNUMBER(SEARCH(결의내역!$C$6,E652)),MAX($B$2:B651)+1,0)</f>
        <v>0</v>
      </c>
      <c r="C652" s="3">
        <v>4232</v>
      </c>
      <c r="D652" s="4">
        <v>7</v>
      </c>
      <c r="E652" s="6" t="s">
        <v>47623</v>
      </c>
      <c r="F652" s="5" t="str">
        <f>IF(D652="","",C652&amp;TEXT(D652,"0#"))</f>
        <v>423207</v>
      </c>
      <c r="G652" s="7" t="s">
        <v>41</v>
      </c>
    </row>
    <row r="653" spans="2:7">
      <c r="B653" s="25">
        <f>IF(ISNUMBER(SEARCH(결의내역!$C$6,E653)),MAX($B$2:B652)+1,0)</f>
        <v>0</v>
      </c>
      <c r="C653" s="3">
        <v>4232</v>
      </c>
      <c r="D653" s="4">
        <v>8</v>
      </c>
      <c r="E653" s="6" t="s">
        <v>47624</v>
      </c>
      <c r="F653" s="5" t="str">
        <f>IF(D653="","",C653&amp;TEXT(D653,"0#"))</f>
        <v>423208</v>
      </c>
      <c r="G653" s="7" t="s">
        <v>41</v>
      </c>
    </row>
    <row r="654" spans="2:7">
      <c r="B654" s="25">
        <f>IF(ISNUMBER(SEARCH(결의내역!$C$6,E654)),MAX($B$2:B653)+1,0)</f>
        <v>0</v>
      </c>
      <c r="C654" s="3">
        <v>4232</v>
      </c>
      <c r="D654" s="4">
        <v>9</v>
      </c>
      <c r="E654" s="6" t="s">
        <v>47625</v>
      </c>
      <c r="F654" s="5" t="str">
        <f>IF(D654="","",C654&amp;TEXT(D654,"0#"))</f>
        <v>423209</v>
      </c>
      <c r="G654" s="7" t="s">
        <v>41</v>
      </c>
    </row>
    <row r="655" spans="2:7">
      <c r="B655" s="25">
        <f>IF(ISNUMBER(SEARCH(결의내역!$C$6,E655)),MAX($B$2:B654)+1,0)</f>
        <v>0</v>
      </c>
      <c r="C655" s="3">
        <v>4232</v>
      </c>
      <c r="D655" s="4">
        <v>10</v>
      </c>
      <c r="E655" s="6" t="s">
        <v>47626</v>
      </c>
      <c r="F655" s="5" t="str">
        <f>IF(D655="","",C655&amp;TEXT(D655,"0#"))</f>
        <v>423210</v>
      </c>
      <c r="G655" s="7" t="s">
        <v>41</v>
      </c>
    </row>
    <row r="656" spans="2:7">
      <c r="B656" s="25">
        <f>IF(ISNUMBER(SEARCH(결의내역!$C$6,E656)),MAX($B$2:B655)+1,0)</f>
        <v>0</v>
      </c>
      <c r="C656" s="3">
        <v>4232</v>
      </c>
      <c r="D656" s="4">
        <v>99</v>
      </c>
      <c r="E656" s="6" t="s">
        <v>47627</v>
      </c>
      <c r="F656" s="5" t="str">
        <f>IF(D656="","",C656&amp;TEXT(D656,"0#"))</f>
        <v>423299</v>
      </c>
      <c r="G656" s="7" t="s">
        <v>41</v>
      </c>
    </row>
    <row r="657" spans="2:7">
      <c r="B657" s="25">
        <f>IF(ISNUMBER(SEARCH(결의내역!$C$6,E657)),MAX($B$2:B656)+1,0)</f>
        <v>0</v>
      </c>
      <c r="C657" s="3">
        <v>4233</v>
      </c>
      <c r="D657" s="4"/>
      <c r="E657" s="6" t="s">
        <v>47628</v>
      </c>
      <c r="F657" s="5" t="str">
        <f>IF(D657="","",C657&amp;TEXT(D657,"0#"))</f>
        <v/>
      </c>
      <c r="G657" s="7" t="s">
        <v>40</v>
      </c>
    </row>
    <row r="658" spans="2:7">
      <c r="B658" s="25">
        <f>IF(ISNUMBER(SEARCH(결의내역!$C$6,E658)),MAX($B$2:B657)+1,0)</f>
        <v>0</v>
      </c>
      <c r="C658" s="3">
        <v>4233</v>
      </c>
      <c r="D658" s="4">
        <v>1</v>
      </c>
      <c r="E658" s="6" t="s">
        <v>47629</v>
      </c>
      <c r="F658" s="5" t="str">
        <f>IF(D658="","",C658&amp;TEXT(D658,"0#"))</f>
        <v>423301</v>
      </c>
      <c r="G658" s="7" t="s">
        <v>41</v>
      </c>
    </row>
    <row r="659" spans="2:7">
      <c r="B659" s="25">
        <f>IF(ISNUMBER(SEARCH(결의내역!$C$6,E659)),MAX($B$2:B658)+1,0)</f>
        <v>0</v>
      </c>
      <c r="C659" s="3">
        <v>4234</v>
      </c>
      <c r="D659" s="4"/>
      <c r="E659" s="6" t="s">
        <v>47630</v>
      </c>
      <c r="F659" s="5" t="str">
        <f>IF(D659="","",C659&amp;TEXT(D659,"0#"))</f>
        <v/>
      </c>
      <c r="G659" s="7" t="s">
        <v>40</v>
      </c>
    </row>
    <row r="660" spans="2:7">
      <c r="B660" s="25">
        <f>IF(ISNUMBER(SEARCH(결의내역!$C$6,E660)),MAX($B$2:B659)+1,0)</f>
        <v>0</v>
      </c>
      <c r="C660" s="3">
        <v>4234</v>
      </c>
      <c r="D660" s="4">
        <v>1</v>
      </c>
      <c r="E660" s="6" t="s">
        <v>47631</v>
      </c>
      <c r="F660" s="5" t="str">
        <f>IF(D660="","",C660&amp;TEXT(D660,"0#"))</f>
        <v>423401</v>
      </c>
      <c r="G660" s="7" t="s">
        <v>41</v>
      </c>
    </row>
    <row r="661" spans="2:7">
      <c r="B661" s="25">
        <f>IF(ISNUMBER(SEARCH(결의내역!$C$6,E661)),MAX($B$2:B660)+1,0)</f>
        <v>0</v>
      </c>
      <c r="C661" s="3">
        <v>4235</v>
      </c>
      <c r="D661" s="4"/>
      <c r="E661" s="6" t="s">
        <v>47632</v>
      </c>
      <c r="F661" s="5" t="str">
        <f>IF(D661="","",C661&amp;TEXT(D661,"0#"))</f>
        <v/>
      </c>
      <c r="G661" s="7" t="s">
        <v>40</v>
      </c>
    </row>
    <row r="662" spans="2:7">
      <c r="B662" s="25">
        <f>IF(ISNUMBER(SEARCH(결의내역!$C$6,E662)),MAX($B$2:B661)+1,0)</f>
        <v>0</v>
      </c>
      <c r="C662" s="3">
        <v>4235</v>
      </c>
      <c r="D662" s="4">
        <v>1</v>
      </c>
      <c r="E662" s="6" t="s">
        <v>47633</v>
      </c>
      <c r="F662" s="5" t="str">
        <f>IF(D662="","",C662&amp;TEXT(D662,"0#"))</f>
        <v>423501</v>
      </c>
      <c r="G662" s="7" t="s">
        <v>41</v>
      </c>
    </row>
    <row r="663" spans="2:7">
      <c r="B663" s="25">
        <f>IF(ISNUMBER(SEARCH(결의내역!$C$6,E663)),MAX($B$2:B662)+1,0)</f>
        <v>0</v>
      </c>
      <c r="C663" s="3">
        <v>4236</v>
      </c>
      <c r="D663" s="4"/>
      <c r="E663" s="6" t="s">
        <v>47634</v>
      </c>
      <c r="F663" s="5" t="str">
        <f>IF(D663="","",C663&amp;TEXT(D663,"0#"))</f>
        <v/>
      </c>
      <c r="G663" s="7" t="s">
        <v>40</v>
      </c>
    </row>
    <row r="664" spans="2:7">
      <c r="B664" s="25">
        <f>IF(ISNUMBER(SEARCH(결의내역!$C$6,E664)),MAX($B$2:B663)+1,0)</f>
        <v>0</v>
      </c>
      <c r="C664" s="3">
        <v>4236</v>
      </c>
      <c r="D664" s="4">
        <v>1</v>
      </c>
      <c r="E664" s="6" t="s">
        <v>47635</v>
      </c>
      <c r="F664" s="5" t="str">
        <f>IF(D664="","",C664&amp;TEXT(D664,"0#"))</f>
        <v>423601</v>
      </c>
      <c r="G664" s="7" t="s">
        <v>41</v>
      </c>
    </row>
    <row r="665" spans="2:7">
      <c r="B665" s="25">
        <f>IF(ISNUMBER(SEARCH(결의내역!$C$6,E665)),MAX($B$2:B664)+1,0)</f>
        <v>0</v>
      </c>
      <c r="C665" s="3">
        <v>4236</v>
      </c>
      <c r="D665" s="4">
        <v>2</v>
      </c>
      <c r="E665" s="6" t="s">
        <v>47636</v>
      </c>
      <c r="F665" s="5" t="str">
        <f>IF(D665="","",C665&amp;TEXT(D665,"0#"))</f>
        <v>423602</v>
      </c>
      <c r="G665" s="7" t="s">
        <v>41</v>
      </c>
    </row>
    <row r="666" spans="2:7">
      <c r="B666" s="25">
        <f>IF(ISNUMBER(SEARCH(결의내역!$C$6,E666)),MAX($B$2:B665)+1,0)</f>
        <v>0</v>
      </c>
      <c r="C666" s="3">
        <v>4236</v>
      </c>
      <c r="D666" s="4">
        <v>3</v>
      </c>
      <c r="E666" s="6" t="s">
        <v>47637</v>
      </c>
      <c r="F666" s="5" t="str">
        <f>IF(D666="","",C666&amp;TEXT(D666,"0#"))</f>
        <v>423603</v>
      </c>
      <c r="G666" s="7" t="s">
        <v>41</v>
      </c>
    </row>
    <row r="667" spans="2:7">
      <c r="B667" s="25">
        <f>IF(ISNUMBER(SEARCH(결의내역!$C$6,E667)),MAX($B$2:B666)+1,0)</f>
        <v>0</v>
      </c>
      <c r="C667" s="3">
        <v>4236</v>
      </c>
      <c r="D667" s="4">
        <v>8</v>
      </c>
      <c r="E667" s="6" t="s">
        <v>47638</v>
      </c>
      <c r="F667" s="5" t="str">
        <f>IF(D667="","",C667&amp;TEXT(D667,"0#"))</f>
        <v>423608</v>
      </c>
      <c r="G667" s="7" t="s">
        <v>41</v>
      </c>
    </row>
    <row r="668" spans="2:7">
      <c r="B668" s="25">
        <f>IF(ISNUMBER(SEARCH(결의내역!$C$6,E668)),MAX($B$2:B667)+1,0)</f>
        <v>0</v>
      </c>
      <c r="C668" s="3">
        <v>4236</v>
      </c>
      <c r="D668" s="4">
        <v>9</v>
      </c>
      <c r="E668" s="6" t="s">
        <v>47639</v>
      </c>
      <c r="F668" s="5" t="str">
        <f>IF(D668="","",C668&amp;TEXT(D668,"0#"))</f>
        <v>423609</v>
      </c>
      <c r="G668" s="7" t="s">
        <v>41</v>
      </c>
    </row>
    <row r="669" spans="2:7">
      <c r="B669" s="25">
        <f>IF(ISNUMBER(SEARCH(결의내역!$C$6,E669)),MAX($B$2:B668)+1,0)</f>
        <v>0</v>
      </c>
      <c r="C669" s="3">
        <v>4237</v>
      </c>
      <c r="D669" s="4"/>
      <c r="E669" s="6" t="s">
        <v>47640</v>
      </c>
      <c r="F669" s="5" t="str">
        <f>IF(D669="","",C669&amp;TEXT(D669,"0#"))</f>
        <v/>
      </c>
      <c r="G669" s="7" t="s">
        <v>40</v>
      </c>
    </row>
    <row r="670" spans="2:7">
      <c r="B670" s="25">
        <f>IF(ISNUMBER(SEARCH(결의내역!$C$6,E670)),MAX($B$2:B669)+1,0)</f>
        <v>0</v>
      </c>
      <c r="C670" s="3">
        <v>4237</v>
      </c>
      <c r="D670" s="4">
        <v>1</v>
      </c>
      <c r="E670" s="6" t="s">
        <v>47641</v>
      </c>
      <c r="F670" s="5" t="str">
        <f>IF(D670="","",C670&amp;TEXT(D670,"0#"))</f>
        <v>423701</v>
      </c>
      <c r="G670" s="7" t="s">
        <v>41</v>
      </c>
    </row>
    <row r="671" spans="2:7">
      <c r="B671" s="25">
        <f>IF(ISNUMBER(SEARCH(결의내역!$C$6,E671)),MAX($B$2:B670)+1,0)</f>
        <v>0</v>
      </c>
      <c r="C671" s="3">
        <v>4237</v>
      </c>
      <c r="D671" s="4">
        <v>2</v>
      </c>
      <c r="E671" s="6" t="s">
        <v>47642</v>
      </c>
      <c r="F671" s="5" t="str">
        <f>IF(D671="","",C671&amp;TEXT(D671,"0#"))</f>
        <v>423702</v>
      </c>
      <c r="G671" s="7" t="s">
        <v>41</v>
      </c>
    </row>
    <row r="672" spans="2:7">
      <c r="B672" s="25">
        <f>IF(ISNUMBER(SEARCH(결의내역!$C$6,E672)),MAX($B$2:B671)+1,0)</f>
        <v>0</v>
      </c>
      <c r="C672" s="3">
        <v>4237</v>
      </c>
      <c r="D672" s="4">
        <v>3</v>
      </c>
      <c r="E672" s="6" t="s">
        <v>47643</v>
      </c>
      <c r="F672" s="5" t="str">
        <f>IF(D672="","",C672&amp;TEXT(D672,"0#"))</f>
        <v>423703</v>
      </c>
      <c r="G672" s="7" t="s">
        <v>41</v>
      </c>
    </row>
    <row r="673" spans="2:7">
      <c r="B673" s="25">
        <f>IF(ISNUMBER(SEARCH(결의내역!$C$6,E673)),MAX($B$2:B672)+1,0)</f>
        <v>0</v>
      </c>
      <c r="C673" s="3">
        <v>4237</v>
      </c>
      <c r="D673" s="4">
        <v>4</v>
      </c>
      <c r="E673" s="6" t="s">
        <v>47644</v>
      </c>
      <c r="F673" s="5" t="str">
        <f>IF(D673="","",C673&amp;TEXT(D673,"0#"))</f>
        <v>423704</v>
      </c>
      <c r="G673" s="7" t="s">
        <v>41</v>
      </c>
    </row>
    <row r="674" spans="2:7">
      <c r="B674" s="25">
        <f>IF(ISNUMBER(SEARCH(결의내역!$C$6,E674)),MAX($B$2:B673)+1,0)</f>
        <v>0</v>
      </c>
      <c r="C674" s="3">
        <v>4237</v>
      </c>
      <c r="D674" s="4">
        <v>5</v>
      </c>
      <c r="E674" s="6" t="s">
        <v>47645</v>
      </c>
      <c r="F674" s="5" t="str">
        <f>IF(D674="","",C674&amp;TEXT(D674,"0#"))</f>
        <v>423705</v>
      </c>
      <c r="G674" s="7" t="s">
        <v>41</v>
      </c>
    </row>
    <row r="675" spans="2:7">
      <c r="B675" s="25">
        <f>IF(ISNUMBER(SEARCH(결의내역!$C$6,E675)),MAX($B$2:B674)+1,0)</f>
        <v>0</v>
      </c>
      <c r="C675" s="3">
        <v>4237</v>
      </c>
      <c r="D675" s="4">
        <v>6</v>
      </c>
      <c r="E675" s="6" t="s">
        <v>47646</v>
      </c>
      <c r="F675" s="5" t="str">
        <f>IF(D675="","",C675&amp;TEXT(D675,"0#"))</f>
        <v>423706</v>
      </c>
      <c r="G675" s="7" t="s">
        <v>41</v>
      </c>
    </row>
    <row r="676" spans="2:7">
      <c r="B676" s="25">
        <f>IF(ISNUMBER(SEARCH(결의내역!$C$6,E676)),MAX($B$2:B675)+1,0)</f>
        <v>0</v>
      </c>
      <c r="C676" s="3">
        <v>4237</v>
      </c>
      <c r="D676" s="4">
        <v>7</v>
      </c>
      <c r="E676" s="6" t="s">
        <v>47647</v>
      </c>
      <c r="F676" s="5" t="str">
        <f>IF(D676="","",C676&amp;TEXT(D676,"0#"))</f>
        <v>423707</v>
      </c>
      <c r="G676" s="7" t="s">
        <v>41</v>
      </c>
    </row>
    <row r="677" spans="2:7">
      <c r="B677" s="25">
        <f>IF(ISNUMBER(SEARCH(결의내역!$C$6,E677)),MAX($B$2:B676)+1,0)</f>
        <v>0</v>
      </c>
      <c r="C677" s="3">
        <v>4237</v>
      </c>
      <c r="D677" s="4">
        <v>8</v>
      </c>
      <c r="E677" s="6" t="s">
        <v>47648</v>
      </c>
      <c r="F677" s="5" t="str">
        <f>IF(D677="","",C677&amp;TEXT(D677,"0#"))</f>
        <v>423708</v>
      </c>
      <c r="G677" s="7" t="s">
        <v>41</v>
      </c>
    </row>
    <row r="678" spans="2:7">
      <c r="B678" s="25">
        <f>IF(ISNUMBER(SEARCH(결의내역!$C$6,E678)),MAX($B$2:B677)+1,0)</f>
        <v>0</v>
      </c>
      <c r="C678" s="3">
        <v>4237</v>
      </c>
      <c r="D678" s="4">
        <v>9</v>
      </c>
      <c r="E678" s="6" t="s">
        <v>47649</v>
      </c>
      <c r="F678" s="5" t="str">
        <f>IF(D678="","",C678&amp;TEXT(D678,"0#"))</f>
        <v>423709</v>
      </c>
      <c r="G678" s="7" t="s">
        <v>41</v>
      </c>
    </row>
    <row r="679" spans="2:7">
      <c r="B679" s="25">
        <f>IF(ISNUMBER(SEARCH(결의내역!$C$6,E679)),MAX($B$2:B678)+1,0)</f>
        <v>0</v>
      </c>
      <c r="C679" s="3">
        <v>4237</v>
      </c>
      <c r="D679" s="4">
        <v>10</v>
      </c>
      <c r="E679" s="6" t="s">
        <v>47650</v>
      </c>
      <c r="F679" s="5" t="str">
        <f>IF(D679="","",C679&amp;TEXT(D679,"0#"))</f>
        <v>423710</v>
      </c>
      <c r="G679" s="7" t="s">
        <v>41</v>
      </c>
    </row>
    <row r="680" spans="2:7">
      <c r="B680" s="25">
        <f>IF(ISNUMBER(SEARCH(결의내역!$C$6,E680)),MAX($B$2:B679)+1,0)</f>
        <v>0</v>
      </c>
      <c r="C680" s="3">
        <v>4237</v>
      </c>
      <c r="D680" s="4">
        <v>12</v>
      </c>
      <c r="E680" s="6" t="s">
        <v>47651</v>
      </c>
      <c r="F680" s="5" t="str">
        <f>IF(D680="","",C680&amp;TEXT(D680,"0#"))</f>
        <v>423712</v>
      </c>
      <c r="G680" s="7" t="s">
        <v>41</v>
      </c>
    </row>
    <row r="681" spans="2:7">
      <c r="B681" s="25">
        <f>IF(ISNUMBER(SEARCH(결의내역!$C$6,E681)),MAX($B$2:B680)+1,0)</f>
        <v>0</v>
      </c>
      <c r="C681" s="3">
        <v>4237</v>
      </c>
      <c r="D681" s="4">
        <v>98</v>
      </c>
      <c r="E681" s="6" t="s">
        <v>47652</v>
      </c>
      <c r="F681" s="5" t="str">
        <f>IF(D681="","",C681&amp;TEXT(D681,"0#"))</f>
        <v>423798</v>
      </c>
      <c r="G681" s="7" t="s">
        <v>41</v>
      </c>
    </row>
    <row r="682" spans="2:7">
      <c r="B682" s="25">
        <f>IF(ISNUMBER(SEARCH(결의내역!$C$6,E682)),MAX($B$2:B681)+1,0)</f>
        <v>0</v>
      </c>
      <c r="C682" s="3">
        <v>4237</v>
      </c>
      <c r="D682" s="4">
        <v>99</v>
      </c>
      <c r="E682" s="6" t="s">
        <v>47653</v>
      </c>
      <c r="F682" s="5" t="str">
        <f>IF(D682="","",C682&amp;TEXT(D682,"0#"))</f>
        <v>423799</v>
      </c>
      <c r="G682" s="7" t="s">
        <v>41</v>
      </c>
    </row>
    <row r="683" spans="2:7">
      <c r="B683" s="25">
        <f>IF(ISNUMBER(SEARCH(결의내역!$C$6,E683)),MAX($B$2:B682)+1,0)</f>
        <v>0</v>
      </c>
      <c r="C683" s="3">
        <v>4238</v>
      </c>
      <c r="D683" s="4"/>
      <c r="E683" s="6" t="s">
        <v>47654</v>
      </c>
      <c r="F683" s="5" t="str">
        <f>IF(D683="","",C683&amp;TEXT(D683,"0#"))</f>
        <v/>
      </c>
      <c r="G683" s="7" t="s">
        <v>40</v>
      </c>
    </row>
    <row r="684" spans="2:7">
      <c r="B684" s="25">
        <f>IF(ISNUMBER(SEARCH(결의내역!$C$6,E684)),MAX($B$2:B683)+1,0)</f>
        <v>0</v>
      </c>
      <c r="C684" s="3">
        <v>4238</v>
      </c>
      <c r="D684" s="4">
        <v>1</v>
      </c>
      <c r="E684" s="6" t="s">
        <v>47655</v>
      </c>
      <c r="F684" s="5" t="str">
        <f>IF(D684="","",C684&amp;TEXT(D684,"0#"))</f>
        <v>423801</v>
      </c>
      <c r="G684" s="7" t="s">
        <v>41</v>
      </c>
    </row>
    <row r="685" spans="2:7">
      <c r="B685" s="25">
        <f>IF(ISNUMBER(SEARCH(결의내역!$C$6,E685)),MAX($B$2:B684)+1,0)</f>
        <v>0</v>
      </c>
      <c r="C685" s="3">
        <v>4238</v>
      </c>
      <c r="D685" s="4">
        <v>2</v>
      </c>
      <c r="E685" s="6" t="s">
        <v>47656</v>
      </c>
      <c r="F685" s="5" t="str">
        <f>IF(D685="","",C685&amp;TEXT(D685,"0#"))</f>
        <v>423802</v>
      </c>
      <c r="G685" s="7" t="s">
        <v>41</v>
      </c>
    </row>
    <row r="686" spans="2:7">
      <c r="B686" s="25">
        <f>IF(ISNUMBER(SEARCH(결의내역!$C$6,E686)),MAX($B$2:B685)+1,0)</f>
        <v>0</v>
      </c>
      <c r="C686" s="3">
        <v>4238</v>
      </c>
      <c r="D686" s="4">
        <v>98</v>
      </c>
      <c r="E686" s="6" t="s">
        <v>47657</v>
      </c>
      <c r="F686" s="5" t="str">
        <f>IF(D686="","",C686&amp;TEXT(D686,"0#"))</f>
        <v>423898</v>
      </c>
      <c r="G686" s="7" t="s">
        <v>41</v>
      </c>
    </row>
    <row r="687" spans="2:7">
      <c r="B687" s="25">
        <f>IF(ISNUMBER(SEARCH(결의내역!$C$6,E687)),MAX($B$2:B686)+1,0)</f>
        <v>0</v>
      </c>
      <c r="C687" s="3">
        <v>4238</v>
      </c>
      <c r="D687" s="4">
        <v>99</v>
      </c>
      <c r="E687" s="6" t="s">
        <v>47658</v>
      </c>
      <c r="F687" s="5" t="str">
        <f>IF(D687="","",C687&amp;TEXT(D687,"0#"))</f>
        <v>423899</v>
      </c>
      <c r="G687" s="7" t="s">
        <v>41</v>
      </c>
    </row>
    <row r="688" spans="2:7">
      <c r="B688" s="25">
        <f>IF(ISNUMBER(SEARCH(결의내역!$C$6,E688)),MAX($B$2:B687)+1,0)</f>
        <v>0</v>
      </c>
      <c r="C688" s="3">
        <v>4239</v>
      </c>
      <c r="D688" s="4"/>
      <c r="E688" s="6" t="s">
        <v>47659</v>
      </c>
      <c r="F688" s="5" t="str">
        <f>IF(D688="","",C688&amp;TEXT(D688,"0#"))</f>
        <v/>
      </c>
      <c r="G688" s="7" t="s">
        <v>40</v>
      </c>
    </row>
    <row r="689" spans="2:7">
      <c r="B689" s="25">
        <f>IF(ISNUMBER(SEARCH(결의내역!$C$6,E689)),MAX($B$2:B688)+1,0)</f>
        <v>0</v>
      </c>
      <c r="C689" s="3">
        <v>4239</v>
      </c>
      <c r="D689" s="4">
        <v>1</v>
      </c>
      <c r="E689" s="6" t="s">
        <v>47660</v>
      </c>
      <c r="F689" s="5" t="str">
        <f>IF(D689="","",C689&amp;TEXT(D689,"0#"))</f>
        <v>423901</v>
      </c>
      <c r="G689" s="7" t="s">
        <v>41</v>
      </c>
    </row>
    <row r="690" spans="2:7">
      <c r="B690" s="25">
        <f>IF(ISNUMBER(SEARCH(결의내역!$C$6,E690)),MAX($B$2:B689)+1,0)</f>
        <v>0</v>
      </c>
      <c r="C690" s="3">
        <v>4239</v>
      </c>
      <c r="D690" s="4">
        <v>2</v>
      </c>
      <c r="E690" s="6" t="s">
        <v>47661</v>
      </c>
      <c r="F690" s="5" t="str">
        <f>IF(D690="","",C690&amp;TEXT(D690,"0#"))</f>
        <v>423902</v>
      </c>
      <c r="G690" s="7" t="s">
        <v>41</v>
      </c>
    </row>
    <row r="691" spans="2:7">
      <c r="B691" s="25">
        <f>IF(ISNUMBER(SEARCH(결의내역!$C$6,E691)),MAX($B$2:B690)+1,0)</f>
        <v>0</v>
      </c>
      <c r="C691" s="3">
        <v>4239</v>
      </c>
      <c r="D691" s="4">
        <v>3</v>
      </c>
      <c r="E691" s="6" t="s">
        <v>47662</v>
      </c>
      <c r="F691" s="5" t="str">
        <f>IF(D691="","",C691&amp;TEXT(D691,"0#"))</f>
        <v>423903</v>
      </c>
      <c r="G691" s="7" t="s">
        <v>41</v>
      </c>
    </row>
    <row r="692" spans="2:7">
      <c r="B692" s="25">
        <f>IF(ISNUMBER(SEARCH(결의내역!$C$6,E692)),MAX($B$2:B691)+1,0)</f>
        <v>0</v>
      </c>
      <c r="C692" s="3">
        <v>4239</v>
      </c>
      <c r="D692" s="4">
        <v>4</v>
      </c>
      <c r="E692" s="6" t="s">
        <v>47663</v>
      </c>
      <c r="F692" s="5" t="str">
        <f>IF(D692="","",C692&amp;TEXT(D692,"0#"))</f>
        <v>423904</v>
      </c>
      <c r="G692" s="7" t="s">
        <v>41</v>
      </c>
    </row>
    <row r="693" spans="2:7">
      <c r="B693" s="25">
        <f>IF(ISNUMBER(SEARCH(결의내역!$C$6,E693)),MAX($B$2:B692)+1,0)</f>
        <v>0</v>
      </c>
      <c r="C693" s="3">
        <v>4239</v>
      </c>
      <c r="D693" s="4">
        <v>5</v>
      </c>
      <c r="E693" s="6" t="s">
        <v>47664</v>
      </c>
      <c r="F693" s="5" t="str">
        <f>IF(D693="","",C693&amp;TEXT(D693,"0#"))</f>
        <v>423905</v>
      </c>
      <c r="G693" s="7" t="s">
        <v>41</v>
      </c>
    </row>
    <row r="694" spans="2:7">
      <c r="B694" s="25">
        <f>IF(ISNUMBER(SEARCH(결의내역!$C$6,E694)),MAX($B$2:B693)+1,0)</f>
        <v>0</v>
      </c>
      <c r="C694" s="3">
        <v>4239</v>
      </c>
      <c r="D694" s="4">
        <v>6</v>
      </c>
      <c r="E694" s="6" t="s">
        <v>47665</v>
      </c>
      <c r="F694" s="5" t="str">
        <f>IF(D694="","",C694&amp;TEXT(D694,"0#"))</f>
        <v>423906</v>
      </c>
      <c r="G694" s="7" t="s">
        <v>41</v>
      </c>
    </row>
    <row r="695" spans="2:7">
      <c r="B695" s="25">
        <f>IF(ISNUMBER(SEARCH(결의내역!$C$6,E695)),MAX($B$2:B694)+1,0)</f>
        <v>0</v>
      </c>
      <c r="C695" s="3">
        <v>4239</v>
      </c>
      <c r="D695" s="4">
        <v>7</v>
      </c>
      <c r="E695" s="6" t="s">
        <v>47666</v>
      </c>
      <c r="F695" s="5" t="str">
        <f>IF(D695="","",C695&amp;TEXT(D695,"0#"))</f>
        <v>423907</v>
      </c>
      <c r="G695" s="7" t="s">
        <v>41</v>
      </c>
    </row>
    <row r="696" spans="2:7">
      <c r="B696" s="25">
        <f>IF(ISNUMBER(SEARCH(결의내역!$C$6,E696)),MAX($B$2:B695)+1,0)</f>
        <v>0</v>
      </c>
      <c r="C696" s="3">
        <v>4239</v>
      </c>
      <c r="D696" s="4">
        <v>8</v>
      </c>
      <c r="E696" s="6" t="s">
        <v>47667</v>
      </c>
      <c r="F696" s="5" t="str">
        <f>IF(D696="","",C696&amp;TEXT(D696,"0#"))</f>
        <v>423908</v>
      </c>
      <c r="G696" s="7" t="s">
        <v>41</v>
      </c>
    </row>
    <row r="697" spans="2:7">
      <c r="B697" s="25">
        <f>IF(ISNUMBER(SEARCH(결의내역!$C$6,E697)),MAX($B$2:B696)+1,0)</f>
        <v>0</v>
      </c>
      <c r="C697" s="3">
        <v>4239</v>
      </c>
      <c r="D697" s="4">
        <v>9</v>
      </c>
      <c r="E697" s="6" t="s">
        <v>47668</v>
      </c>
      <c r="F697" s="5" t="str">
        <f>IF(D697="","",C697&amp;TEXT(D697,"0#"))</f>
        <v>423909</v>
      </c>
      <c r="G697" s="7" t="s">
        <v>41</v>
      </c>
    </row>
    <row r="698" spans="2:7">
      <c r="B698" s="25">
        <f>IF(ISNUMBER(SEARCH(결의내역!$C$6,E698)),MAX($B$2:B697)+1,0)</f>
        <v>0</v>
      </c>
      <c r="C698" s="3">
        <v>4239</v>
      </c>
      <c r="D698" s="4">
        <v>10</v>
      </c>
      <c r="E698" s="6" t="s">
        <v>47669</v>
      </c>
      <c r="F698" s="5" t="str">
        <f>IF(D698="","",C698&amp;TEXT(D698,"0#"))</f>
        <v>423910</v>
      </c>
      <c r="G698" s="7" t="s">
        <v>41</v>
      </c>
    </row>
    <row r="699" spans="2:7">
      <c r="B699" s="25">
        <f>IF(ISNUMBER(SEARCH(결의내역!$C$6,E699)),MAX($B$2:B698)+1,0)</f>
        <v>0</v>
      </c>
      <c r="C699" s="3">
        <v>4239</v>
      </c>
      <c r="D699" s="4">
        <v>11</v>
      </c>
      <c r="E699" s="6" t="s">
        <v>47670</v>
      </c>
      <c r="F699" s="5" t="str">
        <f>IF(D699="","",C699&amp;TEXT(D699,"0#"))</f>
        <v>423911</v>
      </c>
      <c r="G699" s="7" t="s">
        <v>41</v>
      </c>
    </row>
    <row r="700" spans="2:7">
      <c r="B700" s="25">
        <f>IF(ISNUMBER(SEARCH(결의내역!$C$6,E700)),MAX($B$2:B699)+1,0)</f>
        <v>0</v>
      </c>
      <c r="C700" s="3">
        <v>4239</v>
      </c>
      <c r="D700" s="4">
        <v>12</v>
      </c>
      <c r="E700" s="6" t="s">
        <v>47671</v>
      </c>
      <c r="F700" s="5" t="str">
        <f>IF(D700="","",C700&amp;TEXT(D700,"0#"))</f>
        <v>423912</v>
      </c>
      <c r="G700" s="7" t="s">
        <v>41</v>
      </c>
    </row>
    <row r="701" spans="2:7">
      <c r="B701" s="25">
        <f>IF(ISNUMBER(SEARCH(결의내역!$C$6,E701)),MAX($B$2:B700)+1,0)</f>
        <v>0</v>
      </c>
      <c r="C701" s="3">
        <v>4239</v>
      </c>
      <c r="D701" s="4">
        <v>13</v>
      </c>
      <c r="E701" s="6" t="s">
        <v>47672</v>
      </c>
      <c r="F701" s="5" t="str">
        <f>IF(D701="","",C701&amp;TEXT(D701,"0#"))</f>
        <v>423913</v>
      </c>
      <c r="G701" s="7" t="s">
        <v>41</v>
      </c>
    </row>
    <row r="702" spans="2:7">
      <c r="B702" s="25">
        <f>IF(ISNUMBER(SEARCH(결의내역!$C$6,E702)),MAX($B$2:B701)+1,0)</f>
        <v>0</v>
      </c>
      <c r="C702" s="3">
        <v>4239</v>
      </c>
      <c r="D702" s="4">
        <v>14</v>
      </c>
      <c r="E702" s="6" t="s">
        <v>47673</v>
      </c>
      <c r="F702" s="5" t="str">
        <f>IF(D702="","",C702&amp;TEXT(D702,"0#"))</f>
        <v>423914</v>
      </c>
      <c r="G702" s="7" t="s">
        <v>41</v>
      </c>
    </row>
    <row r="703" spans="2:7">
      <c r="B703" s="25">
        <f>IF(ISNUMBER(SEARCH(결의내역!$C$6,E703)),MAX($B$2:B702)+1,0)</f>
        <v>0</v>
      </c>
      <c r="C703" s="3">
        <v>4239</v>
      </c>
      <c r="D703" s="4">
        <v>15</v>
      </c>
      <c r="E703" s="6" t="s">
        <v>47674</v>
      </c>
      <c r="F703" s="5" t="str">
        <f>IF(D703="","",C703&amp;TEXT(D703,"0#"))</f>
        <v>423915</v>
      </c>
      <c r="G703" s="7" t="s">
        <v>41</v>
      </c>
    </row>
    <row r="704" spans="2:7">
      <c r="B704" s="25">
        <f>IF(ISNUMBER(SEARCH(결의내역!$C$6,E704)),MAX($B$2:B703)+1,0)</f>
        <v>0</v>
      </c>
      <c r="C704" s="3">
        <v>4239</v>
      </c>
      <c r="D704" s="4">
        <v>16</v>
      </c>
      <c r="E704" s="6" t="s">
        <v>47675</v>
      </c>
      <c r="F704" s="5" t="str">
        <f>IF(D704="","",C704&amp;TEXT(D704,"0#"))</f>
        <v>423916</v>
      </c>
      <c r="G704" s="7" t="s">
        <v>41</v>
      </c>
    </row>
    <row r="705" spans="2:7">
      <c r="B705" s="25">
        <f>IF(ISNUMBER(SEARCH(결의내역!$C$6,E705)),MAX($B$2:B704)+1,0)</f>
        <v>0</v>
      </c>
      <c r="C705" s="3">
        <v>4239</v>
      </c>
      <c r="D705" s="4">
        <v>17</v>
      </c>
      <c r="E705" s="6" t="s">
        <v>47676</v>
      </c>
      <c r="F705" s="5" t="str">
        <f>IF(D705="","",C705&amp;TEXT(D705,"0#"))</f>
        <v>423917</v>
      </c>
      <c r="G705" s="7" t="s">
        <v>41</v>
      </c>
    </row>
    <row r="706" spans="2:7">
      <c r="B706" s="25">
        <f>IF(ISNUMBER(SEARCH(결의내역!$C$6,E706)),MAX($B$2:B705)+1,0)</f>
        <v>0</v>
      </c>
      <c r="C706" s="3">
        <v>4239</v>
      </c>
      <c r="D706" s="4">
        <v>18</v>
      </c>
      <c r="E706" s="6" t="s">
        <v>47677</v>
      </c>
      <c r="F706" s="5" t="str">
        <f>IF(D706="","",C706&amp;TEXT(D706,"0#"))</f>
        <v>423918</v>
      </c>
      <c r="G706" s="7" t="s">
        <v>41</v>
      </c>
    </row>
    <row r="707" spans="2:7">
      <c r="B707" s="25">
        <f>IF(ISNUMBER(SEARCH(결의내역!$C$6,E707)),MAX($B$2:B706)+1,0)</f>
        <v>0</v>
      </c>
      <c r="C707" s="3">
        <v>4239</v>
      </c>
      <c r="D707" s="4">
        <v>98</v>
      </c>
      <c r="E707" s="6" t="s">
        <v>47678</v>
      </c>
      <c r="F707" s="5" t="str">
        <f>IF(D707="","",C707&amp;TEXT(D707,"0#"))</f>
        <v>423998</v>
      </c>
      <c r="G707" s="7" t="s">
        <v>41</v>
      </c>
    </row>
    <row r="708" spans="2:7">
      <c r="B708" s="25">
        <f>IF(ISNUMBER(SEARCH(결의내역!$C$6,E708)),MAX($B$2:B707)+1,0)</f>
        <v>0</v>
      </c>
      <c r="C708" s="3">
        <v>4239</v>
      </c>
      <c r="D708" s="4">
        <v>99</v>
      </c>
      <c r="E708" s="6" t="s">
        <v>47679</v>
      </c>
      <c r="F708" s="5" t="str">
        <f>IF(D708="","",C708&amp;TEXT(D708,"0#"))</f>
        <v>423999</v>
      </c>
      <c r="G708" s="7" t="s">
        <v>41</v>
      </c>
    </row>
    <row r="709" spans="2:7">
      <c r="B709" s="25">
        <f>IF(ISNUMBER(SEARCH(결의내역!$C$6,E709)),MAX($B$2:B708)+1,0)</f>
        <v>0</v>
      </c>
      <c r="C709" s="3">
        <v>4252</v>
      </c>
      <c r="D709" s="4"/>
      <c r="E709" s="6" t="s">
        <v>47680</v>
      </c>
      <c r="F709" s="5" t="str">
        <f>IF(D709="","",C709&amp;TEXT(D709,"0#"))</f>
        <v/>
      </c>
      <c r="G709" s="7" t="s">
        <v>40</v>
      </c>
    </row>
    <row r="710" spans="2:7">
      <c r="B710" s="25">
        <f>IF(ISNUMBER(SEARCH(결의내역!$C$6,E710)),MAX($B$2:B709)+1,0)</f>
        <v>0</v>
      </c>
      <c r="C710" s="3">
        <v>4252</v>
      </c>
      <c r="D710" s="4">
        <v>1</v>
      </c>
      <c r="E710" s="6" t="s">
        <v>47681</v>
      </c>
      <c r="F710" s="5" t="str">
        <f>IF(D710="","",C710&amp;TEXT(D710,"0#"))</f>
        <v>425201</v>
      </c>
      <c r="G710" s="7" t="s">
        <v>41</v>
      </c>
    </row>
    <row r="711" spans="2:7">
      <c r="B711" s="25">
        <f>IF(ISNUMBER(SEARCH(결의내역!$C$6,E711)),MAX($B$2:B710)+1,0)</f>
        <v>0</v>
      </c>
      <c r="C711" s="3">
        <v>4253</v>
      </c>
      <c r="D711" s="4"/>
      <c r="E711" s="6" t="s">
        <v>47682</v>
      </c>
      <c r="F711" s="5" t="str">
        <f>IF(D711="","",C711&amp;TEXT(D711,"0#"))</f>
        <v/>
      </c>
      <c r="G711" s="7" t="s">
        <v>40</v>
      </c>
    </row>
    <row r="712" spans="2:7">
      <c r="B712" s="25">
        <f>IF(ISNUMBER(SEARCH(결의내역!$C$6,E712)),MAX($B$2:B711)+1,0)</f>
        <v>0</v>
      </c>
      <c r="C712" s="3">
        <v>4253</v>
      </c>
      <c r="D712" s="4">
        <v>1</v>
      </c>
      <c r="E712" s="6" t="s">
        <v>47683</v>
      </c>
      <c r="F712" s="5" t="str">
        <f>IF(D712="","",C712&amp;TEXT(D712,"0#"))</f>
        <v>425301</v>
      </c>
      <c r="G712" s="7" t="s">
        <v>41</v>
      </c>
    </row>
    <row r="713" spans="2:7">
      <c r="B713" s="25">
        <f>IF(ISNUMBER(SEARCH(결의내역!$C$6,E713)),MAX($B$2:B712)+1,0)</f>
        <v>0</v>
      </c>
      <c r="C713" s="3">
        <v>4311</v>
      </c>
      <c r="D713" s="4"/>
      <c r="E713" s="6" t="s">
        <v>47684</v>
      </c>
      <c r="F713" s="5" t="str">
        <f>IF(D713="","",C713&amp;TEXT(D713,"0#"))</f>
        <v/>
      </c>
      <c r="G713" s="7" t="s">
        <v>40</v>
      </c>
    </row>
    <row r="714" spans="2:7">
      <c r="B714" s="25">
        <f>IF(ISNUMBER(SEARCH(결의내역!$C$6,E714)),MAX($B$2:B713)+1,0)</f>
        <v>0</v>
      </c>
      <c r="C714" s="3">
        <v>4311</v>
      </c>
      <c r="D714" s="4">
        <v>1</v>
      </c>
      <c r="E714" s="6" t="s">
        <v>47685</v>
      </c>
      <c r="F714" s="5" t="str">
        <f>IF(D714="","",C714&amp;TEXT(D714,"0#"))</f>
        <v>431101</v>
      </c>
      <c r="G714" s="7" t="s">
        <v>41</v>
      </c>
    </row>
    <row r="715" spans="2:7">
      <c r="B715" s="25">
        <f>IF(ISNUMBER(SEARCH(결의내역!$C$6,E715)),MAX($B$2:B714)+1,0)</f>
        <v>0</v>
      </c>
      <c r="C715" s="3">
        <v>4311</v>
      </c>
      <c r="D715" s="4">
        <v>2</v>
      </c>
      <c r="E715" s="6" t="s">
        <v>47686</v>
      </c>
      <c r="F715" s="5" t="str">
        <f>IF(D715="","",C715&amp;TEXT(D715,"0#"))</f>
        <v>431102</v>
      </c>
      <c r="G715" s="7" t="s">
        <v>41</v>
      </c>
    </row>
    <row r="716" spans="2:7">
      <c r="B716" s="25">
        <f>IF(ISNUMBER(SEARCH(결의내역!$C$6,E716)),MAX($B$2:B715)+1,0)</f>
        <v>0</v>
      </c>
      <c r="C716" s="3">
        <v>4311</v>
      </c>
      <c r="D716" s="4">
        <v>3</v>
      </c>
      <c r="E716" s="6" t="s">
        <v>47687</v>
      </c>
      <c r="F716" s="5" t="str">
        <f>IF(D716="","",C716&amp;TEXT(D716,"0#"))</f>
        <v>431103</v>
      </c>
      <c r="G716" s="7" t="s">
        <v>41</v>
      </c>
    </row>
    <row r="717" spans="2:7">
      <c r="B717" s="25">
        <f>IF(ISNUMBER(SEARCH(결의내역!$C$6,E717)),MAX($B$2:B716)+1,0)</f>
        <v>0</v>
      </c>
      <c r="C717" s="3">
        <v>4311</v>
      </c>
      <c r="D717" s="4">
        <v>4</v>
      </c>
      <c r="E717" s="6" t="s">
        <v>47688</v>
      </c>
      <c r="F717" s="5" t="str">
        <f>IF(D717="","",C717&amp;TEXT(D717,"0#"))</f>
        <v>431104</v>
      </c>
      <c r="G717" s="7" t="s">
        <v>41</v>
      </c>
    </row>
    <row r="718" spans="2:7">
      <c r="B718" s="25">
        <f>IF(ISNUMBER(SEARCH(결의내역!$C$6,E718)),MAX($B$2:B717)+1,0)</f>
        <v>0</v>
      </c>
      <c r="C718" s="3">
        <v>4311</v>
      </c>
      <c r="D718" s="4">
        <v>5</v>
      </c>
      <c r="E718" s="6" t="s">
        <v>47689</v>
      </c>
      <c r="F718" s="5" t="str">
        <f>IF(D718="","",C718&amp;TEXT(D718,"0#"))</f>
        <v>431105</v>
      </c>
      <c r="G718" s="7" t="s">
        <v>41</v>
      </c>
    </row>
    <row r="719" spans="2:7">
      <c r="B719" s="25">
        <f>IF(ISNUMBER(SEARCH(결의내역!$C$6,E719)),MAX($B$2:B718)+1,0)</f>
        <v>0</v>
      </c>
      <c r="C719" s="3">
        <v>4311</v>
      </c>
      <c r="D719" s="4">
        <v>6</v>
      </c>
      <c r="E719" s="6" t="s">
        <v>47690</v>
      </c>
      <c r="F719" s="5" t="str">
        <f>IF(D719="","",C719&amp;TEXT(D719,"0#"))</f>
        <v>431106</v>
      </c>
      <c r="G719" s="7" t="s">
        <v>41</v>
      </c>
    </row>
    <row r="720" spans="2:7">
      <c r="B720" s="25">
        <f>IF(ISNUMBER(SEARCH(결의내역!$C$6,E720)),MAX($B$2:B719)+1,0)</f>
        <v>0</v>
      </c>
      <c r="C720" s="3">
        <v>4311</v>
      </c>
      <c r="D720" s="4">
        <v>7</v>
      </c>
      <c r="E720" s="6" t="s">
        <v>47691</v>
      </c>
      <c r="F720" s="5" t="str">
        <f>IF(D720="","",C720&amp;TEXT(D720,"0#"))</f>
        <v>431107</v>
      </c>
      <c r="G720" s="7" t="s">
        <v>41</v>
      </c>
    </row>
    <row r="721" spans="2:7">
      <c r="B721" s="25">
        <f>IF(ISNUMBER(SEARCH(결의내역!$C$6,E721)),MAX($B$2:B720)+1,0)</f>
        <v>0</v>
      </c>
      <c r="C721" s="3">
        <v>4311</v>
      </c>
      <c r="D721" s="4">
        <v>8</v>
      </c>
      <c r="E721" s="6" t="s">
        <v>47692</v>
      </c>
      <c r="F721" s="5" t="str">
        <f>IF(D721="","",C721&amp;TEXT(D721,"0#"))</f>
        <v>431108</v>
      </c>
      <c r="G721" s="7" t="s">
        <v>41</v>
      </c>
    </row>
    <row r="722" spans="2:7">
      <c r="B722" s="25">
        <f>IF(ISNUMBER(SEARCH(결의내역!$C$6,E722)),MAX($B$2:B721)+1,0)</f>
        <v>0</v>
      </c>
      <c r="C722" s="3">
        <v>4311</v>
      </c>
      <c r="D722" s="4">
        <v>9</v>
      </c>
      <c r="E722" s="6" t="s">
        <v>47693</v>
      </c>
      <c r="F722" s="5" t="str">
        <f>IF(D722="","",C722&amp;TEXT(D722,"0#"))</f>
        <v>431109</v>
      </c>
      <c r="G722" s="7" t="s">
        <v>41</v>
      </c>
    </row>
    <row r="723" spans="2:7">
      <c r="B723" s="25">
        <f>IF(ISNUMBER(SEARCH(결의내역!$C$6,E723)),MAX($B$2:B722)+1,0)</f>
        <v>0</v>
      </c>
      <c r="C723" s="3">
        <v>4311</v>
      </c>
      <c r="D723" s="4">
        <v>10</v>
      </c>
      <c r="E723" s="6" t="s">
        <v>47694</v>
      </c>
      <c r="F723" s="5" t="str">
        <f>IF(D723="","",C723&amp;TEXT(D723,"0#"))</f>
        <v>431110</v>
      </c>
      <c r="G723" s="7" t="s">
        <v>41</v>
      </c>
    </row>
    <row r="724" spans="2:7">
      <c r="B724" s="25">
        <f>IF(ISNUMBER(SEARCH(결의내역!$C$6,E724)),MAX($B$2:B723)+1,0)</f>
        <v>0</v>
      </c>
      <c r="C724" s="3">
        <v>4311</v>
      </c>
      <c r="D724" s="4">
        <v>11</v>
      </c>
      <c r="E724" s="6" t="s">
        <v>47695</v>
      </c>
      <c r="F724" s="5" t="str">
        <f>IF(D724="","",C724&amp;TEXT(D724,"0#"))</f>
        <v>431111</v>
      </c>
      <c r="G724" s="7" t="s">
        <v>41</v>
      </c>
    </row>
    <row r="725" spans="2:7">
      <c r="B725" s="25">
        <f>IF(ISNUMBER(SEARCH(결의내역!$C$6,E725)),MAX($B$2:B724)+1,0)</f>
        <v>0</v>
      </c>
      <c r="C725" s="3">
        <v>4311</v>
      </c>
      <c r="D725" s="4">
        <v>12</v>
      </c>
      <c r="E725" s="6" t="s">
        <v>47696</v>
      </c>
      <c r="F725" s="5" t="str">
        <f>IF(D725="","",C725&amp;TEXT(D725,"0#"))</f>
        <v>431112</v>
      </c>
      <c r="G725" s="7" t="s">
        <v>41</v>
      </c>
    </row>
    <row r="726" spans="2:7">
      <c r="B726" s="25">
        <f>IF(ISNUMBER(SEARCH(결의내역!$C$6,E726)),MAX($B$2:B725)+1,0)</f>
        <v>0</v>
      </c>
      <c r="C726" s="3">
        <v>4311</v>
      </c>
      <c r="D726" s="4">
        <v>13</v>
      </c>
      <c r="E726" s="6" t="s">
        <v>47697</v>
      </c>
      <c r="F726" s="5" t="str">
        <f>IF(D726="","",C726&amp;TEXT(D726,"0#"))</f>
        <v>431113</v>
      </c>
      <c r="G726" s="7" t="s">
        <v>41</v>
      </c>
    </row>
    <row r="727" spans="2:7">
      <c r="B727" s="25">
        <f>IF(ISNUMBER(SEARCH(결의내역!$C$6,E727)),MAX($B$2:B726)+1,0)</f>
        <v>0</v>
      </c>
      <c r="C727" s="3">
        <v>4311</v>
      </c>
      <c r="D727" s="4">
        <v>98</v>
      </c>
      <c r="E727" s="6" t="s">
        <v>47698</v>
      </c>
      <c r="F727" s="5" t="str">
        <f>IF(D727="","",C727&amp;TEXT(D727,"0#"))</f>
        <v>431198</v>
      </c>
      <c r="G727" s="7" t="s">
        <v>41</v>
      </c>
    </row>
    <row r="728" spans="2:7">
      <c r="B728" s="25">
        <f>IF(ISNUMBER(SEARCH(결의내역!$C$6,E728)),MAX($B$2:B727)+1,0)</f>
        <v>0</v>
      </c>
      <c r="C728" s="3">
        <v>4311</v>
      </c>
      <c r="D728" s="4">
        <v>99</v>
      </c>
      <c r="E728" s="6" t="s">
        <v>47699</v>
      </c>
      <c r="F728" s="5" t="str">
        <f>IF(D728="","",C728&amp;TEXT(D728,"0#"))</f>
        <v>431199</v>
      </c>
      <c r="G728" s="7" t="s">
        <v>41</v>
      </c>
    </row>
    <row r="729" spans="2:7">
      <c r="B729" s="25">
        <f>IF(ISNUMBER(SEARCH(결의내역!$C$6,E729)),MAX($B$2:B728)+1,0)</f>
        <v>0</v>
      </c>
      <c r="C729" s="3">
        <v>4312</v>
      </c>
      <c r="D729" s="4"/>
      <c r="E729" s="6" t="s">
        <v>47700</v>
      </c>
      <c r="F729" s="5" t="str">
        <f>IF(D729="","",C729&amp;TEXT(D729,"0#"))</f>
        <v/>
      </c>
      <c r="G729" s="7" t="s">
        <v>40</v>
      </c>
    </row>
    <row r="730" spans="2:7">
      <c r="B730" s="25">
        <f>IF(ISNUMBER(SEARCH(결의내역!$C$6,E730)),MAX($B$2:B729)+1,0)</f>
        <v>0</v>
      </c>
      <c r="C730" s="3">
        <v>4312</v>
      </c>
      <c r="D730" s="4">
        <v>1</v>
      </c>
      <c r="E730" s="6" t="s">
        <v>47701</v>
      </c>
      <c r="F730" s="5" t="str">
        <f>IF(D730="","",C730&amp;TEXT(D730,"0#"))</f>
        <v>431201</v>
      </c>
      <c r="G730" s="7" t="s">
        <v>41</v>
      </c>
    </row>
    <row r="731" spans="2:7">
      <c r="B731" s="25">
        <f>IF(ISNUMBER(SEARCH(결의내역!$C$6,E731)),MAX($B$2:B730)+1,0)</f>
        <v>0</v>
      </c>
      <c r="C731" s="3">
        <v>4321</v>
      </c>
      <c r="D731" s="4"/>
      <c r="E731" s="6" t="s">
        <v>47702</v>
      </c>
      <c r="F731" s="5" t="str">
        <f>IF(D731="","",C731&amp;TEXT(D731,"0#"))</f>
        <v/>
      </c>
      <c r="G731" s="7" t="s">
        <v>40</v>
      </c>
    </row>
    <row r="732" spans="2:7">
      <c r="B732" s="25">
        <f>IF(ISNUMBER(SEARCH(결의내역!$C$6,E732)),MAX($B$2:B731)+1,0)</f>
        <v>0</v>
      </c>
      <c r="C732" s="3">
        <v>4321</v>
      </c>
      <c r="D732" s="4">
        <v>1</v>
      </c>
      <c r="E732" s="6" t="s">
        <v>47703</v>
      </c>
      <c r="F732" s="5" t="str">
        <f>IF(D732="","",C732&amp;TEXT(D732,"0#"))</f>
        <v>432101</v>
      </c>
      <c r="G732" s="7" t="s">
        <v>41</v>
      </c>
    </row>
    <row r="733" spans="2:7">
      <c r="B733" s="25">
        <f>IF(ISNUMBER(SEARCH(결의내역!$C$6,E733)),MAX($B$2:B732)+1,0)</f>
        <v>0</v>
      </c>
      <c r="C733" s="3">
        <v>4321</v>
      </c>
      <c r="D733" s="4">
        <v>2</v>
      </c>
      <c r="E733" s="6" t="s">
        <v>47704</v>
      </c>
      <c r="F733" s="5" t="str">
        <f>IF(D733="","",C733&amp;TEXT(D733,"0#"))</f>
        <v>432102</v>
      </c>
      <c r="G733" s="7" t="s">
        <v>41</v>
      </c>
    </row>
    <row r="734" spans="2:7">
      <c r="B734" s="25">
        <f>IF(ISNUMBER(SEARCH(결의내역!$C$6,E734)),MAX($B$2:B733)+1,0)</f>
        <v>0</v>
      </c>
      <c r="C734" s="3">
        <v>4321</v>
      </c>
      <c r="D734" s="4">
        <v>3</v>
      </c>
      <c r="E734" s="6" t="s">
        <v>47705</v>
      </c>
      <c r="F734" s="5" t="str">
        <f>IF(D734="","",C734&amp;TEXT(D734,"0#"))</f>
        <v>432103</v>
      </c>
      <c r="G734" s="7" t="s">
        <v>41</v>
      </c>
    </row>
    <row r="735" spans="2:7">
      <c r="B735" s="25">
        <f>IF(ISNUMBER(SEARCH(결의내역!$C$6,E735)),MAX($B$2:B734)+1,0)</f>
        <v>0</v>
      </c>
      <c r="C735" s="3">
        <v>4321</v>
      </c>
      <c r="D735" s="4">
        <v>4</v>
      </c>
      <c r="E735" s="6" t="s">
        <v>47706</v>
      </c>
      <c r="F735" s="5" t="str">
        <f>IF(D735="","",C735&amp;TEXT(D735,"0#"))</f>
        <v>432104</v>
      </c>
      <c r="G735" s="7" t="s">
        <v>41</v>
      </c>
    </row>
    <row r="736" spans="2:7">
      <c r="B736" s="25">
        <f>IF(ISNUMBER(SEARCH(결의내역!$C$6,E736)),MAX($B$2:B735)+1,0)</f>
        <v>0</v>
      </c>
      <c r="C736" s="3">
        <v>4321</v>
      </c>
      <c r="D736" s="4">
        <v>5</v>
      </c>
      <c r="E736" s="6" t="s">
        <v>47707</v>
      </c>
      <c r="F736" s="5" t="str">
        <f>IF(D736="","",C736&amp;TEXT(D736,"0#"))</f>
        <v>432105</v>
      </c>
      <c r="G736" s="7" t="s">
        <v>41</v>
      </c>
    </row>
    <row r="737" spans="2:7">
      <c r="B737" s="25">
        <f>IF(ISNUMBER(SEARCH(결의내역!$C$6,E737)),MAX($B$2:B736)+1,0)</f>
        <v>0</v>
      </c>
      <c r="C737" s="3">
        <v>4321</v>
      </c>
      <c r="D737" s="4">
        <v>6</v>
      </c>
      <c r="E737" s="6" t="s">
        <v>47708</v>
      </c>
      <c r="F737" s="5" t="str">
        <f>IF(D737="","",C737&amp;TEXT(D737,"0#"))</f>
        <v>432106</v>
      </c>
      <c r="G737" s="7" t="s">
        <v>41</v>
      </c>
    </row>
    <row r="738" spans="2:7">
      <c r="B738" s="25">
        <f>IF(ISNUMBER(SEARCH(결의내역!$C$6,E738)),MAX($B$2:B737)+1,0)</f>
        <v>0</v>
      </c>
      <c r="C738" s="3">
        <v>4321</v>
      </c>
      <c r="D738" s="4">
        <v>7</v>
      </c>
      <c r="E738" s="6" t="s">
        <v>47709</v>
      </c>
      <c r="F738" s="5" t="str">
        <f>IF(D738="","",C738&amp;TEXT(D738,"0#"))</f>
        <v>432107</v>
      </c>
      <c r="G738" s="7" t="s">
        <v>41</v>
      </c>
    </row>
    <row r="739" spans="2:7">
      <c r="B739" s="25">
        <f>IF(ISNUMBER(SEARCH(결의내역!$C$6,E739)),MAX($B$2:B738)+1,0)</f>
        <v>0</v>
      </c>
      <c r="C739" s="3">
        <v>4321</v>
      </c>
      <c r="D739" s="4">
        <v>8</v>
      </c>
      <c r="E739" s="6" t="s">
        <v>47710</v>
      </c>
      <c r="F739" s="5" t="str">
        <f>IF(D739="","",C739&amp;TEXT(D739,"0#"))</f>
        <v>432108</v>
      </c>
      <c r="G739" s="7" t="s">
        <v>41</v>
      </c>
    </row>
    <row r="740" spans="2:7">
      <c r="B740" s="25">
        <f>IF(ISNUMBER(SEARCH(결의내역!$C$6,E740)),MAX($B$2:B739)+1,0)</f>
        <v>0</v>
      </c>
      <c r="C740" s="3">
        <v>4321</v>
      </c>
      <c r="D740" s="4">
        <v>9</v>
      </c>
      <c r="E740" s="6" t="s">
        <v>47711</v>
      </c>
      <c r="F740" s="5" t="str">
        <f>IF(D740="","",C740&amp;TEXT(D740,"0#"))</f>
        <v>432109</v>
      </c>
      <c r="G740" s="7" t="s">
        <v>41</v>
      </c>
    </row>
    <row r="741" spans="2:7">
      <c r="B741" s="25">
        <f>IF(ISNUMBER(SEARCH(결의내역!$C$6,E741)),MAX($B$2:B740)+1,0)</f>
        <v>0</v>
      </c>
      <c r="C741" s="3">
        <v>4321</v>
      </c>
      <c r="D741" s="4">
        <v>10</v>
      </c>
      <c r="E741" s="6" t="s">
        <v>47712</v>
      </c>
      <c r="F741" s="5" t="str">
        <f>IF(D741="","",C741&amp;TEXT(D741,"0#"))</f>
        <v>432110</v>
      </c>
      <c r="G741" s="7" t="s">
        <v>41</v>
      </c>
    </row>
    <row r="742" spans="2:7">
      <c r="B742" s="25">
        <f>IF(ISNUMBER(SEARCH(결의내역!$C$6,E742)),MAX($B$2:B741)+1,0)</f>
        <v>0</v>
      </c>
      <c r="C742" s="3">
        <v>4321</v>
      </c>
      <c r="D742" s="4">
        <v>11</v>
      </c>
      <c r="E742" s="6" t="s">
        <v>47713</v>
      </c>
      <c r="F742" s="5" t="str">
        <f>IF(D742="","",C742&amp;TEXT(D742,"0#"))</f>
        <v>432111</v>
      </c>
      <c r="G742" s="7" t="s">
        <v>41</v>
      </c>
    </row>
    <row r="743" spans="2:7">
      <c r="B743" s="25">
        <f>IF(ISNUMBER(SEARCH(결의내역!$C$6,E743)),MAX($B$2:B742)+1,0)</f>
        <v>8</v>
      </c>
      <c r="C743" s="3">
        <v>4321</v>
      </c>
      <c r="D743" s="4">
        <v>12</v>
      </c>
      <c r="E743" s="6" t="s">
        <v>47714</v>
      </c>
      <c r="F743" s="5" t="str">
        <f>IF(D743="","",C743&amp;TEXT(D743,"0#"))</f>
        <v>432112</v>
      </c>
      <c r="G743" s="7" t="s">
        <v>41</v>
      </c>
    </row>
    <row r="744" spans="2:7">
      <c r="B744" s="25">
        <f>IF(ISNUMBER(SEARCH(결의내역!$C$6,E744)),MAX($B$2:B743)+1,0)</f>
        <v>0</v>
      </c>
      <c r="C744" s="3">
        <v>4321</v>
      </c>
      <c r="D744" s="4">
        <v>13</v>
      </c>
      <c r="E744" s="6" t="s">
        <v>47715</v>
      </c>
      <c r="F744" s="5" t="str">
        <f>IF(D744="","",C744&amp;TEXT(D744,"0#"))</f>
        <v>432113</v>
      </c>
      <c r="G744" s="7" t="s">
        <v>41</v>
      </c>
    </row>
    <row r="745" spans="2:7">
      <c r="B745" s="25">
        <f>IF(ISNUMBER(SEARCH(결의내역!$C$6,E745)),MAX($B$2:B744)+1,0)</f>
        <v>0</v>
      </c>
      <c r="C745" s="3">
        <v>4321</v>
      </c>
      <c r="D745" s="4">
        <v>14</v>
      </c>
      <c r="E745" s="6" t="s">
        <v>47716</v>
      </c>
      <c r="F745" s="5" t="str">
        <f>IF(D745="","",C745&amp;TEXT(D745,"0#"))</f>
        <v>432114</v>
      </c>
      <c r="G745" s="7" t="s">
        <v>41</v>
      </c>
    </row>
    <row r="746" spans="2:7">
      <c r="B746" s="25">
        <f>IF(ISNUMBER(SEARCH(결의내역!$C$6,E746)),MAX($B$2:B745)+1,0)</f>
        <v>0</v>
      </c>
      <c r="C746" s="3">
        <v>4321</v>
      </c>
      <c r="D746" s="4">
        <v>15</v>
      </c>
      <c r="E746" s="6" t="s">
        <v>47717</v>
      </c>
      <c r="F746" s="5" t="str">
        <f>IF(D746="","",C746&amp;TEXT(D746,"0#"))</f>
        <v>432115</v>
      </c>
      <c r="G746" s="7" t="s">
        <v>41</v>
      </c>
    </row>
    <row r="747" spans="2:7">
      <c r="B747" s="25">
        <f>IF(ISNUMBER(SEARCH(결의내역!$C$6,E747)),MAX($B$2:B746)+1,0)</f>
        <v>0</v>
      </c>
      <c r="C747" s="3">
        <v>4321</v>
      </c>
      <c r="D747" s="4">
        <v>16</v>
      </c>
      <c r="E747" s="6" t="s">
        <v>47718</v>
      </c>
      <c r="F747" s="5" t="str">
        <f>IF(D747="","",C747&amp;TEXT(D747,"0#"))</f>
        <v>432116</v>
      </c>
      <c r="G747" s="7" t="s">
        <v>41</v>
      </c>
    </row>
    <row r="748" spans="2:7">
      <c r="B748" s="25">
        <f>IF(ISNUMBER(SEARCH(결의내역!$C$6,E748)),MAX($B$2:B747)+1,0)</f>
        <v>0</v>
      </c>
      <c r="C748" s="3">
        <v>4321</v>
      </c>
      <c r="D748" s="4">
        <v>21</v>
      </c>
      <c r="E748" s="6" t="s">
        <v>47719</v>
      </c>
      <c r="F748" s="5" t="str">
        <f>IF(D748="","",C748&amp;TEXT(D748,"0#"))</f>
        <v>432121</v>
      </c>
      <c r="G748" s="7" t="s">
        <v>41</v>
      </c>
    </row>
    <row r="749" spans="2:7">
      <c r="B749" s="25">
        <f>IF(ISNUMBER(SEARCH(결의내역!$C$6,E749)),MAX($B$2:B748)+1,0)</f>
        <v>0</v>
      </c>
      <c r="C749" s="3">
        <v>4321</v>
      </c>
      <c r="D749" s="4">
        <v>22</v>
      </c>
      <c r="E749" s="6" t="s">
        <v>47720</v>
      </c>
      <c r="F749" s="5" t="str">
        <f>IF(D749="","",C749&amp;TEXT(D749,"0#"))</f>
        <v>432122</v>
      </c>
      <c r="G749" s="7" t="s">
        <v>41</v>
      </c>
    </row>
    <row r="750" spans="2:7">
      <c r="B750" s="25">
        <f>IF(ISNUMBER(SEARCH(결의내역!$C$6,E750)),MAX($B$2:B749)+1,0)</f>
        <v>0</v>
      </c>
      <c r="C750" s="3">
        <v>4321</v>
      </c>
      <c r="D750" s="4">
        <v>23</v>
      </c>
      <c r="E750" s="6" t="s">
        <v>47721</v>
      </c>
      <c r="F750" s="5" t="str">
        <f>IF(D750="","",C750&amp;TEXT(D750,"0#"))</f>
        <v>432123</v>
      </c>
      <c r="G750" s="7" t="s">
        <v>41</v>
      </c>
    </row>
    <row r="751" spans="2:7">
      <c r="B751" s="25">
        <f>IF(ISNUMBER(SEARCH(결의내역!$C$6,E751)),MAX($B$2:B750)+1,0)</f>
        <v>0</v>
      </c>
      <c r="C751" s="3">
        <v>4321</v>
      </c>
      <c r="D751" s="4">
        <v>31</v>
      </c>
      <c r="E751" s="6" t="s">
        <v>47722</v>
      </c>
      <c r="F751" s="5" t="str">
        <f>IF(D751="","",C751&amp;TEXT(D751,"0#"))</f>
        <v>432131</v>
      </c>
      <c r="G751" s="7" t="s">
        <v>41</v>
      </c>
    </row>
    <row r="752" spans="2:7">
      <c r="B752" s="25">
        <f>IF(ISNUMBER(SEARCH(결의내역!$C$6,E752)),MAX($B$2:B751)+1,0)</f>
        <v>0</v>
      </c>
      <c r="C752" s="3">
        <v>4321</v>
      </c>
      <c r="D752" s="4">
        <v>32</v>
      </c>
      <c r="E752" s="6" t="s">
        <v>47723</v>
      </c>
      <c r="F752" s="5" t="str">
        <f>IF(D752="","",C752&amp;TEXT(D752,"0#"))</f>
        <v>432132</v>
      </c>
      <c r="G752" s="7" t="s">
        <v>41</v>
      </c>
    </row>
    <row r="753" spans="2:7">
      <c r="B753" s="25">
        <f>IF(ISNUMBER(SEARCH(결의내역!$C$6,E753)),MAX($B$2:B752)+1,0)</f>
        <v>0</v>
      </c>
      <c r="C753" s="3">
        <v>4321</v>
      </c>
      <c r="D753" s="4">
        <v>41</v>
      </c>
      <c r="E753" s="6" t="s">
        <v>47724</v>
      </c>
      <c r="F753" s="5" t="str">
        <f>IF(D753="","",C753&amp;TEXT(D753,"0#"))</f>
        <v>432141</v>
      </c>
      <c r="G753" s="7" t="s">
        <v>41</v>
      </c>
    </row>
    <row r="754" spans="2:7">
      <c r="B754" s="25">
        <f>IF(ISNUMBER(SEARCH(결의내역!$C$6,E754)),MAX($B$2:B753)+1,0)</f>
        <v>0</v>
      </c>
      <c r="C754" s="3">
        <v>4321</v>
      </c>
      <c r="D754" s="4">
        <v>61</v>
      </c>
      <c r="E754" s="6" t="s">
        <v>47725</v>
      </c>
      <c r="F754" s="5" t="str">
        <f>IF(D754="","",C754&amp;TEXT(D754,"0#"))</f>
        <v>432161</v>
      </c>
      <c r="G754" s="7" t="s">
        <v>41</v>
      </c>
    </row>
    <row r="755" spans="2:7">
      <c r="B755" s="25">
        <f>IF(ISNUMBER(SEARCH(결의내역!$C$6,E755)),MAX($B$2:B754)+1,0)</f>
        <v>0</v>
      </c>
      <c r="C755" s="3">
        <v>4321</v>
      </c>
      <c r="D755" s="4">
        <v>62</v>
      </c>
      <c r="E755" s="6" t="s">
        <v>47726</v>
      </c>
      <c r="F755" s="5" t="str">
        <f>IF(D755="","",C755&amp;TEXT(D755,"0#"))</f>
        <v>432162</v>
      </c>
      <c r="G755" s="7" t="s">
        <v>41</v>
      </c>
    </row>
    <row r="756" spans="2:7">
      <c r="B756" s="25">
        <f>IF(ISNUMBER(SEARCH(결의내역!$C$6,E756)),MAX($B$2:B755)+1,0)</f>
        <v>0</v>
      </c>
      <c r="C756" s="3">
        <v>4321</v>
      </c>
      <c r="D756" s="4">
        <v>63</v>
      </c>
      <c r="E756" s="6" t="s">
        <v>47727</v>
      </c>
      <c r="F756" s="5" t="str">
        <f>IF(D756="","",C756&amp;TEXT(D756,"0#"))</f>
        <v>432163</v>
      </c>
      <c r="G756" s="7" t="s">
        <v>41</v>
      </c>
    </row>
    <row r="757" spans="2:7">
      <c r="B757" s="25">
        <f>IF(ISNUMBER(SEARCH(결의내역!$C$6,E757)),MAX($B$2:B756)+1,0)</f>
        <v>0</v>
      </c>
      <c r="C757" s="3">
        <v>4321</v>
      </c>
      <c r="D757" s="4">
        <v>64</v>
      </c>
      <c r="E757" s="6" t="s">
        <v>47728</v>
      </c>
      <c r="F757" s="5" t="str">
        <f>IF(D757="","",C757&amp;TEXT(D757,"0#"))</f>
        <v>432164</v>
      </c>
      <c r="G757" s="7" t="s">
        <v>41</v>
      </c>
    </row>
    <row r="758" spans="2:7">
      <c r="B758" s="25">
        <f>IF(ISNUMBER(SEARCH(결의내역!$C$6,E758)),MAX($B$2:B757)+1,0)</f>
        <v>0</v>
      </c>
      <c r="C758" s="3">
        <v>4321</v>
      </c>
      <c r="D758" s="4">
        <v>71</v>
      </c>
      <c r="E758" s="6" t="s">
        <v>47729</v>
      </c>
      <c r="F758" s="5" t="str">
        <f>IF(D758="","",C758&amp;TEXT(D758,"0#"))</f>
        <v>432171</v>
      </c>
      <c r="G758" s="7" t="s">
        <v>41</v>
      </c>
    </row>
    <row r="759" spans="2:7">
      <c r="B759" s="25">
        <f>IF(ISNUMBER(SEARCH(결의내역!$C$6,E759)),MAX($B$2:B758)+1,0)</f>
        <v>0</v>
      </c>
      <c r="C759" s="3">
        <v>4321</v>
      </c>
      <c r="D759" s="4">
        <v>72</v>
      </c>
      <c r="E759" s="6" t="s">
        <v>47730</v>
      </c>
      <c r="F759" s="5" t="str">
        <f>IF(D759="","",C759&amp;TEXT(D759,"0#"))</f>
        <v>432172</v>
      </c>
      <c r="G759" s="7" t="s">
        <v>41</v>
      </c>
    </row>
    <row r="760" spans="2:7">
      <c r="B760" s="25">
        <f>IF(ISNUMBER(SEARCH(결의내역!$C$6,E760)),MAX($B$2:B759)+1,0)</f>
        <v>0</v>
      </c>
      <c r="C760" s="3">
        <v>4321</v>
      </c>
      <c r="D760" s="4">
        <v>73</v>
      </c>
      <c r="E760" s="6" t="s">
        <v>47731</v>
      </c>
      <c r="F760" s="5" t="str">
        <f>IF(D760="","",C760&amp;TEXT(D760,"0#"))</f>
        <v>432173</v>
      </c>
      <c r="G760" s="7" t="s">
        <v>41</v>
      </c>
    </row>
    <row r="761" spans="2:7">
      <c r="B761" s="25">
        <f>IF(ISNUMBER(SEARCH(결의내역!$C$6,E761)),MAX($B$2:B760)+1,0)</f>
        <v>0</v>
      </c>
      <c r="C761" s="3">
        <v>4321</v>
      </c>
      <c r="D761" s="4">
        <v>74</v>
      </c>
      <c r="E761" s="6" t="s">
        <v>47732</v>
      </c>
      <c r="F761" s="5" t="str">
        <f>IF(D761="","",C761&amp;TEXT(D761,"0#"))</f>
        <v>432174</v>
      </c>
      <c r="G761" s="7" t="s">
        <v>41</v>
      </c>
    </row>
    <row r="762" spans="2:7">
      <c r="B762" s="25">
        <f>IF(ISNUMBER(SEARCH(결의내역!$C$6,E762)),MAX($B$2:B761)+1,0)</f>
        <v>0</v>
      </c>
      <c r="C762" s="3">
        <v>4321</v>
      </c>
      <c r="D762" s="4">
        <v>98</v>
      </c>
      <c r="E762" s="6" t="s">
        <v>47733</v>
      </c>
      <c r="F762" s="5" t="str">
        <f>IF(D762="","",C762&amp;TEXT(D762,"0#"))</f>
        <v>432198</v>
      </c>
      <c r="G762" s="7" t="s">
        <v>41</v>
      </c>
    </row>
    <row r="763" spans="2:7">
      <c r="B763" s="25">
        <f>IF(ISNUMBER(SEARCH(결의내역!$C$6,E763)),MAX($B$2:B762)+1,0)</f>
        <v>0</v>
      </c>
      <c r="C763" s="3">
        <v>4321</v>
      </c>
      <c r="D763" s="4">
        <v>99</v>
      </c>
      <c r="E763" s="6" t="s">
        <v>47734</v>
      </c>
      <c r="F763" s="5" t="str">
        <f>IF(D763="","",C763&amp;TEXT(D763,"0#"))</f>
        <v>432199</v>
      </c>
      <c r="G763" s="7" t="s">
        <v>41</v>
      </c>
    </row>
    <row r="764" spans="2:7">
      <c r="B764" s="25">
        <f>IF(ISNUMBER(SEARCH(결의내역!$C$6,E764)),MAX($B$2:B763)+1,0)</f>
        <v>0</v>
      </c>
      <c r="C764" s="3">
        <v>4322</v>
      </c>
      <c r="D764" s="4"/>
      <c r="E764" s="6" t="s">
        <v>47735</v>
      </c>
      <c r="F764" s="5" t="str">
        <f>IF(D764="","",C764&amp;TEXT(D764,"0#"))</f>
        <v/>
      </c>
      <c r="G764" s="7" t="s">
        <v>40</v>
      </c>
    </row>
    <row r="765" spans="2:7">
      <c r="B765" s="25">
        <f>IF(ISNUMBER(SEARCH(결의내역!$C$6,E765)),MAX($B$2:B764)+1,0)</f>
        <v>0</v>
      </c>
      <c r="C765" s="3">
        <v>4322</v>
      </c>
      <c r="D765" s="4">
        <v>1</v>
      </c>
      <c r="E765" s="6" t="s">
        <v>47736</v>
      </c>
      <c r="F765" s="5" t="str">
        <f>IF(D765="","",C765&amp;TEXT(D765,"0#"))</f>
        <v>432201</v>
      </c>
      <c r="G765" s="7" t="s">
        <v>41</v>
      </c>
    </row>
    <row r="766" spans="2:7">
      <c r="B766" s="25">
        <f>IF(ISNUMBER(SEARCH(결의내역!$C$6,E766)),MAX($B$2:B765)+1,0)</f>
        <v>0</v>
      </c>
      <c r="C766" s="3">
        <v>4322</v>
      </c>
      <c r="D766" s="4">
        <v>2</v>
      </c>
      <c r="E766" s="6" t="s">
        <v>47737</v>
      </c>
      <c r="F766" s="5" t="str">
        <f>IF(D766="","",C766&amp;TEXT(D766,"0#"))</f>
        <v>432202</v>
      </c>
      <c r="G766" s="7" t="s">
        <v>41</v>
      </c>
    </row>
    <row r="767" spans="2:7">
      <c r="B767" s="25">
        <f>IF(ISNUMBER(SEARCH(결의내역!$C$6,E767)),MAX($B$2:B766)+1,0)</f>
        <v>0</v>
      </c>
      <c r="C767" s="3">
        <v>4322</v>
      </c>
      <c r="D767" s="4">
        <v>3</v>
      </c>
      <c r="E767" s="6" t="s">
        <v>47738</v>
      </c>
      <c r="F767" s="5" t="str">
        <f>IF(D767="","",C767&amp;TEXT(D767,"0#"))</f>
        <v>432203</v>
      </c>
      <c r="G767" s="7" t="s">
        <v>41</v>
      </c>
    </row>
    <row r="768" spans="2:7">
      <c r="B768" s="25">
        <f>IF(ISNUMBER(SEARCH(결의내역!$C$6,E768)),MAX($B$2:B767)+1,0)</f>
        <v>0</v>
      </c>
      <c r="C768" s="3">
        <v>4322</v>
      </c>
      <c r="D768" s="4">
        <v>4</v>
      </c>
      <c r="E768" s="6" t="s">
        <v>47739</v>
      </c>
      <c r="F768" s="5" t="str">
        <f>IF(D768="","",C768&amp;TEXT(D768,"0#"))</f>
        <v>432204</v>
      </c>
      <c r="G768" s="7" t="s">
        <v>41</v>
      </c>
    </row>
    <row r="769" spans="2:7">
      <c r="B769" s="25">
        <f>IF(ISNUMBER(SEARCH(결의내역!$C$6,E769)),MAX($B$2:B768)+1,0)</f>
        <v>0</v>
      </c>
      <c r="C769" s="3">
        <v>4322</v>
      </c>
      <c r="D769" s="4">
        <v>5</v>
      </c>
      <c r="E769" s="6" t="s">
        <v>47740</v>
      </c>
      <c r="F769" s="5" t="str">
        <f>IF(D769="","",C769&amp;TEXT(D769,"0#"))</f>
        <v>432205</v>
      </c>
      <c r="G769" s="7" t="s">
        <v>41</v>
      </c>
    </row>
    <row r="770" spans="2:7">
      <c r="B770" s="25">
        <f>IF(ISNUMBER(SEARCH(결의내역!$C$6,E770)),MAX($B$2:B769)+1,0)</f>
        <v>0</v>
      </c>
      <c r="C770" s="3">
        <v>4322</v>
      </c>
      <c r="D770" s="4">
        <v>6</v>
      </c>
      <c r="E770" s="6" t="s">
        <v>47741</v>
      </c>
      <c r="F770" s="5" t="str">
        <f>IF(D770="","",C770&amp;TEXT(D770,"0#"))</f>
        <v>432206</v>
      </c>
      <c r="G770" s="7" t="s">
        <v>41</v>
      </c>
    </row>
    <row r="771" spans="2:7">
      <c r="B771" s="25">
        <f>IF(ISNUMBER(SEARCH(결의내역!$C$6,E771)),MAX($B$2:B770)+1,0)</f>
        <v>0</v>
      </c>
      <c r="C771" s="3">
        <v>4322</v>
      </c>
      <c r="D771" s="4">
        <v>7</v>
      </c>
      <c r="E771" s="6" t="s">
        <v>47742</v>
      </c>
      <c r="F771" s="5" t="str">
        <f>IF(D771="","",C771&amp;TEXT(D771,"0#"))</f>
        <v>432207</v>
      </c>
      <c r="G771" s="7" t="s">
        <v>41</v>
      </c>
    </row>
    <row r="772" spans="2:7">
      <c r="B772" s="25">
        <f>IF(ISNUMBER(SEARCH(결의내역!$C$6,E772)),MAX($B$2:B771)+1,0)</f>
        <v>0</v>
      </c>
      <c r="C772" s="3">
        <v>4322</v>
      </c>
      <c r="D772" s="4">
        <v>8</v>
      </c>
      <c r="E772" s="6" t="s">
        <v>47743</v>
      </c>
      <c r="F772" s="5" t="str">
        <f>IF(D772="","",C772&amp;TEXT(D772,"0#"))</f>
        <v>432208</v>
      </c>
      <c r="G772" s="7" t="s">
        <v>41</v>
      </c>
    </row>
    <row r="773" spans="2:7">
      <c r="B773" s="25">
        <f>IF(ISNUMBER(SEARCH(결의내역!$C$6,E773)),MAX($B$2:B772)+1,0)</f>
        <v>0</v>
      </c>
      <c r="C773" s="3">
        <v>4322</v>
      </c>
      <c r="D773" s="4">
        <v>9</v>
      </c>
      <c r="E773" s="6" t="s">
        <v>47744</v>
      </c>
      <c r="F773" s="5" t="str">
        <f>IF(D773="","",C773&amp;TEXT(D773,"0#"))</f>
        <v>432209</v>
      </c>
      <c r="G773" s="7" t="s">
        <v>41</v>
      </c>
    </row>
    <row r="774" spans="2:7">
      <c r="B774" s="25">
        <f>IF(ISNUMBER(SEARCH(결의내역!$C$6,E774)),MAX($B$2:B773)+1,0)</f>
        <v>0</v>
      </c>
      <c r="C774" s="3">
        <v>4322</v>
      </c>
      <c r="D774" s="4">
        <v>10</v>
      </c>
      <c r="E774" s="6" t="s">
        <v>47745</v>
      </c>
      <c r="F774" s="5" t="str">
        <f>IF(D774="","",C774&amp;TEXT(D774,"0#"))</f>
        <v>432210</v>
      </c>
      <c r="G774" s="7" t="s">
        <v>41</v>
      </c>
    </row>
    <row r="775" spans="2:7">
      <c r="B775" s="25">
        <f>IF(ISNUMBER(SEARCH(결의내역!$C$6,E775)),MAX($B$2:B774)+1,0)</f>
        <v>0</v>
      </c>
      <c r="C775" s="3">
        <v>4322</v>
      </c>
      <c r="D775" s="4">
        <v>11</v>
      </c>
      <c r="E775" s="6" t="s">
        <v>47746</v>
      </c>
      <c r="F775" s="5" t="str">
        <f>IF(D775="","",C775&amp;TEXT(D775,"0#"))</f>
        <v>432211</v>
      </c>
      <c r="G775" s="7" t="s">
        <v>41</v>
      </c>
    </row>
    <row r="776" spans="2:7">
      <c r="B776" s="25">
        <f>IF(ISNUMBER(SEARCH(결의내역!$C$6,E776)),MAX($B$2:B775)+1,0)</f>
        <v>0</v>
      </c>
      <c r="C776" s="3">
        <v>4322</v>
      </c>
      <c r="D776" s="4">
        <v>12</v>
      </c>
      <c r="E776" s="6" t="s">
        <v>47747</v>
      </c>
      <c r="F776" s="5" t="str">
        <f>IF(D776="","",C776&amp;TEXT(D776,"0#"))</f>
        <v>432212</v>
      </c>
      <c r="G776" s="7" t="s">
        <v>41</v>
      </c>
    </row>
    <row r="777" spans="2:7">
      <c r="B777" s="25">
        <f>IF(ISNUMBER(SEARCH(결의내역!$C$6,E777)),MAX($B$2:B776)+1,0)</f>
        <v>0</v>
      </c>
      <c r="C777" s="3">
        <v>4322</v>
      </c>
      <c r="D777" s="4">
        <v>13</v>
      </c>
      <c r="E777" s="6" t="s">
        <v>47748</v>
      </c>
      <c r="F777" s="5" t="str">
        <f>IF(D777="","",C777&amp;TEXT(D777,"0#"))</f>
        <v>432213</v>
      </c>
      <c r="G777" s="7" t="s">
        <v>41</v>
      </c>
    </row>
    <row r="778" spans="2:7">
      <c r="B778" s="25">
        <f>IF(ISNUMBER(SEARCH(결의내역!$C$6,E778)),MAX($B$2:B777)+1,0)</f>
        <v>0</v>
      </c>
      <c r="C778" s="3">
        <v>4322</v>
      </c>
      <c r="D778" s="4">
        <v>14</v>
      </c>
      <c r="E778" s="6" t="s">
        <v>47749</v>
      </c>
      <c r="F778" s="5" t="str">
        <f>IF(D778="","",C778&amp;TEXT(D778,"0#"))</f>
        <v>432214</v>
      </c>
      <c r="G778" s="7" t="s">
        <v>41</v>
      </c>
    </row>
    <row r="779" spans="2:7">
      <c r="B779" s="25">
        <f>IF(ISNUMBER(SEARCH(결의내역!$C$6,E779)),MAX($B$2:B778)+1,0)</f>
        <v>0</v>
      </c>
      <c r="C779" s="3">
        <v>4322</v>
      </c>
      <c r="D779" s="4">
        <v>15</v>
      </c>
      <c r="E779" s="6" t="s">
        <v>47750</v>
      </c>
      <c r="F779" s="5" t="str">
        <f>IF(D779="","",C779&amp;TEXT(D779,"0#"))</f>
        <v>432215</v>
      </c>
      <c r="G779" s="7" t="s">
        <v>41</v>
      </c>
    </row>
    <row r="780" spans="2:7">
      <c r="B780" s="25">
        <f>IF(ISNUMBER(SEARCH(결의내역!$C$6,E780)),MAX($B$2:B779)+1,0)</f>
        <v>0</v>
      </c>
      <c r="C780" s="3">
        <v>4322</v>
      </c>
      <c r="D780" s="4">
        <v>16</v>
      </c>
      <c r="E780" s="6" t="s">
        <v>47751</v>
      </c>
      <c r="F780" s="5" t="str">
        <f>IF(D780="","",C780&amp;TEXT(D780,"0#"))</f>
        <v>432216</v>
      </c>
      <c r="G780" s="7" t="s">
        <v>41</v>
      </c>
    </row>
    <row r="781" spans="2:7">
      <c r="B781" s="25">
        <f>IF(ISNUMBER(SEARCH(결의내역!$C$6,E781)),MAX($B$2:B780)+1,0)</f>
        <v>0</v>
      </c>
      <c r="C781" s="3">
        <v>4322</v>
      </c>
      <c r="D781" s="4">
        <v>17</v>
      </c>
      <c r="E781" s="6" t="s">
        <v>47752</v>
      </c>
      <c r="F781" s="5" t="str">
        <f>IF(D781="","",C781&amp;TEXT(D781,"0#"))</f>
        <v>432217</v>
      </c>
      <c r="G781" s="7" t="s">
        <v>41</v>
      </c>
    </row>
    <row r="782" spans="2:7">
      <c r="B782" s="25">
        <f>IF(ISNUMBER(SEARCH(결의내역!$C$6,E782)),MAX($B$2:B781)+1,0)</f>
        <v>0</v>
      </c>
      <c r="C782" s="3">
        <v>4322</v>
      </c>
      <c r="D782" s="4">
        <v>18</v>
      </c>
      <c r="E782" s="6" t="s">
        <v>47753</v>
      </c>
      <c r="F782" s="5" t="str">
        <f>IF(D782="","",C782&amp;TEXT(D782,"0#"))</f>
        <v>432218</v>
      </c>
      <c r="G782" s="7" t="s">
        <v>41</v>
      </c>
    </row>
    <row r="783" spans="2:7">
      <c r="B783" s="25">
        <f>IF(ISNUMBER(SEARCH(결의내역!$C$6,E783)),MAX($B$2:B782)+1,0)</f>
        <v>0</v>
      </c>
      <c r="C783" s="3">
        <v>4322</v>
      </c>
      <c r="D783" s="4">
        <v>19</v>
      </c>
      <c r="E783" s="6" t="s">
        <v>47754</v>
      </c>
      <c r="F783" s="5" t="str">
        <f>IF(D783="","",C783&amp;TEXT(D783,"0#"))</f>
        <v>432219</v>
      </c>
      <c r="G783" s="7" t="s">
        <v>41</v>
      </c>
    </row>
    <row r="784" spans="2:7">
      <c r="B784" s="25">
        <f>IF(ISNUMBER(SEARCH(결의내역!$C$6,E784)),MAX($B$2:B783)+1,0)</f>
        <v>0</v>
      </c>
      <c r="C784" s="3">
        <v>4322</v>
      </c>
      <c r="D784" s="4">
        <v>20</v>
      </c>
      <c r="E784" s="6" t="s">
        <v>47755</v>
      </c>
      <c r="F784" s="5" t="str">
        <f>IF(D784="","",C784&amp;TEXT(D784,"0#"))</f>
        <v>432220</v>
      </c>
      <c r="G784" s="7" t="s">
        <v>41</v>
      </c>
    </row>
    <row r="785" spans="2:7">
      <c r="B785" s="25">
        <f>IF(ISNUMBER(SEARCH(결의내역!$C$6,E785)),MAX($B$2:B784)+1,0)</f>
        <v>0</v>
      </c>
      <c r="C785" s="3">
        <v>4322</v>
      </c>
      <c r="D785" s="4">
        <v>21</v>
      </c>
      <c r="E785" s="6" t="s">
        <v>47756</v>
      </c>
      <c r="F785" s="5" t="str">
        <f>IF(D785="","",C785&amp;TEXT(D785,"0#"))</f>
        <v>432221</v>
      </c>
      <c r="G785" s="7" t="s">
        <v>41</v>
      </c>
    </row>
    <row r="786" spans="2:7">
      <c r="B786" s="25">
        <f>IF(ISNUMBER(SEARCH(결의내역!$C$6,E786)),MAX($B$2:B785)+1,0)</f>
        <v>0</v>
      </c>
      <c r="C786" s="3">
        <v>4322</v>
      </c>
      <c r="D786" s="4">
        <v>22</v>
      </c>
      <c r="E786" s="6" t="s">
        <v>47757</v>
      </c>
      <c r="F786" s="5" t="str">
        <f>IF(D786="","",C786&amp;TEXT(D786,"0#"))</f>
        <v>432222</v>
      </c>
      <c r="G786" s="7" t="s">
        <v>41</v>
      </c>
    </row>
    <row r="787" spans="2:7">
      <c r="B787" s="25">
        <f>IF(ISNUMBER(SEARCH(결의내역!$C$6,E787)),MAX($B$2:B786)+1,0)</f>
        <v>0</v>
      </c>
      <c r="C787" s="3">
        <v>4322</v>
      </c>
      <c r="D787" s="4">
        <v>23</v>
      </c>
      <c r="E787" s="6" t="s">
        <v>47758</v>
      </c>
      <c r="F787" s="5" t="str">
        <f>IF(D787="","",C787&amp;TEXT(D787,"0#"))</f>
        <v>432223</v>
      </c>
      <c r="G787" s="7" t="s">
        <v>41</v>
      </c>
    </row>
    <row r="788" spans="2:7">
      <c r="B788" s="25">
        <f>IF(ISNUMBER(SEARCH(결의내역!$C$6,E788)),MAX($B$2:B787)+1,0)</f>
        <v>0</v>
      </c>
      <c r="C788" s="3">
        <v>4322</v>
      </c>
      <c r="D788" s="4">
        <v>24</v>
      </c>
      <c r="E788" s="6" t="s">
        <v>47759</v>
      </c>
      <c r="F788" s="5" t="str">
        <f>IF(D788="","",C788&amp;TEXT(D788,"0#"))</f>
        <v>432224</v>
      </c>
      <c r="G788" s="7" t="s">
        <v>41</v>
      </c>
    </row>
    <row r="789" spans="2:7">
      <c r="B789" s="25">
        <f>IF(ISNUMBER(SEARCH(결의내역!$C$6,E789)),MAX($B$2:B788)+1,0)</f>
        <v>0</v>
      </c>
      <c r="C789" s="3">
        <v>4322</v>
      </c>
      <c r="D789" s="4">
        <v>25</v>
      </c>
      <c r="E789" s="6" t="s">
        <v>47760</v>
      </c>
      <c r="F789" s="5" t="str">
        <f>IF(D789="","",C789&amp;TEXT(D789,"0#"))</f>
        <v>432225</v>
      </c>
      <c r="G789" s="7" t="s">
        <v>41</v>
      </c>
    </row>
    <row r="790" spans="2:7">
      <c r="B790" s="25">
        <f>IF(ISNUMBER(SEARCH(결의내역!$C$6,E790)),MAX($B$2:B789)+1,0)</f>
        <v>0</v>
      </c>
      <c r="C790" s="3">
        <v>4322</v>
      </c>
      <c r="D790" s="4">
        <v>26</v>
      </c>
      <c r="E790" s="6" t="s">
        <v>47761</v>
      </c>
      <c r="F790" s="5" t="str">
        <f>IF(D790="","",C790&amp;TEXT(D790,"0#"))</f>
        <v>432226</v>
      </c>
      <c r="G790" s="7" t="s">
        <v>41</v>
      </c>
    </row>
    <row r="791" spans="2:7">
      <c r="B791" s="25">
        <f>IF(ISNUMBER(SEARCH(결의내역!$C$6,E791)),MAX($B$2:B790)+1,0)</f>
        <v>0</v>
      </c>
      <c r="C791" s="3">
        <v>4322</v>
      </c>
      <c r="D791" s="4">
        <v>27</v>
      </c>
      <c r="E791" s="6" t="s">
        <v>47762</v>
      </c>
      <c r="F791" s="5" t="str">
        <f>IF(D791="","",C791&amp;TEXT(D791,"0#"))</f>
        <v>432227</v>
      </c>
      <c r="G791" s="7" t="s">
        <v>41</v>
      </c>
    </row>
    <row r="792" spans="2:7">
      <c r="B792" s="25">
        <f>IF(ISNUMBER(SEARCH(결의내역!$C$6,E792)),MAX($B$2:B791)+1,0)</f>
        <v>0</v>
      </c>
      <c r="C792" s="3">
        <v>4322</v>
      </c>
      <c r="D792" s="4">
        <v>28</v>
      </c>
      <c r="E792" s="6" t="s">
        <v>47763</v>
      </c>
      <c r="F792" s="5" t="str">
        <f>IF(D792="","",C792&amp;TEXT(D792,"0#"))</f>
        <v>432228</v>
      </c>
      <c r="G792" s="7" t="s">
        <v>41</v>
      </c>
    </row>
    <row r="793" spans="2:7">
      <c r="B793" s="25">
        <f>IF(ISNUMBER(SEARCH(결의내역!$C$6,E793)),MAX($B$2:B792)+1,0)</f>
        <v>0</v>
      </c>
      <c r="C793" s="3">
        <v>4322</v>
      </c>
      <c r="D793" s="4">
        <v>29</v>
      </c>
      <c r="E793" s="6" t="s">
        <v>47764</v>
      </c>
      <c r="F793" s="5" t="str">
        <f>IF(D793="","",C793&amp;TEXT(D793,"0#"))</f>
        <v>432229</v>
      </c>
      <c r="G793" s="7" t="s">
        <v>41</v>
      </c>
    </row>
    <row r="794" spans="2:7">
      <c r="B794" s="25">
        <f>IF(ISNUMBER(SEARCH(결의내역!$C$6,E794)),MAX($B$2:B793)+1,0)</f>
        <v>0</v>
      </c>
      <c r="C794" s="3">
        <v>4322</v>
      </c>
      <c r="D794" s="4">
        <v>30</v>
      </c>
      <c r="E794" s="6" t="s">
        <v>47765</v>
      </c>
      <c r="F794" s="5" t="str">
        <f>IF(D794="","",C794&amp;TEXT(D794,"0#"))</f>
        <v>432230</v>
      </c>
      <c r="G794" s="7" t="s">
        <v>41</v>
      </c>
    </row>
    <row r="795" spans="2:7">
      <c r="B795" s="25">
        <f>IF(ISNUMBER(SEARCH(결의내역!$C$6,E795)),MAX($B$2:B794)+1,0)</f>
        <v>0</v>
      </c>
      <c r="C795" s="3">
        <v>4322</v>
      </c>
      <c r="D795" s="4">
        <v>31</v>
      </c>
      <c r="E795" s="6" t="s">
        <v>47766</v>
      </c>
      <c r="F795" s="5" t="str">
        <f>IF(D795="","",C795&amp;TEXT(D795,"0#"))</f>
        <v>432231</v>
      </c>
      <c r="G795" s="7" t="s">
        <v>41</v>
      </c>
    </row>
    <row r="796" spans="2:7">
      <c r="B796" s="25">
        <f>IF(ISNUMBER(SEARCH(결의내역!$C$6,E796)),MAX($B$2:B795)+1,0)</f>
        <v>0</v>
      </c>
      <c r="C796" s="3">
        <v>4322</v>
      </c>
      <c r="D796" s="4">
        <v>32</v>
      </c>
      <c r="E796" s="6" t="s">
        <v>47767</v>
      </c>
      <c r="F796" s="5" t="str">
        <f>IF(D796="","",C796&amp;TEXT(D796,"0#"))</f>
        <v>432232</v>
      </c>
      <c r="G796" s="7" t="s">
        <v>41</v>
      </c>
    </row>
    <row r="797" spans="2:7">
      <c r="B797" s="25">
        <f>IF(ISNUMBER(SEARCH(결의내역!$C$6,E797)),MAX($B$2:B796)+1,0)</f>
        <v>0</v>
      </c>
      <c r="C797" s="3">
        <v>4322</v>
      </c>
      <c r="D797" s="4">
        <v>33</v>
      </c>
      <c r="E797" s="6" t="s">
        <v>47768</v>
      </c>
      <c r="F797" s="5" t="str">
        <f>IF(D797="","",C797&amp;TEXT(D797,"0#"))</f>
        <v>432233</v>
      </c>
      <c r="G797" s="7" t="s">
        <v>41</v>
      </c>
    </row>
    <row r="798" spans="2:7">
      <c r="B798" s="25">
        <f>IF(ISNUMBER(SEARCH(결의내역!$C$6,E798)),MAX($B$2:B797)+1,0)</f>
        <v>0</v>
      </c>
      <c r="C798" s="3">
        <v>4322</v>
      </c>
      <c r="D798" s="4">
        <v>34</v>
      </c>
      <c r="E798" s="6" t="s">
        <v>47769</v>
      </c>
      <c r="F798" s="5" t="str">
        <f>IF(D798="","",C798&amp;TEXT(D798,"0#"))</f>
        <v>432234</v>
      </c>
      <c r="G798" s="7" t="s">
        <v>41</v>
      </c>
    </row>
    <row r="799" spans="2:7">
      <c r="B799" s="25">
        <f>IF(ISNUMBER(SEARCH(결의내역!$C$6,E799)),MAX($B$2:B798)+1,0)</f>
        <v>0</v>
      </c>
      <c r="C799" s="3">
        <v>4322</v>
      </c>
      <c r="D799" s="4">
        <v>35</v>
      </c>
      <c r="E799" s="6" t="s">
        <v>47770</v>
      </c>
      <c r="F799" s="5" t="str">
        <f>IF(D799="","",C799&amp;TEXT(D799,"0#"))</f>
        <v>432235</v>
      </c>
      <c r="G799" s="7" t="s">
        <v>41</v>
      </c>
    </row>
    <row r="800" spans="2:7">
      <c r="B800" s="25">
        <f>IF(ISNUMBER(SEARCH(결의내역!$C$6,E800)),MAX($B$2:B799)+1,0)</f>
        <v>0</v>
      </c>
      <c r="C800" s="3">
        <v>4322</v>
      </c>
      <c r="D800" s="4">
        <v>36</v>
      </c>
      <c r="E800" s="6" t="s">
        <v>47771</v>
      </c>
      <c r="F800" s="5" t="str">
        <f>IF(D800="","",C800&amp;TEXT(D800,"0#"))</f>
        <v>432236</v>
      </c>
      <c r="G800" s="7" t="s">
        <v>41</v>
      </c>
    </row>
    <row r="801" spans="2:7">
      <c r="B801" s="25">
        <f>IF(ISNUMBER(SEARCH(결의내역!$C$6,E801)),MAX($B$2:B800)+1,0)</f>
        <v>0</v>
      </c>
      <c r="C801" s="3">
        <v>4322</v>
      </c>
      <c r="D801" s="4">
        <v>37</v>
      </c>
      <c r="E801" s="6" t="s">
        <v>47772</v>
      </c>
      <c r="F801" s="5" t="str">
        <f>IF(D801="","",C801&amp;TEXT(D801,"0#"))</f>
        <v>432237</v>
      </c>
      <c r="G801" s="7" t="s">
        <v>41</v>
      </c>
    </row>
    <row r="802" spans="2:7">
      <c r="B802" s="25">
        <f>IF(ISNUMBER(SEARCH(결의내역!$C$6,E802)),MAX($B$2:B801)+1,0)</f>
        <v>0</v>
      </c>
      <c r="C802" s="3">
        <v>4322</v>
      </c>
      <c r="D802" s="4">
        <v>38</v>
      </c>
      <c r="E802" s="6" t="s">
        <v>47773</v>
      </c>
      <c r="F802" s="5" t="str">
        <f>IF(D802="","",C802&amp;TEXT(D802,"0#"))</f>
        <v>432238</v>
      </c>
      <c r="G802" s="7" t="s">
        <v>41</v>
      </c>
    </row>
    <row r="803" spans="2:7">
      <c r="B803" s="25">
        <f>IF(ISNUMBER(SEARCH(결의내역!$C$6,E803)),MAX($B$2:B802)+1,0)</f>
        <v>0</v>
      </c>
      <c r="C803" s="3">
        <v>4322</v>
      </c>
      <c r="D803" s="4">
        <v>39</v>
      </c>
      <c r="E803" s="6" t="s">
        <v>47774</v>
      </c>
      <c r="F803" s="5" t="str">
        <f>IF(D803="","",C803&amp;TEXT(D803,"0#"))</f>
        <v>432239</v>
      </c>
      <c r="G803" s="7" t="s">
        <v>41</v>
      </c>
    </row>
    <row r="804" spans="2:7">
      <c r="B804" s="25">
        <f>IF(ISNUMBER(SEARCH(결의내역!$C$6,E804)),MAX($B$2:B803)+1,0)</f>
        <v>0</v>
      </c>
      <c r="C804" s="3">
        <v>4322</v>
      </c>
      <c r="D804" s="4">
        <v>40</v>
      </c>
      <c r="E804" s="6" t="s">
        <v>47775</v>
      </c>
      <c r="F804" s="5" t="str">
        <f>IF(D804="","",C804&amp;TEXT(D804,"0#"))</f>
        <v>432240</v>
      </c>
      <c r="G804" s="7" t="s">
        <v>41</v>
      </c>
    </row>
    <row r="805" spans="2:7">
      <c r="B805" s="25">
        <f>IF(ISNUMBER(SEARCH(결의내역!$C$6,E805)),MAX($B$2:B804)+1,0)</f>
        <v>0</v>
      </c>
      <c r="C805" s="3">
        <v>4322</v>
      </c>
      <c r="D805" s="4">
        <v>41</v>
      </c>
      <c r="E805" s="6" t="s">
        <v>47776</v>
      </c>
      <c r="F805" s="5" t="str">
        <f>IF(D805="","",C805&amp;TEXT(D805,"0#"))</f>
        <v>432241</v>
      </c>
      <c r="G805" s="7" t="s">
        <v>41</v>
      </c>
    </row>
    <row r="806" spans="2:7">
      <c r="B806" s="25">
        <f>IF(ISNUMBER(SEARCH(결의내역!$C$6,E806)),MAX($B$2:B805)+1,0)</f>
        <v>0</v>
      </c>
      <c r="C806" s="3">
        <v>4322</v>
      </c>
      <c r="D806" s="4">
        <v>42</v>
      </c>
      <c r="E806" s="6" t="s">
        <v>47777</v>
      </c>
      <c r="F806" s="5" t="str">
        <f>IF(D806="","",C806&amp;TEXT(D806,"0#"))</f>
        <v>432242</v>
      </c>
      <c r="G806" s="7" t="s">
        <v>41</v>
      </c>
    </row>
    <row r="807" spans="2:7">
      <c r="B807" s="25">
        <f>IF(ISNUMBER(SEARCH(결의내역!$C$6,E807)),MAX($B$2:B806)+1,0)</f>
        <v>0</v>
      </c>
      <c r="C807" s="3">
        <v>4322</v>
      </c>
      <c r="D807" s="4">
        <v>43</v>
      </c>
      <c r="E807" s="6" t="s">
        <v>47778</v>
      </c>
      <c r="F807" s="5" t="str">
        <f>IF(D807="","",C807&amp;TEXT(D807,"0#"))</f>
        <v>432243</v>
      </c>
      <c r="G807" s="7" t="s">
        <v>41</v>
      </c>
    </row>
    <row r="808" spans="2:7">
      <c r="B808" s="25">
        <f>IF(ISNUMBER(SEARCH(결의내역!$C$6,E808)),MAX($B$2:B807)+1,0)</f>
        <v>0</v>
      </c>
      <c r="C808" s="3">
        <v>4322</v>
      </c>
      <c r="D808" s="4">
        <v>44</v>
      </c>
      <c r="E808" s="6" t="s">
        <v>47779</v>
      </c>
      <c r="F808" s="5" t="str">
        <f>IF(D808="","",C808&amp;TEXT(D808,"0#"))</f>
        <v>432244</v>
      </c>
      <c r="G808" s="7" t="s">
        <v>41</v>
      </c>
    </row>
    <row r="809" spans="2:7">
      <c r="B809" s="25">
        <f>IF(ISNUMBER(SEARCH(결의내역!$C$6,E809)),MAX($B$2:B808)+1,0)</f>
        <v>0</v>
      </c>
      <c r="C809" s="3">
        <v>4322</v>
      </c>
      <c r="D809" s="4">
        <v>45</v>
      </c>
      <c r="E809" s="6" t="s">
        <v>47780</v>
      </c>
      <c r="F809" s="5" t="str">
        <f>IF(D809="","",C809&amp;TEXT(D809,"0#"))</f>
        <v>432245</v>
      </c>
      <c r="G809" s="7" t="s">
        <v>41</v>
      </c>
    </row>
    <row r="810" spans="2:7">
      <c r="B810" s="25">
        <f>IF(ISNUMBER(SEARCH(결의내역!$C$6,E810)),MAX($B$2:B809)+1,0)</f>
        <v>0</v>
      </c>
      <c r="C810" s="3">
        <v>4322</v>
      </c>
      <c r="D810" s="4">
        <v>46</v>
      </c>
      <c r="E810" s="6" t="s">
        <v>47781</v>
      </c>
      <c r="F810" s="5" t="str">
        <f>IF(D810="","",C810&amp;TEXT(D810,"0#"))</f>
        <v>432246</v>
      </c>
      <c r="G810" s="7" t="s">
        <v>41</v>
      </c>
    </row>
    <row r="811" spans="2:7">
      <c r="B811" s="25">
        <f>IF(ISNUMBER(SEARCH(결의내역!$C$6,E811)),MAX($B$2:B810)+1,0)</f>
        <v>0</v>
      </c>
      <c r="C811" s="3">
        <v>4322</v>
      </c>
      <c r="D811" s="4">
        <v>47</v>
      </c>
      <c r="E811" s="6" t="s">
        <v>47782</v>
      </c>
      <c r="F811" s="5" t="str">
        <f>IF(D811="","",C811&amp;TEXT(D811,"0#"))</f>
        <v>432247</v>
      </c>
      <c r="G811" s="7" t="s">
        <v>41</v>
      </c>
    </row>
    <row r="812" spans="2:7">
      <c r="B812" s="25">
        <f>IF(ISNUMBER(SEARCH(결의내역!$C$6,E812)),MAX($B$2:B811)+1,0)</f>
        <v>0</v>
      </c>
      <c r="C812" s="3">
        <v>4322</v>
      </c>
      <c r="D812" s="4">
        <v>48</v>
      </c>
      <c r="E812" s="6" t="s">
        <v>47783</v>
      </c>
      <c r="F812" s="5" t="str">
        <f>IF(D812="","",C812&amp;TEXT(D812,"0#"))</f>
        <v>432248</v>
      </c>
      <c r="G812" s="7" t="s">
        <v>41</v>
      </c>
    </row>
    <row r="813" spans="2:7">
      <c r="B813" s="25">
        <f>IF(ISNUMBER(SEARCH(결의내역!$C$6,E813)),MAX($B$2:B812)+1,0)</f>
        <v>0</v>
      </c>
      <c r="C813" s="3">
        <v>4322</v>
      </c>
      <c r="D813" s="4">
        <v>49</v>
      </c>
      <c r="E813" s="6" t="s">
        <v>47784</v>
      </c>
      <c r="F813" s="5" t="str">
        <f>IF(D813="","",C813&amp;TEXT(D813,"0#"))</f>
        <v>432249</v>
      </c>
      <c r="G813" s="7" t="s">
        <v>41</v>
      </c>
    </row>
    <row r="814" spans="2:7">
      <c r="B814" s="25">
        <f>IF(ISNUMBER(SEARCH(결의내역!$C$6,E814)),MAX($B$2:B813)+1,0)</f>
        <v>0</v>
      </c>
      <c r="C814" s="3">
        <v>4322</v>
      </c>
      <c r="D814" s="4">
        <v>50</v>
      </c>
      <c r="E814" s="6" t="s">
        <v>47785</v>
      </c>
      <c r="F814" s="5" t="str">
        <f>IF(D814="","",C814&amp;TEXT(D814,"0#"))</f>
        <v>432250</v>
      </c>
      <c r="G814" s="7" t="s">
        <v>41</v>
      </c>
    </row>
    <row r="815" spans="2:7">
      <c r="B815" s="25">
        <f>IF(ISNUMBER(SEARCH(결의내역!$C$6,E815)),MAX($B$2:B814)+1,0)</f>
        <v>0</v>
      </c>
      <c r="C815" s="3">
        <v>4322</v>
      </c>
      <c r="D815" s="4">
        <v>51</v>
      </c>
      <c r="E815" s="6" t="s">
        <v>47786</v>
      </c>
      <c r="F815" s="5" t="str">
        <f>IF(D815="","",C815&amp;TEXT(D815,"0#"))</f>
        <v>432251</v>
      </c>
      <c r="G815" s="7" t="s">
        <v>41</v>
      </c>
    </row>
    <row r="816" spans="2:7">
      <c r="B816" s="25">
        <f>IF(ISNUMBER(SEARCH(결의내역!$C$6,E816)),MAX($B$2:B815)+1,0)</f>
        <v>0</v>
      </c>
      <c r="C816" s="3">
        <v>4322</v>
      </c>
      <c r="D816" s="4">
        <v>52</v>
      </c>
      <c r="E816" s="6" t="s">
        <v>47742</v>
      </c>
      <c r="F816" s="5" t="str">
        <f>IF(D816="","",C816&amp;TEXT(D816,"0#"))</f>
        <v>432252</v>
      </c>
      <c r="G816" s="7" t="s">
        <v>41</v>
      </c>
    </row>
    <row r="817" spans="2:7">
      <c r="B817" s="25">
        <f>IF(ISNUMBER(SEARCH(결의내역!$C$6,E817)),MAX($B$2:B816)+1,0)</f>
        <v>0</v>
      </c>
      <c r="C817" s="3">
        <v>4322</v>
      </c>
      <c r="D817" s="4">
        <v>56</v>
      </c>
      <c r="E817" s="6" t="s">
        <v>47787</v>
      </c>
      <c r="F817" s="5" t="str">
        <f>IF(D817="","",C817&amp;TEXT(D817,"0#"))</f>
        <v>432256</v>
      </c>
      <c r="G817" s="7" t="s">
        <v>41</v>
      </c>
    </row>
    <row r="818" spans="2:7">
      <c r="B818" s="25">
        <f>IF(ISNUMBER(SEARCH(결의내역!$C$6,E818)),MAX($B$2:B817)+1,0)</f>
        <v>0</v>
      </c>
      <c r="C818" s="3">
        <v>4322</v>
      </c>
      <c r="D818" s="4">
        <v>57</v>
      </c>
      <c r="E818" s="6" t="s">
        <v>47788</v>
      </c>
      <c r="F818" s="5" t="str">
        <f>IF(D818="","",C818&amp;TEXT(D818,"0#"))</f>
        <v>432257</v>
      </c>
      <c r="G818" s="7" t="s">
        <v>41</v>
      </c>
    </row>
    <row r="819" spans="2:7">
      <c r="B819" s="25">
        <f>IF(ISNUMBER(SEARCH(결의내역!$C$6,E819)),MAX($B$2:B818)+1,0)</f>
        <v>0</v>
      </c>
      <c r="C819" s="3">
        <v>4322</v>
      </c>
      <c r="D819" s="4">
        <v>58</v>
      </c>
      <c r="E819" s="6" t="s">
        <v>47789</v>
      </c>
      <c r="F819" s="5" t="str">
        <f>IF(D819="","",C819&amp;TEXT(D819,"0#"))</f>
        <v>432258</v>
      </c>
      <c r="G819" s="7" t="s">
        <v>41</v>
      </c>
    </row>
    <row r="820" spans="2:7">
      <c r="B820" s="25">
        <f>IF(ISNUMBER(SEARCH(결의내역!$C$6,E820)),MAX($B$2:B819)+1,0)</f>
        <v>0</v>
      </c>
      <c r="C820" s="3">
        <v>4322</v>
      </c>
      <c r="D820" s="4">
        <v>59</v>
      </c>
      <c r="E820" s="6" t="s">
        <v>47790</v>
      </c>
      <c r="F820" s="5" t="str">
        <f>IF(D820="","",C820&amp;TEXT(D820,"0#"))</f>
        <v>432259</v>
      </c>
      <c r="G820" s="7" t="s">
        <v>41</v>
      </c>
    </row>
    <row r="821" spans="2:7">
      <c r="B821" s="25">
        <f>IF(ISNUMBER(SEARCH(결의내역!$C$6,E821)),MAX($B$2:B820)+1,0)</f>
        <v>0</v>
      </c>
      <c r="C821" s="3">
        <v>4322</v>
      </c>
      <c r="D821" s="4">
        <v>60</v>
      </c>
      <c r="E821" s="6" t="s">
        <v>47791</v>
      </c>
      <c r="F821" s="5" t="str">
        <f>IF(D821="","",C821&amp;TEXT(D821,"0#"))</f>
        <v>432260</v>
      </c>
      <c r="G821" s="7" t="s">
        <v>41</v>
      </c>
    </row>
    <row r="822" spans="2:7">
      <c r="B822" s="25">
        <f>IF(ISNUMBER(SEARCH(결의내역!$C$6,E822)),MAX($B$2:B821)+1,0)</f>
        <v>0</v>
      </c>
      <c r="C822" s="3">
        <v>4322</v>
      </c>
      <c r="D822" s="4">
        <v>61</v>
      </c>
      <c r="E822" s="6" t="s">
        <v>47792</v>
      </c>
      <c r="F822" s="5" t="str">
        <f>IF(D822="","",C822&amp;TEXT(D822,"0#"))</f>
        <v>432261</v>
      </c>
      <c r="G822" s="7" t="s">
        <v>41</v>
      </c>
    </row>
    <row r="823" spans="2:7">
      <c r="B823" s="25">
        <f>IF(ISNUMBER(SEARCH(결의내역!$C$6,E823)),MAX($B$2:B822)+1,0)</f>
        <v>0</v>
      </c>
      <c r="C823" s="3">
        <v>4322</v>
      </c>
      <c r="D823" s="4">
        <v>62</v>
      </c>
      <c r="E823" s="6" t="s">
        <v>47793</v>
      </c>
      <c r="F823" s="5" t="str">
        <f>IF(D823="","",C823&amp;TEXT(D823,"0#"))</f>
        <v>432262</v>
      </c>
      <c r="G823" s="7" t="s">
        <v>41</v>
      </c>
    </row>
    <row r="824" spans="2:7">
      <c r="B824" s="25">
        <f>IF(ISNUMBER(SEARCH(결의내역!$C$6,E824)),MAX($B$2:B823)+1,0)</f>
        <v>0</v>
      </c>
      <c r="C824" s="3">
        <v>4322</v>
      </c>
      <c r="D824" s="4">
        <v>63</v>
      </c>
      <c r="E824" s="6" t="s">
        <v>47794</v>
      </c>
      <c r="F824" s="5" t="str">
        <f>IF(D824="","",C824&amp;TEXT(D824,"0#"))</f>
        <v>432263</v>
      </c>
      <c r="G824" s="7" t="s">
        <v>41</v>
      </c>
    </row>
    <row r="825" spans="2:7">
      <c r="B825" s="25">
        <f>IF(ISNUMBER(SEARCH(결의내역!$C$6,E825)),MAX($B$2:B824)+1,0)</f>
        <v>0</v>
      </c>
      <c r="C825" s="3">
        <v>4322</v>
      </c>
      <c r="D825" s="4">
        <v>64</v>
      </c>
      <c r="E825" s="6" t="s">
        <v>47795</v>
      </c>
      <c r="F825" s="5" t="str">
        <f>IF(D825="","",C825&amp;TEXT(D825,"0#"))</f>
        <v>432264</v>
      </c>
      <c r="G825" s="7" t="s">
        <v>41</v>
      </c>
    </row>
    <row r="826" spans="2:7">
      <c r="B826" s="25">
        <f>IF(ISNUMBER(SEARCH(결의내역!$C$6,E826)),MAX($B$2:B825)+1,0)</f>
        <v>0</v>
      </c>
      <c r="C826" s="3">
        <v>4322</v>
      </c>
      <c r="D826" s="4">
        <v>65</v>
      </c>
      <c r="E826" s="6" t="s">
        <v>47796</v>
      </c>
      <c r="F826" s="5" t="str">
        <f>IF(D826="","",C826&amp;TEXT(D826,"0#"))</f>
        <v>432265</v>
      </c>
      <c r="G826" s="7" t="s">
        <v>41</v>
      </c>
    </row>
    <row r="827" spans="2:7">
      <c r="B827" s="25">
        <f>IF(ISNUMBER(SEARCH(결의내역!$C$6,E827)),MAX($B$2:B826)+1,0)</f>
        <v>0</v>
      </c>
      <c r="C827" s="3">
        <v>4322</v>
      </c>
      <c r="D827" s="4">
        <v>66</v>
      </c>
      <c r="E827" s="6" t="s">
        <v>47797</v>
      </c>
      <c r="F827" s="5" t="str">
        <f>IF(D827="","",C827&amp;TEXT(D827,"0#"))</f>
        <v>432266</v>
      </c>
      <c r="G827" s="7" t="s">
        <v>41</v>
      </c>
    </row>
    <row r="828" spans="2:7">
      <c r="B828" s="25">
        <f>IF(ISNUMBER(SEARCH(결의내역!$C$6,E828)),MAX($B$2:B827)+1,0)</f>
        <v>0</v>
      </c>
      <c r="C828" s="3">
        <v>4322</v>
      </c>
      <c r="D828" s="4">
        <v>67</v>
      </c>
      <c r="E828" s="6" t="s">
        <v>47798</v>
      </c>
      <c r="F828" s="5" t="str">
        <f>IF(D828="","",C828&amp;TEXT(D828,"0#"))</f>
        <v>432267</v>
      </c>
      <c r="G828" s="7" t="s">
        <v>41</v>
      </c>
    </row>
    <row r="829" spans="2:7">
      <c r="B829" s="25">
        <f>IF(ISNUMBER(SEARCH(결의내역!$C$6,E829)),MAX($B$2:B828)+1,0)</f>
        <v>0</v>
      </c>
      <c r="C829" s="3">
        <v>4322</v>
      </c>
      <c r="D829" s="4">
        <v>68</v>
      </c>
      <c r="E829" s="6" t="s">
        <v>47799</v>
      </c>
      <c r="F829" s="5" t="str">
        <f>IF(D829="","",C829&amp;TEXT(D829,"0#"))</f>
        <v>432268</v>
      </c>
      <c r="G829" s="7" t="s">
        <v>41</v>
      </c>
    </row>
    <row r="830" spans="2:7">
      <c r="B830" s="25">
        <f>IF(ISNUMBER(SEARCH(결의내역!$C$6,E830)),MAX($B$2:B829)+1,0)</f>
        <v>0</v>
      </c>
      <c r="C830" s="3">
        <v>4322</v>
      </c>
      <c r="D830" s="4">
        <v>69</v>
      </c>
      <c r="E830" s="6" t="s">
        <v>47800</v>
      </c>
      <c r="F830" s="5" t="str">
        <f>IF(D830="","",C830&amp;TEXT(D830,"0#"))</f>
        <v>432269</v>
      </c>
      <c r="G830" s="7" t="s">
        <v>41</v>
      </c>
    </row>
    <row r="831" spans="2:7">
      <c r="B831" s="25">
        <f>IF(ISNUMBER(SEARCH(결의내역!$C$6,E831)),MAX($B$2:B830)+1,0)</f>
        <v>0</v>
      </c>
      <c r="C831" s="3">
        <v>4322</v>
      </c>
      <c r="D831" s="4">
        <v>70</v>
      </c>
      <c r="E831" s="6" t="s">
        <v>47801</v>
      </c>
      <c r="F831" s="5" t="str">
        <f>IF(D831="","",C831&amp;TEXT(D831,"0#"))</f>
        <v>432270</v>
      </c>
      <c r="G831" s="7" t="s">
        <v>41</v>
      </c>
    </row>
    <row r="832" spans="2:7">
      <c r="B832" s="25">
        <f>IF(ISNUMBER(SEARCH(결의내역!$C$6,E832)),MAX($B$2:B831)+1,0)</f>
        <v>0</v>
      </c>
      <c r="C832" s="3">
        <v>4322</v>
      </c>
      <c r="D832" s="4">
        <v>71</v>
      </c>
      <c r="E832" s="6" t="s">
        <v>47802</v>
      </c>
      <c r="F832" s="5" t="str">
        <f>IF(D832="","",C832&amp;TEXT(D832,"0#"))</f>
        <v>432271</v>
      </c>
      <c r="G832" s="7" t="s">
        <v>41</v>
      </c>
    </row>
    <row r="833" spans="2:7">
      <c r="B833" s="25">
        <f>IF(ISNUMBER(SEARCH(결의내역!$C$6,E833)),MAX($B$2:B832)+1,0)</f>
        <v>0</v>
      </c>
      <c r="C833" s="3">
        <v>4322</v>
      </c>
      <c r="D833" s="4">
        <v>72</v>
      </c>
      <c r="E833" s="6" t="s">
        <v>47803</v>
      </c>
      <c r="F833" s="5" t="str">
        <f>IF(D833="","",C833&amp;TEXT(D833,"0#"))</f>
        <v>432272</v>
      </c>
      <c r="G833" s="7" t="s">
        <v>41</v>
      </c>
    </row>
    <row r="834" spans="2:7">
      <c r="B834" s="25">
        <f>IF(ISNUMBER(SEARCH(결의내역!$C$6,E834)),MAX($B$2:B833)+1,0)</f>
        <v>0</v>
      </c>
      <c r="C834" s="3">
        <v>4322</v>
      </c>
      <c r="D834" s="4">
        <v>73</v>
      </c>
      <c r="E834" s="6" t="s">
        <v>47804</v>
      </c>
      <c r="F834" s="5" t="str">
        <f>IF(D834="","",C834&amp;TEXT(D834,"0#"))</f>
        <v>432273</v>
      </c>
      <c r="G834" s="7" t="s">
        <v>41</v>
      </c>
    </row>
    <row r="835" spans="2:7">
      <c r="B835" s="25">
        <f>IF(ISNUMBER(SEARCH(결의내역!$C$6,E835)),MAX($B$2:B834)+1,0)</f>
        <v>0</v>
      </c>
      <c r="C835" s="3">
        <v>4322</v>
      </c>
      <c r="D835" s="4">
        <v>74</v>
      </c>
      <c r="E835" s="6" t="s">
        <v>47805</v>
      </c>
      <c r="F835" s="5" t="str">
        <f>IF(D835="","",C835&amp;TEXT(D835,"0#"))</f>
        <v>432274</v>
      </c>
      <c r="G835" s="7" t="s">
        <v>41</v>
      </c>
    </row>
    <row r="836" spans="2:7">
      <c r="B836" s="25">
        <f>IF(ISNUMBER(SEARCH(결의내역!$C$6,E836)),MAX($B$2:B835)+1,0)</f>
        <v>0</v>
      </c>
      <c r="C836" s="3">
        <v>4322</v>
      </c>
      <c r="D836" s="4">
        <v>75</v>
      </c>
      <c r="E836" s="6" t="s">
        <v>47806</v>
      </c>
      <c r="F836" s="5" t="str">
        <f>IF(D836="","",C836&amp;TEXT(D836,"0#"))</f>
        <v>432275</v>
      </c>
      <c r="G836" s="7" t="s">
        <v>41</v>
      </c>
    </row>
    <row r="837" spans="2:7">
      <c r="B837" s="25">
        <f>IF(ISNUMBER(SEARCH(결의내역!$C$6,E837)),MAX($B$2:B836)+1,0)</f>
        <v>0</v>
      </c>
      <c r="C837" s="3">
        <v>4322</v>
      </c>
      <c r="D837" s="4">
        <v>76</v>
      </c>
      <c r="E837" s="6" t="s">
        <v>47807</v>
      </c>
      <c r="F837" s="5" t="str">
        <f>IF(D837="","",C837&amp;TEXT(D837,"0#"))</f>
        <v>432276</v>
      </c>
      <c r="G837" s="7" t="s">
        <v>41</v>
      </c>
    </row>
    <row r="838" spans="2:7">
      <c r="B838" s="25">
        <f>IF(ISNUMBER(SEARCH(결의내역!$C$6,E838)),MAX($B$2:B837)+1,0)</f>
        <v>0</v>
      </c>
      <c r="C838" s="3">
        <v>4322</v>
      </c>
      <c r="D838" s="4">
        <v>77</v>
      </c>
      <c r="E838" s="6" t="s">
        <v>47808</v>
      </c>
      <c r="F838" s="5" t="str">
        <f>IF(D838="","",C838&amp;TEXT(D838,"0#"))</f>
        <v>432277</v>
      </c>
      <c r="G838" s="7" t="s">
        <v>41</v>
      </c>
    </row>
    <row r="839" spans="2:7">
      <c r="B839" s="25">
        <f>IF(ISNUMBER(SEARCH(결의내역!$C$6,E839)),MAX($B$2:B838)+1,0)</f>
        <v>0</v>
      </c>
      <c r="C839" s="3">
        <v>4322</v>
      </c>
      <c r="D839" s="4">
        <v>78</v>
      </c>
      <c r="E839" s="6" t="s">
        <v>47809</v>
      </c>
      <c r="F839" s="5" t="str">
        <f>IF(D839="","",C839&amp;TEXT(D839,"0#"))</f>
        <v>432278</v>
      </c>
      <c r="G839" s="7" t="s">
        <v>41</v>
      </c>
    </row>
    <row r="840" spans="2:7">
      <c r="B840" s="25">
        <f>IF(ISNUMBER(SEARCH(결의내역!$C$6,E840)),MAX($B$2:B839)+1,0)</f>
        <v>0</v>
      </c>
      <c r="C840" s="3">
        <v>4322</v>
      </c>
      <c r="D840" s="4">
        <v>79</v>
      </c>
      <c r="E840" s="6" t="s">
        <v>47810</v>
      </c>
      <c r="F840" s="5" t="str">
        <f>IF(D840="","",C840&amp;TEXT(D840,"0#"))</f>
        <v>432279</v>
      </c>
      <c r="G840" s="7" t="s">
        <v>41</v>
      </c>
    </row>
    <row r="841" spans="2:7">
      <c r="B841" s="25">
        <f>IF(ISNUMBER(SEARCH(결의내역!$C$6,E841)),MAX($B$2:B840)+1,0)</f>
        <v>0</v>
      </c>
      <c r="C841" s="3">
        <v>4322</v>
      </c>
      <c r="D841" s="4">
        <v>80</v>
      </c>
      <c r="E841" s="6" t="s">
        <v>47811</v>
      </c>
      <c r="F841" s="5" t="str">
        <f>IF(D841="","",C841&amp;TEXT(D841,"0#"))</f>
        <v>432280</v>
      </c>
      <c r="G841" s="7" t="s">
        <v>41</v>
      </c>
    </row>
    <row r="842" spans="2:7">
      <c r="B842" s="25">
        <f>IF(ISNUMBER(SEARCH(결의내역!$C$6,E842)),MAX($B$2:B841)+1,0)</f>
        <v>0</v>
      </c>
      <c r="C842" s="3">
        <v>4322</v>
      </c>
      <c r="D842" s="4">
        <v>81</v>
      </c>
      <c r="E842" s="6" t="s">
        <v>47812</v>
      </c>
      <c r="F842" s="5" t="str">
        <f>IF(D842="","",C842&amp;TEXT(D842,"0#"))</f>
        <v>432281</v>
      </c>
      <c r="G842" s="7" t="s">
        <v>41</v>
      </c>
    </row>
    <row r="843" spans="2:7">
      <c r="B843" s="25">
        <f>IF(ISNUMBER(SEARCH(결의내역!$C$6,E843)),MAX($B$2:B842)+1,0)</f>
        <v>0</v>
      </c>
      <c r="C843" s="3">
        <v>4322</v>
      </c>
      <c r="D843" s="4">
        <v>82</v>
      </c>
      <c r="E843" s="6" t="s">
        <v>47813</v>
      </c>
      <c r="F843" s="5" t="str">
        <f>IF(D843="","",C843&amp;TEXT(D843,"0#"))</f>
        <v>432282</v>
      </c>
      <c r="G843" s="7" t="s">
        <v>41</v>
      </c>
    </row>
    <row r="844" spans="2:7">
      <c r="B844" s="25">
        <f>IF(ISNUMBER(SEARCH(결의내역!$C$6,E844)),MAX($B$2:B843)+1,0)</f>
        <v>0</v>
      </c>
      <c r="C844" s="3">
        <v>4322</v>
      </c>
      <c r="D844" s="4">
        <v>83</v>
      </c>
      <c r="E844" s="6" t="s">
        <v>47814</v>
      </c>
      <c r="F844" s="5" t="str">
        <f>IF(D844="","",C844&amp;TEXT(D844,"0#"))</f>
        <v>432283</v>
      </c>
      <c r="G844" s="7" t="s">
        <v>41</v>
      </c>
    </row>
    <row r="845" spans="2:7">
      <c r="B845" s="25">
        <f>IF(ISNUMBER(SEARCH(결의내역!$C$6,E845)),MAX($B$2:B844)+1,0)</f>
        <v>0</v>
      </c>
      <c r="C845" s="3">
        <v>4322</v>
      </c>
      <c r="D845" s="4">
        <v>84</v>
      </c>
      <c r="E845" s="6" t="s">
        <v>47815</v>
      </c>
      <c r="F845" s="5" t="str">
        <f>IF(D845="","",C845&amp;TEXT(D845,"0#"))</f>
        <v>432284</v>
      </c>
      <c r="G845" s="7" t="s">
        <v>41</v>
      </c>
    </row>
    <row r="846" spans="2:7">
      <c r="B846" s="25">
        <f>IF(ISNUMBER(SEARCH(결의내역!$C$6,E846)),MAX($B$2:B845)+1,0)</f>
        <v>0</v>
      </c>
      <c r="C846" s="3">
        <v>4322</v>
      </c>
      <c r="D846" s="4">
        <v>85</v>
      </c>
      <c r="E846" s="6" t="s">
        <v>47816</v>
      </c>
      <c r="F846" s="5" t="str">
        <f>IF(D846="","",C846&amp;TEXT(D846,"0#"))</f>
        <v>432285</v>
      </c>
      <c r="G846" s="7" t="s">
        <v>41</v>
      </c>
    </row>
    <row r="847" spans="2:7">
      <c r="B847" s="25">
        <f>IF(ISNUMBER(SEARCH(결의내역!$C$6,E847)),MAX($B$2:B846)+1,0)</f>
        <v>0</v>
      </c>
      <c r="C847" s="3">
        <v>4322</v>
      </c>
      <c r="D847" s="4">
        <v>86</v>
      </c>
      <c r="E847" s="6" t="s">
        <v>47817</v>
      </c>
      <c r="F847" s="5" t="str">
        <f>IF(D847="","",C847&amp;TEXT(D847,"0#"))</f>
        <v>432286</v>
      </c>
      <c r="G847" s="7" t="s">
        <v>41</v>
      </c>
    </row>
    <row r="848" spans="2:7">
      <c r="B848" s="25">
        <f>IF(ISNUMBER(SEARCH(결의내역!$C$6,E848)),MAX($B$2:B847)+1,0)</f>
        <v>0</v>
      </c>
      <c r="C848" s="3">
        <v>4322</v>
      </c>
      <c r="D848" s="4">
        <v>87</v>
      </c>
      <c r="E848" s="6" t="s">
        <v>47818</v>
      </c>
      <c r="F848" s="5" t="str">
        <f>IF(D848="","",C848&amp;TEXT(D848,"0#"))</f>
        <v>432287</v>
      </c>
      <c r="G848" s="7" t="s">
        <v>41</v>
      </c>
    </row>
    <row r="849" spans="2:7">
      <c r="B849" s="25">
        <f>IF(ISNUMBER(SEARCH(결의내역!$C$6,E849)),MAX($B$2:B848)+1,0)</f>
        <v>0</v>
      </c>
      <c r="C849" s="3">
        <v>4322</v>
      </c>
      <c r="D849" s="4">
        <v>88</v>
      </c>
      <c r="E849" s="6" t="s">
        <v>47819</v>
      </c>
      <c r="F849" s="5" t="str">
        <f>IF(D849="","",C849&amp;TEXT(D849,"0#"))</f>
        <v>432288</v>
      </c>
      <c r="G849" s="7" t="s">
        <v>41</v>
      </c>
    </row>
    <row r="850" spans="2:7">
      <c r="B850" s="25">
        <f>IF(ISNUMBER(SEARCH(결의내역!$C$6,E850)),MAX($B$2:B849)+1,0)</f>
        <v>0</v>
      </c>
      <c r="C850" s="3">
        <v>4322</v>
      </c>
      <c r="D850" s="4">
        <v>89</v>
      </c>
      <c r="E850" s="6" t="s">
        <v>47820</v>
      </c>
      <c r="F850" s="5" t="str">
        <f>IF(D850="","",C850&amp;TEXT(D850,"0#"))</f>
        <v>432289</v>
      </c>
      <c r="G850" s="7" t="s">
        <v>41</v>
      </c>
    </row>
    <row r="851" spans="2:7">
      <c r="B851" s="25">
        <f>IF(ISNUMBER(SEARCH(결의내역!$C$6,E851)),MAX($B$2:B850)+1,0)</f>
        <v>0</v>
      </c>
      <c r="C851" s="3">
        <v>4322</v>
      </c>
      <c r="D851" s="4">
        <v>90</v>
      </c>
      <c r="E851" s="6" t="s">
        <v>47821</v>
      </c>
      <c r="F851" s="5" t="str">
        <f>IF(D851="","",C851&amp;TEXT(D851,"0#"))</f>
        <v>432290</v>
      </c>
      <c r="G851" s="7" t="s">
        <v>41</v>
      </c>
    </row>
    <row r="852" spans="2:7">
      <c r="B852" s="25">
        <f>IF(ISNUMBER(SEARCH(결의내역!$C$6,E852)),MAX($B$2:B851)+1,0)</f>
        <v>0</v>
      </c>
      <c r="C852" s="3">
        <v>4322</v>
      </c>
      <c r="D852" s="4">
        <v>91</v>
      </c>
      <c r="E852" s="6" t="s">
        <v>47822</v>
      </c>
      <c r="F852" s="5" t="str">
        <f>IF(D852="","",C852&amp;TEXT(D852,"0#"))</f>
        <v>432291</v>
      </c>
      <c r="G852" s="7" t="s">
        <v>41</v>
      </c>
    </row>
    <row r="853" spans="2:7">
      <c r="B853" s="25">
        <f>IF(ISNUMBER(SEARCH(결의내역!$C$6,E853)),MAX($B$2:B852)+1,0)</f>
        <v>0</v>
      </c>
      <c r="C853" s="3">
        <v>4322</v>
      </c>
      <c r="D853" s="4">
        <v>92</v>
      </c>
      <c r="E853" s="6" t="s">
        <v>47823</v>
      </c>
      <c r="F853" s="5" t="str">
        <f>IF(D853="","",C853&amp;TEXT(D853,"0#"))</f>
        <v>432292</v>
      </c>
      <c r="G853" s="7" t="s">
        <v>41</v>
      </c>
    </row>
    <row r="854" spans="2:7">
      <c r="B854" s="25">
        <f>IF(ISNUMBER(SEARCH(결의내역!$C$6,E854)),MAX($B$2:B853)+1,0)</f>
        <v>0</v>
      </c>
      <c r="C854" s="3">
        <v>4322</v>
      </c>
      <c r="D854" s="4">
        <v>93</v>
      </c>
      <c r="E854" s="6" t="s">
        <v>47824</v>
      </c>
      <c r="F854" s="5" t="str">
        <f>IF(D854="","",C854&amp;TEXT(D854,"0#"))</f>
        <v>432293</v>
      </c>
      <c r="G854" s="7" t="s">
        <v>41</v>
      </c>
    </row>
    <row r="855" spans="2:7">
      <c r="B855" s="25">
        <f>IF(ISNUMBER(SEARCH(결의내역!$C$6,E855)),MAX($B$2:B854)+1,0)</f>
        <v>0</v>
      </c>
      <c r="C855" s="3">
        <v>4322</v>
      </c>
      <c r="D855" s="4">
        <v>94</v>
      </c>
      <c r="E855" s="6" t="s">
        <v>47825</v>
      </c>
      <c r="F855" s="5" t="str">
        <f>IF(D855="","",C855&amp;TEXT(D855,"0#"))</f>
        <v>432294</v>
      </c>
      <c r="G855" s="7" t="s">
        <v>41</v>
      </c>
    </row>
    <row r="856" spans="2:7">
      <c r="B856" s="25">
        <f>IF(ISNUMBER(SEARCH(결의내역!$C$6,E856)),MAX($B$2:B855)+1,0)</f>
        <v>0</v>
      </c>
      <c r="C856" s="3">
        <v>4322</v>
      </c>
      <c r="D856" s="4">
        <v>95</v>
      </c>
      <c r="E856" s="6" t="s">
        <v>47826</v>
      </c>
      <c r="F856" s="5" t="str">
        <f>IF(D856="","",C856&amp;TEXT(D856,"0#"))</f>
        <v>432295</v>
      </c>
      <c r="G856" s="7" t="s">
        <v>41</v>
      </c>
    </row>
    <row r="857" spans="2:7">
      <c r="B857" s="25">
        <f>IF(ISNUMBER(SEARCH(결의내역!$C$6,E857)),MAX($B$2:B856)+1,0)</f>
        <v>0</v>
      </c>
      <c r="C857" s="3">
        <v>4322</v>
      </c>
      <c r="D857" s="4">
        <v>96</v>
      </c>
      <c r="E857" s="6" t="s">
        <v>47827</v>
      </c>
      <c r="F857" s="5" t="str">
        <f>IF(D857="","",C857&amp;TEXT(D857,"0#"))</f>
        <v>432296</v>
      </c>
      <c r="G857" s="7" t="s">
        <v>41</v>
      </c>
    </row>
    <row r="858" spans="2:7">
      <c r="B858" s="25">
        <f>IF(ISNUMBER(SEARCH(결의내역!$C$6,E858)),MAX($B$2:B857)+1,0)</f>
        <v>0</v>
      </c>
      <c r="C858" s="3">
        <v>4322</v>
      </c>
      <c r="D858" s="4">
        <v>97</v>
      </c>
      <c r="E858" s="6" t="s">
        <v>47828</v>
      </c>
      <c r="F858" s="5" t="str">
        <f>IF(D858="","",C858&amp;TEXT(D858,"0#"))</f>
        <v>432297</v>
      </c>
      <c r="G858" s="7" t="s">
        <v>41</v>
      </c>
    </row>
    <row r="859" spans="2:7">
      <c r="B859" s="25">
        <f>IF(ISNUMBER(SEARCH(결의내역!$C$6,E859)),MAX($B$2:B858)+1,0)</f>
        <v>0</v>
      </c>
      <c r="C859" s="3">
        <v>4322</v>
      </c>
      <c r="D859" s="4">
        <v>98</v>
      </c>
      <c r="E859" s="6" t="s">
        <v>47829</v>
      </c>
      <c r="F859" s="5" t="str">
        <f>IF(D859="","",C859&amp;TEXT(D859,"0#"))</f>
        <v>432298</v>
      </c>
      <c r="G859" s="7" t="s">
        <v>41</v>
      </c>
    </row>
    <row r="860" spans="2:7">
      <c r="B860" s="25">
        <f>IF(ISNUMBER(SEARCH(결의내역!$C$6,E860)),MAX($B$2:B859)+1,0)</f>
        <v>0</v>
      </c>
      <c r="C860" s="3">
        <v>4322</v>
      </c>
      <c r="D860" s="4">
        <v>99</v>
      </c>
      <c r="E860" s="6" t="s">
        <v>47830</v>
      </c>
      <c r="F860" s="5" t="str">
        <f>IF(D860="","",C860&amp;TEXT(D860,"0#"))</f>
        <v>432299</v>
      </c>
      <c r="G860" s="7" t="s">
        <v>41</v>
      </c>
    </row>
    <row r="861" spans="2:7">
      <c r="B861" s="25">
        <f>IF(ISNUMBER(SEARCH(결의내역!$C$6,E861)),MAX($B$2:B860)+1,0)</f>
        <v>0</v>
      </c>
      <c r="C861" s="3">
        <v>4323</v>
      </c>
      <c r="D861" s="4"/>
      <c r="E861" s="6" t="s">
        <v>47831</v>
      </c>
      <c r="F861" s="5" t="str">
        <f>IF(D861="","",C861&amp;TEXT(D861,"0#"))</f>
        <v/>
      </c>
      <c r="G861" s="7" t="s">
        <v>40</v>
      </c>
    </row>
    <row r="862" spans="2:7">
      <c r="B862" s="25">
        <f>IF(ISNUMBER(SEARCH(결의내역!$C$6,E862)),MAX($B$2:B861)+1,0)</f>
        <v>0</v>
      </c>
      <c r="C862" s="3">
        <v>4323</v>
      </c>
      <c r="D862" s="4">
        <v>1</v>
      </c>
      <c r="E862" s="6" t="s">
        <v>47832</v>
      </c>
      <c r="F862" s="5" t="str">
        <f>IF(D862="","",C862&amp;TEXT(D862,"0#"))</f>
        <v>432301</v>
      </c>
      <c r="G862" s="7" t="s">
        <v>41</v>
      </c>
    </row>
    <row r="863" spans="2:7">
      <c r="B863" s="25">
        <f>IF(ISNUMBER(SEARCH(결의내역!$C$6,E863)),MAX($B$2:B862)+1,0)</f>
        <v>0</v>
      </c>
      <c r="C863" s="3">
        <v>4323</v>
      </c>
      <c r="D863" s="4">
        <v>2</v>
      </c>
      <c r="E863" s="6" t="s">
        <v>47833</v>
      </c>
      <c r="F863" s="5" t="str">
        <f>IF(D863="","",C863&amp;TEXT(D863,"0#"))</f>
        <v>432302</v>
      </c>
      <c r="G863" s="7" t="s">
        <v>41</v>
      </c>
    </row>
    <row r="864" spans="2:7">
      <c r="B864" s="25">
        <f>IF(ISNUMBER(SEARCH(결의내역!$C$6,E864)),MAX($B$2:B863)+1,0)</f>
        <v>0</v>
      </c>
      <c r="C864" s="3">
        <v>4323</v>
      </c>
      <c r="D864" s="4">
        <v>3</v>
      </c>
      <c r="E864" s="6" t="s">
        <v>47834</v>
      </c>
      <c r="F864" s="5" t="str">
        <f>IF(D864="","",C864&amp;TEXT(D864,"0#"))</f>
        <v>432303</v>
      </c>
      <c r="G864" s="7" t="s">
        <v>41</v>
      </c>
    </row>
    <row r="865" spans="2:7">
      <c r="B865" s="25">
        <f>IF(ISNUMBER(SEARCH(결의내역!$C$6,E865)),MAX($B$2:B864)+1,0)</f>
        <v>0</v>
      </c>
      <c r="C865" s="3">
        <v>4323</v>
      </c>
      <c r="D865" s="4">
        <v>4</v>
      </c>
      <c r="E865" s="6" t="s">
        <v>47835</v>
      </c>
      <c r="F865" s="5" t="str">
        <f>IF(D865="","",C865&amp;TEXT(D865,"0#"))</f>
        <v>432304</v>
      </c>
      <c r="G865" s="7" t="s">
        <v>41</v>
      </c>
    </row>
    <row r="866" spans="2:7">
      <c r="B866" s="25">
        <f>IF(ISNUMBER(SEARCH(결의내역!$C$6,E866)),MAX($B$2:B865)+1,0)</f>
        <v>0</v>
      </c>
      <c r="C866" s="3">
        <v>4323</v>
      </c>
      <c r="D866" s="4">
        <v>5</v>
      </c>
      <c r="E866" s="6" t="s">
        <v>47836</v>
      </c>
      <c r="F866" s="5" t="str">
        <f>IF(D866="","",C866&amp;TEXT(D866,"0#"))</f>
        <v>432305</v>
      </c>
      <c r="G866" s="7" t="s">
        <v>41</v>
      </c>
    </row>
    <row r="867" spans="2:7">
      <c r="B867" s="25">
        <f>IF(ISNUMBER(SEARCH(결의내역!$C$6,E867)),MAX($B$2:B866)+1,0)</f>
        <v>0</v>
      </c>
      <c r="C867" s="3">
        <v>4323</v>
      </c>
      <c r="D867" s="4">
        <v>6</v>
      </c>
      <c r="E867" s="6" t="s">
        <v>47837</v>
      </c>
      <c r="F867" s="5" t="str">
        <f>IF(D867="","",C867&amp;TEXT(D867,"0#"))</f>
        <v>432306</v>
      </c>
      <c r="G867" s="7" t="s">
        <v>41</v>
      </c>
    </row>
    <row r="868" spans="2:7">
      <c r="B868" s="25">
        <f>IF(ISNUMBER(SEARCH(결의내역!$C$6,E868)),MAX($B$2:B867)+1,0)</f>
        <v>0</v>
      </c>
      <c r="C868" s="3">
        <v>4323</v>
      </c>
      <c r="D868" s="4">
        <v>7</v>
      </c>
      <c r="E868" s="6" t="s">
        <v>47838</v>
      </c>
      <c r="F868" s="5" t="str">
        <f>IF(D868="","",C868&amp;TEXT(D868,"0#"))</f>
        <v>432307</v>
      </c>
      <c r="G868" s="7" t="s">
        <v>41</v>
      </c>
    </row>
    <row r="869" spans="2:7">
      <c r="B869" s="25">
        <f>IF(ISNUMBER(SEARCH(결의내역!$C$6,E869)),MAX($B$2:B868)+1,0)</f>
        <v>0</v>
      </c>
      <c r="C869" s="3">
        <v>4323</v>
      </c>
      <c r="D869" s="4">
        <v>8</v>
      </c>
      <c r="E869" s="6" t="s">
        <v>47839</v>
      </c>
      <c r="F869" s="5" t="str">
        <f>IF(D869="","",C869&amp;TEXT(D869,"0#"))</f>
        <v>432308</v>
      </c>
      <c r="G869" s="7" t="s">
        <v>41</v>
      </c>
    </row>
    <row r="870" spans="2:7">
      <c r="B870" s="25">
        <f>IF(ISNUMBER(SEARCH(결의내역!$C$6,E870)),MAX($B$2:B869)+1,0)</f>
        <v>0</v>
      </c>
      <c r="C870" s="3">
        <v>4323</v>
      </c>
      <c r="D870" s="4">
        <v>9</v>
      </c>
      <c r="E870" s="6" t="s">
        <v>47840</v>
      </c>
      <c r="F870" s="5" t="str">
        <f>IF(D870="","",C870&amp;TEXT(D870,"0#"))</f>
        <v>432309</v>
      </c>
      <c r="G870" s="7" t="s">
        <v>41</v>
      </c>
    </row>
    <row r="871" spans="2:7">
      <c r="B871" s="25">
        <f>IF(ISNUMBER(SEARCH(결의내역!$C$6,E871)),MAX($B$2:B870)+1,0)</f>
        <v>0</v>
      </c>
      <c r="C871" s="3">
        <v>4323</v>
      </c>
      <c r="D871" s="4">
        <v>99</v>
      </c>
      <c r="E871" s="6" t="s">
        <v>47841</v>
      </c>
      <c r="F871" s="5" t="str">
        <f>IF(D871="","",C871&amp;TEXT(D871,"0#"))</f>
        <v>432399</v>
      </c>
      <c r="G871" s="7" t="s">
        <v>41</v>
      </c>
    </row>
    <row r="872" spans="2:7">
      <c r="B872" s="25">
        <f>IF(ISNUMBER(SEARCH(결의내역!$C$6,E872)),MAX($B$2:B871)+1,0)</f>
        <v>0</v>
      </c>
      <c r="C872" s="3">
        <v>4324</v>
      </c>
      <c r="D872" s="4"/>
      <c r="E872" s="6" t="s">
        <v>47842</v>
      </c>
      <c r="F872" s="5" t="str">
        <f>IF(D872="","",C872&amp;TEXT(D872,"0#"))</f>
        <v/>
      </c>
      <c r="G872" s="7" t="s">
        <v>40</v>
      </c>
    </row>
    <row r="873" spans="2:7">
      <c r="B873" s="25">
        <f>IF(ISNUMBER(SEARCH(결의내역!$C$6,E873)),MAX($B$2:B872)+1,0)</f>
        <v>0</v>
      </c>
      <c r="C873" s="3">
        <v>4324</v>
      </c>
      <c r="D873" s="4">
        <v>1</v>
      </c>
      <c r="E873" s="6" t="s">
        <v>47843</v>
      </c>
      <c r="F873" s="5" t="str">
        <f>IF(D873="","",C873&amp;TEXT(D873,"0#"))</f>
        <v>432401</v>
      </c>
      <c r="G873" s="7" t="s">
        <v>41</v>
      </c>
    </row>
    <row r="874" spans="2:7">
      <c r="B874" s="25">
        <f>IF(ISNUMBER(SEARCH(결의내역!$C$6,E874)),MAX($B$2:B873)+1,0)</f>
        <v>0</v>
      </c>
      <c r="C874" s="3">
        <v>4324</v>
      </c>
      <c r="D874" s="4">
        <v>2</v>
      </c>
      <c r="E874" s="6" t="s">
        <v>47844</v>
      </c>
      <c r="F874" s="5" t="str">
        <f>IF(D874="","",C874&amp;TEXT(D874,"0#"))</f>
        <v>432402</v>
      </c>
      <c r="G874" s="7" t="s">
        <v>41</v>
      </c>
    </row>
    <row r="875" spans="2:7">
      <c r="B875" s="25">
        <f>IF(ISNUMBER(SEARCH(결의내역!$C$6,E875)),MAX($B$2:B874)+1,0)</f>
        <v>0</v>
      </c>
      <c r="C875" s="3">
        <v>4325</v>
      </c>
      <c r="D875" s="4"/>
      <c r="E875" s="6" t="s">
        <v>47845</v>
      </c>
      <c r="F875" s="5" t="str">
        <f>IF(D875="","",C875&amp;TEXT(D875,"0#"))</f>
        <v/>
      </c>
      <c r="G875" s="7" t="s">
        <v>40</v>
      </c>
    </row>
    <row r="876" spans="2:7">
      <c r="B876" s="25">
        <f>IF(ISNUMBER(SEARCH(결의내역!$C$6,E876)),MAX($B$2:B875)+1,0)</f>
        <v>0</v>
      </c>
      <c r="C876" s="3">
        <v>4325</v>
      </c>
      <c r="D876" s="4">
        <v>1</v>
      </c>
      <c r="E876" s="6" t="s">
        <v>47846</v>
      </c>
      <c r="F876" s="5" t="str">
        <f>IF(D876="","",C876&amp;TEXT(D876,"0#"))</f>
        <v>432501</v>
      </c>
      <c r="G876" s="7" t="s">
        <v>41</v>
      </c>
    </row>
    <row r="877" spans="2:7">
      <c r="B877" s="25">
        <f>IF(ISNUMBER(SEARCH(결의내역!$C$6,E877)),MAX($B$2:B876)+1,0)</f>
        <v>0</v>
      </c>
      <c r="C877" s="3">
        <v>4325</v>
      </c>
      <c r="D877" s="4">
        <v>2</v>
      </c>
      <c r="E877" s="6" t="s">
        <v>47847</v>
      </c>
      <c r="F877" s="5" t="str">
        <f>IF(D877="","",C877&amp;TEXT(D877,"0#"))</f>
        <v>432502</v>
      </c>
      <c r="G877" s="7" t="s">
        <v>41</v>
      </c>
    </row>
    <row r="878" spans="2:7">
      <c r="B878" s="25">
        <f>IF(ISNUMBER(SEARCH(결의내역!$C$6,E878)),MAX($B$2:B877)+1,0)</f>
        <v>0</v>
      </c>
      <c r="C878" s="3">
        <v>4325</v>
      </c>
      <c r="D878" s="4">
        <v>3</v>
      </c>
      <c r="E878" s="6" t="s">
        <v>47848</v>
      </c>
      <c r="F878" s="5" t="str">
        <f>IF(D878="","",C878&amp;TEXT(D878,"0#"))</f>
        <v>432503</v>
      </c>
      <c r="G878" s="7" t="s">
        <v>41</v>
      </c>
    </row>
    <row r="879" spans="2:7">
      <c r="B879" s="25">
        <f>IF(ISNUMBER(SEARCH(결의내역!$C$6,E879)),MAX($B$2:B878)+1,0)</f>
        <v>0</v>
      </c>
      <c r="C879" s="3">
        <v>4325</v>
      </c>
      <c r="D879" s="4">
        <v>4</v>
      </c>
      <c r="E879" s="6" t="s">
        <v>47849</v>
      </c>
      <c r="F879" s="5" t="str">
        <f>IF(D879="","",C879&amp;TEXT(D879,"0#"))</f>
        <v>432504</v>
      </c>
      <c r="G879" s="7" t="s">
        <v>41</v>
      </c>
    </row>
    <row r="880" spans="2:7">
      <c r="B880" s="25">
        <f>IF(ISNUMBER(SEARCH(결의내역!$C$6,E880)),MAX($B$2:B879)+1,0)</f>
        <v>0</v>
      </c>
      <c r="C880" s="3">
        <v>4325</v>
      </c>
      <c r="D880" s="4">
        <v>5</v>
      </c>
      <c r="E880" s="6" t="s">
        <v>47850</v>
      </c>
      <c r="F880" s="5" t="str">
        <f>IF(D880="","",C880&amp;TEXT(D880,"0#"))</f>
        <v>432505</v>
      </c>
      <c r="G880" s="7" t="s">
        <v>41</v>
      </c>
    </row>
    <row r="881" spans="2:7">
      <c r="B881" s="25">
        <f>IF(ISNUMBER(SEARCH(결의내역!$C$6,E881)),MAX($B$2:B880)+1,0)</f>
        <v>0</v>
      </c>
      <c r="C881" s="3">
        <v>4325</v>
      </c>
      <c r="D881" s="4">
        <v>6</v>
      </c>
      <c r="E881" s="6" t="s">
        <v>47851</v>
      </c>
      <c r="F881" s="5" t="str">
        <f>IF(D881="","",C881&amp;TEXT(D881,"0#"))</f>
        <v>432506</v>
      </c>
      <c r="G881" s="7" t="s">
        <v>41</v>
      </c>
    </row>
    <row r="882" spans="2:7">
      <c r="B882" s="25">
        <f>IF(ISNUMBER(SEARCH(결의내역!$C$6,E882)),MAX($B$2:B881)+1,0)</f>
        <v>0</v>
      </c>
      <c r="C882" s="3">
        <v>4325</v>
      </c>
      <c r="D882" s="4">
        <v>7</v>
      </c>
      <c r="E882" s="6" t="s">
        <v>47852</v>
      </c>
      <c r="F882" s="5" t="str">
        <f>IF(D882="","",C882&amp;TEXT(D882,"0#"))</f>
        <v>432507</v>
      </c>
      <c r="G882" s="7" t="s">
        <v>41</v>
      </c>
    </row>
    <row r="883" spans="2:7">
      <c r="B883" s="25">
        <f>IF(ISNUMBER(SEARCH(결의내역!$C$6,E883)),MAX($B$2:B882)+1,0)</f>
        <v>0</v>
      </c>
      <c r="C883" s="3">
        <v>4325</v>
      </c>
      <c r="D883" s="4">
        <v>8</v>
      </c>
      <c r="E883" s="6" t="s">
        <v>47853</v>
      </c>
      <c r="F883" s="5" t="str">
        <f>IF(D883="","",C883&amp;TEXT(D883,"0#"))</f>
        <v>432508</v>
      </c>
      <c r="G883" s="7" t="s">
        <v>41</v>
      </c>
    </row>
    <row r="884" spans="2:7">
      <c r="B884" s="25">
        <f>IF(ISNUMBER(SEARCH(결의내역!$C$6,E884)),MAX($B$2:B883)+1,0)</f>
        <v>0</v>
      </c>
      <c r="C884" s="3">
        <v>4325</v>
      </c>
      <c r="D884" s="4">
        <v>9</v>
      </c>
      <c r="E884" s="6" t="s">
        <v>47854</v>
      </c>
      <c r="F884" s="5" t="str">
        <f>IF(D884="","",C884&amp;TEXT(D884,"0#"))</f>
        <v>432509</v>
      </c>
      <c r="G884" s="7" t="s">
        <v>41</v>
      </c>
    </row>
    <row r="885" spans="2:7">
      <c r="B885" s="25">
        <f>IF(ISNUMBER(SEARCH(결의내역!$C$6,E885)),MAX($B$2:B884)+1,0)</f>
        <v>0</v>
      </c>
      <c r="C885" s="3">
        <v>4325</v>
      </c>
      <c r="D885" s="4">
        <v>10</v>
      </c>
      <c r="E885" s="6" t="s">
        <v>47855</v>
      </c>
      <c r="F885" s="5" t="str">
        <f>IF(D885="","",C885&amp;TEXT(D885,"0#"))</f>
        <v>432510</v>
      </c>
      <c r="G885" s="7" t="s">
        <v>41</v>
      </c>
    </row>
    <row r="886" spans="2:7">
      <c r="B886" s="25">
        <f>IF(ISNUMBER(SEARCH(결의내역!$C$6,E886)),MAX($B$2:B885)+1,0)</f>
        <v>0</v>
      </c>
      <c r="C886" s="3">
        <v>4325</v>
      </c>
      <c r="D886" s="4">
        <v>11</v>
      </c>
      <c r="E886" s="6" t="s">
        <v>47856</v>
      </c>
      <c r="F886" s="5" t="str">
        <f>IF(D886="","",C886&amp;TEXT(D886,"0#"))</f>
        <v>432511</v>
      </c>
      <c r="G886" s="7" t="s">
        <v>41</v>
      </c>
    </row>
    <row r="887" spans="2:7">
      <c r="B887" s="25">
        <f>IF(ISNUMBER(SEARCH(결의내역!$C$6,E887)),MAX($B$2:B886)+1,0)</f>
        <v>0</v>
      </c>
      <c r="C887" s="3">
        <v>4325</v>
      </c>
      <c r="D887" s="4">
        <v>12</v>
      </c>
      <c r="E887" s="6" t="s">
        <v>47857</v>
      </c>
      <c r="F887" s="5" t="str">
        <f>IF(D887="","",C887&amp;TEXT(D887,"0#"))</f>
        <v>432512</v>
      </c>
      <c r="G887" s="7" t="s">
        <v>41</v>
      </c>
    </row>
    <row r="888" spans="2:7">
      <c r="B888" s="25">
        <f>IF(ISNUMBER(SEARCH(결의내역!$C$6,E888)),MAX($B$2:B887)+1,0)</f>
        <v>0</v>
      </c>
      <c r="C888" s="3">
        <v>4325</v>
      </c>
      <c r="D888" s="4">
        <v>13</v>
      </c>
      <c r="E888" s="6" t="s">
        <v>47858</v>
      </c>
      <c r="F888" s="5" t="str">
        <f>IF(D888="","",C888&amp;TEXT(D888,"0#"))</f>
        <v>432513</v>
      </c>
      <c r="G888" s="7" t="s">
        <v>41</v>
      </c>
    </row>
    <row r="889" spans="2:7">
      <c r="B889" s="25">
        <f>IF(ISNUMBER(SEARCH(결의내역!$C$6,E889)),MAX($B$2:B888)+1,0)</f>
        <v>0</v>
      </c>
      <c r="C889" s="3">
        <v>4325</v>
      </c>
      <c r="D889" s="4">
        <v>14</v>
      </c>
      <c r="E889" s="6" t="s">
        <v>47859</v>
      </c>
      <c r="F889" s="5" t="str">
        <f>IF(D889="","",C889&amp;TEXT(D889,"0#"))</f>
        <v>432514</v>
      </c>
      <c r="G889" s="7" t="s">
        <v>41</v>
      </c>
    </row>
    <row r="890" spans="2:7">
      <c r="B890" s="25">
        <f>IF(ISNUMBER(SEARCH(결의내역!$C$6,E890)),MAX($B$2:B889)+1,0)</f>
        <v>0</v>
      </c>
      <c r="C890" s="3">
        <v>4325</v>
      </c>
      <c r="D890" s="4">
        <v>15</v>
      </c>
      <c r="E890" s="6" t="s">
        <v>47860</v>
      </c>
      <c r="F890" s="5" t="str">
        <f>IF(D890="","",C890&amp;TEXT(D890,"0#"))</f>
        <v>432515</v>
      </c>
      <c r="G890" s="7" t="s">
        <v>41</v>
      </c>
    </row>
    <row r="891" spans="2:7">
      <c r="B891" s="25">
        <f>IF(ISNUMBER(SEARCH(결의내역!$C$6,E891)),MAX($B$2:B890)+1,0)</f>
        <v>0</v>
      </c>
      <c r="C891" s="3">
        <v>4325</v>
      </c>
      <c r="D891" s="4">
        <v>16</v>
      </c>
      <c r="E891" s="6" t="s">
        <v>47861</v>
      </c>
      <c r="F891" s="5" t="str">
        <f>IF(D891="","",C891&amp;TEXT(D891,"0#"))</f>
        <v>432516</v>
      </c>
      <c r="G891" s="7" t="s">
        <v>41</v>
      </c>
    </row>
    <row r="892" spans="2:7">
      <c r="B892" s="25">
        <f>IF(ISNUMBER(SEARCH(결의내역!$C$6,E892)),MAX($B$2:B891)+1,0)</f>
        <v>0</v>
      </c>
      <c r="C892" s="3">
        <v>4325</v>
      </c>
      <c r="D892" s="4">
        <v>17</v>
      </c>
      <c r="E892" s="6" t="s">
        <v>47862</v>
      </c>
      <c r="F892" s="5" t="str">
        <f>IF(D892="","",C892&amp;TEXT(D892,"0#"))</f>
        <v>432517</v>
      </c>
      <c r="G892" s="7" t="s">
        <v>41</v>
      </c>
    </row>
    <row r="893" spans="2:7">
      <c r="B893" s="25">
        <f>IF(ISNUMBER(SEARCH(결의내역!$C$6,E893)),MAX($B$2:B892)+1,0)</f>
        <v>0</v>
      </c>
      <c r="C893" s="3">
        <v>4325</v>
      </c>
      <c r="D893" s="4">
        <v>18</v>
      </c>
      <c r="E893" s="6" t="s">
        <v>47863</v>
      </c>
      <c r="F893" s="5" t="str">
        <f>IF(D893="","",C893&amp;TEXT(D893,"0#"))</f>
        <v>432518</v>
      </c>
      <c r="G893" s="7" t="s">
        <v>41</v>
      </c>
    </row>
    <row r="894" spans="2:7">
      <c r="B894" s="25">
        <f>IF(ISNUMBER(SEARCH(결의내역!$C$6,E894)),MAX($B$2:B893)+1,0)</f>
        <v>0</v>
      </c>
      <c r="C894" s="3">
        <v>4325</v>
      </c>
      <c r="D894" s="4">
        <v>19</v>
      </c>
      <c r="E894" s="6" t="s">
        <v>47864</v>
      </c>
      <c r="F894" s="5" t="str">
        <f>IF(D894="","",C894&amp;TEXT(D894,"0#"))</f>
        <v>432519</v>
      </c>
      <c r="G894" s="7" t="s">
        <v>41</v>
      </c>
    </row>
    <row r="895" spans="2:7">
      <c r="B895" s="25">
        <f>IF(ISNUMBER(SEARCH(결의내역!$C$6,E895)),MAX($B$2:B894)+1,0)</f>
        <v>0</v>
      </c>
      <c r="C895" s="3">
        <v>4325</v>
      </c>
      <c r="D895" s="4">
        <v>20</v>
      </c>
      <c r="E895" s="6" t="s">
        <v>47865</v>
      </c>
      <c r="F895" s="5" t="str">
        <f>IF(D895="","",C895&amp;TEXT(D895,"0#"))</f>
        <v>432520</v>
      </c>
      <c r="G895" s="7" t="s">
        <v>41</v>
      </c>
    </row>
    <row r="896" spans="2:7">
      <c r="B896" s="25">
        <f>IF(ISNUMBER(SEARCH(결의내역!$C$6,E896)),MAX($B$2:B895)+1,0)</f>
        <v>0</v>
      </c>
      <c r="C896" s="3">
        <v>4325</v>
      </c>
      <c r="D896" s="4">
        <v>21</v>
      </c>
      <c r="E896" s="6" t="s">
        <v>47866</v>
      </c>
      <c r="F896" s="5" t="str">
        <f>IF(D896="","",C896&amp;TEXT(D896,"0#"))</f>
        <v>432521</v>
      </c>
      <c r="G896" s="7" t="s">
        <v>41</v>
      </c>
    </row>
    <row r="897" spans="2:7">
      <c r="B897" s="25">
        <f>IF(ISNUMBER(SEARCH(결의내역!$C$6,E897)),MAX($B$2:B896)+1,0)</f>
        <v>0</v>
      </c>
      <c r="C897" s="3">
        <v>4325</v>
      </c>
      <c r="D897" s="4">
        <v>22</v>
      </c>
      <c r="E897" s="6" t="s">
        <v>47867</v>
      </c>
      <c r="F897" s="5" t="str">
        <f>IF(D897="","",C897&amp;TEXT(D897,"0#"))</f>
        <v>432522</v>
      </c>
      <c r="G897" s="7" t="s">
        <v>41</v>
      </c>
    </row>
    <row r="898" spans="2:7">
      <c r="B898" s="25">
        <f>IF(ISNUMBER(SEARCH(결의내역!$C$6,E898)),MAX($B$2:B897)+1,0)</f>
        <v>0</v>
      </c>
      <c r="C898" s="3">
        <v>4325</v>
      </c>
      <c r="D898" s="4">
        <v>23</v>
      </c>
      <c r="E898" s="6" t="s">
        <v>47868</v>
      </c>
      <c r="F898" s="5" t="str">
        <f>IF(D898="","",C898&amp;TEXT(D898,"0#"))</f>
        <v>432523</v>
      </c>
      <c r="G898" s="7" t="s">
        <v>41</v>
      </c>
    </row>
    <row r="899" spans="2:7">
      <c r="B899" s="25">
        <f>IF(ISNUMBER(SEARCH(결의내역!$C$6,E899)),MAX($B$2:B898)+1,0)</f>
        <v>0</v>
      </c>
      <c r="C899" s="3">
        <v>4325</v>
      </c>
      <c r="D899" s="4">
        <v>24</v>
      </c>
      <c r="E899" s="6" t="s">
        <v>47869</v>
      </c>
      <c r="F899" s="5" t="str">
        <f>IF(D899="","",C899&amp;TEXT(D899,"0#"))</f>
        <v>432524</v>
      </c>
      <c r="G899" s="7" t="s">
        <v>41</v>
      </c>
    </row>
    <row r="900" spans="2:7">
      <c r="B900" s="25">
        <f>IF(ISNUMBER(SEARCH(결의내역!$C$6,E900)),MAX($B$2:B899)+1,0)</f>
        <v>0</v>
      </c>
      <c r="C900" s="3">
        <v>4325</v>
      </c>
      <c r="D900" s="4">
        <v>25</v>
      </c>
      <c r="E900" s="6" t="s">
        <v>47870</v>
      </c>
      <c r="F900" s="5" t="str">
        <f>IF(D900="","",C900&amp;TEXT(D900,"0#"))</f>
        <v>432525</v>
      </c>
      <c r="G900" s="7" t="s">
        <v>41</v>
      </c>
    </row>
    <row r="901" spans="2:7">
      <c r="B901" s="25">
        <f>IF(ISNUMBER(SEARCH(결의내역!$C$6,E901)),MAX($B$2:B900)+1,0)</f>
        <v>0</v>
      </c>
      <c r="C901" s="3">
        <v>4325</v>
      </c>
      <c r="D901" s="4">
        <v>26</v>
      </c>
      <c r="E901" s="6" t="s">
        <v>47871</v>
      </c>
      <c r="F901" s="5" t="str">
        <f>IF(D901="","",C901&amp;TEXT(D901,"0#"))</f>
        <v>432526</v>
      </c>
      <c r="G901" s="7" t="s">
        <v>41</v>
      </c>
    </row>
    <row r="902" spans="2:7">
      <c r="B902" s="25">
        <f>IF(ISNUMBER(SEARCH(결의내역!$C$6,E902)),MAX($B$2:B901)+1,0)</f>
        <v>0</v>
      </c>
      <c r="C902" s="3">
        <v>4325</v>
      </c>
      <c r="D902" s="4">
        <v>27</v>
      </c>
      <c r="E902" s="6" t="s">
        <v>47872</v>
      </c>
      <c r="F902" s="5" t="str">
        <f>IF(D902="","",C902&amp;TEXT(D902,"0#"))</f>
        <v>432527</v>
      </c>
      <c r="G902" s="7" t="s">
        <v>41</v>
      </c>
    </row>
    <row r="903" spans="2:7">
      <c r="B903" s="25">
        <f>IF(ISNUMBER(SEARCH(결의내역!$C$6,E903)),MAX($B$2:B902)+1,0)</f>
        <v>0</v>
      </c>
      <c r="C903" s="3">
        <v>4325</v>
      </c>
      <c r="D903" s="4">
        <v>99</v>
      </c>
      <c r="E903" s="6" t="s">
        <v>47873</v>
      </c>
      <c r="F903" s="5" t="str">
        <f>IF(D903="","",C903&amp;TEXT(D903,"0#"))</f>
        <v>432599</v>
      </c>
      <c r="G903" s="7" t="s">
        <v>41</v>
      </c>
    </row>
    <row r="904" spans="2:7">
      <c r="B904" s="25">
        <f>IF(ISNUMBER(SEARCH(결의내역!$C$6,E904)),MAX($B$2:B903)+1,0)</f>
        <v>0</v>
      </c>
      <c r="C904" s="3">
        <v>4329</v>
      </c>
      <c r="D904" s="4"/>
      <c r="E904" s="6" t="s">
        <v>47874</v>
      </c>
      <c r="F904" s="5" t="str">
        <f>IF(D904="","",C904&amp;TEXT(D904,"0#"))</f>
        <v/>
      </c>
      <c r="G904" s="7" t="s">
        <v>40</v>
      </c>
    </row>
    <row r="905" spans="2:7">
      <c r="B905" s="25">
        <f>IF(ISNUMBER(SEARCH(결의내역!$C$6,E905)),MAX($B$2:B904)+1,0)</f>
        <v>0</v>
      </c>
      <c r="C905" s="3">
        <v>4329</v>
      </c>
      <c r="D905" s="4">
        <v>1</v>
      </c>
      <c r="E905" s="6" t="s">
        <v>47875</v>
      </c>
      <c r="F905" s="5" t="str">
        <f>IF(D905="","",C905&amp;TEXT(D905,"0#"))</f>
        <v>432901</v>
      </c>
      <c r="G905" s="7" t="s">
        <v>41</v>
      </c>
    </row>
    <row r="906" spans="2:7">
      <c r="B906" s="25">
        <f>IF(ISNUMBER(SEARCH(결의내역!$C$6,E906)),MAX($B$2:B905)+1,0)</f>
        <v>0</v>
      </c>
      <c r="C906" s="3">
        <v>4329</v>
      </c>
      <c r="D906" s="4">
        <v>2</v>
      </c>
      <c r="E906" s="6" t="s">
        <v>47876</v>
      </c>
      <c r="F906" s="5" t="str">
        <f>IF(D906="","",C906&amp;TEXT(D906,"0#"))</f>
        <v>432902</v>
      </c>
      <c r="G906" s="7" t="s">
        <v>41</v>
      </c>
    </row>
    <row r="907" spans="2:7">
      <c r="B907" s="25">
        <f>IF(ISNUMBER(SEARCH(결의내역!$C$6,E907)),MAX($B$2:B906)+1,0)</f>
        <v>0</v>
      </c>
      <c r="C907" s="3">
        <v>4329</v>
      </c>
      <c r="D907" s="4">
        <v>3</v>
      </c>
      <c r="E907" s="6" t="s">
        <v>47877</v>
      </c>
      <c r="F907" s="5" t="str">
        <f>IF(D907="","",C907&amp;TEXT(D907,"0#"))</f>
        <v>432903</v>
      </c>
      <c r="G907" s="7" t="s">
        <v>41</v>
      </c>
    </row>
    <row r="908" spans="2:7">
      <c r="B908" s="25">
        <f>IF(ISNUMBER(SEARCH(결의내역!$C$6,E908)),MAX($B$2:B907)+1,0)</f>
        <v>0</v>
      </c>
      <c r="C908" s="3">
        <v>4329</v>
      </c>
      <c r="D908" s="4">
        <v>4</v>
      </c>
      <c r="E908" s="6" t="s">
        <v>47878</v>
      </c>
      <c r="F908" s="5" t="str">
        <f>IF(D908="","",C908&amp;TEXT(D908,"0#"))</f>
        <v>432904</v>
      </c>
      <c r="G908" s="7" t="s">
        <v>41</v>
      </c>
    </row>
    <row r="909" spans="2:7">
      <c r="B909" s="25">
        <f>IF(ISNUMBER(SEARCH(결의내역!$C$6,E909)),MAX($B$2:B908)+1,0)</f>
        <v>0</v>
      </c>
      <c r="C909" s="3">
        <v>4329</v>
      </c>
      <c r="D909" s="4">
        <v>5</v>
      </c>
      <c r="E909" s="6" t="s">
        <v>47879</v>
      </c>
      <c r="F909" s="5" t="str">
        <f>IF(D909="","",C909&amp;TEXT(D909,"0#"))</f>
        <v>432905</v>
      </c>
      <c r="G909" s="7" t="s">
        <v>41</v>
      </c>
    </row>
    <row r="910" spans="2:7">
      <c r="B910" s="25">
        <f>IF(ISNUMBER(SEARCH(결의내역!$C$6,E910)),MAX($B$2:B909)+1,0)</f>
        <v>0</v>
      </c>
      <c r="C910" s="3">
        <v>4329</v>
      </c>
      <c r="D910" s="4">
        <v>6</v>
      </c>
      <c r="E910" s="6" t="s">
        <v>47880</v>
      </c>
      <c r="F910" s="5" t="str">
        <f>IF(D910="","",C910&amp;TEXT(D910,"0#"))</f>
        <v>432906</v>
      </c>
      <c r="G910" s="7" t="s">
        <v>41</v>
      </c>
    </row>
    <row r="911" spans="2:7">
      <c r="B911" s="25">
        <f>IF(ISNUMBER(SEARCH(결의내역!$C$6,E911)),MAX($B$2:B910)+1,0)</f>
        <v>0</v>
      </c>
      <c r="C911" s="3">
        <v>4329</v>
      </c>
      <c r="D911" s="4">
        <v>7</v>
      </c>
      <c r="E911" s="6" t="s">
        <v>47881</v>
      </c>
      <c r="F911" s="5" t="str">
        <f>IF(D911="","",C911&amp;TEXT(D911,"0#"))</f>
        <v>432907</v>
      </c>
      <c r="G911" s="7" t="s">
        <v>41</v>
      </c>
    </row>
    <row r="912" spans="2:7">
      <c r="B912" s="25">
        <f>IF(ISNUMBER(SEARCH(결의내역!$C$6,E912)),MAX($B$2:B911)+1,0)</f>
        <v>0</v>
      </c>
      <c r="C912" s="3">
        <v>4329</v>
      </c>
      <c r="D912" s="4">
        <v>8</v>
      </c>
      <c r="E912" s="6" t="s">
        <v>47882</v>
      </c>
      <c r="F912" s="5" t="str">
        <f>IF(D912="","",C912&amp;TEXT(D912,"0#"))</f>
        <v>432908</v>
      </c>
      <c r="G912" s="7" t="s">
        <v>41</v>
      </c>
    </row>
    <row r="913" spans="2:7">
      <c r="B913" s="25">
        <f>IF(ISNUMBER(SEARCH(결의내역!$C$6,E913)),MAX($B$2:B912)+1,0)</f>
        <v>0</v>
      </c>
      <c r="C913" s="3">
        <v>4329</v>
      </c>
      <c r="D913" s="4">
        <v>9</v>
      </c>
      <c r="E913" s="6" t="s">
        <v>47883</v>
      </c>
      <c r="F913" s="5" t="str">
        <f>IF(D913="","",C913&amp;TEXT(D913,"0#"))</f>
        <v>432909</v>
      </c>
      <c r="G913" s="7" t="s">
        <v>41</v>
      </c>
    </row>
    <row r="914" spans="2:7">
      <c r="B914" s="25">
        <f>IF(ISNUMBER(SEARCH(결의내역!$C$6,E914)),MAX($B$2:B913)+1,0)</f>
        <v>0</v>
      </c>
      <c r="C914" s="3">
        <v>4329</v>
      </c>
      <c r="D914" s="4">
        <v>10</v>
      </c>
      <c r="E914" s="6" t="s">
        <v>47884</v>
      </c>
      <c r="F914" s="5" t="str">
        <f>IF(D914="","",C914&amp;TEXT(D914,"0#"))</f>
        <v>432910</v>
      </c>
      <c r="G914" s="7" t="s">
        <v>41</v>
      </c>
    </row>
    <row r="915" spans="2:7">
      <c r="B915" s="25">
        <f>IF(ISNUMBER(SEARCH(결의내역!$C$6,E915)),MAX($B$2:B914)+1,0)</f>
        <v>0</v>
      </c>
      <c r="C915" s="3">
        <v>4329</v>
      </c>
      <c r="D915" s="4">
        <v>11</v>
      </c>
      <c r="E915" s="6" t="s">
        <v>47885</v>
      </c>
      <c r="F915" s="5" t="str">
        <f>IF(D915="","",C915&amp;TEXT(D915,"0#"))</f>
        <v>432911</v>
      </c>
      <c r="G915" s="7" t="s">
        <v>41</v>
      </c>
    </row>
    <row r="916" spans="2:7">
      <c r="B916" s="25">
        <f>IF(ISNUMBER(SEARCH(결의내역!$C$6,E916)),MAX($B$2:B915)+1,0)</f>
        <v>0</v>
      </c>
      <c r="C916" s="3">
        <v>4329</v>
      </c>
      <c r="D916" s="4">
        <v>12</v>
      </c>
      <c r="E916" s="6" t="s">
        <v>47886</v>
      </c>
      <c r="F916" s="5" t="str">
        <f>IF(D916="","",C916&amp;TEXT(D916,"0#"))</f>
        <v>432912</v>
      </c>
      <c r="G916" s="7" t="s">
        <v>41</v>
      </c>
    </row>
    <row r="917" spans="2:7">
      <c r="B917" s="25">
        <f>IF(ISNUMBER(SEARCH(결의내역!$C$6,E917)),MAX($B$2:B916)+1,0)</f>
        <v>0</v>
      </c>
      <c r="C917" s="3">
        <v>4329</v>
      </c>
      <c r="D917" s="4">
        <v>13</v>
      </c>
      <c r="E917" s="6" t="s">
        <v>47887</v>
      </c>
      <c r="F917" s="5" t="str">
        <f>IF(D917="","",C917&amp;TEXT(D917,"0#"))</f>
        <v>432913</v>
      </c>
      <c r="G917" s="7" t="s">
        <v>41</v>
      </c>
    </row>
    <row r="918" spans="2:7">
      <c r="B918" s="25">
        <f>IF(ISNUMBER(SEARCH(결의내역!$C$6,E918)),MAX($B$2:B917)+1,0)</f>
        <v>0</v>
      </c>
      <c r="C918" s="3">
        <v>4329</v>
      </c>
      <c r="D918" s="4">
        <v>14</v>
      </c>
      <c r="E918" s="6" t="s">
        <v>47888</v>
      </c>
      <c r="F918" s="5" t="str">
        <f>IF(D918="","",C918&amp;TEXT(D918,"0#"))</f>
        <v>432914</v>
      </c>
      <c r="G918" s="7" t="s">
        <v>41</v>
      </c>
    </row>
    <row r="919" spans="2:7">
      <c r="B919" s="25">
        <f>IF(ISNUMBER(SEARCH(결의내역!$C$6,E919)),MAX($B$2:B918)+1,0)</f>
        <v>0</v>
      </c>
      <c r="C919" s="3">
        <v>4329</v>
      </c>
      <c r="D919" s="4">
        <v>15</v>
      </c>
      <c r="E919" s="6" t="s">
        <v>47889</v>
      </c>
      <c r="F919" s="5" t="str">
        <f>IF(D919="","",C919&amp;TEXT(D919,"0#"))</f>
        <v>432915</v>
      </c>
      <c r="G919" s="7" t="s">
        <v>41</v>
      </c>
    </row>
    <row r="920" spans="2:7">
      <c r="B920" s="25">
        <f>IF(ISNUMBER(SEARCH(결의내역!$C$6,E920)),MAX($B$2:B919)+1,0)</f>
        <v>0</v>
      </c>
      <c r="C920" s="3">
        <v>4329</v>
      </c>
      <c r="D920" s="4">
        <v>16</v>
      </c>
      <c r="E920" s="6" t="s">
        <v>47890</v>
      </c>
      <c r="F920" s="5" t="str">
        <f>IF(D920="","",C920&amp;TEXT(D920,"0#"))</f>
        <v>432916</v>
      </c>
      <c r="G920" s="7" t="s">
        <v>41</v>
      </c>
    </row>
    <row r="921" spans="2:7">
      <c r="B921" s="25">
        <f>IF(ISNUMBER(SEARCH(결의내역!$C$6,E921)),MAX($B$2:B920)+1,0)</f>
        <v>0</v>
      </c>
      <c r="C921" s="3">
        <v>4329</v>
      </c>
      <c r="D921" s="4">
        <v>17</v>
      </c>
      <c r="E921" s="6" t="s">
        <v>47891</v>
      </c>
      <c r="F921" s="5" t="str">
        <f>IF(D921="","",C921&amp;TEXT(D921,"0#"))</f>
        <v>432917</v>
      </c>
      <c r="G921" s="7" t="s">
        <v>41</v>
      </c>
    </row>
    <row r="922" spans="2:7">
      <c r="B922" s="25">
        <f>IF(ISNUMBER(SEARCH(결의내역!$C$6,E922)),MAX($B$2:B921)+1,0)</f>
        <v>0</v>
      </c>
      <c r="C922" s="3">
        <v>4329</v>
      </c>
      <c r="D922" s="4">
        <v>18</v>
      </c>
      <c r="E922" s="6" t="s">
        <v>47892</v>
      </c>
      <c r="F922" s="5" t="str">
        <f>IF(D922="","",C922&amp;TEXT(D922,"0#"))</f>
        <v>432918</v>
      </c>
      <c r="G922" s="7" t="s">
        <v>41</v>
      </c>
    </row>
    <row r="923" spans="2:7">
      <c r="B923" s="25">
        <f>IF(ISNUMBER(SEARCH(결의내역!$C$6,E923)),MAX($B$2:B922)+1,0)</f>
        <v>0</v>
      </c>
      <c r="C923" s="3">
        <v>4329</v>
      </c>
      <c r="D923" s="4">
        <v>19</v>
      </c>
      <c r="E923" s="6" t="s">
        <v>47893</v>
      </c>
      <c r="F923" s="5" t="str">
        <f>IF(D923="","",C923&amp;TEXT(D923,"0#"))</f>
        <v>432919</v>
      </c>
      <c r="G923" s="7" t="s">
        <v>41</v>
      </c>
    </row>
    <row r="924" spans="2:7">
      <c r="B924" s="25">
        <f>IF(ISNUMBER(SEARCH(결의내역!$C$6,E924)),MAX($B$2:B923)+1,0)</f>
        <v>0</v>
      </c>
      <c r="C924" s="3">
        <v>4329</v>
      </c>
      <c r="D924" s="4">
        <v>20</v>
      </c>
      <c r="E924" s="6" t="s">
        <v>47894</v>
      </c>
      <c r="F924" s="5" t="str">
        <f>IF(D924="","",C924&amp;TEXT(D924,"0#"))</f>
        <v>432920</v>
      </c>
      <c r="G924" s="7" t="s">
        <v>41</v>
      </c>
    </row>
    <row r="925" spans="2:7">
      <c r="B925" s="25">
        <f>IF(ISNUMBER(SEARCH(결의내역!$C$6,E925)),MAX($B$2:B924)+1,0)</f>
        <v>0</v>
      </c>
      <c r="C925" s="3">
        <v>4329</v>
      </c>
      <c r="D925" s="4">
        <v>21</v>
      </c>
      <c r="E925" s="6" t="s">
        <v>47895</v>
      </c>
      <c r="F925" s="5" t="str">
        <f>IF(D925="","",C925&amp;TEXT(D925,"0#"))</f>
        <v>432921</v>
      </c>
      <c r="G925" s="7" t="s">
        <v>41</v>
      </c>
    </row>
    <row r="926" spans="2:7">
      <c r="B926" s="25">
        <f>IF(ISNUMBER(SEARCH(결의내역!$C$6,E926)),MAX($B$2:B925)+1,0)</f>
        <v>0</v>
      </c>
      <c r="C926" s="3">
        <v>4329</v>
      </c>
      <c r="D926" s="4">
        <v>22</v>
      </c>
      <c r="E926" s="6" t="s">
        <v>47896</v>
      </c>
      <c r="F926" s="5" t="str">
        <f>IF(D926="","",C926&amp;TEXT(D926,"0#"))</f>
        <v>432922</v>
      </c>
      <c r="G926" s="7" t="s">
        <v>41</v>
      </c>
    </row>
    <row r="927" spans="2:7">
      <c r="B927" s="25">
        <f>IF(ISNUMBER(SEARCH(결의내역!$C$6,E927)),MAX($B$2:B926)+1,0)</f>
        <v>0</v>
      </c>
      <c r="C927" s="3">
        <v>4329</v>
      </c>
      <c r="D927" s="4">
        <v>23</v>
      </c>
      <c r="E927" s="6" t="s">
        <v>47897</v>
      </c>
      <c r="F927" s="5" t="str">
        <f>IF(D927="","",C927&amp;TEXT(D927,"0#"))</f>
        <v>432923</v>
      </c>
      <c r="G927" s="7" t="s">
        <v>41</v>
      </c>
    </row>
    <row r="928" spans="2:7">
      <c r="B928" s="25">
        <f>IF(ISNUMBER(SEARCH(결의내역!$C$6,E928)),MAX($B$2:B927)+1,0)</f>
        <v>0</v>
      </c>
      <c r="C928" s="3">
        <v>4329</v>
      </c>
      <c r="D928" s="4">
        <v>24</v>
      </c>
      <c r="E928" s="6" t="s">
        <v>47898</v>
      </c>
      <c r="F928" s="5" t="str">
        <f>IF(D928="","",C928&amp;TEXT(D928,"0#"))</f>
        <v>432924</v>
      </c>
      <c r="G928" s="7" t="s">
        <v>41</v>
      </c>
    </row>
    <row r="929" spans="2:7">
      <c r="B929" s="25">
        <f>IF(ISNUMBER(SEARCH(결의내역!$C$6,E929)),MAX($B$2:B928)+1,0)</f>
        <v>0</v>
      </c>
      <c r="C929" s="3">
        <v>4329</v>
      </c>
      <c r="D929" s="4">
        <v>25</v>
      </c>
      <c r="E929" s="6" t="s">
        <v>47899</v>
      </c>
      <c r="F929" s="5" t="str">
        <f>IF(D929="","",C929&amp;TEXT(D929,"0#"))</f>
        <v>432925</v>
      </c>
      <c r="G929" s="7" t="s">
        <v>41</v>
      </c>
    </row>
    <row r="930" spans="2:7">
      <c r="B930" s="25">
        <f>IF(ISNUMBER(SEARCH(결의내역!$C$6,E930)),MAX($B$2:B929)+1,0)</f>
        <v>0</v>
      </c>
      <c r="C930" s="3">
        <v>4329</v>
      </c>
      <c r="D930" s="4">
        <v>26</v>
      </c>
      <c r="E930" s="6" t="s">
        <v>47900</v>
      </c>
      <c r="F930" s="5" t="str">
        <f>IF(D930="","",C930&amp;TEXT(D930,"0#"))</f>
        <v>432926</v>
      </c>
      <c r="G930" s="7" t="s">
        <v>41</v>
      </c>
    </row>
    <row r="931" spans="2:7">
      <c r="B931" s="25">
        <f>IF(ISNUMBER(SEARCH(결의내역!$C$6,E931)),MAX($B$2:B930)+1,0)</f>
        <v>0</v>
      </c>
      <c r="C931" s="3">
        <v>4329</v>
      </c>
      <c r="D931" s="4">
        <v>27</v>
      </c>
      <c r="E931" s="6" t="s">
        <v>47901</v>
      </c>
      <c r="F931" s="5" t="str">
        <f>IF(D931="","",C931&amp;TEXT(D931,"0#"))</f>
        <v>432927</v>
      </c>
      <c r="G931" s="7" t="s">
        <v>41</v>
      </c>
    </row>
    <row r="932" spans="2:7">
      <c r="B932" s="25">
        <f>IF(ISNUMBER(SEARCH(결의내역!$C$6,E932)),MAX($B$2:B931)+1,0)</f>
        <v>0</v>
      </c>
      <c r="C932" s="3">
        <v>4329</v>
      </c>
      <c r="D932" s="4">
        <v>28</v>
      </c>
      <c r="E932" s="6" t="s">
        <v>47902</v>
      </c>
      <c r="F932" s="5" t="str">
        <f>IF(D932="","",C932&amp;TEXT(D932,"0#"))</f>
        <v>432928</v>
      </c>
      <c r="G932" s="7" t="s">
        <v>41</v>
      </c>
    </row>
    <row r="933" spans="2:7">
      <c r="B933" s="25">
        <f>IF(ISNUMBER(SEARCH(결의내역!$C$6,E933)),MAX($B$2:B932)+1,0)</f>
        <v>0</v>
      </c>
      <c r="C933" s="3">
        <v>4329</v>
      </c>
      <c r="D933" s="4">
        <v>29</v>
      </c>
      <c r="E933" s="6" t="s">
        <v>47903</v>
      </c>
      <c r="F933" s="5" t="str">
        <f>IF(D933="","",C933&amp;TEXT(D933,"0#"))</f>
        <v>432929</v>
      </c>
      <c r="G933" s="7" t="s">
        <v>41</v>
      </c>
    </row>
    <row r="934" spans="2:7">
      <c r="B934" s="25">
        <f>IF(ISNUMBER(SEARCH(결의내역!$C$6,E934)),MAX($B$2:B933)+1,0)</f>
        <v>0</v>
      </c>
      <c r="C934" s="3">
        <v>4329</v>
      </c>
      <c r="D934" s="4">
        <v>30</v>
      </c>
      <c r="E934" s="6" t="s">
        <v>47904</v>
      </c>
      <c r="F934" s="5" t="str">
        <f>IF(D934="","",C934&amp;TEXT(D934,"0#"))</f>
        <v>432930</v>
      </c>
      <c r="G934" s="7" t="s">
        <v>41</v>
      </c>
    </row>
    <row r="935" spans="2:7">
      <c r="B935" s="25">
        <f>IF(ISNUMBER(SEARCH(결의내역!$C$6,E935)),MAX($B$2:B934)+1,0)</f>
        <v>0</v>
      </c>
      <c r="C935" s="3">
        <v>4329</v>
      </c>
      <c r="D935" s="4">
        <v>31</v>
      </c>
      <c r="E935" s="6" t="s">
        <v>47905</v>
      </c>
      <c r="F935" s="5" t="str">
        <f>IF(D935="","",C935&amp;TEXT(D935,"0#"))</f>
        <v>432931</v>
      </c>
      <c r="G935" s="7" t="s">
        <v>41</v>
      </c>
    </row>
    <row r="936" spans="2:7">
      <c r="B936" s="25">
        <f>IF(ISNUMBER(SEARCH(결의내역!$C$6,E936)),MAX($B$2:B935)+1,0)</f>
        <v>0</v>
      </c>
      <c r="C936" s="3">
        <v>4329</v>
      </c>
      <c r="D936" s="4">
        <v>32</v>
      </c>
      <c r="E936" s="6" t="s">
        <v>47906</v>
      </c>
      <c r="F936" s="5" t="str">
        <f>IF(D936="","",C936&amp;TEXT(D936,"0#"))</f>
        <v>432932</v>
      </c>
      <c r="G936" s="7" t="s">
        <v>41</v>
      </c>
    </row>
    <row r="937" spans="2:7">
      <c r="B937" s="25">
        <f>IF(ISNUMBER(SEARCH(결의내역!$C$6,E937)),MAX($B$2:B936)+1,0)</f>
        <v>0</v>
      </c>
      <c r="C937" s="3">
        <v>4329</v>
      </c>
      <c r="D937" s="4">
        <v>33</v>
      </c>
      <c r="E937" s="6" t="s">
        <v>47907</v>
      </c>
      <c r="F937" s="5" t="str">
        <f>IF(D937="","",C937&amp;TEXT(D937,"0#"))</f>
        <v>432933</v>
      </c>
      <c r="G937" s="7" t="s">
        <v>41</v>
      </c>
    </row>
    <row r="938" spans="2:7">
      <c r="B938" s="25">
        <f>IF(ISNUMBER(SEARCH(결의내역!$C$6,E938)),MAX($B$2:B937)+1,0)</f>
        <v>0</v>
      </c>
      <c r="C938" s="3">
        <v>4329</v>
      </c>
      <c r="D938" s="4">
        <v>34</v>
      </c>
      <c r="E938" s="6" t="s">
        <v>47908</v>
      </c>
      <c r="F938" s="5" t="str">
        <f>IF(D938="","",C938&amp;TEXT(D938,"0#"))</f>
        <v>432934</v>
      </c>
      <c r="G938" s="7" t="s">
        <v>41</v>
      </c>
    </row>
    <row r="939" spans="2:7">
      <c r="B939" s="25">
        <f>IF(ISNUMBER(SEARCH(결의내역!$C$6,E939)),MAX($B$2:B938)+1,0)</f>
        <v>0</v>
      </c>
      <c r="C939" s="3">
        <v>4329</v>
      </c>
      <c r="D939" s="4">
        <v>35</v>
      </c>
      <c r="E939" s="6" t="s">
        <v>47909</v>
      </c>
      <c r="F939" s="5" t="str">
        <f>IF(D939="","",C939&amp;TEXT(D939,"0#"))</f>
        <v>432935</v>
      </c>
      <c r="G939" s="7" t="s">
        <v>41</v>
      </c>
    </row>
    <row r="940" spans="2:7">
      <c r="B940" s="25">
        <f>IF(ISNUMBER(SEARCH(결의내역!$C$6,E940)),MAX($B$2:B939)+1,0)</f>
        <v>0</v>
      </c>
      <c r="C940" s="3">
        <v>4329</v>
      </c>
      <c r="D940" s="4">
        <v>36</v>
      </c>
      <c r="E940" s="6" t="s">
        <v>47910</v>
      </c>
      <c r="F940" s="5" t="str">
        <f>IF(D940="","",C940&amp;TEXT(D940,"0#"))</f>
        <v>432936</v>
      </c>
      <c r="G940" s="7" t="s">
        <v>41</v>
      </c>
    </row>
    <row r="941" spans="2:7">
      <c r="B941" s="25">
        <f>IF(ISNUMBER(SEARCH(결의내역!$C$6,E941)),MAX($B$2:B940)+1,0)</f>
        <v>0</v>
      </c>
      <c r="C941" s="3">
        <v>4329</v>
      </c>
      <c r="D941" s="4">
        <v>37</v>
      </c>
      <c r="E941" s="6" t="s">
        <v>47911</v>
      </c>
      <c r="F941" s="5" t="str">
        <f>IF(D941="","",C941&amp;TEXT(D941,"0#"))</f>
        <v>432937</v>
      </c>
      <c r="G941" s="7" t="s">
        <v>41</v>
      </c>
    </row>
    <row r="942" spans="2:7">
      <c r="B942" s="25">
        <f>IF(ISNUMBER(SEARCH(결의내역!$C$6,E942)),MAX($B$2:B941)+1,0)</f>
        <v>0</v>
      </c>
      <c r="C942" s="3">
        <v>4329</v>
      </c>
      <c r="D942" s="4">
        <v>71</v>
      </c>
      <c r="E942" s="6" t="s">
        <v>47912</v>
      </c>
      <c r="F942" s="5" t="str">
        <f>IF(D942="","",C942&amp;TEXT(D942,"0#"))</f>
        <v>432971</v>
      </c>
      <c r="G942" s="7" t="s">
        <v>41</v>
      </c>
    </row>
    <row r="943" spans="2:7">
      <c r="B943" s="25">
        <f>IF(ISNUMBER(SEARCH(결의내역!$C$6,E943)),MAX($B$2:B942)+1,0)</f>
        <v>0</v>
      </c>
      <c r="C943" s="3">
        <v>4329</v>
      </c>
      <c r="D943" s="4">
        <v>72</v>
      </c>
      <c r="E943" s="6" t="s">
        <v>47913</v>
      </c>
      <c r="F943" s="5" t="str">
        <f>IF(D943="","",C943&amp;TEXT(D943,"0#"))</f>
        <v>432972</v>
      </c>
      <c r="G943" s="7" t="s">
        <v>41</v>
      </c>
    </row>
    <row r="944" spans="2:7">
      <c r="B944" s="25">
        <f>IF(ISNUMBER(SEARCH(결의내역!$C$6,E944)),MAX($B$2:B943)+1,0)</f>
        <v>0</v>
      </c>
      <c r="C944" s="3">
        <v>4329</v>
      </c>
      <c r="D944" s="4">
        <v>73</v>
      </c>
      <c r="E944" s="6" t="s">
        <v>47914</v>
      </c>
      <c r="F944" s="5" t="str">
        <f>IF(D944="","",C944&amp;TEXT(D944,"0#"))</f>
        <v>432973</v>
      </c>
      <c r="G944" s="7" t="s">
        <v>41</v>
      </c>
    </row>
    <row r="945" spans="2:7">
      <c r="B945" s="25">
        <f>IF(ISNUMBER(SEARCH(결의내역!$C$6,E945)),MAX($B$2:B944)+1,0)</f>
        <v>0</v>
      </c>
      <c r="C945" s="3">
        <v>4329</v>
      </c>
      <c r="D945" s="4">
        <v>74</v>
      </c>
      <c r="E945" s="6" t="s">
        <v>47915</v>
      </c>
      <c r="F945" s="5" t="str">
        <f>IF(D945="","",C945&amp;TEXT(D945,"0#"))</f>
        <v>432974</v>
      </c>
      <c r="G945" s="7" t="s">
        <v>41</v>
      </c>
    </row>
    <row r="946" spans="2:7">
      <c r="B946" s="25">
        <f>IF(ISNUMBER(SEARCH(결의내역!$C$6,E946)),MAX($B$2:B945)+1,0)</f>
        <v>0</v>
      </c>
      <c r="C946" s="3">
        <v>4329</v>
      </c>
      <c r="D946" s="4">
        <v>75</v>
      </c>
      <c r="E946" s="6" t="s">
        <v>47916</v>
      </c>
      <c r="F946" s="5" t="str">
        <f>IF(D946="","",C946&amp;TEXT(D946,"0#"))</f>
        <v>432975</v>
      </c>
      <c r="G946" s="7" t="s">
        <v>41</v>
      </c>
    </row>
    <row r="947" spans="2:7">
      <c r="B947" s="25">
        <f>IF(ISNUMBER(SEARCH(결의내역!$C$6,E947)),MAX($B$2:B946)+1,0)</f>
        <v>0</v>
      </c>
      <c r="C947" s="3">
        <v>4329</v>
      </c>
      <c r="D947" s="4">
        <v>76</v>
      </c>
      <c r="E947" s="6" t="s">
        <v>47917</v>
      </c>
      <c r="F947" s="5" t="str">
        <f>IF(D947="","",C947&amp;TEXT(D947,"0#"))</f>
        <v>432976</v>
      </c>
      <c r="G947" s="7" t="s">
        <v>41</v>
      </c>
    </row>
    <row r="948" spans="2:7">
      <c r="B948" s="25">
        <f>IF(ISNUMBER(SEARCH(결의내역!$C$6,E948)),MAX($B$2:B947)+1,0)</f>
        <v>0</v>
      </c>
      <c r="C948" s="3">
        <v>4329</v>
      </c>
      <c r="D948" s="4">
        <v>77</v>
      </c>
      <c r="E948" s="6" t="s">
        <v>47918</v>
      </c>
      <c r="F948" s="5" t="str">
        <f>IF(D948="","",C948&amp;TEXT(D948,"0#"))</f>
        <v>432977</v>
      </c>
      <c r="G948" s="7" t="s">
        <v>41</v>
      </c>
    </row>
    <row r="949" spans="2:7">
      <c r="B949" s="25">
        <f>IF(ISNUMBER(SEARCH(결의내역!$C$6,E949)),MAX($B$2:B948)+1,0)</f>
        <v>0</v>
      </c>
      <c r="C949" s="3">
        <v>4329</v>
      </c>
      <c r="D949" s="4">
        <v>78</v>
      </c>
      <c r="E949" s="6" t="s">
        <v>47919</v>
      </c>
      <c r="F949" s="5" t="str">
        <f>IF(D949="","",C949&amp;TEXT(D949,"0#"))</f>
        <v>432978</v>
      </c>
      <c r="G949" s="7" t="s">
        <v>41</v>
      </c>
    </row>
    <row r="950" spans="2:7">
      <c r="B950" s="25">
        <f>IF(ISNUMBER(SEARCH(결의내역!$C$6,E950)),MAX($B$2:B949)+1,0)</f>
        <v>0</v>
      </c>
      <c r="C950" s="3">
        <v>4329</v>
      </c>
      <c r="D950" s="4">
        <v>79</v>
      </c>
      <c r="E950" s="6" t="s">
        <v>47920</v>
      </c>
      <c r="F950" s="5" t="str">
        <f>IF(D950="","",C950&amp;TEXT(D950,"0#"))</f>
        <v>432979</v>
      </c>
      <c r="G950" s="7" t="s">
        <v>41</v>
      </c>
    </row>
    <row r="951" spans="2:7">
      <c r="B951" s="25">
        <f>IF(ISNUMBER(SEARCH(결의내역!$C$6,E951)),MAX($B$2:B950)+1,0)</f>
        <v>0</v>
      </c>
      <c r="C951" s="3">
        <v>4329</v>
      </c>
      <c r="D951" s="4">
        <v>98</v>
      </c>
      <c r="E951" s="6" t="s">
        <v>47921</v>
      </c>
      <c r="F951" s="5" t="str">
        <f>IF(D951="","",C951&amp;TEXT(D951,"0#"))</f>
        <v>432998</v>
      </c>
      <c r="G951" s="7" t="s">
        <v>41</v>
      </c>
    </row>
    <row r="952" spans="2:7">
      <c r="B952" s="25">
        <f>IF(ISNUMBER(SEARCH(결의내역!$C$6,E952)),MAX($B$2:B951)+1,0)</f>
        <v>0</v>
      </c>
      <c r="C952" s="3">
        <v>4329</v>
      </c>
      <c r="D952" s="4">
        <v>99</v>
      </c>
      <c r="E952" s="6" t="s">
        <v>47922</v>
      </c>
      <c r="F952" s="5" t="str">
        <f>IF(D952="","",C952&amp;TEXT(D952,"0#"))</f>
        <v>432999</v>
      </c>
      <c r="G952" s="7" t="s">
        <v>41</v>
      </c>
    </row>
    <row r="953" spans="2:7">
      <c r="B953" s="25">
        <f>IF(ISNUMBER(SEARCH(결의내역!$C$6,E953)),MAX($B$2:B952)+1,0)</f>
        <v>0</v>
      </c>
      <c r="C953" s="3">
        <v>4331</v>
      </c>
      <c r="D953" s="4"/>
      <c r="E953" s="6" t="s">
        <v>47923</v>
      </c>
      <c r="F953" s="5" t="str">
        <f>IF(D953="","",C953&amp;TEXT(D953,"0#"))</f>
        <v/>
      </c>
      <c r="G953" s="7" t="s">
        <v>40</v>
      </c>
    </row>
    <row r="954" spans="2:7">
      <c r="B954" s="25">
        <f>IF(ISNUMBER(SEARCH(결의내역!$C$6,E954)),MAX($B$2:B953)+1,0)</f>
        <v>0</v>
      </c>
      <c r="C954" s="3">
        <v>4331</v>
      </c>
      <c r="D954" s="4">
        <v>1</v>
      </c>
      <c r="E954" s="6" t="s">
        <v>47924</v>
      </c>
      <c r="F954" s="5" t="str">
        <f>IF(D954="","",C954&amp;TEXT(D954,"0#"))</f>
        <v>433101</v>
      </c>
      <c r="G954" s="7" t="s">
        <v>41</v>
      </c>
    </row>
    <row r="955" spans="2:7">
      <c r="B955" s="25">
        <f>IF(ISNUMBER(SEARCH(결의내역!$C$6,E955)),MAX($B$2:B954)+1,0)</f>
        <v>0</v>
      </c>
      <c r="C955" s="3">
        <v>4331</v>
      </c>
      <c r="D955" s="4">
        <v>2</v>
      </c>
      <c r="E955" s="6" t="s">
        <v>47925</v>
      </c>
      <c r="F955" s="5" t="str">
        <f>IF(D955="","",C955&amp;TEXT(D955,"0#"))</f>
        <v>433102</v>
      </c>
      <c r="G955" s="7" t="s">
        <v>41</v>
      </c>
    </row>
    <row r="956" spans="2:7">
      <c r="B956" s="25">
        <f>IF(ISNUMBER(SEARCH(결의내역!$C$6,E956)),MAX($B$2:B955)+1,0)</f>
        <v>0</v>
      </c>
      <c r="C956" s="3">
        <v>4331</v>
      </c>
      <c r="D956" s="4">
        <v>3</v>
      </c>
      <c r="E956" s="6" t="s">
        <v>47926</v>
      </c>
      <c r="F956" s="5" t="str">
        <f>IF(D956="","",C956&amp;TEXT(D956,"0#"))</f>
        <v>433103</v>
      </c>
      <c r="G956" s="7" t="s">
        <v>41</v>
      </c>
    </row>
    <row r="957" spans="2:7">
      <c r="B957" s="25">
        <f>IF(ISNUMBER(SEARCH(결의내역!$C$6,E957)),MAX($B$2:B956)+1,0)</f>
        <v>0</v>
      </c>
      <c r="C957" s="3">
        <v>4331</v>
      </c>
      <c r="D957" s="4">
        <v>4</v>
      </c>
      <c r="E957" s="6" t="s">
        <v>47927</v>
      </c>
      <c r="F957" s="5" t="str">
        <f>IF(D957="","",C957&amp;TEXT(D957,"0#"))</f>
        <v>433104</v>
      </c>
      <c r="G957" s="7" t="s">
        <v>41</v>
      </c>
    </row>
    <row r="958" spans="2:7">
      <c r="B958" s="25">
        <f>IF(ISNUMBER(SEARCH(결의내역!$C$6,E958)),MAX($B$2:B957)+1,0)</f>
        <v>0</v>
      </c>
      <c r="C958" s="3">
        <v>4331</v>
      </c>
      <c r="D958" s="4">
        <v>5</v>
      </c>
      <c r="E958" s="6" t="s">
        <v>47928</v>
      </c>
      <c r="F958" s="5" t="str">
        <f>IF(D958="","",C958&amp;TEXT(D958,"0#"))</f>
        <v>433105</v>
      </c>
      <c r="G958" s="7" t="s">
        <v>41</v>
      </c>
    </row>
    <row r="959" spans="2:7">
      <c r="B959" s="25">
        <f>IF(ISNUMBER(SEARCH(결의내역!$C$6,E959)),MAX($B$2:B958)+1,0)</f>
        <v>0</v>
      </c>
      <c r="C959" s="3">
        <v>4331</v>
      </c>
      <c r="D959" s="4">
        <v>6</v>
      </c>
      <c r="E959" s="6" t="s">
        <v>47929</v>
      </c>
      <c r="F959" s="5" t="str">
        <f>IF(D959="","",C959&amp;TEXT(D959,"0#"))</f>
        <v>433106</v>
      </c>
      <c r="G959" s="7" t="s">
        <v>41</v>
      </c>
    </row>
    <row r="960" spans="2:7">
      <c r="B960" s="25">
        <f>IF(ISNUMBER(SEARCH(결의내역!$C$6,E960)),MAX($B$2:B959)+1,0)</f>
        <v>0</v>
      </c>
      <c r="C960" s="3">
        <v>4331</v>
      </c>
      <c r="D960" s="4">
        <v>7</v>
      </c>
      <c r="E960" s="6" t="s">
        <v>47930</v>
      </c>
      <c r="F960" s="5" t="str">
        <f>IF(D960="","",C960&amp;TEXT(D960,"0#"))</f>
        <v>433107</v>
      </c>
      <c r="G960" s="7" t="s">
        <v>41</v>
      </c>
    </row>
    <row r="961" spans="2:7">
      <c r="B961" s="25">
        <f>IF(ISNUMBER(SEARCH(결의내역!$C$6,E961)),MAX($B$2:B960)+1,0)</f>
        <v>0</v>
      </c>
      <c r="C961" s="3">
        <v>4331</v>
      </c>
      <c r="D961" s="4">
        <v>8</v>
      </c>
      <c r="E961" s="6" t="s">
        <v>47931</v>
      </c>
      <c r="F961" s="5" t="str">
        <f>IF(D961="","",C961&amp;TEXT(D961,"0#"))</f>
        <v>433108</v>
      </c>
      <c r="G961" s="7" t="s">
        <v>41</v>
      </c>
    </row>
    <row r="962" spans="2:7">
      <c r="B962" s="25">
        <f>IF(ISNUMBER(SEARCH(결의내역!$C$6,E962)),MAX($B$2:B961)+1,0)</f>
        <v>0</v>
      </c>
      <c r="C962" s="3">
        <v>4331</v>
      </c>
      <c r="D962" s="4">
        <v>9</v>
      </c>
      <c r="E962" s="6" t="s">
        <v>47932</v>
      </c>
      <c r="F962" s="5" t="str">
        <f>IF(D962="","",C962&amp;TEXT(D962,"0#"))</f>
        <v>433109</v>
      </c>
      <c r="G962" s="7" t="s">
        <v>41</v>
      </c>
    </row>
    <row r="963" spans="2:7">
      <c r="B963" s="25">
        <f>IF(ISNUMBER(SEARCH(결의내역!$C$6,E963)),MAX($B$2:B962)+1,0)</f>
        <v>0</v>
      </c>
      <c r="C963" s="3">
        <v>4331</v>
      </c>
      <c r="D963" s="4">
        <v>11</v>
      </c>
      <c r="E963" s="6" t="s">
        <v>47933</v>
      </c>
      <c r="F963" s="5" t="str">
        <f>IF(D963="","",C963&amp;TEXT(D963,"0#"))</f>
        <v>433111</v>
      </c>
      <c r="G963" s="7" t="s">
        <v>41</v>
      </c>
    </row>
    <row r="964" spans="2:7">
      <c r="B964" s="25">
        <f>IF(ISNUMBER(SEARCH(결의내역!$C$6,E964)),MAX($B$2:B963)+1,0)</f>
        <v>0</v>
      </c>
      <c r="C964" s="3">
        <v>4331</v>
      </c>
      <c r="D964" s="4">
        <v>99</v>
      </c>
      <c r="E964" s="6" t="s">
        <v>47934</v>
      </c>
      <c r="F964" s="5" t="str">
        <f>IF(D964="","",C964&amp;TEXT(D964,"0#"))</f>
        <v>433199</v>
      </c>
      <c r="G964" s="7" t="s">
        <v>41</v>
      </c>
    </row>
    <row r="965" spans="2:7">
      <c r="B965" s="25">
        <f>IF(ISNUMBER(SEARCH(결의내역!$C$6,E965)),MAX($B$2:B964)+1,0)</f>
        <v>0</v>
      </c>
      <c r="C965" s="3">
        <v>4332</v>
      </c>
      <c r="D965" s="4"/>
      <c r="E965" s="6" t="s">
        <v>47935</v>
      </c>
      <c r="F965" s="5" t="str">
        <f>IF(D965="","",C965&amp;TEXT(D965,"0#"))</f>
        <v/>
      </c>
      <c r="G965" s="7" t="s">
        <v>40</v>
      </c>
    </row>
    <row r="966" spans="2:7">
      <c r="B966" s="25">
        <f>IF(ISNUMBER(SEARCH(결의내역!$C$6,E966)),MAX($B$2:B965)+1,0)</f>
        <v>0</v>
      </c>
      <c r="C966" s="3">
        <v>4332</v>
      </c>
      <c r="D966" s="4">
        <v>1</v>
      </c>
      <c r="E966" s="6" t="s">
        <v>47936</v>
      </c>
      <c r="F966" s="5" t="str">
        <f>IF(D966="","",C966&amp;TEXT(D966,"0#"))</f>
        <v>433201</v>
      </c>
      <c r="G966" s="7" t="s">
        <v>41</v>
      </c>
    </row>
    <row r="967" spans="2:7">
      <c r="B967" s="25">
        <f>IF(ISNUMBER(SEARCH(결의내역!$C$6,E967)),MAX($B$2:B966)+1,0)</f>
        <v>0</v>
      </c>
      <c r="C967" s="3">
        <v>4332</v>
      </c>
      <c r="D967" s="4">
        <v>2</v>
      </c>
      <c r="E967" s="6" t="s">
        <v>47937</v>
      </c>
      <c r="F967" s="5" t="str">
        <f>IF(D967="","",C967&amp;TEXT(D967,"0#"))</f>
        <v>433202</v>
      </c>
      <c r="G967" s="7" t="s">
        <v>41</v>
      </c>
    </row>
    <row r="968" spans="2:7">
      <c r="B968" s="25">
        <f>IF(ISNUMBER(SEARCH(결의내역!$C$6,E968)),MAX($B$2:B967)+1,0)</f>
        <v>0</v>
      </c>
      <c r="C968" s="3">
        <v>4332</v>
      </c>
      <c r="D968" s="4">
        <v>3</v>
      </c>
      <c r="E968" s="6" t="s">
        <v>47938</v>
      </c>
      <c r="F968" s="5" t="str">
        <f>IF(D968="","",C968&amp;TEXT(D968,"0#"))</f>
        <v>433203</v>
      </c>
      <c r="G968" s="7" t="s">
        <v>41</v>
      </c>
    </row>
    <row r="969" spans="2:7">
      <c r="B969" s="25">
        <f>IF(ISNUMBER(SEARCH(결의내역!$C$6,E969)),MAX($B$2:B968)+1,0)</f>
        <v>0</v>
      </c>
      <c r="C969" s="3">
        <v>4332</v>
      </c>
      <c r="D969" s="4">
        <v>4</v>
      </c>
      <c r="E969" s="6" t="s">
        <v>47939</v>
      </c>
      <c r="F969" s="5" t="str">
        <f>IF(D969="","",C969&amp;TEXT(D969,"0#"))</f>
        <v>433204</v>
      </c>
      <c r="G969" s="7" t="s">
        <v>41</v>
      </c>
    </row>
    <row r="970" spans="2:7">
      <c r="B970" s="25">
        <f>IF(ISNUMBER(SEARCH(결의내역!$C$6,E970)),MAX($B$2:B969)+1,0)</f>
        <v>0</v>
      </c>
      <c r="C970" s="3">
        <v>4332</v>
      </c>
      <c r="D970" s="4">
        <v>5</v>
      </c>
      <c r="E970" s="6" t="s">
        <v>47940</v>
      </c>
      <c r="F970" s="5" t="str">
        <f>IF(D970="","",C970&amp;TEXT(D970,"0#"))</f>
        <v>433205</v>
      </c>
      <c r="G970" s="7" t="s">
        <v>41</v>
      </c>
    </row>
    <row r="971" spans="2:7">
      <c r="B971" s="25">
        <f>IF(ISNUMBER(SEARCH(결의내역!$C$6,E971)),MAX($B$2:B970)+1,0)</f>
        <v>0</v>
      </c>
      <c r="C971" s="3">
        <v>4332</v>
      </c>
      <c r="D971" s="4">
        <v>6</v>
      </c>
      <c r="E971" s="6" t="s">
        <v>47941</v>
      </c>
      <c r="F971" s="5" t="str">
        <f>IF(D971="","",C971&amp;TEXT(D971,"0#"))</f>
        <v>433206</v>
      </c>
      <c r="G971" s="7" t="s">
        <v>41</v>
      </c>
    </row>
    <row r="972" spans="2:7">
      <c r="B972" s="25">
        <f>IF(ISNUMBER(SEARCH(결의내역!$C$6,E972)),MAX($B$2:B971)+1,0)</f>
        <v>0</v>
      </c>
      <c r="C972" s="3">
        <v>4332</v>
      </c>
      <c r="D972" s="4">
        <v>7</v>
      </c>
      <c r="E972" s="6" t="s">
        <v>47942</v>
      </c>
      <c r="F972" s="5" t="str">
        <f>IF(D972="","",C972&amp;TEXT(D972,"0#"))</f>
        <v>433207</v>
      </c>
      <c r="G972" s="7" t="s">
        <v>41</v>
      </c>
    </row>
    <row r="973" spans="2:7">
      <c r="B973" s="25">
        <f>IF(ISNUMBER(SEARCH(결의내역!$C$6,E973)),MAX($B$2:B972)+1,0)</f>
        <v>0</v>
      </c>
      <c r="C973" s="3">
        <v>4332</v>
      </c>
      <c r="D973" s="4">
        <v>8</v>
      </c>
      <c r="E973" s="6" t="s">
        <v>47943</v>
      </c>
      <c r="F973" s="5" t="str">
        <f>IF(D973="","",C973&amp;TEXT(D973,"0#"))</f>
        <v>433208</v>
      </c>
      <c r="G973" s="7" t="s">
        <v>41</v>
      </c>
    </row>
    <row r="974" spans="2:7">
      <c r="B974" s="25">
        <f>IF(ISNUMBER(SEARCH(결의내역!$C$6,E974)),MAX($B$2:B973)+1,0)</f>
        <v>0</v>
      </c>
      <c r="C974" s="3">
        <v>4332</v>
      </c>
      <c r="D974" s="4">
        <v>9</v>
      </c>
      <c r="E974" s="6" t="s">
        <v>47944</v>
      </c>
      <c r="F974" s="5" t="str">
        <f>IF(D974="","",C974&amp;TEXT(D974,"0#"))</f>
        <v>433209</v>
      </c>
      <c r="G974" s="7" t="s">
        <v>41</v>
      </c>
    </row>
    <row r="975" spans="2:7">
      <c r="B975" s="25">
        <f>IF(ISNUMBER(SEARCH(결의내역!$C$6,E975)),MAX($B$2:B974)+1,0)</f>
        <v>0</v>
      </c>
      <c r="C975" s="3">
        <v>4332</v>
      </c>
      <c r="D975" s="4">
        <v>10</v>
      </c>
      <c r="E975" s="6" t="s">
        <v>47945</v>
      </c>
      <c r="F975" s="5" t="str">
        <f>IF(D975="","",C975&amp;TEXT(D975,"0#"))</f>
        <v>433210</v>
      </c>
      <c r="G975" s="7" t="s">
        <v>41</v>
      </c>
    </row>
    <row r="976" spans="2:7">
      <c r="B976" s="25">
        <f>IF(ISNUMBER(SEARCH(결의내역!$C$6,E976)),MAX($B$2:B975)+1,0)</f>
        <v>0</v>
      </c>
      <c r="C976" s="3">
        <v>4332</v>
      </c>
      <c r="D976" s="4">
        <v>11</v>
      </c>
      <c r="E976" s="6" t="s">
        <v>47946</v>
      </c>
      <c r="F976" s="5" t="str">
        <f>IF(D976="","",C976&amp;TEXT(D976,"0#"))</f>
        <v>433211</v>
      </c>
      <c r="G976" s="7" t="s">
        <v>41</v>
      </c>
    </row>
    <row r="977" spans="2:7">
      <c r="B977" s="25">
        <f>IF(ISNUMBER(SEARCH(결의내역!$C$6,E977)),MAX($B$2:B976)+1,0)</f>
        <v>0</v>
      </c>
      <c r="C977" s="3">
        <v>4332</v>
      </c>
      <c r="D977" s="4">
        <v>12</v>
      </c>
      <c r="E977" s="6" t="s">
        <v>47947</v>
      </c>
      <c r="F977" s="5" t="str">
        <f>IF(D977="","",C977&amp;TEXT(D977,"0#"))</f>
        <v>433212</v>
      </c>
      <c r="G977" s="7" t="s">
        <v>41</v>
      </c>
    </row>
    <row r="978" spans="2:7">
      <c r="B978" s="25">
        <f>IF(ISNUMBER(SEARCH(결의내역!$C$6,E978)),MAX($B$2:B977)+1,0)</f>
        <v>0</v>
      </c>
      <c r="C978" s="3">
        <v>4332</v>
      </c>
      <c r="D978" s="4">
        <v>13</v>
      </c>
      <c r="E978" s="6" t="s">
        <v>47948</v>
      </c>
      <c r="F978" s="5" t="str">
        <f>IF(D978="","",C978&amp;TEXT(D978,"0#"))</f>
        <v>433213</v>
      </c>
      <c r="G978" s="7" t="s">
        <v>41</v>
      </c>
    </row>
    <row r="979" spans="2:7">
      <c r="B979" s="25">
        <f>IF(ISNUMBER(SEARCH(결의내역!$C$6,E979)),MAX($B$2:B978)+1,0)</f>
        <v>0</v>
      </c>
      <c r="C979" s="3">
        <v>4332</v>
      </c>
      <c r="D979" s="4">
        <v>14</v>
      </c>
      <c r="E979" s="6" t="s">
        <v>47949</v>
      </c>
      <c r="F979" s="5" t="str">
        <f>IF(D979="","",C979&amp;TEXT(D979,"0#"))</f>
        <v>433214</v>
      </c>
      <c r="G979" s="7" t="s">
        <v>41</v>
      </c>
    </row>
    <row r="980" spans="2:7">
      <c r="B980" s="25">
        <f>IF(ISNUMBER(SEARCH(결의내역!$C$6,E980)),MAX($B$2:B979)+1,0)</f>
        <v>0</v>
      </c>
      <c r="C980" s="3">
        <v>4332</v>
      </c>
      <c r="D980" s="4">
        <v>15</v>
      </c>
      <c r="E980" s="6" t="s">
        <v>47950</v>
      </c>
      <c r="F980" s="5" t="str">
        <f>IF(D980="","",C980&amp;TEXT(D980,"0#"))</f>
        <v>433215</v>
      </c>
      <c r="G980" s="7" t="s">
        <v>41</v>
      </c>
    </row>
    <row r="981" spans="2:7">
      <c r="B981" s="25">
        <f>IF(ISNUMBER(SEARCH(결의내역!$C$6,E981)),MAX($B$2:B980)+1,0)</f>
        <v>0</v>
      </c>
      <c r="C981" s="3">
        <v>4332</v>
      </c>
      <c r="D981" s="4">
        <v>16</v>
      </c>
      <c r="E981" s="6" t="s">
        <v>47951</v>
      </c>
      <c r="F981" s="5" t="str">
        <f>IF(D981="","",C981&amp;TEXT(D981,"0#"))</f>
        <v>433216</v>
      </c>
      <c r="G981" s="7" t="s">
        <v>41</v>
      </c>
    </row>
    <row r="982" spans="2:7">
      <c r="B982" s="25">
        <f>IF(ISNUMBER(SEARCH(결의내역!$C$6,E982)),MAX($B$2:B981)+1,0)</f>
        <v>0</v>
      </c>
      <c r="C982" s="3">
        <v>4332</v>
      </c>
      <c r="D982" s="4">
        <v>17</v>
      </c>
      <c r="E982" s="6" t="s">
        <v>47952</v>
      </c>
      <c r="F982" s="5" t="str">
        <f>IF(D982="","",C982&amp;TEXT(D982,"0#"))</f>
        <v>433217</v>
      </c>
      <c r="G982" s="7" t="s">
        <v>41</v>
      </c>
    </row>
    <row r="983" spans="2:7">
      <c r="B983" s="25">
        <f>IF(ISNUMBER(SEARCH(결의내역!$C$6,E983)),MAX($B$2:B982)+1,0)</f>
        <v>0</v>
      </c>
      <c r="C983" s="3">
        <v>4332</v>
      </c>
      <c r="D983" s="4">
        <v>18</v>
      </c>
      <c r="E983" s="6" t="s">
        <v>47953</v>
      </c>
      <c r="F983" s="5" t="str">
        <f>IF(D983="","",C983&amp;TEXT(D983,"0#"))</f>
        <v>433218</v>
      </c>
      <c r="G983" s="7" t="s">
        <v>41</v>
      </c>
    </row>
    <row r="984" spans="2:7">
      <c r="B984" s="25">
        <f>IF(ISNUMBER(SEARCH(결의내역!$C$6,E984)),MAX($B$2:B983)+1,0)</f>
        <v>0</v>
      </c>
      <c r="C984" s="3">
        <v>4332</v>
      </c>
      <c r="D984" s="4">
        <v>19</v>
      </c>
      <c r="E984" s="6" t="s">
        <v>47954</v>
      </c>
      <c r="F984" s="5" t="str">
        <f>IF(D984="","",C984&amp;TEXT(D984,"0#"))</f>
        <v>433219</v>
      </c>
      <c r="G984" s="7" t="s">
        <v>41</v>
      </c>
    </row>
    <row r="985" spans="2:7">
      <c r="B985" s="25">
        <f>IF(ISNUMBER(SEARCH(결의내역!$C$6,E985)),MAX($B$2:B984)+1,0)</f>
        <v>0</v>
      </c>
      <c r="C985" s="3">
        <v>4332</v>
      </c>
      <c r="D985" s="4">
        <v>99</v>
      </c>
      <c r="E985" s="6" t="s">
        <v>47955</v>
      </c>
      <c r="F985" s="5" t="str">
        <f>IF(D985="","",C985&amp;TEXT(D985,"0#"))</f>
        <v>433299</v>
      </c>
      <c r="G985" s="7" t="s">
        <v>41</v>
      </c>
    </row>
    <row r="986" spans="2:7">
      <c r="B986" s="25">
        <f>IF(ISNUMBER(SEARCH(결의내역!$C$6,E986)),MAX($B$2:B985)+1,0)</f>
        <v>0</v>
      </c>
      <c r="C986" s="3">
        <v>4411</v>
      </c>
      <c r="D986" s="4"/>
      <c r="E986" s="6" t="s">
        <v>47956</v>
      </c>
      <c r="F986" s="5" t="str">
        <f>IF(D986="","",C986&amp;TEXT(D986,"0#"))</f>
        <v/>
      </c>
      <c r="G986" s="7" t="s">
        <v>40</v>
      </c>
    </row>
    <row r="987" spans="2:7">
      <c r="B987" s="25">
        <f>IF(ISNUMBER(SEARCH(결의내역!$C$6,E987)),MAX($B$2:B986)+1,0)</f>
        <v>0</v>
      </c>
      <c r="C987" s="3">
        <v>4411</v>
      </c>
      <c r="D987" s="4">
        <v>1</v>
      </c>
      <c r="E987" s="6" t="s">
        <v>47957</v>
      </c>
      <c r="F987" s="5" t="str">
        <f>IF(D987="","",C987&amp;TEXT(D987,"0#"))</f>
        <v>441101</v>
      </c>
      <c r="G987" s="7" t="s">
        <v>41</v>
      </c>
    </row>
    <row r="988" spans="2:7">
      <c r="B988" s="25">
        <f>IF(ISNUMBER(SEARCH(결의내역!$C$6,E988)),MAX($B$2:B987)+1,0)</f>
        <v>0</v>
      </c>
      <c r="C988" s="3">
        <v>4411</v>
      </c>
      <c r="D988" s="4">
        <v>2</v>
      </c>
      <c r="E988" s="6" t="s">
        <v>47958</v>
      </c>
      <c r="F988" s="5" t="str">
        <f>IF(D988="","",C988&amp;TEXT(D988,"0#"))</f>
        <v>441102</v>
      </c>
      <c r="G988" s="7" t="s">
        <v>41</v>
      </c>
    </row>
    <row r="989" spans="2:7">
      <c r="B989" s="25">
        <f>IF(ISNUMBER(SEARCH(결의내역!$C$6,E989)),MAX($B$2:B988)+1,0)</f>
        <v>0</v>
      </c>
      <c r="C989" s="3">
        <v>4421</v>
      </c>
      <c r="D989" s="4"/>
      <c r="E989" s="6" t="s">
        <v>47959</v>
      </c>
      <c r="F989" s="5" t="str">
        <f>IF(D989="","",C989&amp;TEXT(D989,"0#"))</f>
        <v/>
      </c>
      <c r="G989" s="7" t="s">
        <v>40</v>
      </c>
    </row>
    <row r="990" spans="2:7">
      <c r="B990" s="25">
        <f>IF(ISNUMBER(SEARCH(결의내역!$C$6,E990)),MAX($B$2:B989)+1,0)</f>
        <v>0</v>
      </c>
      <c r="C990" s="3">
        <v>4421</v>
      </c>
      <c r="D990" s="4">
        <v>1</v>
      </c>
      <c r="E990" s="6" t="s">
        <v>47960</v>
      </c>
      <c r="F990" s="5" t="str">
        <f>IF(D990="","",C990&amp;TEXT(D990,"0#"))</f>
        <v>442101</v>
      </c>
      <c r="G990" s="7" t="s">
        <v>41</v>
      </c>
    </row>
    <row r="991" spans="2:7">
      <c r="B991" s="25">
        <f>IF(ISNUMBER(SEARCH(결의내역!$C$6,E991)),MAX($B$2:B990)+1,0)</f>
        <v>0</v>
      </c>
      <c r="C991" s="3">
        <v>4422</v>
      </c>
      <c r="D991" s="4"/>
      <c r="E991" s="6" t="s">
        <v>47961</v>
      </c>
      <c r="F991" s="5" t="str">
        <f>IF(D991="","",C991&amp;TEXT(D991,"0#"))</f>
        <v/>
      </c>
      <c r="G991" s="7" t="s">
        <v>40</v>
      </c>
    </row>
    <row r="992" spans="2:7">
      <c r="B992" s="25">
        <f>IF(ISNUMBER(SEARCH(결의내역!$C$6,E992)),MAX($B$2:B991)+1,0)</f>
        <v>0</v>
      </c>
      <c r="C992" s="3">
        <v>4422</v>
      </c>
      <c r="D992" s="4">
        <v>1</v>
      </c>
      <c r="E992" s="6" t="s">
        <v>47962</v>
      </c>
      <c r="F992" s="5" t="str">
        <f>IF(D992="","",C992&amp;TEXT(D992,"0#"))</f>
        <v>442201</v>
      </c>
      <c r="G992" s="7" t="s">
        <v>41</v>
      </c>
    </row>
    <row r="993" spans="2:7">
      <c r="B993" s="25">
        <f>IF(ISNUMBER(SEARCH(결의내역!$C$6,E993)),MAX($B$2:B992)+1,0)</f>
        <v>0</v>
      </c>
      <c r="C993" s="3">
        <v>4423</v>
      </c>
      <c r="D993" s="4"/>
      <c r="E993" s="6" t="s">
        <v>47963</v>
      </c>
      <c r="F993" s="5" t="str">
        <f>IF(D993="","",C993&amp;TEXT(D993,"0#"))</f>
        <v/>
      </c>
      <c r="G993" s="7" t="s">
        <v>40</v>
      </c>
    </row>
    <row r="994" spans="2:7">
      <c r="B994" s="25">
        <f>IF(ISNUMBER(SEARCH(결의내역!$C$6,E994)),MAX($B$2:B993)+1,0)</f>
        <v>0</v>
      </c>
      <c r="C994" s="3">
        <v>4423</v>
      </c>
      <c r="D994" s="4">
        <v>1</v>
      </c>
      <c r="E994" s="6" t="s">
        <v>47964</v>
      </c>
      <c r="F994" s="5" t="str">
        <f>IF(D994="","",C994&amp;TEXT(D994,"0#"))</f>
        <v>442301</v>
      </c>
      <c r="G994" s="7" t="s">
        <v>41</v>
      </c>
    </row>
    <row r="995" spans="2:7">
      <c r="B995" s="25">
        <f>IF(ISNUMBER(SEARCH(결의내역!$C$6,E995)),MAX($B$2:B994)+1,0)</f>
        <v>0</v>
      </c>
      <c r="C995" s="3">
        <v>4424</v>
      </c>
      <c r="D995" s="4"/>
      <c r="E995" s="6" t="s">
        <v>47965</v>
      </c>
      <c r="F995" s="5" t="str">
        <f>IF(D995="","",C995&amp;TEXT(D995,"0#"))</f>
        <v/>
      </c>
      <c r="G995" s="7" t="s">
        <v>40</v>
      </c>
    </row>
    <row r="996" spans="2:7">
      <c r="B996" s="25">
        <f>IF(ISNUMBER(SEARCH(결의내역!$C$6,E996)),MAX($B$2:B995)+1,0)</f>
        <v>0</v>
      </c>
      <c r="C996" s="3">
        <v>4424</v>
      </c>
      <c r="D996" s="4">
        <v>1</v>
      </c>
      <c r="E996" s="6" t="s">
        <v>47966</v>
      </c>
      <c r="F996" s="5" t="str">
        <f>IF(D996="","",C996&amp;TEXT(D996,"0#"))</f>
        <v>442401</v>
      </c>
      <c r="G996" s="7" t="s">
        <v>41</v>
      </c>
    </row>
    <row r="997" spans="2:7">
      <c r="B997" s="25">
        <f>IF(ISNUMBER(SEARCH(결의내역!$C$6,E997)),MAX($B$2:B996)+1,0)</f>
        <v>0</v>
      </c>
      <c r="C997" s="3">
        <v>4425</v>
      </c>
      <c r="D997" s="4"/>
      <c r="E997" s="6" t="s">
        <v>47967</v>
      </c>
      <c r="F997" s="5" t="str">
        <f>IF(D997="","",C997&amp;TEXT(D997,"0#"))</f>
        <v/>
      </c>
      <c r="G997" s="7" t="s">
        <v>40</v>
      </c>
    </row>
    <row r="998" spans="2:7">
      <c r="B998" s="25">
        <f>IF(ISNUMBER(SEARCH(결의내역!$C$6,E998)),MAX($B$2:B997)+1,0)</f>
        <v>0</v>
      </c>
      <c r="C998" s="3">
        <v>4425</v>
      </c>
      <c r="D998" s="4">
        <v>1</v>
      </c>
      <c r="E998" s="6" t="s">
        <v>47968</v>
      </c>
      <c r="F998" s="5" t="str">
        <f>IF(D998="","",C998&amp;TEXT(D998,"0#"))</f>
        <v>442501</v>
      </c>
      <c r="G998" s="7" t="s">
        <v>41</v>
      </c>
    </row>
    <row r="999" spans="2:7">
      <c r="B999" s="25">
        <f>IF(ISNUMBER(SEARCH(결의내역!$C$6,E999)),MAX($B$2:B998)+1,0)</f>
        <v>0</v>
      </c>
      <c r="C999" s="3">
        <v>4426</v>
      </c>
      <c r="D999" s="4"/>
      <c r="E999" s="6" t="s">
        <v>47969</v>
      </c>
      <c r="F999" s="5" t="str">
        <f>IF(D999="","",C999&amp;TEXT(D999,"0#"))</f>
        <v/>
      </c>
      <c r="G999" s="7" t="s">
        <v>40</v>
      </c>
    </row>
    <row r="1000" spans="2:7">
      <c r="B1000" s="25">
        <f>IF(ISNUMBER(SEARCH(결의내역!$C$6,E1000)),MAX($B$2:B999)+1,0)</f>
        <v>0</v>
      </c>
      <c r="C1000" s="3">
        <v>4426</v>
      </c>
      <c r="D1000" s="4">
        <v>1</v>
      </c>
      <c r="E1000" s="6" t="s">
        <v>47970</v>
      </c>
      <c r="F1000" s="5" t="str">
        <f>IF(D1000="","",C1000&amp;TEXT(D1000,"0#"))</f>
        <v>442601</v>
      </c>
      <c r="G1000" s="7" t="s">
        <v>41</v>
      </c>
    </row>
    <row r="1001" spans="2:7">
      <c r="B1001" s="25">
        <f>IF(ISNUMBER(SEARCH(결의내역!$C$6,E1001)),MAX($B$2:B1000)+1,0)</f>
        <v>0</v>
      </c>
      <c r="C1001" s="3">
        <v>4427</v>
      </c>
      <c r="D1001" s="4"/>
      <c r="E1001" s="6" t="s">
        <v>47971</v>
      </c>
      <c r="F1001" s="5" t="str">
        <f>IF(D1001="","",C1001&amp;TEXT(D1001,"0#"))</f>
        <v/>
      </c>
      <c r="G1001" s="7" t="s">
        <v>40</v>
      </c>
    </row>
    <row r="1002" spans="2:7">
      <c r="B1002" s="25">
        <f>IF(ISNUMBER(SEARCH(결의내역!$C$6,E1002)),MAX($B$2:B1001)+1,0)</f>
        <v>0</v>
      </c>
      <c r="C1002" s="3">
        <v>4427</v>
      </c>
      <c r="D1002" s="4">
        <v>1</v>
      </c>
      <c r="E1002" s="6" t="s">
        <v>47972</v>
      </c>
      <c r="F1002" s="5" t="str">
        <f>IF(D1002="","",C1002&amp;TEXT(D1002,"0#"))</f>
        <v>442701</v>
      </c>
      <c r="G1002" s="7" t="s">
        <v>41</v>
      </c>
    </row>
    <row r="1003" spans="2:7">
      <c r="B1003" s="25">
        <f>IF(ISNUMBER(SEARCH(결의내역!$C$6,E1003)),MAX($B$2:B1002)+1,0)</f>
        <v>0</v>
      </c>
      <c r="C1003" s="3">
        <v>4428</v>
      </c>
      <c r="D1003" s="4"/>
      <c r="E1003" s="6" t="s">
        <v>47973</v>
      </c>
      <c r="F1003" s="5" t="str">
        <f>IF(D1003="","",C1003&amp;TEXT(D1003,"0#"))</f>
        <v/>
      </c>
      <c r="G1003" s="7" t="s">
        <v>40</v>
      </c>
    </row>
    <row r="1004" spans="2:7">
      <c r="B1004" s="25">
        <f>IF(ISNUMBER(SEARCH(결의내역!$C$6,E1004)),MAX($B$2:B1003)+1,0)</f>
        <v>0</v>
      </c>
      <c r="C1004" s="3">
        <v>4428</v>
      </c>
      <c r="D1004" s="4">
        <v>1</v>
      </c>
      <c r="E1004" s="6" t="s">
        <v>47974</v>
      </c>
      <c r="F1004" s="5" t="str">
        <f>IF(D1004="","",C1004&amp;TEXT(D1004,"0#"))</f>
        <v>442801</v>
      </c>
      <c r="G1004" s="7" t="s">
        <v>41</v>
      </c>
    </row>
    <row r="1005" spans="2:7">
      <c r="B1005" s="25">
        <f>IF(ISNUMBER(SEARCH(결의내역!$C$6,E1005)),MAX($B$2:B1004)+1,0)</f>
        <v>0</v>
      </c>
      <c r="C1005" s="3">
        <v>4429</v>
      </c>
      <c r="D1005" s="4"/>
      <c r="E1005" s="6" t="s">
        <v>47975</v>
      </c>
      <c r="F1005" s="5" t="str">
        <f>IF(D1005="","",C1005&amp;TEXT(D1005,"0#"))</f>
        <v/>
      </c>
      <c r="G1005" s="7" t="s">
        <v>40</v>
      </c>
    </row>
    <row r="1006" spans="2:7">
      <c r="B1006" s="25">
        <f>IF(ISNUMBER(SEARCH(결의내역!$C$6,E1006)),MAX($B$2:B1005)+1,0)</f>
        <v>0</v>
      </c>
      <c r="C1006" s="3">
        <v>4429</v>
      </c>
      <c r="D1006" s="4">
        <v>1</v>
      </c>
      <c r="E1006" s="6" t="s">
        <v>47976</v>
      </c>
      <c r="F1006" s="5" t="str">
        <f>IF(D1006="","",C1006&amp;TEXT(D1006,"0#"))</f>
        <v>442901</v>
      </c>
      <c r="G1006" s="7" t="s">
        <v>41</v>
      </c>
    </row>
    <row r="1007" spans="2:7">
      <c r="B1007" s="25">
        <f>IF(ISNUMBER(SEARCH(결의내역!$C$6,E1007)),MAX($B$2:B1006)+1,0)</f>
        <v>0</v>
      </c>
      <c r="C1007" s="3">
        <v>4511</v>
      </c>
      <c r="D1007" s="4"/>
      <c r="E1007" s="6" t="s">
        <v>47977</v>
      </c>
      <c r="F1007" s="5" t="str">
        <f>IF(D1007="","",C1007&amp;TEXT(D1007,"0#"))</f>
        <v/>
      </c>
      <c r="G1007" s="7" t="s">
        <v>40</v>
      </c>
    </row>
    <row r="1008" spans="2:7">
      <c r="B1008" s="25">
        <f>IF(ISNUMBER(SEARCH(결의내역!$C$6,E1008)),MAX($B$2:B1007)+1,0)</f>
        <v>0</v>
      </c>
      <c r="C1008" s="3">
        <v>4511</v>
      </c>
      <c r="D1008" s="4">
        <v>1</v>
      </c>
      <c r="E1008" s="6" t="s">
        <v>47978</v>
      </c>
      <c r="F1008" s="5" t="str">
        <f>IF(D1008="","",C1008&amp;TEXT(D1008,"0#"))</f>
        <v>451101</v>
      </c>
      <c r="G1008" s="7" t="s">
        <v>41</v>
      </c>
    </row>
    <row r="1009" spans="2:7">
      <c r="B1009" s="25">
        <f>IF(ISNUMBER(SEARCH(결의내역!$C$6,E1009)),MAX($B$2:B1008)+1,0)</f>
        <v>0</v>
      </c>
      <c r="C1009" s="3">
        <v>4512</v>
      </c>
      <c r="D1009" s="4"/>
      <c r="E1009" s="6" t="s">
        <v>47979</v>
      </c>
      <c r="F1009" s="5" t="str">
        <f>IF(D1009="","",C1009&amp;TEXT(D1009,"0#"))</f>
        <v/>
      </c>
      <c r="G1009" s="7" t="s">
        <v>40</v>
      </c>
    </row>
    <row r="1010" spans="2:7">
      <c r="B1010" s="25">
        <f>IF(ISNUMBER(SEARCH(결의내역!$C$6,E1010)),MAX($B$2:B1009)+1,0)</f>
        <v>0</v>
      </c>
      <c r="C1010" s="3">
        <v>4512</v>
      </c>
      <c r="D1010" s="4">
        <v>1</v>
      </c>
      <c r="E1010" s="6" t="s">
        <v>47980</v>
      </c>
      <c r="F1010" s="5" t="str">
        <f>IF(D1010="","",C1010&amp;TEXT(D1010,"0#"))</f>
        <v>451201</v>
      </c>
      <c r="G1010" s="7" t="s">
        <v>41</v>
      </c>
    </row>
    <row r="1011" spans="2:7">
      <c r="B1011" s="25">
        <f>IF(ISNUMBER(SEARCH(결의내역!$C$6,E1011)),MAX($B$2:B1010)+1,0)</f>
        <v>0</v>
      </c>
      <c r="C1011" s="3">
        <v>4513</v>
      </c>
      <c r="D1011" s="4"/>
      <c r="E1011" s="6" t="s">
        <v>47981</v>
      </c>
      <c r="F1011" s="5" t="str">
        <f>IF(D1011="","",C1011&amp;TEXT(D1011,"0#"))</f>
        <v/>
      </c>
      <c r="G1011" s="7" t="s">
        <v>40</v>
      </c>
    </row>
    <row r="1012" spans="2:7">
      <c r="B1012" s="25">
        <f>IF(ISNUMBER(SEARCH(결의내역!$C$6,E1012)),MAX($B$2:B1011)+1,0)</f>
        <v>0</v>
      </c>
      <c r="C1012" s="3">
        <v>4513</v>
      </c>
      <c r="D1012" s="4">
        <v>1</v>
      </c>
      <c r="E1012" s="6" t="s">
        <v>47982</v>
      </c>
      <c r="F1012" s="5" t="str">
        <f>IF(D1012="","",C1012&amp;TEXT(D1012,"0#"))</f>
        <v>451301</v>
      </c>
      <c r="G1012" s="7" t="s">
        <v>41</v>
      </c>
    </row>
    <row r="1013" spans="2:7">
      <c r="B1013" s="25">
        <f>IF(ISNUMBER(SEARCH(결의내역!$C$6,E1013)),MAX($B$2:B1012)+1,0)</f>
        <v>0</v>
      </c>
      <c r="C1013" s="3">
        <v>4514</v>
      </c>
      <c r="D1013" s="4"/>
      <c r="E1013" s="6" t="s">
        <v>47983</v>
      </c>
      <c r="F1013" s="5" t="str">
        <f>IF(D1013="","",C1013&amp;TEXT(D1013,"0#"))</f>
        <v/>
      </c>
      <c r="G1013" s="7" t="s">
        <v>40</v>
      </c>
    </row>
    <row r="1014" spans="2:7">
      <c r="B1014" s="25">
        <f>IF(ISNUMBER(SEARCH(결의내역!$C$6,E1014)),MAX($B$2:B1013)+1,0)</f>
        <v>0</v>
      </c>
      <c r="C1014" s="3">
        <v>4514</v>
      </c>
      <c r="D1014" s="4">
        <v>1</v>
      </c>
      <c r="E1014" s="6" t="s">
        <v>47984</v>
      </c>
      <c r="F1014" s="5" t="str">
        <f>IF(D1014="","",C1014&amp;TEXT(D1014,"0#"))</f>
        <v>451401</v>
      </c>
      <c r="G1014" s="7" t="s">
        <v>41</v>
      </c>
    </row>
    <row r="1015" spans="2:7">
      <c r="B1015" s="25">
        <f>IF(ISNUMBER(SEARCH(결의내역!$C$6,E1015)),MAX($B$2:B1014)+1,0)</f>
        <v>0</v>
      </c>
      <c r="C1015" s="3">
        <v>4515</v>
      </c>
      <c r="D1015" s="4"/>
      <c r="E1015" s="6" t="s">
        <v>47985</v>
      </c>
      <c r="F1015" s="5" t="str">
        <f>IF(D1015="","",C1015&amp;TEXT(D1015,"0#"))</f>
        <v/>
      </c>
      <c r="G1015" s="7" t="s">
        <v>40</v>
      </c>
    </row>
    <row r="1016" spans="2:7">
      <c r="B1016" s="25">
        <f>IF(ISNUMBER(SEARCH(결의내역!$C$6,E1016)),MAX($B$2:B1015)+1,0)</f>
        <v>0</v>
      </c>
      <c r="C1016" s="3">
        <v>4515</v>
      </c>
      <c r="D1016" s="4">
        <v>1</v>
      </c>
      <c r="E1016" s="6" t="s">
        <v>47986</v>
      </c>
      <c r="F1016" s="5" t="str">
        <f>IF(D1016="","",C1016&amp;TEXT(D1016,"0#"))</f>
        <v>451501</v>
      </c>
      <c r="G1016" s="7" t="s">
        <v>41</v>
      </c>
    </row>
    <row r="1017" spans="2:7">
      <c r="B1017" s="25">
        <f>IF(ISNUMBER(SEARCH(결의내역!$C$6,E1017)),MAX($B$2:B1016)+1,0)</f>
        <v>0</v>
      </c>
      <c r="C1017" s="3">
        <v>4516</v>
      </c>
      <c r="D1017" s="4"/>
      <c r="E1017" s="6" t="s">
        <v>47987</v>
      </c>
      <c r="F1017" s="5" t="str">
        <f>IF(D1017="","",C1017&amp;TEXT(D1017,"0#"))</f>
        <v/>
      </c>
      <c r="G1017" s="7" t="s">
        <v>40</v>
      </c>
    </row>
    <row r="1018" spans="2:7">
      <c r="B1018" s="25">
        <f>IF(ISNUMBER(SEARCH(결의내역!$C$6,E1018)),MAX($B$2:B1017)+1,0)</f>
        <v>0</v>
      </c>
      <c r="C1018" s="3">
        <v>4516</v>
      </c>
      <c r="D1018" s="4">
        <v>1</v>
      </c>
      <c r="E1018" s="6" t="s">
        <v>47988</v>
      </c>
      <c r="F1018" s="5" t="str">
        <f>IF(D1018="","",C1018&amp;TEXT(D1018,"0#"))</f>
        <v>451601</v>
      </c>
      <c r="G1018" s="7" t="s">
        <v>41</v>
      </c>
    </row>
    <row r="1019" spans="2:7">
      <c r="B1019" s="25">
        <f>IF(ISNUMBER(SEARCH(결의내역!$C$6,E1019)),MAX($B$2:B1018)+1,0)</f>
        <v>0</v>
      </c>
      <c r="C1019" s="3">
        <v>4517</v>
      </c>
      <c r="D1019" s="4"/>
      <c r="E1019" s="6" t="s">
        <v>47989</v>
      </c>
      <c r="F1019" s="5" t="str">
        <f>IF(D1019="","",C1019&amp;TEXT(D1019,"0#"))</f>
        <v/>
      </c>
      <c r="G1019" s="7" t="s">
        <v>40</v>
      </c>
    </row>
    <row r="1020" spans="2:7">
      <c r="B1020" s="25">
        <f>IF(ISNUMBER(SEARCH(결의내역!$C$6,E1020)),MAX($B$2:B1019)+1,0)</f>
        <v>0</v>
      </c>
      <c r="C1020" s="3">
        <v>4517</v>
      </c>
      <c r="D1020" s="4">
        <v>1</v>
      </c>
      <c r="E1020" s="6" t="s">
        <v>47990</v>
      </c>
      <c r="F1020" s="5" t="str">
        <f>IF(D1020="","",C1020&amp;TEXT(D1020,"0#"))</f>
        <v>451701</v>
      </c>
      <c r="G1020" s="7" t="s">
        <v>41</v>
      </c>
    </row>
    <row r="1021" spans="2:7">
      <c r="B1021" s="25">
        <f>IF(ISNUMBER(SEARCH(결의내역!$C$6,E1021)),MAX($B$2:B1020)+1,0)</f>
        <v>0</v>
      </c>
      <c r="C1021" s="3">
        <v>4518</v>
      </c>
      <c r="D1021" s="4"/>
      <c r="E1021" s="6" t="s">
        <v>47991</v>
      </c>
      <c r="F1021" s="5" t="str">
        <f>IF(D1021="","",C1021&amp;TEXT(D1021,"0#"))</f>
        <v/>
      </c>
      <c r="G1021" s="7" t="s">
        <v>40</v>
      </c>
    </row>
    <row r="1022" spans="2:7">
      <c r="B1022" s="25">
        <f>IF(ISNUMBER(SEARCH(결의내역!$C$6,E1022)),MAX($B$2:B1021)+1,0)</f>
        <v>0</v>
      </c>
      <c r="C1022" s="3">
        <v>4518</v>
      </c>
      <c r="D1022" s="4">
        <v>1</v>
      </c>
      <c r="E1022" s="6" t="s">
        <v>47992</v>
      </c>
      <c r="F1022" s="5" t="str">
        <f>IF(D1022="","",C1022&amp;TEXT(D1022,"0#"))</f>
        <v>451801</v>
      </c>
      <c r="G1022" s="7" t="s">
        <v>41</v>
      </c>
    </row>
    <row r="1023" spans="2:7">
      <c r="B1023" s="25">
        <f>IF(ISNUMBER(SEARCH(결의내역!$C$6,E1023)),MAX($B$2:B1022)+1,0)</f>
        <v>0</v>
      </c>
      <c r="C1023" s="3">
        <v>4519</v>
      </c>
      <c r="D1023" s="4"/>
      <c r="E1023" s="6" t="s">
        <v>47993</v>
      </c>
      <c r="F1023" s="5" t="str">
        <f>IF(D1023="","",C1023&amp;TEXT(D1023,"0#"))</f>
        <v/>
      </c>
      <c r="G1023" s="7" t="s">
        <v>40</v>
      </c>
    </row>
    <row r="1024" spans="2:7">
      <c r="B1024" s="25">
        <f>IF(ISNUMBER(SEARCH(결의내역!$C$6,E1024)),MAX($B$2:B1023)+1,0)</f>
        <v>0</v>
      </c>
      <c r="C1024" s="3">
        <v>4519</v>
      </c>
      <c r="D1024" s="4">
        <v>1</v>
      </c>
      <c r="E1024" s="6" t="s">
        <v>47994</v>
      </c>
      <c r="F1024" s="5" t="str">
        <f>IF(D1024="","",C1024&amp;TEXT(D1024,"0#"))</f>
        <v>451901</v>
      </c>
      <c r="G1024" s="7" t="s">
        <v>41</v>
      </c>
    </row>
    <row r="1025" spans="2:7">
      <c r="B1025" s="25">
        <f>IF(ISNUMBER(SEARCH(결의내역!$C$6,E1025)),MAX($B$2:B1024)+1,0)</f>
        <v>0</v>
      </c>
      <c r="C1025" s="3">
        <v>4525</v>
      </c>
      <c r="D1025" s="4">
        <v>2</v>
      </c>
      <c r="E1025" s="6" t="s">
        <v>47995</v>
      </c>
      <c r="F1025" s="5" t="str">
        <f>IF(D1025="","",C1025&amp;TEXT(D1025,"0#"))</f>
        <v>452502</v>
      </c>
      <c r="G1025" s="7" t="s">
        <v>41</v>
      </c>
    </row>
    <row r="1026" spans="2:7">
      <c r="B1026" s="25">
        <f>IF(ISNUMBER(SEARCH(결의내역!$C$6,E1026)),MAX($B$2:B1025)+1,0)</f>
        <v>0</v>
      </c>
      <c r="C1026" s="3">
        <v>4525</v>
      </c>
      <c r="D1026" s="4">
        <v>3</v>
      </c>
      <c r="E1026" s="6" t="s">
        <v>47995</v>
      </c>
      <c r="F1026" s="5" t="str">
        <f>IF(D1026="","",C1026&amp;TEXT(D1026,"0#"))</f>
        <v>452503</v>
      </c>
      <c r="G1026" s="7" t="s">
        <v>41</v>
      </c>
    </row>
    <row r="1027" spans="2:7">
      <c r="B1027" s="25">
        <f>IF(ISNUMBER(SEARCH(결의내역!$C$6,E1027)),MAX($B$2:B1026)+1,0)</f>
        <v>0</v>
      </c>
      <c r="C1027" s="3">
        <v>4525</v>
      </c>
      <c r="D1027" s="4">
        <v>4</v>
      </c>
      <c r="E1027" s="6" t="s">
        <v>47995</v>
      </c>
      <c r="F1027" s="5" t="str">
        <f>IF(D1027="","",C1027&amp;TEXT(D1027,"0#"))</f>
        <v>452504</v>
      </c>
      <c r="G1027" s="7" t="s">
        <v>41</v>
      </c>
    </row>
    <row r="1028" spans="2:7">
      <c r="B1028" s="25">
        <f>IF(ISNUMBER(SEARCH(결의내역!$C$6,E1028)),MAX($B$2:B1027)+1,0)</f>
        <v>0</v>
      </c>
      <c r="C1028" s="3">
        <v>4525</v>
      </c>
      <c r="D1028" s="4">
        <v>5</v>
      </c>
      <c r="E1028" s="6" t="s">
        <v>47995</v>
      </c>
      <c r="F1028" s="5" t="str">
        <f>IF(D1028="","",C1028&amp;TEXT(D1028,"0#"))</f>
        <v>452505</v>
      </c>
      <c r="G1028" s="7" t="s">
        <v>41</v>
      </c>
    </row>
    <row r="1029" spans="2:7">
      <c r="B1029" s="25">
        <f>IF(ISNUMBER(SEARCH(결의내역!$C$6,E1029)),MAX($B$2:B1028)+1,0)</f>
        <v>0</v>
      </c>
      <c r="C1029" s="3">
        <v>4525</v>
      </c>
      <c r="D1029" s="4">
        <v>6</v>
      </c>
      <c r="E1029" s="6" t="s">
        <v>47995</v>
      </c>
      <c r="F1029" s="5" t="str">
        <f>IF(D1029="","",C1029&amp;TEXT(D1029,"0#"))</f>
        <v>452506</v>
      </c>
      <c r="G1029" s="7" t="s">
        <v>41</v>
      </c>
    </row>
    <row r="1030" spans="2:7">
      <c r="B1030" s="25">
        <f>IF(ISNUMBER(SEARCH(결의내역!$C$6,E1030)),MAX($B$2:B1029)+1,0)</f>
        <v>0</v>
      </c>
      <c r="C1030" s="3">
        <v>4525</v>
      </c>
      <c r="D1030" s="4">
        <v>99</v>
      </c>
      <c r="E1030" s="6" t="s">
        <v>47995</v>
      </c>
      <c r="F1030" s="5" t="str">
        <f>IF(D1030="","",C1030&amp;TEXT(D1030,"0#"))</f>
        <v>452599</v>
      </c>
      <c r="G1030" s="7" t="s">
        <v>41</v>
      </c>
    </row>
    <row r="1031" spans="2:7">
      <c r="B1031" s="25">
        <f>IF(ISNUMBER(SEARCH(결의내역!$C$6,E1031)),MAX($B$2:B1030)+1,0)</f>
        <v>0</v>
      </c>
      <c r="C1031" s="3">
        <v>4541</v>
      </c>
      <c r="D1031" s="4"/>
      <c r="E1031" s="6" t="s">
        <v>47989</v>
      </c>
      <c r="F1031" s="5" t="str">
        <f>IF(D1031="","",C1031&amp;TEXT(D1031,"0#"))</f>
        <v/>
      </c>
      <c r="G1031" s="7" t="s">
        <v>40</v>
      </c>
    </row>
    <row r="1032" spans="2:7">
      <c r="B1032" s="25">
        <f>IF(ISNUMBER(SEARCH(결의내역!$C$6,E1032)),MAX($B$2:B1031)+1,0)</f>
        <v>0</v>
      </c>
      <c r="C1032" s="3">
        <v>4541</v>
      </c>
      <c r="D1032" s="4">
        <v>1</v>
      </c>
      <c r="E1032" s="6" t="s">
        <v>47990</v>
      </c>
      <c r="F1032" s="5" t="str">
        <f>IF(D1032="","",C1032&amp;TEXT(D1032,"0#"))</f>
        <v>454101</v>
      </c>
      <c r="G1032" s="7" t="s">
        <v>41</v>
      </c>
    </row>
    <row r="1033" spans="2:7">
      <c r="B1033" s="25">
        <f>IF(ISNUMBER(SEARCH(결의내역!$C$6,E1033)),MAX($B$2:B1032)+1,0)</f>
        <v>0</v>
      </c>
      <c r="C1033" s="3">
        <v>4611</v>
      </c>
      <c r="D1033" s="4"/>
      <c r="E1033" s="6" t="s">
        <v>47996</v>
      </c>
      <c r="F1033" s="5" t="str">
        <f>IF(D1033="","",C1033&amp;TEXT(D1033,"0#"))</f>
        <v/>
      </c>
      <c r="G1033" s="7" t="s">
        <v>40</v>
      </c>
    </row>
    <row r="1034" spans="2:7">
      <c r="B1034" s="25">
        <f>IF(ISNUMBER(SEARCH(결의내역!$C$6,E1034)),MAX($B$2:B1033)+1,0)</f>
        <v>0</v>
      </c>
      <c r="C1034" s="3">
        <v>5111</v>
      </c>
      <c r="D1034" s="4"/>
      <c r="E1034" s="6" t="s">
        <v>47997</v>
      </c>
      <c r="F1034" s="5" t="str">
        <f>IF(D1034="","",C1034&amp;TEXT(D1034,"0#"))</f>
        <v/>
      </c>
      <c r="G1034" s="7" t="s">
        <v>40</v>
      </c>
    </row>
    <row r="1035" spans="2:7">
      <c r="B1035" s="25">
        <f>IF(ISNUMBER(SEARCH(결의내역!$C$6,E1035)),MAX($B$2:B1034)+1,0)</f>
        <v>0</v>
      </c>
      <c r="C1035" s="3">
        <v>5111</v>
      </c>
      <c r="D1035" s="4">
        <v>1</v>
      </c>
      <c r="E1035" s="6" t="s">
        <v>47998</v>
      </c>
      <c r="F1035" s="5" t="str">
        <f>IF(D1035="","",C1035&amp;TEXT(D1035,"0#"))</f>
        <v>511101</v>
      </c>
      <c r="G1035" s="7" t="s">
        <v>41</v>
      </c>
    </row>
    <row r="1036" spans="2:7">
      <c r="B1036" s="25">
        <f>IF(ISNUMBER(SEARCH(결의내역!$C$6,E1036)),MAX($B$2:B1035)+1,0)</f>
        <v>0</v>
      </c>
      <c r="C1036" s="3">
        <v>5111</v>
      </c>
      <c r="D1036" s="4">
        <v>2</v>
      </c>
      <c r="E1036" s="6" t="s">
        <v>47999</v>
      </c>
      <c r="F1036" s="5" t="str">
        <f>IF(D1036="","",C1036&amp;TEXT(D1036,"0#"))</f>
        <v>511102</v>
      </c>
      <c r="G1036" s="7" t="s">
        <v>41</v>
      </c>
    </row>
    <row r="1037" spans="2:7">
      <c r="B1037" s="25">
        <f>IF(ISNUMBER(SEARCH(결의내역!$C$6,E1037)),MAX($B$2:B1036)+1,0)</f>
        <v>0</v>
      </c>
      <c r="C1037" s="3">
        <v>5111</v>
      </c>
      <c r="D1037" s="4">
        <v>3</v>
      </c>
      <c r="E1037" s="6" t="s">
        <v>48000</v>
      </c>
      <c r="F1037" s="5" t="str">
        <f>IF(D1037="","",C1037&amp;TEXT(D1037,"0#"))</f>
        <v>511103</v>
      </c>
      <c r="G1037" s="7" t="s">
        <v>41</v>
      </c>
    </row>
    <row r="1038" spans="2:7">
      <c r="B1038" s="25">
        <f>IF(ISNUMBER(SEARCH(결의내역!$C$6,E1038)),MAX($B$2:B1037)+1,0)</f>
        <v>0</v>
      </c>
      <c r="C1038" s="3">
        <v>5112</v>
      </c>
      <c r="D1038" s="4"/>
      <c r="E1038" s="6" t="s">
        <v>48001</v>
      </c>
      <c r="F1038" s="5" t="str">
        <f>IF(D1038="","",C1038&amp;TEXT(D1038,"0#"))</f>
        <v/>
      </c>
      <c r="G1038" s="7" t="s">
        <v>40</v>
      </c>
    </row>
    <row r="1039" spans="2:7">
      <c r="B1039" s="25">
        <f>IF(ISNUMBER(SEARCH(결의내역!$C$6,E1039)),MAX($B$2:B1038)+1,0)</f>
        <v>0</v>
      </c>
      <c r="C1039" s="3">
        <v>5112</v>
      </c>
      <c r="D1039" s="4">
        <v>1</v>
      </c>
      <c r="E1039" s="6" t="s">
        <v>48002</v>
      </c>
      <c r="F1039" s="5" t="str">
        <f>IF(D1039="","",C1039&amp;TEXT(D1039,"0#"))</f>
        <v>511201</v>
      </c>
      <c r="G1039" s="7" t="s">
        <v>41</v>
      </c>
    </row>
    <row r="1040" spans="2:7">
      <c r="B1040" s="25">
        <f>IF(ISNUMBER(SEARCH(결의내역!$C$6,E1040)),MAX($B$2:B1039)+1,0)</f>
        <v>0</v>
      </c>
      <c r="C1040" s="3">
        <v>5112</v>
      </c>
      <c r="D1040" s="4">
        <v>2</v>
      </c>
      <c r="E1040" s="6" t="s">
        <v>48003</v>
      </c>
      <c r="F1040" s="5" t="str">
        <f>IF(D1040="","",C1040&amp;TEXT(D1040,"0#"))</f>
        <v>511202</v>
      </c>
      <c r="G1040" s="7" t="s">
        <v>41</v>
      </c>
    </row>
    <row r="1041" spans="2:7">
      <c r="B1041" s="25">
        <f>IF(ISNUMBER(SEARCH(결의내역!$C$6,E1041)),MAX($B$2:B1040)+1,0)</f>
        <v>0</v>
      </c>
      <c r="C1041" s="3">
        <v>5113</v>
      </c>
      <c r="D1041" s="4"/>
      <c r="E1041" s="6" t="s">
        <v>48004</v>
      </c>
      <c r="F1041" s="5" t="str">
        <f>IF(D1041="","",C1041&amp;TEXT(D1041,"0#"))</f>
        <v/>
      </c>
      <c r="G1041" s="7" t="s">
        <v>40</v>
      </c>
    </row>
    <row r="1042" spans="2:7">
      <c r="B1042" s="25">
        <f>IF(ISNUMBER(SEARCH(결의내역!$C$6,E1042)),MAX($B$2:B1041)+1,0)</f>
        <v>0</v>
      </c>
      <c r="C1042" s="3">
        <v>5113</v>
      </c>
      <c r="D1042" s="4">
        <v>1</v>
      </c>
      <c r="E1042" s="6" t="s">
        <v>48005</v>
      </c>
      <c r="F1042" s="5" t="str">
        <f>IF(D1042="","",C1042&amp;TEXT(D1042,"0#"))</f>
        <v>511301</v>
      </c>
      <c r="G1042" s="7" t="s">
        <v>41</v>
      </c>
    </row>
    <row r="1043" spans="2:7">
      <c r="B1043" s="25">
        <f>IF(ISNUMBER(SEARCH(결의내역!$C$6,E1043)),MAX($B$2:B1042)+1,0)</f>
        <v>0</v>
      </c>
      <c r="C1043" s="3">
        <v>5113</v>
      </c>
      <c r="D1043" s="4">
        <v>2</v>
      </c>
      <c r="E1043" s="6" t="s">
        <v>48006</v>
      </c>
      <c r="F1043" s="5" t="str">
        <f>IF(D1043="","",C1043&amp;TEXT(D1043,"0#"))</f>
        <v>511302</v>
      </c>
      <c r="G1043" s="7" t="s">
        <v>41</v>
      </c>
    </row>
    <row r="1044" spans="2:7">
      <c r="B1044" s="25">
        <f>IF(ISNUMBER(SEARCH(결의내역!$C$6,E1044)),MAX($B$2:B1043)+1,0)</f>
        <v>0</v>
      </c>
      <c r="C1044" s="3">
        <v>5113</v>
      </c>
      <c r="D1044" s="4">
        <v>3</v>
      </c>
      <c r="E1044" s="6" t="s">
        <v>48007</v>
      </c>
      <c r="F1044" s="5" t="str">
        <f>IF(D1044="","",C1044&amp;TEXT(D1044,"0#"))</f>
        <v>511303</v>
      </c>
      <c r="G1044" s="7" t="s">
        <v>41</v>
      </c>
    </row>
    <row r="1045" spans="2:7">
      <c r="B1045" s="25">
        <f>IF(ISNUMBER(SEARCH(결의내역!$C$6,E1045)),MAX($B$2:B1044)+1,0)</f>
        <v>0</v>
      </c>
      <c r="C1045" s="3">
        <v>5113</v>
      </c>
      <c r="D1045" s="4">
        <v>4</v>
      </c>
      <c r="E1045" s="6" t="s">
        <v>48008</v>
      </c>
      <c r="F1045" s="5" t="str">
        <f>IF(D1045="","",C1045&amp;TEXT(D1045,"0#"))</f>
        <v>511304</v>
      </c>
      <c r="G1045" s="7" t="s">
        <v>41</v>
      </c>
    </row>
    <row r="1046" spans="2:7">
      <c r="B1046" s="25">
        <f>IF(ISNUMBER(SEARCH(결의내역!$C$6,E1046)),MAX($B$2:B1045)+1,0)</f>
        <v>0</v>
      </c>
      <c r="C1046" s="3">
        <v>5113</v>
      </c>
      <c r="D1046" s="4">
        <v>5</v>
      </c>
      <c r="E1046" s="6" t="s">
        <v>48009</v>
      </c>
      <c r="F1046" s="5" t="str">
        <f>IF(D1046="","",C1046&amp;TEXT(D1046,"0#"))</f>
        <v>511305</v>
      </c>
      <c r="G1046" s="7" t="s">
        <v>41</v>
      </c>
    </row>
    <row r="1047" spans="2:7">
      <c r="B1047" s="25">
        <f>IF(ISNUMBER(SEARCH(결의내역!$C$6,E1047)),MAX($B$2:B1046)+1,0)</f>
        <v>0</v>
      </c>
      <c r="C1047" s="3">
        <v>5113</v>
      </c>
      <c r="D1047" s="4">
        <v>6</v>
      </c>
      <c r="E1047" s="6" t="s">
        <v>48010</v>
      </c>
      <c r="F1047" s="5" t="str">
        <f>IF(D1047="","",C1047&amp;TEXT(D1047,"0#"))</f>
        <v>511306</v>
      </c>
      <c r="G1047" s="7" t="s">
        <v>41</v>
      </c>
    </row>
    <row r="1048" spans="2:7">
      <c r="B1048" s="25">
        <f>IF(ISNUMBER(SEARCH(결의내역!$C$6,E1048)),MAX($B$2:B1047)+1,0)</f>
        <v>0</v>
      </c>
      <c r="C1048" s="3">
        <v>5114</v>
      </c>
      <c r="D1048" s="4"/>
      <c r="E1048" s="6" t="s">
        <v>48011</v>
      </c>
      <c r="F1048" s="5" t="str">
        <f>IF(D1048="","",C1048&amp;TEXT(D1048,"0#"))</f>
        <v/>
      </c>
      <c r="G1048" s="7" t="s">
        <v>40</v>
      </c>
    </row>
    <row r="1049" spans="2:7">
      <c r="B1049" s="25">
        <f>IF(ISNUMBER(SEARCH(결의내역!$C$6,E1049)),MAX($B$2:B1048)+1,0)</f>
        <v>0</v>
      </c>
      <c r="C1049" s="3">
        <v>5114</v>
      </c>
      <c r="D1049" s="4">
        <v>1</v>
      </c>
      <c r="E1049" s="6" t="s">
        <v>48012</v>
      </c>
      <c r="F1049" s="5" t="str">
        <f>IF(D1049="","",C1049&amp;TEXT(D1049,"0#"))</f>
        <v>511401</v>
      </c>
      <c r="G1049" s="7" t="s">
        <v>41</v>
      </c>
    </row>
    <row r="1050" spans="2:7">
      <c r="B1050" s="25">
        <f>IF(ISNUMBER(SEARCH(결의내역!$C$6,E1050)),MAX($B$2:B1049)+1,0)</f>
        <v>0</v>
      </c>
      <c r="C1050" s="3">
        <v>5114</v>
      </c>
      <c r="D1050" s="4">
        <v>2</v>
      </c>
      <c r="E1050" s="6" t="s">
        <v>48013</v>
      </c>
      <c r="F1050" s="5" t="str">
        <f>IF(D1050="","",C1050&amp;TEXT(D1050,"0#"))</f>
        <v>511402</v>
      </c>
      <c r="G1050" s="7" t="s">
        <v>41</v>
      </c>
    </row>
    <row r="1051" spans="2:7">
      <c r="B1051" s="25">
        <f>IF(ISNUMBER(SEARCH(결의내역!$C$6,E1051)),MAX($B$2:B1050)+1,0)</f>
        <v>0</v>
      </c>
      <c r="C1051" s="3">
        <v>5114</v>
      </c>
      <c r="D1051" s="4">
        <v>3</v>
      </c>
      <c r="E1051" s="6" t="s">
        <v>48014</v>
      </c>
      <c r="F1051" s="5" t="str">
        <f>IF(D1051="","",C1051&amp;TEXT(D1051,"0#"))</f>
        <v>511403</v>
      </c>
      <c r="G1051" s="7" t="s">
        <v>41</v>
      </c>
    </row>
    <row r="1052" spans="2:7">
      <c r="B1052" s="25">
        <f>IF(ISNUMBER(SEARCH(결의내역!$C$6,E1052)),MAX($B$2:B1051)+1,0)</f>
        <v>0</v>
      </c>
      <c r="C1052" s="3">
        <v>5121</v>
      </c>
      <c r="D1052" s="4"/>
      <c r="E1052" s="6" t="s">
        <v>48015</v>
      </c>
      <c r="F1052" s="5" t="str">
        <f>IF(D1052="","",C1052&amp;TEXT(D1052,"0#"))</f>
        <v/>
      </c>
      <c r="G1052" s="7" t="s">
        <v>40</v>
      </c>
    </row>
    <row r="1053" spans="2:7">
      <c r="B1053" s="25">
        <f>IF(ISNUMBER(SEARCH(결의내역!$C$6,E1053)),MAX($B$2:B1052)+1,0)</f>
        <v>0</v>
      </c>
      <c r="C1053" s="3">
        <v>5121</v>
      </c>
      <c r="D1053" s="4">
        <v>1</v>
      </c>
      <c r="E1053" s="6" t="s">
        <v>48016</v>
      </c>
      <c r="F1053" s="5" t="str">
        <f>IF(D1053="","",C1053&amp;TEXT(D1053,"0#"))</f>
        <v>512101</v>
      </c>
      <c r="G1053" s="7" t="s">
        <v>41</v>
      </c>
    </row>
    <row r="1054" spans="2:7">
      <c r="B1054" s="25">
        <f>IF(ISNUMBER(SEARCH(결의내역!$C$6,E1054)),MAX($B$2:B1053)+1,0)</f>
        <v>0</v>
      </c>
      <c r="C1054" s="3">
        <v>5121</v>
      </c>
      <c r="D1054" s="4">
        <v>2</v>
      </c>
      <c r="E1054" s="6" t="s">
        <v>48017</v>
      </c>
      <c r="F1054" s="5" t="str">
        <f>IF(D1054="","",C1054&amp;TEXT(D1054,"0#"))</f>
        <v>512102</v>
      </c>
      <c r="G1054" s="7" t="s">
        <v>41</v>
      </c>
    </row>
    <row r="1055" spans="2:7">
      <c r="B1055" s="25">
        <f>IF(ISNUMBER(SEARCH(결의내역!$C$6,E1055)),MAX($B$2:B1054)+1,0)</f>
        <v>0</v>
      </c>
      <c r="C1055" s="3">
        <v>5121</v>
      </c>
      <c r="D1055" s="4">
        <v>3</v>
      </c>
      <c r="E1055" s="6" t="s">
        <v>48018</v>
      </c>
      <c r="F1055" s="5" t="str">
        <f>IF(D1055="","",C1055&amp;TEXT(D1055,"0#"))</f>
        <v>512103</v>
      </c>
      <c r="G1055" s="7" t="s">
        <v>41</v>
      </c>
    </row>
    <row r="1056" spans="2:7">
      <c r="B1056" s="25">
        <f>IF(ISNUMBER(SEARCH(결의내역!$C$6,E1056)),MAX($B$2:B1055)+1,0)</f>
        <v>0</v>
      </c>
      <c r="C1056" s="3">
        <v>5121</v>
      </c>
      <c r="D1056" s="4">
        <v>4</v>
      </c>
      <c r="E1056" s="6" t="s">
        <v>48019</v>
      </c>
      <c r="F1056" s="5" t="str">
        <f>IF(D1056="","",C1056&amp;TEXT(D1056,"0#"))</f>
        <v>512104</v>
      </c>
      <c r="G1056" s="7" t="s">
        <v>41</v>
      </c>
    </row>
    <row r="1057" spans="2:7">
      <c r="B1057" s="25">
        <f>IF(ISNUMBER(SEARCH(결의내역!$C$6,E1057)),MAX($B$2:B1056)+1,0)</f>
        <v>0</v>
      </c>
      <c r="C1057" s="3">
        <v>5121</v>
      </c>
      <c r="D1057" s="4">
        <v>11</v>
      </c>
      <c r="E1057" s="6" t="s">
        <v>48020</v>
      </c>
      <c r="F1057" s="5" t="str">
        <f>IF(D1057="","",C1057&amp;TEXT(D1057,"0#"))</f>
        <v>512111</v>
      </c>
      <c r="G1057" s="7" t="s">
        <v>41</v>
      </c>
    </row>
    <row r="1058" spans="2:7">
      <c r="B1058" s="25">
        <f>IF(ISNUMBER(SEARCH(결의내역!$C$6,E1058)),MAX($B$2:B1057)+1,0)</f>
        <v>0</v>
      </c>
      <c r="C1058" s="3">
        <v>5121</v>
      </c>
      <c r="D1058" s="4">
        <v>12</v>
      </c>
      <c r="E1058" s="6" t="s">
        <v>48021</v>
      </c>
      <c r="F1058" s="5" t="str">
        <f>IF(D1058="","",C1058&amp;TEXT(D1058,"0#"))</f>
        <v>512112</v>
      </c>
      <c r="G1058" s="7" t="s">
        <v>41</v>
      </c>
    </row>
    <row r="1059" spans="2:7">
      <c r="B1059" s="25">
        <f>IF(ISNUMBER(SEARCH(결의내역!$C$6,E1059)),MAX($B$2:B1058)+1,0)</f>
        <v>0</v>
      </c>
      <c r="C1059" s="3">
        <v>5121</v>
      </c>
      <c r="D1059" s="4">
        <v>13</v>
      </c>
      <c r="E1059" s="6" t="s">
        <v>48022</v>
      </c>
      <c r="F1059" s="5" t="str">
        <f>IF(D1059="","",C1059&amp;TEXT(D1059,"0#"))</f>
        <v>512113</v>
      </c>
      <c r="G1059" s="7" t="s">
        <v>41</v>
      </c>
    </row>
    <row r="1060" spans="2:7">
      <c r="B1060" s="25">
        <f>IF(ISNUMBER(SEARCH(결의내역!$C$6,E1060)),MAX($B$2:B1059)+1,0)</f>
        <v>0</v>
      </c>
      <c r="C1060" s="3">
        <v>5121</v>
      </c>
      <c r="D1060" s="4">
        <v>21</v>
      </c>
      <c r="E1060" s="6" t="s">
        <v>48023</v>
      </c>
      <c r="F1060" s="5" t="str">
        <f>IF(D1060="","",C1060&amp;TEXT(D1060,"0#"))</f>
        <v>512121</v>
      </c>
      <c r="G1060" s="7" t="s">
        <v>41</v>
      </c>
    </row>
    <row r="1061" spans="2:7">
      <c r="B1061" s="25">
        <f>IF(ISNUMBER(SEARCH(결의내역!$C$6,E1061)),MAX($B$2:B1060)+1,0)</f>
        <v>0</v>
      </c>
      <c r="C1061" s="3">
        <v>5121</v>
      </c>
      <c r="D1061" s="4">
        <v>31</v>
      </c>
      <c r="E1061" s="6" t="s">
        <v>48024</v>
      </c>
      <c r="F1061" s="5" t="str">
        <f>IF(D1061="","",C1061&amp;TEXT(D1061,"0#"))</f>
        <v>512131</v>
      </c>
      <c r="G1061" s="7" t="s">
        <v>41</v>
      </c>
    </row>
    <row r="1062" spans="2:7">
      <c r="B1062" s="25">
        <f>IF(ISNUMBER(SEARCH(결의내역!$C$6,E1062)),MAX($B$2:B1061)+1,0)</f>
        <v>0</v>
      </c>
      <c r="C1062" s="3">
        <v>5121</v>
      </c>
      <c r="D1062" s="4">
        <v>99</v>
      </c>
      <c r="E1062" s="6" t="s">
        <v>48025</v>
      </c>
      <c r="F1062" s="5" t="str">
        <f>IF(D1062="","",C1062&amp;TEXT(D1062,"0#"))</f>
        <v>512199</v>
      </c>
      <c r="G1062" s="7" t="s">
        <v>41</v>
      </c>
    </row>
    <row r="1063" spans="2:7">
      <c r="B1063" s="25">
        <f>IF(ISNUMBER(SEARCH(결의내역!$C$6,E1063)),MAX($B$2:B1062)+1,0)</f>
        <v>0</v>
      </c>
      <c r="C1063" s="3">
        <v>5211</v>
      </c>
      <c r="D1063" s="4"/>
      <c r="E1063" s="6" t="s">
        <v>48026</v>
      </c>
      <c r="F1063" s="5" t="str">
        <f>IF(D1063="","",C1063&amp;TEXT(D1063,"0#"))</f>
        <v/>
      </c>
      <c r="G1063" s="7" t="s">
        <v>40</v>
      </c>
    </row>
    <row r="1064" spans="2:7">
      <c r="B1064" s="25">
        <f>IF(ISNUMBER(SEARCH(결의내역!$C$6,E1064)),MAX($B$2:B1063)+1,0)</f>
        <v>0</v>
      </c>
      <c r="C1064" s="3">
        <v>5211</v>
      </c>
      <c r="D1064" s="4">
        <v>1</v>
      </c>
      <c r="E1064" s="6" t="s">
        <v>48027</v>
      </c>
      <c r="F1064" s="5" t="str">
        <f>IF(D1064="","",C1064&amp;TEXT(D1064,"0#"))</f>
        <v>521101</v>
      </c>
      <c r="G1064" s="7" t="s">
        <v>41</v>
      </c>
    </row>
    <row r="1065" spans="2:7">
      <c r="B1065" s="25">
        <f>IF(ISNUMBER(SEARCH(결의내역!$C$6,E1065)),MAX($B$2:B1064)+1,0)</f>
        <v>0</v>
      </c>
      <c r="C1065" s="3">
        <v>5212</v>
      </c>
      <c r="D1065" s="4"/>
      <c r="E1065" s="6" t="s">
        <v>48028</v>
      </c>
      <c r="F1065" s="5" t="str">
        <f>IF(D1065="","",C1065&amp;TEXT(D1065,"0#"))</f>
        <v/>
      </c>
      <c r="G1065" s="7" t="s">
        <v>40</v>
      </c>
    </row>
    <row r="1066" spans="2:7">
      <c r="B1066" s="25">
        <f>IF(ISNUMBER(SEARCH(결의내역!$C$6,E1066)),MAX($B$2:B1065)+1,0)</f>
        <v>0</v>
      </c>
      <c r="C1066" s="3">
        <v>5212</v>
      </c>
      <c r="D1066" s="4">
        <v>1</v>
      </c>
      <c r="E1066" s="6" t="s">
        <v>48029</v>
      </c>
      <c r="F1066" s="5" t="str">
        <f>IF(D1066="","",C1066&amp;TEXT(D1066,"0#"))</f>
        <v>521201</v>
      </c>
      <c r="G1066" s="7" t="s">
        <v>41</v>
      </c>
    </row>
    <row r="1067" spans="2:7">
      <c r="B1067" s="25">
        <f>IF(ISNUMBER(SEARCH(결의내역!$C$6,E1067)),MAX($B$2:B1066)+1,0)</f>
        <v>0</v>
      </c>
      <c r="C1067" s="3">
        <v>5213</v>
      </c>
      <c r="D1067" s="4"/>
      <c r="E1067" s="6" t="s">
        <v>48030</v>
      </c>
      <c r="F1067" s="5" t="str">
        <f>IF(D1067="","",C1067&amp;TEXT(D1067,"0#"))</f>
        <v/>
      </c>
      <c r="G1067" s="7" t="s">
        <v>40</v>
      </c>
    </row>
    <row r="1068" spans="2:7">
      <c r="B1068" s="25">
        <f>IF(ISNUMBER(SEARCH(결의내역!$C$6,E1068)),MAX($B$2:B1067)+1,0)</f>
        <v>0</v>
      </c>
      <c r="C1068" s="3">
        <v>5213</v>
      </c>
      <c r="D1068" s="4">
        <v>1</v>
      </c>
      <c r="E1068" s="6" t="s">
        <v>48031</v>
      </c>
      <c r="F1068" s="5" t="str">
        <f>IF(D1068="","",C1068&amp;TEXT(D1068,"0#"))</f>
        <v>521301</v>
      </c>
      <c r="G1068" s="7" t="s">
        <v>41</v>
      </c>
    </row>
    <row r="1069" spans="2:7">
      <c r="B1069" s="25">
        <f>IF(ISNUMBER(SEARCH(결의내역!$C$6,E1069)),MAX($B$2:B1068)+1,0)</f>
        <v>0</v>
      </c>
      <c r="C1069" s="3">
        <v>5214</v>
      </c>
      <c r="D1069" s="4"/>
      <c r="E1069" s="6" t="s">
        <v>48032</v>
      </c>
      <c r="F1069" s="5" t="str">
        <f>IF(D1069="","",C1069&amp;TEXT(D1069,"0#"))</f>
        <v/>
      </c>
      <c r="G1069" s="7" t="s">
        <v>40</v>
      </c>
    </row>
    <row r="1070" spans="2:7">
      <c r="B1070" s="25">
        <f>IF(ISNUMBER(SEARCH(결의내역!$C$6,E1070)),MAX($B$2:B1069)+1,0)</f>
        <v>0</v>
      </c>
      <c r="C1070" s="3">
        <v>5214</v>
      </c>
      <c r="D1070" s="4">
        <v>1</v>
      </c>
      <c r="E1070" s="6" t="s">
        <v>48033</v>
      </c>
      <c r="F1070" s="5" t="str">
        <f>IF(D1070="","",C1070&amp;TEXT(D1070,"0#"))</f>
        <v>521401</v>
      </c>
      <c r="G1070" s="7" t="s">
        <v>41</v>
      </c>
    </row>
    <row r="1071" spans="2:7">
      <c r="B1071" s="25">
        <f>IF(ISNUMBER(SEARCH(결의내역!$C$6,E1071)),MAX($B$2:B1070)+1,0)</f>
        <v>0</v>
      </c>
      <c r="C1071" s="3">
        <v>5215</v>
      </c>
      <c r="D1071" s="4"/>
      <c r="E1071" s="6" t="s">
        <v>48034</v>
      </c>
      <c r="F1071" s="5" t="str">
        <f>IF(D1071="","",C1071&amp;TEXT(D1071,"0#"))</f>
        <v/>
      </c>
      <c r="G1071" s="7" t="s">
        <v>40</v>
      </c>
    </row>
    <row r="1072" spans="2:7">
      <c r="B1072" s="25">
        <f>IF(ISNUMBER(SEARCH(결의내역!$C$6,E1072)),MAX($B$2:B1071)+1,0)</f>
        <v>0</v>
      </c>
      <c r="C1072" s="3">
        <v>5215</v>
      </c>
      <c r="D1072" s="4">
        <v>99</v>
      </c>
      <c r="E1072" s="6" t="s">
        <v>48035</v>
      </c>
      <c r="F1072" s="5" t="str">
        <f>IF(D1072="","",C1072&amp;TEXT(D1072,"0#"))</f>
        <v>521599</v>
      </c>
      <c r="G1072" s="7" t="s">
        <v>41</v>
      </c>
    </row>
    <row r="1073" spans="2:7">
      <c r="B1073" s="25">
        <f>IF(ISNUMBER(SEARCH(결의내역!$C$6,E1073)),MAX($B$2:B1072)+1,0)</f>
        <v>0</v>
      </c>
      <c r="C1073" s="3">
        <v>5216</v>
      </c>
      <c r="D1073" s="4"/>
      <c r="E1073" s="6" t="s">
        <v>48036</v>
      </c>
      <c r="F1073" s="5" t="str">
        <f>IF(D1073="","",C1073&amp;TEXT(D1073,"0#"))</f>
        <v/>
      </c>
      <c r="G1073" s="7" t="s">
        <v>40</v>
      </c>
    </row>
    <row r="1074" spans="2:7">
      <c r="B1074" s="25">
        <f>IF(ISNUMBER(SEARCH(결의내역!$C$6,E1074)),MAX($B$2:B1073)+1,0)</f>
        <v>0</v>
      </c>
      <c r="C1074" s="3">
        <v>5216</v>
      </c>
      <c r="D1074" s="4">
        <v>1</v>
      </c>
      <c r="E1074" s="6" t="s">
        <v>48037</v>
      </c>
      <c r="F1074" s="5" t="str">
        <f>IF(D1074="","",C1074&amp;TEXT(D1074,"0#"))</f>
        <v>521601</v>
      </c>
      <c r="G1074" s="7" t="s">
        <v>41</v>
      </c>
    </row>
    <row r="1075" spans="2:7">
      <c r="B1075" s="25">
        <f>IF(ISNUMBER(SEARCH(결의내역!$C$6,E1075)),MAX($B$2:B1074)+1,0)</f>
        <v>0</v>
      </c>
      <c r="C1075" s="3">
        <v>5217</v>
      </c>
      <c r="D1075" s="4"/>
      <c r="E1075" s="6" t="s">
        <v>48038</v>
      </c>
      <c r="F1075" s="5" t="str">
        <f>IF(D1075="","",C1075&amp;TEXT(D1075,"0#"))</f>
        <v/>
      </c>
      <c r="G1075" s="7" t="s">
        <v>40</v>
      </c>
    </row>
    <row r="1076" spans="2:7">
      <c r="B1076" s="25">
        <f>IF(ISNUMBER(SEARCH(결의내역!$C$6,E1076)),MAX($B$2:B1075)+1,0)</f>
        <v>0</v>
      </c>
      <c r="C1076" s="3">
        <v>5217</v>
      </c>
      <c r="D1076" s="4">
        <v>1</v>
      </c>
      <c r="E1076" s="6" t="s">
        <v>48039</v>
      </c>
      <c r="F1076" s="5" t="str">
        <f>IF(D1076="","",C1076&amp;TEXT(D1076,"0#"))</f>
        <v>521701</v>
      </c>
      <c r="G1076" s="7" t="s">
        <v>41</v>
      </c>
    </row>
    <row r="1077" spans="2:7">
      <c r="B1077" s="25">
        <f>IF(ISNUMBER(SEARCH(결의내역!$C$6,E1077)),MAX($B$2:B1076)+1,0)</f>
        <v>0</v>
      </c>
      <c r="C1077" s="3">
        <v>5218</v>
      </c>
      <c r="D1077" s="4"/>
      <c r="E1077" s="6" t="s">
        <v>48040</v>
      </c>
      <c r="F1077" s="5" t="str">
        <f>IF(D1077="","",C1077&amp;TEXT(D1077,"0#"))</f>
        <v/>
      </c>
      <c r="G1077" s="7" t="s">
        <v>40</v>
      </c>
    </row>
    <row r="1078" spans="2:7">
      <c r="B1078" s="25">
        <f>IF(ISNUMBER(SEARCH(결의내역!$C$6,E1078)),MAX($B$2:B1077)+1,0)</f>
        <v>0</v>
      </c>
      <c r="C1078" s="3">
        <v>5218</v>
      </c>
      <c r="D1078" s="4">
        <v>1</v>
      </c>
      <c r="E1078" s="6" t="s">
        <v>48041</v>
      </c>
      <c r="F1078" s="5" t="str">
        <f>IF(D1078="","",C1078&amp;TEXT(D1078,"0#"))</f>
        <v>521801</v>
      </c>
      <c r="G1078" s="7" t="s">
        <v>41</v>
      </c>
    </row>
    <row r="1079" spans="2:7">
      <c r="B1079" s="25">
        <f>IF(ISNUMBER(SEARCH(결의내역!$C$6,E1079)),MAX($B$2:B1078)+1,0)</f>
        <v>0</v>
      </c>
      <c r="C1079" s="3">
        <v>5219</v>
      </c>
      <c r="D1079" s="4"/>
      <c r="E1079" s="6" t="s">
        <v>48042</v>
      </c>
      <c r="F1079" s="5" t="str">
        <f>IF(D1079="","",C1079&amp;TEXT(D1079,"0#"))</f>
        <v/>
      </c>
      <c r="G1079" s="7" t="s">
        <v>40</v>
      </c>
    </row>
    <row r="1080" spans="2:7">
      <c r="B1080" s="25">
        <f>IF(ISNUMBER(SEARCH(결의내역!$C$6,E1080)),MAX($B$2:B1079)+1,0)</f>
        <v>0</v>
      </c>
      <c r="C1080" s="3">
        <v>5219</v>
      </c>
      <c r="D1080" s="4">
        <v>1</v>
      </c>
      <c r="E1080" s="6" t="s">
        <v>48043</v>
      </c>
      <c r="F1080" s="5" t="str">
        <f>IF(D1080="","",C1080&amp;TEXT(D1080,"0#"))</f>
        <v>521901</v>
      </c>
      <c r="G1080" s="7" t="s">
        <v>41</v>
      </c>
    </row>
    <row r="1081" spans="2:7">
      <c r="B1081" s="25">
        <f>IF(ISNUMBER(SEARCH(결의내역!$C$6,E1081)),MAX($B$2:B1080)+1,0)</f>
        <v>0</v>
      </c>
      <c r="C1081" s="3">
        <v>5221</v>
      </c>
      <c r="D1081" s="4"/>
      <c r="E1081" s="6" t="s">
        <v>48044</v>
      </c>
      <c r="F1081" s="5" t="str">
        <f>IF(D1081="","",C1081&amp;TEXT(D1081,"0#"))</f>
        <v/>
      </c>
      <c r="G1081" s="7" t="s">
        <v>40</v>
      </c>
    </row>
    <row r="1082" spans="2:7">
      <c r="B1082" s="25">
        <f>IF(ISNUMBER(SEARCH(결의내역!$C$6,E1082)),MAX($B$2:B1081)+1,0)</f>
        <v>0</v>
      </c>
      <c r="C1082" s="3">
        <v>5221</v>
      </c>
      <c r="D1082" s="4">
        <v>1</v>
      </c>
      <c r="E1082" s="6" t="s">
        <v>48045</v>
      </c>
      <c r="F1082" s="5" t="str">
        <f>IF(D1082="","",C1082&amp;TEXT(D1082,"0#"))</f>
        <v>522101</v>
      </c>
      <c r="G1082" s="7" t="s">
        <v>41</v>
      </c>
    </row>
    <row r="1083" spans="2:7">
      <c r="B1083" s="25">
        <f>IF(ISNUMBER(SEARCH(결의내역!$C$6,E1083)),MAX($B$2:B1082)+1,0)</f>
        <v>0</v>
      </c>
      <c r="C1083" s="3">
        <v>5222</v>
      </c>
      <c r="D1083" s="4"/>
      <c r="E1083" s="6" t="s">
        <v>48046</v>
      </c>
      <c r="F1083" s="5" t="str">
        <f>IF(D1083="","",C1083&amp;TEXT(D1083,"0#"))</f>
        <v/>
      </c>
      <c r="G1083" s="7" t="s">
        <v>40</v>
      </c>
    </row>
    <row r="1084" spans="2:7">
      <c r="B1084" s="25">
        <f>IF(ISNUMBER(SEARCH(결의내역!$C$6,E1084)),MAX($B$2:B1083)+1,0)</f>
        <v>0</v>
      </c>
      <c r="C1084" s="3">
        <v>5222</v>
      </c>
      <c r="D1084" s="4">
        <v>1</v>
      </c>
      <c r="E1084" s="6" t="s">
        <v>48047</v>
      </c>
      <c r="F1084" s="5" t="str">
        <f>IF(D1084="","",C1084&amp;TEXT(D1084,"0#"))</f>
        <v>522201</v>
      </c>
      <c r="G1084" s="7" t="s">
        <v>41</v>
      </c>
    </row>
    <row r="1085" spans="2:7">
      <c r="B1085" s="25">
        <f>IF(ISNUMBER(SEARCH(결의내역!$C$6,E1085)),MAX($B$2:B1084)+1,0)</f>
        <v>0</v>
      </c>
      <c r="C1085" s="3">
        <v>5222</v>
      </c>
      <c r="D1085" s="4">
        <v>2</v>
      </c>
      <c r="E1085" s="6" t="s">
        <v>48048</v>
      </c>
      <c r="F1085" s="5" t="str">
        <f>IF(D1085="","",C1085&amp;TEXT(D1085,"0#"))</f>
        <v>522202</v>
      </c>
      <c r="G1085" s="7" t="s">
        <v>41</v>
      </c>
    </row>
    <row r="1086" spans="2:7">
      <c r="B1086" s="25">
        <f>IF(ISNUMBER(SEARCH(결의내역!$C$6,E1086)),MAX($B$2:B1085)+1,0)</f>
        <v>0</v>
      </c>
      <c r="C1086" s="3">
        <v>5222</v>
      </c>
      <c r="D1086" s="4">
        <v>3</v>
      </c>
      <c r="E1086" s="6" t="s">
        <v>48049</v>
      </c>
      <c r="F1086" s="5" t="str">
        <f>IF(D1086="","",C1086&amp;TEXT(D1086,"0#"))</f>
        <v>522203</v>
      </c>
      <c r="G1086" s="7" t="s">
        <v>41</v>
      </c>
    </row>
    <row r="1087" spans="2:7">
      <c r="B1087" s="25">
        <f>IF(ISNUMBER(SEARCH(결의내역!$C$6,E1087)),MAX($B$2:B1086)+1,0)</f>
        <v>0</v>
      </c>
      <c r="C1087" s="3">
        <v>5222</v>
      </c>
      <c r="D1087" s="4">
        <v>4</v>
      </c>
      <c r="E1087" s="6" t="s">
        <v>48050</v>
      </c>
      <c r="F1087" s="5" t="str">
        <f>IF(D1087="","",C1087&amp;TEXT(D1087,"0#"))</f>
        <v>522204</v>
      </c>
      <c r="G1087" s="7" t="s">
        <v>41</v>
      </c>
    </row>
    <row r="1088" spans="2:7">
      <c r="B1088" s="25">
        <f>IF(ISNUMBER(SEARCH(결의내역!$C$6,E1088)),MAX($B$2:B1087)+1,0)</f>
        <v>0</v>
      </c>
      <c r="C1088" s="3">
        <v>5222</v>
      </c>
      <c r="D1088" s="4">
        <v>5</v>
      </c>
      <c r="E1088" s="6" t="s">
        <v>48051</v>
      </c>
      <c r="F1088" s="5" t="str">
        <f>IF(D1088="","",C1088&amp;TEXT(D1088,"0#"))</f>
        <v>522205</v>
      </c>
      <c r="G1088" s="7" t="s">
        <v>41</v>
      </c>
    </row>
    <row r="1089" spans="2:7">
      <c r="B1089" s="25">
        <f>IF(ISNUMBER(SEARCH(결의내역!$C$6,E1089)),MAX($B$2:B1088)+1,0)</f>
        <v>0</v>
      </c>
      <c r="C1089" s="3">
        <v>5222</v>
      </c>
      <c r="D1089" s="4">
        <v>6</v>
      </c>
      <c r="E1089" s="6" t="s">
        <v>48052</v>
      </c>
      <c r="F1089" s="5" t="str">
        <f>IF(D1089="","",C1089&amp;TEXT(D1089,"0#"))</f>
        <v>522206</v>
      </c>
      <c r="G1089" s="7" t="s">
        <v>41</v>
      </c>
    </row>
    <row r="1090" spans="2:7">
      <c r="B1090" s="25">
        <f>IF(ISNUMBER(SEARCH(결의내역!$C$6,E1090)),MAX($B$2:B1089)+1,0)</f>
        <v>0</v>
      </c>
      <c r="C1090" s="3">
        <v>5222</v>
      </c>
      <c r="D1090" s="4">
        <v>7</v>
      </c>
      <c r="E1090" s="6" t="s">
        <v>48053</v>
      </c>
      <c r="F1090" s="5" t="str">
        <f>IF(D1090="","",C1090&amp;TEXT(D1090,"0#"))</f>
        <v>522207</v>
      </c>
      <c r="G1090" s="7" t="s">
        <v>41</v>
      </c>
    </row>
    <row r="1091" spans="2:7">
      <c r="B1091" s="25">
        <f>IF(ISNUMBER(SEARCH(결의내역!$C$6,E1091)),MAX($B$2:B1090)+1,0)</f>
        <v>0</v>
      </c>
      <c r="C1091" s="3">
        <v>5222</v>
      </c>
      <c r="D1091" s="4">
        <v>8</v>
      </c>
      <c r="E1091" s="6" t="s">
        <v>48054</v>
      </c>
      <c r="F1091" s="5" t="str">
        <f>IF(D1091="","",C1091&amp;TEXT(D1091,"0#"))</f>
        <v>522208</v>
      </c>
      <c r="G1091" s="7" t="s">
        <v>41</v>
      </c>
    </row>
    <row r="1092" spans="2:7">
      <c r="B1092" s="25">
        <f>IF(ISNUMBER(SEARCH(결의내역!$C$6,E1092)),MAX($B$2:B1091)+1,0)</f>
        <v>0</v>
      </c>
      <c r="C1092" s="3">
        <v>5222</v>
      </c>
      <c r="D1092" s="4">
        <v>9</v>
      </c>
      <c r="E1092" s="6" t="s">
        <v>48055</v>
      </c>
      <c r="F1092" s="5" t="str">
        <f>IF(D1092="","",C1092&amp;TEXT(D1092,"0#"))</f>
        <v>522209</v>
      </c>
      <c r="G1092" s="7" t="s">
        <v>41</v>
      </c>
    </row>
    <row r="1093" spans="2:7">
      <c r="B1093" s="25">
        <f>IF(ISNUMBER(SEARCH(결의내역!$C$6,E1093)),MAX($B$2:B1092)+1,0)</f>
        <v>0</v>
      </c>
      <c r="C1093" s="3">
        <v>5223</v>
      </c>
      <c r="D1093" s="4"/>
      <c r="E1093" s="6" t="s">
        <v>48056</v>
      </c>
      <c r="F1093" s="5" t="str">
        <f>IF(D1093="","",C1093&amp;TEXT(D1093,"0#"))</f>
        <v/>
      </c>
      <c r="G1093" s="7" t="s">
        <v>40</v>
      </c>
    </row>
    <row r="1094" spans="2:7">
      <c r="B1094" s="25">
        <f>IF(ISNUMBER(SEARCH(결의내역!$C$6,E1094)),MAX($B$2:B1093)+1,0)</f>
        <v>0</v>
      </c>
      <c r="C1094" s="3">
        <v>5223</v>
      </c>
      <c r="D1094" s="4">
        <v>1</v>
      </c>
      <c r="E1094" s="6" t="s">
        <v>48057</v>
      </c>
      <c r="F1094" s="5" t="str">
        <f>IF(D1094="","",C1094&amp;TEXT(D1094,"0#"))</f>
        <v>522301</v>
      </c>
      <c r="G1094" s="7" t="s">
        <v>41</v>
      </c>
    </row>
    <row r="1095" spans="2:7">
      <c r="B1095" s="25">
        <f>IF(ISNUMBER(SEARCH(결의내역!$C$6,E1095)),MAX($B$2:B1094)+1,0)</f>
        <v>0</v>
      </c>
      <c r="C1095" s="3">
        <v>5224</v>
      </c>
      <c r="D1095" s="4"/>
      <c r="E1095" s="6" t="s">
        <v>48058</v>
      </c>
      <c r="F1095" s="5" t="str">
        <f>IF(D1095="","",C1095&amp;TEXT(D1095,"0#"))</f>
        <v/>
      </c>
      <c r="G1095" s="7" t="s">
        <v>40</v>
      </c>
    </row>
    <row r="1096" spans="2:7">
      <c r="B1096" s="25">
        <f>IF(ISNUMBER(SEARCH(결의내역!$C$6,E1096)),MAX($B$2:B1095)+1,0)</f>
        <v>0</v>
      </c>
      <c r="C1096" s="3">
        <v>5224</v>
      </c>
      <c r="D1096" s="4">
        <v>1</v>
      </c>
      <c r="E1096" s="6" t="s">
        <v>48059</v>
      </c>
      <c r="F1096" s="5" t="str">
        <f>IF(D1096="","",C1096&amp;TEXT(D1096,"0#"))</f>
        <v>522401</v>
      </c>
      <c r="G1096" s="7" t="s">
        <v>41</v>
      </c>
    </row>
    <row r="1097" spans="2:7">
      <c r="B1097" s="25">
        <f>IF(ISNUMBER(SEARCH(결의내역!$C$6,E1097)),MAX($B$2:B1096)+1,0)</f>
        <v>0</v>
      </c>
      <c r="C1097" s="3">
        <v>5231</v>
      </c>
      <c r="D1097" s="4"/>
      <c r="E1097" s="6" t="s">
        <v>48060</v>
      </c>
      <c r="F1097" s="5" t="str">
        <f>IF(D1097="","",C1097&amp;TEXT(D1097,"0#"))</f>
        <v/>
      </c>
      <c r="G1097" s="7" t="s">
        <v>40</v>
      </c>
    </row>
    <row r="1098" spans="2:7">
      <c r="B1098" s="25">
        <f>IF(ISNUMBER(SEARCH(결의내역!$C$6,E1098)),MAX($B$2:B1097)+1,0)</f>
        <v>0</v>
      </c>
      <c r="C1098" s="3">
        <v>5231</v>
      </c>
      <c r="D1098" s="4">
        <v>1</v>
      </c>
      <c r="E1098" s="6" t="s">
        <v>48061</v>
      </c>
      <c r="F1098" s="5" t="str">
        <f>IF(D1098="","",C1098&amp;TEXT(D1098,"0#"))</f>
        <v>523101</v>
      </c>
      <c r="G1098" s="7" t="s">
        <v>41</v>
      </c>
    </row>
    <row r="1099" spans="2:7">
      <c r="B1099" s="25">
        <f>IF(ISNUMBER(SEARCH(결의내역!$C$6,E1099)),MAX($B$2:B1098)+1,0)</f>
        <v>0</v>
      </c>
      <c r="C1099" s="3">
        <v>5231</v>
      </c>
      <c r="D1099" s="4">
        <v>2</v>
      </c>
      <c r="E1099" s="6" t="s">
        <v>48062</v>
      </c>
      <c r="F1099" s="5" t="str">
        <f>IF(D1099="","",C1099&amp;TEXT(D1099,"0#"))</f>
        <v>523102</v>
      </c>
      <c r="G1099" s="7" t="s">
        <v>41</v>
      </c>
    </row>
    <row r="1100" spans="2:7">
      <c r="B1100" s="25">
        <f>IF(ISNUMBER(SEARCH(결의내역!$C$6,E1100)),MAX($B$2:B1099)+1,0)</f>
        <v>0</v>
      </c>
      <c r="C1100" s="3">
        <v>5231</v>
      </c>
      <c r="D1100" s="4">
        <v>3</v>
      </c>
      <c r="E1100" s="6" t="s">
        <v>48063</v>
      </c>
      <c r="F1100" s="5" t="str">
        <f>IF(D1100="","",C1100&amp;TEXT(D1100,"0#"))</f>
        <v>523103</v>
      </c>
      <c r="G1100" s="7" t="s">
        <v>41</v>
      </c>
    </row>
    <row r="1101" spans="2:7">
      <c r="B1101" s="25">
        <f>IF(ISNUMBER(SEARCH(결의내역!$C$6,E1101)),MAX($B$2:B1100)+1,0)</f>
        <v>0</v>
      </c>
      <c r="C1101" s="3">
        <v>5231</v>
      </c>
      <c r="D1101" s="4">
        <v>4</v>
      </c>
      <c r="E1101" s="6" t="s">
        <v>48064</v>
      </c>
      <c r="F1101" s="5" t="str">
        <f>IF(D1101="","",C1101&amp;TEXT(D1101,"0#"))</f>
        <v>523104</v>
      </c>
      <c r="G1101" s="7" t="s">
        <v>41</v>
      </c>
    </row>
    <row r="1102" spans="2:7">
      <c r="B1102" s="25">
        <f>IF(ISNUMBER(SEARCH(결의내역!$C$6,E1102)),MAX($B$2:B1101)+1,0)</f>
        <v>0</v>
      </c>
      <c r="C1102" s="3">
        <v>5231</v>
      </c>
      <c r="D1102" s="4">
        <v>5</v>
      </c>
      <c r="E1102" s="6" t="s">
        <v>48065</v>
      </c>
      <c r="F1102" s="5" t="str">
        <f>IF(D1102="","",C1102&amp;TEXT(D1102,"0#"))</f>
        <v>523105</v>
      </c>
      <c r="G1102" s="7" t="s">
        <v>41</v>
      </c>
    </row>
    <row r="1103" spans="2:7">
      <c r="B1103" s="25">
        <f>IF(ISNUMBER(SEARCH(결의내역!$C$6,E1103)),MAX($B$2:B1102)+1,0)</f>
        <v>0</v>
      </c>
      <c r="C1103" s="3">
        <v>5231</v>
      </c>
      <c r="D1103" s="4">
        <v>6</v>
      </c>
      <c r="E1103" s="6" t="s">
        <v>48066</v>
      </c>
      <c r="F1103" s="5" t="str">
        <f>IF(D1103="","",C1103&amp;TEXT(D1103,"0#"))</f>
        <v>523106</v>
      </c>
      <c r="G1103" s="7" t="s">
        <v>41</v>
      </c>
    </row>
    <row r="1104" spans="2:7">
      <c r="B1104" s="25">
        <f>IF(ISNUMBER(SEARCH(결의내역!$C$6,E1104)),MAX($B$2:B1103)+1,0)</f>
        <v>0</v>
      </c>
      <c r="C1104" s="3">
        <v>5231</v>
      </c>
      <c r="D1104" s="4">
        <v>7</v>
      </c>
      <c r="E1104" s="6" t="s">
        <v>48067</v>
      </c>
      <c r="F1104" s="5" t="str">
        <f>IF(D1104="","",C1104&amp;TEXT(D1104,"0#"))</f>
        <v>523107</v>
      </c>
      <c r="G1104" s="7" t="s">
        <v>41</v>
      </c>
    </row>
    <row r="1105" spans="2:7">
      <c r="B1105" s="25">
        <f>IF(ISNUMBER(SEARCH(결의내역!$C$6,E1105)),MAX($B$2:B1104)+1,0)</f>
        <v>0</v>
      </c>
      <c r="C1105" s="3">
        <v>5231</v>
      </c>
      <c r="D1105" s="4">
        <v>8</v>
      </c>
      <c r="E1105" s="6" t="s">
        <v>48068</v>
      </c>
      <c r="F1105" s="5" t="str">
        <f>IF(D1105="","",C1105&amp;TEXT(D1105,"0#"))</f>
        <v>523108</v>
      </c>
      <c r="G1105" s="7" t="s">
        <v>41</v>
      </c>
    </row>
    <row r="1106" spans="2:7">
      <c r="B1106" s="25">
        <f>IF(ISNUMBER(SEARCH(결의내역!$C$6,E1106)),MAX($B$2:B1105)+1,0)</f>
        <v>0</v>
      </c>
      <c r="C1106" s="3">
        <v>5231</v>
      </c>
      <c r="D1106" s="4">
        <v>9</v>
      </c>
      <c r="E1106" s="6" t="s">
        <v>48069</v>
      </c>
      <c r="F1106" s="5" t="str">
        <f>IF(D1106="","",C1106&amp;TEXT(D1106,"0#"))</f>
        <v>523109</v>
      </c>
      <c r="G1106" s="7" t="s">
        <v>41</v>
      </c>
    </row>
    <row r="1107" spans="2:7">
      <c r="B1107" s="25">
        <f>IF(ISNUMBER(SEARCH(결의내역!$C$6,E1107)),MAX($B$2:B1106)+1,0)</f>
        <v>0</v>
      </c>
      <c r="C1107" s="3">
        <v>5231</v>
      </c>
      <c r="D1107" s="4">
        <v>10</v>
      </c>
      <c r="E1107" s="6" t="s">
        <v>48070</v>
      </c>
      <c r="F1107" s="5" t="str">
        <f>IF(D1107="","",C1107&amp;TEXT(D1107,"0#"))</f>
        <v>523110</v>
      </c>
      <c r="G1107" s="7" t="s">
        <v>41</v>
      </c>
    </row>
    <row r="1108" spans="2:7">
      <c r="B1108" s="25">
        <f>IF(ISNUMBER(SEARCH(결의내역!$C$6,E1108)),MAX($B$2:B1107)+1,0)</f>
        <v>0</v>
      </c>
      <c r="C1108" s="3">
        <v>5231</v>
      </c>
      <c r="D1108" s="4">
        <v>11</v>
      </c>
      <c r="E1108" s="6" t="s">
        <v>48071</v>
      </c>
      <c r="F1108" s="5" t="str">
        <f>IF(D1108="","",C1108&amp;TEXT(D1108,"0#"))</f>
        <v>523111</v>
      </c>
      <c r="G1108" s="7" t="s">
        <v>41</v>
      </c>
    </row>
    <row r="1109" spans="2:7">
      <c r="B1109" s="25">
        <f>IF(ISNUMBER(SEARCH(결의내역!$C$6,E1109)),MAX($B$2:B1108)+1,0)</f>
        <v>0</v>
      </c>
      <c r="C1109" s="3">
        <v>5231</v>
      </c>
      <c r="D1109" s="4">
        <v>12</v>
      </c>
      <c r="E1109" s="6" t="s">
        <v>48072</v>
      </c>
      <c r="F1109" s="5" t="str">
        <f>IF(D1109="","",C1109&amp;TEXT(D1109,"0#"))</f>
        <v>523112</v>
      </c>
      <c r="G1109" s="7" t="s">
        <v>41</v>
      </c>
    </row>
    <row r="1110" spans="2:7">
      <c r="B1110" s="25">
        <f>IF(ISNUMBER(SEARCH(결의내역!$C$6,E1110)),MAX($B$2:B1109)+1,0)</f>
        <v>0</v>
      </c>
      <c r="C1110" s="3">
        <v>5231</v>
      </c>
      <c r="D1110" s="4">
        <v>13</v>
      </c>
      <c r="E1110" s="6" t="s">
        <v>48073</v>
      </c>
      <c r="F1110" s="5" t="str">
        <f>IF(D1110="","",C1110&amp;TEXT(D1110,"0#"))</f>
        <v>523113</v>
      </c>
      <c r="G1110" s="7" t="s">
        <v>41</v>
      </c>
    </row>
    <row r="1111" spans="2:7">
      <c r="B1111" s="25">
        <f>IF(ISNUMBER(SEARCH(결의내역!$C$6,E1111)),MAX($B$2:B1110)+1,0)</f>
        <v>0</v>
      </c>
      <c r="C1111" s="3">
        <v>5231</v>
      </c>
      <c r="D1111" s="4">
        <v>14</v>
      </c>
      <c r="E1111" s="6" t="s">
        <v>48074</v>
      </c>
      <c r="F1111" s="5" t="str">
        <f>IF(D1111="","",C1111&amp;TEXT(D1111,"0#"))</f>
        <v>523114</v>
      </c>
      <c r="G1111" s="7" t="s">
        <v>41</v>
      </c>
    </row>
    <row r="1112" spans="2:7">
      <c r="B1112" s="25">
        <f>IF(ISNUMBER(SEARCH(결의내역!$C$6,E1112)),MAX($B$2:B1111)+1,0)</f>
        <v>0</v>
      </c>
      <c r="C1112" s="3">
        <v>5231</v>
      </c>
      <c r="D1112" s="4">
        <v>15</v>
      </c>
      <c r="E1112" s="6" t="s">
        <v>48075</v>
      </c>
      <c r="F1112" s="5" t="str">
        <f>IF(D1112="","",C1112&amp;TEXT(D1112,"0#"))</f>
        <v>523115</v>
      </c>
      <c r="G1112" s="7" t="s">
        <v>41</v>
      </c>
    </row>
    <row r="1113" spans="2:7">
      <c r="B1113" s="25">
        <f>IF(ISNUMBER(SEARCH(결의내역!$C$6,E1113)),MAX($B$2:B1112)+1,0)</f>
        <v>0</v>
      </c>
      <c r="C1113" s="3">
        <v>5231</v>
      </c>
      <c r="D1113" s="4">
        <v>16</v>
      </c>
      <c r="E1113" s="6" t="s">
        <v>48076</v>
      </c>
      <c r="F1113" s="5" t="str">
        <f>IF(D1113="","",C1113&amp;TEXT(D1113,"0#"))</f>
        <v>523116</v>
      </c>
      <c r="G1113" s="7" t="s">
        <v>41</v>
      </c>
    </row>
    <row r="1114" spans="2:7">
      <c r="B1114" s="25">
        <f>IF(ISNUMBER(SEARCH(결의내역!$C$6,E1114)),MAX($B$2:B1113)+1,0)</f>
        <v>0</v>
      </c>
      <c r="C1114" s="3">
        <v>5231</v>
      </c>
      <c r="D1114" s="4">
        <v>17</v>
      </c>
      <c r="E1114" s="6" t="s">
        <v>48077</v>
      </c>
      <c r="F1114" s="5" t="str">
        <f>IF(D1114="","",C1114&amp;TEXT(D1114,"0#"))</f>
        <v>523117</v>
      </c>
      <c r="G1114" s="7" t="s">
        <v>41</v>
      </c>
    </row>
    <row r="1115" spans="2:7">
      <c r="B1115" s="25">
        <f>IF(ISNUMBER(SEARCH(결의내역!$C$6,E1115)),MAX($B$2:B1114)+1,0)</f>
        <v>0</v>
      </c>
      <c r="C1115" s="3">
        <v>5231</v>
      </c>
      <c r="D1115" s="4">
        <v>18</v>
      </c>
      <c r="E1115" s="6" t="s">
        <v>48078</v>
      </c>
      <c r="F1115" s="5" t="str">
        <f>IF(D1115="","",C1115&amp;TEXT(D1115,"0#"))</f>
        <v>523118</v>
      </c>
      <c r="G1115" s="7" t="s">
        <v>41</v>
      </c>
    </row>
    <row r="1116" spans="2:7">
      <c r="B1116" s="25">
        <f>IF(ISNUMBER(SEARCH(결의내역!$C$6,E1116)),MAX($B$2:B1115)+1,0)</f>
        <v>0</v>
      </c>
      <c r="C1116" s="3">
        <v>5231</v>
      </c>
      <c r="D1116" s="4">
        <v>98</v>
      </c>
      <c r="E1116" s="6" t="s">
        <v>48079</v>
      </c>
      <c r="F1116" s="5" t="str">
        <f>IF(D1116="","",C1116&amp;TEXT(D1116,"0#"))</f>
        <v>523198</v>
      </c>
      <c r="G1116" s="7" t="s">
        <v>41</v>
      </c>
    </row>
    <row r="1117" spans="2:7">
      <c r="B1117" s="25">
        <f>IF(ISNUMBER(SEARCH(결의내역!$C$6,E1117)),MAX($B$2:B1116)+1,0)</f>
        <v>0</v>
      </c>
      <c r="C1117" s="3">
        <v>5231</v>
      </c>
      <c r="D1117" s="4">
        <v>99</v>
      </c>
      <c r="E1117" s="6" t="s">
        <v>48080</v>
      </c>
      <c r="F1117" s="5" t="str">
        <f>IF(D1117="","",C1117&amp;TEXT(D1117,"0#"))</f>
        <v>523199</v>
      </c>
      <c r="G1117" s="7" t="s">
        <v>41</v>
      </c>
    </row>
    <row r="1118" spans="2:7">
      <c r="B1118" s="25">
        <f>IF(ISNUMBER(SEARCH(결의내역!$C$6,E1118)),MAX($B$2:B1117)+1,0)</f>
        <v>0</v>
      </c>
      <c r="C1118" s="3">
        <v>5232</v>
      </c>
      <c r="D1118" s="4"/>
      <c r="E1118" s="6" t="s">
        <v>48081</v>
      </c>
      <c r="F1118" s="5" t="str">
        <f>IF(D1118="","",C1118&amp;TEXT(D1118,"0#"))</f>
        <v/>
      </c>
      <c r="G1118" s="7" t="s">
        <v>40</v>
      </c>
    </row>
    <row r="1119" spans="2:7">
      <c r="B1119" s="25">
        <f>IF(ISNUMBER(SEARCH(결의내역!$C$6,E1119)),MAX($B$2:B1118)+1,0)</f>
        <v>0</v>
      </c>
      <c r="C1119" s="3">
        <v>5232</v>
      </c>
      <c r="D1119" s="4">
        <v>1</v>
      </c>
      <c r="E1119" s="6" t="s">
        <v>48082</v>
      </c>
      <c r="F1119" s="5" t="str">
        <f>IF(D1119="","",C1119&amp;TEXT(D1119,"0#"))</f>
        <v>523201</v>
      </c>
      <c r="G1119" s="7" t="s">
        <v>41</v>
      </c>
    </row>
    <row r="1120" spans="2:7">
      <c r="B1120" s="25">
        <f>IF(ISNUMBER(SEARCH(결의내역!$C$6,E1120)),MAX($B$2:B1119)+1,0)</f>
        <v>0</v>
      </c>
      <c r="C1120" s="3">
        <v>5232</v>
      </c>
      <c r="D1120" s="4">
        <v>2</v>
      </c>
      <c r="E1120" s="6" t="s">
        <v>48083</v>
      </c>
      <c r="F1120" s="5" t="str">
        <f>IF(D1120="","",C1120&amp;TEXT(D1120,"0#"))</f>
        <v>523202</v>
      </c>
      <c r="G1120" s="7" t="s">
        <v>41</v>
      </c>
    </row>
    <row r="1121" spans="2:7">
      <c r="B1121" s="25">
        <f>IF(ISNUMBER(SEARCH(결의내역!$C$6,E1121)),MAX($B$2:B1120)+1,0)</f>
        <v>0</v>
      </c>
      <c r="C1121" s="3">
        <v>5232</v>
      </c>
      <c r="D1121" s="4">
        <v>3</v>
      </c>
      <c r="E1121" s="6" t="s">
        <v>48084</v>
      </c>
      <c r="F1121" s="5" t="str">
        <f>IF(D1121="","",C1121&amp;TEXT(D1121,"0#"))</f>
        <v>523203</v>
      </c>
      <c r="G1121" s="7" t="s">
        <v>41</v>
      </c>
    </row>
    <row r="1122" spans="2:7">
      <c r="B1122" s="25">
        <f>IF(ISNUMBER(SEARCH(결의내역!$C$6,E1122)),MAX($B$2:B1121)+1,0)</f>
        <v>0</v>
      </c>
      <c r="C1122" s="3">
        <v>5232</v>
      </c>
      <c r="D1122" s="4">
        <v>4</v>
      </c>
      <c r="E1122" s="6" t="s">
        <v>48085</v>
      </c>
      <c r="F1122" s="5" t="str">
        <f>IF(D1122="","",C1122&amp;TEXT(D1122,"0#"))</f>
        <v>523204</v>
      </c>
      <c r="G1122" s="7" t="s">
        <v>41</v>
      </c>
    </row>
    <row r="1123" spans="2:7">
      <c r="B1123" s="25">
        <f>IF(ISNUMBER(SEARCH(결의내역!$C$6,E1123)),MAX($B$2:B1122)+1,0)</f>
        <v>0</v>
      </c>
      <c r="C1123" s="3">
        <v>5232</v>
      </c>
      <c r="D1123" s="4">
        <v>5</v>
      </c>
      <c r="E1123" s="6" t="s">
        <v>48086</v>
      </c>
      <c r="F1123" s="5" t="str">
        <f>IF(D1123="","",C1123&amp;TEXT(D1123,"0#"))</f>
        <v>523205</v>
      </c>
      <c r="G1123" s="7" t="s">
        <v>41</v>
      </c>
    </row>
    <row r="1124" spans="2:7">
      <c r="B1124" s="25">
        <f>IF(ISNUMBER(SEARCH(결의내역!$C$6,E1124)),MAX($B$2:B1123)+1,0)</f>
        <v>0</v>
      </c>
      <c r="C1124" s="3">
        <v>5232</v>
      </c>
      <c r="D1124" s="4">
        <v>6</v>
      </c>
      <c r="E1124" s="6" t="s">
        <v>48087</v>
      </c>
      <c r="F1124" s="5" t="str">
        <f>IF(D1124="","",C1124&amp;TEXT(D1124,"0#"))</f>
        <v>523206</v>
      </c>
      <c r="G1124" s="7" t="s">
        <v>41</v>
      </c>
    </row>
    <row r="1125" spans="2:7">
      <c r="B1125" s="25">
        <f>IF(ISNUMBER(SEARCH(결의내역!$C$6,E1125)),MAX($B$2:B1124)+1,0)</f>
        <v>0</v>
      </c>
      <c r="C1125" s="3">
        <v>5232</v>
      </c>
      <c r="D1125" s="4">
        <v>7</v>
      </c>
      <c r="E1125" s="6" t="s">
        <v>48088</v>
      </c>
      <c r="F1125" s="5" t="str">
        <f>IF(D1125="","",C1125&amp;TEXT(D1125,"0#"))</f>
        <v>523207</v>
      </c>
      <c r="G1125" s="7" t="s">
        <v>41</v>
      </c>
    </row>
    <row r="1126" spans="2:7">
      <c r="B1126" s="25">
        <f>IF(ISNUMBER(SEARCH(결의내역!$C$6,E1126)),MAX($B$2:B1125)+1,0)</f>
        <v>0</v>
      </c>
      <c r="C1126" s="3">
        <v>5232</v>
      </c>
      <c r="D1126" s="4">
        <v>8</v>
      </c>
      <c r="E1126" s="6" t="s">
        <v>48089</v>
      </c>
      <c r="F1126" s="5" t="str">
        <f>IF(D1126="","",C1126&amp;TEXT(D1126,"0#"))</f>
        <v>523208</v>
      </c>
      <c r="G1126" s="7" t="s">
        <v>41</v>
      </c>
    </row>
    <row r="1127" spans="2:7">
      <c r="B1127" s="25">
        <f>IF(ISNUMBER(SEARCH(결의내역!$C$6,E1127)),MAX($B$2:B1126)+1,0)</f>
        <v>0</v>
      </c>
      <c r="C1127" s="3">
        <v>5232</v>
      </c>
      <c r="D1127" s="4">
        <v>9</v>
      </c>
      <c r="E1127" s="6" t="s">
        <v>48090</v>
      </c>
      <c r="F1127" s="5" t="str">
        <f>IF(D1127="","",C1127&amp;TEXT(D1127,"0#"))</f>
        <v>523209</v>
      </c>
      <c r="G1127" s="7" t="s">
        <v>41</v>
      </c>
    </row>
    <row r="1128" spans="2:7">
      <c r="B1128" s="25">
        <f>IF(ISNUMBER(SEARCH(결의내역!$C$6,E1128)),MAX($B$2:B1127)+1,0)</f>
        <v>0</v>
      </c>
      <c r="C1128" s="3">
        <v>5232</v>
      </c>
      <c r="D1128" s="4">
        <v>10</v>
      </c>
      <c r="E1128" s="6" t="s">
        <v>48091</v>
      </c>
      <c r="F1128" s="5" t="str">
        <f>IF(D1128="","",C1128&amp;TEXT(D1128,"0#"))</f>
        <v>523210</v>
      </c>
      <c r="G1128" s="7" t="s">
        <v>41</v>
      </c>
    </row>
    <row r="1129" spans="2:7">
      <c r="B1129" s="25">
        <f>IF(ISNUMBER(SEARCH(결의내역!$C$6,E1129)),MAX($B$2:B1128)+1,0)</f>
        <v>0</v>
      </c>
      <c r="C1129" s="3">
        <v>5232</v>
      </c>
      <c r="D1129" s="4">
        <v>11</v>
      </c>
      <c r="E1129" s="6" t="s">
        <v>48092</v>
      </c>
      <c r="F1129" s="5" t="str">
        <f>IF(D1129="","",C1129&amp;TEXT(D1129,"0#"))</f>
        <v>523211</v>
      </c>
      <c r="G1129" s="7" t="s">
        <v>41</v>
      </c>
    </row>
    <row r="1130" spans="2:7">
      <c r="B1130" s="25">
        <f>IF(ISNUMBER(SEARCH(결의내역!$C$6,E1130)),MAX($B$2:B1129)+1,0)</f>
        <v>0</v>
      </c>
      <c r="C1130" s="3">
        <v>5232</v>
      </c>
      <c r="D1130" s="4">
        <v>12</v>
      </c>
      <c r="E1130" s="6" t="s">
        <v>48093</v>
      </c>
      <c r="F1130" s="5" t="str">
        <f>IF(D1130="","",C1130&amp;TEXT(D1130,"0#"))</f>
        <v>523212</v>
      </c>
      <c r="G1130" s="7" t="s">
        <v>41</v>
      </c>
    </row>
    <row r="1131" spans="2:7">
      <c r="B1131" s="25">
        <f>IF(ISNUMBER(SEARCH(결의내역!$C$6,E1131)),MAX($B$2:B1130)+1,0)</f>
        <v>0</v>
      </c>
      <c r="C1131" s="3">
        <v>5232</v>
      </c>
      <c r="D1131" s="4">
        <v>99</v>
      </c>
      <c r="E1131" s="6" t="s">
        <v>48094</v>
      </c>
      <c r="F1131" s="5" t="str">
        <f>IF(D1131="","",C1131&amp;TEXT(D1131,"0#"))</f>
        <v>523299</v>
      </c>
      <c r="G1131" s="7" t="s">
        <v>41</v>
      </c>
    </row>
    <row r="1132" spans="2:7">
      <c r="B1132" s="25">
        <f>IF(ISNUMBER(SEARCH(결의내역!$C$6,E1132)),MAX($B$2:B1131)+1,0)</f>
        <v>0</v>
      </c>
      <c r="C1132" s="3">
        <v>5233</v>
      </c>
      <c r="D1132" s="4"/>
      <c r="E1132" s="6" t="s">
        <v>48095</v>
      </c>
      <c r="F1132" s="5" t="str">
        <f>IF(D1132="","",C1132&amp;TEXT(D1132,"0#"))</f>
        <v/>
      </c>
      <c r="G1132" s="7" t="s">
        <v>40</v>
      </c>
    </row>
    <row r="1133" spans="2:7">
      <c r="B1133" s="25">
        <f>IF(ISNUMBER(SEARCH(결의내역!$C$6,E1133)),MAX($B$2:B1132)+1,0)</f>
        <v>0</v>
      </c>
      <c r="C1133" s="3">
        <v>5233</v>
      </c>
      <c r="D1133" s="4">
        <v>1</v>
      </c>
      <c r="E1133" s="6" t="s">
        <v>48096</v>
      </c>
      <c r="F1133" s="5" t="str">
        <f>IF(D1133="","",C1133&amp;TEXT(D1133,"0#"))</f>
        <v>523301</v>
      </c>
      <c r="G1133" s="7" t="s">
        <v>41</v>
      </c>
    </row>
    <row r="1134" spans="2:7">
      <c r="B1134" s="25">
        <f>IF(ISNUMBER(SEARCH(결의내역!$C$6,E1134)),MAX($B$2:B1133)+1,0)</f>
        <v>0</v>
      </c>
      <c r="C1134" s="3">
        <v>5233</v>
      </c>
      <c r="D1134" s="4">
        <v>2</v>
      </c>
      <c r="E1134" s="6" t="s">
        <v>48097</v>
      </c>
      <c r="F1134" s="5" t="str">
        <f>IF(D1134="","",C1134&amp;TEXT(D1134,"0#"))</f>
        <v>523302</v>
      </c>
      <c r="G1134" s="7" t="s">
        <v>41</v>
      </c>
    </row>
    <row r="1135" spans="2:7">
      <c r="B1135" s="25">
        <f>IF(ISNUMBER(SEARCH(결의내역!$C$6,E1135)),MAX($B$2:B1134)+1,0)</f>
        <v>0</v>
      </c>
      <c r="C1135" s="3">
        <v>5233</v>
      </c>
      <c r="D1135" s="4">
        <v>3</v>
      </c>
      <c r="E1135" s="6" t="s">
        <v>48098</v>
      </c>
      <c r="F1135" s="5" t="str">
        <f>IF(D1135="","",C1135&amp;TEXT(D1135,"0#"))</f>
        <v>523303</v>
      </c>
      <c r="G1135" s="7" t="s">
        <v>41</v>
      </c>
    </row>
    <row r="1136" spans="2:7">
      <c r="B1136" s="25">
        <f>IF(ISNUMBER(SEARCH(결의내역!$C$6,E1136)),MAX($B$2:B1135)+1,0)</f>
        <v>0</v>
      </c>
      <c r="C1136" s="3">
        <v>5233</v>
      </c>
      <c r="D1136" s="4">
        <v>99</v>
      </c>
      <c r="E1136" s="6" t="s">
        <v>48099</v>
      </c>
      <c r="F1136" s="5" t="str">
        <f>IF(D1136="","",C1136&amp;TEXT(D1136,"0#"))</f>
        <v>523399</v>
      </c>
      <c r="G1136" s="7" t="s">
        <v>41</v>
      </c>
    </row>
    <row r="1137" spans="2:7">
      <c r="B1137" s="25">
        <f>IF(ISNUMBER(SEARCH(결의내역!$C$6,E1137)),MAX($B$2:B1136)+1,0)</f>
        <v>0</v>
      </c>
      <c r="C1137" s="3">
        <v>5241</v>
      </c>
      <c r="D1137" s="4"/>
      <c r="E1137" s="6" t="s">
        <v>48100</v>
      </c>
      <c r="F1137" s="5" t="str">
        <f>IF(D1137="","",C1137&amp;TEXT(D1137,"0#"))</f>
        <v/>
      </c>
      <c r="G1137" s="7" t="s">
        <v>40</v>
      </c>
    </row>
    <row r="1138" spans="2:7">
      <c r="B1138" s="25">
        <f>IF(ISNUMBER(SEARCH(결의내역!$C$6,E1138)),MAX($B$2:B1137)+1,0)</f>
        <v>0</v>
      </c>
      <c r="C1138" s="3">
        <v>5241</v>
      </c>
      <c r="D1138" s="4">
        <v>1</v>
      </c>
      <c r="E1138" s="6" t="s">
        <v>48101</v>
      </c>
      <c r="F1138" s="5" t="str">
        <f>IF(D1138="","",C1138&amp;TEXT(D1138,"0#"))</f>
        <v>524101</v>
      </c>
      <c r="G1138" s="7" t="s">
        <v>41</v>
      </c>
    </row>
    <row r="1139" spans="2:7">
      <c r="B1139" s="25">
        <f>IF(ISNUMBER(SEARCH(결의내역!$C$6,E1139)),MAX($B$2:B1138)+1,0)</f>
        <v>0</v>
      </c>
      <c r="C1139" s="3">
        <v>5311</v>
      </c>
      <c r="D1139" s="4"/>
      <c r="E1139" s="6" t="s">
        <v>48102</v>
      </c>
      <c r="F1139" s="5" t="str">
        <f>IF(D1139="","",C1139&amp;TEXT(D1139,"0#"))</f>
        <v/>
      </c>
      <c r="G1139" s="7" t="s">
        <v>40</v>
      </c>
    </row>
    <row r="1140" spans="2:7">
      <c r="B1140" s="25">
        <f>IF(ISNUMBER(SEARCH(결의내역!$C$6,E1140)),MAX($B$2:B1139)+1,0)</f>
        <v>0</v>
      </c>
      <c r="C1140" s="3">
        <v>5311</v>
      </c>
      <c r="D1140" s="4">
        <v>1</v>
      </c>
      <c r="E1140" s="6" t="s">
        <v>48103</v>
      </c>
      <c r="F1140" s="5" t="str">
        <f>IF(D1140="","",C1140&amp;TEXT(D1140,"0#"))</f>
        <v>531101</v>
      </c>
      <c r="G1140" s="7" t="s">
        <v>41</v>
      </c>
    </row>
    <row r="1141" spans="2:7">
      <c r="B1141" s="25">
        <f>IF(ISNUMBER(SEARCH(결의내역!$C$6,E1141)),MAX($B$2:B1140)+1,0)</f>
        <v>0</v>
      </c>
      <c r="C1141" s="3">
        <v>5312</v>
      </c>
      <c r="D1141" s="4"/>
      <c r="E1141" s="6" t="s">
        <v>48104</v>
      </c>
      <c r="F1141" s="5" t="str">
        <f>IF(D1141="","",C1141&amp;TEXT(D1141,"0#"))</f>
        <v/>
      </c>
      <c r="G1141" s="7" t="s">
        <v>40</v>
      </c>
    </row>
    <row r="1142" spans="2:7">
      <c r="B1142" s="25">
        <f>IF(ISNUMBER(SEARCH(결의내역!$C$6,E1142)),MAX($B$2:B1141)+1,0)</f>
        <v>0</v>
      </c>
      <c r="C1142" s="3">
        <v>5312</v>
      </c>
      <c r="D1142" s="4">
        <v>1</v>
      </c>
      <c r="E1142" s="6" t="s">
        <v>48105</v>
      </c>
      <c r="F1142" s="5" t="str">
        <f>IF(D1142="","",C1142&amp;TEXT(D1142,"0#"))</f>
        <v>531201</v>
      </c>
      <c r="G1142" s="7" t="s">
        <v>41</v>
      </c>
    </row>
    <row r="1143" spans="2:7">
      <c r="B1143" s="25">
        <f>IF(ISNUMBER(SEARCH(결의내역!$C$6,E1143)),MAX($B$2:B1142)+1,0)</f>
        <v>0</v>
      </c>
      <c r="C1143" s="3">
        <v>5312</v>
      </c>
      <c r="D1143" s="4">
        <v>2</v>
      </c>
      <c r="E1143" s="6" t="s">
        <v>48106</v>
      </c>
      <c r="F1143" s="5" t="str">
        <f>IF(D1143="","",C1143&amp;TEXT(D1143,"0#"))</f>
        <v>531202</v>
      </c>
      <c r="G1143" s="7" t="s">
        <v>41</v>
      </c>
    </row>
    <row r="1144" spans="2:7">
      <c r="B1144" s="25">
        <f>IF(ISNUMBER(SEARCH(결의내역!$C$6,E1144)),MAX($B$2:B1143)+1,0)</f>
        <v>0</v>
      </c>
      <c r="C1144" s="3">
        <v>5312</v>
      </c>
      <c r="D1144" s="4">
        <v>3</v>
      </c>
      <c r="E1144" s="6" t="s">
        <v>48107</v>
      </c>
      <c r="F1144" s="5" t="str">
        <f>IF(D1144="","",C1144&amp;TEXT(D1144,"0#"))</f>
        <v>531203</v>
      </c>
      <c r="G1144" s="7" t="s">
        <v>41</v>
      </c>
    </row>
    <row r="1145" spans="2:7">
      <c r="B1145" s="25">
        <f>IF(ISNUMBER(SEARCH(결의내역!$C$6,E1145)),MAX($B$2:B1144)+1,0)</f>
        <v>0</v>
      </c>
      <c r="C1145" s="3">
        <v>5321</v>
      </c>
      <c r="D1145" s="4"/>
      <c r="E1145" s="6" t="s">
        <v>48108</v>
      </c>
      <c r="F1145" s="5" t="str">
        <f>IF(D1145="","",C1145&amp;TEXT(D1145,"0#"))</f>
        <v/>
      </c>
      <c r="G1145" s="7" t="s">
        <v>40</v>
      </c>
    </row>
    <row r="1146" spans="2:7">
      <c r="B1146" s="25">
        <f>IF(ISNUMBER(SEARCH(결의내역!$C$6,E1146)),MAX($B$2:B1145)+1,0)</f>
        <v>0</v>
      </c>
      <c r="C1146" s="3">
        <v>5321</v>
      </c>
      <c r="D1146" s="4">
        <v>1</v>
      </c>
      <c r="E1146" s="6" t="s">
        <v>48109</v>
      </c>
      <c r="F1146" s="5" t="str">
        <f>IF(D1146="","",C1146&amp;TEXT(D1146,"0#"))</f>
        <v>532101</v>
      </c>
      <c r="G1146" s="7" t="s">
        <v>41</v>
      </c>
    </row>
    <row r="1147" spans="2:7">
      <c r="B1147" s="25">
        <f>IF(ISNUMBER(SEARCH(결의내역!$C$6,E1147)),MAX($B$2:B1146)+1,0)</f>
        <v>0</v>
      </c>
      <c r="C1147" s="3">
        <v>5322</v>
      </c>
      <c r="D1147" s="4"/>
      <c r="E1147" s="6" t="s">
        <v>48110</v>
      </c>
      <c r="F1147" s="5" t="str">
        <f>IF(D1147="","",C1147&amp;TEXT(D1147,"0#"))</f>
        <v/>
      </c>
      <c r="G1147" s="7" t="s">
        <v>40</v>
      </c>
    </row>
    <row r="1148" spans="2:7">
      <c r="B1148" s="25">
        <f>IF(ISNUMBER(SEARCH(결의내역!$C$6,E1148)),MAX($B$2:B1147)+1,0)</f>
        <v>0</v>
      </c>
      <c r="C1148" s="3">
        <v>5322</v>
      </c>
      <c r="D1148" s="4">
        <v>1</v>
      </c>
      <c r="E1148" s="6" t="s">
        <v>48111</v>
      </c>
      <c r="F1148" s="5" t="str">
        <f>IF(D1148="","",C1148&amp;TEXT(D1148,"0#"))</f>
        <v>532201</v>
      </c>
      <c r="G1148" s="7" t="s">
        <v>41</v>
      </c>
    </row>
    <row r="1149" spans="2:7">
      <c r="B1149" s="25">
        <f>IF(ISNUMBER(SEARCH(결의내역!$C$6,E1149)),MAX($B$2:B1148)+1,0)</f>
        <v>0</v>
      </c>
      <c r="C1149" s="3">
        <v>5322</v>
      </c>
      <c r="D1149" s="4">
        <v>2</v>
      </c>
      <c r="E1149" s="6" t="s">
        <v>48112</v>
      </c>
      <c r="F1149" s="5" t="str">
        <f>IF(D1149="","",C1149&amp;TEXT(D1149,"0#"))</f>
        <v>532202</v>
      </c>
      <c r="G1149" s="7" t="s">
        <v>41</v>
      </c>
    </row>
    <row r="1150" spans="2:7">
      <c r="B1150" s="25">
        <f>IF(ISNUMBER(SEARCH(결의내역!$C$6,E1150)),MAX($B$2:B1149)+1,0)</f>
        <v>0</v>
      </c>
      <c r="C1150" s="3">
        <v>5322</v>
      </c>
      <c r="D1150" s="4">
        <v>3</v>
      </c>
      <c r="E1150" s="6" t="s">
        <v>48113</v>
      </c>
      <c r="F1150" s="5" t="str">
        <f>IF(D1150="","",C1150&amp;TEXT(D1150,"0#"))</f>
        <v>532203</v>
      </c>
      <c r="G1150" s="7" t="s">
        <v>41</v>
      </c>
    </row>
    <row r="1151" spans="2:7">
      <c r="B1151" s="25">
        <f>IF(ISNUMBER(SEARCH(결의내역!$C$6,E1151)),MAX($B$2:B1150)+1,0)</f>
        <v>0</v>
      </c>
      <c r="C1151" s="3">
        <v>5322</v>
      </c>
      <c r="D1151" s="4">
        <v>4</v>
      </c>
      <c r="E1151" s="6" t="s">
        <v>48114</v>
      </c>
      <c r="F1151" s="5" t="str">
        <f>IF(D1151="","",C1151&amp;TEXT(D1151,"0#"))</f>
        <v>532204</v>
      </c>
      <c r="G1151" s="7" t="s">
        <v>41</v>
      </c>
    </row>
    <row r="1152" spans="2:7">
      <c r="B1152" s="25">
        <f>IF(ISNUMBER(SEARCH(결의내역!$C$6,E1152)),MAX($B$2:B1151)+1,0)</f>
        <v>0</v>
      </c>
      <c r="C1152" s="3">
        <v>5322</v>
      </c>
      <c r="D1152" s="4">
        <v>5</v>
      </c>
      <c r="E1152" s="6" t="s">
        <v>48115</v>
      </c>
      <c r="F1152" s="5" t="str">
        <f>IF(D1152="","",C1152&amp;TEXT(D1152,"0#"))</f>
        <v>532205</v>
      </c>
      <c r="G1152" s="7" t="s">
        <v>41</v>
      </c>
    </row>
    <row r="1153" spans="2:7">
      <c r="B1153" s="25">
        <f>IF(ISNUMBER(SEARCH(결의내역!$C$6,E1153)),MAX($B$2:B1152)+1,0)</f>
        <v>0</v>
      </c>
      <c r="C1153" s="3">
        <v>5322</v>
      </c>
      <c r="D1153" s="4">
        <v>6</v>
      </c>
      <c r="E1153" s="6" t="s">
        <v>48116</v>
      </c>
      <c r="F1153" s="5" t="str">
        <f>IF(D1153="","",C1153&amp;TEXT(D1153,"0#"))</f>
        <v>532206</v>
      </c>
      <c r="G1153" s="7" t="s">
        <v>41</v>
      </c>
    </row>
    <row r="1154" spans="2:7">
      <c r="B1154" s="25">
        <f>IF(ISNUMBER(SEARCH(결의내역!$C$6,E1154)),MAX($B$2:B1153)+1,0)</f>
        <v>0</v>
      </c>
      <c r="C1154" s="3">
        <v>5322</v>
      </c>
      <c r="D1154" s="4">
        <v>7</v>
      </c>
      <c r="E1154" s="6" t="s">
        <v>48117</v>
      </c>
      <c r="F1154" s="5" t="str">
        <f>IF(D1154="","",C1154&amp;TEXT(D1154,"0#"))</f>
        <v>532207</v>
      </c>
      <c r="G1154" s="7" t="s">
        <v>41</v>
      </c>
    </row>
    <row r="1155" spans="2:7">
      <c r="B1155" s="25">
        <f>IF(ISNUMBER(SEARCH(결의내역!$C$6,E1155)),MAX($B$2:B1154)+1,0)</f>
        <v>0</v>
      </c>
      <c r="C1155" s="3">
        <v>5322</v>
      </c>
      <c r="D1155" s="4">
        <v>8</v>
      </c>
      <c r="E1155" s="6" t="s">
        <v>48118</v>
      </c>
      <c r="F1155" s="5" t="str">
        <f>IF(D1155="","",C1155&amp;TEXT(D1155,"0#"))</f>
        <v>532208</v>
      </c>
      <c r="G1155" s="7" t="s">
        <v>41</v>
      </c>
    </row>
    <row r="1156" spans="2:7">
      <c r="B1156" s="25">
        <f>IF(ISNUMBER(SEARCH(결의내역!$C$6,E1156)),MAX($B$2:B1155)+1,0)</f>
        <v>0</v>
      </c>
      <c r="C1156" s="3">
        <v>5322</v>
      </c>
      <c r="D1156" s="4">
        <v>51</v>
      </c>
      <c r="E1156" s="6" t="s">
        <v>48119</v>
      </c>
      <c r="F1156" s="5" t="str">
        <f>IF(D1156="","",C1156&amp;TEXT(D1156,"0#"))</f>
        <v>532251</v>
      </c>
      <c r="G1156" s="7" t="s">
        <v>41</v>
      </c>
    </row>
    <row r="1157" spans="2:7">
      <c r="B1157" s="25">
        <f>IF(ISNUMBER(SEARCH(결의내역!$C$6,E1157)),MAX($B$2:B1156)+1,0)</f>
        <v>0</v>
      </c>
      <c r="C1157" s="3">
        <v>5322</v>
      </c>
      <c r="D1157" s="4">
        <v>52</v>
      </c>
      <c r="E1157" s="6" t="s">
        <v>48120</v>
      </c>
      <c r="F1157" s="5" t="str">
        <f>IF(D1157="","",C1157&amp;TEXT(D1157,"0#"))</f>
        <v>532252</v>
      </c>
      <c r="G1157" s="7" t="s">
        <v>41</v>
      </c>
    </row>
    <row r="1158" spans="2:7">
      <c r="B1158" s="25">
        <f>IF(ISNUMBER(SEARCH(결의내역!$C$6,E1158)),MAX($B$2:B1157)+1,0)</f>
        <v>0</v>
      </c>
      <c r="C1158" s="3">
        <v>5322</v>
      </c>
      <c r="D1158" s="4">
        <v>53</v>
      </c>
      <c r="E1158" s="6" t="s">
        <v>48121</v>
      </c>
      <c r="F1158" s="5" t="str">
        <f>IF(D1158="","",C1158&amp;TEXT(D1158,"0#"))</f>
        <v>532253</v>
      </c>
      <c r="G1158" s="7" t="s">
        <v>41</v>
      </c>
    </row>
    <row r="1159" spans="2:7">
      <c r="B1159" s="25">
        <f>IF(ISNUMBER(SEARCH(결의내역!$C$6,E1159)),MAX($B$2:B1158)+1,0)</f>
        <v>0</v>
      </c>
      <c r="C1159" s="3">
        <v>5322</v>
      </c>
      <c r="D1159" s="4">
        <v>54</v>
      </c>
      <c r="E1159" s="6" t="s">
        <v>48122</v>
      </c>
      <c r="F1159" s="5" t="str">
        <f>IF(D1159="","",C1159&amp;TEXT(D1159,"0#"))</f>
        <v>532254</v>
      </c>
      <c r="G1159" s="7" t="s">
        <v>41</v>
      </c>
    </row>
    <row r="1160" spans="2:7">
      <c r="B1160" s="25">
        <f>IF(ISNUMBER(SEARCH(결의내역!$C$6,E1160)),MAX($B$2:B1159)+1,0)</f>
        <v>0</v>
      </c>
      <c r="C1160" s="3">
        <v>5322</v>
      </c>
      <c r="D1160" s="4">
        <v>55</v>
      </c>
      <c r="E1160" s="6" t="s">
        <v>48123</v>
      </c>
      <c r="F1160" s="5" t="str">
        <f>IF(D1160="","",C1160&amp;TEXT(D1160,"0#"))</f>
        <v>532255</v>
      </c>
      <c r="G1160" s="7" t="s">
        <v>41</v>
      </c>
    </row>
    <row r="1161" spans="2:7">
      <c r="B1161" s="25">
        <f>IF(ISNUMBER(SEARCH(결의내역!$C$6,E1161)),MAX($B$2:B1160)+1,0)</f>
        <v>0</v>
      </c>
      <c r="C1161" s="3">
        <v>5322</v>
      </c>
      <c r="D1161" s="4">
        <v>99</v>
      </c>
      <c r="E1161" s="6" t="s">
        <v>48124</v>
      </c>
      <c r="F1161" s="5" t="str">
        <f>IF(D1161="","",C1161&amp;TEXT(D1161,"0#"))</f>
        <v>532299</v>
      </c>
      <c r="G1161" s="7" t="s">
        <v>41</v>
      </c>
    </row>
    <row r="1162" spans="2:7">
      <c r="B1162" s="25">
        <f>IF(ISNUMBER(SEARCH(결의내역!$C$6,E1162)),MAX($B$2:B1161)+1,0)</f>
        <v>0</v>
      </c>
      <c r="C1162" s="3">
        <v>5331</v>
      </c>
      <c r="D1162" s="4"/>
      <c r="E1162" s="6" t="s">
        <v>48125</v>
      </c>
      <c r="F1162" s="5" t="str">
        <f>IF(D1162="","",C1162&amp;TEXT(D1162,"0#"))</f>
        <v/>
      </c>
      <c r="G1162" s="7" t="s">
        <v>40</v>
      </c>
    </row>
    <row r="1163" spans="2:7">
      <c r="B1163" s="25">
        <f>IF(ISNUMBER(SEARCH(결의내역!$C$6,E1163)),MAX($B$2:B1162)+1,0)</f>
        <v>0</v>
      </c>
      <c r="C1163" s="3">
        <v>5331</v>
      </c>
      <c r="D1163" s="4">
        <v>1</v>
      </c>
      <c r="E1163" s="6" t="s">
        <v>48126</v>
      </c>
      <c r="F1163" s="5" t="str">
        <f>IF(D1163="","",C1163&amp;TEXT(D1163,"0#"))</f>
        <v>533101</v>
      </c>
      <c r="G1163" s="7" t="s">
        <v>41</v>
      </c>
    </row>
    <row r="1164" spans="2:7">
      <c r="B1164" s="25">
        <f>IF(ISNUMBER(SEARCH(결의내역!$C$6,E1164)),MAX($B$2:B1163)+1,0)</f>
        <v>0</v>
      </c>
      <c r="C1164" s="3">
        <v>5331</v>
      </c>
      <c r="D1164" s="4">
        <v>31</v>
      </c>
      <c r="E1164" s="6" t="s">
        <v>48127</v>
      </c>
      <c r="F1164" s="5" t="str">
        <f>IF(D1164="","",C1164&amp;TEXT(D1164,"0#"))</f>
        <v>533131</v>
      </c>
      <c r="G1164" s="7" t="s">
        <v>41</v>
      </c>
    </row>
    <row r="1165" spans="2:7">
      <c r="B1165" s="25">
        <f>IF(ISNUMBER(SEARCH(결의내역!$C$6,E1165)),MAX($B$2:B1164)+1,0)</f>
        <v>0</v>
      </c>
      <c r="C1165" s="3">
        <v>5332</v>
      </c>
      <c r="D1165" s="4"/>
      <c r="E1165" s="6" t="s">
        <v>48128</v>
      </c>
      <c r="F1165" s="5" t="str">
        <f>IF(D1165="","",C1165&amp;TEXT(D1165,"0#"))</f>
        <v/>
      </c>
      <c r="G1165" s="7" t="s">
        <v>40</v>
      </c>
    </row>
    <row r="1166" spans="2:7">
      <c r="B1166" s="25">
        <f>IF(ISNUMBER(SEARCH(결의내역!$C$6,E1166)),MAX($B$2:B1165)+1,0)</f>
        <v>0</v>
      </c>
      <c r="C1166" s="3">
        <v>5332</v>
      </c>
      <c r="D1166" s="4">
        <v>32</v>
      </c>
      <c r="E1166" s="6" t="s">
        <v>48129</v>
      </c>
      <c r="F1166" s="5" t="str">
        <f>IF(D1166="","",C1166&amp;TEXT(D1166,"0#"))</f>
        <v>533232</v>
      </c>
      <c r="G1166" s="7" t="s">
        <v>41</v>
      </c>
    </row>
    <row r="1167" spans="2:7">
      <c r="B1167" s="25">
        <f>IF(ISNUMBER(SEARCH(결의내역!$C$6,E1167)),MAX($B$2:B1166)+1,0)</f>
        <v>0</v>
      </c>
      <c r="C1167" s="3">
        <v>5339</v>
      </c>
      <c r="D1167" s="4"/>
      <c r="E1167" s="6" t="s">
        <v>48130</v>
      </c>
      <c r="F1167" s="5" t="str">
        <f>IF(D1167="","",C1167&amp;TEXT(D1167,"0#"))</f>
        <v/>
      </c>
      <c r="G1167" s="7" t="s">
        <v>40</v>
      </c>
    </row>
    <row r="1168" spans="2:7">
      <c r="B1168" s="25">
        <f>IF(ISNUMBER(SEARCH(결의내역!$C$6,E1168)),MAX($B$2:B1167)+1,0)</f>
        <v>0</v>
      </c>
      <c r="C1168" s="3">
        <v>5339</v>
      </c>
      <c r="D1168" s="4">
        <v>1</v>
      </c>
      <c r="E1168" s="6" t="s">
        <v>48131</v>
      </c>
      <c r="F1168" s="5" t="str">
        <f>IF(D1168="","",C1168&amp;TEXT(D1168,"0#"))</f>
        <v>533901</v>
      </c>
      <c r="G1168" s="7" t="s">
        <v>41</v>
      </c>
    </row>
    <row r="1169" spans="2:7">
      <c r="B1169" s="25">
        <f>IF(ISNUMBER(SEARCH(결의내역!$C$6,E1169)),MAX($B$2:B1168)+1,0)</f>
        <v>0</v>
      </c>
      <c r="C1169" s="3">
        <v>5339</v>
      </c>
      <c r="D1169" s="4">
        <v>2</v>
      </c>
      <c r="E1169" s="6" t="s">
        <v>48132</v>
      </c>
      <c r="F1169" s="5" t="str">
        <f>IF(D1169="","",C1169&amp;TEXT(D1169,"0#"))</f>
        <v>533902</v>
      </c>
      <c r="G1169" s="7" t="s">
        <v>41</v>
      </c>
    </row>
    <row r="1170" spans="2:7">
      <c r="B1170" s="25">
        <f>IF(ISNUMBER(SEARCH(결의내역!$C$6,E1170)),MAX($B$2:B1169)+1,0)</f>
        <v>0</v>
      </c>
      <c r="C1170" s="3">
        <v>5339</v>
      </c>
      <c r="D1170" s="4">
        <v>3</v>
      </c>
      <c r="E1170" s="6" t="s">
        <v>48133</v>
      </c>
      <c r="F1170" s="5" t="str">
        <f>IF(D1170="","",C1170&amp;TEXT(D1170,"0#"))</f>
        <v>533903</v>
      </c>
      <c r="G1170" s="7" t="s">
        <v>41</v>
      </c>
    </row>
    <row r="1171" spans="2:7">
      <c r="B1171" s="25">
        <f>IF(ISNUMBER(SEARCH(결의내역!$C$6,E1171)),MAX($B$2:B1170)+1,0)</f>
        <v>0</v>
      </c>
      <c r="C1171" s="3">
        <v>5339</v>
      </c>
      <c r="D1171" s="4">
        <v>4</v>
      </c>
      <c r="E1171" s="6" t="s">
        <v>48134</v>
      </c>
      <c r="F1171" s="5" t="str">
        <f>IF(D1171="","",C1171&amp;TEXT(D1171,"0#"))</f>
        <v>533904</v>
      </c>
      <c r="G1171" s="7" t="s">
        <v>41</v>
      </c>
    </row>
    <row r="1172" spans="2:7">
      <c r="B1172" s="25">
        <f>IF(ISNUMBER(SEARCH(결의내역!$C$6,E1172)),MAX($B$2:B1171)+1,0)</f>
        <v>0</v>
      </c>
      <c r="C1172" s="3">
        <v>5339</v>
      </c>
      <c r="D1172" s="4">
        <v>5</v>
      </c>
      <c r="E1172" s="6" t="s">
        <v>48135</v>
      </c>
      <c r="F1172" s="5" t="str">
        <f>IF(D1172="","",C1172&amp;TEXT(D1172,"0#"))</f>
        <v>533905</v>
      </c>
      <c r="G1172" s="7" t="s">
        <v>41</v>
      </c>
    </row>
    <row r="1173" spans="2:7">
      <c r="B1173" s="25">
        <f>IF(ISNUMBER(SEARCH(결의내역!$C$6,E1173)),MAX($B$2:B1172)+1,0)</f>
        <v>0</v>
      </c>
      <c r="C1173" s="3">
        <v>5339</v>
      </c>
      <c r="D1173" s="4">
        <v>6</v>
      </c>
      <c r="E1173" s="6" t="s">
        <v>48136</v>
      </c>
      <c r="F1173" s="5" t="str">
        <f>IF(D1173="","",C1173&amp;TEXT(D1173,"0#"))</f>
        <v>533906</v>
      </c>
      <c r="G1173" s="7" t="s">
        <v>41</v>
      </c>
    </row>
    <row r="1174" spans="2:7">
      <c r="B1174" s="25">
        <f>IF(ISNUMBER(SEARCH(결의내역!$C$6,E1174)),MAX($B$2:B1173)+1,0)</f>
        <v>0</v>
      </c>
      <c r="C1174" s="3">
        <v>5339</v>
      </c>
      <c r="D1174" s="4">
        <v>7</v>
      </c>
      <c r="E1174" s="6" t="s">
        <v>48137</v>
      </c>
      <c r="F1174" s="5" t="str">
        <f>IF(D1174="","",C1174&amp;TEXT(D1174,"0#"))</f>
        <v>533907</v>
      </c>
      <c r="G1174" s="7" t="s">
        <v>41</v>
      </c>
    </row>
    <row r="1175" spans="2:7">
      <c r="B1175" s="25">
        <f>IF(ISNUMBER(SEARCH(결의내역!$C$6,E1175)),MAX($B$2:B1174)+1,0)</f>
        <v>0</v>
      </c>
      <c r="C1175" s="3">
        <v>5339</v>
      </c>
      <c r="D1175" s="4">
        <v>8</v>
      </c>
      <c r="E1175" s="6" t="s">
        <v>48138</v>
      </c>
      <c r="F1175" s="5" t="str">
        <f>IF(D1175="","",C1175&amp;TEXT(D1175,"0#"))</f>
        <v>533908</v>
      </c>
      <c r="G1175" s="7" t="s">
        <v>41</v>
      </c>
    </row>
    <row r="1176" spans="2:7">
      <c r="B1176" s="25">
        <f>IF(ISNUMBER(SEARCH(결의내역!$C$6,E1176)),MAX($B$2:B1175)+1,0)</f>
        <v>0</v>
      </c>
      <c r="C1176" s="3">
        <v>5339</v>
      </c>
      <c r="D1176" s="4">
        <v>9</v>
      </c>
      <c r="E1176" s="6" t="s">
        <v>48139</v>
      </c>
      <c r="F1176" s="5" t="str">
        <f>IF(D1176="","",C1176&amp;TEXT(D1176,"0#"))</f>
        <v>533909</v>
      </c>
      <c r="G1176" s="7" t="s">
        <v>41</v>
      </c>
    </row>
    <row r="1177" spans="2:7">
      <c r="B1177" s="25">
        <f>IF(ISNUMBER(SEARCH(결의내역!$C$6,E1177)),MAX($B$2:B1176)+1,0)</f>
        <v>0</v>
      </c>
      <c r="C1177" s="3">
        <v>5339</v>
      </c>
      <c r="D1177" s="4">
        <v>10</v>
      </c>
      <c r="E1177" s="6" t="s">
        <v>48140</v>
      </c>
      <c r="F1177" s="5" t="str">
        <f>IF(D1177="","",C1177&amp;TEXT(D1177,"0#"))</f>
        <v>533910</v>
      </c>
      <c r="G1177" s="7" t="s">
        <v>41</v>
      </c>
    </row>
    <row r="1178" spans="2:7">
      <c r="B1178" s="25">
        <f>IF(ISNUMBER(SEARCH(결의내역!$C$6,E1178)),MAX($B$2:B1177)+1,0)</f>
        <v>0</v>
      </c>
      <c r="C1178" s="3">
        <v>5339</v>
      </c>
      <c r="D1178" s="4">
        <v>11</v>
      </c>
      <c r="E1178" s="6" t="s">
        <v>48141</v>
      </c>
      <c r="F1178" s="5" t="str">
        <f>IF(D1178="","",C1178&amp;TEXT(D1178,"0#"))</f>
        <v>533911</v>
      </c>
      <c r="G1178" s="7" t="s">
        <v>41</v>
      </c>
    </row>
    <row r="1179" spans="2:7">
      <c r="B1179" s="25">
        <f>IF(ISNUMBER(SEARCH(결의내역!$C$6,E1179)),MAX($B$2:B1178)+1,0)</f>
        <v>0</v>
      </c>
      <c r="C1179" s="3">
        <v>5339</v>
      </c>
      <c r="D1179" s="4">
        <v>12</v>
      </c>
      <c r="E1179" s="6" t="s">
        <v>48142</v>
      </c>
      <c r="F1179" s="5" t="str">
        <f>IF(D1179="","",C1179&amp;TEXT(D1179,"0#"))</f>
        <v>533912</v>
      </c>
      <c r="G1179" s="7" t="s">
        <v>41</v>
      </c>
    </row>
    <row r="1180" spans="2:7">
      <c r="B1180" s="25">
        <f>IF(ISNUMBER(SEARCH(결의내역!$C$6,E1180)),MAX($B$2:B1179)+1,0)</f>
        <v>0</v>
      </c>
      <c r="C1180" s="3">
        <v>5339</v>
      </c>
      <c r="D1180" s="4">
        <v>99</v>
      </c>
      <c r="E1180" s="6" t="s">
        <v>48143</v>
      </c>
      <c r="F1180" s="5" t="str">
        <f>IF(D1180="","",C1180&amp;TEXT(D1180,"0#"))</f>
        <v>533999</v>
      </c>
      <c r="G1180" s="7" t="s">
        <v>41</v>
      </c>
    </row>
    <row r="1181" spans="2:7">
      <c r="B1181" s="25">
        <f>IF(ISNUMBER(SEARCH(결의내역!$C$6,E1181)),MAX($B$2:B1180)+1,0)</f>
        <v>0</v>
      </c>
      <c r="C1181" s="3">
        <v>5411</v>
      </c>
      <c r="D1181" s="4"/>
      <c r="E1181" s="6" t="s">
        <v>48144</v>
      </c>
      <c r="F1181" s="5" t="str">
        <f>IF(D1181="","",C1181&amp;TEXT(D1181,"0#"))</f>
        <v/>
      </c>
      <c r="G1181" s="7" t="s">
        <v>40</v>
      </c>
    </row>
    <row r="1182" spans="2:7">
      <c r="B1182" s="25">
        <f>IF(ISNUMBER(SEARCH(결의내역!$C$6,E1182)),MAX($B$2:B1181)+1,0)</f>
        <v>0</v>
      </c>
      <c r="C1182" s="3">
        <v>5411</v>
      </c>
      <c r="D1182" s="4">
        <v>1</v>
      </c>
      <c r="E1182" s="6" t="s">
        <v>48145</v>
      </c>
      <c r="F1182" s="5" t="str">
        <f>IF(D1182="","",C1182&amp;TEXT(D1182,"0#"))</f>
        <v>541101</v>
      </c>
      <c r="G1182" s="7" t="s">
        <v>41</v>
      </c>
    </row>
    <row r="1183" spans="2:7">
      <c r="B1183" s="25">
        <f>IF(ISNUMBER(SEARCH(결의내역!$C$6,E1183)),MAX($B$2:B1182)+1,0)</f>
        <v>0</v>
      </c>
      <c r="C1183" s="3">
        <v>5411</v>
      </c>
      <c r="D1183" s="4">
        <v>2</v>
      </c>
      <c r="E1183" s="6" t="s">
        <v>48146</v>
      </c>
      <c r="F1183" s="5" t="str">
        <f>IF(D1183="","",C1183&amp;TEXT(D1183,"0#"))</f>
        <v>541102</v>
      </c>
      <c r="G1183" s="7" t="s">
        <v>41</v>
      </c>
    </row>
    <row r="1184" spans="2:7">
      <c r="B1184" s="25">
        <f>IF(ISNUMBER(SEARCH(결의내역!$C$6,E1184)),MAX($B$2:B1183)+1,0)</f>
        <v>0</v>
      </c>
      <c r="C1184" s="3">
        <v>5412</v>
      </c>
      <c r="D1184" s="4"/>
      <c r="E1184" s="6" t="s">
        <v>48147</v>
      </c>
      <c r="F1184" s="5" t="str">
        <f>IF(D1184="","",C1184&amp;TEXT(D1184,"0#"))</f>
        <v/>
      </c>
      <c r="G1184" s="7" t="s">
        <v>40</v>
      </c>
    </row>
    <row r="1185" spans="2:7">
      <c r="B1185" s="25">
        <f>IF(ISNUMBER(SEARCH(결의내역!$C$6,E1185)),MAX($B$2:B1184)+1,0)</f>
        <v>0</v>
      </c>
      <c r="C1185" s="3">
        <v>5412</v>
      </c>
      <c r="D1185" s="4">
        <v>1</v>
      </c>
      <c r="E1185" s="6" t="s">
        <v>48148</v>
      </c>
      <c r="F1185" s="5" t="str">
        <f>IF(D1185="","",C1185&amp;TEXT(D1185,"0#"))</f>
        <v>541201</v>
      </c>
      <c r="G1185" s="7" t="s">
        <v>41</v>
      </c>
    </row>
    <row r="1186" spans="2:7">
      <c r="B1186" s="25">
        <f>IF(ISNUMBER(SEARCH(결의내역!$C$6,E1186)),MAX($B$2:B1185)+1,0)</f>
        <v>0</v>
      </c>
      <c r="C1186" s="3">
        <v>5412</v>
      </c>
      <c r="D1186" s="4">
        <v>2</v>
      </c>
      <c r="E1186" s="6" t="s">
        <v>48149</v>
      </c>
      <c r="F1186" s="5" t="str">
        <f>IF(D1186="","",C1186&amp;TEXT(D1186,"0#"))</f>
        <v>541202</v>
      </c>
      <c r="G1186" s="7" t="s">
        <v>41</v>
      </c>
    </row>
    <row r="1187" spans="2:7">
      <c r="B1187" s="25">
        <f>IF(ISNUMBER(SEARCH(결의내역!$C$6,E1187)),MAX($B$2:B1186)+1,0)</f>
        <v>0</v>
      </c>
      <c r="C1187" s="3">
        <v>5412</v>
      </c>
      <c r="D1187" s="4">
        <v>3</v>
      </c>
      <c r="E1187" s="6" t="s">
        <v>48150</v>
      </c>
      <c r="F1187" s="5" t="str">
        <f>IF(D1187="","",C1187&amp;TEXT(D1187,"0#"))</f>
        <v>541203</v>
      </c>
      <c r="G1187" s="7" t="s">
        <v>41</v>
      </c>
    </row>
    <row r="1188" spans="2:7">
      <c r="B1188" s="25">
        <f>IF(ISNUMBER(SEARCH(결의내역!$C$6,E1188)),MAX($B$2:B1187)+1,0)</f>
        <v>0</v>
      </c>
      <c r="C1188" s="3">
        <v>5412</v>
      </c>
      <c r="D1188" s="4">
        <v>4</v>
      </c>
      <c r="E1188" s="6" t="s">
        <v>48151</v>
      </c>
      <c r="F1188" s="5" t="str">
        <f>IF(D1188="","",C1188&amp;TEXT(D1188,"0#"))</f>
        <v>541204</v>
      </c>
      <c r="G1188" s="7" t="s">
        <v>41</v>
      </c>
    </row>
    <row r="1189" spans="2:7">
      <c r="B1189" s="25">
        <f>IF(ISNUMBER(SEARCH(결의내역!$C$6,E1189)),MAX($B$2:B1188)+1,0)</f>
        <v>0</v>
      </c>
      <c r="C1189" s="3">
        <v>5412</v>
      </c>
      <c r="D1189" s="4">
        <v>5</v>
      </c>
      <c r="E1189" s="6" t="s">
        <v>48152</v>
      </c>
      <c r="F1189" s="5" t="str">
        <f>IF(D1189="","",C1189&amp;TEXT(D1189,"0#"))</f>
        <v>541205</v>
      </c>
      <c r="G1189" s="7" t="s">
        <v>41</v>
      </c>
    </row>
    <row r="1190" spans="2:7">
      <c r="B1190" s="25">
        <f>IF(ISNUMBER(SEARCH(결의내역!$C$6,E1190)),MAX($B$2:B1189)+1,0)</f>
        <v>0</v>
      </c>
      <c r="C1190" s="3">
        <v>5421</v>
      </c>
      <c r="D1190" s="4"/>
      <c r="E1190" s="6" t="s">
        <v>48153</v>
      </c>
      <c r="F1190" s="5" t="str">
        <f>IF(D1190="","",C1190&amp;TEXT(D1190,"0#"))</f>
        <v/>
      </c>
      <c r="G1190" s="7" t="s">
        <v>40</v>
      </c>
    </row>
    <row r="1191" spans="2:7">
      <c r="B1191" s="25">
        <f>IF(ISNUMBER(SEARCH(결의내역!$C$6,E1191)),MAX($B$2:B1190)+1,0)</f>
        <v>0</v>
      </c>
      <c r="C1191" s="3">
        <v>5421</v>
      </c>
      <c r="D1191" s="4">
        <v>1</v>
      </c>
      <c r="E1191" s="6" t="s">
        <v>48154</v>
      </c>
      <c r="F1191" s="5" t="str">
        <f>IF(D1191="","",C1191&amp;TEXT(D1191,"0#"))</f>
        <v>542101</v>
      </c>
      <c r="G1191" s="7" t="s">
        <v>41</v>
      </c>
    </row>
    <row r="1192" spans="2:7">
      <c r="B1192" s="25">
        <f>IF(ISNUMBER(SEARCH(결의내역!$C$6,E1192)),MAX($B$2:B1191)+1,0)</f>
        <v>0</v>
      </c>
      <c r="C1192" s="3">
        <v>5421</v>
      </c>
      <c r="D1192" s="4">
        <v>2</v>
      </c>
      <c r="E1192" s="6" t="s">
        <v>48155</v>
      </c>
      <c r="F1192" s="5" t="str">
        <f>IF(D1192="","",C1192&amp;TEXT(D1192,"0#"))</f>
        <v>542102</v>
      </c>
      <c r="G1192" s="7" t="s">
        <v>41</v>
      </c>
    </row>
    <row r="1193" spans="2:7">
      <c r="B1193" s="25">
        <f>IF(ISNUMBER(SEARCH(결의내역!$C$6,E1193)),MAX($B$2:B1192)+1,0)</f>
        <v>0</v>
      </c>
      <c r="C1193" s="3">
        <v>5421</v>
      </c>
      <c r="D1193" s="4">
        <v>3</v>
      </c>
      <c r="E1193" s="6" t="s">
        <v>48156</v>
      </c>
      <c r="F1193" s="5" t="str">
        <f>IF(D1193="","",C1193&amp;TEXT(D1193,"0#"))</f>
        <v>542103</v>
      </c>
      <c r="G1193" s="7" t="s">
        <v>41</v>
      </c>
    </row>
    <row r="1194" spans="2:7">
      <c r="B1194" s="25">
        <f>IF(ISNUMBER(SEARCH(결의내역!$C$6,E1194)),MAX($B$2:B1193)+1,0)</f>
        <v>0</v>
      </c>
      <c r="C1194" s="3">
        <v>5421</v>
      </c>
      <c r="D1194" s="4">
        <v>4</v>
      </c>
      <c r="E1194" s="6" t="s">
        <v>48157</v>
      </c>
      <c r="F1194" s="5" t="str">
        <f>IF(D1194="","",C1194&amp;TEXT(D1194,"0#"))</f>
        <v>542104</v>
      </c>
      <c r="G1194" s="7" t="s">
        <v>41</v>
      </c>
    </row>
    <row r="1195" spans="2:7">
      <c r="B1195" s="25">
        <f>IF(ISNUMBER(SEARCH(결의내역!$C$6,E1195)),MAX($B$2:B1194)+1,0)</f>
        <v>0</v>
      </c>
      <c r="C1195" s="3">
        <v>5421</v>
      </c>
      <c r="D1195" s="4">
        <v>5</v>
      </c>
      <c r="E1195" s="6" t="s">
        <v>48158</v>
      </c>
      <c r="F1195" s="5" t="str">
        <f>IF(D1195="","",C1195&amp;TEXT(D1195,"0#"))</f>
        <v>542105</v>
      </c>
      <c r="G1195" s="7" t="s">
        <v>41</v>
      </c>
    </row>
    <row r="1196" spans="2:7">
      <c r="B1196" s="25">
        <f>IF(ISNUMBER(SEARCH(결의내역!$C$6,E1196)),MAX($B$2:B1195)+1,0)</f>
        <v>0</v>
      </c>
      <c r="C1196" s="3">
        <v>5421</v>
      </c>
      <c r="D1196" s="4">
        <v>6</v>
      </c>
      <c r="E1196" s="6" t="s">
        <v>48159</v>
      </c>
      <c r="F1196" s="5" t="str">
        <f>IF(D1196="","",C1196&amp;TEXT(D1196,"0#"))</f>
        <v>542106</v>
      </c>
      <c r="G1196" s="7" t="s">
        <v>41</v>
      </c>
    </row>
    <row r="1197" spans="2:7">
      <c r="B1197" s="25">
        <f>IF(ISNUMBER(SEARCH(결의내역!$C$6,E1197)),MAX($B$2:B1196)+1,0)</f>
        <v>0</v>
      </c>
      <c r="C1197" s="3">
        <v>5421</v>
      </c>
      <c r="D1197" s="4">
        <v>7</v>
      </c>
      <c r="E1197" s="6" t="s">
        <v>48160</v>
      </c>
      <c r="F1197" s="5" t="str">
        <f>IF(D1197="","",C1197&amp;TEXT(D1197,"0#"))</f>
        <v>542107</v>
      </c>
      <c r="G1197" s="7" t="s">
        <v>41</v>
      </c>
    </row>
    <row r="1198" spans="2:7">
      <c r="B1198" s="25">
        <f>IF(ISNUMBER(SEARCH(결의내역!$C$6,E1198)),MAX($B$2:B1197)+1,0)</f>
        <v>0</v>
      </c>
      <c r="C1198" s="3">
        <v>5421</v>
      </c>
      <c r="D1198" s="4">
        <v>8</v>
      </c>
      <c r="E1198" s="6" t="s">
        <v>48161</v>
      </c>
      <c r="F1198" s="5" t="str">
        <f>IF(D1198="","",C1198&amp;TEXT(D1198,"0#"))</f>
        <v>542108</v>
      </c>
      <c r="G1198" s="7" t="s">
        <v>41</v>
      </c>
    </row>
    <row r="1199" spans="2:7">
      <c r="B1199" s="25">
        <f>IF(ISNUMBER(SEARCH(결의내역!$C$6,E1199)),MAX($B$2:B1198)+1,0)</f>
        <v>0</v>
      </c>
      <c r="C1199" s="3">
        <v>5421</v>
      </c>
      <c r="D1199" s="4">
        <v>9</v>
      </c>
      <c r="E1199" s="6" t="s">
        <v>48162</v>
      </c>
      <c r="F1199" s="5" t="str">
        <f>IF(D1199="","",C1199&amp;TEXT(D1199,"0#"))</f>
        <v>542109</v>
      </c>
      <c r="G1199" s="7" t="s">
        <v>41</v>
      </c>
    </row>
    <row r="1200" spans="2:7">
      <c r="B1200" s="25">
        <f>IF(ISNUMBER(SEARCH(결의내역!$C$6,E1200)),MAX($B$2:B1199)+1,0)</f>
        <v>0</v>
      </c>
      <c r="C1200" s="3">
        <v>5421</v>
      </c>
      <c r="D1200" s="4">
        <v>10</v>
      </c>
      <c r="E1200" s="6" t="s">
        <v>48163</v>
      </c>
      <c r="F1200" s="5" t="str">
        <f>IF(D1200="","",C1200&amp;TEXT(D1200,"0#"))</f>
        <v>542110</v>
      </c>
      <c r="G1200" s="7" t="s">
        <v>41</v>
      </c>
    </row>
    <row r="1201" spans="2:7">
      <c r="B1201" s="25">
        <f>IF(ISNUMBER(SEARCH(결의내역!$C$6,E1201)),MAX($B$2:B1200)+1,0)</f>
        <v>0</v>
      </c>
      <c r="C1201" s="3">
        <v>5421</v>
      </c>
      <c r="D1201" s="4">
        <v>11</v>
      </c>
      <c r="E1201" s="6" t="s">
        <v>48164</v>
      </c>
      <c r="F1201" s="5" t="str">
        <f>IF(D1201="","",C1201&amp;TEXT(D1201,"0#"))</f>
        <v>542111</v>
      </c>
      <c r="G1201" s="7" t="s">
        <v>41</v>
      </c>
    </row>
    <row r="1202" spans="2:7">
      <c r="B1202" s="25">
        <f>IF(ISNUMBER(SEARCH(결의내역!$C$6,E1202)),MAX($B$2:B1201)+1,0)</f>
        <v>0</v>
      </c>
      <c r="C1202" s="3">
        <v>5421</v>
      </c>
      <c r="D1202" s="4">
        <v>12</v>
      </c>
      <c r="E1202" s="6" t="s">
        <v>48165</v>
      </c>
      <c r="F1202" s="5" t="str">
        <f>IF(D1202="","",C1202&amp;TEXT(D1202,"0#"))</f>
        <v>542112</v>
      </c>
      <c r="G1202" s="7" t="s">
        <v>41</v>
      </c>
    </row>
    <row r="1203" spans="2:7">
      <c r="B1203" s="25">
        <f>IF(ISNUMBER(SEARCH(결의내역!$C$6,E1203)),MAX($B$2:B1202)+1,0)</f>
        <v>0</v>
      </c>
      <c r="C1203" s="3">
        <v>5421</v>
      </c>
      <c r="D1203" s="4">
        <v>13</v>
      </c>
      <c r="E1203" s="6" t="s">
        <v>48166</v>
      </c>
      <c r="F1203" s="5" t="str">
        <f>IF(D1203="","",C1203&amp;TEXT(D1203,"0#"))</f>
        <v>542113</v>
      </c>
      <c r="G1203" s="7" t="s">
        <v>41</v>
      </c>
    </row>
    <row r="1204" spans="2:7">
      <c r="B1204" s="25">
        <f>IF(ISNUMBER(SEARCH(결의내역!$C$6,E1204)),MAX($B$2:B1203)+1,0)</f>
        <v>0</v>
      </c>
      <c r="C1204" s="3">
        <v>5421</v>
      </c>
      <c r="D1204" s="4">
        <v>14</v>
      </c>
      <c r="E1204" s="6" t="s">
        <v>48167</v>
      </c>
      <c r="F1204" s="5" t="str">
        <f>IF(D1204="","",C1204&amp;TEXT(D1204,"0#"))</f>
        <v>542114</v>
      </c>
      <c r="G1204" s="7" t="s">
        <v>41</v>
      </c>
    </row>
    <row r="1205" spans="2:7">
      <c r="B1205" s="25">
        <f>IF(ISNUMBER(SEARCH(결의내역!$C$6,E1205)),MAX($B$2:B1204)+1,0)</f>
        <v>0</v>
      </c>
      <c r="C1205" s="3">
        <v>5421</v>
      </c>
      <c r="D1205" s="4">
        <v>15</v>
      </c>
      <c r="E1205" s="6" t="s">
        <v>48168</v>
      </c>
      <c r="F1205" s="5" t="str">
        <f>IF(D1205="","",C1205&amp;TEXT(D1205,"0#"))</f>
        <v>542115</v>
      </c>
      <c r="G1205" s="7" t="s">
        <v>41</v>
      </c>
    </row>
    <row r="1206" spans="2:7">
      <c r="B1206" s="25">
        <f>IF(ISNUMBER(SEARCH(결의내역!$C$6,E1206)),MAX($B$2:B1205)+1,0)</f>
        <v>0</v>
      </c>
      <c r="C1206" s="3">
        <v>5421</v>
      </c>
      <c r="D1206" s="4">
        <v>16</v>
      </c>
      <c r="E1206" s="6" t="s">
        <v>48169</v>
      </c>
      <c r="F1206" s="5" t="str">
        <f>IF(D1206="","",C1206&amp;TEXT(D1206,"0#"))</f>
        <v>542116</v>
      </c>
      <c r="G1206" s="7" t="s">
        <v>41</v>
      </c>
    </row>
    <row r="1207" spans="2:7">
      <c r="B1207" s="25">
        <f>IF(ISNUMBER(SEARCH(결의내역!$C$6,E1207)),MAX($B$2:B1206)+1,0)</f>
        <v>0</v>
      </c>
      <c r="C1207" s="3">
        <v>5421</v>
      </c>
      <c r="D1207" s="4">
        <v>17</v>
      </c>
      <c r="E1207" s="6" t="s">
        <v>48170</v>
      </c>
      <c r="F1207" s="5" t="str">
        <f>IF(D1207="","",C1207&amp;TEXT(D1207,"0#"))</f>
        <v>542117</v>
      </c>
      <c r="G1207" s="7" t="s">
        <v>41</v>
      </c>
    </row>
    <row r="1208" spans="2:7">
      <c r="B1208" s="25">
        <f>IF(ISNUMBER(SEARCH(결의내역!$C$6,E1208)),MAX($B$2:B1207)+1,0)</f>
        <v>0</v>
      </c>
      <c r="C1208" s="3">
        <v>5421</v>
      </c>
      <c r="D1208" s="4">
        <v>18</v>
      </c>
      <c r="E1208" s="6" t="s">
        <v>48171</v>
      </c>
      <c r="F1208" s="5" t="str">
        <f>IF(D1208="","",C1208&amp;TEXT(D1208,"0#"))</f>
        <v>542118</v>
      </c>
      <c r="G1208" s="7" t="s">
        <v>41</v>
      </c>
    </row>
    <row r="1209" spans="2:7">
      <c r="B1209" s="25">
        <f>IF(ISNUMBER(SEARCH(결의내역!$C$6,E1209)),MAX($B$2:B1208)+1,0)</f>
        <v>0</v>
      </c>
      <c r="C1209" s="3">
        <v>5421</v>
      </c>
      <c r="D1209" s="4">
        <v>19</v>
      </c>
      <c r="E1209" s="6" t="s">
        <v>48172</v>
      </c>
      <c r="F1209" s="5" t="str">
        <f>IF(D1209="","",C1209&amp;TEXT(D1209,"0#"))</f>
        <v>542119</v>
      </c>
      <c r="G1209" s="7" t="s">
        <v>41</v>
      </c>
    </row>
    <row r="1210" spans="2:7">
      <c r="B1210" s="25">
        <f>IF(ISNUMBER(SEARCH(결의내역!$C$6,E1210)),MAX($B$2:B1209)+1,0)</f>
        <v>0</v>
      </c>
      <c r="C1210" s="3">
        <v>5421</v>
      </c>
      <c r="D1210" s="4">
        <v>20</v>
      </c>
      <c r="E1210" s="6" t="s">
        <v>48173</v>
      </c>
      <c r="F1210" s="5" t="str">
        <f>IF(D1210="","",C1210&amp;TEXT(D1210,"0#"))</f>
        <v>542120</v>
      </c>
      <c r="G1210" s="7" t="s">
        <v>41</v>
      </c>
    </row>
    <row r="1211" spans="2:7">
      <c r="B1211" s="25">
        <f>IF(ISNUMBER(SEARCH(결의내역!$C$6,E1211)),MAX($B$2:B1210)+1,0)</f>
        <v>0</v>
      </c>
      <c r="C1211" s="3">
        <v>5421</v>
      </c>
      <c r="D1211" s="4">
        <v>21</v>
      </c>
      <c r="E1211" s="6" t="s">
        <v>48174</v>
      </c>
      <c r="F1211" s="5" t="str">
        <f>IF(D1211="","",C1211&amp;TEXT(D1211,"0#"))</f>
        <v>542121</v>
      </c>
      <c r="G1211" s="7" t="s">
        <v>41</v>
      </c>
    </row>
    <row r="1212" spans="2:7">
      <c r="B1212" s="25">
        <f>IF(ISNUMBER(SEARCH(결의내역!$C$6,E1212)),MAX($B$2:B1211)+1,0)</f>
        <v>0</v>
      </c>
      <c r="C1212" s="3">
        <v>5421</v>
      </c>
      <c r="D1212" s="4">
        <v>22</v>
      </c>
      <c r="E1212" s="6" t="s">
        <v>48175</v>
      </c>
      <c r="F1212" s="5" t="str">
        <f>IF(D1212="","",C1212&amp;TEXT(D1212,"0#"))</f>
        <v>542122</v>
      </c>
      <c r="G1212" s="7" t="s">
        <v>41</v>
      </c>
    </row>
    <row r="1213" spans="2:7">
      <c r="B1213" s="25">
        <f>IF(ISNUMBER(SEARCH(결의내역!$C$6,E1213)),MAX($B$2:B1212)+1,0)</f>
        <v>0</v>
      </c>
      <c r="C1213" s="3">
        <v>5421</v>
      </c>
      <c r="D1213" s="4">
        <v>99</v>
      </c>
      <c r="E1213" s="6" t="s">
        <v>48176</v>
      </c>
      <c r="F1213" s="5" t="str">
        <f>IF(D1213="","",C1213&amp;TEXT(D1213,"0#"))</f>
        <v>542199</v>
      </c>
      <c r="G1213" s="7" t="s">
        <v>41</v>
      </c>
    </row>
    <row r="1214" spans="2:7">
      <c r="B1214" s="25">
        <f>IF(ISNUMBER(SEARCH(결의내역!$C$6,E1214)),MAX($B$2:B1213)+1,0)</f>
        <v>0</v>
      </c>
      <c r="C1214" s="3">
        <v>5426</v>
      </c>
      <c r="D1214" s="4"/>
      <c r="E1214" s="6" t="s">
        <v>48177</v>
      </c>
      <c r="F1214" s="5" t="str">
        <f>IF(D1214="","",C1214&amp;TEXT(D1214,"0#"))</f>
        <v/>
      </c>
      <c r="G1214" s="7" t="s">
        <v>40</v>
      </c>
    </row>
    <row r="1215" spans="2:7">
      <c r="B1215" s="25">
        <f>IF(ISNUMBER(SEARCH(결의내역!$C$6,E1215)),MAX($B$2:B1214)+1,0)</f>
        <v>0</v>
      </c>
      <c r="C1215" s="3">
        <v>5426</v>
      </c>
      <c r="D1215" s="4">
        <v>1</v>
      </c>
      <c r="E1215" s="6" t="s">
        <v>48178</v>
      </c>
      <c r="F1215" s="5" t="str">
        <f>IF(D1215="","",C1215&amp;TEXT(D1215,"0#"))</f>
        <v>542601</v>
      </c>
      <c r="G1215" s="7" t="s">
        <v>41</v>
      </c>
    </row>
    <row r="1216" spans="2:7">
      <c r="B1216" s="25">
        <f>IF(ISNUMBER(SEARCH(결의내역!$C$6,E1216)),MAX($B$2:B1215)+1,0)</f>
        <v>0</v>
      </c>
      <c r="C1216" s="3">
        <v>6111</v>
      </c>
      <c r="D1216" s="4"/>
      <c r="E1216" s="6" t="s">
        <v>48179</v>
      </c>
      <c r="F1216" s="5" t="str">
        <f>IF(D1216="","",C1216&amp;TEXT(D1216,"0#"))</f>
        <v/>
      </c>
      <c r="G1216" s="7" t="s">
        <v>40</v>
      </c>
    </row>
    <row r="1217" spans="2:7">
      <c r="B1217" s="25">
        <f>IF(ISNUMBER(SEARCH(결의내역!$C$6,E1217)),MAX($B$2:B1216)+1,0)</f>
        <v>0</v>
      </c>
      <c r="C1217" s="3">
        <v>6111</v>
      </c>
      <c r="D1217" s="4">
        <v>1</v>
      </c>
      <c r="E1217" s="6" t="s">
        <v>48180</v>
      </c>
      <c r="F1217" s="5" t="str">
        <f>IF(D1217="","",C1217&amp;TEXT(D1217,"0#"))</f>
        <v>611101</v>
      </c>
      <c r="G1217" s="7" t="s">
        <v>41</v>
      </c>
    </row>
    <row r="1218" spans="2:7">
      <c r="B1218" s="25">
        <f>IF(ISNUMBER(SEARCH(결의내역!$C$6,E1218)),MAX($B$2:B1217)+1,0)</f>
        <v>0</v>
      </c>
      <c r="C1218" s="3">
        <v>6112</v>
      </c>
      <c r="D1218" s="4"/>
      <c r="E1218" s="6" t="s">
        <v>48181</v>
      </c>
      <c r="F1218" s="5" t="str">
        <f>IF(D1218="","",C1218&amp;TEXT(D1218,"0#"))</f>
        <v/>
      </c>
      <c r="G1218" s="7" t="s">
        <v>40</v>
      </c>
    </row>
    <row r="1219" spans="2:7">
      <c r="B1219" s="25">
        <f>IF(ISNUMBER(SEARCH(결의내역!$C$6,E1219)),MAX($B$2:B1218)+1,0)</f>
        <v>0</v>
      </c>
      <c r="C1219" s="3">
        <v>6112</v>
      </c>
      <c r="D1219" s="4">
        <v>1</v>
      </c>
      <c r="E1219" s="6" t="s">
        <v>48182</v>
      </c>
      <c r="F1219" s="5" t="str">
        <f>IF(D1219="","",C1219&amp;TEXT(D1219,"0#"))</f>
        <v>611201</v>
      </c>
      <c r="G1219" s="7" t="s">
        <v>41</v>
      </c>
    </row>
    <row r="1220" spans="2:7">
      <c r="B1220" s="25">
        <f>IF(ISNUMBER(SEARCH(결의내역!$C$6,E1220)),MAX($B$2:B1219)+1,0)</f>
        <v>0</v>
      </c>
      <c r="C1220" s="3">
        <v>6113</v>
      </c>
      <c r="D1220" s="4"/>
      <c r="E1220" s="6" t="s">
        <v>48183</v>
      </c>
      <c r="F1220" s="5" t="str">
        <f>IF(D1220="","",C1220&amp;TEXT(D1220,"0#"))</f>
        <v/>
      </c>
      <c r="G1220" s="7" t="s">
        <v>40</v>
      </c>
    </row>
    <row r="1221" spans="2:7">
      <c r="B1221" s="25">
        <f>IF(ISNUMBER(SEARCH(결의내역!$C$6,E1221)),MAX($B$2:B1220)+1,0)</f>
        <v>0</v>
      </c>
      <c r="C1221" s="3">
        <v>6113</v>
      </c>
      <c r="D1221" s="4">
        <v>1</v>
      </c>
      <c r="E1221" s="6" t="s">
        <v>48184</v>
      </c>
      <c r="F1221" s="5" t="str">
        <f>IF(D1221="","",C1221&amp;TEXT(D1221,"0#"))</f>
        <v>611301</v>
      </c>
      <c r="G1221" s="7" t="s">
        <v>41</v>
      </c>
    </row>
    <row r="1222" spans="2:7">
      <c r="B1222" s="25">
        <f>IF(ISNUMBER(SEARCH(결의내역!$C$6,E1222)),MAX($B$2:B1221)+1,0)</f>
        <v>0</v>
      </c>
      <c r="C1222" s="3">
        <v>6121</v>
      </c>
      <c r="D1222" s="4"/>
      <c r="E1222" s="6" t="s">
        <v>48185</v>
      </c>
      <c r="F1222" s="5" t="str">
        <f>IF(D1222="","",C1222&amp;TEXT(D1222,"0#"))</f>
        <v/>
      </c>
      <c r="G1222" s="7" t="s">
        <v>40</v>
      </c>
    </row>
    <row r="1223" spans="2:7">
      <c r="B1223" s="25">
        <f>IF(ISNUMBER(SEARCH(결의내역!$C$6,E1223)),MAX($B$2:B1222)+1,0)</f>
        <v>0</v>
      </c>
      <c r="C1223" s="3">
        <v>6121</v>
      </c>
      <c r="D1223" s="4">
        <v>1</v>
      </c>
      <c r="E1223" s="6" t="s">
        <v>48186</v>
      </c>
      <c r="F1223" s="5" t="str">
        <f>IF(D1223="","",C1223&amp;TEXT(D1223,"0#"))</f>
        <v>612101</v>
      </c>
      <c r="G1223" s="7" t="s">
        <v>41</v>
      </c>
    </row>
    <row r="1224" spans="2:7">
      <c r="B1224" s="25">
        <f>IF(ISNUMBER(SEARCH(결의내역!$C$6,E1224)),MAX($B$2:B1223)+1,0)</f>
        <v>0</v>
      </c>
      <c r="C1224" s="3">
        <v>6132</v>
      </c>
      <c r="D1224" s="4"/>
      <c r="E1224" s="6" t="s">
        <v>48187</v>
      </c>
      <c r="F1224" s="5" t="str">
        <f>IF(D1224="","",C1224&amp;TEXT(D1224,"0#"))</f>
        <v/>
      </c>
      <c r="G1224" s="7" t="s">
        <v>40</v>
      </c>
    </row>
    <row r="1225" spans="2:7">
      <c r="B1225" s="25">
        <f>IF(ISNUMBER(SEARCH(결의내역!$C$6,E1225)),MAX($B$2:B1224)+1,0)</f>
        <v>0</v>
      </c>
      <c r="C1225" s="3">
        <v>6132</v>
      </c>
      <c r="D1225" s="4">
        <v>1</v>
      </c>
      <c r="E1225" s="6" t="s">
        <v>48188</v>
      </c>
      <c r="F1225" s="5" t="str">
        <f>IF(D1225="","",C1225&amp;TEXT(D1225,"0#"))</f>
        <v>613201</v>
      </c>
      <c r="G1225" s="7" t="s">
        <v>41</v>
      </c>
    </row>
    <row r="1226" spans="2:7">
      <c r="B1226" s="25">
        <f>IF(ISNUMBER(SEARCH(결의내역!$C$6,E1226)),MAX($B$2:B1225)+1,0)</f>
        <v>0</v>
      </c>
      <c r="C1226" s="3">
        <v>6133</v>
      </c>
      <c r="D1226" s="4"/>
      <c r="E1226" s="6" t="s">
        <v>47305</v>
      </c>
      <c r="F1226" s="5" t="str">
        <f>IF(D1226="","",C1226&amp;TEXT(D1226,"0#"))</f>
        <v/>
      </c>
      <c r="G1226" s="7" t="s">
        <v>40</v>
      </c>
    </row>
    <row r="1227" spans="2:7">
      <c r="B1227" s="25">
        <f>IF(ISNUMBER(SEARCH(결의내역!$C$6,E1227)),MAX($B$2:B1226)+1,0)</f>
        <v>0</v>
      </c>
      <c r="C1227" s="3">
        <v>6133</v>
      </c>
      <c r="D1227" s="4">
        <v>1</v>
      </c>
      <c r="E1227" s="6" t="s">
        <v>47306</v>
      </c>
      <c r="F1227" s="5" t="str">
        <f>IF(D1227="","",C1227&amp;TEXT(D1227,"0#"))</f>
        <v>613301</v>
      </c>
      <c r="G1227" s="7" t="s">
        <v>41</v>
      </c>
    </row>
    <row r="1228" spans="2:7">
      <c r="B1228" s="25">
        <f>IF(ISNUMBER(SEARCH(결의내역!$C$6,E1228)),MAX($B$2:B1227)+1,0)</f>
        <v>0</v>
      </c>
      <c r="C1228" s="3">
        <v>8111</v>
      </c>
      <c r="D1228" s="4"/>
      <c r="E1228" s="6" t="s">
        <v>48189</v>
      </c>
      <c r="F1228" s="5" t="str">
        <f>IF(D1228="","",C1228&amp;TEXT(D1228,"0#"))</f>
        <v/>
      </c>
      <c r="G1228" s="7" t="s">
        <v>40</v>
      </c>
    </row>
    <row r="1229" spans="2:7">
      <c r="B1229" s="25">
        <f>IF(ISNUMBER(SEARCH(결의내역!$C$6,E1229)),MAX($B$2:B1228)+1,0)</f>
        <v>0</v>
      </c>
      <c r="C1229" s="3">
        <v>8111</v>
      </c>
      <c r="D1229" s="4">
        <v>1</v>
      </c>
      <c r="E1229" s="6" t="s">
        <v>48190</v>
      </c>
      <c r="F1229" s="5" t="str">
        <f>IF(D1229="","",C1229&amp;TEXT(D1229,"0#"))</f>
        <v>811101</v>
      </c>
      <c r="G1229" s="7" t="s">
        <v>41</v>
      </c>
    </row>
    <row r="1230" spans="2:7">
      <c r="B1230" s="25">
        <f>IF(ISNUMBER(SEARCH(결의내역!$C$6,E1230)),MAX($B$2:B1229)+1,0)</f>
        <v>0</v>
      </c>
      <c r="C1230" s="3">
        <v>8211</v>
      </c>
      <c r="D1230" s="4"/>
      <c r="E1230" s="6" t="s">
        <v>48191</v>
      </c>
      <c r="F1230" s="5" t="str">
        <f>IF(D1230="","",C1230&amp;TEXT(D1230,"0#"))</f>
        <v/>
      </c>
      <c r="G1230" s="7" t="s">
        <v>40</v>
      </c>
    </row>
    <row r="1231" spans="2:7">
      <c r="B1231" s="25">
        <f>IF(ISNUMBER(SEARCH(결의내역!$C$6,E1231)),MAX($B$2:B1230)+1,0)</f>
        <v>0</v>
      </c>
      <c r="C1231" s="3">
        <v>8211</v>
      </c>
      <c r="D1231" s="4">
        <v>1</v>
      </c>
      <c r="E1231" s="8" t="s">
        <v>48192</v>
      </c>
      <c r="F1231" s="9" t="str">
        <f>IF(D1231="","",C1231&amp;TEXT(D1231,"0#"))</f>
        <v>821101</v>
      </c>
      <c r="G1231" s="10" t="s">
        <v>41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dimension ref="A1:F6626"/>
  <sheetViews>
    <sheetView topLeftCell="A4943" workbookViewId="0">
      <selection activeCell="C25" sqref="C25"/>
    </sheetView>
  </sheetViews>
  <sheetFormatPr defaultColWidth="8.71093750" defaultRowHeight="15.750000"/>
  <cols>
    <col min="2" max="2" style="47" width="16.87999916" customWidth="1" outlineLevel="0"/>
    <col min="3" max="3" style="47" width="44.00500107" customWidth="1" outlineLevel="0"/>
  </cols>
  <sheetData>
    <row r="2" spans="1:6">
      <c r="B2" s="42"/>
      <c r="C2" s="42"/>
      <c r="E2" s="1"/>
    </row>
    <row r="3" spans="1:6">
      <c r="A3" s="25"/>
      <c r="B3" s="43"/>
      <c r="C3" s="43"/>
    </row>
    <row r="4" spans="1:6">
      <c r="A4" s="25">
        <f>IF(ISNUMBER(SEARCH(결의내역!$C$29,C4)),MAX($A$3:A3)+1,0)</f>
        <v>1</v>
      </c>
      <c r="B4" s="43"/>
      <c r="C4" s="43" t="s">
        <v>46441</v>
      </c>
      <c r="E4" s="44"/>
    </row>
    <row r="5" spans="1:6">
      <c r="A5" s="25">
        <f>IF(ISNUMBER(SEARCH(결의내역!$C$29,C5)),MAX($A$3:A4)+1,0)</f>
        <v>2</v>
      </c>
      <c r="B5" s="43"/>
      <c r="C5" s="43" t="s">
        <v>46442</v>
      </c>
      <c r="F5" s="1"/>
    </row>
    <row r="6" spans="1:6">
      <c r="A6" s="25">
        <f>IF(ISNUMBER(SEARCH(결의내역!$C$29,C6)),MAX($A$3:A5)+1,0)</f>
        <v>3</v>
      </c>
      <c r="B6" s="43"/>
      <c r="C6" s="43" t="s">
        <v>6878</v>
      </c>
    </row>
    <row r="7" spans="1:6">
      <c r="A7" s="25">
        <f>IF(ISNUMBER(SEARCH(결의내역!$C$29,C7)),MAX($A$3:A6)+1,0)</f>
        <v>4</v>
      </c>
      <c r="B7" s="43"/>
      <c r="C7" s="43" t="s">
        <v>46443</v>
      </c>
    </row>
    <row r="8" spans="1:6">
      <c r="A8" s="25">
        <f>IF(ISNUMBER(SEARCH(결의내역!$C$29,C8)),MAX($A$3:A7)+1,0)</f>
        <v>5</v>
      </c>
      <c r="B8" s="43"/>
      <c r="C8" s="43" t="s">
        <v>46444</v>
      </c>
    </row>
    <row r="9" spans="1:6">
      <c r="A9" s="25">
        <f>IF(ISNUMBER(SEARCH(결의내역!$C$29,C9)),MAX($A$3:A8)+1,0)</f>
        <v>6</v>
      </c>
      <c r="B9" s="43"/>
      <c r="C9" s="43" t="s">
        <v>11113</v>
      </c>
    </row>
    <row r="10" spans="1:6">
      <c r="A10" s="25">
        <f>IF(ISNUMBER(SEARCH(결의내역!$C$29,C10)),MAX($A$3:A9)+1,0)</f>
        <v>7</v>
      </c>
      <c r="B10" s="43"/>
      <c r="C10" s="43" t="s">
        <v>46445</v>
      </c>
    </row>
    <row r="11" spans="1:6">
      <c r="A11" s="25">
        <f>IF(ISNUMBER(SEARCH(결의내역!$C$29,C11)),MAX($A$3:A10)+1,0)</f>
        <v>8</v>
      </c>
      <c r="B11" s="43"/>
      <c r="C11" s="43" t="s">
        <v>46446</v>
      </c>
    </row>
    <row r="12" spans="1:6">
      <c r="A12" s="25">
        <f>IF(ISNUMBER(SEARCH(결의내역!$C$29,C12)),MAX($A$3:A11)+1,0)</f>
        <v>9</v>
      </c>
      <c r="B12" s="43"/>
      <c r="C12" s="43" t="s">
        <v>46447</v>
      </c>
    </row>
    <row r="13" spans="1:6">
      <c r="A13" s="25">
        <f>IF(ISNUMBER(SEARCH(결의내역!$C$29,C13)),MAX($A$3:A12)+1,0)</f>
        <v>10</v>
      </c>
      <c r="B13" s="43"/>
      <c r="C13" s="43" t="s">
        <v>46448</v>
      </c>
    </row>
    <row r="14" spans="1:6">
      <c r="A14" s="25">
        <f>IF(ISNUMBER(SEARCH(결의내역!$C$29,C14)),MAX($A$3:A13)+1,0)</f>
        <v>11</v>
      </c>
      <c r="B14" s="43"/>
      <c r="C14" s="43" t="s">
        <v>46449</v>
      </c>
    </row>
    <row r="15" spans="1:6">
      <c r="A15" s="25">
        <f>IF(ISNUMBER(SEARCH(결의내역!$C$29,C15)),MAX($A$3:A14)+1,0)</f>
        <v>12</v>
      </c>
      <c r="B15" s="43"/>
      <c r="C15" s="43" t="s">
        <v>46450</v>
      </c>
    </row>
    <row r="16" spans="1:6">
      <c r="A16" s="25">
        <f>IF(ISNUMBER(SEARCH(결의내역!$C$29,C16)),MAX($A$3:A15)+1,0)</f>
        <v>13</v>
      </c>
      <c r="B16" s="43"/>
      <c r="C16" s="43" t="s">
        <v>46451</v>
      </c>
    </row>
    <row r="17" spans="1:3">
      <c r="A17" s="25">
        <f>IF(ISNUMBER(SEARCH(결의내역!$C$29,C17)),MAX($A$3:A16)+1,0)</f>
        <v>14</v>
      </c>
      <c r="B17" s="43"/>
      <c r="C17" s="43" t="s">
        <v>46452</v>
      </c>
    </row>
    <row r="18" spans="1:3">
      <c r="A18" s="25">
        <f>IF(ISNUMBER(SEARCH(결의내역!$C$29,C18)),MAX($A$3:A17)+1,0)</f>
        <v>15</v>
      </c>
      <c r="B18" s="43"/>
      <c r="C18" s="43" t="s">
        <v>35359</v>
      </c>
    </row>
    <row r="19" spans="1:3">
      <c r="A19" s="25">
        <f>IF(ISNUMBER(SEARCH(결의내역!$C$29,C19)),MAX($A$3:A18)+1,0)</f>
        <v>16</v>
      </c>
      <c r="B19" s="43"/>
      <c r="C19" s="43" t="s">
        <v>31411</v>
      </c>
    </row>
    <row r="20" spans="1:3">
      <c r="A20" s="25">
        <f>IF(ISNUMBER(SEARCH(결의내역!$C$29,C20)),MAX($A$3:A19)+1,0)</f>
        <v>17</v>
      </c>
      <c r="B20" s="43"/>
      <c r="C20" s="43" t="s">
        <v>46453</v>
      </c>
    </row>
    <row r="21" spans="1:3">
      <c r="A21" s="25">
        <f>IF(ISNUMBER(SEARCH(결의내역!$C$29,C21)),MAX($A$3:A20)+1,0)</f>
        <v>18</v>
      </c>
      <c r="B21" s="43"/>
      <c r="C21" s="43" t="s">
        <v>46454</v>
      </c>
    </row>
    <row r="22" spans="1:3">
      <c r="A22" s="25">
        <f>IF(ISNUMBER(SEARCH(결의내역!$C$29,C22)),MAX($A$3:A21)+1,0)</f>
        <v>19</v>
      </c>
      <c r="B22" s="43"/>
      <c r="C22" s="43" t="s">
        <v>46455</v>
      </c>
    </row>
    <row r="23" spans="1:3">
      <c r="A23" s="25">
        <f>IF(ISNUMBER(SEARCH(결의내역!$C$29,C23)),MAX($A$3:A22)+1,0)</f>
        <v>20</v>
      </c>
      <c r="B23" s="43"/>
      <c r="C23" s="43" t="s">
        <v>46456</v>
      </c>
    </row>
    <row r="24" spans="1:3">
      <c r="A24" s="25">
        <f>IF(ISNUMBER(SEARCH(결의내역!$C$29,C24)),MAX($A$3:A23)+1,0)</f>
        <v>21</v>
      </c>
      <c r="B24" s="43"/>
      <c r="C24" s="43" t="s">
        <v>46457</v>
      </c>
    </row>
    <row r="25" spans="1:3">
      <c r="A25" s="25">
        <f>IF(ISNUMBER(SEARCH(결의내역!$C$29,C25)),MAX($A$3:A24)+1,0)</f>
        <v>22</v>
      </c>
      <c r="B25" s="43"/>
      <c r="C25" s="43" t="s">
        <v>46458</v>
      </c>
    </row>
    <row r="26" spans="1:3">
      <c r="A26" s="25">
        <f>IF(ISNUMBER(SEARCH(결의내역!$C$29,C26)),MAX($A$3:A25)+1,0)</f>
        <v>23</v>
      </c>
      <c r="B26" s="43"/>
      <c r="C26" s="43" t="s">
        <v>13222</v>
      </c>
    </row>
    <row r="27" spans="1:3">
      <c r="A27" s="25">
        <f>IF(ISNUMBER(SEARCH(결의내역!$C$29,C27)),MAX($A$3:A26)+1,0)</f>
        <v>24</v>
      </c>
      <c r="B27" s="43"/>
      <c r="C27" s="43" t="s">
        <v>6572</v>
      </c>
    </row>
    <row r="28" spans="1:3">
      <c r="A28" s="25">
        <f>IF(ISNUMBER(SEARCH(결의내역!$C$29,C28)),MAX($A$3:A27)+1,0)</f>
        <v>25</v>
      </c>
      <c r="B28" s="43"/>
      <c r="C28" s="43" t="s">
        <v>6572</v>
      </c>
    </row>
    <row r="29" spans="1:3">
      <c r="A29" s="25">
        <f>IF(ISNUMBER(SEARCH(결의내역!$C$29,C29)),MAX($A$3:A28)+1,0)</f>
        <v>26</v>
      </c>
      <c r="B29" s="43"/>
      <c r="C29" s="43" t="s">
        <v>11851</v>
      </c>
    </row>
    <row r="30" spans="1:3">
      <c r="A30" s="25">
        <f>IF(ISNUMBER(SEARCH(결의내역!$C$29,C30)),MAX($A$3:A29)+1,0)</f>
        <v>27</v>
      </c>
      <c r="B30" s="43"/>
      <c r="C30" s="43" t="s">
        <v>46459</v>
      </c>
    </row>
    <row r="31" spans="1:3">
      <c r="A31" s="25">
        <f>IF(ISNUMBER(SEARCH(결의내역!$C$29,C31)),MAX($A$3:A30)+1,0)</f>
        <v>28</v>
      </c>
      <c r="B31" s="43"/>
      <c r="C31" s="43" t="s">
        <v>17109</v>
      </c>
    </row>
    <row r="32" spans="1:3">
      <c r="A32" s="25">
        <f>IF(ISNUMBER(SEARCH(결의내역!$C$29,C32)),MAX($A$3:A31)+1,0)</f>
        <v>29</v>
      </c>
      <c r="B32" s="43"/>
      <c r="C32" s="43" t="s">
        <v>13920</v>
      </c>
    </row>
    <row r="33" spans="1:3">
      <c r="A33" s="25">
        <f>IF(ISNUMBER(SEARCH(결의내역!$C$29,C33)),MAX($A$3:A32)+1,0)</f>
        <v>30</v>
      </c>
      <c r="B33" s="43"/>
      <c r="C33" s="43" t="s">
        <v>6560</v>
      </c>
    </row>
    <row r="34" spans="1:3">
      <c r="A34" s="25">
        <f>IF(ISNUMBER(SEARCH(결의내역!$C$29,C34)),MAX($A$3:A33)+1,0)</f>
        <v>31</v>
      </c>
      <c r="B34" s="43"/>
      <c r="C34" s="43" t="s">
        <v>46460</v>
      </c>
    </row>
    <row r="35" spans="1:3">
      <c r="A35" s="25">
        <f>IF(ISNUMBER(SEARCH(결의내역!$C$29,C35)),MAX($A$3:A34)+1,0)</f>
        <v>32</v>
      </c>
      <c r="B35" s="43"/>
      <c r="C35" s="43" t="s">
        <v>46461</v>
      </c>
    </row>
    <row r="36" spans="1:3">
      <c r="A36" s="25">
        <f>IF(ISNUMBER(SEARCH(결의내역!$C$29,C36)),MAX($A$3:A35)+1,0)</f>
        <v>33</v>
      </c>
      <c r="B36" s="43"/>
      <c r="C36" s="43" t="s">
        <v>8345</v>
      </c>
    </row>
    <row r="37" spans="1:3">
      <c r="A37" s="25">
        <f>IF(ISNUMBER(SEARCH(결의내역!$C$29,C37)),MAX($A$3:A36)+1,0)</f>
        <v>34</v>
      </c>
      <c r="B37" s="43"/>
      <c r="C37" s="43" t="s">
        <v>46462</v>
      </c>
    </row>
    <row r="38" spans="1:3">
      <c r="A38" s="25">
        <f>IF(ISNUMBER(SEARCH(결의내역!$C$29,C38)),MAX($A$3:A37)+1,0)</f>
        <v>35</v>
      </c>
      <c r="B38" s="43"/>
      <c r="C38" s="43" t="s">
        <v>8903</v>
      </c>
    </row>
    <row r="39" spans="1:3">
      <c r="A39" s="25">
        <f>IF(ISNUMBER(SEARCH(결의내역!$C$29,C39)),MAX($A$3:A38)+1,0)</f>
        <v>36</v>
      </c>
      <c r="B39" s="43"/>
      <c r="C39" s="43" t="s">
        <v>46463</v>
      </c>
    </row>
    <row r="40" spans="1:3">
      <c r="A40" s="25">
        <f>IF(ISNUMBER(SEARCH(결의내역!$C$29,C40)),MAX($A$3:A39)+1,0)</f>
        <v>37</v>
      </c>
      <c r="B40" s="43"/>
      <c r="C40" s="43" t="s">
        <v>38668</v>
      </c>
    </row>
    <row r="41" spans="1:3">
      <c r="A41" s="25">
        <f>IF(ISNUMBER(SEARCH(결의내역!$C$29,C41)),MAX($A$3:A40)+1,0)</f>
        <v>38</v>
      </c>
      <c r="B41" s="43"/>
      <c r="C41" s="43" t="s">
        <v>46464</v>
      </c>
    </row>
    <row r="42" spans="1:3">
      <c r="A42" s="25">
        <f>IF(ISNUMBER(SEARCH(결의내역!$C$29,C42)),MAX($A$3:A41)+1,0)</f>
        <v>39</v>
      </c>
      <c r="B42" s="43"/>
      <c r="C42" s="43" t="s">
        <v>46465</v>
      </c>
    </row>
    <row r="43" spans="1:3">
      <c r="A43" s="25">
        <f>IF(ISNUMBER(SEARCH(결의내역!$C$29,C43)),MAX($A$3:A42)+1,0)</f>
        <v>40</v>
      </c>
      <c r="B43" s="43"/>
      <c r="C43" s="43" t="s">
        <v>46466</v>
      </c>
    </row>
    <row r="44" spans="1:3">
      <c r="A44" s="25">
        <f>IF(ISNUMBER(SEARCH(결의내역!$C$29,C44)),MAX($A$3:A43)+1,0)</f>
        <v>41</v>
      </c>
      <c r="B44" s="43"/>
      <c r="C44" s="43" t="s">
        <v>32950</v>
      </c>
    </row>
    <row r="45" spans="1:3">
      <c r="A45" s="25">
        <f>IF(ISNUMBER(SEARCH(결의내역!$C$29,C45)),MAX($A$3:A44)+1,0)</f>
        <v>42</v>
      </c>
      <c r="B45" s="43"/>
      <c r="C45" s="43" t="s">
        <v>46467</v>
      </c>
    </row>
    <row r="46" spans="1:3">
      <c r="A46" s="25">
        <f>IF(ISNUMBER(SEARCH(결의내역!$C$29,C46)),MAX($A$3:A45)+1,0)</f>
        <v>43</v>
      </c>
      <c r="B46" s="43"/>
      <c r="C46" s="43" t="s">
        <v>46468</v>
      </c>
    </row>
    <row r="47" spans="1:3">
      <c r="A47" s="25">
        <f>IF(ISNUMBER(SEARCH(결의내역!$C$29,C47)),MAX($A$3:A46)+1,0)</f>
        <v>44</v>
      </c>
      <c r="B47" s="43"/>
      <c r="C47" s="43" t="s">
        <v>46469</v>
      </c>
    </row>
    <row r="48" spans="1:3">
      <c r="A48" s="25">
        <f>IF(ISNUMBER(SEARCH(결의내역!$C$29,C48)),MAX($A$3:A47)+1,0)</f>
        <v>45</v>
      </c>
      <c r="B48" s="43"/>
      <c r="C48" s="43" t="s">
        <v>14857</v>
      </c>
    </row>
    <row r="49" spans="1:3">
      <c r="A49" s="25">
        <f>IF(ISNUMBER(SEARCH(결의내역!$C$29,C49)),MAX($A$3:A48)+1,0)</f>
        <v>46</v>
      </c>
      <c r="B49" s="43"/>
      <c r="C49" s="43" t="s">
        <v>46470</v>
      </c>
    </row>
    <row r="50" spans="1:3">
      <c r="A50" s="25">
        <f>IF(ISNUMBER(SEARCH(결의내역!$C$29,C50)),MAX($A$3:A49)+1,0)</f>
        <v>47</v>
      </c>
      <c r="B50" s="43"/>
      <c r="C50" s="43" t="s">
        <v>46471</v>
      </c>
    </row>
    <row r="51" spans="1:3">
      <c r="A51" s="25">
        <f>IF(ISNUMBER(SEARCH(결의내역!$C$29,C51)),MAX($A$3:A50)+1,0)</f>
        <v>48</v>
      </c>
      <c r="B51" s="43"/>
      <c r="C51" s="43" t="s">
        <v>46472</v>
      </c>
    </row>
    <row r="52" spans="1:3">
      <c r="A52" s="25">
        <f>IF(ISNUMBER(SEARCH(결의내역!$C$29,C52)),MAX($A$3:A51)+1,0)</f>
        <v>49</v>
      </c>
      <c r="B52" s="43"/>
      <c r="C52" s="43" t="s">
        <v>46473</v>
      </c>
    </row>
    <row r="53" spans="1:3">
      <c r="A53" s="25">
        <f>IF(ISNUMBER(SEARCH(결의내역!$C$29,C53)),MAX($A$3:A52)+1,0)</f>
        <v>50</v>
      </c>
      <c r="B53" s="43"/>
      <c r="C53" s="43" t="s">
        <v>46474</v>
      </c>
    </row>
    <row r="54" spans="1:3">
      <c r="A54" s="25">
        <f>IF(ISNUMBER(SEARCH(결의내역!$C$29,C54)),MAX($A$3:A53)+1,0)</f>
        <v>51</v>
      </c>
      <c r="B54" s="43"/>
      <c r="C54" s="43" t="s">
        <v>46475</v>
      </c>
    </row>
    <row r="55" spans="1:3">
      <c r="A55" s="25">
        <f>IF(ISNUMBER(SEARCH(결의내역!$C$29,C55)),MAX($A$3:A54)+1,0)</f>
        <v>52</v>
      </c>
      <c r="B55" s="43"/>
      <c r="C55" s="43" t="s">
        <v>46476</v>
      </c>
    </row>
    <row r="56" spans="1:3">
      <c r="A56" s="25">
        <f>IF(ISNUMBER(SEARCH(결의내역!$C$29,C56)),MAX($A$3:A55)+1,0)</f>
        <v>53</v>
      </c>
      <c r="B56" s="43"/>
      <c r="C56" s="43" t="s">
        <v>46477</v>
      </c>
    </row>
    <row r="57" spans="1:3">
      <c r="A57" s="25">
        <f>IF(ISNUMBER(SEARCH(결의내역!$C$29,C57)),MAX($A$3:A56)+1,0)</f>
        <v>54</v>
      </c>
      <c r="B57" s="43"/>
      <c r="C57" s="43" t="s">
        <v>46478</v>
      </c>
    </row>
    <row r="58" spans="1:3">
      <c r="A58" s="25">
        <f>IF(ISNUMBER(SEARCH(결의내역!$C$29,C58)),MAX($A$3:A57)+1,0)</f>
        <v>55</v>
      </c>
      <c r="B58" s="43"/>
      <c r="C58" s="43" t="s">
        <v>19857</v>
      </c>
    </row>
    <row r="59" spans="1:3">
      <c r="A59" s="25">
        <f>IF(ISNUMBER(SEARCH(결의내역!$C$29,C59)),MAX($A$3:A58)+1,0)</f>
        <v>56</v>
      </c>
      <c r="B59" s="43"/>
      <c r="C59" s="43" t="s">
        <v>19857</v>
      </c>
    </row>
    <row r="60" spans="1:3">
      <c r="A60" s="25">
        <f>IF(ISNUMBER(SEARCH(결의내역!$C$29,C60)),MAX($A$3:A59)+1,0)</f>
        <v>57</v>
      </c>
      <c r="B60" s="43"/>
      <c r="C60" s="43" t="s">
        <v>46479</v>
      </c>
    </row>
    <row r="61" spans="1:3">
      <c r="A61" s="25">
        <f>IF(ISNUMBER(SEARCH(결의내역!$C$29,C61)),MAX($A$3:A60)+1,0)</f>
        <v>58</v>
      </c>
      <c r="B61" s="43"/>
      <c r="C61" s="43" t="s">
        <v>46480</v>
      </c>
    </row>
    <row r="62" spans="1:3">
      <c r="A62" s="25">
        <f>IF(ISNUMBER(SEARCH(결의내역!$C$29,C62)),MAX($A$3:A61)+1,0)</f>
        <v>59</v>
      </c>
      <c r="B62" s="43"/>
      <c r="C62" s="43" t="s">
        <v>46481</v>
      </c>
    </row>
    <row r="63" spans="1:3">
      <c r="A63" s="25">
        <f>IF(ISNUMBER(SEARCH(결의내역!$C$29,C63)),MAX($A$3:A62)+1,0)</f>
        <v>60</v>
      </c>
      <c r="B63" s="43"/>
      <c r="C63" s="43" t="s">
        <v>46482</v>
      </c>
    </row>
    <row r="64" spans="1:3">
      <c r="A64" s="25">
        <f>IF(ISNUMBER(SEARCH(결의내역!$C$29,C64)),MAX($A$3:A63)+1,0)</f>
        <v>61</v>
      </c>
      <c r="B64" s="43"/>
      <c r="C64" s="43" t="s">
        <v>46483</v>
      </c>
    </row>
    <row r="65" spans="1:3">
      <c r="A65" s="25">
        <f>IF(ISNUMBER(SEARCH(결의내역!$C$29,C65)),MAX($A$3:A64)+1,0)</f>
        <v>62</v>
      </c>
      <c r="B65" s="43"/>
      <c r="C65" s="43" t="s">
        <v>46484</v>
      </c>
    </row>
    <row r="66" spans="1:3">
      <c r="A66" s="25">
        <f>IF(ISNUMBER(SEARCH(결의내역!$C$29,C66)),MAX($A$3:A65)+1,0)</f>
        <v>63</v>
      </c>
      <c r="B66" s="43"/>
      <c r="C66" s="43" t="s">
        <v>46485</v>
      </c>
    </row>
    <row r="67" spans="1:3">
      <c r="A67" s="25">
        <f>IF(ISNUMBER(SEARCH(결의내역!$C$29,C67)),MAX($A$3:A66)+1,0)</f>
        <v>64</v>
      </c>
      <c r="B67" s="43"/>
      <c r="C67" s="43" t="s">
        <v>46486</v>
      </c>
    </row>
    <row r="68" spans="1:3">
      <c r="A68" s="25">
        <f>IF(ISNUMBER(SEARCH(결의내역!$C$29,C68)),MAX($A$3:A67)+1,0)</f>
        <v>65</v>
      </c>
      <c r="B68" s="43"/>
      <c r="C68" s="43" t="s">
        <v>46487</v>
      </c>
    </row>
    <row r="69" spans="1:3">
      <c r="A69" s="25">
        <f>IF(ISNUMBER(SEARCH(결의내역!$C$29,C69)),MAX($A$3:A68)+1,0)</f>
        <v>66</v>
      </c>
      <c r="B69" s="43"/>
      <c r="C69" s="43" t="s">
        <v>46488</v>
      </c>
    </row>
    <row r="70" spans="1:3">
      <c r="A70" s="25">
        <f>IF(ISNUMBER(SEARCH(결의내역!$C$29,C70)),MAX($A$3:A69)+1,0)</f>
        <v>67</v>
      </c>
      <c r="B70" s="43"/>
      <c r="C70" s="43" t="s">
        <v>46489</v>
      </c>
    </row>
    <row r="71" spans="1:3">
      <c r="A71" s="25">
        <f>IF(ISNUMBER(SEARCH(결의내역!$C$29,C71)),MAX($A$3:A70)+1,0)</f>
        <v>68</v>
      </c>
      <c r="B71" s="43"/>
      <c r="C71" s="43" t="s">
        <v>46490</v>
      </c>
    </row>
    <row r="72" spans="1:3">
      <c r="A72" s="25">
        <f>IF(ISNUMBER(SEARCH(결의내역!$C$29,C72)),MAX($A$3:A71)+1,0)</f>
        <v>69</v>
      </c>
      <c r="B72" s="43"/>
      <c r="C72" s="43" t="s">
        <v>46491</v>
      </c>
    </row>
    <row r="73" spans="1:3">
      <c r="A73" s="25">
        <f>IF(ISNUMBER(SEARCH(결의내역!$C$29,C73)),MAX($A$3:A72)+1,0)</f>
        <v>70</v>
      </c>
      <c r="B73" s="43"/>
      <c r="C73" s="43" t="s">
        <v>46492</v>
      </c>
    </row>
    <row r="74" spans="1:3">
      <c r="A74" s="25">
        <f>IF(ISNUMBER(SEARCH(결의내역!$C$29,C74)),MAX($A$3:A73)+1,0)</f>
        <v>71</v>
      </c>
      <c r="B74" s="43"/>
      <c r="C74" s="43" t="s">
        <v>46493</v>
      </c>
    </row>
    <row r="75" spans="1:3">
      <c r="A75" s="25">
        <f>IF(ISNUMBER(SEARCH(결의내역!$C$29,C75)),MAX($A$3:A74)+1,0)</f>
        <v>72</v>
      </c>
      <c r="B75" s="43"/>
      <c r="C75" s="43" t="s">
        <v>46494</v>
      </c>
    </row>
    <row r="76" spans="1:3">
      <c r="A76" s="25">
        <f>IF(ISNUMBER(SEARCH(결의내역!$C$29,C76)),MAX($A$3:A75)+1,0)</f>
        <v>73</v>
      </c>
      <c r="B76" s="43"/>
      <c r="C76" s="43" t="s">
        <v>46495</v>
      </c>
    </row>
    <row r="77" spans="1:3">
      <c r="A77" s="25">
        <f>IF(ISNUMBER(SEARCH(결의내역!$C$29,C77)),MAX($A$3:A76)+1,0)</f>
        <v>74</v>
      </c>
      <c r="B77" s="43"/>
      <c r="C77" s="43" t="s">
        <v>46496</v>
      </c>
    </row>
    <row r="78" spans="1:3">
      <c r="A78" s="25">
        <f>IF(ISNUMBER(SEARCH(결의내역!$C$29,C78)),MAX($A$3:A77)+1,0)</f>
        <v>75</v>
      </c>
      <c r="B78" s="43"/>
      <c r="C78" s="43" t="s">
        <v>15954</v>
      </c>
    </row>
    <row r="79" spans="1:3">
      <c r="A79" s="25">
        <f>IF(ISNUMBER(SEARCH(결의내역!$C$29,C79)),MAX($A$3:A78)+1,0)</f>
        <v>76</v>
      </c>
      <c r="B79" s="43"/>
      <c r="C79" s="43" t="s">
        <v>14949</v>
      </c>
    </row>
    <row r="80" spans="1:3">
      <c r="A80" s="25">
        <f>IF(ISNUMBER(SEARCH(결의내역!$C$29,C80)),MAX($A$3:A79)+1,0)</f>
        <v>77</v>
      </c>
      <c r="B80" s="43"/>
      <c r="C80" s="43" t="s">
        <v>46497</v>
      </c>
    </row>
    <row r="81" spans="1:3">
      <c r="A81" s="25">
        <f>IF(ISNUMBER(SEARCH(결의내역!$C$29,C81)),MAX($A$3:A80)+1,0)</f>
        <v>78</v>
      </c>
      <c r="B81" s="43"/>
      <c r="C81" s="43" t="s">
        <v>46498</v>
      </c>
    </row>
    <row r="82" spans="1:3">
      <c r="A82" s="25">
        <f>IF(ISNUMBER(SEARCH(결의내역!$C$29,C82)),MAX($A$3:A81)+1,0)</f>
        <v>79</v>
      </c>
      <c r="B82" s="43"/>
      <c r="C82" s="43" t="s">
        <v>46499</v>
      </c>
    </row>
    <row r="83" spans="1:3">
      <c r="A83" s="25">
        <f>IF(ISNUMBER(SEARCH(결의내역!$C$29,C83)),MAX($A$3:A82)+1,0)</f>
        <v>80</v>
      </c>
      <c r="B83" s="43"/>
      <c r="C83" s="43" t="s">
        <v>4999</v>
      </c>
    </row>
    <row r="84" spans="1:3">
      <c r="A84" s="25">
        <f>IF(ISNUMBER(SEARCH(결의내역!$C$29,C84)),MAX($A$3:A83)+1,0)</f>
        <v>81</v>
      </c>
      <c r="B84" s="43"/>
      <c r="C84" s="43" t="s">
        <v>46500</v>
      </c>
    </row>
    <row r="85" spans="1:3">
      <c r="A85" s="25">
        <f>IF(ISNUMBER(SEARCH(결의내역!$C$29,C85)),MAX($A$3:A84)+1,0)</f>
        <v>82</v>
      </c>
      <c r="B85" s="43"/>
      <c r="C85" s="43" t="s">
        <v>46501</v>
      </c>
    </row>
    <row r="86" spans="1:3">
      <c r="A86" s="25">
        <f>IF(ISNUMBER(SEARCH(결의내역!$C$29,C86)),MAX($A$3:A85)+1,0)</f>
        <v>83</v>
      </c>
      <c r="B86" s="43"/>
      <c r="C86" s="43" t="s">
        <v>23132</v>
      </c>
    </row>
    <row r="87" spans="1:3">
      <c r="A87" s="25">
        <f>IF(ISNUMBER(SEARCH(결의내역!$C$29,C87)),MAX($A$3:A86)+1,0)</f>
        <v>84</v>
      </c>
      <c r="B87" s="43"/>
      <c r="C87" s="43" t="s">
        <v>46502</v>
      </c>
    </row>
    <row r="88" spans="1:3">
      <c r="A88" s="25">
        <f>IF(ISNUMBER(SEARCH(결의내역!$C$29,C88)),MAX($A$3:A87)+1,0)</f>
        <v>85</v>
      </c>
      <c r="B88" s="43"/>
      <c r="C88" s="43" t="s">
        <v>46503</v>
      </c>
    </row>
    <row r="89" spans="1:3">
      <c r="A89" s="25">
        <f>IF(ISNUMBER(SEARCH(결의내역!$C$29,C89)),MAX($A$3:A88)+1,0)</f>
        <v>86</v>
      </c>
      <c r="B89" s="43"/>
      <c r="C89" s="43" t="s">
        <v>46504</v>
      </c>
    </row>
    <row r="90" spans="1:3">
      <c r="A90" s="25">
        <f>IF(ISNUMBER(SEARCH(결의내역!$C$29,C90)),MAX($A$3:A89)+1,0)</f>
        <v>87</v>
      </c>
      <c r="B90" s="43"/>
      <c r="C90" s="43" t="s">
        <v>46505</v>
      </c>
    </row>
    <row r="91" spans="1:3">
      <c r="A91" s="25">
        <f>IF(ISNUMBER(SEARCH(결의내역!$C$29,C91)),MAX($A$3:A90)+1,0)</f>
        <v>88</v>
      </c>
      <c r="B91" s="43"/>
      <c r="C91" s="43" t="s">
        <v>42403</v>
      </c>
    </row>
    <row r="92" spans="1:3">
      <c r="A92" s="25">
        <f>IF(ISNUMBER(SEARCH(결의내역!$C$29,C92)),MAX($A$3:A91)+1,0)</f>
        <v>89</v>
      </c>
      <c r="B92" s="43"/>
      <c r="C92" s="43" t="s">
        <v>4175</v>
      </c>
    </row>
    <row r="93" spans="1:3">
      <c r="A93" s="25">
        <f>IF(ISNUMBER(SEARCH(결의내역!$C$29,C93)),MAX($A$3:A92)+1,0)</f>
        <v>90</v>
      </c>
      <c r="B93" s="43"/>
      <c r="C93" s="43" t="s">
        <v>46506</v>
      </c>
    </row>
    <row r="94" spans="1:3">
      <c r="A94" s="25">
        <f>IF(ISNUMBER(SEARCH(결의내역!$C$29,C94)),MAX($A$3:A93)+1,0)</f>
        <v>91</v>
      </c>
      <c r="B94" s="43"/>
      <c r="C94" s="43" t="s">
        <v>46507</v>
      </c>
    </row>
    <row r="95" spans="1:3">
      <c r="A95" s="25">
        <f>IF(ISNUMBER(SEARCH(결의내역!$C$29,C95)),MAX($A$3:A94)+1,0)</f>
        <v>92</v>
      </c>
      <c r="B95" s="43"/>
      <c r="C95" s="43" t="s">
        <v>46508</v>
      </c>
    </row>
    <row r="96" spans="1:3">
      <c r="A96" s="25">
        <f>IF(ISNUMBER(SEARCH(결의내역!$C$29,C96)),MAX($A$3:A95)+1,0)</f>
        <v>93</v>
      </c>
      <c r="B96" s="43"/>
      <c r="C96" s="43" t="s">
        <v>46509</v>
      </c>
    </row>
    <row r="97" spans="1:3">
      <c r="A97" s="25">
        <f>IF(ISNUMBER(SEARCH(결의내역!$C$29,C97)),MAX($A$3:A96)+1,0)</f>
        <v>94</v>
      </c>
      <c r="B97" s="43"/>
      <c r="C97" s="43" t="s">
        <v>46510</v>
      </c>
    </row>
    <row r="98" spans="1:3">
      <c r="A98" s="25">
        <f>IF(ISNUMBER(SEARCH(결의내역!$C$29,C98)),MAX($A$3:A97)+1,0)</f>
        <v>95</v>
      </c>
      <c r="B98" s="43"/>
      <c r="C98" s="43" t="s">
        <v>10435</v>
      </c>
    </row>
    <row r="99" spans="1:3">
      <c r="A99" s="25">
        <f>IF(ISNUMBER(SEARCH(결의내역!$C$29,C99)),MAX($A$3:A98)+1,0)</f>
        <v>96</v>
      </c>
      <c r="B99" s="43"/>
      <c r="C99" s="43" t="s">
        <v>46511</v>
      </c>
    </row>
    <row r="100" spans="1:3">
      <c r="A100" s="25">
        <f>IF(ISNUMBER(SEARCH(결의내역!$C$29,C100)),MAX($A$3:A99)+1,0)</f>
        <v>97</v>
      </c>
      <c r="B100" s="43"/>
      <c r="C100" s="43" t="s">
        <v>46512</v>
      </c>
    </row>
    <row r="101" spans="1:3">
      <c r="A101" s="25">
        <f>IF(ISNUMBER(SEARCH(결의내역!$C$29,C101)),MAX($A$3:A100)+1,0)</f>
        <v>98</v>
      </c>
      <c r="B101" s="43"/>
      <c r="C101" s="43" t="s">
        <v>4690</v>
      </c>
    </row>
    <row r="102" spans="1:3">
      <c r="A102" s="25">
        <f>IF(ISNUMBER(SEARCH(결의내역!$C$29,C102)),MAX($A$3:A101)+1,0)</f>
        <v>99</v>
      </c>
      <c r="B102" s="43"/>
      <c r="C102" s="43" t="s">
        <v>46513</v>
      </c>
    </row>
    <row r="103" spans="1:3">
      <c r="A103" s="25">
        <f>IF(ISNUMBER(SEARCH(결의내역!$C$29,C103)),MAX($A$3:A102)+1,0)</f>
        <v>100</v>
      </c>
      <c r="B103" s="43"/>
      <c r="C103" s="43" t="s">
        <v>46514</v>
      </c>
    </row>
    <row r="104" spans="1:3">
      <c r="A104" s="25">
        <f>IF(ISNUMBER(SEARCH(결의내역!$C$29,C104)),MAX($A$3:A103)+1,0)</f>
        <v>101</v>
      </c>
      <c r="B104" s="43"/>
      <c r="C104" s="43" t="s">
        <v>46515</v>
      </c>
    </row>
    <row r="105" spans="1:3">
      <c r="A105" s="25">
        <f>IF(ISNUMBER(SEARCH(결의내역!$C$29,C105)),MAX($A$3:A104)+1,0)</f>
        <v>102</v>
      </c>
      <c r="B105" s="43"/>
      <c r="C105" s="43" t="s">
        <v>46516</v>
      </c>
    </row>
    <row r="106" spans="1:3">
      <c r="A106" s="25">
        <f>IF(ISNUMBER(SEARCH(결의내역!$C$29,C106)),MAX($A$3:A105)+1,0)</f>
        <v>103</v>
      </c>
      <c r="B106" s="43"/>
      <c r="C106" s="43" t="s">
        <v>46517</v>
      </c>
    </row>
    <row r="107" spans="1:3">
      <c r="A107" s="25">
        <f>IF(ISNUMBER(SEARCH(결의내역!$C$29,C107)),MAX($A$3:A106)+1,0)</f>
        <v>104</v>
      </c>
      <c r="B107" s="43"/>
      <c r="C107" s="43" t="s">
        <v>42677</v>
      </c>
    </row>
    <row r="108" spans="1:3">
      <c r="A108" s="25">
        <f>IF(ISNUMBER(SEARCH(결의내역!$C$29,C108)),MAX($A$3:A107)+1,0)</f>
        <v>105</v>
      </c>
      <c r="B108" s="43"/>
      <c r="C108" s="43" t="s">
        <v>12845</v>
      </c>
    </row>
    <row r="109" spans="1:3">
      <c r="A109" s="25">
        <f>IF(ISNUMBER(SEARCH(결의내역!$C$29,C109)),MAX($A$3:A108)+1,0)</f>
        <v>106</v>
      </c>
      <c r="B109" s="43"/>
      <c r="C109" s="43" t="s">
        <v>45310</v>
      </c>
    </row>
    <row r="110" spans="1:3">
      <c r="A110" s="25">
        <f>IF(ISNUMBER(SEARCH(결의내역!$C$29,C110)),MAX($A$3:A109)+1,0)</f>
        <v>107</v>
      </c>
      <c r="B110" s="43"/>
      <c r="C110" s="43" t="s">
        <v>30580</v>
      </c>
    </row>
    <row r="111" spans="1:3">
      <c r="A111" s="25">
        <f>IF(ISNUMBER(SEARCH(결의내역!$C$29,C111)),MAX($A$3:A110)+1,0)</f>
        <v>108</v>
      </c>
      <c r="B111" s="43"/>
      <c r="C111" s="43" t="s">
        <v>41907</v>
      </c>
    </row>
    <row r="112" spans="1:3">
      <c r="A112" s="25">
        <f>IF(ISNUMBER(SEARCH(결의내역!$C$29,C112)),MAX($A$3:A111)+1,0)</f>
        <v>109</v>
      </c>
      <c r="B112" s="43"/>
      <c r="C112" s="43" t="s">
        <v>26754</v>
      </c>
    </row>
    <row r="113" spans="1:3">
      <c r="A113" s="25">
        <f>IF(ISNUMBER(SEARCH(결의내역!$C$29,C113)),MAX($A$3:A112)+1,0)</f>
        <v>110</v>
      </c>
      <c r="B113" s="43"/>
      <c r="C113" s="43" t="s">
        <v>46518</v>
      </c>
    </row>
    <row r="114" spans="1:3">
      <c r="A114" s="25">
        <f>IF(ISNUMBER(SEARCH(결의내역!$C$29,C114)),MAX($A$3:A113)+1,0)</f>
        <v>111</v>
      </c>
      <c r="B114" s="43"/>
      <c r="C114" s="43" t="s">
        <v>46519</v>
      </c>
    </row>
    <row r="115" spans="1:3">
      <c r="A115" s="25">
        <f>IF(ISNUMBER(SEARCH(결의내역!$C$29,C115)),MAX($A$3:A114)+1,0)</f>
        <v>112</v>
      </c>
      <c r="B115" s="43"/>
      <c r="C115" s="43" t="s">
        <v>46520</v>
      </c>
    </row>
    <row r="116" spans="1:3">
      <c r="A116" s="25">
        <f>IF(ISNUMBER(SEARCH(결의내역!$C$29,C116)),MAX($A$3:A115)+1,0)</f>
        <v>113</v>
      </c>
      <c r="B116" s="43"/>
      <c r="C116" s="43" t="s">
        <v>46521</v>
      </c>
    </row>
    <row r="117" spans="1:3">
      <c r="A117" s="25">
        <f>IF(ISNUMBER(SEARCH(결의내역!$C$29,C117)),MAX($A$3:A116)+1,0)</f>
        <v>114</v>
      </c>
      <c r="B117" s="43"/>
      <c r="C117" s="43" t="s">
        <v>46522</v>
      </c>
    </row>
    <row r="118" spans="1:3">
      <c r="A118" s="25">
        <f>IF(ISNUMBER(SEARCH(결의내역!$C$29,C118)),MAX($A$3:A117)+1,0)</f>
        <v>115</v>
      </c>
      <c r="B118" s="43"/>
      <c r="C118" s="43" t="s">
        <v>46523</v>
      </c>
    </row>
    <row r="119" spans="1:3">
      <c r="A119" s="25">
        <f>IF(ISNUMBER(SEARCH(결의내역!$C$29,C119)),MAX($A$3:A118)+1,0)</f>
        <v>116</v>
      </c>
      <c r="B119" s="43"/>
      <c r="C119" s="43" t="s">
        <v>46524</v>
      </c>
    </row>
    <row r="120" spans="1:3">
      <c r="A120" s="25">
        <f>IF(ISNUMBER(SEARCH(결의내역!$C$29,C120)),MAX($A$3:A119)+1,0)</f>
        <v>117</v>
      </c>
      <c r="B120" s="43"/>
      <c r="C120" s="43" t="s">
        <v>46525</v>
      </c>
    </row>
    <row r="121" spans="1:3">
      <c r="A121" s="25">
        <f>IF(ISNUMBER(SEARCH(결의내역!$C$29,C121)),MAX($A$3:A120)+1,0)</f>
        <v>118</v>
      </c>
      <c r="B121" s="43"/>
      <c r="C121" s="43" t="s">
        <v>46526</v>
      </c>
    </row>
    <row r="122" spans="1:3">
      <c r="A122" s="25">
        <f>IF(ISNUMBER(SEARCH(결의내역!$C$29,C122)),MAX($A$3:A121)+1,0)</f>
        <v>119</v>
      </c>
      <c r="B122" s="43"/>
      <c r="C122" s="43" t="s">
        <v>46527</v>
      </c>
    </row>
    <row r="123" spans="1:3">
      <c r="A123" s="25">
        <f>IF(ISNUMBER(SEARCH(결의내역!$C$29,C123)),MAX($A$3:A122)+1,0)</f>
        <v>120</v>
      </c>
      <c r="B123" s="43"/>
      <c r="C123" s="43" t="s">
        <v>46528</v>
      </c>
    </row>
    <row r="124" spans="1:3">
      <c r="A124" s="25">
        <f>IF(ISNUMBER(SEARCH(결의내역!$C$29,C124)),MAX($A$3:A123)+1,0)</f>
        <v>121</v>
      </c>
      <c r="B124" s="43"/>
      <c r="C124" s="43" t="s">
        <v>46529</v>
      </c>
    </row>
    <row r="125" spans="1:3">
      <c r="A125" s="25">
        <f>IF(ISNUMBER(SEARCH(결의내역!$C$29,C125)),MAX($A$3:A124)+1,0)</f>
        <v>122</v>
      </c>
      <c r="B125" s="43"/>
      <c r="C125" s="43" t="s">
        <v>46530</v>
      </c>
    </row>
    <row r="126" spans="1:3">
      <c r="A126" s="25">
        <f>IF(ISNUMBER(SEARCH(결의내역!$C$29,C126)),MAX($A$3:A125)+1,0)</f>
        <v>123</v>
      </c>
      <c r="B126" s="43"/>
      <c r="C126" s="43" t="s">
        <v>46531</v>
      </c>
    </row>
    <row r="127" spans="1:3">
      <c r="A127" s="25">
        <f>IF(ISNUMBER(SEARCH(결의내역!$C$29,C127)),MAX($A$3:A126)+1,0)</f>
        <v>124</v>
      </c>
      <c r="B127" s="43"/>
      <c r="C127" s="43" t="s">
        <v>46532</v>
      </c>
    </row>
    <row r="128" spans="1:3">
      <c r="A128" s="25">
        <f>IF(ISNUMBER(SEARCH(결의내역!$C$29,C128)),MAX($A$3:A127)+1,0)</f>
        <v>125</v>
      </c>
      <c r="B128" s="43"/>
      <c r="C128" s="43" t="s">
        <v>46533</v>
      </c>
    </row>
    <row r="129" spans="1:3">
      <c r="A129" s="25">
        <f>IF(ISNUMBER(SEARCH(결의내역!$C$29,C129)),MAX($A$3:A128)+1,0)</f>
        <v>126</v>
      </c>
      <c r="B129" s="43"/>
      <c r="C129" s="43" t="s">
        <v>46534</v>
      </c>
    </row>
    <row r="130" spans="1:3">
      <c r="A130" s="25">
        <f>IF(ISNUMBER(SEARCH(결의내역!$C$29,C130)),MAX($A$3:A129)+1,0)</f>
        <v>127</v>
      </c>
      <c r="B130" s="43"/>
      <c r="C130" s="43" t="s">
        <v>46535</v>
      </c>
    </row>
    <row r="131" spans="1:3">
      <c r="A131" s="25">
        <f>IF(ISNUMBER(SEARCH(결의내역!$C$29,C131)),MAX($A$3:A130)+1,0)</f>
        <v>128</v>
      </c>
      <c r="B131" s="43"/>
      <c r="C131" s="43" t="s">
        <v>46536</v>
      </c>
    </row>
    <row r="132" spans="1:3">
      <c r="A132" s="25">
        <f>IF(ISNUMBER(SEARCH(결의내역!$C$29,C132)),MAX($A$3:A131)+1,0)</f>
        <v>129</v>
      </c>
      <c r="B132" s="43"/>
      <c r="C132" s="43" t="s">
        <v>46537</v>
      </c>
    </row>
    <row r="133" spans="1:3">
      <c r="A133" s="25">
        <f>IF(ISNUMBER(SEARCH(결의내역!$C$29,C133)),MAX($A$3:A132)+1,0)</f>
        <v>130</v>
      </c>
      <c r="B133" s="43"/>
      <c r="C133" s="43" t="s">
        <v>46538</v>
      </c>
    </row>
    <row r="134" spans="1:3">
      <c r="A134" s="25">
        <f>IF(ISNUMBER(SEARCH(결의내역!$C$29,C134)),MAX($A$3:A133)+1,0)</f>
        <v>131</v>
      </c>
      <c r="B134" s="43"/>
      <c r="C134" s="43" t="s">
        <v>46539</v>
      </c>
    </row>
    <row r="135" spans="1:3">
      <c r="A135" s="25">
        <f>IF(ISNUMBER(SEARCH(결의내역!$C$29,C135)),MAX($A$3:A134)+1,0)</f>
        <v>132</v>
      </c>
      <c r="B135" s="43"/>
      <c r="C135" s="43" t="s">
        <v>46540</v>
      </c>
    </row>
    <row r="136" spans="1:3">
      <c r="A136" s="25">
        <f>IF(ISNUMBER(SEARCH(결의내역!$C$29,C136)),MAX($A$3:A135)+1,0)</f>
        <v>133</v>
      </c>
      <c r="B136" s="43"/>
      <c r="C136" s="43" t="s">
        <v>46541</v>
      </c>
    </row>
    <row r="137" spans="1:3">
      <c r="A137" s="25">
        <f>IF(ISNUMBER(SEARCH(결의내역!$C$29,C137)),MAX($A$3:A136)+1,0)</f>
        <v>134</v>
      </c>
      <c r="B137" s="43"/>
      <c r="C137" s="43" t="s">
        <v>46542</v>
      </c>
    </row>
    <row r="138" spans="1:3">
      <c r="A138" s="25">
        <f>IF(ISNUMBER(SEARCH(결의내역!$C$29,C138)),MAX($A$3:A137)+1,0)</f>
        <v>135</v>
      </c>
      <c r="B138" s="43"/>
      <c r="C138" s="43" t="s">
        <v>46543</v>
      </c>
    </row>
    <row r="139" spans="1:3">
      <c r="A139" s="25">
        <f>IF(ISNUMBER(SEARCH(결의내역!$C$29,C139)),MAX($A$3:A138)+1,0)</f>
        <v>136</v>
      </c>
      <c r="B139" s="43"/>
      <c r="C139" s="43" t="s">
        <v>46544</v>
      </c>
    </row>
    <row r="140" spans="1:3">
      <c r="A140" s="25">
        <f>IF(ISNUMBER(SEARCH(결의내역!$C$29,C140)),MAX($A$3:A139)+1,0)</f>
        <v>137</v>
      </c>
      <c r="B140" s="43"/>
      <c r="C140" s="43" t="s">
        <v>46545</v>
      </c>
    </row>
    <row r="141" spans="1:3">
      <c r="A141" s="25">
        <f>IF(ISNUMBER(SEARCH(결의내역!$C$29,C141)),MAX($A$3:A140)+1,0)</f>
        <v>138</v>
      </c>
      <c r="B141" s="43"/>
      <c r="C141" s="43" t="s">
        <v>46546</v>
      </c>
    </row>
    <row r="142" spans="1:3">
      <c r="A142" s="25">
        <f>IF(ISNUMBER(SEARCH(결의내역!$C$29,C142)),MAX($A$3:A141)+1,0)</f>
        <v>139</v>
      </c>
      <c r="B142" s="43"/>
      <c r="C142" s="43" t="s">
        <v>31939</v>
      </c>
    </row>
    <row r="143" spans="1:3">
      <c r="A143" s="25">
        <f>IF(ISNUMBER(SEARCH(결의내역!$C$29,C143)),MAX($A$3:A142)+1,0)</f>
        <v>140</v>
      </c>
      <c r="B143" s="43"/>
      <c r="C143" s="43" t="s">
        <v>11432</v>
      </c>
    </row>
    <row r="144" spans="1:3">
      <c r="A144" s="25">
        <f>IF(ISNUMBER(SEARCH(결의내역!$C$29,C144)),MAX($A$3:A143)+1,0)</f>
        <v>141</v>
      </c>
      <c r="B144" s="43"/>
      <c r="C144" s="43" t="s">
        <v>28243</v>
      </c>
    </row>
    <row r="145" spans="1:3">
      <c r="A145" s="25">
        <f>IF(ISNUMBER(SEARCH(결의내역!$C$29,C145)),MAX($A$3:A144)+1,0)</f>
        <v>142</v>
      </c>
      <c r="B145" s="43"/>
      <c r="C145" s="43" t="s">
        <v>46547</v>
      </c>
    </row>
    <row r="146" spans="1:3">
      <c r="A146" s="25">
        <f>IF(ISNUMBER(SEARCH(결의내역!$C$29,C146)),MAX($A$3:A145)+1,0)</f>
        <v>143</v>
      </c>
      <c r="B146" s="43"/>
      <c r="C146" s="43" t="s">
        <v>46548</v>
      </c>
    </row>
    <row r="147" spans="1:3">
      <c r="A147" s="25">
        <f>IF(ISNUMBER(SEARCH(결의내역!$C$29,C147)),MAX($A$3:A146)+1,0)</f>
        <v>144</v>
      </c>
      <c r="B147" s="43"/>
      <c r="C147" s="43" t="s">
        <v>46549</v>
      </c>
    </row>
    <row r="148" spans="1:3">
      <c r="A148" s="25">
        <f>IF(ISNUMBER(SEARCH(결의내역!$C$29,C148)),MAX($A$3:A147)+1,0)</f>
        <v>145</v>
      </c>
      <c r="B148" s="43"/>
      <c r="C148" s="43" t="s">
        <v>35420</v>
      </c>
    </row>
    <row r="149" spans="1:3">
      <c r="A149" s="25">
        <f>IF(ISNUMBER(SEARCH(결의내역!$C$29,C149)),MAX($A$3:A148)+1,0)</f>
        <v>146</v>
      </c>
      <c r="B149" s="43"/>
      <c r="C149" s="43" t="s">
        <v>46550</v>
      </c>
    </row>
    <row r="150" spans="1:3">
      <c r="A150" s="25">
        <f>IF(ISNUMBER(SEARCH(결의내역!$C$29,C150)),MAX($A$3:A149)+1,0)</f>
        <v>147</v>
      </c>
      <c r="B150" s="43"/>
      <c r="C150" s="43" t="s">
        <v>46551</v>
      </c>
    </row>
    <row r="151" spans="1:3">
      <c r="A151" s="25">
        <f>IF(ISNUMBER(SEARCH(결의내역!$C$29,C151)),MAX($A$3:A150)+1,0)</f>
        <v>148</v>
      </c>
      <c r="B151" s="43"/>
      <c r="C151" s="43" t="s">
        <v>46552</v>
      </c>
    </row>
    <row r="152" spans="1:3">
      <c r="A152" s="25">
        <f>IF(ISNUMBER(SEARCH(결의내역!$C$29,C152)),MAX($A$3:A151)+1,0)</f>
        <v>149</v>
      </c>
      <c r="B152" s="43" t="s">
        <v>82</v>
      </c>
      <c r="C152" s="43" t="s">
        <v>46553</v>
      </c>
    </row>
    <row r="153" spans="1:3">
      <c r="A153" s="25">
        <f>IF(ISNUMBER(SEARCH(결의내역!$C$29,C153)),MAX($A$3:A152)+1,0)</f>
        <v>150</v>
      </c>
      <c r="B153" s="43" t="s">
        <v>82</v>
      </c>
      <c r="C153" s="43" t="s">
        <v>46554</v>
      </c>
    </row>
    <row r="154" spans="1:3">
      <c r="A154" s="25">
        <f>IF(ISNUMBER(SEARCH(결의내역!$C$29,C154)),MAX($A$3:A153)+1,0)</f>
        <v>151</v>
      </c>
      <c r="B154" s="43">
        <v>0</v>
      </c>
      <c r="C154" s="43" t="s">
        <v>46555</v>
      </c>
    </row>
    <row r="155" spans="1:3">
      <c r="A155" s="25">
        <f>IF(ISNUMBER(SEARCH(결의내역!$C$29,C155)),MAX($A$3:A154)+1,0)</f>
        <v>152</v>
      </c>
      <c r="B155" s="43" t="s">
        <v>95</v>
      </c>
      <c r="C155" s="43" t="s">
        <v>94</v>
      </c>
    </row>
    <row r="156" spans="1:3">
      <c r="A156" s="25">
        <f>IF(ISNUMBER(SEARCH(결의내역!$C$29,C156)),MAX($A$3:A155)+1,0)</f>
        <v>153</v>
      </c>
      <c r="B156" s="43">
        <v>1034991635</v>
      </c>
      <c r="C156" s="43" t="s">
        <v>46556</v>
      </c>
    </row>
    <row r="157" spans="1:3">
      <c r="A157" s="25">
        <f>IF(ISNUMBER(SEARCH(결의내역!$C$29,C157)),MAX($A$3:A156)+1,0)</f>
        <v>154</v>
      </c>
      <c r="B157" s="43">
        <v>1077394143</v>
      </c>
      <c r="C157" s="43" t="s">
        <v>46557</v>
      </c>
    </row>
    <row r="158" spans="1:3">
      <c r="A158" s="25">
        <f>IF(ISNUMBER(SEARCH(결의내역!$C$29,C158)),MAX($A$3:A157)+1,0)</f>
        <v>155</v>
      </c>
      <c r="B158" s="43" t="s">
        <v>2364</v>
      </c>
      <c r="C158" s="43" t="s">
        <v>46558</v>
      </c>
    </row>
    <row r="159" spans="1:3">
      <c r="A159" s="25">
        <f>IF(ISNUMBER(SEARCH(결의내역!$C$29,C159)),MAX($A$3:A158)+1,0)</f>
        <v>156</v>
      </c>
      <c r="B159" s="43" t="s">
        <v>46559</v>
      </c>
      <c r="C159" s="43" t="s">
        <v>46560</v>
      </c>
    </row>
    <row r="160" spans="1:3">
      <c r="A160" s="25">
        <f>IF(ISNUMBER(SEARCH(결의내역!$C$29,C160)),MAX($A$3:A159)+1,0)</f>
        <v>157</v>
      </c>
      <c r="B160" s="43" t="s">
        <v>46561</v>
      </c>
      <c r="C160" s="43" t="s">
        <v>46562</v>
      </c>
    </row>
    <row r="161" spans="1:3">
      <c r="A161" s="25">
        <f>IF(ISNUMBER(SEARCH(결의내역!$C$29,C161)),MAX($A$3:A160)+1,0)</f>
        <v>158</v>
      </c>
      <c r="B161" s="43" t="s">
        <v>46563</v>
      </c>
      <c r="C161" s="43" t="s">
        <v>46564</v>
      </c>
    </row>
    <row r="162" spans="1:3">
      <c r="A162" s="25">
        <f>IF(ISNUMBER(SEARCH(결의내역!$C$29,C162)),MAX($A$3:A161)+1,0)</f>
        <v>159</v>
      </c>
      <c r="B162" s="43" t="s">
        <v>46565</v>
      </c>
      <c r="C162" s="43" t="s">
        <v>46566</v>
      </c>
    </row>
    <row r="163" spans="1:3">
      <c r="A163" s="25">
        <f>IF(ISNUMBER(SEARCH(결의내역!$C$29,C163)),MAX($A$3:A162)+1,0)</f>
        <v>160</v>
      </c>
      <c r="B163" s="43">
        <v>448602867</v>
      </c>
      <c r="C163" s="43" t="s">
        <v>46567</v>
      </c>
    </row>
    <row r="164" spans="1:3">
      <c r="A164" s="25">
        <f>IF(ISNUMBER(SEARCH(결의내역!$C$29,C164)),MAX($A$3:A163)+1,0)</f>
        <v>161</v>
      </c>
      <c r="B164" s="43">
        <v>1</v>
      </c>
      <c r="C164" s="43" t="s">
        <v>116</v>
      </c>
    </row>
    <row r="165" spans="1:3">
      <c r="A165" s="25">
        <f>IF(ISNUMBER(SEARCH(결의내역!$C$29,C165)),MAX($A$3:A164)+1,0)</f>
        <v>162</v>
      </c>
      <c r="B165" s="43" t="s">
        <v>123</v>
      </c>
      <c r="C165" s="43" t="s">
        <v>122</v>
      </c>
    </row>
    <row r="166" spans="1:3">
      <c r="A166" s="25">
        <f>IF(ISNUMBER(SEARCH(결의내역!$C$29,C166)),MAX($A$3:A165)+1,0)</f>
        <v>163</v>
      </c>
      <c r="B166" s="43" t="s">
        <v>139</v>
      </c>
      <c r="C166" s="43" t="s">
        <v>138</v>
      </c>
    </row>
    <row r="167" spans="1:3">
      <c r="A167" s="25">
        <f>IF(ISNUMBER(SEARCH(결의내역!$C$29,C167)),MAX($A$3:A166)+1,0)</f>
        <v>164</v>
      </c>
      <c r="B167" s="43" t="s">
        <v>159</v>
      </c>
      <c r="C167" s="43" t="s">
        <v>46568</v>
      </c>
    </row>
    <row r="168" spans="1:3">
      <c r="A168" s="25">
        <f>IF(ISNUMBER(SEARCH(결의내역!$C$29,C168)),MAX($A$3:A167)+1,0)</f>
        <v>165</v>
      </c>
      <c r="B168" s="43" t="s">
        <v>159</v>
      </c>
      <c r="C168" s="43" t="s">
        <v>46569</v>
      </c>
    </row>
    <row r="169" spans="1:3">
      <c r="A169" s="25">
        <f>IF(ISNUMBER(SEARCH(결의내역!$C$29,C169)),MAX($A$3:A168)+1,0)</f>
        <v>166</v>
      </c>
      <c r="B169" s="43" t="s">
        <v>166</v>
      </c>
      <c r="C169" s="43" t="s">
        <v>165</v>
      </c>
    </row>
    <row r="170" spans="1:3">
      <c r="A170" s="25">
        <f>IF(ISNUMBER(SEARCH(결의내역!$C$29,C170)),MAX($A$3:A169)+1,0)</f>
        <v>167</v>
      </c>
      <c r="B170" s="43" t="s">
        <v>173</v>
      </c>
      <c r="C170" s="43" t="s">
        <v>172</v>
      </c>
    </row>
    <row r="171" spans="1:3">
      <c r="A171" s="25">
        <f>IF(ISNUMBER(SEARCH(결의내역!$C$29,C171)),MAX($A$3:A170)+1,0)</f>
        <v>168</v>
      </c>
      <c r="B171" s="43" t="s">
        <v>179</v>
      </c>
      <c r="C171" s="43" t="s">
        <v>178</v>
      </c>
    </row>
    <row r="172" spans="1:3">
      <c r="A172" s="25">
        <f>IF(ISNUMBER(SEARCH(결의내역!$C$29,C172)),MAX($A$3:A171)+1,0)</f>
        <v>169</v>
      </c>
      <c r="B172" s="43" t="s">
        <v>184</v>
      </c>
      <c r="C172" s="43" t="s">
        <v>183</v>
      </c>
    </row>
    <row r="173" spans="1:3">
      <c r="A173" s="25">
        <f>IF(ISNUMBER(SEARCH(결의내역!$C$29,C173)),MAX($A$3:A172)+1,0)</f>
        <v>170</v>
      </c>
      <c r="B173" s="43" t="s">
        <v>194</v>
      </c>
      <c r="C173" s="43" t="s">
        <v>46570</v>
      </c>
    </row>
    <row r="174" spans="1:3">
      <c r="A174" s="25">
        <f>IF(ISNUMBER(SEARCH(결의내역!$C$29,C174)),MAX($A$3:A173)+1,0)</f>
        <v>171</v>
      </c>
      <c r="B174" s="43" t="s">
        <v>209</v>
      </c>
      <c r="C174" s="43" t="s">
        <v>208</v>
      </c>
    </row>
    <row r="175" spans="1:3">
      <c r="A175" s="25">
        <f>IF(ISNUMBER(SEARCH(결의내역!$C$29,C175)),MAX($A$3:A174)+1,0)</f>
        <v>172</v>
      </c>
      <c r="B175" s="43" t="s">
        <v>213</v>
      </c>
      <c r="C175" s="43" t="s">
        <v>212</v>
      </c>
    </row>
    <row r="176" spans="1:3">
      <c r="A176" s="25">
        <f>IF(ISNUMBER(SEARCH(결의내역!$C$29,C176)),MAX($A$3:A175)+1,0)</f>
        <v>173</v>
      </c>
      <c r="B176" s="43" t="s">
        <v>217</v>
      </c>
      <c r="C176" s="43" t="s">
        <v>46571</v>
      </c>
    </row>
    <row r="177" spans="1:3">
      <c r="A177" s="25">
        <f>IF(ISNUMBER(SEARCH(결의내역!$C$29,C177)),MAX($A$3:A176)+1,0)</f>
        <v>174</v>
      </c>
      <c r="B177" s="43" t="s">
        <v>217</v>
      </c>
      <c r="C177" s="43" t="s">
        <v>216</v>
      </c>
    </row>
    <row r="178" spans="1:3">
      <c r="A178" s="25">
        <f>IF(ISNUMBER(SEARCH(결의내역!$C$29,C178)),MAX($A$3:A177)+1,0)</f>
        <v>175</v>
      </c>
      <c r="B178" s="43" t="s">
        <v>223</v>
      </c>
      <c r="C178" s="43" t="s">
        <v>222</v>
      </c>
    </row>
    <row r="179" spans="1:3">
      <c r="A179" s="25">
        <f>IF(ISNUMBER(SEARCH(결의내역!$C$29,C179)),MAX($A$3:A178)+1,0)</f>
        <v>176</v>
      </c>
      <c r="B179" s="43" t="s">
        <v>236</v>
      </c>
      <c r="C179" s="43" t="s">
        <v>235</v>
      </c>
    </row>
    <row r="180" spans="1:3">
      <c r="A180" s="25">
        <f>IF(ISNUMBER(SEARCH(결의내역!$C$29,C180)),MAX($A$3:A179)+1,0)</f>
        <v>177</v>
      </c>
      <c r="B180" s="43" t="s">
        <v>242</v>
      </c>
      <c r="C180" s="43" t="s">
        <v>241</v>
      </c>
    </row>
    <row r="181" spans="1:3">
      <c r="A181" s="25">
        <f>IF(ISNUMBER(SEARCH(결의내역!$C$29,C181)),MAX($A$3:A180)+1,0)</f>
        <v>178</v>
      </c>
      <c r="B181" s="43" t="s">
        <v>250</v>
      </c>
      <c r="C181" s="43" t="s">
        <v>249</v>
      </c>
    </row>
    <row r="182" spans="1:3">
      <c r="A182" s="25">
        <f>IF(ISNUMBER(SEARCH(결의내역!$C$29,C182)),MAX($A$3:A181)+1,0)</f>
        <v>179</v>
      </c>
      <c r="B182" s="43" t="s">
        <v>257</v>
      </c>
      <c r="C182" s="43" t="s">
        <v>256</v>
      </c>
    </row>
    <row r="183" spans="1:3">
      <c r="A183" s="25">
        <f>IF(ISNUMBER(SEARCH(결의내역!$C$29,C183)),MAX($A$3:A182)+1,0)</f>
        <v>180</v>
      </c>
      <c r="B183" s="43" t="s">
        <v>265</v>
      </c>
      <c r="C183" s="43" t="s">
        <v>264</v>
      </c>
    </row>
    <row r="184" spans="1:3">
      <c r="A184" s="25">
        <f>IF(ISNUMBER(SEARCH(결의내역!$C$29,C184)),MAX($A$3:A183)+1,0)</f>
        <v>181</v>
      </c>
      <c r="B184" s="43" t="s">
        <v>272</v>
      </c>
      <c r="C184" s="43" t="s">
        <v>271</v>
      </c>
    </row>
    <row r="185" spans="1:3">
      <c r="A185" s="25">
        <f>IF(ISNUMBER(SEARCH(결의내역!$C$29,C185)),MAX($A$3:A184)+1,0)</f>
        <v>182</v>
      </c>
      <c r="B185" s="43" t="s">
        <v>283</v>
      </c>
      <c r="C185" s="43" t="s">
        <v>282</v>
      </c>
    </row>
    <row r="186" spans="1:3">
      <c r="A186" s="25">
        <f>IF(ISNUMBER(SEARCH(결의내역!$C$29,C186)),MAX($A$3:A185)+1,0)</f>
        <v>183</v>
      </c>
      <c r="B186" s="43" t="s">
        <v>289</v>
      </c>
      <c r="C186" s="43" t="s">
        <v>288</v>
      </c>
    </row>
    <row r="187" spans="1:3">
      <c r="A187" s="25">
        <f>IF(ISNUMBER(SEARCH(결의내역!$C$29,C187)),MAX($A$3:A186)+1,0)</f>
        <v>184</v>
      </c>
      <c r="B187" s="43" t="s">
        <v>295</v>
      </c>
      <c r="C187" s="43" t="s">
        <v>294</v>
      </c>
    </row>
    <row r="188" spans="1:3">
      <c r="A188" s="25">
        <f>IF(ISNUMBER(SEARCH(결의내역!$C$29,C188)),MAX($A$3:A187)+1,0)</f>
        <v>185</v>
      </c>
      <c r="B188" s="43" t="s">
        <v>304</v>
      </c>
      <c r="C188" s="43" t="s">
        <v>303</v>
      </c>
    </row>
    <row r="189" spans="1:3">
      <c r="A189" s="25">
        <f>IF(ISNUMBER(SEARCH(결의내역!$C$29,C189)),MAX($A$3:A188)+1,0)</f>
        <v>186</v>
      </c>
      <c r="B189" s="43" t="s">
        <v>310</v>
      </c>
      <c r="C189" s="43" t="s">
        <v>309</v>
      </c>
    </row>
    <row r="190" spans="1:3">
      <c r="A190" s="25">
        <f>IF(ISNUMBER(SEARCH(결의내역!$C$29,C190)),MAX($A$3:A189)+1,0)</f>
        <v>187</v>
      </c>
      <c r="B190" s="43" t="s">
        <v>316</v>
      </c>
      <c r="C190" s="43" t="s">
        <v>315</v>
      </c>
    </row>
    <row r="191" spans="1:3">
      <c r="A191" s="25">
        <f>IF(ISNUMBER(SEARCH(결의내역!$C$29,C191)),MAX($A$3:A190)+1,0)</f>
        <v>188</v>
      </c>
      <c r="B191" s="43" t="s">
        <v>322</v>
      </c>
      <c r="C191" s="43" t="s">
        <v>321</v>
      </c>
    </row>
    <row r="192" spans="1:3">
      <c r="A192" s="25">
        <f>IF(ISNUMBER(SEARCH(결의내역!$C$29,C192)),MAX($A$3:A191)+1,0)</f>
        <v>189</v>
      </c>
      <c r="B192" s="43" t="s">
        <v>328</v>
      </c>
      <c r="C192" s="43" t="s">
        <v>327</v>
      </c>
    </row>
    <row r="193" spans="1:3">
      <c r="A193" s="25">
        <f>IF(ISNUMBER(SEARCH(결의내역!$C$29,C193)),MAX($A$3:A192)+1,0)</f>
        <v>190</v>
      </c>
      <c r="B193" s="43" t="s">
        <v>332</v>
      </c>
      <c r="C193" s="43" t="s">
        <v>331</v>
      </c>
    </row>
    <row r="194" spans="1:3">
      <c r="A194" s="25">
        <f>IF(ISNUMBER(SEARCH(결의내역!$C$29,C194)),MAX($A$3:A193)+1,0)</f>
        <v>191</v>
      </c>
      <c r="B194" s="43" t="s">
        <v>338</v>
      </c>
      <c r="C194" s="43" t="s">
        <v>337</v>
      </c>
    </row>
    <row r="195" spans="1:3">
      <c r="A195" s="25">
        <f>IF(ISNUMBER(SEARCH(결의내역!$C$29,C195)),MAX($A$3:A194)+1,0)</f>
        <v>192</v>
      </c>
      <c r="B195" s="43" t="s">
        <v>344</v>
      </c>
      <c r="C195" s="43" t="s">
        <v>343</v>
      </c>
    </row>
    <row r="196" spans="1:3">
      <c r="A196" s="25">
        <f>IF(ISNUMBER(SEARCH(결의내역!$C$29,C196)),MAX($A$3:A195)+1,0)</f>
        <v>193</v>
      </c>
      <c r="B196" s="43" t="s">
        <v>352</v>
      </c>
      <c r="C196" s="43" t="s">
        <v>351</v>
      </c>
    </row>
    <row r="197" spans="1:3">
      <c r="A197" s="25">
        <f>IF(ISNUMBER(SEARCH(결의내역!$C$29,C197)),MAX($A$3:A196)+1,0)</f>
        <v>194</v>
      </c>
      <c r="B197" s="43" t="s">
        <v>369</v>
      </c>
      <c r="C197" s="43" t="s">
        <v>368</v>
      </c>
    </row>
    <row r="198" spans="1:3">
      <c r="A198" s="25">
        <f>IF(ISNUMBER(SEARCH(결의내역!$C$29,C198)),MAX($A$3:A197)+1,0)</f>
        <v>195</v>
      </c>
      <c r="B198" s="43" t="s">
        <v>377</v>
      </c>
      <c r="C198" s="43" t="s">
        <v>376</v>
      </c>
    </row>
    <row r="199" spans="1:3">
      <c r="A199" s="25">
        <f>IF(ISNUMBER(SEARCH(결의내역!$C$29,C199)),MAX($A$3:A198)+1,0)</f>
        <v>196</v>
      </c>
      <c r="B199" s="43" t="s">
        <v>389</v>
      </c>
      <c r="C199" s="43" t="s">
        <v>388</v>
      </c>
    </row>
    <row r="200" spans="1:3">
      <c r="A200" s="25">
        <f>IF(ISNUMBER(SEARCH(결의내역!$C$29,C200)),MAX($A$3:A199)+1,0)</f>
        <v>197</v>
      </c>
      <c r="B200" s="43" t="s">
        <v>395</v>
      </c>
      <c r="C200" s="43" t="s">
        <v>394</v>
      </c>
    </row>
    <row r="201" spans="1:3">
      <c r="A201" s="25">
        <f>IF(ISNUMBER(SEARCH(결의내역!$C$29,C201)),MAX($A$3:A200)+1,0)</f>
        <v>198</v>
      </c>
      <c r="B201" s="43" t="s">
        <v>406</v>
      </c>
      <c r="C201" s="43" t="s">
        <v>405</v>
      </c>
    </row>
    <row r="202" spans="1:3">
      <c r="A202" s="25">
        <f>IF(ISNUMBER(SEARCH(결의내역!$C$29,C202)),MAX($A$3:A201)+1,0)</f>
        <v>199</v>
      </c>
      <c r="B202" s="43" t="s">
        <v>410</v>
      </c>
      <c r="C202" s="43" t="s">
        <v>409</v>
      </c>
    </row>
    <row r="203" spans="1:3">
      <c r="A203" s="25">
        <f>IF(ISNUMBER(SEARCH(결의내역!$C$29,C203)),MAX($A$3:A202)+1,0)</f>
        <v>200</v>
      </c>
      <c r="B203" s="43" t="s">
        <v>416</v>
      </c>
      <c r="C203" s="43" t="s">
        <v>415</v>
      </c>
    </row>
    <row r="204" spans="1:3">
      <c r="A204" s="25">
        <f>IF(ISNUMBER(SEARCH(결의내역!$C$29,C204)),MAX($A$3:A203)+1,0)</f>
        <v>201</v>
      </c>
      <c r="B204" s="43" t="s">
        <v>422</v>
      </c>
      <c r="C204" s="43" t="s">
        <v>421</v>
      </c>
    </row>
    <row r="205" spans="1:3">
      <c r="A205" s="25">
        <f>IF(ISNUMBER(SEARCH(결의내역!$C$29,C205)),MAX($A$3:A204)+1,0)</f>
        <v>202</v>
      </c>
      <c r="B205" s="43" t="s">
        <v>437</v>
      </c>
      <c r="C205" s="43" t="s">
        <v>436</v>
      </c>
    </row>
    <row r="206" spans="1:3">
      <c r="A206" s="25">
        <f>IF(ISNUMBER(SEARCH(결의내역!$C$29,C206)),MAX($A$3:A205)+1,0)</f>
        <v>203</v>
      </c>
      <c r="B206" s="43" t="s">
        <v>444</v>
      </c>
      <c r="C206" s="43" t="s">
        <v>443</v>
      </c>
    </row>
    <row r="207" spans="1:3">
      <c r="A207" s="25">
        <f>IF(ISNUMBER(SEARCH(결의내역!$C$29,C207)),MAX($A$3:A206)+1,0)</f>
        <v>204</v>
      </c>
      <c r="B207" s="43" t="s">
        <v>449</v>
      </c>
      <c r="C207" s="43" t="s">
        <v>448</v>
      </c>
    </row>
    <row r="208" spans="1:3">
      <c r="A208" s="25">
        <f>IF(ISNUMBER(SEARCH(결의내역!$C$29,C208)),MAX($A$3:A207)+1,0)</f>
        <v>205</v>
      </c>
      <c r="B208" s="43" t="s">
        <v>459</v>
      </c>
      <c r="C208" s="43" t="s">
        <v>458</v>
      </c>
    </row>
    <row r="209" spans="1:3">
      <c r="A209" s="25">
        <f>IF(ISNUMBER(SEARCH(결의내역!$C$29,C209)),MAX($A$3:A208)+1,0)</f>
        <v>206</v>
      </c>
      <c r="B209" s="43" t="s">
        <v>465</v>
      </c>
      <c r="C209" s="43" t="s">
        <v>464</v>
      </c>
    </row>
    <row r="210" spans="1:3">
      <c r="A210" s="25">
        <f>IF(ISNUMBER(SEARCH(결의내역!$C$29,C210)),MAX($A$3:A209)+1,0)</f>
        <v>207</v>
      </c>
      <c r="B210" s="43" t="s">
        <v>474</v>
      </c>
      <c r="C210" s="43" t="s">
        <v>473</v>
      </c>
    </row>
    <row r="211" spans="1:3">
      <c r="A211" s="25">
        <f>IF(ISNUMBER(SEARCH(결의내역!$C$29,C211)),MAX($A$3:A210)+1,0)</f>
        <v>208</v>
      </c>
      <c r="B211" s="43" t="s">
        <v>480</v>
      </c>
      <c r="C211" s="43" t="s">
        <v>479</v>
      </c>
    </row>
    <row r="212" spans="1:3">
      <c r="A212" s="25">
        <f>IF(ISNUMBER(SEARCH(결의내역!$C$29,C212)),MAX($A$3:A211)+1,0)</f>
        <v>209</v>
      </c>
      <c r="B212" s="43" t="s">
        <v>492</v>
      </c>
      <c r="C212" s="43" t="s">
        <v>491</v>
      </c>
    </row>
    <row r="213" spans="1:3">
      <c r="A213" s="25">
        <f>IF(ISNUMBER(SEARCH(결의내역!$C$29,C213)),MAX($A$3:A212)+1,0)</f>
        <v>210</v>
      </c>
      <c r="B213" s="43" t="s">
        <v>499</v>
      </c>
      <c r="C213" s="43" t="s">
        <v>498</v>
      </c>
    </row>
    <row r="214" spans="1:3">
      <c r="A214" s="25">
        <f>IF(ISNUMBER(SEARCH(결의내역!$C$29,C214)),MAX($A$3:A213)+1,0)</f>
        <v>211</v>
      </c>
      <c r="B214" s="43" t="s">
        <v>504</v>
      </c>
      <c r="C214" s="43" t="s">
        <v>503</v>
      </c>
    </row>
    <row r="215" spans="1:3">
      <c r="A215" s="25">
        <f>IF(ISNUMBER(SEARCH(결의내역!$C$29,C215)),MAX($A$3:A214)+1,0)</f>
        <v>212</v>
      </c>
      <c r="B215" s="43" t="s">
        <v>513</v>
      </c>
      <c r="C215" s="43" t="s">
        <v>512</v>
      </c>
    </row>
    <row r="216" spans="1:3">
      <c r="A216" s="25">
        <f>IF(ISNUMBER(SEARCH(결의내역!$C$29,C216)),MAX($A$3:A215)+1,0)</f>
        <v>213</v>
      </c>
      <c r="B216" s="43" t="s">
        <v>519</v>
      </c>
      <c r="C216" s="43" t="s">
        <v>518</v>
      </c>
    </row>
    <row r="217" spans="1:3">
      <c r="A217" s="25">
        <f>IF(ISNUMBER(SEARCH(결의내역!$C$29,C217)),MAX($A$3:A216)+1,0)</f>
        <v>214</v>
      </c>
      <c r="B217" s="43" t="s">
        <v>526</v>
      </c>
      <c r="C217" s="43" t="s">
        <v>525</v>
      </c>
    </row>
    <row r="218" spans="1:3">
      <c r="A218" s="25">
        <f>IF(ISNUMBER(SEARCH(결의내역!$C$29,C218)),MAX($A$3:A217)+1,0)</f>
        <v>215</v>
      </c>
      <c r="B218" s="43" t="s">
        <v>530</v>
      </c>
      <c r="C218" s="43" t="s">
        <v>529</v>
      </c>
    </row>
    <row r="219" spans="1:3">
      <c r="A219" s="25">
        <f>IF(ISNUMBER(SEARCH(결의내역!$C$29,C219)),MAX($A$3:A218)+1,0)</f>
        <v>216</v>
      </c>
      <c r="B219" s="43" t="s">
        <v>538</v>
      </c>
      <c r="C219" s="43" t="s">
        <v>537</v>
      </c>
    </row>
    <row r="220" spans="1:3">
      <c r="A220" s="25">
        <f>IF(ISNUMBER(SEARCH(결의내역!$C$29,C220)),MAX($A$3:A219)+1,0)</f>
        <v>217</v>
      </c>
      <c r="B220" s="43" t="s">
        <v>545</v>
      </c>
      <c r="C220" s="43" t="s">
        <v>544</v>
      </c>
    </row>
    <row r="221" spans="1:3">
      <c r="A221" s="25">
        <f>IF(ISNUMBER(SEARCH(결의내역!$C$29,C221)),MAX($A$3:A220)+1,0)</f>
        <v>218</v>
      </c>
      <c r="B221" s="43" t="s">
        <v>549</v>
      </c>
      <c r="C221" s="43" t="s">
        <v>548</v>
      </c>
    </row>
    <row r="222" spans="1:3">
      <c r="A222" s="25">
        <f>IF(ISNUMBER(SEARCH(결의내역!$C$29,C222)),MAX($A$3:A221)+1,0)</f>
        <v>219</v>
      </c>
      <c r="B222" s="43" t="s">
        <v>554</v>
      </c>
      <c r="C222" s="43" t="s">
        <v>553</v>
      </c>
    </row>
    <row r="223" spans="1:3">
      <c r="A223" s="25">
        <f>IF(ISNUMBER(SEARCH(결의내역!$C$29,C223)),MAX($A$3:A222)+1,0)</f>
        <v>220</v>
      </c>
      <c r="B223" s="43" t="s">
        <v>568</v>
      </c>
      <c r="C223" s="43" t="s">
        <v>567</v>
      </c>
    </row>
    <row r="224" spans="1:3">
      <c r="A224" s="25">
        <f>IF(ISNUMBER(SEARCH(결의내역!$C$29,C224)),MAX($A$3:A223)+1,0)</f>
        <v>221</v>
      </c>
      <c r="B224" s="43" t="s">
        <v>572</v>
      </c>
      <c r="C224" s="43" t="s">
        <v>571</v>
      </c>
    </row>
    <row r="225" spans="1:3">
      <c r="A225" s="25">
        <f>IF(ISNUMBER(SEARCH(결의내역!$C$29,C225)),MAX($A$3:A224)+1,0)</f>
        <v>222</v>
      </c>
      <c r="B225" s="43" t="s">
        <v>578</v>
      </c>
      <c r="C225" s="43" t="s">
        <v>577</v>
      </c>
    </row>
    <row r="226" spans="1:3">
      <c r="A226" s="25">
        <f>IF(ISNUMBER(SEARCH(결의내역!$C$29,C226)),MAX($A$3:A225)+1,0)</f>
        <v>223</v>
      </c>
      <c r="B226" s="43" t="s">
        <v>582</v>
      </c>
      <c r="C226" s="43" t="s">
        <v>581</v>
      </c>
    </row>
    <row r="227" spans="1:3">
      <c r="A227" s="25">
        <f>IF(ISNUMBER(SEARCH(결의내역!$C$29,C227)),MAX($A$3:A226)+1,0)</f>
        <v>224</v>
      </c>
      <c r="B227" s="43" t="s">
        <v>592</v>
      </c>
      <c r="C227" s="43" t="s">
        <v>591</v>
      </c>
    </row>
    <row r="228" spans="1:3">
      <c r="A228" s="25">
        <f>IF(ISNUMBER(SEARCH(결의내역!$C$29,C228)),MAX($A$3:A227)+1,0)</f>
        <v>225</v>
      </c>
      <c r="B228" s="43" t="s">
        <v>598</v>
      </c>
      <c r="C228" s="43" t="s">
        <v>597</v>
      </c>
    </row>
    <row r="229" spans="1:3">
      <c r="A229" s="25">
        <f>IF(ISNUMBER(SEARCH(결의내역!$C$29,C229)),MAX($A$3:A228)+1,0)</f>
        <v>226</v>
      </c>
      <c r="B229" s="43" t="s">
        <v>608</v>
      </c>
      <c r="C229" s="43" t="s">
        <v>607</v>
      </c>
    </row>
    <row r="230" spans="1:3">
      <c r="A230" s="25">
        <f>IF(ISNUMBER(SEARCH(결의내역!$C$29,C230)),MAX($A$3:A229)+1,0)</f>
        <v>227</v>
      </c>
      <c r="B230" s="43" t="s">
        <v>615</v>
      </c>
      <c r="C230" s="43" t="s">
        <v>614</v>
      </c>
    </row>
    <row r="231" spans="1:3">
      <c r="A231" s="25">
        <f>IF(ISNUMBER(SEARCH(결의내역!$C$29,C231)),MAX($A$3:A230)+1,0)</f>
        <v>228</v>
      </c>
      <c r="B231" s="43" t="s">
        <v>621</v>
      </c>
      <c r="C231" s="43" t="s">
        <v>620</v>
      </c>
    </row>
    <row r="232" spans="1:3">
      <c r="A232" s="25">
        <f>IF(ISNUMBER(SEARCH(결의내역!$C$29,C232)),MAX($A$3:A231)+1,0)</f>
        <v>229</v>
      </c>
      <c r="B232" s="43" t="s">
        <v>628</v>
      </c>
      <c r="C232" s="43" t="s">
        <v>627</v>
      </c>
    </row>
    <row r="233" spans="1:3">
      <c r="A233" s="25">
        <f>IF(ISNUMBER(SEARCH(결의내역!$C$29,C233)),MAX($A$3:A232)+1,0)</f>
        <v>230</v>
      </c>
      <c r="B233" s="43" t="s">
        <v>631</v>
      </c>
      <c r="C233" s="43" t="s">
        <v>630</v>
      </c>
    </row>
    <row r="234" spans="1:3">
      <c r="A234" s="25">
        <f>IF(ISNUMBER(SEARCH(결의내역!$C$29,C234)),MAX($A$3:A233)+1,0)</f>
        <v>231</v>
      </c>
      <c r="B234" s="43" t="s">
        <v>640</v>
      </c>
      <c r="C234" s="43" t="s">
        <v>639</v>
      </c>
    </row>
    <row r="235" spans="1:3">
      <c r="A235" s="25">
        <f>IF(ISNUMBER(SEARCH(결의내역!$C$29,C235)),MAX($A$3:A234)+1,0)</f>
        <v>232</v>
      </c>
      <c r="B235" s="43" t="s">
        <v>647</v>
      </c>
      <c r="C235" s="43" t="s">
        <v>646</v>
      </c>
    </row>
    <row r="236" spans="1:3">
      <c r="A236" s="25">
        <f>IF(ISNUMBER(SEARCH(결의내역!$C$29,C236)),MAX($A$3:A235)+1,0)</f>
        <v>233</v>
      </c>
      <c r="B236" s="43" t="s">
        <v>659</v>
      </c>
      <c r="C236" s="43" t="s">
        <v>658</v>
      </c>
    </row>
    <row r="237" spans="1:3">
      <c r="A237" s="25">
        <f>IF(ISNUMBER(SEARCH(결의내역!$C$29,C237)),MAX($A$3:A236)+1,0)</f>
        <v>234</v>
      </c>
      <c r="B237" s="43" t="s">
        <v>668</v>
      </c>
      <c r="C237" s="43" t="s">
        <v>667</v>
      </c>
    </row>
    <row r="238" spans="1:3">
      <c r="A238" s="25">
        <f>IF(ISNUMBER(SEARCH(결의내역!$C$29,C238)),MAX($A$3:A237)+1,0)</f>
        <v>235</v>
      </c>
      <c r="B238" s="43" t="s">
        <v>680</v>
      </c>
      <c r="C238" s="43" t="s">
        <v>679</v>
      </c>
    </row>
    <row r="239" spans="1:3">
      <c r="A239" s="25">
        <f>IF(ISNUMBER(SEARCH(결의내역!$C$29,C239)),MAX($A$3:A238)+1,0)</f>
        <v>236</v>
      </c>
      <c r="B239" s="43" t="s">
        <v>686</v>
      </c>
      <c r="C239" s="43" t="s">
        <v>685</v>
      </c>
    </row>
    <row r="240" spans="1:3">
      <c r="A240" s="25">
        <f>IF(ISNUMBER(SEARCH(결의내역!$C$29,C240)),MAX($A$3:A239)+1,0)</f>
        <v>237</v>
      </c>
      <c r="B240" s="43" t="s">
        <v>692</v>
      </c>
      <c r="C240" s="43" t="s">
        <v>691</v>
      </c>
    </row>
    <row r="241" spans="1:3">
      <c r="A241" s="25">
        <f>IF(ISNUMBER(SEARCH(결의내역!$C$29,C241)),MAX($A$3:A240)+1,0)</f>
        <v>238</v>
      </c>
      <c r="B241" s="43" t="s">
        <v>696</v>
      </c>
      <c r="C241" s="43" t="s">
        <v>695</v>
      </c>
    </row>
    <row r="242" spans="1:3">
      <c r="A242" s="25">
        <f>IF(ISNUMBER(SEARCH(결의내역!$C$29,C242)),MAX($A$3:A241)+1,0)</f>
        <v>239</v>
      </c>
      <c r="B242" s="43" t="s">
        <v>711</v>
      </c>
      <c r="C242" s="43" t="s">
        <v>710</v>
      </c>
    </row>
    <row r="243" spans="1:3">
      <c r="A243" s="25">
        <f>IF(ISNUMBER(SEARCH(결의내역!$C$29,C243)),MAX($A$3:A242)+1,0)</f>
        <v>240</v>
      </c>
      <c r="B243" s="43" t="s">
        <v>718</v>
      </c>
      <c r="C243" s="43" t="s">
        <v>717</v>
      </c>
    </row>
    <row r="244" spans="1:3">
      <c r="A244" s="25">
        <f>IF(ISNUMBER(SEARCH(결의내역!$C$29,C244)),MAX($A$3:A243)+1,0)</f>
        <v>241</v>
      </c>
      <c r="B244" s="43" t="s">
        <v>725</v>
      </c>
      <c r="C244" s="43" t="s">
        <v>724</v>
      </c>
    </row>
    <row r="245" spans="1:3">
      <c r="A245" s="25">
        <f>IF(ISNUMBER(SEARCH(결의내역!$C$29,C245)),MAX($A$3:A244)+1,0)</f>
        <v>242</v>
      </c>
      <c r="B245" s="43" t="s">
        <v>737</v>
      </c>
      <c r="C245" s="43" t="s">
        <v>736</v>
      </c>
    </row>
    <row r="246" spans="1:3">
      <c r="A246" s="25">
        <f>IF(ISNUMBER(SEARCH(결의내역!$C$29,C246)),MAX($A$3:A245)+1,0)</f>
        <v>243</v>
      </c>
      <c r="B246" s="43" t="s">
        <v>747</v>
      </c>
      <c r="C246" s="43" t="s">
        <v>746</v>
      </c>
    </row>
    <row r="247" spans="1:3">
      <c r="A247" s="25">
        <f>IF(ISNUMBER(SEARCH(결의내역!$C$29,C247)),MAX($A$3:A246)+1,0)</f>
        <v>244</v>
      </c>
      <c r="B247" s="43" t="s">
        <v>759</v>
      </c>
      <c r="C247" s="43" t="s">
        <v>758</v>
      </c>
    </row>
    <row r="248" spans="1:3">
      <c r="A248" s="25">
        <f>IF(ISNUMBER(SEARCH(결의내역!$C$29,C248)),MAX($A$3:A247)+1,0)</f>
        <v>245</v>
      </c>
      <c r="B248" s="43" t="s">
        <v>766</v>
      </c>
      <c r="C248" s="43" t="s">
        <v>765</v>
      </c>
    </row>
    <row r="249" spans="1:3">
      <c r="A249" s="25">
        <f>IF(ISNUMBER(SEARCH(결의내역!$C$29,C249)),MAX($A$3:A248)+1,0)</f>
        <v>246</v>
      </c>
      <c r="B249" s="43" t="s">
        <v>774</v>
      </c>
      <c r="C249" s="43" t="s">
        <v>773</v>
      </c>
    </row>
    <row r="250" spans="1:3">
      <c r="A250" s="25">
        <f>IF(ISNUMBER(SEARCH(결의내역!$C$29,C250)),MAX($A$3:A249)+1,0)</f>
        <v>247</v>
      </c>
      <c r="B250" s="43" t="s">
        <v>779</v>
      </c>
      <c r="C250" s="43" t="s">
        <v>778</v>
      </c>
    </row>
    <row r="251" spans="1:3">
      <c r="A251" s="25">
        <f>IF(ISNUMBER(SEARCH(결의내역!$C$29,C251)),MAX($A$3:A250)+1,0)</f>
        <v>248</v>
      </c>
      <c r="B251" s="43" t="s">
        <v>791</v>
      </c>
      <c r="C251" s="43" t="s">
        <v>790</v>
      </c>
    </row>
    <row r="252" spans="1:3">
      <c r="A252" s="25">
        <f>IF(ISNUMBER(SEARCH(결의내역!$C$29,C252)),MAX($A$3:A251)+1,0)</f>
        <v>249</v>
      </c>
      <c r="B252" s="43" t="s">
        <v>798</v>
      </c>
      <c r="C252" s="43" t="s">
        <v>797</v>
      </c>
    </row>
    <row r="253" spans="1:3">
      <c r="A253" s="25">
        <f>IF(ISNUMBER(SEARCH(결의내역!$C$29,C253)),MAX($A$3:A252)+1,0)</f>
        <v>250</v>
      </c>
      <c r="B253" s="43" t="s">
        <v>798</v>
      </c>
      <c r="C253" s="43" t="s">
        <v>797</v>
      </c>
    </row>
    <row r="254" spans="1:3">
      <c r="A254" s="25">
        <f>IF(ISNUMBER(SEARCH(결의내역!$C$29,C254)),MAX($A$3:A253)+1,0)</f>
        <v>251</v>
      </c>
      <c r="B254" s="43" t="s">
        <v>818</v>
      </c>
      <c r="C254" s="43" t="s">
        <v>817</v>
      </c>
    </row>
    <row r="255" spans="1:3">
      <c r="A255" s="25">
        <f>IF(ISNUMBER(SEARCH(결의내역!$C$29,C255)),MAX($A$3:A254)+1,0)</f>
        <v>252</v>
      </c>
      <c r="B255" s="43" t="s">
        <v>826</v>
      </c>
      <c r="C255" s="43" t="s">
        <v>825</v>
      </c>
    </row>
    <row r="256" spans="1:3">
      <c r="A256" s="25">
        <f>IF(ISNUMBER(SEARCH(결의내역!$C$29,C256)),MAX($A$3:A255)+1,0)</f>
        <v>253</v>
      </c>
      <c r="B256" s="43" t="s">
        <v>830</v>
      </c>
      <c r="C256" s="43" t="s">
        <v>829</v>
      </c>
    </row>
    <row r="257" spans="1:3">
      <c r="A257" s="25">
        <f>IF(ISNUMBER(SEARCH(결의내역!$C$29,C257)),MAX($A$3:A256)+1,0)</f>
        <v>254</v>
      </c>
      <c r="B257" s="43" t="s">
        <v>836</v>
      </c>
      <c r="C257" s="43" t="s">
        <v>835</v>
      </c>
    </row>
    <row r="258" spans="1:3">
      <c r="A258" s="25">
        <f>IF(ISNUMBER(SEARCH(결의내역!$C$29,C258)),MAX($A$3:A257)+1,0)</f>
        <v>255</v>
      </c>
      <c r="B258" s="43" t="s">
        <v>847</v>
      </c>
      <c r="C258" s="43" t="s">
        <v>846</v>
      </c>
    </row>
    <row r="259" spans="1:3">
      <c r="A259" s="25">
        <f>IF(ISNUMBER(SEARCH(결의내역!$C$29,C259)),MAX($A$3:A258)+1,0)</f>
        <v>256</v>
      </c>
      <c r="B259" s="43" t="s">
        <v>857</v>
      </c>
      <c r="C259" s="43" t="s">
        <v>856</v>
      </c>
    </row>
    <row r="260" spans="1:3">
      <c r="A260" s="25">
        <f>IF(ISNUMBER(SEARCH(결의내역!$C$29,C260)),MAX($A$3:A259)+1,0)</f>
        <v>257</v>
      </c>
      <c r="B260" s="43" t="s">
        <v>871</v>
      </c>
      <c r="C260" s="43" t="s">
        <v>870</v>
      </c>
    </row>
    <row r="261" spans="1:3">
      <c r="A261" s="25">
        <f>IF(ISNUMBER(SEARCH(결의내역!$C$29,C261)),MAX($A$3:A260)+1,0)</f>
        <v>258</v>
      </c>
      <c r="B261" s="43" t="s">
        <v>879</v>
      </c>
      <c r="C261" s="43" t="s">
        <v>878</v>
      </c>
    </row>
    <row r="262" spans="1:3">
      <c r="A262" s="25">
        <f>IF(ISNUMBER(SEARCH(결의내역!$C$29,C262)),MAX($A$3:A261)+1,0)</f>
        <v>259</v>
      </c>
      <c r="B262" s="43" t="s">
        <v>885</v>
      </c>
      <c r="C262" s="43" t="s">
        <v>884</v>
      </c>
    </row>
    <row r="263" spans="1:3">
      <c r="A263" s="25">
        <f>IF(ISNUMBER(SEARCH(결의내역!$C$29,C263)),MAX($A$3:A262)+1,0)</f>
        <v>260</v>
      </c>
      <c r="B263" s="43" t="s">
        <v>893</v>
      </c>
      <c r="C263" s="43" t="s">
        <v>892</v>
      </c>
    </row>
    <row r="264" spans="1:3">
      <c r="A264" s="25">
        <f>IF(ISNUMBER(SEARCH(결의내역!$C$29,C264)),MAX($A$3:A263)+1,0)</f>
        <v>261</v>
      </c>
      <c r="B264" s="43" t="s">
        <v>900</v>
      </c>
      <c r="C264" s="43" t="s">
        <v>899</v>
      </c>
    </row>
    <row r="265" spans="1:3">
      <c r="A265" s="25">
        <f>IF(ISNUMBER(SEARCH(결의내역!$C$29,C265)),MAX($A$3:A264)+1,0)</f>
        <v>262</v>
      </c>
      <c r="B265" s="43" t="s">
        <v>909</v>
      </c>
      <c r="C265" s="43" t="s">
        <v>908</v>
      </c>
    </row>
    <row r="266" spans="1:3">
      <c r="A266" s="25">
        <f>IF(ISNUMBER(SEARCH(결의내역!$C$29,C266)),MAX($A$3:A265)+1,0)</f>
        <v>263</v>
      </c>
      <c r="B266" s="43" t="s">
        <v>917</v>
      </c>
      <c r="C266" s="43" t="s">
        <v>916</v>
      </c>
    </row>
    <row r="267" spans="1:3">
      <c r="A267" s="25">
        <f>IF(ISNUMBER(SEARCH(결의내역!$C$29,C267)),MAX($A$3:A266)+1,0)</f>
        <v>264</v>
      </c>
      <c r="B267" s="43" t="s">
        <v>928</v>
      </c>
      <c r="C267" s="43" t="s">
        <v>927</v>
      </c>
    </row>
    <row r="268" spans="1:3">
      <c r="A268" s="25">
        <f>IF(ISNUMBER(SEARCH(결의내역!$C$29,C268)),MAX($A$3:A267)+1,0)</f>
        <v>265</v>
      </c>
      <c r="B268" s="43" t="s">
        <v>939</v>
      </c>
      <c r="C268" s="43" t="s">
        <v>938</v>
      </c>
    </row>
    <row r="269" spans="1:3">
      <c r="A269" s="25">
        <f>IF(ISNUMBER(SEARCH(결의내역!$C$29,C269)),MAX($A$3:A268)+1,0)</f>
        <v>266</v>
      </c>
      <c r="B269" s="43" t="s">
        <v>947</v>
      </c>
      <c r="C269" s="43" t="s">
        <v>946</v>
      </c>
    </row>
    <row r="270" spans="1:3">
      <c r="A270" s="25">
        <f>IF(ISNUMBER(SEARCH(결의내역!$C$29,C270)),MAX($A$3:A269)+1,0)</f>
        <v>267</v>
      </c>
      <c r="B270" s="43" t="s">
        <v>953</v>
      </c>
      <c r="C270" s="43" t="s">
        <v>952</v>
      </c>
    </row>
    <row r="271" spans="1:3">
      <c r="A271" s="25">
        <f>IF(ISNUMBER(SEARCH(결의내역!$C$29,C271)),MAX($A$3:A270)+1,0)</f>
        <v>268</v>
      </c>
      <c r="B271" s="43" t="s">
        <v>959</v>
      </c>
      <c r="C271" s="43" t="s">
        <v>958</v>
      </c>
    </row>
    <row r="272" spans="1:3">
      <c r="A272" s="25">
        <f>IF(ISNUMBER(SEARCH(결의내역!$C$29,C272)),MAX($A$3:A271)+1,0)</f>
        <v>269</v>
      </c>
      <c r="B272" s="43" t="s">
        <v>967</v>
      </c>
      <c r="C272" s="43" t="s">
        <v>966</v>
      </c>
    </row>
    <row r="273" spans="1:3">
      <c r="A273" s="25">
        <f>IF(ISNUMBER(SEARCH(결의내역!$C$29,C273)),MAX($A$3:A272)+1,0)</f>
        <v>270</v>
      </c>
      <c r="B273" s="43" t="s">
        <v>972</v>
      </c>
      <c r="C273" s="43" t="s">
        <v>971</v>
      </c>
    </row>
    <row r="274" spans="1:3">
      <c r="A274" s="25">
        <f>IF(ISNUMBER(SEARCH(결의내역!$C$29,C274)),MAX($A$3:A273)+1,0)</f>
        <v>271</v>
      </c>
      <c r="B274" s="43" t="s">
        <v>976</v>
      </c>
      <c r="C274" s="43" t="s">
        <v>975</v>
      </c>
    </row>
    <row r="275" spans="1:3">
      <c r="A275" s="25">
        <f>IF(ISNUMBER(SEARCH(결의내역!$C$29,C275)),MAX($A$3:A274)+1,0)</f>
        <v>272</v>
      </c>
      <c r="B275" s="43" t="s">
        <v>984</v>
      </c>
      <c r="C275" s="43" t="s">
        <v>983</v>
      </c>
    </row>
    <row r="276" spans="1:3">
      <c r="A276" s="25">
        <f>IF(ISNUMBER(SEARCH(결의내역!$C$29,C276)),MAX($A$3:A275)+1,0)</f>
        <v>273</v>
      </c>
      <c r="B276" s="43" t="s">
        <v>990</v>
      </c>
      <c r="C276" s="43" t="s">
        <v>989</v>
      </c>
    </row>
    <row r="277" spans="1:3">
      <c r="A277" s="25">
        <f>IF(ISNUMBER(SEARCH(결의내역!$C$29,C277)),MAX($A$3:A276)+1,0)</f>
        <v>274</v>
      </c>
      <c r="B277" s="43" t="s">
        <v>997</v>
      </c>
      <c r="C277" s="43" t="s">
        <v>996</v>
      </c>
    </row>
    <row r="278" spans="1:3">
      <c r="A278" s="25">
        <f>IF(ISNUMBER(SEARCH(결의내역!$C$29,C278)),MAX($A$3:A277)+1,0)</f>
        <v>275</v>
      </c>
      <c r="B278" s="43" t="s">
        <v>1002</v>
      </c>
      <c r="C278" s="43" t="s">
        <v>1001</v>
      </c>
    </row>
    <row r="279" spans="1:3">
      <c r="A279" s="25">
        <f>IF(ISNUMBER(SEARCH(결의내역!$C$29,C279)),MAX($A$3:A278)+1,0)</f>
        <v>276</v>
      </c>
      <c r="B279" s="43" t="s">
        <v>1009</v>
      </c>
      <c r="C279" s="43" t="s">
        <v>1008</v>
      </c>
    </row>
    <row r="280" spans="1:3">
      <c r="A280" s="25">
        <f>IF(ISNUMBER(SEARCH(결의내역!$C$29,C280)),MAX($A$3:A279)+1,0)</f>
        <v>277</v>
      </c>
      <c r="B280" s="43" t="s">
        <v>1016</v>
      </c>
      <c r="C280" s="43" t="s">
        <v>1015</v>
      </c>
    </row>
    <row r="281" spans="1:3">
      <c r="A281" s="25">
        <f>IF(ISNUMBER(SEARCH(결의내역!$C$29,C281)),MAX($A$3:A280)+1,0)</f>
        <v>278</v>
      </c>
      <c r="B281" s="43" t="s">
        <v>1023</v>
      </c>
      <c r="C281" s="43" t="s">
        <v>1022</v>
      </c>
    </row>
    <row r="282" spans="1:3">
      <c r="A282" s="25">
        <f>IF(ISNUMBER(SEARCH(결의내역!$C$29,C282)),MAX($A$3:A281)+1,0)</f>
        <v>279</v>
      </c>
      <c r="B282" s="43" t="s">
        <v>1030</v>
      </c>
      <c r="C282" s="43" t="s">
        <v>1029</v>
      </c>
    </row>
    <row r="283" spans="1:3">
      <c r="A283" s="25">
        <f>IF(ISNUMBER(SEARCH(결의내역!$C$29,C283)),MAX($A$3:A282)+1,0)</f>
        <v>280</v>
      </c>
      <c r="B283" s="43" t="s">
        <v>1037</v>
      </c>
      <c r="C283" s="43" t="s">
        <v>1036</v>
      </c>
    </row>
    <row r="284" spans="1:3">
      <c r="A284" s="25">
        <f>IF(ISNUMBER(SEARCH(결의내역!$C$29,C284)),MAX($A$3:A283)+1,0)</f>
        <v>281</v>
      </c>
      <c r="B284" s="43" t="s">
        <v>1043</v>
      </c>
      <c r="C284" s="43" t="s">
        <v>1042</v>
      </c>
    </row>
    <row r="285" spans="1:3">
      <c r="A285" s="25">
        <f>IF(ISNUMBER(SEARCH(결의내역!$C$29,C285)),MAX($A$3:A284)+1,0)</f>
        <v>282</v>
      </c>
      <c r="B285" s="43" t="s">
        <v>1050</v>
      </c>
      <c r="C285" s="43" t="s">
        <v>1049</v>
      </c>
    </row>
    <row r="286" spans="1:3">
      <c r="A286" s="25">
        <f>IF(ISNUMBER(SEARCH(결의내역!$C$29,C286)),MAX($A$3:A285)+1,0)</f>
        <v>283</v>
      </c>
      <c r="B286" s="43" t="s">
        <v>1056</v>
      </c>
      <c r="C286" s="43" t="s">
        <v>1055</v>
      </c>
    </row>
    <row r="287" spans="1:3">
      <c r="A287" s="25">
        <f>IF(ISNUMBER(SEARCH(결의내역!$C$29,C287)),MAX($A$3:A286)+1,0)</f>
        <v>284</v>
      </c>
      <c r="B287" s="43" t="s">
        <v>1065</v>
      </c>
      <c r="C287" s="43" t="s">
        <v>1064</v>
      </c>
    </row>
    <row r="288" spans="1:3">
      <c r="A288" s="25">
        <f>IF(ISNUMBER(SEARCH(결의내역!$C$29,C288)),MAX($A$3:A287)+1,0)</f>
        <v>285</v>
      </c>
      <c r="B288" s="43" t="s">
        <v>1073</v>
      </c>
      <c r="C288" s="43" t="s">
        <v>1072</v>
      </c>
    </row>
    <row r="289" spans="1:3">
      <c r="A289" s="25">
        <f>IF(ISNUMBER(SEARCH(결의내역!$C$29,C289)),MAX($A$3:A288)+1,0)</f>
        <v>286</v>
      </c>
      <c r="B289" s="43" t="s">
        <v>1081</v>
      </c>
      <c r="C289" s="43" t="s">
        <v>1080</v>
      </c>
    </row>
    <row r="290" spans="1:3">
      <c r="A290" s="25">
        <f>IF(ISNUMBER(SEARCH(결의내역!$C$29,C290)),MAX($A$3:A289)+1,0)</f>
        <v>287</v>
      </c>
      <c r="B290" s="43" t="s">
        <v>1086</v>
      </c>
      <c r="C290" s="43" t="s">
        <v>1085</v>
      </c>
    </row>
    <row r="291" spans="1:3">
      <c r="A291" s="25">
        <f>IF(ISNUMBER(SEARCH(결의내역!$C$29,C291)),MAX($A$3:A290)+1,0)</f>
        <v>288</v>
      </c>
      <c r="B291" s="43" t="s">
        <v>1091</v>
      </c>
      <c r="C291" s="43" t="s">
        <v>1090</v>
      </c>
    </row>
    <row r="292" spans="1:3">
      <c r="A292" s="25">
        <f>IF(ISNUMBER(SEARCH(결의내역!$C$29,C292)),MAX($A$3:A291)+1,0)</f>
        <v>289</v>
      </c>
      <c r="B292" s="43" t="s">
        <v>1095</v>
      </c>
      <c r="C292" s="43" t="s">
        <v>1094</v>
      </c>
    </row>
    <row r="293" spans="1:3">
      <c r="A293" s="25">
        <f>IF(ISNUMBER(SEARCH(결의내역!$C$29,C293)),MAX($A$3:A292)+1,0)</f>
        <v>290</v>
      </c>
      <c r="B293" s="43" t="s">
        <v>1107</v>
      </c>
      <c r="C293" s="43" t="s">
        <v>46572</v>
      </c>
    </row>
    <row r="294" spans="1:3">
      <c r="A294" s="25">
        <f>IF(ISNUMBER(SEARCH(결의내역!$C$29,C294)),MAX($A$3:A293)+1,0)</f>
        <v>291</v>
      </c>
      <c r="B294" s="43" t="s">
        <v>1107</v>
      </c>
      <c r="C294" s="43" t="s">
        <v>1106</v>
      </c>
    </row>
    <row r="295" spans="1:3">
      <c r="A295" s="25">
        <f>IF(ISNUMBER(SEARCH(결의내역!$C$29,C295)),MAX($A$3:A294)+1,0)</f>
        <v>292</v>
      </c>
      <c r="B295" s="43" t="s">
        <v>1111</v>
      </c>
      <c r="C295" s="43" t="s">
        <v>1110</v>
      </c>
    </row>
    <row r="296" spans="1:3">
      <c r="A296" s="25">
        <f>IF(ISNUMBER(SEARCH(결의내역!$C$29,C296)),MAX($A$3:A295)+1,0)</f>
        <v>293</v>
      </c>
      <c r="B296" s="43" t="s">
        <v>1116</v>
      </c>
      <c r="C296" s="43" t="s">
        <v>1115</v>
      </c>
    </row>
    <row r="297" spans="1:3">
      <c r="A297" s="25">
        <f>IF(ISNUMBER(SEARCH(결의내역!$C$29,C297)),MAX($A$3:A296)+1,0)</f>
        <v>294</v>
      </c>
      <c r="B297" s="43" t="s">
        <v>1120</v>
      </c>
      <c r="C297" s="43" t="s">
        <v>1119</v>
      </c>
    </row>
    <row r="298" spans="1:3">
      <c r="A298" s="25">
        <f>IF(ISNUMBER(SEARCH(결의내역!$C$29,C298)),MAX($A$3:A297)+1,0)</f>
        <v>295</v>
      </c>
      <c r="B298" s="43" t="s">
        <v>1133</v>
      </c>
      <c r="C298" s="43" t="s">
        <v>1132</v>
      </c>
    </row>
    <row r="299" spans="1:3">
      <c r="A299" s="25">
        <f>IF(ISNUMBER(SEARCH(결의내역!$C$29,C299)),MAX($A$3:A298)+1,0)</f>
        <v>296</v>
      </c>
      <c r="B299" s="43" t="s">
        <v>1144</v>
      </c>
      <c r="C299" s="43" t="s">
        <v>1143</v>
      </c>
    </row>
    <row r="300" spans="1:3">
      <c r="A300" s="25">
        <f>IF(ISNUMBER(SEARCH(결의내역!$C$29,C300)),MAX($A$3:A299)+1,0)</f>
        <v>297</v>
      </c>
      <c r="B300" s="43" t="s">
        <v>1149</v>
      </c>
      <c r="C300" s="43" t="s">
        <v>1148</v>
      </c>
    </row>
    <row r="301" spans="1:3">
      <c r="A301" s="25">
        <f>IF(ISNUMBER(SEARCH(결의내역!$C$29,C301)),MAX($A$3:A300)+1,0)</f>
        <v>298</v>
      </c>
      <c r="B301" s="43" t="s">
        <v>1159</v>
      </c>
      <c r="C301" s="43" t="s">
        <v>1165</v>
      </c>
    </row>
    <row r="302" spans="1:3">
      <c r="A302" s="25">
        <f>IF(ISNUMBER(SEARCH(결의내역!$C$29,C302)),MAX($A$3:A301)+1,0)</f>
        <v>299</v>
      </c>
      <c r="B302" s="43" t="s">
        <v>1159</v>
      </c>
      <c r="C302" s="43" t="s">
        <v>1158</v>
      </c>
    </row>
    <row r="303" spans="1:3">
      <c r="A303" s="25">
        <f>IF(ISNUMBER(SEARCH(결의내역!$C$29,C303)),MAX($A$3:A302)+1,0)</f>
        <v>300</v>
      </c>
      <c r="B303" s="43" t="s">
        <v>1169</v>
      </c>
      <c r="C303" s="43" t="s">
        <v>1168</v>
      </c>
    </row>
    <row r="304" spans="1:3">
      <c r="A304" s="25">
        <f>IF(ISNUMBER(SEARCH(결의내역!$C$29,C304)),MAX($A$3:A303)+1,0)</f>
        <v>301</v>
      </c>
      <c r="B304" s="43" t="s">
        <v>1175</v>
      </c>
      <c r="C304" s="43" t="s">
        <v>1174</v>
      </c>
    </row>
    <row r="305" spans="1:3">
      <c r="A305" s="25">
        <f>IF(ISNUMBER(SEARCH(결의내역!$C$29,C305)),MAX($A$3:A304)+1,0)</f>
        <v>302</v>
      </c>
      <c r="B305" s="43" t="s">
        <v>1182</v>
      </c>
      <c r="C305" s="43" t="s">
        <v>1181</v>
      </c>
    </row>
    <row r="306" spans="1:3">
      <c r="A306" s="25">
        <f>IF(ISNUMBER(SEARCH(결의내역!$C$29,C306)),MAX($A$3:A305)+1,0)</f>
        <v>303</v>
      </c>
      <c r="B306" s="43" t="s">
        <v>1190</v>
      </c>
      <c r="C306" s="43" t="s">
        <v>1189</v>
      </c>
    </row>
    <row r="307" spans="1:3">
      <c r="A307" s="25">
        <f>IF(ISNUMBER(SEARCH(결의내역!$C$29,C307)),MAX($A$3:A306)+1,0)</f>
        <v>304</v>
      </c>
      <c r="B307" s="43" t="s">
        <v>1196</v>
      </c>
      <c r="C307" s="43" t="s">
        <v>1195</v>
      </c>
    </row>
    <row r="308" spans="1:3">
      <c r="A308" s="25">
        <f>IF(ISNUMBER(SEARCH(결의내역!$C$29,C308)),MAX($A$3:A307)+1,0)</f>
        <v>305</v>
      </c>
      <c r="B308" s="43" t="s">
        <v>1196</v>
      </c>
      <c r="C308" s="43" t="s">
        <v>1195</v>
      </c>
    </row>
    <row r="309" spans="1:3">
      <c r="A309" s="25">
        <f>IF(ISNUMBER(SEARCH(결의내역!$C$29,C309)),MAX($A$3:A308)+1,0)</f>
        <v>306</v>
      </c>
      <c r="B309" s="43" t="s">
        <v>1201</v>
      </c>
      <c r="C309" s="43" t="s">
        <v>1200</v>
      </c>
    </row>
    <row r="310" spans="1:3">
      <c r="A310" s="25">
        <f>IF(ISNUMBER(SEARCH(결의내역!$C$29,C310)),MAX($A$3:A309)+1,0)</f>
        <v>307</v>
      </c>
      <c r="B310" s="43" t="s">
        <v>1211</v>
      </c>
      <c r="C310" s="43" t="s">
        <v>46573</v>
      </c>
    </row>
    <row r="311" spans="1:3">
      <c r="A311" s="25">
        <f>IF(ISNUMBER(SEARCH(결의내역!$C$29,C311)),MAX($A$3:A310)+1,0)</f>
        <v>308</v>
      </c>
      <c r="B311" s="43" t="s">
        <v>1211</v>
      </c>
      <c r="C311" s="43" t="s">
        <v>1210</v>
      </c>
    </row>
    <row r="312" spans="1:3">
      <c r="A312" s="25">
        <f>IF(ISNUMBER(SEARCH(결의내역!$C$29,C312)),MAX($A$3:A311)+1,0)</f>
        <v>309</v>
      </c>
      <c r="B312" s="43" t="s">
        <v>1220</v>
      </c>
      <c r="C312" s="43" t="s">
        <v>1219</v>
      </c>
    </row>
    <row r="313" spans="1:3">
      <c r="A313" s="25">
        <f>IF(ISNUMBER(SEARCH(결의내역!$C$29,C313)),MAX($A$3:A312)+1,0)</f>
        <v>310</v>
      </c>
      <c r="B313" s="43" t="s">
        <v>1225</v>
      </c>
      <c r="C313" s="43" t="s">
        <v>1224</v>
      </c>
    </row>
    <row r="314" spans="1:3">
      <c r="A314" s="25">
        <f>IF(ISNUMBER(SEARCH(결의내역!$C$29,C314)),MAX($A$3:A313)+1,0)</f>
        <v>311</v>
      </c>
      <c r="B314" s="43" t="s">
        <v>1225</v>
      </c>
      <c r="C314" s="43" t="s">
        <v>1224</v>
      </c>
    </row>
    <row r="315" spans="1:3">
      <c r="A315" s="25">
        <f>IF(ISNUMBER(SEARCH(결의내역!$C$29,C315)),MAX($A$3:A314)+1,0)</f>
        <v>312</v>
      </c>
      <c r="B315" s="43" t="s">
        <v>1230</v>
      </c>
      <c r="C315" s="43" t="s">
        <v>1229</v>
      </c>
    </row>
    <row r="316" spans="1:3">
      <c r="A316" s="25">
        <f>IF(ISNUMBER(SEARCH(결의내역!$C$29,C316)),MAX($A$3:A315)+1,0)</f>
        <v>313</v>
      </c>
      <c r="B316" s="43" t="s">
        <v>1241</v>
      </c>
      <c r="C316" s="43" t="s">
        <v>1240</v>
      </c>
    </row>
    <row r="317" spans="1:3">
      <c r="A317" s="25">
        <f>IF(ISNUMBER(SEARCH(결의내역!$C$29,C317)),MAX($A$3:A316)+1,0)</f>
        <v>314</v>
      </c>
      <c r="B317" s="43" t="s">
        <v>1247</v>
      </c>
      <c r="C317" s="43" t="s">
        <v>1246</v>
      </c>
    </row>
    <row r="318" spans="1:3">
      <c r="A318" s="25">
        <f>IF(ISNUMBER(SEARCH(결의내역!$C$29,C318)),MAX($A$3:A317)+1,0)</f>
        <v>315</v>
      </c>
      <c r="B318" s="43" t="s">
        <v>1255</v>
      </c>
      <c r="C318" s="43" t="s">
        <v>1254</v>
      </c>
    </row>
    <row r="319" spans="1:3">
      <c r="A319" s="25">
        <f>IF(ISNUMBER(SEARCH(결의내역!$C$29,C319)),MAX($A$3:A318)+1,0)</f>
        <v>316</v>
      </c>
      <c r="B319" s="43" t="s">
        <v>1255</v>
      </c>
      <c r="C319" s="43" t="s">
        <v>1256</v>
      </c>
    </row>
    <row r="320" spans="1:3">
      <c r="A320" s="25">
        <f>IF(ISNUMBER(SEARCH(결의내역!$C$29,C320)),MAX($A$3:A319)+1,0)</f>
        <v>317</v>
      </c>
      <c r="B320" s="43" t="s">
        <v>1262</v>
      </c>
      <c r="C320" s="43" t="s">
        <v>1261</v>
      </c>
    </row>
    <row r="321" spans="1:3">
      <c r="A321" s="25">
        <f>IF(ISNUMBER(SEARCH(결의내역!$C$29,C321)),MAX($A$3:A320)+1,0)</f>
        <v>318</v>
      </c>
      <c r="B321" s="43" t="s">
        <v>1266</v>
      </c>
      <c r="C321" s="43" t="s">
        <v>1265</v>
      </c>
    </row>
    <row r="322" spans="1:3">
      <c r="A322" s="25">
        <f>IF(ISNUMBER(SEARCH(결의내역!$C$29,C322)),MAX($A$3:A321)+1,0)</f>
        <v>319</v>
      </c>
      <c r="B322" s="43" t="s">
        <v>1272</v>
      </c>
      <c r="C322" s="43" t="s">
        <v>1271</v>
      </c>
    </row>
    <row r="323" spans="1:3">
      <c r="A323" s="25">
        <f>IF(ISNUMBER(SEARCH(결의내역!$C$29,C323)),MAX($A$3:A322)+1,0)</f>
        <v>320</v>
      </c>
      <c r="B323" s="43" t="s">
        <v>1283</v>
      </c>
      <c r="C323" s="43" t="s">
        <v>1282</v>
      </c>
    </row>
    <row r="324" spans="1:3">
      <c r="A324" s="25">
        <f>IF(ISNUMBER(SEARCH(결의내역!$C$29,C324)),MAX($A$3:A323)+1,0)</f>
        <v>321</v>
      </c>
      <c r="B324" s="43" t="s">
        <v>1290</v>
      </c>
      <c r="C324" s="43" t="s">
        <v>1289</v>
      </c>
    </row>
    <row r="325" spans="1:3">
      <c r="A325" s="25">
        <f>IF(ISNUMBER(SEARCH(결의내역!$C$29,C325)),MAX($A$3:A324)+1,0)</f>
        <v>322</v>
      </c>
      <c r="B325" s="43" t="s">
        <v>1290</v>
      </c>
      <c r="C325" s="43" t="s">
        <v>1289</v>
      </c>
    </row>
    <row r="326" spans="1:3">
      <c r="A326" s="25">
        <f>IF(ISNUMBER(SEARCH(결의내역!$C$29,C326)),MAX($A$3:A325)+1,0)</f>
        <v>323</v>
      </c>
      <c r="B326" s="43" t="s">
        <v>1296</v>
      </c>
      <c r="C326" s="43" t="s">
        <v>1295</v>
      </c>
    </row>
    <row r="327" spans="1:3">
      <c r="A327" s="25">
        <f>IF(ISNUMBER(SEARCH(결의내역!$C$29,C327)),MAX($A$3:A326)+1,0)</f>
        <v>324</v>
      </c>
      <c r="B327" s="43" t="s">
        <v>1305</v>
      </c>
      <c r="C327" s="43" t="s">
        <v>1304</v>
      </c>
    </row>
    <row r="328" spans="1:3">
      <c r="A328" s="25">
        <f>IF(ISNUMBER(SEARCH(결의내역!$C$29,C328)),MAX($A$3:A327)+1,0)</f>
        <v>325</v>
      </c>
      <c r="B328" s="43" t="s">
        <v>1319</v>
      </c>
      <c r="C328" s="43" t="s">
        <v>1318</v>
      </c>
    </row>
    <row r="329" spans="1:3">
      <c r="A329" s="25">
        <f>IF(ISNUMBER(SEARCH(결의내역!$C$29,C329)),MAX($A$3:A328)+1,0)</f>
        <v>326</v>
      </c>
      <c r="B329" s="43" t="s">
        <v>1319</v>
      </c>
      <c r="C329" s="43" t="s">
        <v>1318</v>
      </c>
    </row>
    <row r="330" spans="1:3">
      <c r="A330" s="25">
        <f>IF(ISNUMBER(SEARCH(결의내역!$C$29,C330)),MAX($A$3:A329)+1,0)</f>
        <v>327</v>
      </c>
      <c r="B330" s="43" t="s">
        <v>1328</v>
      </c>
      <c r="C330" s="43" t="s">
        <v>1327</v>
      </c>
    </row>
    <row r="331" spans="1:3">
      <c r="A331" s="25">
        <f>IF(ISNUMBER(SEARCH(결의내역!$C$29,C331)),MAX($A$3:A330)+1,0)</f>
        <v>328</v>
      </c>
      <c r="B331" s="43" t="s">
        <v>1339</v>
      </c>
      <c r="C331" s="43" t="s">
        <v>1338</v>
      </c>
    </row>
    <row r="332" spans="1:3">
      <c r="A332" s="25">
        <f>IF(ISNUMBER(SEARCH(결의내역!$C$29,C332)),MAX($A$3:A331)+1,0)</f>
        <v>329</v>
      </c>
      <c r="B332" s="43" t="s">
        <v>1345</v>
      </c>
      <c r="C332" s="43" t="s">
        <v>1344</v>
      </c>
    </row>
    <row r="333" spans="1:3">
      <c r="A333" s="25">
        <f>IF(ISNUMBER(SEARCH(결의내역!$C$29,C333)),MAX($A$3:A332)+1,0)</f>
        <v>330</v>
      </c>
      <c r="B333" s="43" t="s">
        <v>1352</v>
      </c>
      <c r="C333" s="43" t="s">
        <v>1351</v>
      </c>
    </row>
    <row r="334" spans="1:3">
      <c r="A334" s="25">
        <f>IF(ISNUMBER(SEARCH(결의내역!$C$29,C334)),MAX($A$3:A333)+1,0)</f>
        <v>331</v>
      </c>
      <c r="B334" s="43" t="s">
        <v>1361</v>
      </c>
      <c r="C334" s="43" t="s">
        <v>1360</v>
      </c>
    </row>
    <row r="335" spans="1:3">
      <c r="A335" s="25">
        <f>IF(ISNUMBER(SEARCH(결의내역!$C$29,C335)),MAX($A$3:A334)+1,0)</f>
        <v>332</v>
      </c>
      <c r="B335" s="43" t="s">
        <v>1384</v>
      </c>
      <c r="C335" s="43" t="s">
        <v>1383</v>
      </c>
    </row>
    <row r="336" spans="1:3">
      <c r="A336" s="25">
        <f>IF(ISNUMBER(SEARCH(결의내역!$C$29,C336)),MAX($A$3:A335)+1,0)</f>
        <v>333</v>
      </c>
      <c r="B336" s="43" t="s">
        <v>1384</v>
      </c>
      <c r="C336" s="43" t="s">
        <v>46574</v>
      </c>
    </row>
    <row r="337" spans="1:3">
      <c r="A337" s="25">
        <f>IF(ISNUMBER(SEARCH(결의내역!$C$29,C337)),MAX($A$3:A336)+1,0)</f>
        <v>334</v>
      </c>
      <c r="B337" s="43" t="s">
        <v>1412</v>
      </c>
      <c r="C337" s="43" t="s">
        <v>46575</v>
      </c>
    </row>
    <row r="338" spans="1:3">
      <c r="A338" s="25">
        <f>IF(ISNUMBER(SEARCH(결의내역!$C$29,C338)),MAX($A$3:A337)+1,0)</f>
        <v>335</v>
      </c>
      <c r="B338" s="43" t="s">
        <v>1425</v>
      </c>
      <c r="C338" s="43" t="s">
        <v>1424</v>
      </c>
    </row>
    <row r="339" spans="1:3">
      <c r="A339" s="25">
        <f>IF(ISNUMBER(SEARCH(결의내역!$C$29,C339)),MAX($A$3:A338)+1,0)</f>
        <v>336</v>
      </c>
      <c r="B339" s="43" t="s">
        <v>1425</v>
      </c>
      <c r="C339" s="43" t="s">
        <v>46576</v>
      </c>
    </row>
    <row r="340" spans="1:3">
      <c r="A340" s="25">
        <f>IF(ISNUMBER(SEARCH(결의내역!$C$29,C340)),MAX($A$3:A339)+1,0)</f>
        <v>337</v>
      </c>
      <c r="B340" s="43" t="s">
        <v>1425</v>
      </c>
      <c r="C340" s="43" t="s">
        <v>46576</v>
      </c>
    </row>
    <row r="341" spans="1:3">
      <c r="A341" s="25">
        <f>IF(ISNUMBER(SEARCH(결의내역!$C$29,C341)),MAX($A$3:A340)+1,0)</f>
        <v>338</v>
      </c>
      <c r="B341" s="43" t="s">
        <v>1430</v>
      </c>
      <c r="C341" s="43" t="s">
        <v>1429</v>
      </c>
    </row>
    <row r="342" spans="1:3">
      <c r="A342" s="25">
        <f>IF(ISNUMBER(SEARCH(결의내역!$C$29,C342)),MAX($A$3:A341)+1,0)</f>
        <v>339</v>
      </c>
      <c r="B342" s="43" t="s">
        <v>1437</v>
      </c>
      <c r="C342" s="43" t="s">
        <v>1436</v>
      </c>
    </row>
    <row r="343" spans="1:3">
      <c r="A343" s="25">
        <f>IF(ISNUMBER(SEARCH(결의내역!$C$29,C343)),MAX($A$3:A342)+1,0)</f>
        <v>340</v>
      </c>
      <c r="B343" s="43" t="s">
        <v>1492</v>
      </c>
      <c r="C343" s="43" t="s">
        <v>1491</v>
      </c>
    </row>
    <row r="344" spans="1:3">
      <c r="A344" s="25">
        <f>IF(ISNUMBER(SEARCH(결의내역!$C$29,C344)),MAX($A$3:A343)+1,0)</f>
        <v>341</v>
      </c>
      <c r="B344" s="43" t="s">
        <v>1507</v>
      </c>
      <c r="C344" s="43" t="s">
        <v>46577</v>
      </c>
    </row>
    <row r="345" spans="1:3">
      <c r="A345" s="25">
        <f>IF(ISNUMBER(SEARCH(결의내역!$C$29,C345)),MAX($A$3:A344)+1,0)</f>
        <v>342</v>
      </c>
      <c r="B345" s="43" t="s">
        <v>1507</v>
      </c>
      <c r="C345" s="43" t="s">
        <v>1506</v>
      </c>
    </row>
    <row r="346" spans="1:3">
      <c r="A346" s="25">
        <f>IF(ISNUMBER(SEARCH(결의내역!$C$29,C346)),MAX($A$3:A345)+1,0)</f>
        <v>343</v>
      </c>
      <c r="B346" s="43" t="s">
        <v>1511</v>
      </c>
      <c r="C346" s="43" t="s">
        <v>1510</v>
      </c>
    </row>
    <row r="347" spans="1:3">
      <c r="A347" s="25">
        <f>IF(ISNUMBER(SEARCH(결의내역!$C$29,C347)),MAX($A$3:A346)+1,0)</f>
        <v>344</v>
      </c>
      <c r="B347" s="43" t="s">
        <v>1519</v>
      </c>
      <c r="C347" s="43" t="s">
        <v>1518</v>
      </c>
    </row>
    <row r="348" spans="1:3">
      <c r="A348" s="25">
        <f>IF(ISNUMBER(SEARCH(결의내역!$C$29,C348)),MAX($A$3:A347)+1,0)</f>
        <v>345</v>
      </c>
      <c r="B348" s="43" t="s">
        <v>1542</v>
      </c>
      <c r="C348" s="43" t="s">
        <v>46578</v>
      </c>
    </row>
    <row r="349" spans="1:3">
      <c r="A349" s="25">
        <f>IF(ISNUMBER(SEARCH(결의내역!$C$29,C349)),MAX($A$3:A348)+1,0)</f>
        <v>346</v>
      </c>
      <c r="B349" s="43" t="s">
        <v>1551</v>
      </c>
      <c r="C349" s="43" t="s">
        <v>46579</v>
      </c>
    </row>
    <row r="350" spans="1:3">
      <c r="A350" s="25">
        <f>IF(ISNUMBER(SEARCH(결의내역!$C$29,C350)),MAX($A$3:A349)+1,0)</f>
        <v>347</v>
      </c>
      <c r="B350" s="43" t="s">
        <v>1551</v>
      </c>
      <c r="C350" s="43" t="s">
        <v>46579</v>
      </c>
    </row>
    <row r="351" spans="1:3">
      <c r="A351" s="25">
        <f>IF(ISNUMBER(SEARCH(결의내역!$C$29,C351)),MAX($A$3:A350)+1,0)</f>
        <v>348</v>
      </c>
      <c r="B351" s="43" t="s">
        <v>1551</v>
      </c>
      <c r="C351" s="43" t="s">
        <v>1550</v>
      </c>
    </row>
    <row r="352" spans="1:3">
      <c r="A352" s="25">
        <f>IF(ISNUMBER(SEARCH(결의내역!$C$29,C352)),MAX($A$3:A351)+1,0)</f>
        <v>349</v>
      </c>
      <c r="B352" s="43" t="s">
        <v>1551</v>
      </c>
      <c r="C352" s="43" t="s">
        <v>46580</v>
      </c>
    </row>
    <row r="353" spans="1:3">
      <c r="A353" s="25">
        <f>IF(ISNUMBER(SEARCH(결의내역!$C$29,C353)),MAX($A$3:A352)+1,0)</f>
        <v>350</v>
      </c>
      <c r="B353" s="43" t="s">
        <v>1551</v>
      </c>
      <c r="C353" s="43" t="s">
        <v>46581</v>
      </c>
    </row>
    <row r="354" spans="1:3">
      <c r="A354" s="25">
        <f>IF(ISNUMBER(SEARCH(결의내역!$C$29,C354)),MAX($A$3:A353)+1,0)</f>
        <v>351</v>
      </c>
      <c r="B354" s="43" t="s">
        <v>1556</v>
      </c>
      <c r="C354" s="43" t="s">
        <v>46582</v>
      </c>
    </row>
    <row r="355" spans="1:3">
      <c r="A355" s="25">
        <f>IF(ISNUMBER(SEARCH(결의내역!$C$29,C355)),MAX($A$3:A354)+1,0)</f>
        <v>352</v>
      </c>
      <c r="B355" s="43" t="s">
        <v>1556</v>
      </c>
      <c r="C355" s="43" t="s">
        <v>1555</v>
      </c>
    </row>
    <row r="356" spans="1:3">
      <c r="A356" s="25">
        <f>IF(ISNUMBER(SEARCH(결의내역!$C$29,C356)),MAX($A$3:A355)+1,0)</f>
        <v>353</v>
      </c>
      <c r="B356" s="43" t="s">
        <v>1562</v>
      </c>
      <c r="C356" s="43" t="s">
        <v>1561</v>
      </c>
    </row>
    <row r="357" spans="1:3">
      <c r="A357" s="25">
        <f>IF(ISNUMBER(SEARCH(결의내역!$C$29,C357)),MAX($A$3:A356)+1,0)</f>
        <v>354</v>
      </c>
      <c r="B357" s="43" t="s">
        <v>1575</v>
      </c>
      <c r="C357" s="43" t="s">
        <v>1574</v>
      </c>
    </row>
    <row r="358" spans="1:3">
      <c r="A358" s="25">
        <f>IF(ISNUMBER(SEARCH(결의내역!$C$29,C358)),MAX($A$3:A357)+1,0)</f>
        <v>355</v>
      </c>
      <c r="B358" s="43" t="s">
        <v>1582</v>
      </c>
      <c r="C358" s="43" t="s">
        <v>1581</v>
      </c>
    </row>
    <row r="359" spans="1:3">
      <c r="A359" s="25">
        <f>IF(ISNUMBER(SEARCH(결의내역!$C$29,C359)),MAX($A$3:A358)+1,0)</f>
        <v>356</v>
      </c>
      <c r="B359" s="43" t="s">
        <v>1593</v>
      </c>
      <c r="C359" s="43" t="s">
        <v>1592</v>
      </c>
    </row>
    <row r="360" spans="1:3">
      <c r="A360" s="25">
        <f>IF(ISNUMBER(SEARCH(결의내역!$C$29,C360)),MAX($A$3:A359)+1,0)</f>
        <v>357</v>
      </c>
      <c r="B360" s="43" t="s">
        <v>1604</v>
      </c>
      <c r="C360" s="43" t="s">
        <v>1603</v>
      </c>
    </row>
    <row r="361" spans="1:3">
      <c r="A361" s="25">
        <f>IF(ISNUMBER(SEARCH(결의내역!$C$29,C361)),MAX($A$3:A360)+1,0)</f>
        <v>358</v>
      </c>
      <c r="B361" s="43" t="s">
        <v>1615</v>
      </c>
      <c r="C361" s="43" t="s">
        <v>1614</v>
      </c>
    </row>
    <row r="362" spans="1:3">
      <c r="A362" s="25">
        <f>IF(ISNUMBER(SEARCH(결의내역!$C$29,C362)),MAX($A$3:A361)+1,0)</f>
        <v>359</v>
      </c>
      <c r="B362" s="43" t="s">
        <v>1615</v>
      </c>
      <c r="C362" s="43" t="s">
        <v>46583</v>
      </c>
    </row>
    <row r="363" spans="1:3">
      <c r="A363" s="25">
        <f>IF(ISNUMBER(SEARCH(결의내역!$C$29,C363)),MAX($A$3:A362)+1,0)</f>
        <v>360</v>
      </c>
      <c r="B363" s="43" t="s">
        <v>1625</v>
      </c>
      <c r="C363" s="43" t="s">
        <v>1624</v>
      </c>
    </row>
    <row r="364" spans="1:3">
      <c r="A364" s="25">
        <f>IF(ISNUMBER(SEARCH(결의내역!$C$29,C364)),MAX($A$3:A363)+1,0)</f>
        <v>361</v>
      </c>
      <c r="B364" s="43" t="s">
        <v>1631</v>
      </c>
      <c r="C364" s="43" t="s">
        <v>1630</v>
      </c>
    </row>
    <row r="365" spans="1:3">
      <c r="A365" s="25">
        <f>IF(ISNUMBER(SEARCH(결의내역!$C$29,C365)),MAX($A$3:A364)+1,0)</f>
        <v>362</v>
      </c>
      <c r="B365" s="43" t="s">
        <v>1639</v>
      </c>
      <c r="C365" s="43" t="s">
        <v>1638</v>
      </c>
    </row>
    <row r="366" spans="1:3">
      <c r="A366" s="25">
        <f>IF(ISNUMBER(SEARCH(결의내역!$C$29,C366)),MAX($A$3:A365)+1,0)</f>
        <v>363</v>
      </c>
      <c r="B366" s="43" t="s">
        <v>1645</v>
      </c>
      <c r="C366" s="43" t="s">
        <v>1644</v>
      </c>
    </row>
    <row r="367" spans="1:3">
      <c r="A367" s="25">
        <f>IF(ISNUMBER(SEARCH(결의내역!$C$29,C367)),MAX($A$3:A366)+1,0)</f>
        <v>364</v>
      </c>
      <c r="B367" s="43" t="s">
        <v>1652</v>
      </c>
      <c r="C367" s="43" t="s">
        <v>1651</v>
      </c>
    </row>
    <row r="368" spans="1:3">
      <c r="A368" s="25">
        <f>IF(ISNUMBER(SEARCH(결의내역!$C$29,C368)),MAX($A$3:A367)+1,0)</f>
        <v>365</v>
      </c>
      <c r="B368" s="43" t="s">
        <v>1657</v>
      </c>
      <c r="C368" s="43" t="s">
        <v>46584</v>
      </c>
    </row>
    <row r="369" spans="1:3">
      <c r="A369" s="25">
        <f>IF(ISNUMBER(SEARCH(결의내역!$C$29,C369)),MAX($A$3:A368)+1,0)</f>
        <v>366</v>
      </c>
      <c r="B369" s="43" t="s">
        <v>1657</v>
      </c>
      <c r="C369" s="43" t="s">
        <v>1656</v>
      </c>
    </row>
    <row r="370" spans="1:3">
      <c r="A370" s="25">
        <f>IF(ISNUMBER(SEARCH(결의내역!$C$29,C370)),MAX($A$3:A369)+1,0)</f>
        <v>367</v>
      </c>
      <c r="B370" s="43" t="s">
        <v>1664</v>
      </c>
      <c r="C370" s="43" t="s">
        <v>1663</v>
      </c>
    </row>
    <row r="371" spans="1:3">
      <c r="A371" s="25">
        <f>IF(ISNUMBER(SEARCH(결의내역!$C$29,C371)),MAX($A$3:A370)+1,0)</f>
        <v>368</v>
      </c>
      <c r="B371" s="43" t="s">
        <v>1670</v>
      </c>
      <c r="C371" s="43" t="s">
        <v>1669</v>
      </c>
    </row>
    <row r="372" spans="1:3">
      <c r="A372" s="25">
        <f>IF(ISNUMBER(SEARCH(결의내역!$C$29,C372)),MAX($A$3:A371)+1,0)</f>
        <v>369</v>
      </c>
      <c r="B372" s="43" t="s">
        <v>1678</v>
      </c>
      <c r="C372" s="43" t="s">
        <v>46585</v>
      </c>
    </row>
    <row r="373" spans="1:3">
      <c r="A373" s="25">
        <f>IF(ISNUMBER(SEARCH(결의내역!$C$29,C373)),MAX($A$3:A372)+1,0)</f>
        <v>370</v>
      </c>
      <c r="B373" s="43" t="s">
        <v>1695</v>
      </c>
      <c r="C373" s="43" t="s">
        <v>1694</v>
      </c>
    </row>
    <row r="374" spans="1:3">
      <c r="A374" s="25">
        <f>IF(ISNUMBER(SEARCH(결의내역!$C$29,C374)),MAX($A$3:A373)+1,0)</f>
        <v>371</v>
      </c>
      <c r="B374" s="43" t="s">
        <v>1700</v>
      </c>
      <c r="C374" s="43" t="s">
        <v>1699</v>
      </c>
    </row>
    <row r="375" spans="1:3">
      <c r="A375" s="25">
        <f>IF(ISNUMBER(SEARCH(결의내역!$C$29,C375)),MAX($A$3:A374)+1,0)</f>
        <v>372</v>
      </c>
      <c r="B375" s="43" t="s">
        <v>1704</v>
      </c>
      <c r="C375" s="43" t="s">
        <v>1703</v>
      </c>
    </row>
    <row r="376" spans="1:3">
      <c r="A376" s="25">
        <f>IF(ISNUMBER(SEARCH(결의내역!$C$29,C376)),MAX($A$3:A375)+1,0)</f>
        <v>373</v>
      </c>
      <c r="B376" s="43" t="s">
        <v>1711</v>
      </c>
      <c r="C376" s="43" t="s">
        <v>1710</v>
      </c>
    </row>
    <row r="377" spans="1:3">
      <c r="A377" s="25">
        <f>IF(ISNUMBER(SEARCH(결의내역!$C$29,C377)),MAX($A$3:A376)+1,0)</f>
        <v>374</v>
      </c>
      <c r="B377" s="43" t="s">
        <v>1718</v>
      </c>
      <c r="C377" s="43" t="s">
        <v>1717</v>
      </c>
    </row>
    <row r="378" spans="1:3">
      <c r="A378" s="25">
        <f>IF(ISNUMBER(SEARCH(결의내역!$C$29,C378)),MAX($A$3:A377)+1,0)</f>
        <v>375</v>
      </c>
      <c r="B378" s="43" t="s">
        <v>1725</v>
      </c>
      <c r="C378" s="43" t="s">
        <v>1724</v>
      </c>
    </row>
    <row r="379" spans="1:3">
      <c r="A379" s="25">
        <f>IF(ISNUMBER(SEARCH(결의내역!$C$29,C379)),MAX($A$3:A378)+1,0)</f>
        <v>376</v>
      </c>
      <c r="B379" s="43" t="s">
        <v>1725</v>
      </c>
      <c r="C379" s="43" t="s">
        <v>46586</v>
      </c>
    </row>
    <row r="380" spans="1:3">
      <c r="A380" s="25">
        <f>IF(ISNUMBER(SEARCH(결의내역!$C$29,C380)),MAX($A$3:A379)+1,0)</f>
        <v>377</v>
      </c>
      <c r="B380" s="43" t="s">
        <v>1730</v>
      </c>
      <c r="C380" s="43" t="s">
        <v>46587</v>
      </c>
    </row>
    <row r="381" spans="1:3">
      <c r="A381" s="25">
        <f>IF(ISNUMBER(SEARCH(결의내역!$C$29,C381)),MAX($A$3:A380)+1,0)</f>
        <v>378</v>
      </c>
      <c r="B381" s="43" t="s">
        <v>1736</v>
      </c>
      <c r="C381" s="43" t="s">
        <v>1735</v>
      </c>
    </row>
    <row r="382" spans="1:3">
      <c r="A382" s="25">
        <f>IF(ISNUMBER(SEARCH(결의내역!$C$29,C382)),MAX($A$3:A381)+1,0)</f>
        <v>379</v>
      </c>
      <c r="B382" s="43" t="s">
        <v>1749</v>
      </c>
      <c r="C382" s="43" t="s">
        <v>1748</v>
      </c>
    </row>
    <row r="383" spans="1:3">
      <c r="A383" s="25">
        <f>IF(ISNUMBER(SEARCH(결의내역!$C$29,C383)),MAX($A$3:A382)+1,0)</f>
        <v>380</v>
      </c>
      <c r="B383" s="43" t="s">
        <v>1758</v>
      </c>
      <c r="C383" s="43" t="s">
        <v>1757</v>
      </c>
    </row>
    <row r="384" spans="1:3">
      <c r="A384" s="25">
        <f>IF(ISNUMBER(SEARCH(결의내역!$C$29,C384)),MAX($A$3:A383)+1,0)</f>
        <v>381</v>
      </c>
      <c r="B384" s="43" t="s">
        <v>1767</v>
      </c>
      <c r="C384" s="43" t="s">
        <v>1766</v>
      </c>
    </row>
    <row r="385" spans="1:3">
      <c r="A385" s="25">
        <f>IF(ISNUMBER(SEARCH(결의내역!$C$29,C385)),MAX($A$3:A384)+1,0)</f>
        <v>382</v>
      </c>
      <c r="B385" s="43" t="s">
        <v>1767</v>
      </c>
      <c r="C385" s="43" t="s">
        <v>1766</v>
      </c>
    </row>
    <row r="386" spans="1:3">
      <c r="A386" s="25">
        <f>IF(ISNUMBER(SEARCH(결의내역!$C$29,C386)),MAX($A$3:A385)+1,0)</f>
        <v>383</v>
      </c>
      <c r="B386" s="43" t="s">
        <v>1775</v>
      </c>
      <c r="C386" s="43" t="s">
        <v>46588</v>
      </c>
    </row>
    <row r="387" spans="1:3">
      <c r="A387" s="25">
        <f>IF(ISNUMBER(SEARCH(결의내역!$C$29,C387)),MAX($A$3:A386)+1,0)</f>
        <v>384</v>
      </c>
      <c r="B387" s="43" t="s">
        <v>1782</v>
      </c>
      <c r="C387" s="43" t="s">
        <v>1781</v>
      </c>
    </row>
    <row r="388" spans="1:3">
      <c r="A388" s="25">
        <f>IF(ISNUMBER(SEARCH(결의내역!$C$29,C388)),MAX($A$3:A387)+1,0)</f>
        <v>385</v>
      </c>
      <c r="B388" s="43" t="s">
        <v>1789</v>
      </c>
      <c r="C388" s="43" t="s">
        <v>1788</v>
      </c>
    </row>
    <row r="389" spans="1:3">
      <c r="A389" s="25">
        <f>IF(ISNUMBER(SEARCH(결의내역!$C$29,C389)),MAX($A$3:A388)+1,0)</f>
        <v>386</v>
      </c>
      <c r="B389" s="43" t="s">
        <v>1795</v>
      </c>
      <c r="C389" s="43" t="s">
        <v>1794</v>
      </c>
    </row>
    <row r="390" spans="1:3">
      <c r="A390" s="25">
        <f>IF(ISNUMBER(SEARCH(결의내역!$C$29,C390)),MAX($A$3:A389)+1,0)</f>
        <v>387</v>
      </c>
      <c r="B390" s="43" t="s">
        <v>1810</v>
      </c>
      <c r="C390" s="43" t="s">
        <v>1809</v>
      </c>
    </row>
    <row r="391" spans="1:3">
      <c r="A391" s="25">
        <f>IF(ISNUMBER(SEARCH(결의내역!$C$29,C391)),MAX($A$3:A390)+1,0)</f>
        <v>388</v>
      </c>
      <c r="B391" s="43" t="s">
        <v>1819</v>
      </c>
      <c r="C391" s="43" t="s">
        <v>46589</v>
      </c>
    </row>
    <row r="392" spans="1:3">
      <c r="A392" s="25">
        <f>IF(ISNUMBER(SEARCH(결의내역!$C$29,C392)),MAX($A$3:A391)+1,0)</f>
        <v>389</v>
      </c>
      <c r="B392" s="43" t="s">
        <v>1819</v>
      </c>
      <c r="C392" s="43" t="s">
        <v>46589</v>
      </c>
    </row>
    <row r="393" spans="1:3">
      <c r="A393" s="25">
        <f>IF(ISNUMBER(SEARCH(결의내역!$C$29,C393)),MAX($A$3:A392)+1,0)</f>
        <v>390</v>
      </c>
      <c r="B393" s="43" t="s">
        <v>1823</v>
      </c>
      <c r="C393" s="43" t="s">
        <v>1822</v>
      </c>
    </row>
    <row r="394" spans="1:3">
      <c r="A394" s="25">
        <f>IF(ISNUMBER(SEARCH(결의내역!$C$29,C394)),MAX($A$3:A393)+1,0)</f>
        <v>391</v>
      </c>
      <c r="B394" s="43" t="s">
        <v>1832</v>
      </c>
      <c r="C394" s="43" t="s">
        <v>1831</v>
      </c>
    </row>
    <row r="395" spans="1:3">
      <c r="A395" s="25">
        <f>IF(ISNUMBER(SEARCH(결의내역!$C$29,C395)),MAX($A$3:A394)+1,0)</f>
        <v>392</v>
      </c>
      <c r="B395" s="43" t="s">
        <v>1837</v>
      </c>
      <c r="C395" s="43" t="s">
        <v>1836</v>
      </c>
    </row>
    <row r="396" spans="1:3">
      <c r="A396" s="25">
        <f>IF(ISNUMBER(SEARCH(결의내역!$C$29,C396)),MAX($A$3:A395)+1,0)</f>
        <v>393</v>
      </c>
      <c r="B396" s="43" t="s">
        <v>1846</v>
      </c>
      <c r="C396" s="43" t="s">
        <v>1845</v>
      </c>
    </row>
    <row r="397" spans="1:3">
      <c r="A397" s="25">
        <f>IF(ISNUMBER(SEARCH(결의내역!$C$29,C397)),MAX($A$3:A396)+1,0)</f>
        <v>394</v>
      </c>
      <c r="B397" s="43" t="s">
        <v>1853</v>
      </c>
      <c r="C397" s="43" t="s">
        <v>1852</v>
      </c>
    </row>
    <row r="398" spans="1:3">
      <c r="A398" s="25">
        <f>IF(ISNUMBER(SEARCH(결의내역!$C$29,C398)),MAX($A$3:A397)+1,0)</f>
        <v>395</v>
      </c>
      <c r="B398" s="43" t="s">
        <v>1859</v>
      </c>
      <c r="C398" s="43" t="s">
        <v>1858</v>
      </c>
    </row>
    <row r="399" spans="1:3">
      <c r="A399" s="25">
        <f>IF(ISNUMBER(SEARCH(결의내역!$C$29,C399)),MAX($A$3:A398)+1,0)</f>
        <v>396</v>
      </c>
      <c r="B399" s="43" t="s">
        <v>1869</v>
      </c>
      <c r="C399" s="43" t="s">
        <v>1868</v>
      </c>
    </row>
    <row r="400" spans="1:3">
      <c r="A400" s="25">
        <f>IF(ISNUMBER(SEARCH(결의내역!$C$29,C400)),MAX($A$3:A399)+1,0)</f>
        <v>397</v>
      </c>
      <c r="B400" s="43" t="s">
        <v>1877</v>
      </c>
      <c r="C400" s="43" t="s">
        <v>1876</v>
      </c>
    </row>
    <row r="401" spans="1:3">
      <c r="A401" s="25">
        <f>IF(ISNUMBER(SEARCH(결의내역!$C$29,C401)),MAX($A$3:A400)+1,0)</f>
        <v>398</v>
      </c>
      <c r="B401" s="43" t="s">
        <v>1877</v>
      </c>
      <c r="C401" s="43" t="s">
        <v>46590</v>
      </c>
    </row>
    <row r="402" spans="1:3">
      <c r="A402" s="25">
        <f>IF(ISNUMBER(SEARCH(결의내역!$C$29,C402)),MAX($A$3:A401)+1,0)</f>
        <v>399</v>
      </c>
      <c r="B402" s="43" t="s">
        <v>1880</v>
      </c>
      <c r="C402" s="43" t="s">
        <v>1879</v>
      </c>
    </row>
    <row r="403" spans="1:3">
      <c r="A403" s="25">
        <f>IF(ISNUMBER(SEARCH(결의내역!$C$29,C403)),MAX($A$3:A402)+1,0)</f>
        <v>400</v>
      </c>
      <c r="B403" s="43" t="s">
        <v>1890</v>
      </c>
      <c r="C403" s="43" t="s">
        <v>1889</v>
      </c>
    </row>
    <row r="404" spans="1:3">
      <c r="A404" s="25">
        <f>IF(ISNUMBER(SEARCH(결의내역!$C$29,C404)),MAX($A$3:A403)+1,0)</f>
        <v>401</v>
      </c>
      <c r="B404" s="43" t="s">
        <v>1902</v>
      </c>
      <c r="C404" s="43" t="s">
        <v>1901</v>
      </c>
    </row>
    <row r="405" spans="1:3">
      <c r="A405" s="25">
        <f>IF(ISNUMBER(SEARCH(결의내역!$C$29,C405)),MAX($A$3:A404)+1,0)</f>
        <v>402</v>
      </c>
      <c r="B405" s="43" t="s">
        <v>1902</v>
      </c>
      <c r="C405" s="43" t="s">
        <v>46591</v>
      </c>
    </row>
    <row r="406" spans="1:3">
      <c r="A406" s="25">
        <f>IF(ISNUMBER(SEARCH(결의내역!$C$29,C406)),MAX($A$3:A405)+1,0)</f>
        <v>403</v>
      </c>
      <c r="B406" s="43" t="s">
        <v>1913</v>
      </c>
      <c r="C406" s="43" t="s">
        <v>1912</v>
      </c>
    </row>
    <row r="407" spans="1:3">
      <c r="A407" s="25">
        <f>IF(ISNUMBER(SEARCH(결의내역!$C$29,C407)),MAX($A$3:A406)+1,0)</f>
        <v>404</v>
      </c>
      <c r="B407" s="43" t="s">
        <v>1922</v>
      </c>
      <c r="C407" s="43" t="s">
        <v>1921</v>
      </c>
    </row>
    <row r="408" spans="1:3">
      <c r="A408" s="25">
        <f>IF(ISNUMBER(SEARCH(결의내역!$C$29,C408)),MAX($A$3:A407)+1,0)</f>
        <v>405</v>
      </c>
      <c r="B408" s="43" t="s">
        <v>1926</v>
      </c>
      <c r="C408" s="43" t="s">
        <v>1929</v>
      </c>
    </row>
    <row r="409" spans="1:3">
      <c r="A409" s="25">
        <f>IF(ISNUMBER(SEARCH(결의내역!$C$29,C409)),MAX($A$3:A408)+1,0)</f>
        <v>406</v>
      </c>
      <c r="B409" s="43" t="s">
        <v>1962</v>
      </c>
      <c r="C409" s="43" t="s">
        <v>1961</v>
      </c>
    </row>
    <row r="410" spans="1:3">
      <c r="A410" s="25">
        <f>IF(ISNUMBER(SEARCH(결의내역!$C$29,C410)),MAX($A$3:A409)+1,0)</f>
        <v>407</v>
      </c>
      <c r="B410" s="43" t="s">
        <v>1971</v>
      </c>
      <c r="C410" s="43" t="s">
        <v>1970</v>
      </c>
    </row>
    <row r="411" spans="1:3">
      <c r="A411" s="25">
        <f>IF(ISNUMBER(SEARCH(결의내역!$C$29,C411)),MAX($A$3:A410)+1,0)</f>
        <v>408</v>
      </c>
      <c r="B411" s="43" t="s">
        <v>1983</v>
      </c>
      <c r="C411" s="43" t="s">
        <v>1982</v>
      </c>
    </row>
    <row r="412" spans="1:3">
      <c r="A412" s="25">
        <f>IF(ISNUMBER(SEARCH(결의내역!$C$29,C412)),MAX($A$3:A411)+1,0)</f>
        <v>409</v>
      </c>
      <c r="B412" s="43" t="s">
        <v>1998</v>
      </c>
      <c r="C412" s="43" t="s">
        <v>1997</v>
      </c>
    </row>
    <row r="413" spans="1:3">
      <c r="A413" s="25">
        <f>IF(ISNUMBER(SEARCH(결의내역!$C$29,C413)),MAX($A$3:A412)+1,0)</f>
        <v>410</v>
      </c>
      <c r="B413" s="43" t="s">
        <v>2012</v>
      </c>
      <c r="C413" s="43" t="s">
        <v>2011</v>
      </c>
    </row>
    <row r="414" spans="1:3">
      <c r="A414" s="25">
        <f>IF(ISNUMBER(SEARCH(결의내역!$C$29,C414)),MAX($A$3:A413)+1,0)</f>
        <v>411</v>
      </c>
      <c r="B414" s="43" t="s">
        <v>2022</v>
      </c>
      <c r="C414" s="43" t="s">
        <v>2021</v>
      </c>
    </row>
    <row r="415" spans="1:3">
      <c r="A415" s="25">
        <f>IF(ISNUMBER(SEARCH(결의내역!$C$29,C415)),MAX($A$3:A414)+1,0)</f>
        <v>412</v>
      </c>
      <c r="B415" s="43" t="s">
        <v>2036</v>
      </c>
      <c r="C415" s="43" t="s">
        <v>2035</v>
      </c>
    </row>
    <row r="416" spans="1:3">
      <c r="A416" s="25">
        <f>IF(ISNUMBER(SEARCH(결의내역!$C$29,C416)),MAX($A$3:A415)+1,0)</f>
        <v>413</v>
      </c>
      <c r="B416" s="43" t="s">
        <v>2036</v>
      </c>
      <c r="C416" s="43" t="s">
        <v>2035</v>
      </c>
    </row>
    <row r="417" spans="1:3">
      <c r="A417" s="25">
        <f>IF(ISNUMBER(SEARCH(결의내역!$C$29,C417)),MAX($A$3:A416)+1,0)</f>
        <v>414</v>
      </c>
      <c r="B417" s="43" t="s">
        <v>2045</v>
      </c>
      <c r="C417" s="43" t="s">
        <v>46592</v>
      </c>
    </row>
    <row r="418" spans="1:3">
      <c r="A418" s="25">
        <f>IF(ISNUMBER(SEARCH(결의내역!$C$29,C418)),MAX($A$3:A417)+1,0)</f>
        <v>415</v>
      </c>
      <c r="B418" s="43" t="s">
        <v>2052</v>
      </c>
      <c r="C418" s="43" t="s">
        <v>2051</v>
      </c>
    </row>
    <row r="419" spans="1:3">
      <c r="A419" s="25">
        <f>IF(ISNUMBER(SEARCH(결의내역!$C$29,C419)),MAX($A$3:A418)+1,0)</f>
        <v>416</v>
      </c>
      <c r="B419" s="43" t="s">
        <v>2070</v>
      </c>
      <c r="C419" s="43" t="s">
        <v>2069</v>
      </c>
    </row>
    <row r="420" spans="1:3">
      <c r="A420" s="25">
        <f>IF(ISNUMBER(SEARCH(결의내역!$C$29,C420)),MAX($A$3:A419)+1,0)</f>
        <v>417</v>
      </c>
      <c r="B420" s="43" t="s">
        <v>2079</v>
      </c>
      <c r="C420" s="43" t="s">
        <v>2078</v>
      </c>
    </row>
    <row r="421" spans="1:3">
      <c r="A421" s="25">
        <f>IF(ISNUMBER(SEARCH(결의내역!$C$29,C421)),MAX($A$3:A420)+1,0)</f>
        <v>418</v>
      </c>
      <c r="B421" s="43" t="s">
        <v>2093</v>
      </c>
      <c r="C421" s="43" t="s">
        <v>2092</v>
      </c>
    </row>
    <row r="422" spans="1:3">
      <c r="A422" s="25">
        <f>IF(ISNUMBER(SEARCH(결의내역!$C$29,C422)),MAX($A$3:A421)+1,0)</f>
        <v>419</v>
      </c>
      <c r="B422" s="43" t="s">
        <v>2104</v>
      </c>
      <c r="C422" s="43" t="s">
        <v>2103</v>
      </c>
    </row>
    <row r="423" spans="1:3">
      <c r="A423" s="25">
        <f>IF(ISNUMBER(SEARCH(결의내역!$C$29,C423)),MAX($A$3:A422)+1,0)</f>
        <v>420</v>
      </c>
      <c r="B423" s="43" t="s">
        <v>2110</v>
      </c>
      <c r="C423" s="43" t="s">
        <v>2109</v>
      </c>
    </row>
    <row r="424" spans="1:3">
      <c r="A424" s="25">
        <f>IF(ISNUMBER(SEARCH(결의내역!$C$29,C424)),MAX($A$3:A423)+1,0)</f>
        <v>421</v>
      </c>
      <c r="B424" s="43" t="s">
        <v>2124</v>
      </c>
      <c r="C424" s="43" t="s">
        <v>2123</v>
      </c>
    </row>
    <row r="425" spans="1:3">
      <c r="A425" s="25">
        <f>IF(ISNUMBER(SEARCH(결의내역!$C$29,C425)),MAX($A$3:A424)+1,0)</f>
        <v>422</v>
      </c>
      <c r="B425" s="43" t="s">
        <v>2124</v>
      </c>
      <c r="C425" s="43" t="s">
        <v>46593</v>
      </c>
    </row>
    <row r="426" spans="1:3">
      <c r="A426" s="25">
        <f>IF(ISNUMBER(SEARCH(결의내역!$C$29,C426)),MAX($A$3:A425)+1,0)</f>
        <v>423</v>
      </c>
      <c r="B426" s="43" t="s">
        <v>2130</v>
      </c>
      <c r="C426" s="43" t="s">
        <v>2129</v>
      </c>
    </row>
    <row r="427" spans="1:3">
      <c r="A427" s="25">
        <f>IF(ISNUMBER(SEARCH(결의내역!$C$29,C427)),MAX($A$3:A426)+1,0)</f>
        <v>424</v>
      </c>
      <c r="B427" s="43" t="s">
        <v>2144</v>
      </c>
      <c r="C427" s="43" t="s">
        <v>2143</v>
      </c>
    </row>
    <row r="428" spans="1:3">
      <c r="A428" s="25">
        <f>IF(ISNUMBER(SEARCH(결의내역!$C$29,C428)),MAX($A$3:A427)+1,0)</f>
        <v>425</v>
      </c>
      <c r="B428" s="43" t="s">
        <v>2152</v>
      </c>
      <c r="C428" s="43" t="s">
        <v>2151</v>
      </c>
    </row>
    <row r="429" spans="1:3">
      <c r="A429" s="25">
        <f>IF(ISNUMBER(SEARCH(결의내역!$C$29,C429)),MAX($A$3:A428)+1,0)</f>
        <v>426</v>
      </c>
      <c r="B429" s="43" t="s">
        <v>2159</v>
      </c>
      <c r="C429" s="43" t="s">
        <v>2158</v>
      </c>
    </row>
    <row r="430" spans="1:3">
      <c r="A430" s="25">
        <f>IF(ISNUMBER(SEARCH(결의내역!$C$29,C430)),MAX($A$3:A429)+1,0)</f>
        <v>427</v>
      </c>
      <c r="B430" s="43" t="s">
        <v>2163</v>
      </c>
      <c r="C430" s="43" t="s">
        <v>2162</v>
      </c>
    </row>
    <row r="431" spans="1:3">
      <c r="A431" s="25">
        <f>IF(ISNUMBER(SEARCH(결의내역!$C$29,C431)),MAX($A$3:A430)+1,0)</f>
        <v>428</v>
      </c>
      <c r="B431" s="43" t="s">
        <v>2182</v>
      </c>
      <c r="C431" s="43" t="s">
        <v>46594</v>
      </c>
    </row>
    <row r="432" spans="1:3">
      <c r="A432" s="25">
        <f>IF(ISNUMBER(SEARCH(결의내역!$C$29,C432)),MAX($A$3:A431)+1,0)</f>
        <v>429</v>
      </c>
      <c r="B432" s="43" t="s">
        <v>2182</v>
      </c>
      <c r="C432" s="43" t="s">
        <v>2181</v>
      </c>
    </row>
    <row r="433" spans="1:3">
      <c r="A433" s="25">
        <f>IF(ISNUMBER(SEARCH(결의내역!$C$29,C433)),MAX($A$3:A432)+1,0)</f>
        <v>430</v>
      </c>
      <c r="B433" s="43" t="s">
        <v>2182</v>
      </c>
      <c r="C433" s="43" t="s">
        <v>46595</v>
      </c>
    </row>
    <row r="434" spans="1:3">
      <c r="A434" s="25">
        <f>IF(ISNUMBER(SEARCH(결의내역!$C$29,C434)),MAX($A$3:A433)+1,0)</f>
        <v>431</v>
      </c>
      <c r="B434" s="43" t="s">
        <v>2182</v>
      </c>
      <c r="C434" s="43" t="s">
        <v>46596</v>
      </c>
    </row>
    <row r="435" spans="1:3">
      <c r="A435" s="25">
        <f>IF(ISNUMBER(SEARCH(결의내역!$C$29,C435)),MAX($A$3:A434)+1,0)</f>
        <v>432</v>
      </c>
      <c r="B435" s="43" t="s">
        <v>2188</v>
      </c>
      <c r="C435" s="43" t="s">
        <v>2187</v>
      </c>
    </row>
    <row r="436" spans="1:3">
      <c r="A436" s="25">
        <f>IF(ISNUMBER(SEARCH(결의내역!$C$29,C436)),MAX($A$3:A435)+1,0)</f>
        <v>433</v>
      </c>
      <c r="B436" s="43" t="s">
        <v>2195</v>
      </c>
      <c r="C436" s="43" t="s">
        <v>2194</v>
      </c>
    </row>
    <row r="437" spans="1:3">
      <c r="A437" s="25">
        <f>IF(ISNUMBER(SEARCH(결의내역!$C$29,C437)),MAX($A$3:A436)+1,0)</f>
        <v>434</v>
      </c>
      <c r="B437" s="43" t="s">
        <v>2208</v>
      </c>
      <c r="C437" s="43" t="s">
        <v>2207</v>
      </c>
    </row>
    <row r="438" spans="1:3">
      <c r="A438" s="25">
        <f>IF(ISNUMBER(SEARCH(결의내역!$C$29,C438)),MAX($A$3:A437)+1,0)</f>
        <v>435</v>
      </c>
      <c r="B438" s="43" t="s">
        <v>2237</v>
      </c>
      <c r="C438" s="43" t="s">
        <v>2236</v>
      </c>
    </row>
    <row r="439" spans="1:3">
      <c r="A439" s="25">
        <f>IF(ISNUMBER(SEARCH(결의내역!$C$29,C439)),MAX($A$3:A438)+1,0)</f>
        <v>436</v>
      </c>
      <c r="B439" s="43" t="s">
        <v>2262</v>
      </c>
      <c r="C439" s="43" t="s">
        <v>2261</v>
      </c>
    </row>
    <row r="440" spans="1:3">
      <c r="A440" s="25">
        <f>IF(ISNUMBER(SEARCH(결의내역!$C$29,C440)),MAX($A$3:A439)+1,0)</f>
        <v>437</v>
      </c>
      <c r="B440" s="43" t="s">
        <v>2266</v>
      </c>
      <c r="C440" s="43" t="s">
        <v>2265</v>
      </c>
    </row>
    <row r="441" spans="1:3">
      <c r="A441" s="25">
        <f>IF(ISNUMBER(SEARCH(결의내역!$C$29,C441)),MAX($A$3:A440)+1,0)</f>
        <v>438</v>
      </c>
      <c r="B441" s="43" t="s">
        <v>2277</v>
      </c>
      <c r="C441" s="43" t="s">
        <v>2276</v>
      </c>
    </row>
    <row r="442" spans="1:3">
      <c r="A442" s="25">
        <f>IF(ISNUMBER(SEARCH(결의내역!$C$29,C442)),MAX($A$3:A441)+1,0)</f>
        <v>439</v>
      </c>
      <c r="B442" s="43" t="s">
        <v>2283</v>
      </c>
      <c r="C442" s="43" t="s">
        <v>2282</v>
      </c>
    </row>
    <row r="443" spans="1:3">
      <c r="A443" s="25">
        <f>IF(ISNUMBER(SEARCH(결의내역!$C$29,C443)),MAX($A$3:A442)+1,0)</f>
        <v>440</v>
      </c>
      <c r="B443" s="43" t="s">
        <v>2289</v>
      </c>
      <c r="C443" s="43" t="s">
        <v>2288</v>
      </c>
    </row>
    <row r="444" spans="1:3">
      <c r="A444" s="25">
        <f>IF(ISNUMBER(SEARCH(결의내역!$C$29,C444)),MAX($A$3:A443)+1,0)</f>
        <v>441</v>
      </c>
      <c r="B444" s="43" t="s">
        <v>2293</v>
      </c>
      <c r="C444" s="43" t="s">
        <v>2292</v>
      </c>
    </row>
    <row r="445" spans="1:3">
      <c r="A445" s="25">
        <f>IF(ISNUMBER(SEARCH(결의내역!$C$29,C445)),MAX($A$3:A444)+1,0)</f>
        <v>442</v>
      </c>
      <c r="B445" s="43" t="s">
        <v>2307</v>
      </c>
      <c r="C445" s="43" t="s">
        <v>2306</v>
      </c>
    </row>
    <row r="446" spans="1:3">
      <c r="A446" s="25">
        <f>IF(ISNUMBER(SEARCH(결의내역!$C$29,C446)),MAX($A$3:A445)+1,0)</f>
        <v>443</v>
      </c>
      <c r="B446" s="43" t="s">
        <v>2312</v>
      </c>
      <c r="C446" s="43" t="s">
        <v>2311</v>
      </c>
    </row>
    <row r="447" spans="1:3">
      <c r="A447" s="25">
        <f>IF(ISNUMBER(SEARCH(결의내역!$C$29,C447)),MAX($A$3:A446)+1,0)</f>
        <v>444</v>
      </c>
      <c r="B447" s="43" t="s">
        <v>2315</v>
      </c>
      <c r="C447" s="43" t="s">
        <v>2314</v>
      </c>
    </row>
    <row r="448" spans="1:3">
      <c r="A448" s="25">
        <f>IF(ISNUMBER(SEARCH(결의내역!$C$29,C448)),MAX($A$3:A447)+1,0)</f>
        <v>445</v>
      </c>
      <c r="B448" s="43" t="s">
        <v>2334</v>
      </c>
      <c r="C448" s="43" t="s">
        <v>2333</v>
      </c>
    </row>
    <row r="449" spans="1:3">
      <c r="A449" s="25">
        <f>IF(ISNUMBER(SEARCH(결의내역!$C$29,C449)),MAX($A$3:A448)+1,0)</f>
        <v>446</v>
      </c>
      <c r="B449" s="43" t="s">
        <v>2339</v>
      </c>
      <c r="C449" s="43" t="s">
        <v>2338</v>
      </c>
    </row>
    <row r="450" spans="1:3">
      <c r="A450" s="25">
        <f>IF(ISNUMBER(SEARCH(결의내역!$C$29,C450)),MAX($A$3:A449)+1,0)</f>
        <v>447</v>
      </c>
      <c r="B450" s="43" t="s">
        <v>2345</v>
      </c>
      <c r="C450" s="43" t="s">
        <v>2344</v>
      </c>
    </row>
    <row r="451" spans="1:3">
      <c r="A451" s="25">
        <f>IF(ISNUMBER(SEARCH(결의내역!$C$29,C451)),MAX($A$3:A450)+1,0)</f>
        <v>448</v>
      </c>
      <c r="B451" s="43" t="s">
        <v>2352</v>
      </c>
      <c r="C451" s="43" t="s">
        <v>2351</v>
      </c>
    </row>
    <row r="452" spans="1:3">
      <c r="A452" s="25">
        <f>IF(ISNUMBER(SEARCH(결의내역!$C$29,C452)),MAX($A$3:A451)+1,0)</f>
        <v>449</v>
      </c>
      <c r="B452" s="43" t="s">
        <v>2355</v>
      </c>
      <c r="C452" s="43" t="s">
        <v>2354</v>
      </c>
    </row>
    <row r="453" spans="1:3">
      <c r="A453" s="25">
        <f>IF(ISNUMBER(SEARCH(결의내역!$C$29,C453)),MAX($A$3:A452)+1,0)</f>
        <v>450</v>
      </c>
      <c r="B453" s="43" t="s">
        <v>2361</v>
      </c>
      <c r="C453" s="43" t="s">
        <v>2360</v>
      </c>
    </row>
    <row r="454" spans="1:3">
      <c r="A454" s="25">
        <f>IF(ISNUMBER(SEARCH(결의내역!$C$29,C454)),MAX($A$3:A453)+1,0)</f>
        <v>451</v>
      </c>
      <c r="B454" s="43" t="s">
        <v>2369</v>
      </c>
      <c r="C454" s="43" t="s">
        <v>2368</v>
      </c>
    </row>
    <row r="455" spans="1:3">
      <c r="A455" s="25">
        <f>IF(ISNUMBER(SEARCH(결의내역!$C$29,C455)),MAX($A$3:A454)+1,0)</f>
        <v>452</v>
      </c>
      <c r="B455" s="43" t="s">
        <v>2376</v>
      </c>
      <c r="C455" s="43" t="s">
        <v>2375</v>
      </c>
    </row>
    <row r="456" spans="1:3">
      <c r="A456" s="25">
        <f>IF(ISNUMBER(SEARCH(결의내역!$C$29,C456)),MAX($A$3:A455)+1,0)</f>
        <v>453</v>
      </c>
      <c r="B456" s="43" t="s">
        <v>2383</v>
      </c>
      <c r="C456" s="43" t="s">
        <v>2382</v>
      </c>
    </row>
    <row r="457" spans="1:3">
      <c r="A457" s="25">
        <f>IF(ISNUMBER(SEARCH(결의내역!$C$29,C457)),MAX($A$3:A456)+1,0)</f>
        <v>454</v>
      </c>
      <c r="B457" s="43" t="s">
        <v>2388</v>
      </c>
      <c r="C457" s="43" t="s">
        <v>2387</v>
      </c>
    </row>
    <row r="458" spans="1:3">
      <c r="A458" s="25">
        <f>IF(ISNUMBER(SEARCH(결의내역!$C$29,C458)),MAX($A$3:A457)+1,0)</f>
        <v>455</v>
      </c>
      <c r="B458" s="43" t="s">
        <v>2388</v>
      </c>
      <c r="C458" s="43" t="s">
        <v>2387</v>
      </c>
    </row>
    <row r="459" spans="1:3">
      <c r="A459" s="25">
        <f>IF(ISNUMBER(SEARCH(결의내역!$C$29,C459)),MAX($A$3:A458)+1,0)</f>
        <v>456</v>
      </c>
      <c r="B459" s="43" t="s">
        <v>2403</v>
      </c>
      <c r="C459" s="43" t="s">
        <v>2402</v>
      </c>
    </row>
    <row r="460" spans="1:3">
      <c r="A460" s="25">
        <f>IF(ISNUMBER(SEARCH(결의내역!$C$29,C460)),MAX($A$3:A459)+1,0)</f>
        <v>457</v>
      </c>
      <c r="B460" s="43" t="s">
        <v>2409</v>
      </c>
      <c r="C460" s="43" t="s">
        <v>2408</v>
      </c>
    </row>
    <row r="461" spans="1:3">
      <c r="A461" s="25">
        <f>IF(ISNUMBER(SEARCH(결의내역!$C$29,C461)),MAX($A$3:A460)+1,0)</f>
        <v>458</v>
      </c>
      <c r="B461" s="43" t="s">
        <v>2416</v>
      </c>
      <c r="C461" s="43" t="s">
        <v>2415</v>
      </c>
    </row>
    <row r="462" spans="1:3">
      <c r="A462" s="25">
        <f>IF(ISNUMBER(SEARCH(결의내역!$C$29,C462)),MAX($A$3:A461)+1,0)</f>
        <v>459</v>
      </c>
      <c r="B462" s="43" t="s">
        <v>2426</v>
      </c>
      <c r="C462" s="43" t="s">
        <v>2425</v>
      </c>
    </row>
    <row r="463" spans="1:3">
      <c r="A463" s="25">
        <f>IF(ISNUMBER(SEARCH(결의내역!$C$29,C463)),MAX($A$3:A462)+1,0)</f>
        <v>460</v>
      </c>
      <c r="B463" s="43" t="s">
        <v>2434</v>
      </c>
      <c r="C463" s="43" t="s">
        <v>2433</v>
      </c>
    </row>
    <row r="464" spans="1:3">
      <c r="A464" s="25">
        <f>IF(ISNUMBER(SEARCH(결의내역!$C$29,C464)),MAX($A$3:A463)+1,0)</f>
        <v>461</v>
      </c>
      <c r="B464" s="43" t="s">
        <v>2440</v>
      </c>
      <c r="C464" s="43" t="s">
        <v>2439</v>
      </c>
    </row>
    <row r="465" spans="1:3">
      <c r="A465" s="25">
        <f>IF(ISNUMBER(SEARCH(결의내역!$C$29,C465)),MAX($A$3:A464)+1,0)</f>
        <v>462</v>
      </c>
      <c r="B465" s="43" t="s">
        <v>2449</v>
      </c>
      <c r="C465" s="43" t="s">
        <v>2448</v>
      </c>
    </row>
    <row r="466" spans="1:3">
      <c r="A466" s="25">
        <f>IF(ISNUMBER(SEARCH(결의내역!$C$29,C466)),MAX($A$3:A465)+1,0)</f>
        <v>463</v>
      </c>
      <c r="B466" s="43" t="s">
        <v>2457</v>
      </c>
      <c r="C466" s="43" t="s">
        <v>2456</v>
      </c>
    </row>
    <row r="467" spans="1:3">
      <c r="A467" s="25">
        <f>IF(ISNUMBER(SEARCH(결의내역!$C$29,C467)),MAX($A$3:A466)+1,0)</f>
        <v>464</v>
      </c>
      <c r="B467" s="43" t="s">
        <v>2463</v>
      </c>
      <c r="C467" s="43" t="s">
        <v>2462</v>
      </c>
    </row>
    <row r="468" spans="1:3">
      <c r="A468" s="25">
        <f>IF(ISNUMBER(SEARCH(결의내역!$C$29,C468)),MAX($A$3:A467)+1,0)</f>
        <v>465</v>
      </c>
      <c r="B468" s="43" t="s">
        <v>2470</v>
      </c>
      <c r="C468" s="43" t="s">
        <v>2469</v>
      </c>
    </row>
    <row r="469" spans="1:3">
      <c r="A469" s="25">
        <f>IF(ISNUMBER(SEARCH(결의내역!$C$29,C469)),MAX($A$3:A468)+1,0)</f>
        <v>466</v>
      </c>
      <c r="B469" s="43" t="s">
        <v>2473</v>
      </c>
      <c r="C469" s="43" t="s">
        <v>2472</v>
      </c>
    </row>
    <row r="470" spans="1:3">
      <c r="A470" s="25">
        <f>IF(ISNUMBER(SEARCH(결의내역!$C$29,C470)),MAX($A$3:A469)+1,0)</f>
        <v>467</v>
      </c>
      <c r="B470" s="43" t="s">
        <v>2479</v>
      </c>
      <c r="C470" s="43" t="s">
        <v>2478</v>
      </c>
    </row>
    <row r="471" spans="1:3">
      <c r="A471" s="25">
        <f>IF(ISNUMBER(SEARCH(결의내역!$C$29,C471)),MAX($A$3:A470)+1,0)</f>
        <v>468</v>
      </c>
      <c r="B471" s="43" t="s">
        <v>2489</v>
      </c>
      <c r="C471" s="43" t="s">
        <v>2488</v>
      </c>
    </row>
    <row r="472" spans="1:3">
      <c r="A472" s="25">
        <f>IF(ISNUMBER(SEARCH(결의내역!$C$29,C472)),MAX($A$3:A471)+1,0)</f>
        <v>469</v>
      </c>
      <c r="B472" s="43" t="s">
        <v>2493</v>
      </c>
      <c r="C472" s="43" t="s">
        <v>2492</v>
      </c>
    </row>
    <row r="473" spans="1:3">
      <c r="A473" s="25">
        <f>IF(ISNUMBER(SEARCH(결의내역!$C$29,C473)),MAX($A$3:A472)+1,0)</f>
        <v>470</v>
      </c>
      <c r="B473" s="43" t="s">
        <v>2501</v>
      </c>
      <c r="C473" s="43" t="s">
        <v>2500</v>
      </c>
    </row>
    <row r="474" spans="1:3">
      <c r="A474" s="25">
        <f>IF(ISNUMBER(SEARCH(결의내역!$C$29,C474)),MAX($A$3:A473)+1,0)</f>
        <v>471</v>
      </c>
      <c r="B474" s="43" t="s">
        <v>2504</v>
      </c>
      <c r="C474" s="43" t="s">
        <v>2503</v>
      </c>
    </row>
    <row r="475" spans="1:3">
      <c r="A475" s="25">
        <f>IF(ISNUMBER(SEARCH(결의내역!$C$29,C475)),MAX($A$3:A474)+1,0)</f>
        <v>472</v>
      </c>
      <c r="B475" s="43" t="s">
        <v>2510</v>
      </c>
      <c r="C475" s="43" t="s">
        <v>2509</v>
      </c>
    </row>
    <row r="476" spans="1:3">
      <c r="A476" s="25">
        <f>IF(ISNUMBER(SEARCH(결의내역!$C$29,C476)),MAX($A$3:A475)+1,0)</f>
        <v>473</v>
      </c>
      <c r="B476" s="43" t="s">
        <v>2517</v>
      </c>
      <c r="C476" s="43" t="s">
        <v>2516</v>
      </c>
    </row>
    <row r="477" spans="1:3">
      <c r="A477" s="25">
        <f>IF(ISNUMBER(SEARCH(결의내역!$C$29,C477)),MAX($A$3:A476)+1,0)</f>
        <v>474</v>
      </c>
      <c r="B477" s="43" t="s">
        <v>2521</v>
      </c>
      <c r="C477" s="43" t="s">
        <v>2520</v>
      </c>
    </row>
    <row r="478" spans="1:3">
      <c r="A478" s="25">
        <f>IF(ISNUMBER(SEARCH(결의내역!$C$29,C478)),MAX($A$3:A477)+1,0)</f>
        <v>475</v>
      </c>
      <c r="B478" s="43" t="s">
        <v>2526</v>
      </c>
      <c r="C478" s="43" t="s">
        <v>2525</v>
      </c>
    </row>
    <row r="479" spans="1:3">
      <c r="A479" s="25">
        <f>IF(ISNUMBER(SEARCH(결의내역!$C$29,C479)),MAX($A$3:A478)+1,0)</f>
        <v>476</v>
      </c>
      <c r="B479" s="43" t="s">
        <v>2533</v>
      </c>
      <c r="C479" s="43" t="s">
        <v>2532</v>
      </c>
    </row>
    <row r="480" spans="1:3">
      <c r="A480" s="25">
        <f>IF(ISNUMBER(SEARCH(결의내역!$C$29,C480)),MAX($A$3:A479)+1,0)</f>
        <v>477</v>
      </c>
      <c r="B480" s="43" t="s">
        <v>2537</v>
      </c>
      <c r="C480" s="43" t="s">
        <v>2536</v>
      </c>
    </row>
    <row r="481" spans="1:3">
      <c r="A481" s="25">
        <f>IF(ISNUMBER(SEARCH(결의내역!$C$29,C481)),MAX($A$3:A480)+1,0)</f>
        <v>478</v>
      </c>
      <c r="B481" s="43" t="s">
        <v>2543</v>
      </c>
      <c r="C481" s="43" t="s">
        <v>2542</v>
      </c>
    </row>
    <row r="482" spans="1:3">
      <c r="A482" s="25">
        <f>IF(ISNUMBER(SEARCH(결의내역!$C$29,C482)),MAX($A$3:A481)+1,0)</f>
        <v>479</v>
      </c>
      <c r="B482" s="43" t="s">
        <v>2553</v>
      </c>
      <c r="C482" s="43" t="s">
        <v>2552</v>
      </c>
    </row>
    <row r="483" spans="1:3">
      <c r="A483" s="25">
        <f>IF(ISNUMBER(SEARCH(결의내역!$C$29,C483)),MAX($A$3:A482)+1,0)</f>
        <v>480</v>
      </c>
      <c r="B483" s="43" t="s">
        <v>2563</v>
      </c>
      <c r="C483" s="43" t="s">
        <v>46597</v>
      </c>
    </row>
    <row r="484" spans="1:3">
      <c r="A484" s="25">
        <f>IF(ISNUMBER(SEARCH(결의내역!$C$29,C484)),MAX($A$3:A483)+1,0)</f>
        <v>481</v>
      </c>
      <c r="B484" s="43" t="s">
        <v>2563</v>
      </c>
      <c r="C484" s="43" t="s">
        <v>2562</v>
      </c>
    </row>
    <row r="485" spans="1:3">
      <c r="A485" s="25">
        <f>IF(ISNUMBER(SEARCH(결의내역!$C$29,C485)),MAX($A$3:A484)+1,0)</f>
        <v>482</v>
      </c>
      <c r="B485" s="43" t="s">
        <v>2569</v>
      </c>
      <c r="C485" s="43" t="s">
        <v>2568</v>
      </c>
    </row>
    <row r="486" spans="1:3">
      <c r="A486" s="25">
        <f>IF(ISNUMBER(SEARCH(결의내역!$C$29,C486)),MAX($A$3:A485)+1,0)</f>
        <v>483</v>
      </c>
      <c r="B486" s="43" t="s">
        <v>2573</v>
      </c>
      <c r="C486" s="43" t="s">
        <v>2572</v>
      </c>
    </row>
    <row r="487" spans="1:3">
      <c r="A487" s="25">
        <f>IF(ISNUMBER(SEARCH(결의내역!$C$29,C487)),MAX($A$3:A486)+1,0)</f>
        <v>484</v>
      </c>
      <c r="B487" s="43" t="s">
        <v>2579</v>
      </c>
      <c r="C487" s="43" t="s">
        <v>2578</v>
      </c>
    </row>
    <row r="488" spans="1:3">
      <c r="A488" s="25">
        <f>IF(ISNUMBER(SEARCH(결의내역!$C$29,C488)),MAX($A$3:A487)+1,0)</f>
        <v>485</v>
      </c>
      <c r="B488" s="43" t="s">
        <v>2584</v>
      </c>
      <c r="C488" s="43" t="s">
        <v>2583</v>
      </c>
    </row>
    <row r="489" spans="1:3">
      <c r="A489" s="25">
        <f>IF(ISNUMBER(SEARCH(결의내역!$C$29,C489)),MAX($A$3:A488)+1,0)</f>
        <v>486</v>
      </c>
      <c r="B489" s="43" t="s">
        <v>2589</v>
      </c>
      <c r="C489" s="43" t="s">
        <v>2588</v>
      </c>
    </row>
    <row r="490" spans="1:3">
      <c r="A490" s="25">
        <f>IF(ISNUMBER(SEARCH(결의내역!$C$29,C490)),MAX($A$3:A489)+1,0)</f>
        <v>487</v>
      </c>
      <c r="B490" s="43" t="s">
        <v>2594</v>
      </c>
      <c r="C490" s="43" t="s">
        <v>2593</v>
      </c>
    </row>
    <row r="491" spans="1:3">
      <c r="A491" s="25">
        <f>IF(ISNUMBER(SEARCH(결의내역!$C$29,C491)),MAX($A$3:A490)+1,0)</f>
        <v>488</v>
      </c>
      <c r="B491" s="43" t="s">
        <v>2599</v>
      </c>
      <c r="C491" s="43" t="s">
        <v>2598</v>
      </c>
    </row>
    <row r="492" spans="1:3">
      <c r="A492" s="25">
        <f>IF(ISNUMBER(SEARCH(결의내역!$C$29,C492)),MAX($A$3:A491)+1,0)</f>
        <v>489</v>
      </c>
      <c r="B492" s="43" t="s">
        <v>2607</v>
      </c>
      <c r="C492" s="43" t="s">
        <v>2606</v>
      </c>
    </row>
    <row r="493" spans="1:3">
      <c r="A493" s="25">
        <f>IF(ISNUMBER(SEARCH(결의내역!$C$29,C493)),MAX($A$3:A492)+1,0)</f>
        <v>490</v>
      </c>
      <c r="B493" s="43" t="s">
        <v>2610</v>
      </c>
      <c r="C493" s="43" t="s">
        <v>2609</v>
      </c>
    </row>
    <row r="494" spans="1:3">
      <c r="A494" s="25">
        <f>IF(ISNUMBER(SEARCH(결의내역!$C$29,C494)),MAX($A$3:A493)+1,0)</f>
        <v>491</v>
      </c>
      <c r="B494" s="43" t="s">
        <v>2617</v>
      </c>
      <c r="C494" s="43" t="s">
        <v>2616</v>
      </c>
    </row>
    <row r="495" spans="1:3">
      <c r="A495" s="25">
        <f>IF(ISNUMBER(SEARCH(결의내역!$C$29,C495)),MAX($A$3:A494)+1,0)</f>
        <v>492</v>
      </c>
      <c r="B495" s="43" t="s">
        <v>2623</v>
      </c>
      <c r="C495" s="43" t="s">
        <v>2622</v>
      </c>
    </row>
    <row r="496" spans="1:3">
      <c r="A496" s="25">
        <f>IF(ISNUMBER(SEARCH(결의내역!$C$29,C496)),MAX($A$3:A495)+1,0)</f>
        <v>493</v>
      </c>
      <c r="B496" s="43" t="s">
        <v>2627</v>
      </c>
      <c r="C496" s="43" t="s">
        <v>2626</v>
      </c>
    </row>
    <row r="497" spans="1:3">
      <c r="A497" s="25">
        <f>IF(ISNUMBER(SEARCH(결의내역!$C$29,C497)),MAX($A$3:A496)+1,0)</f>
        <v>494</v>
      </c>
      <c r="B497" s="43" t="s">
        <v>2632</v>
      </c>
      <c r="C497" s="43" t="s">
        <v>2631</v>
      </c>
    </row>
    <row r="498" spans="1:3">
      <c r="A498" s="25">
        <f>IF(ISNUMBER(SEARCH(결의내역!$C$29,C498)),MAX($A$3:A497)+1,0)</f>
        <v>495</v>
      </c>
      <c r="B498" s="43" t="s">
        <v>2642</v>
      </c>
      <c r="C498" s="43" t="s">
        <v>2641</v>
      </c>
    </row>
    <row r="499" spans="1:3">
      <c r="A499" s="25">
        <f>IF(ISNUMBER(SEARCH(결의내역!$C$29,C499)),MAX($A$3:A498)+1,0)</f>
        <v>496</v>
      </c>
      <c r="B499" s="43" t="s">
        <v>2646</v>
      </c>
      <c r="C499" s="43" t="s">
        <v>2645</v>
      </c>
    </row>
    <row r="500" spans="1:3">
      <c r="A500" s="25">
        <f>IF(ISNUMBER(SEARCH(결의내역!$C$29,C500)),MAX($A$3:A499)+1,0)</f>
        <v>497</v>
      </c>
      <c r="B500" s="43" t="s">
        <v>2654</v>
      </c>
      <c r="C500" s="43" t="s">
        <v>2657</v>
      </c>
    </row>
    <row r="501" spans="1:3">
      <c r="A501" s="25">
        <f>IF(ISNUMBER(SEARCH(결의내역!$C$29,C501)),MAX($A$3:A500)+1,0)</f>
        <v>498</v>
      </c>
      <c r="B501" s="43" t="s">
        <v>2654</v>
      </c>
      <c r="C501" s="43" t="s">
        <v>2657</v>
      </c>
    </row>
    <row r="502" spans="1:3">
      <c r="A502" s="25">
        <f>IF(ISNUMBER(SEARCH(결의내역!$C$29,C502)),MAX($A$3:A501)+1,0)</f>
        <v>499</v>
      </c>
      <c r="B502" s="43" t="s">
        <v>2661</v>
      </c>
      <c r="C502" s="43" t="s">
        <v>2660</v>
      </c>
    </row>
    <row r="503" spans="1:3">
      <c r="A503" s="25">
        <f>IF(ISNUMBER(SEARCH(결의내역!$C$29,C503)),MAX($A$3:A502)+1,0)</f>
        <v>500</v>
      </c>
      <c r="B503" s="43" t="s">
        <v>2667</v>
      </c>
      <c r="C503" s="43" t="s">
        <v>2666</v>
      </c>
    </row>
    <row r="504" spans="1:3">
      <c r="A504" s="25">
        <f>IF(ISNUMBER(SEARCH(결의내역!$C$29,C504)),MAX($A$3:A503)+1,0)</f>
        <v>501</v>
      </c>
      <c r="B504" s="43" t="s">
        <v>2670</v>
      </c>
      <c r="C504" s="43" t="s">
        <v>2669</v>
      </c>
    </row>
    <row r="505" spans="1:3">
      <c r="A505" s="25">
        <f>IF(ISNUMBER(SEARCH(결의내역!$C$29,C505)),MAX($A$3:A504)+1,0)</f>
        <v>502</v>
      </c>
      <c r="B505" s="43" t="s">
        <v>2677</v>
      </c>
      <c r="C505" s="43" t="s">
        <v>2676</v>
      </c>
    </row>
    <row r="506" spans="1:3">
      <c r="A506" s="25">
        <f>IF(ISNUMBER(SEARCH(결의내역!$C$29,C506)),MAX($A$3:A505)+1,0)</f>
        <v>503</v>
      </c>
      <c r="B506" s="43" t="s">
        <v>2683</v>
      </c>
      <c r="C506" s="43" t="s">
        <v>2682</v>
      </c>
    </row>
    <row r="507" spans="1:3">
      <c r="A507" s="25">
        <f>IF(ISNUMBER(SEARCH(결의내역!$C$29,C507)),MAX($A$3:A506)+1,0)</f>
        <v>504</v>
      </c>
      <c r="B507" s="43" t="s">
        <v>2695</v>
      </c>
      <c r="C507" s="43" t="s">
        <v>2694</v>
      </c>
    </row>
    <row r="508" spans="1:3">
      <c r="A508" s="25">
        <f>IF(ISNUMBER(SEARCH(결의내역!$C$29,C508)),MAX($A$3:A507)+1,0)</f>
        <v>505</v>
      </c>
      <c r="B508" s="43" t="s">
        <v>2712</v>
      </c>
      <c r="C508" s="43" t="s">
        <v>2711</v>
      </c>
    </row>
    <row r="509" spans="1:3">
      <c r="A509" s="25">
        <f>IF(ISNUMBER(SEARCH(결의내역!$C$29,C509)),MAX($A$3:A508)+1,0)</f>
        <v>506</v>
      </c>
      <c r="B509" s="43" t="s">
        <v>2719</v>
      </c>
      <c r="C509" s="43" t="s">
        <v>2718</v>
      </c>
    </row>
    <row r="510" spans="1:3">
      <c r="A510" s="25">
        <f>IF(ISNUMBER(SEARCH(결의내역!$C$29,C510)),MAX($A$3:A509)+1,0)</f>
        <v>507</v>
      </c>
      <c r="B510" s="43" t="s">
        <v>2722</v>
      </c>
      <c r="C510" s="43" t="s">
        <v>2721</v>
      </c>
    </row>
    <row r="511" spans="1:3">
      <c r="A511" s="25">
        <f>IF(ISNUMBER(SEARCH(결의내역!$C$29,C511)),MAX($A$3:A510)+1,0)</f>
        <v>508</v>
      </c>
      <c r="B511" s="43" t="s">
        <v>2732</v>
      </c>
      <c r="C511" s="43" t="s">
        <v>2731</v>
      </c>
    </row>
    <row r="512" spans="1:3">
      <c r="A512" s="25">
        <f>IF(ISNUMBER(SEARCH(결의내역!$C$29,C512)),MAX($A$3:A511)+1,0)</f>
        <v>509</v>
      </c>
      <c r="B512" s="43" t="s">
        <v>2739</v>
      </c>
      <c r="C512" s="43" t="s">
        <v>2738</v>
      </c>
    </row>
    <row r="513" spans="1:3">
      <c r="A513" s="25">
        <f>IF(ISNUMBER(SEARCH(결의내역!$C$29,C513)),MAX($A$3:A512)+1,0)</f>
        <v>510</v>
      </c>
      <c r="B513" s="43" t="s">
        <v>2745</v>
      </c>
      <c r="C513" s="43" t="s">
        <v>2744</v>
      </c>
    </row>
    <row r="514" spans="1:3">
      <c r="A514" s="25">
        <f>IF(ISNUMBER(SEARCH(결의내역!$C$29,C514)),MAX($A$3:A513)+1,0)</f>
        <v>511</v>
      </c>
      <c r="B514" s="43" t="s">
        <v>2750</v>
      </c>
      <c r="C514" s="43" t="s">
        <v>2749</v>
      </c>
    </row>
    <row r="515" spans="1:3">
      <c r="A515" s="25">
        <f>IF(ISNUMBER(SEARCH(결의내역!$C$29,C515)),MAX($A$3:A514)+1,0)</f>
        <v>512</v>
      </c>
      <c r="B515" s="43" t="s">
        <v>2755</v>
      </c>
      <c r="C515" s="43" t="s">
        <v>2754</v>
      </c>
    </row>
    <row r="516" spans="1:3">
      <c r="A516" s="25">
        <f>IF(ISNUMBER(SEARCH(결의내역!$C$29,C516)),MAX($A$3:A515)+1,0)</f>
        <v>513</v>
      </c>
      <c r="B516" s="43" t="s">
        <v>2765</v>
      </c>
      <c r="C516" s="43" t="s">
        <v>2764</v>
      </c>
    </row>
    <row r="517" spans="1:3">
      <c r="A517" s="25">
        <f>IF(ISNUMBER(SEARCH(결의내역!$C$29,C517)),MAX($A$3:A516)+1,0)</f>
        <v>514</v>
      </c>
      <c r="B517" s="43" t="s">
        <v>2774</v>
      </c>
      <c r="C517" s="43" t="s">
        <v>2773</v>
      </c>
    </row>
    <row r="518" spans="1:3">
      <c r="A518" s="25">
        <f>IF(ISNUMBER(SEARCH(결의내역!$C$29,C518)),MAX($A$3:A517)+1,0)</f>
        <v>515</v>
      </c>
      <c r="B518" s="43" t="s">
        <v>2781</v>
      </c>
      <c r="C518" s="43" t="s">
        <v>2780</v>
      </c>
    </row>
    <row r="519" spans="1:3">
      <c r="A519" s="25">
        <f>IF(ISNUMBER(SEARCH(결의내역!$C$29,C519)),MAX($A$3:A518)+1,0)</f>
        <v>516</v>
      </c>
      <c r="B519" s="43" t="s">
        <v>2785</v>
      </c>
      <c r="C519" s="43" t="s">
        <v>2784</v>
      </c>
    </row>
    <row r="520" spans="1:3">
      <c r="A520" s="25">
        <f>IF(ISNUMBER(SEARCH(결의내역!$C$29,C520)),MAX($A$3:A519)+1,0)</f>
        <v>517</v>
      </c>
      <c r="B520" s="43" t="s">
        <v>2785</v>
      </c>
      <c r="C520" s="43" t="s">
        <v>2784</v>
      </c>
    </row>
    <row r="521" spans="1:3">
      <c r="A521" s="25">
        <f>IF(ISNUMBER(SEARCH(결의내역!$C$29,C521)),MAX($A$3:A520)+1,0)</f>
        <v>518</v>
      </c>
      <c r="B521" s="43" t="s">
        <v>2797</v>
      </c>
      <c r="C521" s="43" t="s">
        <v>2796</v>
      </c>
    </row>
    <row r="522" spans="1:3">
      <c r="A522" s="25">
        <f>IF(ISNUMBER(SEARCH(결의내역!$C$29,C522)),MAX($A$3:A521)+1,0)</f>
        <v>519</v>
      </c>
      <c r="B522" s="43" t="s">
        <v>2804</v>
      </c>
      <c r="C522" s="43" t="s">
        <v>2803</v>
      </c>
    </row>
    <row r="523" spans="1:3">
      <c r="A523" s="25">
        <f>IF(ISNUMBER(SEARCH(결의내역!$C$29,C523)),MAX($A$3:A522)+1,0)</f>
        <v>520</v>
      </c>
      <c r="B523" s="43" t="s">
        <v>2813</v>
      </c>
      <c r="C523" s="43" t="s">
        <v>2812</v>
      </c>
    </row>
    <row r="524" spans="1:3">
      <c r="A524" s="25">
        <f>IF(ISNUMBER(SEARCH(결의내역!$C$29,C524)),MAX($A$3:A523)+1,0)</f>
        <v>521</v>
      </c>
      <c r="B524" s="43" t="s">
        <v>2819</v>
      </c>
      <c r="C524" s="43" t="s">
        <v>2818</v>
      </c>
    </row>
    <row r="525" spans="1:3">
      <c r="A525" s="25">
        <f>IF(ISNUMBER(SEARCH(결의내역!$C$29,C525)),MAX($A$3:A524)+1,0)</f>
        <v>522</v>
      </c>
      <c r="B525" s="43" t="s">
        <v>2826</v>
      </c>
      <c r="C525" s="43" t="s">
        <v>2825</v>
      </c>
    </row>
    <row r="526" spans="1:3">
      <c r="A526" s="25">
        <f>IF(ISNUMBER(SEARCH(결의내역!$C$29,C526)),MAX($A$3:A525)+1,0)</f>
        <v>523</v>
      </c>
      <c r="B526" s="43" t="s">
        <v>2831</v>
      </c>
      <c r="C526" s="43" t="s">
        <v>2830</v>
      </c>
    </row>
    <row r="527" spans="1:3">
      <c r="A527" s="25">
        <f>IF(ISNUMBER(SEARCH(결의내역!$C$29,C527)),MAX($A$3:A526)+1,0)</f>
        <v>524</v>
      </c>
      <c r="B527" s="43" t="s">
        <v>2835</v>
      </c>
      <c r="C527" s="43" t="s">
        <v>2834</v>
      </c>
    </row>
    <row r="528" spans="1:3">
      <c r="A528" s="25">
        <f>IF(ISNUMBER(SEARCH(결의내역!$C$29,C528)),MAX($A$3:A527)+1,0)</f>
        <v>525</v>
      </c>
      <c r="B528" s="43" t="s">
        <v>2845</v>
      </c>
      <c r="C528" s="43" t="s">
        <v>2844</v>
      </c>
    </row>
    <row r="529" spans="1:3">
      <c r="A529" s="25">
        <f>IF(ISNUMBER(SEARCH(결의내역!$C$29,C529)),MAX($A$3:A528)+1,0)</f>
        <v>526</v>
      </c>
      <c r="B529" s="43" t="s">
        <v>2854</v>
      </c>
      <c r="C529" s="43" t="s">
        <v>2853</v>
      </c>
    </row>
    <row r="530" spans="1:3">
      <c r="A530" s="25">
        <f>IF(ISNUMBER(SEARCH(결의내역!$C$29,C530)),MAX($A$3:A529)+1,0)</f>
        <v>527</v>
      </c>
      <c r="B530" s="43" t="s">
        <v>2865</v>
      </c>
      <c r="C530" s="43" t="s">
        <v>2864</v>
      </c>
    </row>
    <row r="531" spans="1:3">
      <c r="A531" s="25">
        <f>IF(ISNUMBER(SEARCH(결의내역!$C$29,C531)),MAX($A$3:A530)+1,0)</f>
        <v>528</v>
      </c>
      <c r="B531" s="43" t="s">
        <v>2869</v>
      </c>
      <c r="C531" s="43" t="s">
        <v>2868</v>
      </c>
    </row>
    <row r="532" spans="1:3">
      <c r="A532" s="25">
        <f>IF(ISNUMBER(SEARCH(결의내역!$C$29,C532)),MAX($A$3:A531)+1,0)</f>
        <v>529</v>
      </c>
      <c r="B532" s="43" t="s">
        <v>2874</v>
      </c>
      <c r="C532" s="43" t="s">
        <v>2873</v>
      </c>
    </row>
    <row r="533" spans="1:3">
      <c r="A533" s="25">
        <f>IF(ISNUMBER(SEARCH(결의내역!$C$29,C533)),MAX($A$3:A532)+1,0)</f>
        <v>530</v>
      </c>
      <c r="B533" s="43" t="s">
        <v>2879</v>
      </c>
      <c r="C533" s="43" t="s">
        <v>2878</v>
      </c>
    </row>
    <row r="534" spans="1:3">
      <c r="A534" s="25">
        <f>IF(ISNUMBER(SEARCH(결의내역!$C$29,C534)),MAX($A$3:A533)+1,0)</f>
        <v>531</v>
      </c>
      <c r="B534" s="43" t="s">
        <v>2884</v>
      </c>
      <c r="C534" s="43" t="s">
        <v>2883</v>
      </c>
    </row>
    <row r="535" spans="1:3">
      <c r="A535" s="25">
        <f>IF(ISNUMBER(SEARCH(결의내역!$C$29,C535)),MAX($A$3:A534)+1,0)</f>
        <v>532</v>
      </c>
      <c r="B535" s="43" t="s">
        <v>2888</v>
      </c>
      <c r="C535" s="43" t="s">
        <v>2887</v>
      </c>
    </row>
    <row r="536" spans="1:3">
      <c r="A536" s="25">
        <f>IF(ISNUMBER(SEARCH(결의내역!$C$29,C536)),MAX($A$3:A535)+1,0)</f>
        <v>533</v>
      </c>
      <c r="B536" s="43" t="s">
        <v>2888</v>
      </c>
      <c r="C536" s="43" t="s">
        <v>46598</v>
      </c>
    </row>
    <row r="537" spans="1:3">
      <c r="A537" s="25">
        <f>IF(ISNUMBER(SEARCH(결의내역!$C$29,C537)),MAX($A$3:A536)+1,0)</f>
        <v>534</v>
      </c>
      <c r="B537" s="43" t="s">
        <v>2893</v>
      </c>
      <c r="C537" s="43" t="s">
        <v>2892</v>
      </c>
    </row>
    <row r="538" spans="1:3">
      <c r="A538" s="25">
        <f>IF(ISNUMBER(SEARCH(결의내역!$C$29,C538)),MAX($A$3:A537)+1,0)</f>
        <v>535</v>
      </c>
      <c r="B538" s="43" t="s">
        <v>2907</v>
      </c>
      <c r="C538" s="43" t="s">
        <v>2906</v>
      </c>
    </row>
    <row r="539" spans="1:3">
      <c r="A539" s="25">
        <f>IF(ISNUMBER(SEARCH(결의내역!$C$29,C539)),MAX($A$3:A538)+1,0)</f>
        <v>536</v>
      </c>
      <c r="B539" s="43" t="s">
        <v>2907</v>
      </c>
      <c r="C539" s="43" t="s">
        <v>46599</v>
      </c>
    </row>
    <row r="540" spans="1:3">
      <c r="A540" s="25">
        <f>IF(ISNUMBER(SEARCH(결의내역!$C$29,C540)),MAX($A$3:A539)+1,0)</f>
        <v>537</v>
      </c>
      <c r="B540" s="43" t="s">
        <v>2921</v>
      </c>
      <c r="C540" s="43" t="s">
        <v>2920</v>
      </c>
    </row>
    <row r="541" spans="1:3">
      <c r="A541" s="25">
        <f>IF(ISNUMBER(SEARCH(결의내역!$C$29,C541)),MAX($A$3:A540)+1,0)</f>
        <v>538</v>
      </c>
      <c r="B541" s="43" t="s">
        <v>2921</v>
      </c>
      <c r="C541" s="43" t="s">
        <v>46600</v>
      </c>
    </row>
    <row r="542" spans="1:3">
      <c r="A542" s="25">
        <f>IF(ISNUMBER(SEARCH(결의내역!$C$29,C542)),MAX($A$3:A541)+1,0)</f>
        <v>539</v>
      </c>
      <c r="B542" s="43" t="s">
        <v>2925</v>
      </c>
      <c r="C542" s="43" t="s">
        <v>46601</v>
      </c>
    </row>
    <row r="543" spans="1:3">
      <c r="A543" s="25">
        <f>IF(ISNUMBER(SEARCH(결의내역!$C$29,C543)),MAX($A$3:A542)+1,0)</f>
        <v>540</v>
      </c>
      <c r="B543" s="43" t="s">
        <v>2929</v>
      </c>
      <c r="C543" s="43" t="s">
        <v>2928</v>
      </c>
    </row>
    <row r="544" spans="1:3">
      <c r="A544" s="25">
        <f>IF(ISNUMBER(SEARCH(결의내역!$C$29,C544)),MAX($A$3:A543)+1,0)</f>
        <v>541</v>
      </c>
      <c r="B544" s="43" t="s">
        <v>2933</v>
      </c>
      <c r="C544" s="43" t="s">
        <v>2932</v>
      </c>
    </row>
    <row r="545" spans="1:3">
      <c r="A545" s="25">
        <f>IF(ISNUMBER(SEARCH(결의내역!$C$29,C545)),MAX($A$3:A544)+1,0)</f>
        <v>542</v>
      </c>
      <c r="B545" s="43" t="s">
        <v>2940</v>
      </c>
      <c r="C545" s="43" t="s">
        <v>2939</v>
      </c>
    </row>
    <row r="546" spans="1:3">
      <c r="A546" s="25">
        <f>IF(ISNUMBER(SEARCH(결의내역!$C$29,C546)),MAX($A$3:A545)+1,0)</f>
        <v>543</v>
      </c>
      <c r="B546" s="43" t="s">
        <v>2950</v>
      </c>
      <c r="C546" s="43" t="s">
        <v>2949</v>
      </c>
    </row>
    <row r="547" spans="1:3">
      <c r="A547" s="25">
        <f>IF(ISNUMBER(SEARCH(결의내역!$C$29,C547)),MAX($A$3:A546)+1,0)</f>
        <v>544</v>
      </c>
      <c r="B547" s="43" t="s">
        <v>2968</v>
      </c>
      <c r="C547" s="43" t="s">
        <v>2967</v>
      </c>
    </row>
    <row r="548" spans="1:3">
      <c r="A548" s="25">
        <f>IF(ISNUMBER(SEARCH(결의내역!$C$29,C548)),MAX($A$3:A547)+1,0)</f>
        <v>545</v>
      </c>
      <c r="B548" s="43" t="s">
        <v>2977</v>
      </c>
      <c r="C548" s="43" t="s">
        <v>46602</v>
      </c>
    </row>
    <row r="549" spans="1:3">
      <c r="A549" s="25">
        <f>IF(ISNUMBER(SEARCH(결의내역!$C$29,C549)),MAX($A$3:A548)+1,0)</f>
        <v>546</v>
      </c>
      <c r="B549" s="43" t="s">
        <v>2983</v>
      </c>
      <c r="C549" s="43" t="s">
        <v>2982</v>
      </c>
    </row>
    <row r="550" spans="1:3">
      <c r="A550" s="25">
        <f>IF(ISNUMBER(SEARCH(결의내역!$C$29,C550)),MAX($A$3:A549)+1,0)</f>
        <v>547</v>
      </c>
      <c r="B550" s="43" t="s">
        <v>2991</v>
      </c>
      <c r="C550" s="43" t="s">
        <v>2990</v>
      </c>
    </row>
    <row r="551" spans="1:3">
      <c r="A551" s="25">
        <f>IF(ISNUMBER(SEARCH(결의내역!$C$29,C551)),MAX($A$3:A550)+1,0)</f>
        <v>548</v>
      </c>
      <c r="B551" s="43" t="s">
        <v>2997</v>
      </c>
      <c r="C551" s="43" t="s">
        <v>2996</v>
      </c>
    </row>
    <row r="552" spans="1:3">
      <c r="A552" s="25">
        <f>IF(ISNUMBER(SEARCH(결의내역!$C$29,C552)),MAX($A$3:A551)+1,0)</f>
        <v>549</v>
      </c>
      <c r="B552" s="43" t="s">
        <v>3005</v>
      </c>
      <c r="C552" s="43" t="s">
        <v>3004</v>
      </c>
    </row>
    <row r="553" spans="1:3">
      <c r="A553" s="25">
        <f>IF(ISNUMBER(SEARCH(결의내역!$C$29,C553)),MAX($A$3:A552)+1,0)</f>
        <v>550</v>
      </c>
      <c r="B553" s="43" t="s">
        <v>3009</v>
      </c>
      <c r="C553" s="43" t="s">
        <v>3008</v>
      </c>
    </row>
    <row r="554" spans="1:3">
      <c r="A554" s="25">
        <f>IF(ISNUMBER(SEARCH(결의내역!$C$29,C554)),MAX($A$3:A553)+1,0)</f>
        <v>551</v>
      </c>
      <c r="B554" s="43" t="s">
        <v>3009</v>
      </c>
      <c r="C554" s="43" t="s">
        <v>46603</v>
      </c>
    </row>
    <row r="555" spans="1:3">
      <c r="A555" s="25">
        <f>IF(ISNUMBER(SEARCH(결의내역!$C$29,C555)),MAX($A$3:A554)+1,0)</f>
        <v>552</v>
      </c>
      <c r="B555" s="43" t="s">
        <v>3009</v>
      </c>
      <c r="C555" s="43" t="s">
        <v>46604</v>
      </c>
    </row>
    <row r="556" spans="1:3">
      <c r="A556" s="25">
        <f>IF(ISNUMBER(SEARCH(결의내역!$C$29,C556)),MAX($A$3:A555)+1,0)</f>
        <v>553</v>
      </c>
      <c r="B556" s="43" t="s">
        <v>3016</v>
      </c>
      <c r="C556" s="43" t="s">
        <v>3015</v>
      </c>
    </row>
    <row r="557" spans="1:3">
      <c r="A557" s="25">
        <f>IF(ISNUMBER(SEARCH(결의내역!$C$29,C557)),MAX($A$3:A556)+1,0)</f>
        <v>554</v>
      </c>
      <c r="B557" s="43" t="s">
        <v>3020</v>
      </c>
      <c r="C557" s="43" t="s">
        <v>3023</v>
      </c>
    </row>
    <row r="558" spans="1:3">
      <c r="A558" s="25">
        <f>IF(ISNUMBER(SEARCH(결의내역!$C$29,C558)),MAX($A$3:A557)+1,0)</f>
        <v>555</v>
      </c>
      <c r="B558" s="43" t="s">
        <v>3020</v>
      </c>
      <c r="C558" s="43" t="s">
        <v>3019</v>
      </c>
    </row>
    <row r="559" spans="1:3">
      <c r="A559" s="25">
        <f>IF(ISNUMBER(SEARCH(결의내역!$C$29,C559)),MAX($A$3:A558)+1,0)</f>
        <v>556</v>
      </c>
      <c r="B559" s="43" t="s">
        <v>3027</v>
      </c>
      <c r="C559" s="43" t="s">
        <v>46605</v>
      </c>
    </row>
    <row r="560" spans="1:3">
      <c r="A560" s="25">
        <f>IF(ISNUMBER(SEARCH(결의내역!$C$29,C560)),MAX($A$3:A559)+1,0)</f>
        <v>557</v>
      </c>
      <c r="B560" s="43" t="s">
        <v>3027</v>
      </c>
      <c r="C560" s="43" t="s">
        <v>46606</v>
      </c>
    </row>
    <row r="561" spans="1:3">
      <c r="A561" s="25">
        <f>IF(ISNUMBER(SEARCH(결의내역!$C$29,C561)),MAX($A$3:A560)+1,0)</f>
        <v>558</v>
      </c>
      <c r="B561" s="43" t="s">
        <v>3027</v>
      </c>
      <c r="C561" s="43" t="s">
        <v>46606</v>
      </c>
    </row>
    <row r="562" spans="1:3">
      <c r="A562" s="25">
        <f>IF(ISNUMBER(SEARCH(결의내역!$C$29,C562)),MAX($A$3:A561)+1,0)</f>
        <v>559</v>
      </c>
      <c r="B562" s="43" t="s">
        <v>3027</v>
      </c>
      <c r="C562" s="43" t="s">
        <v>3026</v>
      </c>
    </row>
    <row r="563" spans="1:3">
      <c r="A563" s="25">
        <f>IF(ISNUMBER(SEARCH(결의내역!$C$29,C563)),MAX($A$3:A562)+1,0)</f>
        <v>560</v>
      </c>
      <c r="B563" s="43" t="s">
        <v>3032</v>
      </c>
      <c r="C563" s="43" t="s">
        <v>3031</v>
      </c>
    </row>
    <row r="564" spans="1:3">
      <c r="A564" s="25">
        <f>IF(ISNUMBER(SEARCH(결의내역!$C$29,C564)),MAX($A$3:A563)+1,0)</f>
        <v>561</v>
      </c>
      <c r="B564" s="43" t="s">
        <v>3038</v>
      </c>
      <c r="C564" s="43" t="s">
        <v>3037</v>
      </c>
    </row>
    <row r="565" spans="1:3">
      <c r="A565" s="25">
        <f>IF(ISNUMBER(SEARCH(결의내역!$C$29,C565)),MAX($A$3:A564)+1,0)</f>
        <v>562</v>
      </c>
      <c r="B565" s="43" t="s">
        <v>3045</v>
      </c>
      <c r="C565" s="43" t="s">
        <v>3044</v>
      </c>
    </row>
    <row r="566" spans="1:3">
      <c r="A566" s="25">
        <f>IF(ISNUMBER(SEARCH(결의내역!$C$29,C566)),MAX($A$3:A565)+1,0)</f>
        <v>563</v>
      </c>
      <c r="B566" s="43" t="s">
        <v>3053</v>
      </c>
      <c r="C566" s="43" t="s">
        <v>3052</v>
      </c>
    </row>
    <row r="567" spans="1:3">
      <c r="A567" s="25">
        <f>IF(ISNUMBER(SEARCH(결의내역!$C$29,C567)),MAX($A$3:A566)+1,0)</f>
        <v>564</v>
      </c>
      <c r="B567" s="43" t="s">
        <v>3060</v>
      </c>
      <c r="C567" s="43" t="s">
        <v>3059</v>
      </c>
    </row>
    <row r="568" spans="1:3">
      <c r="A568" s="25">
        <f>IF(ISNUMBER(SEARCH(결의내역!$C$29,C568)),MAX($A$3:A567)+1,0)</f>
        <v>565</v>
      </c>
      <c r="B568" s="43" t="s">
        <v>3071</v>
      </c>
      <c r="C568" s="43" t="s">
        <v>3070</v>
      </c>
    </row>
    <row r="569" spans="1:3">
      <c r="A569" s="25">
        <f>IF(ISNUMBER(SEARCH(결의내역!$C$29,C569)),MAX($A$3:A568)+1,0)</f>
        <v>566</v>
      </c>
      <c r="B569" s="43" t="s">
        <v>3080</v>
      </c>
      <c r="C569" s="43" t="s">
        <v>3079</v>
      </c>
    </row>
    <row r="570" spans="1:3">
      <c r="A570" s="25">
        <f>IF(ISNUMBER(SEARCH(결의내역!$C$29,C570)),MAX($A$3:A569)+1,0)</f>
        <v>567</v>
      </c>
      <c r="B570" s="43" t="s">
        <v>3084</v>
      </c>
      <c r="C570" s="43" t="s">
        <v>3083</v>
      </c>
    </row>
    <row r="571" spans="1:3">
      <c r="A571" s="25">
        <f>IF(ISNUMBER(SEARCH(결의내역!$C$29,C571)),MAX($A$3:A570)+1,0)</f>
        <v>568</v>
      </c>
      <c r="B571" s="43" t="s">
        <v>3090</v>
      </c>
      <c r="C571" s="43" t="s">
        <v>3089</v>
      </c>
    </row>
    <row r="572" spans="1:3">
      <c r="A572" s="25">
        <f>IF(ISNUMBER(SEARCH(결의내역!$C$29,C572)),MAX($A$3:A571)+1,0)</f>
        <v>569</v>
      </c>
      <c r="B572" s="43" t="s">
        <v>3154</v>
      </c>
      <c r="C572" s="43" t="s">
        <v>3153</v>
      </c>
    </row>
    <row r="573" spans="1:3">
      <c r="A573" s="25">
        <f>IF(ISNUMBER(SEARCH(결의내역!$C$29,C573)),MAX($A$3:A572)+1,0)</f>
        <v>570</v>
      </c>
      <c r="B573" s="43" t="s">
        <v>3163</v>
      </c>
      <c r="C573" s="43" t="s">
        <v>3162</v>
      </c>
    </row>
    <row r="574" spans="1:3">
      <c r="A574" s="25">
        <f>IF(ISNUMBER(SEARCH(결의내역!$C$29,C574)),MAX($A$3:A573)+1,0)</f>
        <v>571</v>
      </c>
      <c r="B574" s="43" t="s">
        <v>3174</v>
      </c>
      <c r="C574" s="43" t="s">
        <v>3173</v>
      </c>
    </row>
    <row r="575" spans="1:3">
      <c r="A575" s="25">
        <f>IF(ISNUMBER(SEARCH(결의내역!$C$29,C575)),MAX($A$3:A574)+1,0)</f>
        <v>572</v>
      </c>
      <c r="B575" s="43" t="s">
        <v>3185</v>
      </c>
      <c r="C575" s="43" t="s">
        <v>3184</v>
      </c>
    </row>
    <row r="576" spans="1:3">
      <c r="A576" s="25">
        <f>IF(ISNUMBER(SEARCH(결의내역!$C$29,C576)),MAX($A$3:A575)+1,0)</f>
        <v>573</v>
      </c>
      <c r="B576" s="43" t="s">
        <v>3191</v>
      </c>
      <c r="C576" s="43" t="s">
        <v>3190</v>
      </c>
    </row>
    <row r="577" spans="1:3">
      <c r="A577" s="25">
        <f>IF(ISNUMBER(SEARCH(결의내역!$C$29,C577)),MAX($A$3:A576)+1,0)</f>
        <v>574</v>
      </c>
      <c r="B577" s="43" t="s">
        <v>3198</v>
      </c>
      <c r="C577" s="43" t="s">
        <v>3197</v>
      </c>
    </row>
    <row r="578" spans="1:3">
      <c r="A578" s="25">
        <f>IF(ISNUMBER(SEARCH(결의내역!$C$29,C578)),MAX($A$3:A577)+1,0)</f>
        <v>575</v>
      </c>
      <c r="B578" s="43" t="s">
        <v>3203</v>
      </c>
      <c r="C578" s="43" t="s">
        <v>3202</v>
      </c>
    </row>
    <row r="579" spans="1:3">
      <c r="A579" s="25">
        <f>IF(ISNUMBER(SEARCH(결의내역!$C$29,C579)),MAX($A$3:A578)+1,0)</f>
        <v>576</v>
      </c>
      <c r="B579" s="43" t="s">
        <v>3212</v>
      </c>
      <c r="C579" s="43" t="s">
        <v>3211</v>
      </c>
    </row>
    <row r="580" spans="1:3">
      <c r="A580" s="25">
        <f>IF(ISNUMBER(SEARCH(결의내역!$C$29,C580)),MAX($A$3:A579)+1,0)</f>
        <v>577</v>
      </c>
      <c r="B580" s="43" t="s">
        <v>3230</v>
      </c>
      <c r="C580" s="43" t="s">
        <v>3229</v>
      </c>
    </row>
    <row r="581" spans="1:3">
      <c r="A581" s="25">
        <f>IF(ISNUMBER(SEARCH(결의내역!$C$29,C581)),MAX($A$3:A580)+1,0)</f>
        <v>578</v>
      </c>
      <c r="B581" s="43" t="s">
        <v>3240</v>
      </c>
      <c r="C581" s="43" t="s">
        <v>3239</v>
      </c>
    </row>
    <row r="582" spans="1:3">
      <c r="A582" s="25">
        <f>IF(ISNUMBER(SEARCH(결의내역!$C$29,C582)),MAX($A$3:A581)+1,0)</f>
        <v>579</v>
      </c>
      <c r="B582" s="43" t="s">
        <v>3247</v>
      </c>
      <c r="C582" s="43" t="s">
        <v>3246</v>
      </c>
    </row>
    <row r="583" spans="1:3">
      <c r="A583" s="25">
        <f>IF(ISNUMBER(SEARCH(결의내역!$C$29,C583)),MAX($A$3:A582)+1,0)</f>
        <v>580</v>
      </c>
      <c r="B583" s="43" t="s">
        <v>3257</v>
      </c>
      <c r="C583" s="43" t="s">
        <v>3256</v>
      </c>
    </row>
    <row r="584" spans="1:3">
      <c r="A584" s="25">
        <f>IF(ISNUMBER(SEARCH(결의내역!$C$29,C584)),MAX($A$3:A583)+1,0)</f>
        <v>581</v>
      </c>
      <c r="B584" s="43" t="s">
        <v>3263</v>
      </c>
      <c r="C584" s="43" t="s">
        <v>3262</v>
      </c>
    </row>
    <row r="585" spans="1:3">
      <c r="A585" s="25">
        <f>IF(ISNUMBER(SEARCH(결의내역!$C$29,C585)),MAX($A$3:A584)+1,0)</f>
        <v>582</v>
      </c>
      <c r="B585" s="43" t="s">
        <v>3273</v>
      </c>
      <c r="C585" s="43" t="s">
        <v>3272</v>
      </c>
    </row>
    <row r="586" spans="1:3">
      <c r="A586" s="25">
        <f>IF(ISNUMBER(SEARCH(결의내역!$C$29,C586)),MAX($A$3:A585)+1,0)</f>
        <v>583</v>
      </c>
      <c r="B586" s="43" t="s">
        <v>3279</v>
      </c>
      <c r="C586" s="43" t="s">
        <v>3278</v>
      </c>
    </row>
    <row r="587" spans="1:3">
      <c r="A587" s="25">
        <f>IF(ISNUMBER(SEARCH(결의내역!$C$29,C587)),MAX($A$3:A586)+1,0)</f>
        <v>584</v>
      </c>
      <c r="B587" s="43" t="s">
        <v>3286</v>
      </c>
      <c r="C587" s="43" t="s">
        <v>3285</v>
      </c>
    </row>
    <row r="588" spans="1:3">
      <c r="A588" s="25">
        <f>IF(ISNUMBER(SEARCH(결의내역!$C$29,C588)),MAX($A$3:A587)+1,0)</f>
        <v>585</v>
      </c>
      <c r="B588" s="43" t="s">
        <v>3294</v>
      </c>
      <c r="C588" s="43" t="s">
        <v>3293</v>
      </c>
    </row>
    <row r="589" spans="1:3">
      <c r="A589" s="25">
        <f>IF(ISNUMBER(SEARCH(결의내역!$C$29,C589)),MAX($A$3:A588)+1,0)</f>
        <v>586</v>
      </c>
      <c r="B589" s="43" t="s">
        <v>3300</v>
      </c>
      <c r="C589" s="43" t="s">
        <v>3299</v>
      </c>
    </row>
    <row r="590" spans="1:3">
      <c r="A590" s="25">
        <f>IF(ISNUMBER(SEARCH(결의내역!$C$29,C590)),MAX($A$3:A589)+1,0)</f>
        <v>587</v>
      </c>
      <c r="B590" s="43" t="s">
        <v>3304</v>
      </c>
      <c r="C590" s="43" t="s">
        <v>46607</v>
      </c>
    </row>
    <row r="591" spans="1:3">
      <c r="A591" s="25">
        <f>IF(ISNUMBER(SEARCH(결의내역!$C$29,C591)),MAX($A$3:A590)+1,0)</f>
        <v>588</v>
      </c>
      <c r="B591" s="43" t="s">
        <v>3304</v>
      </c>
      <c r="C591" s="43" t="s">
        <v>3303</v>
      </c>
    </row>
    <row r="592" spans="1:3">
      <c r="A592" s="25">
        <f>IF(ISNUMBER(SEARCH(결의내역!$C$29,C592)),MAX($A$3:A591)+1,0)</f>
        <v>589</v>
      </c>
      <c r="B592" s="43" t="s">
        <v>3310</v>
      </c>
      <c r="C592" s="43" t="s">
        <v>3312</v>
      </c>
    </row>
    <row r="593" spans="1:3">
      <c r="A593" s="25">
        <f>IF(ISNUMBER(SEARCH(결의내역!$C$29,C593)),MAX($A$3:A592)+1,0)</f>
        <v>590</v>
      </c>
      <c r="B593" s="43" t="s">
        <v>3310</v>
      </c>
      <c r="C593" s="43" t="s">
        <v>46608</v>
      </c>
    </row>
    <row r="594" spans="1:3">
      <c r="A594" s="25">
        <f>IF(ISNUMBER(SEARCH(결의내역!$C$29,C594)),MAX($A$3:A593)+1,0)</f>
        <v>591</v>
      </c>
      <c r="B594" s="43" t="s">
        <v>3310</v>
      </c>
      <c r="C594" s="43" t="s">
        <v>3309</v>
      </c>
    </row>
    <row r="595" spans="1:3">
      <c r="A595" s="25">
        <f>IF(ISNUMBER(SEARCH(결의내역!$C$29,C595)),MAX($A$3:A594)+1,0)</f>
        <v>592</v>
      </c>
      <c r="B595" s="43" t="s">
        <v>3316</v>
      </c>
      <c r="C595" s="43" t="s">
        <v>3315</v>
      </c>
    </row>
    <row r="596" spans="1:3">
      <c r="A596" s="25">
        <f>IF(ISNUMBER(SEARCH(결의내역!$C$29,C596)),MAX($A$3:A595)+1,0)</f>
        <v>593</v>
      </c>
      <c r="B596" s="43" t="s">
        <v>3316</v>
      </c>
      <c r="C596" s="43" t="s">
        <v>3315</v>
      </c>
    </row>
    <row r="597" spans="1:3">
      <c r="A597" s="25">
        <f>IF(ISNUMBER(SEARCH(결의내역!$C$29,C597)),MAX($A$3:A596)+1,0)</f>
        <v>594</v>
      </c>
      <c r="B597" s="43" t="s">
        <v>3316</v>
      </c>
      <c r="C597" s="43" t="s">
        <v>46609</v>
      </c>
    </row>
    <row r="598" spans="1:3">
      <c r="A598" s="25">
        <f>IF(ISNUMBER(SEARCH(결의내역!$C$29,C598)),MAX($A$3:A597)+1,0)</f>
        <v>595</v>
      </c>
      <c r="B598" s="43" t="s">
        <v>3322</v>
      </c>
      <c r="C598" s="43" t="s">
        <v>3321</v>
      </c>
    </row>
    <row r="599" spans="1:3">
      <c r="A599" s="25">
        <f>IF(ISNUMBER(SEARCH(결의내역!$C$29,C599)),MAX($A$3:A598)+1,0)</f>
        <v>596</v>
      </c>
      <c r="B599" s="43" t="s">
        <v>3331</v>
      </c>
      <c r="C599" s="43" t="s">
        <v>3330</v>
      </c>
    </row>
    <row r="600" spans="1:3">
      <c r="A600" s="25">
        <f>IF(ISNUMBER(SEARCH(결의내역!$C$29,C600)),MAX($A$3:A599)+1,0)</f>
        <v>597</v>
      </c>
      <c r="B600" s="43" t="s">
        <v>3338</v>
      </c>
      <c r="C600" s="43" t="s">
        <v>3337</v>
      </c>
    </row>
    <row r="601" spans="1:3">
      <c r="A601" s="25">
        <f>IF(ISNUMBER(SEARCH(결의내역!$C$29,C601)),MAX($A$3:A600)+1,0)</f>
        <v>598</v>
      </c>
      <c r="B601" s="43" t="s">
        <v>3345</v>
      </c>
      <c r="C601" s="43" t="s">
        <v>3344</v>
      </c>
    </row>
    <row r="602" spans="1:3">
      <c r="A602" s="25">
        <f>IF(ISNUMBER(SEARCH(결의내역!$C$29,C602)),MAX($A$3:A601)+1,0)</f>
        <v>599</v>
      </c>
      <c r="B602" s="43" t="s">
        <v>3350</v>
      </c>
      <c r="C602" s="43" t="s">
        <v>3349</v>
      </c>
    </row>
    <row r="603" spans="1:3">
      <c r="A603" s="25">
        <f>IF(ISNUMBER(SEARCH(결의내역!$C$29,C603)),MAX($A$3:A602)+1,0)</f>
        <v>600</v>
      </c>
      <c r="B603" s="43" t="s">
        <v>3358</v>
      </c>
      <c r="C603" s="43" t="s">
        <v>3357</v>
      </c>
    </row>
    <row r="604" spans="1:3">
      <c r="A604" s="25">
        <f>IF(ISNUMBER(SEARCH(결의내역!$C$29,C604)),MAX($A$3:A603)+1,0)</f>
        <v>601</v>
      </c>
      <c r="B604" s="43" t="s">
        <v>3366</v>
      </c>
      <c r="C604" s="43" t="s">
        <v>3365</v>
      </c>
    </row>
    <row r="605" spans="1:3">
      <c r="A605" s="25">
        <f>IF(ISNUMBER(SEARCH(결의내역!$C$29,C605)),MAX($A$3:A604)+1,0)</f>
        <v>602</v>
      </c>
      <c r="B605" s="43" t="s">
        <v>3374</v>
      </c>
      <c r="C605" s="43" t="s">
        <v>3373</v>
      </c>
    </row>
    <row r="606" spans="1:3">
      <c r="A606" s="25">
        <f>IF(ISNUMBER(SEARCH(결의내역!$C$29,C606)),MAX($A$3:A605)+1,0)</f>
        <v>603</v>
      </c>
      <c r="B606" s="43" t="s">
        <v>3387</v>
      </c>
      <c r="C606" s="43" t="s">
        <v>3386</v>
      </c>
    </row>
    <row r="607" spans="1:3">
      <c r="A607" s="25">
        <f>IF(ISNUMBER(SEARCH(결의내역!$C$29,C607)),MAX($A$3:A606)+1,0)</f>
        <v>604</v>
      </c>
      <c r="B607" s="43" t="s">
        <v>3391</v>
      </c>
      <c r="C607" s="43" t="s">
        <v>3390</v>
      </c>
    </row>
    <row r="608" spans="1:3">
      <c r="A608" s="25">
        <f>IF(ISNUMBER(SEARCH(결의내역!$C$29,C608)),MAX($A$3:A607)+1,0)</f>
        <v>605</v>
      </c>
      <c r="B608" s="43" t="s">
        <v>3404</v>
      </c>
      <c r="C608" s="43" t="s">
        <v>3403</v>
      </c>
    </row>
    <row r="609" spans="1:3">
      <c r="A609" s="25">
        <f>IF(ISNUMBER(SEARCH(결의내역!$C$29,C609)),MAX($A$3:A608)+1,0)</f>
        <v>606</v>
      </c>
      <c r="B609" s="43" t="s">
        <v>3410</v>
      </c>
      <c r="C609" s="43" t="s">
        <v>3409</v>
      </c>
    </row>
    <row r="610" spans="1:3">
      <c r="A610" s="25">
        <f>IF(ISNUMBER(SEARCH(결의내역!$C$29,C610)),MAX($A$3:A609)+1,0)</f>
        <v>607</v>
      </c>
      <c r="B610" s="43" t="s">
        <v>3417</v>
      </c>
      <c r="C610" s="43" t="s">
        <v>3416</v>
      </c>
    </row>
    <row r="611" spans="1:3">
      <c r="A611" s="25">
        <f>IF(ISNUMBER(SEARCH(결의내역!$C$29,C611)),MAX($A$3:A610)+1,0)</f>
        <v>608</v>
      </c>
      <c r="B611" s="43" t="s">
        <v>3424</v>
      </c>
      <c r="C611" s="43" t="s">
        <v>3423</v>
      </c>
    </row>
    <row r="612" spans="1:3">
      <c r="A612" s="25">
        <f>IF(ISNUMBER(SEARCH(결의내역!$C$29,C612)),MAX($A$3:A611)+1,0)</f>
        <v>609</v>
      </c>
      <c r="B612" s="43" t="s">
        <v>3428</v>
      </c>
      <c r="C612" s="43" t="s">
        <v>3427</v>
      </c>
    </row>
    <row r="613" spans="1:3">
      <c r="A613" s="25">
        <f>IF(ISNUMBER(SEARCH(결의내역!$C$29,C613)),MAX($A$3:A612)+1,0)</f>
        <v>610</v>
      </c>
      <c r="B613" s="43" t="s">
        <v>3441</v>
      </c>
      <c r="C613" s="43" t="s">
        <v>3440</v>
      </c>
    </row>
    <row r="614" spans="1:3">
      <c r="A614" s="25">
        <f>IF(ISNUMBER(SEARCH(결의내역!$C$29,C614)),MAX($A$3:A613)+1,0)</f>
        <v>611</v>
      </c>
      <c r="B614" s="43" t="s">
        <v>3447</v>
      </c>
      <c r="C614" s="43" t="s">
        <v>3446</v>
      </c>
    </row>
    <row r="615" spans="1:3">
      <c r="A615" s="25">
        <f>IF(ISNUMBER(SEARCH(결의내역!$C$29,C615)),MAX($A$3:A614)+1,0)</f>
        <v>612</v>
      </c>
      <c r="B615" s="43" t="s">
        <v>3452</v>
      </c>
      <c r="C615" s="43" t="s">
        <v>3451</v>
      </c>
    </row>
    <row r="616" spans="1:3">
      <c r="A616" s="25">
        <f>IF(ISNUMBER(SEARCH(결의내역!$C$29,C616)),MAX($A$3:A615)+1,0)</f>
        <v>613</v>
      </c>
      <c r="B616" s="43" t="s">
        <v>3456</v>
      </c>
      <c r="C616" s="43" t="s">
        <v>3455</v>
      </c>
    </row>
    <row r="617" spans="1:3">
      <c r="A617" s="25">
        <f>IF(ISNUMBER(SEARCH(결의내역!$C$29,C617)),MAX($A$3:A616)+1,0)</f>
        <v>614</v>
      </c>
      <c r="B617" s="43" t="s">
        <v>3462</v>
      </c>
      <c r="C617" s="43" t="s">
        <v>3461</v>
      </c>
    </row>
    <row r="618" spans="1:3">
      <c r="A618" s="25">
        <f>IF(ISNUMBER(SEARCH(결의내역!$C$29,C618)),MAX($A$3:A617)+1,0)</f>
        <v>615</v>
      </c>
      <c r="B618" s="43" t="s">
        <v>3469</v>
      </c>
      <c r="C618" s="43" t="s">
        <v>3468</v>
      </c>
    </row>
    <row r="619" spans="1:3">
      <c r="A619" s="25">
        <f>IF(ISNUMBER(SEARCH(결의내역!$C$29,C619)),MAX($A$3:A618)+1,0)</f>
        <v>616</v>
      </c>
      <c r="B619" s="43" t="s">
        <v>3478</v>
      </c>
      <c r="C619" s="43" t="s">
        <v>3477</v>
      </c>
    </row>
    <row r="620" spans="1:3">
      <c r="A620" s="25">
        <f>IF(ISNUMBER(SEARCH(결의내역!$C$29,C620)),MAX($A$3:A619)+1,0)</f>
        <v>617</v>
      </c>
      <c r="B620" s="43" t="s">
        <v>3481</v>
      </c>
      <c r="C620" s="43" t="s">
        <v>3480</v>
      </c>
    </row>
    <row r="621" spans="1:3">
      <c r="A621" s="25">
        <f>IF(ISNUMBER(SEARCH(결의내역!$C$29,C621)),MAX($A$3:A620)+1,0)</f>
        <v>618</v>
      </c>
      <c r="B621" s="43" t="s">
        <v>3486</v>
      </c>
      <c r="C621" s="43" t="s">
        <v>3485</v>
      </c>
    </row>
    <row r="622" spans="1:3">
      <c r="A622" s="25">
        <f>IF(ISNUMBER(SEARCH(결의내역!$C$29,C622)),MAX($A$3:A621)+1,0)</f>
        <v>619</v>
      </c>
      <c r="B622" s="43" t="s">
        <v>3493</v>
      </c>
      <c r="C622" s="43" t="s">
        <v>3492</v>
      </c>
    </row>
    <row r="623" spans="1:3">
      <c r="A623" s="25">
        <f>IF(ISNUMBER(SEARCH(결의내역!$C$29,C623)),MAX($A$3:A622)+1,0)</f>
        <v>620</v>
      </c>
      <c r="B623" s="43" t="s">
        <v>3497</v>
      </c>
      <c r="C623" s="43" t="s">
        <v>3496</v>
      </c>
    </row>
    <row r="624" spans="1:3">
      <c r="A624" s="25">
        <f>IF(ISNUMBER(SEARCH(결의내역!$C$29,C624)),MAX($A$3:A623)+1,0)</f>
        <v>621</v>
      </c>
      <c r="B624" s="43" t="s">
        <v>3506</v>
      </c>
      <c r="C624" s="43" t="s">
        <v>3505</v>
      </c>
    </row>
    <row r="625" spans="1:3">
      <c r="A625" s="25">
        <f>IF(ISNUMBER(SEARCH(결의내역!$C$29,C625)),MAX($A$3:A624)+1,0)</f>
        <v>622</v>
      </c>
      <c r="B625" s="43" t="s">
        <v>3514</v>
      </c>
      <c r="C625" s="43" t="s">
        <v>3513</v>
      </c>
    </row>
    <row r="626" spans="1:3">
      <c r="A626" s="25">
        <f>IF(ISNUMBER(SEARCH(결의내역!$C$29,C626)),MAX($A$3:A625)+1,0)</f>
        <v>623</v>
      </c>
      <c r="B626" s="43" t="s">
        <v>3514</v>
      </c>
      <c r="C626" s="43" t="s">
        <v>3513</v>
      </c>
    </row>
    <row r="627" spans="1:3">
      <c r="A627" s="25">
        <f>IF(ISNUMBER(SEARCH(결의내역!$C$29,C627)),MAX($A$3:A626)+1,0)</f>
        <v>624</v>
      </c>
      <c r="B627" s="43" t="s">
        <v>3522</v>
      </c>
      <c r="C627" s="43" t="s">
        <v>3521</v>
      </c>
    </row>
    <row r="628" spans="1:3">
      <c r="A628" s="25">
        <f>IF(ISNUMBER(SEARCH(결의내역!$C$29,C628)),MAX($A$3:A627)+1,0)</f>
        <v>625</v>
      </c>
      <c r="B628" s="43" t="s">
        <v>3527</v>
      </c>
      <c r="C628" s="43" t="s">
        <v>3526</v>
      </c>
    </row>
    <row r="629" spans="1:3">
      <c r="A629" s="25">
        <f>IF(ISNUMBER(SEARCH(결의내역!$C$29,C629)),MAX($A$3:A628)+1,0)</f>
        <v>626</v>
      </c>
      <c r="B629" s="43" t="s">
        <v>3536</v>
      </c>
      <c r="C629" s="43" t="s">
        <v>3535</v>
      </c>
    </row>
    <row r="630" spans="1:3">
      <c r="A630" s="25">
        <f>IF(ISNUMBER(SEARCH(결의내역!$C$29,C630)),MAX($A$3:A629)+1,0)</f>
        <v>627</v>
      </c>
      <c r="B630" s="43" t="s">
        <v>3542</v>
      </c>
      <c r="C630" s="43" t="s">
        <v>46610</v>
      </c>
    </row>
    <row r="631" spans="1:3">
      <c r="A631" s="25">
        <f>IF(ISNUMBER(SEARCH(결의내역!$C$29,C631)),MAX($A$3:A630)+1,0)</f>
        <v>628</v>
      </c>
      <c r="B631" s="43" t="s">
        <v>3542</v>
      </c>
      <c r="C631" s="43" t="s">
        <v>46610</v>
      </c>
    </row>
    <row r="632" spans="1:3">
      <c r="A632" s="25">
        <f>IF(ISNUMBER(SEARCH(결의내역!$C$29,C632)),MAX($A$3:A631)+1,0)</f>
        <v>629</v>
      </c>
      <c r="B632" s="43" t="s">
        <v>3550</v>
      </c>
      <c r="C632" s="43" t="s">
        <v>3549</v>
      </c>
    </row>
    <row r="633" spans="1:3">
      <c r="A633" s="25">
        <f>IF(ISNUMBER(SEARCH(결의내역!$C$29,C633)),MAX($A$3:A632)+1,0)</f>
        <v>630</v>
      </c>
      <c r="B633" s="43" t="s">
        <v>3559</v>
      </c>
      <c r="C633" s="43" t="s">
        <v>3558</v>
      </c>
    </row>
    <row r="634" spans="1:3">
      <c r="A634" s="25">
        <f>IF(ISNUMBER(SEARCH(결의내역!$C$29,C634)),MAX($A$3:A633)+1,0)</f>
        <v>631</v>
      </c>
      <c r="B634" s="43" t="s">
        <v>3565</v>
      </c>
      <c r="C634" s="43" t="s">
        <v>3564</v>
      </c>
    </row>
    <row r="635" spans="1:3">
      <c r="A635" s="25">
        <f>IF(ISNUMBER(SEARCH(결의내역!$C$29,C635)),MAX($A$3:A634)+1,0)</f>
        <v>632</v>
      </c>
      <c r="B635" s="43" t="s">
        <v>3572</v>
      </c>
      <c r="C635" s="43" t="s">
        <v>46611</v>
      </c>
    </row>
    <row r="636" spans="1:3">
      <c r="A636" s="25">
        <f>IF(ISNUMBER(SEARCH(결의내역!$C$29,C636)),MAX($A$3:A635)+1,0)</f>
        <v>633</v>
      </c>
      <c r="B636" s="43" t="s">
        <v>3572</v>
      </c>
      <c r="C636" s="43" t="s">
        <v>3571</v>
      </c>
    </row>
    <row r="637" spans="1:3">
      <c r="A637" s="25">
        <f>IF(ISNUMBER(SEARCH(결의내역!$C$29,C637)),MAX($A$3:A636)+1,0)</f>
        <v>634</v>
      </c>
      <c r="B637" s="43" t="s">
        <v>3576</v>
      </c>
      <c r="C637" s="43" t="s">
        <v>3575</v>
      </c>
    </row>
    <row r="638" spans="1:3">
      <c r="A638" s="25">
        <f>IF(ISNUMBER(SEARCH(결의내역!$C$29,C638)),MAX($A$3:A637)+1,0)</f>
        <v>635</v>
      </c>
      <c r="B638" s="43" t="s">
        <v>3585</v>
      </c>
      <c r="C638" s="43" t="s">
        <v>3584</v>
      </c>
    </row>
    <row r="639" spans="1:3">
      <c r="A639" s="25">
        <f>IF(ISNUMBER(SEARCH(결의내역!$C$29,C639)),MAX($A$3:A638)+1,0)</f>
        <v>636</v>
      </c>
      <c r="B639" s="43" t="s">
        <v>3593</v>
      </c>
      <c r="C639" s="43" t="s">
        <v>3592</v>
      </c>
    </row>
    <row r="640" spans="1:3">
      <c r="A640" s="25">
        <f>IF(ISNUMBER(SEARCH(결의내역!$C$29,C640)),MAX($A$3:A639)+1,0)</f>
        <v>637</v>
      </c>
      <c r="B640" s="43" t="s">
        <v>3598</v>
      </c>
      <c r="C640" s="43" t="s">
        <v>3597</v>
      </c>
    </row>
    <row r="641" spans="1:3">
      <c r="A641" s="25">
        <f>IF(ISNUMBER(SEARCH(결의내역!$C$29,C641)),MAX($A$3:A640)+1,0)</f>
        <v>638</v>
      </c>
      <c r="B641" s="43" t="s">
        <v>3604</v>
      </c>
      <c r="C641" s="43" t="s">
        <v>3603</v>
      </c>
    </row>
    <row r="642" spans="1:3">
      <c r="A642" s="25">
        <f>IF(ISNUMBER(SEARCH(결의내역!$C$29,C642)),MAX($A$3:A641)+1,0)</f>
        <v>639</v>
      </c>
      <c r="B642" s="43" t="s">
        <v>3610</v>
      </c>
      <c r="C642" s="43" t="s">
        <v>3609</v>
      </c>
    </row>
    <row r="643" spans="1:3">
      <c r="A643" s="25">
        <f>IF(ISNUMBER(SEARCH(결의내역!$C$29,C643)),MAX($A$3:A642)+1,0)</f>
        <v>640</v>
      </c>
      <c r="B643" s="43" t="s">
        <v>3619</v>
      </c>
      <c r="C643" s="43" t="s">
        <v>3618</v>
      </c>
    </row>
    <row r="644" spans="1:3">
      <c r="A644" s="25">
        <f>IF(ISNUMBER(SEARCH(결의내역!$C$29,C644)),MAX($A$3:A643)+1,0)</f>
        <v>641</v>
      </c>
      <c r="B644" s="43" t="s">
        <v>3627</v>
      </c>
      <c r="C644" s="43" t="s">
        <v>3626</v>
      </c>
    </row>
    <row r="645" spans="1:3">
      <c r="A645" s="25">
        <f>IF(ISNUMBER(SEARCH(결의내역!$C$29,C645)),MAX($A$3:A644)+1,0)</f>
        <v>642</v>
      </c>
      <c r="B645" s="43" t="s">
        <v>3635</v>
      </c>
      <c r="C645" s="43" t="s">
        <v>3634</v>
      </c>
    </row>
    <row r="646" spans="1:3">
      <c r="A646" s="25">
        <f>IF(ISNUMBER(SEARCH(결의내역!$C$29,C646)),MAX($A$3:A645)+1,0)</f>
        <v>643</v>
      </c>
      <c r="B646" s="43" t="s">
        <v>3641</v>
      </c>
      <c r="C646" s="43" t="s">
        <v>3640</v>
      </c>
    </row>
    <row r="647" spans="1:3">
      <c r="A647" s="25">
        <f>IF(ISNUMBER(SEARCH(결의내역!$C$29,C647)),MAX($A$3:A646)+1,0)</f>
        <v>644</v>
      </c>
      <c r="B647" s="43" t="s">
        <v>3647</v>
      </c>
      <c r="C647" s="43" t="s">
        <v>3646</v>
      </c>
    </row>
    <row r="648" spans="1:3">
      <c r="A648" s="25">
        <f>IF(ISNUMBER(SEARCH(결의내역!$C$29,C648)),MAX($A$3:A647)+1,0)</f>
        <v>645</v>
      </c>
      <c r="B648" s="43" t="s">
        <v>3656</v>
      </c>
      <c r="C648" s="43" t="s">
        <v>3655</v>
      </c>
    </row>
    <row r="649" spans="1:3">
      <c r="A649" s="25">
        <f>IF(ISNUMBER(SEARCH(결의내역!$C$29,C649)),MAX($A$3:A648)+1,0)</f>
        <v>646</v>
      </c>
      <c r="B649" s="43" t="s">
        <v>3667</v>
      </c>
      <c r="C649" s="43" t="s">
        <v>3666</v>
      </c>
    </row>
    <row r="650" spans="1:3">
      <c r="A650" s="25">
        <f>IF(ISNUMBER(SEARCH(결의내역!$C$29,C650)),MAX($A$3:A649)+1,0)</f>
        <v>647</v>
      </c>
      <c r="B650" s="43" t="s">
        <v>3674</v>
      </c>
      <c r="C650" s="43" t="s">
        <v>3673</v>
      </c>
    </row>
    <row r="651" spans="1:3">
      <c r="A651" s="25">
        <f>IF(ISNUMBER(SEARCH(결의내역!$C$29,C651)),MAX($A$3:A650)+1,0)</f>
        <v>648</v>
      </c>
      <c r="B651" s="43" t="s">
        <v>3682</v>
      </c>
      <c r="C651" s="43" t="s">
        <v>3681</v>
      </c>
    </row>
    <row r="652" spans="1:3">
      <c r="A652" s="25">
        <f>IF(ISNUMBER(SEARCH(결의내역!$C$29,C652)),MAX($A$3:A651)+1,0)</f>
        <v>649</v>
      </c>
      <c r="B652" s="43" t="s">
        <v>3685</v>
      </c>
      <c r="C652" s="43" t="s">
        <v>3684</v>
      </c>
    </row>
    <row r="653" spans="1:3">
      <c r="A653" s="25">
        <f>IF(ISNUMBER(SEARCH(결의내역!$C$29,C653)),MAX($A$3:A652)+1,0)</f>
        <v>650</v>
      </c>
      <c r="B653" s="43" t="s">
        <v>3691</v>
      </c>
      <c r="C653" s="43" t="s">
        <v>3690</v>
      </c>
    </row>
    <row r="654" spans="1:3">
      <c r="A654" s="25">
        <f>IF(ISNUMBER(SEARCH(결의내역!$C$29,C654)),MAX($A$3:A653)+1,0)</f>
        <v>651</v>
      </c>
      <c r="B654" s="43" t="s">
        <v>3691</v>
      </c>
      <c r="C654" s="43" t="s">
        <v>3690</v>
      </c>
    </row>
    <row r="655" spans="1:3">
      <c r="A655" s="25">
        <f>IF(ISNUMBER(SEARCH(결의내역!$C$29,C655)),MAX($A$3:A654)+1,0)</f>
        <v>652</v>
      </c>
      <c r="B655" s="43" t="s">
        <v>3699</v>
      </c>
      <c r="C655" s="43" t="s">
        <v>3698</v>
      </c>
    </row>
    <row r="656" spans="1:3">
      <c r="A656" s="25">
        <f>IF(ISNUMBER(SEARCH(결의내역!$C$29,C656)),MAX($A$3:A655)+1,0)</f>
        <v>653</v>
      </c>
      <c r="B656" s="43" t="s">
        <v>3710</v>
      </c>
      <c r="C656" s="43" t="s">
        <v>3709</v>
      </c>
    </row>
    <row r="657" spans="1:3">
      <c r="A657" s="25">
        <f>IF(ISNUMBER(SEARCH(결의내역!$C$29,C657)),MAX($A$3:A656)+1,0)</f>
        <v>654</v>
      </c>
      <c r="B657" s="43" t="s">
        <v>3722</v>
      </c>
      <c r="C657" s="43" t="s">
        <v>3721</v>
      </c>
    </row>
    <row r="658" spans="1:3">
      <c r="A658" s="25">
        <f>IF(ISNUMBER(SEARCH(결의내역!$C$29,C658)),MAX($A$3:A657)+1,0)</f>
        <v>655</v>
      </c>
      <c r="B658" s="43" t="s">
        <v>3729</v>
      </c>
      <c r="C658" s="43" t="s">
        <v>3728</v>
      </c>
    </row>
    <row r="659" spans="1:3">
      <c r="A659" s="25">
        <f>IF(ISNUMBER(SEARCH(결의내역!$C$29,C659)),MAX($A$3:A658)+1,0)</f>
        <v>656</v>
      </c>
      <c r="B659" s="43" t="s">
        <v>3738</v>
      </c>
      <c r="C659" s="43" t="s">
        <v>3737</v>
      </c>
    </row>
    <row r="660" spans="1:3">
      <c r="A660" s="25">
        <f>IF(ISNUMBER(SEARCH(결의내역!$C$29,C660)),MAX($A$3:A659)+1,0)</f>
        <v>657</v>
      </c>
      <c r="B660" s="43" t="s">
        <v>3745</v>
      </c>
      <c r="C660" s="43" t="s">
        <v>3744</v>
      </c>
    </row>
    <row r="661" spans="1:3">
      <c r="A661" s="25">
        <f>IF(ISNUMBER(SEARCH(결의내역!$C$29,C661)),MAX($A$3:A660)+1,0)</f>
        <v>658</v>
      </c>
      <c r="B661" s="43" t="s">
        <v>3751</v>
      </c>
      <c r="C661" s="43" t="s">
        <v>3750</v>
      </c>
    </row>
    <row r="662" spans="1:3">
      <c r="A662" s="25">
        <f>IF(ISNUMBER(SEARCH(결의내역!$C$29,C662)),MAX($A$3:A661)+1,0)</f>
        <v>659</v>
      </c>
      <c r="B662" s="43" t="s">
        <v>3758</v>
      </c>
      <c r="C662" s="43" t="s">
        <v>3757</v>
      </c>
    </row>
    <row r="663" spans="1:3">
      <c r="A663" s="25">
        <f>IF(ISNUMBER(SEARCH(결의내역!$C$29,C663)),MAX($A$3:A662)+1,0)</f>
        <v>660</v>
      </c>
      <c r="B663" s="43" t="s">
        <v>3764</v>
      </c>
      <c r="C663" s="43" t="s">
        <v>3763</v>
      </c>
    </row>
    <row r="664" spans="1:3">
      <c r="A664" s="25">
        <f>IF(ISNUMBER(SEARCH(결의내역!$C$29,C664)),MAX($A$3:A663)+1,0)</f>
        <v>661</v>
      </c>
      <c r="B664" s="43" t="s">
        <v>3764</v>
      </c>
      <c r="C664" s="43" t="s">
        <v>46612</v>
      </c>
    </row>
    <row r="665" spans="1:3">
      <c r="A665" s="25">
        <f>IF(ISNUMBER(SEARCH(결의내역!$C$29,C665)),MAX($A$3:A664)+1,0)</f>
        <v>662</v>
      </c>
      <c r="B665" s="43" t="s">
        <v>3770</v>
      </c>
      <c r="C665" s="43" t="s">
        <v>3769</v>
      </c>
    </row>
    <row r="666" spans="1:3">
      <c r="A666" s="25">
        <f>IF(ISNUMBER(SEARCH(결의내역!$C$29,C666)),MAX($A$3:A665)+1,0)</f>
        <v>663</v>
      </c>
      <c r="B666" s="43" t="s">
        <v>3775</v>
      </c>
      <c r="C666" s="43" t="s">
        <v>3774</v>
      </c>
    </row>
    <row r="667" spans="1:3">
      <c r="A667" s="25">
        <f>IF(ISNUMBER(SEARCH(결의내역!$C$29,C667)),MAX($A$3:A666)+1,0)</f>
        <v>664</v>
      </c>
      <c r="B667" s="43" t="s">
        <v>3782</v>
      </c>
      <c r="C667" s="43" t="s">
        <v>3781</v>
      </c>
    </row>
    <row r="668" spans="1:3">
      <c r="A668" s="25">
        <f>IF(ISNUMBER(SEARCH(결의내역!$C$29,C668)),MAX($A$3:A667)+1,0)</f>
        <v>665</v>
      </c>
      <c r="B668" s="43" t="s">
        <v>3790</v>
      </c>
      <c r="C668" s="43" t="s">
        <v>3789</v>
      </c>
    </row>
    <row r="669" spans="1:3">
      <c r="A669" s="25">
        <f>IF(ISNUMBER(SEARCH(결의내역!$C$29,C669)),MAX($A$3:A668)+1,0)</f>
        <v>666</v>
      </c>
      <c r="B669" s="43" t="s">
        <v>3796</v>
      </c>
      <c r="C669" s="43" t="s">
        <v>3795</v>
      </c>
    </row>
    <row r="670" spans="1:3">
      <c r="A670" s="25">
        <f>IF(ISNUMBER(SEARCH(결의내역!$C$29,C670)),MAX($A$3:A669)+1,0)</f>
        <v>667</v>
      </c>
      <c r="B670" s="43" t="s">
        <v>3809</v>
      </c>
      <c r="C670" s="43" t="s">
        <v>3808</v>
      </c>
    </row>
    <row r="671" spans="1:3">
      <c r="A671" s="25">
        <f>IF(ISNUMBER(SEARCH(결의내역!$C$29,C671)),MAX($A$3:A670)+1,0)</f>
        <v>668</v>
      </c>
      <c r="B671" s="43" t="s">
        <v>3817</v>
      </c>
      <c r="C671" s="43" t="s">
        <v>3816</v>
      </c>
    </row>
    <row r="672" spans="1:3">
      <c r="A672" s="25">
        <f>IF(ISNUMBER(SEARCH(결의내역!$C$29,C672)),MAX($A$3:A671)+1,0)</f>
        <v>669</v>
      </c>
      <c r="B672" s="43" t="s">
        <v>3824</v>
      </c>
      <c r="C672" s="43" t="s">
        <v>3823</v>
      </c>
    </row>
    <row r="673" spans="1:3">
      <c r="A673" s="25">
        <f>IF(ISNUMBER(SEARCH(결의내역!$C$29,C673)),MAX($A$3:A672)+1,0)</f>
        <v>670</v>
      </c>
      <c r="B673" s="43" t="s">
        <v>3833</v>
      </c>
      <c r="C673" s="43" t="s">
        <v>3832</v>
      </c>
    </row>
    <row r="674" spans="1:3">
      <c r="A674" s="25">
        <f>IF(ISNUMBER(SEARCH(결의내역!$C$29,C674)),MAX($A$3:A673)+1,0)</f>
        <v>671</v>
      </c>
      <c r="B674" s="43" t="s">
        <v>3836</v>
      </c>
      <c r="C674" s="43" t="s">
        <v>3835</v>
      </c>
    </row>
    <row r="675" spans="1:3">
      <c r="A675" s="25">
        <f>IF(ISNUMBER(SEARCH(결의내역!$C$29,C675)),MAX($A$3:A674)+1,0)</f>
        <v>672</v>
      </c>
      <c r="B675" s="43" t="s">
        <v>3844</v>
      </c>
      <c r="C675" s="43" t="s">
        <v>3843</v>
      </c>
    </row>
    <row r="676" spans="1:3">
      <c r="A676" s="25">
        <f>IF(ISNUMBER(SEARCH(결의내역!$C$29,C676)),MAX($A$3:A675)+1,0)</f>
        <v>673</v>
      </c>
      <c r="B676" s="43" t="s">
        <v>3851</v>
      </c>
      <c r="C676" s="43" t="s">
        <v>3850</v>
      </c>
    </row>
    <row r="677" spans="1:3">
      <c r="A677" s="25">
        <f>IF(ISNUMBER(SEARCH(결의내역!$C$29,C677)),MAX($A$3:A676)+1,0)</f>
        <v>674</v>
      </c>
      <c r="B677" s="43" t="s">
        <v>3858</v>
      </c>
      <c r="C677" s="43" t="s">
        <v>3857</v>
      </c>
    </row>
    <row r="678" spans="1:3">
      <c r="A678" s="25">
        <f>IF(ISNUMBER(SEARCH(결의내역!$C$29,C678)),MAX($A$3:A677)+1,0)</f>
        <v>675</v>
      </c>
      <c r="B678" s="43" t="s">
        <v>3869</v>
      </c>
      <c r="C678" s="43" t="s">
        <v>3868</v>
      </c>
    </row>
    <row r="679" spans="1:3">
      <c r="A679" s="25">
        <f>IF(ISNUMBER(SEARCH(결의내역!$C$29,C679)),MAX($A$3:A678)+1,0)</f>
        <v>676</v>
      </c>
      <c r="B679" s="43" t="s">
        <v>3869</v>
      </c>
      <c r="C679" s="43" t="s">
        <v>46613</v>
      </c>
    </row>
    <row r="680" spans="1:3">
      <c r="A680" s="25">
        <f>IF(ISNUMBER(SEARCH(결의내역!$C$29,C680)),MAX($A$3:A679)+1,0)</f>
        <v>677</v>
      </c>
      <c r="B680" s="43" t="s">
        <v>3876</v>
      </c>
      <c r="C680" s="43" t="s">
        <v>3875</v>
      </c>
    </row>
    <row r="681" spans="1:3">
      <c r="A681" s="25">
        <f>IF(ISNUMBER(SEARCH(결의내역!$C$29,C681)),MAX($A$3:A680)+1,0)</f>
        <v>678</v>
      </c>
      <c r="B681" s="43" t="s">
        <v>3883</v>
      </c>
      <c r="C681" s="43" t="s">
        <v>3882</v>
      </c>
    </row>
    <row r="682" spans="1:3">
      <c r="A682" s="25">
        <f>IF(ISNUMBER(SEARCH(결의내역!$C$29,C682)),MAX($A$3:A681)+1,0)</f>
        <v>679</v>
      </c>
      <c r="B682" s="43" t="s">
        <v>3888</v>
      </c>
      <c r="C682" s="43" t="s">
        <v>3887</v>
      </c>
    </row>
    <row r="683" spans="1:3">
      <c r="A683" s="25">
        <f>IF(ISNUMBER(SEARCH(결의내역!$C$29,C683)),MAX($A$3:A682)+1,0)</f>
        <v>680</v>
      </c>
      <c r="B683" s="43" t="s">
        <v>3899</v>
      </c>
      <c r="C683" s="43" t="s">
        <v>3898</v>
      </c>
    </row>
    <row r="684" spans="1:3">
      <c r="A684" s="25">
        <f>IF(ISNUMBER(SEARCH(결의내역!$C$29,C684)),MAX($A$3:A683)+1,0)</f>
        <v>681</v>
      </c>
      <c r="B684" s="43" t="s">
        <v>3904</v>
      </c>
      <c r="C684" s="43" t="s">
        <v>3903</v>
      </c>
    </row>
    <row r="685" spans="1:3">
      <c r="A685" s="25">
        <f>IF(ISNUMBER(SEARCH(결의내역!$C$29,C685)),MAX($A$3:A684)+1,0)</f>
        <v>682</v>
      </c>
      <c r="B685" s="43" t="s">
        <v>3910</v>
      </c>
      <c r="C685" s="43" t="s">
        <v>3909</v>
      </c>
    </row>
    <row r="686" spans="1:3">
      <c r="A686" s="25">
        <f>IF(ISNUMBER(SEARCH(결의내역!$C$29,C686)),MAX($A$3:A685)+1,0)</f>
        <v>683</v>
      </c>
      <c r="B686" s="43" t="s">
        <v>3918</v>
      </c>
      <c r="C686" s="43" t="s">
        <v>3917</v>
      </c>
    </row>
    <row r="687" spans="1:3">
      <c r="A687" s="25">
        <f>IF(ISNUMBER(SEARCH(결의내역!$C$29,C687)),MAX($A$3:A686)+1,0)</f>
        <v>684</v>
      </c>
      <c r="B687" s="43" t="s">
        <v>3925</v>
      </c>
      <c r="C687" s="43" t="s">
        <v>3924</v>
      </c>
    </row>
    <row r="688" spans="1:3">
      <c r="A688" s="25">
        <f>IF(ISNUMBER(SEARCH(결의내역!$C$29,C688)),MAX($A$3:A687)+1,0)</f>
        <v>685</v>
      </c>
      <c r="B688" s="43" t="s">
        <v>3931</v>
      </c>
      <c r="C688" s="43" t="s">
        <v>3930</v>
      </c>
    </row>
    <row r="689" spans="1:3">
      <c r="A689" s="25">
        <f>IF(ISNUMBER(SEARCH(결의내역!$C$29,C689)),MAX($A$3:A688)+1,0)</f>
        <v>686</v>
      </c>
      <c r="B689" s="43" t="s">
        <v>3939</v>
      </c>
      <c r="C689" s="43" t="s">
        <v>3938</v>
      </c>
    </row>
    <row r="690" spans="1:3">
      <c r="A690" s="25">
        <f>IF(ISNUMBER(SEARCH(결의내역!$C$29,C690)),MAX($A$3:A689)+1,0)</f>
        <v>687</v>
      </c>
      <c r="B690" s="43" t="s">
        <v>3943</v>
      </c>
      <c r="C690" s="43" t="s">
        <v>3942</v>
      </c>
    </row>
    <row r="691" spans="1:3">
      <c r="A691" s="25">
        <f>IF(ISNUMBER(SEARCH(결의내역!$C$29,C691)),MAX($A$3:A690)+1,0)</f>
        <v>688</v>
      </c>
      <c r="B691" s="43" t="s">
        <v>3948</v>
      </c>
      <c r="C691" s="43" t="s">
        <v>3947</v>
      </c>
    </row>
    <row r="692" spans="1:3">
      <c r="A692" s="25">
        <f>IF(ISNUMBER(SEARCH(결의내역!$C$29,C692)),MAX($A$3:A691)+1,0)</f>
        <v>689</v>
      </c>
      <c r="B692" s="43" t="s">
        <v>3953</v>
      </c>
      <c r="C692" s="43" t="s">
        <v>3952</v>
      </c>
    </row>
    <row r="693" spans="1:3">
      <c r="A693" s="25">
        <f>IF(ISNUMBER(SEARCH(결의내역!$C$29,C693)),MAX($A$3:A692)+1,0)</f>
        <v>690</v>
      </c>
      <c r="B693" s="43" t="s">
        <v>3961</v>
      </c>
      <c r="C693" s="43" t="s">
        <v>3960</v>
      </c>
    </row>
    <row r="694" spans="1:3">
      <c r="A694" s="25">
        <f>IF(ISNUMBER(SEARCH(결의내역!$C$29,C694)),MAX($A$3:A693)+1,0)</f>
        <v>691</v>
      </c>
      <c r="B694" s="43" t="s">
        <v>3972</v>
      </c>
      <c r="C694" s="43" t="s">
        <v>3971</v>
      </c>
    </row>
    <row r="695" spans="1:3">
      <c r="A695" s="25">
        <f>IF(ISNUMBER(SEARCH(결의내역!$C$29,C695)),MAX($A$3:A694)+1,0)</f>
        <v>692</v>
      </c>
      <c r="B695" s="43" t="s">
        <v>3981</v>
      </c>
      <c r="C695" s="43" t="s">
        <v>3980</v>
      </c>
    </row>
    <row r="696" spans="1:3">
      <c r="A696" s="25">
        <f>IF(ISNUMBER(SEARCH(결의내역!$C$29,C696)),MAX($A$3:A695)+1,0)</f>
        <v>693</v>
      </c>
      <c r="B696" s="43" t="s">
        <v>3990</v>
      </c>
      <c r="C696" s="43" t="s">
        <v>3989</v>
      </c>
    </row>
    <row r="697" spans="1:3">
      <c r="A697" s="25">
        <f>IF(ISNUMBER(SEARCH(결의내역!$C$29,C697)),MAX($A$3:A696)+1,0)</f>
        <v>694</v>
      </c>
      <c r="B697" s="43" t="s">
        <v>3999</v>
      </c>
      <c r="C697" s="43" t="s">
        <v>3998</v>
      </c>
    </row>
    <row r="698" spans="1:3">
      <c r="A698" s="25">
        <f>IF(ISNUMBER(SEARCH(결의내역!$C$29,C698)),MAX($A$3:A697)+1,0)</f>
        <v>695</v>
      </c>
      <c r="B698" s="43" t="s">
        <v>4002</v>
      </c>
      <c r="C698" s="43" t="s">
        <v>4001</v>
      </c>
    </row>
    <row r="699" spans="1:3">
      <c r="A699" s="25">
        <f>IF(ISNUMBER(SEARCH(결의내역!$C$29,C699)),MAX($A$3:A698)+1,0)</f>
        <v>696</v>
      </c>
      <c r="B699" s="43" t="s">
        <v>4008</v>
      </c>
      <c r="C699" s="43" t="s">
        <v>4007</v>
      </c>
    </row>
    <row r="700" spans="1:3">
      <c r="A700" s="25">
        <f>IF(ISNUMBER(SEARCH(결의내역!$C$29,C700)),MAX($A$3:A699)+1,0)</f>
        <v>697</v>
      </c>
      <c r="B700" s="43" t="s">
        <v>4014</v>
      </c>
      <c r="C700" s="43" t="s">
        <v>4013</v>
      </c>
    </row>
    <row r="701" spans="1:3">
      <c r="A701" s="25">
        <f>IF(ISNUMBER(SEARCH(결의내역!$C$29,C701)),MAX($A$3:A700)+1,0)</f>
        <v>698</v>
      </c>
      <c r="B701" s="43" t="s">
        <v>4026</v>
      </c>
      <c r="C701" s="43" t="s">
        <v>4025</v>
      </c>
    </row>
    <row r="702" spans="1:3">
      <c r="A702" s="25">
        <f>IF(ISNUMBER(SEARCH(결의내역!$C$29,C702)),MAX($A$3:A701)+1,0)</f>
        <v>699</v>
      </c>
      <c r="B702" s="43" t="s">
        <v>4034</v>
      </c>
      <c r="C702" s="43" t="s">
        <v>4033</v>
      </c>
    </row>
    <row r="703" spans="1:3">
      <c r="A703" s="25">
        <f>IF(ISNUMBER(SEARCH(결의내역!$C$29,C703)),MAX($A$3:A702)+1,0)</f>
        <v>700</v>
      </c>
      <c r="B703" s="43" t="s">
        <v>4039</v>
      </c>
      <c r="C703" s="43" t="s">
        <v>4038</v>
      </c>
    </row>
    <row r="704" spans="1:3">
      <c r="A704" s="25">
        <f>IF(ISNUMBER(SEARCH(결의내역!$C$29,C704)),MAX($A$3:A703)+1,0)</f>
        <v>701</v>
      </c>
      <c r="B704" s="43" t="s">
        <v>4049</v>
      </c>
      <c r="C704" s="43" t="s">
        <v>3429</v>
      </c>
    </row>
    <row r="705" spans="1:3">
      <c r="A705" s="25">
        <f>IF(ISNUMBER(SEARCH(결의내역!$C$29,C705)),MAX($A$3:A704)+1,0)</f>
        <v>702</v>
      </c>
      <c r="B705" s="43" t="s">
        <v>4055</v>
      </c>
      <c r="C705" s="43" t="s">
        <v>4054</v>
      </c>
    </row>
    <row r="706" spans="1:3">
      <c r="A706" s="25">
        <f>IF(ISNUMBER(SEARCH(결의내역!$C$29,C706)),MAX($A$3:A705)+1,0)</f>
        <v>703</v>
      </c>
      <c r="B706" s="43" t="s">
        <v>4061</v>
      </c>
      <c r="C706" s="43" t="s">
        <v>4060</v>
      </c>
    </row>
    <row r="707" spans="1:3">
      <c r="A707" s="25">
        <f>IF(ISNUMBER(SEARCH(결의내역!$C$29,C707)),MAX($A$3:A706)+1,0)</f>
        <v>704</v>
      </c>
      <c r="B707" s="43" t="s">
        <v>4067</v>
      </c>
      <c r="C707" s="43" t="s">
        <v>4066</v>
      </c>
    </row>
    <row r="708" spans="1:3">
      <c r="A708" s="25">
        <f>IF(ISNUMBER(SEARCH(결의내역!$C$29,C708)),MAX($A$3:A707)+1,0)</f>
        <v>705</v>
      </c>
      <c r="B708" s="43" t="s">
        <v>4074</v>
      </c>
      <c r="C708" s="43" t="s">
        <v>4073</v>
      </c>
    </row>
    <row r="709" spans="1:3">
      <c r="A709" s="25">
        <f>IF(ISNUMBER(SEARCH(결의내역!$C$29,C709)),MAX($A$3:A708)+1,0)</f>
        <v>706</v>
      </c>
      <c r="B709" s="43" t="s">
        <v>4085</v>
      </c>
      <c r="C709" s="43" t="s">
        <v>4084</v>
      </c>
    </row>
    <row r="710" spans="1:3">
      <c r="A710" s="25">
        <f>IF(ISNUMBER(SEARCH(결의내역!$C$29,C710)),MAX($A$3:A709)+1,0)</f>
        <v>707</v>
      </c>
      <c r="B710" s="43" t="s">
        <v>4092</v>
      </c>
      <c r="C710" s="43" t="s">
        <v>4091</v>
      </c>
    </row>
    <row r="711" spans="1:3">
      <c r="A711" s="25">
        <f>IF(ISNUMBER(SEARCH(결의내역!$C$29,C711)),MAX($A$3:A710)+1,0)</f>
        <v>708</v>
      </c>
      <c r="B711" s="43" t="s">
        <v>4092</v>
      </c>
      <c r="C711" s="43" t="s">
        <v>4091</v>
      </c>
    </row>
    <row r="712" spans="1:3">
      <c r="A712" s="25">
        <f>IF(ISNUMBER(SEARCH(결의내역!$C$29,C712)),MAX($A$3:A711)+1,0)</f>
        <v>709</v>
      </c>
      <c r="B712" s="43" t="s">
        <v>4099</v>
      </c>
      <c r="C712" s="43" t="s">
        <v>4098</v>
      </c>
    </row>
    <row r="713" spans="1:3">
      <c r="A713" s="25">
        <f>IF(ISNUMBER(SEARCH(결의내역!$C$29,C713)),MAX($A$3:A712)+1,0)</f>
        <v>710</v>
      </c>
      <c r="B713" s="43" t="s">
        <v>4104</v>
      </c>
      <c r="C713" s="43" t="s">
        <v>4103</v>
      </c>
    </row>
    <row r="714" spans="1:3">
      <c r="A714" s="25">
        <f>IF(ISNUMBER(SEARCH(결의내역!$C$29,C714)),MAX($A$3:A713)+1,0)</f>
        <v>711</v>
      </c>
      <c r="B714" s="43" t="s">
        <v>4111</v>
      </c>
      <c r="C714" s="43" t="s">
        <v>4110</v>
      </c>
    </row>
    <row r="715" spans="1:3">
      <c r="A715" s="25">
        <f>IF(ISNUMBER(SEARCH(결의내역!$C$29,C715)),MAX($A$3:A714)+1,0)</f>
        <v>712</v>
      </c>
      <c r="B715" s="43" t="s">
        <v>4116</v>
      </c>
      <c r="C715" s="43" t="s">
        <v>4115</v>
      </c>
    </row>
    <row r="716" spans="1:3">
      <c r="A716" s="25">
        <f>IF(ISNUMBER(SEARCH(결의내역!$C$29,C716)),MAX($A$3:A715)+1,0)</f>
        <v>713</v>
      </c>
      <c r="B716" s="43" t="s">
        <v>4130</v>
      </c>
      <c r="C716" s="43" t="s">
        <v>4129</v>
      </c>
    </row>
    <row r="717" spans="1:3">
      <c r="A717" s="25">
        <f>IF(ISNUMBER(SEARCH(결의내역!$C$29,C717)),MAX($A$3:A716)+1,0)</f>
        <v>714</v>
      </c>
      <c r="B717" s="43" t="s">
        <v>4145</v>
      </c>
      <c r="C717" s="43" t="s">
        <v>4144</v>
      </c>
    </row>
    <row r="718" spans="1:3">
      <c r="A718" s="25">
        <f>IF(ISNUMBER(SEARCH(결의내역!$C$29,C718)),MAX($A$3:A717)+1,0)</f>
        <v>715</v>
      </c>
      <c r="B718" s="43" t="s">
        <v>4151</v>
      </c>
      <c r="C718" s="43" t="s">
        <v>4150</v>
      </c>
    </row>
    <row r="719" spans="1:3">
      <c r="A719" s="25">
        <f>IF(ISNUMBER(SEARCH(결의내역!$C$29,C719)),MAX($A$3:A718)+1,0)</f>
        <v>716</v>
      </c>
      <c r="B719" s="43" t="s">
        <v>4159</v>
      </c>
      <c r="C719" s="43" t="s">
        <v>4158</v>
      </c>
    </row>
    <row r="720" spans="1:3">
      <c r="A720" s="25">
        <f>IF(ISNUMBER(SEARCH(결의내역!$C$29,C720)),MAX($A$3:A719)+1,0)</f>
        <v>717</v>
      </c>
      <c r="B720" s="43" t="s">
        <v>4164</v>
      </c>
      <c r="C720" s="43" t="s">
        <v>4163</v>
      </c>
    </row>
    <row r="721" spans="1:3">
      <c r="A721" s="25">
        <f>IF(ISNUMBER(SEARCH(결의내역!$C$29,C721)),MAX($A$3:A720)+1,0)</f>
        <v>718</v>
      </c>
      <c r="B721" s="43" t="s">
        <v>4169</v>
      </c>
      <c r="C721" s="43" t="s">
        <v>46614</v>
      </c>
    </row>
    <row r="722" spans="1:3">
      <c r="A722" s="25">
        <f>IF(ISNUMBER(SEARCH(결의내역!$C$29,C722)),MAX($A$3:A721)+1,0)</f>
        <v>719</v>
      </c>
      <c r="B722" s="43" t="s">
        <v>4169</v>
      </c>
      <c r="C722" s="43" t="s">
        <v>46614</v>
      </c>
    </row>
    <row r="723" spans="1:3">
      <c r="A723" s="25">
        <f>IF(ISNUMBER(SEARCH(결의내역!$C$29,C723)),MAX($A$3:A722)+1,0)</f>
        <v>720</v>
      </c>
      <c r="B723" s="43" t="s">
        <v>4169</v>
      </c>
      <c r="C723" s="43" t="s">
        <v>4168</v>
      </c>
    </row>
    <row r="724" spans="1:3">
      <c r="A724" s="25">
        <f>IF(ISNUMBER(SEARCH(결의내역!$C$29,C724)),MAX($A$3:A723)+1,0)</f>
        <v>721</v>
      </c>
      <c r="B724" s="43" t="s">
        <v>4176</v>
      </c>
      <c r="C724" s="43" t="s">
        <v>4175</v>
      </c>
    </row>
    <row r="725" spans="1:3">
      <c r="A725" s="25">
        <f>IF(ISNUMBER(SEARCH(결의내역!$C$29,C725)),MAX($A$3:A724)+1,0)</f>
        <v>722</v>
      </c>
      <c r="B725" s="43" t="s">
        <v>4181</v>
      </c>
      <c r="C725" s="43" t="s">
        <v>4180</v>
      </c>
    </row>
    <row r="726" spans="1:3">
      <c r="A726" s="25">
        <f>IF(ISNUMBER(SEARCH(결의내역!$C$29,C726)),MAX($A$3:A725)+1,0)</f>
        <v>723</v>
      </c>
      <c r="B726" s="43" t="s">
        <v>4187</v>
      </c>
      <c r="C726" s="43" t="s">
        <v>4186</v>
      </c>
    </row>
    <row r="727" spans="1:3">
      <c r="A727" s="25">
        <f>IF(ISNUMBER(SEARCH(결의내역!$C$29,C727)),MAX($A$3:A726)+1,0)</f>
        <v>724</v>
      </c>
      <c r="B727" s="43" t="s">
        <v>4192</v>
      </c>
      <c r="C727" s="43" t="s">
        <v>4191</v>
      </c>
    </row>
    <row r="728" spans="1:3">
      <c r="A728" s="25">
        <f>IF(ISNUMBER(SEARCH(결의내역!$C$29,C728)),MAX($A$3:A727)+1,0)</f>
        <v>725</v>
      </c>
      <c r="B728" s="43" t="s">
        <v>4198</v>
      </c>
      <c r="C728" s="43" t="s">
        <v>4197</v>
      </c>
    </row>
    <row r="729" spans="1:3">
      <c r="A729" s="25">
        <f>IF(ISNUMBER(SEARCH(결의내역!$C$29,C729)),MAX($A$3:A728)+1,0)</f>
        <v>726</v>
      </c>
      <c r="B729" s="43" t="s">
        <v>4201</v>
      </c>
      <c r="C729" s="43" t="s">
        <v>4200</v>
      </c>
    </row>
    <row r="730" spans="1:3">
      <c r="A730" s="25">
        <f>IF(ISNUMBER(SEARCH(결의내역!$C$29,C730)),MAX($A$3:A729)+1,0)</f>
        <v>727</v>
      </c>
      <c r="B730" s="43" t="s">
        <v>4211</v>
      </c>
      <c r="C730" s="43" t="s">
        <v>4210</v>
      </c>
    </row>
    <row r="731" spans="1:3">
      <c r="A731" s="25">
        <f>IF(ISNUMBER(SEARCH(결의내역!$C$29,C731)),MAX($A$3:A730)+1,0)</f>
        <v>728</v>
      </c>
      <c r="B731" s="43" t="s">
        <v>4216</v>
      </c>
      <c r="C731" s="43" t="s">
        <v>4215</v>
      </c>
    </row>
    <row r="732" spans="1:3">
      <c r="A732" s="25">
        <f>IF(ISNUMBER(SEARCH(결의내역!$C$29,C732)),MAX($A$3:A731)+1,0)</f>
        <v>729</v>
      </c>
      <c r="B732" s="43" t="s">
        <v>4221</v>
      </c>
      <c r="C732" s="43" t="s">
        <v>4220</v>
      </c>
    </row>
    <row r="733" spans="1:3">
      <c r="A733" s="25">
        <f>IF(ISNUMBER(SEARCH(결의내역!$C$29,C733)),MAX($A$3:A732)+1,0)</f>
        <v>730</v>
      </c>
      <c r="B733" s="43" t="s">
        <v>4226</v>
      </c>
      <c r="C733" s="43" t="s">
        <v>4225</v>
      </c>
    </row>
    <row r="734" spans="1:3">
      <c r="A734" s="25">
        <f>IF(ISNUMBER(SEARCH(결의내역!$C$29,C734)),MAX($A$3:A733)+1,0)</f>
        <v>731</v>
      </c>
      <c r="B734" s="43" t="s">
        <v>4234</v>
      </c>
      <c r="C734" s="43" t="s">
        <v>4233</v>
      </c>
    </row>
    <row r="735" spans="1:3">
      <c r="A735" s="25">
        <f>IF(ISNUMBER(SEARCH(결의내역!$C$29,C735)),MAX($A$3:A734)+1,0)</f>
        <v>732</v>
      </c>
      <c r="B735" s="43" t="s">
        <v>4243</v>
      </c>
      <c r="C735" s="43" t="s">
        <v>4242</v>
      </c>
    </row>
    <row r="736" spans="1:3">
      <c r="A736" s="25">
        <f>IF(ISNUMBER(SEARCH(결의내역!$C$29,C736)),MAX($A$3:A735)+1,0)</f>
        <v>733</v>
      </c>
      <c r="B736" s="43" t="s">
        <v>4247</v>
      </c>
      <c r="C736" s="43" t="s">
        <v>4246</v>
      </c>
    </row>
    <row r="737" spans="1:3">
      <c r="A737" s="25">
        <f>IF(ISNUMBER(SEARCH(결의내역!$C$29,C737)),MAX($A$3:A736)+1,0)</f>
        <v>734</v>
      </c>
      <c r="B737" s="43" t="s">
        <v>4252</v>
      </c>
      <c r="C737" s="43" t="s">
        <v>46615</v>
      </c>
    </row>
    <row r="738" spans="1:3">
      <c r="A738" s="25">
        <f>IF(ISNUMBER(SEARCH(결의내역!$C$29,C738)),MAX($A$3:A737)+1,0)</f>
        <v>735</v>
      </c>
      <c r="B738" s="43" t="s">
        <v>4252</v>
      </c>
      <c r="C738" s="43" t="s">
        <v>4251</v>
      </c>
    </row>
    <row r="739" spans="1:3">
      <c r="A739" s="25">
        <f>IF(ISNUMBER(SEARCH(결의내역!$C$29,C739)),MAX($A$3:A738)+1,0)</f>
        <v>736</v>
      </c>
      <c r="B739" s="43" t="s">
        <v>4266</v>
      </c>
      <c r="C739" s="43" t="s">
        <v>4265</v>
      </c>
    </row>
    <row r="740" spans="1:3">
      <c r="A740" s="25">
        <f>IF(ISNUMBER(SEARCH(결의내역!$C$29,C740)),MAX($A$3:A739)+1,0)</f>
        <v>737</v>
      </c>
      <c r="B740" s="43" t="s">
        <v>4271</v>
      </c>
      <c r="C740" s="43" t="s">
        <v>4270</v>
      </c>
    </row>
    <row r="741" spans="1:3">
      <c r="A741" s="25">
        <f>IF(ISNUMBER(SEARCH(결의내역!$C$29,C741)),MAX($A$3:A740)+1,0)</f>
        <v>738</v>
      </c>
      <c r="B741" s="43" t="s">
        <v>4281</v>
      </c>
      <c r="C741" s="43" t="s">
        <v>4280</v>
      </c>
    </row>
    <row r="742" spans="1:3">
      <c r="A742" s="25">
        <f>IF(ISNUMBER(SEARCH(결의내역!$C$29,C742)),MAX($A$3:A741)+1,0)</f>
        <v>739</v>
      </c>
      <c r="B742" s="43" t="s">
        <v>4288</v>
      </c>
      <c r="C742" s="43" t="s">
        <v>4287</v>
      </c>
    </row>
    <row r="743" spans="1:3">
      <c r="A743" s="25">
        <f>IF(ISNUMBER(SEARCH(결의내역!$C$29,C743)),MAX($A$3:A742)+1,0)</f>
        <v>740</v>
      </c>
      <c r="B743" s="43" t="s">
        <v>4295</v>
      </c>
      <c r="C743" s="43" t="s">
        <v>4294</v>
      </c>
    </row>
    <row r="744" spans="1:3">
      <c r="A744" s="25">
        <f>IF(ISNUMBER(SEARCH(결의내역!$C$29,C744)),MAX($A$3:A743)+1,0)</f>
        <v>741</v>
      </c>
      <c r="B744" s="43" t="s">
        <v>4305</v>
      </c>
      <c r="C744" s="43" t="s">
        <v>4304</v>
      </c>
    </row>
    <row r="745" spans="1:3">
      <c r="A745" s="25">
        <f>IF(ISNUMBER(SEARCH(결의내역!$C$29,C745)),MAX($A$3:A744)+1,0)</f>
        <v>742</v>
      </c>
      <c r="B745" s="43" t="s">
        <v>4309</v>
      </c>
      <c r="C745" s="43" t="s">
        <v>4308</v>
      </c>
    </row>
    <row r="746" spans="1:3">
      <c r="A746" s="25">
        <f>IF(ISNUMBER(SEARCH(결의내역!$C$29,C746)),MAX($A$3:A745)+1,0)</f>
        <v>743</v>
      </c>
      <c r="B746" s="43" t="s">
        <v>4315</v>
      </c>
      <c r="C746" s="43" t="s">
        <v>4314</v>
      </c>
    </row>
    <row r="747" spans="1:3">
      <c r="A747" s="25">
        <f>IF(ISNUMBER(SEARCH(결의내역!$C$29,C747)),MAX($A$3:A746)+1,0)</f>
        <v>744</v>
      </c>
      <c r="B747" s="43" t="s">
        <v>4322</v>
      </c>
      <c r="C747" s="43" t="s">
        <v>4321</v>
      </c>
    </row>
    <row r="748" spans="1:3">
      <c r="A748" s="25">
        <f>IF(ISNUMBER(SEARCH(결의내역!$C$29,C748)),MAX($A$3:A747)+1,0)</f>
        <v>745</v>
      </c>
      <c r="B748" s="43" t="s">
        <v>4327</v>
      </c>
      <c r="C748" s="43" t="s">
        <v>4326</v>
      </c>
    </row>
    <row r="749" spans="1:3">
      <c r="A749" s="25">
        <f>IF(ISNUMBER(SEARCH(결의내역!$C$29,C749)),MAX($A$3:A748)+1,0)</f>
        <v>746</v>
      </c>
      <c r="B749" s="43" t="s">
        <v>4334</v>
      </c>
      <c r="C749" s="43" t="s">
        <v>4333</v>
      </c>
    </row>
    <row r="750" spans="1:3">
      <c r="A750" s="25">
        <f>IF(ISNUMBER(SEARCH(결의내역!$C$29,C750)),MAX($A$3:A749)+1,0)</f>
        <v>747</v>
      </c>
      <c r="B750" s="43" t="s">
        <v>4346</v>
      </c>
      <c r="C750" s="43" t="s">
        <v>4345</v>
      </c>
    </row>
    <row r="751" spans="1:3">
      <c r="A751" s="25">
        <f>IF(ISNUMBER(SEARCH(결의내역!$C$29,C751)),MAX($A$3:A750)+1,0)</f>
        <v>748</v>
      </c>
      <c r="B751" s="43" t="s">
        <v>4355</v>
      </c>
      <c r="C751" s="43" t="s">
        <v>4354</v>
      </c>
    </row>
    <row r="752" spans="1:3">
      <c r="A752" s="25">
        <f>IF(ISNUMBER(SEARCH(결의내역!$C$29,C752)),MAX($A$3:A751)+1,0)</f>
        <v>749</v>
      </c>
      <c r="B752" s="43" t="s">
        <v>4362</v>
      </c>
      <c r="C752" s="43" t="s">
        <v>4361</v>
      </c>
    </row>
    <row r="753" spans="1:3">
      <c r="A753" s="25">
        <f>IF(ISNUMBER(SEARCH(결의내역!$C$29,C753)),MAX($A$3:A752)+1,0)</f>
        <v>750</v>
      </c>
      <c r="B753" s="43" t="s">
        <v>4366</v>
      </c>
      <c r="C753" s="43" t="s">
        <v>4365</v>
      </c>
    </row>
    <row r="754" spans="1:3">
      <c r="A754" s="25">
        <f>IF(ISNUMBER(SEARCH(결의내역!$C$29,C754)),MAX($A$3:A753)+1,0)</f>
        <v>751</v>
      </c>
      <c r="B754" s="43" t="s">
        <v>4370</v>
      </c>
      <c r="C754" s="43" t="s">
        <v>4369</v>
      </c>
    </row>
    <row r="755" spans="1:3">
      <c r="A755" s="25">
        <f>IF(ISNUMBER(SEARCH(결의내역!$C$29,C755)),MAX($A$3:A754)+1,0)</f>
        <v>752</v>
      </c>
      <c r="B755" s="43" t="s">
        <v>4375</v>
      </c>
      <c r="C755" s="43" t="s">
        <v>4374</v>
      </c>
    </row>
    <row r="756" spans="1:3">
      <c r="A756" s="25">
        <f>IF(ISNUMBER(SEARCH(결의내역!$C$29,C756)),MAX($A$3:A755)+1,0)</f>
        <v>753</v>
      </c>
      <c r="B756" s="43" t="s">
        <v>4382</v>
      </c>
      <c r="C756" s="43" t="s">
        <v>4381</v>
      </c>
    </row>
    <row r="757" spans="1:3">
      <c r="A757" s="25">
        <f>IF(ISNUMBER(SEARCH(결의내역!$C$29,C757)),MAX($A$3:A756)+1,0)</f>
        <v>754</v>
      </c>
      <c r="B757" s="43" t="s">
        <v>4387</v>
      </c>
      <c r="C757" s="43" t="s">
        <v>4386</v>
      </c>
    </row>
    <row r="758" spans="1:3">
      <c r="A758" s="25">
        <f>IF(ISNUMBER(SEARCH(결의내역!$C$29,C758)),MAX($A$3:A757)+1,0)</f>
        <v>755</v>
      </c>
      <c r="B758" s="43" t="s">
        <v>4393</v>
      </c>
      <c r="C758" s="43" t="s">
        <v>4392</v>
      </c>
    </row>
    <row r="759" spans="1:3">
      <c r="A759" s="25">
        <f>IF(ISNUMBER(SEARCH(결의내역!$C$29,C759)),MAX($A$3:A758)+1,0)</f>
        <v>756</v>
      </c>
      <c r="B759" s="43" t="s">
        <v>4393</v>
      </c>
      <c r="C759" s="43" t="s">
        <v>4392</v>
      </c>
    </row>
    <row r="760" spans="1:3">
      <c r="A760" s="25">
        <f>IF(ISNUMBER(SEARCH(결의내역!$C$29,C760)),MAX($A$3:A759)+1,0)</f>
        <v>757</v>
      </c>
      <c r="B760" s="43" t="s">
        <v>4400</v>
      </c>
      <c r="C760" s="43" t="s">
        <v>4399</v>
      </c>
    </row>
    <row r="761" spans="1:3">
      <c r="A761" s="25">
        <f>IF(ISNUMBER(SEARCH(결의내역!$C$29,C761)),MAX($A$3:A760)+1,0)</f>
        <v>758</v>
      </c>
      <c r="B761" s="43" t="s">
        <v>4406</v>
      </c>
      <c r="C761" s="43" t="s">
        <v>4405</v>
      </c>
    </row>
    <row r="762" spans="1:3">
      <c r="A762" s="25">
        <f>IF(ISNUMBER(SEARCH(결의내역!$C$29,C762)),MAX($A$3:A761)+1,0)</f>
        <v>759</v>
      </c>
      <c r="B762" s="43" t="s">
        <v>4414</v>
      </c>
      <c r="C762" s="43" t="s">
        <v>4413</v>
      </c>
    </row>
    <row r="763" spans="1:3">
      <c r="A763" s="25">
        <f>IF(ISNUMBER(SEARCH(결의내역!$C$29,C763)),MAX($A$3:A762)+1,0)</f>
        <v>760</v>
      </c>
      <c r="B763" s="43" t="s">
        <v>4419</v>
      </c>
      <c r="C763" s="43" t="s">
        <v>4418</v>
      </c>
    </row>
    <row r="764" spans="1:3">
      <c r="A764" s="25">
        <f>IF(ISNUMBER(SEARCH(결의내역!$C$29,C764)),MAX($A$3:A763)+1,0)</f>
        <v>761</v>
      </c>
      <c r="B764" s="43" t="s">
        <v>4429</v>
      </c>
      <c r="C764" s="43" t="s">
        <v>4428</v>
      </c>
    </row>
    <row r="765" spans="1:3">
      <c r="A765" s="25">
        <f>IF(ISNUMBER(SEARCH(결의내역!$C$29,C765)),MAX($A$3:A764)+1,0)</f>
        <v>762</v>
      </c>
      <c r="B765" s="43" t="s">
        <v>4435</v>
      </c>
      <c r="C765" s="43" t="s">
        <v>4434</v>
      </c>
    </row>
    <row r="766" spans="1:3">
      <c r="A766" s="25">
        <f>IF(ISNUMBER(SEARCH(결의내역!$C$29,C766)),MAX($A$3:A765)+1,0)</f>
        <v>763</v>
      </c>
      <c r="B766" s="43" t="s">
        <v>4444</v>
      </c>
      <c r="C766" s="43" t="s">
        <v>4443</v>
      </c>
    </row>
    <row r="767" spans="1:3">
      <c r="A767" s="25">
        <f>IF(ISNUMBER(SEARCH(결의내역!$C$29,C767)),MAX($A$3:A766)+1,0)</f>
        <v>764</v>
      </c>
      <c r="B767" s="43" t="s">
        <v>4449</v>
      </c>
      <c r="C767" s="43" t="s">
        <v>4448</v>
      </c>
    </row>
    <row r="768" spans="1:3">
      <c r="A768" s="25">
        <f>IF(ISNUMBER(SEARCH(결의내역!$C$29,C768)),MAX($A$3:A767)+1,0)</f>
        <v>765</v>
      </c>
      <c r="B768" s="43" t="s">
        <v>4457</v>
      </c>
      <c r="C768" s="43" t="s">
        <v>4456</v>
      </c>
    </row>
    <row r="769" spans="1:3">
      <c r="A769" s="25">
        <f>IF(ISNUMBER(SEARCH(결의내역!$C$29,C769)),MAX($A$3:A768)+1,0)</f>
        <v>766</v>
      </c>
      <c r="B769" s="43" t="s">
        <v>4464</v>
      </c>
      <c r="C769" s="43" t="s">
        <v>4463</v>
      </c>
    </row>
    <row r="770" spans="1:3">
      <c r="A770" s="25">
        <f>IF(ISNUMBER(SEARCH(결의내역!$C$29,C770)),MAX($A$3:A769)+1,0)</f>
        <v>767</v>
      </c>
      <c r="B770" s="43" t="s">
        <v>4474</v>
      </c>
      <c r="C770" s="43" t="s">
        <v>4473</v>
      </c>
    </row>
    <row r="771" spans="1:3">
      <c r="A771" s="25">
        <f>IF(ISNUMBER(SEARCH(결의내역!$C$29,C771)),MAX($A$3:A770)+1,0)</f>
        <v>768</v>
      </c>
      <c r="B771" s="43" t="s">
        <v>4493</v>
      </c>
      <c r="C771" s="43" t="s">
        <v>4492</v>
      </c>
    </row>
    <row r="772" spans="1:3">
      <c r="A772" s="25">
        <f>IF(ISNUMBER(SEARCH(결의내역!$C$29,C772)),MAX($A$3:A771)+1,0)</f>
        <v>769</v>
      </c>
      <c r="B772" s="43" t="s">
        <v>4500</v>
      </c>
      <c r="C772" s="43" t="s">
        <v>4499</v>
      </c>
    </row>
    <row r="773" spans="1:3">
      <c r="A773" s="25">
        <f>IF(ISNUMBER(SEARCH(결의내역!$C$29,C773)),MAX($A$3:A772)+1,0)</f>
        <v>770</v>
      </c>
      <c r="B773" s="43" t="s">
        <v>4505</v>
      </c>
      <c r="C773" s="43" t="s">
        <v>4504</v>
      </c>
    </row>
    <row r="774" spans="1:3">
      <c r="A774" s="25">
        <f>IF(ISNUMBER(SEARCH(결의내역!$C$29,C774)),MAX($A$3:A773)+1,0)</f>
        <v>771</v>
      </c>
      <c r="B774" s="43" t="s">
        <v>4510</v>
      </c>
      <c r="C774" s="43" t="s">
        <v>4509</v>
      </c>
    </row>
    <row r="775" spans="1:3">
      <c r="A775" s="25">
        <f>IF(ISNUMBER(SEARCH(결의내역!$C$29,C775)),MAX($A$3:A774)+1,0)</f>
        <v>772</v>
      </c>
      <c r="B775" s="43" t="s">
        <v>4522</v>
      </c>
      <c r="C775" s="43" t="s">
        <v>4521</v>
      </c>
    </row>
    <row r="776" spans="1:3">
      <c r="A776" s="25">
        <f>IF(ISNUMBER(SEARCH(결의내역!$C$29,C776)),MAX($A$3:A775)+1,0)</f>
        <v>773</v>
      </c>
      <c r="B776" s="43" t="s">
        <v>4532</v>
      </c>
      <c r="C776" s="43" t="s">
        <v>4531</v>
      </c>
    </row>
    <row r="777" spans="1:3">
      <c r="A777" s="25">
        <f>IF(ISNUMBER(SEARCH(결의내역!$C$29,C777)),MAX($A$3:A776)+1,0)</f>
        <v>774</v>
      </c>
      <c r="B777" s="43" t="s">
        <v>4552</v>
      </c>
      <c r="C777" s="43" t="s">
        <v>4551</v>
      </c>
    </row>
    <row r="778" spans="1:3">
      <c r="A778" s="25">
        <f>IF(ISNUMBER(SEARCH(결의내역!$C$29,C778)),MAX($A$3:A777)+1,0)</f>
        <v>775</v>
      </c>
      <c r="B778" s="43" t="s">
        <v>4562</v>
      </c>
      <c r="C778" s="43" t="s">
        <v>4561</v>
      </c>
    </row>
    <row r="779" spans="1:3">
      <c r="A779" s="25">
        <f>IF(ISNUMBER(SEARCH(결의내역!$C$29,C779)),MAX($A$3:A778)+1,0)</f>
        <v>776</v>
      </c>
      <c r="B779" s="43" t="s">
        <v>4573</v>
      </c>
      <c r="C779" s="43" t="s">
        <v>4572</v>
      </c>
    </row>
    <row r="780" spans="1:3">
      <c r="A780" s="25">
        <f>IF(ISNUMBER(SEARCH(결의내역!$C$29,C780)),MAX($A$3:A779)+1,0)</f>
        <v>777</v>
      </c>
      <c r="B780" s="43" t="s">
        <v>4577</v>
      </c>
      <c r="C780" s="43" t="s">
        <v>4576</v>
      </c>
    </row>
    <row r="781" spans="1:3">
      <c r="A781" s="25">
        <f>IF(ISNUMBER(SEARCH(결의내역!$C$29,C781)),MAX($A$3:A780)+1,0)</f>
        <v>778</v>
      </c>
      <c r="B781" s="43" t="s">
        <v>4577</v>
      </c>
      <c r="C781" s="43" t="s">
        <v>46616</v>
      </c>
    </row>
    <row r="782" spans="1:3">
      <c r="A782" s="25">
        <f>IF(ISNUMBER(SEARCH(결의내역!$C$29,C782)),MAX($A$3:A781)+1,0)</f>
        <v>779</v>
      </c>
      <c r="B782" s="43" t="s">
        <v>4585</v>
      </c>
      <c r="C782" s="43" t="s">
        <v>4584</v>
      </c>
    </row>
    <row r="783" spans="1:3">
      <c r="A783" s="25">
        <f>IF(ISNUMBER(SEARCH(결의내역!$C$29,C783)),MAX($A$3:A782)+1,0)</f>
        <v>780</v>
      </c>
      <c r="B783" s="43" t="s">
        <v>4599</v>
      </c>
      <c r="C783" s="43" t="s">
        <v>4598</v>
      </c>
    </row>
    <row r="784" spans="1:3">
      <c r="A784" s="25">
        <f>IF(ISNUMBER(SEARCH(결의내역!$C$29,C784)),MAX($A$3:A783)+1,0)</f>
        <v>781</v>
      </c>
      <c r="B784" s="43" t="s">
        <v>4605</v>
      </c>
      <c r="C784" s="43" t="s">
        <v>4604</v>
      </c>
    </row>
    <row r="785" spans="1:3">
      <c r="A785" s="25">
        <f>IF(ISNUMBER(SEARCH(결의내역!$C$29,C785)),MAX($A$3:A784)+1,0)</f>
        <v>782</v>
      </c>
      <c r="B785" s="43" t="s">
        <v>4610</v>
      </c>
      <c r="C785" s="43" t="s">
        <v>4609</v>
      </c>
    </row>
    <row r="786" spans="1:3">
      <c r="A786" s="25">
        <f>IF(ISNUMBER(SEARCH(결의내역!$C$29,C786)),MAX($A$3:A785)+1,0)</f>
        <v>783</v>
      </c>
      <c r="B786" s="43" t="s">
        <v>4614</v>
      </c>
      <c r="C786" s="43" t="s">
        <v>4613</v>
      </c>
    </row>
    <row r="787" spans="1:3">
      <c r="A787" s="25">
        <f>IF(ISNUMBER(SEARCH(결의내역!$C$29,C787)),MAX($A$3:A786)+1,0)</f>
        <v>784</v>
      </c>
      <c r="B787" s="43" t="s">
        <v>4617</v>
      </c>
      <c r="C787" s="43" t="s">
        <v>4616</v>
      </c>
    </row>
    <row r="788" spans="1:3">
      <c r="A788" s="25">
        <f>IF(ISNUMBER(SEARCH(결의내역!$C$29,C788)),MAX($A$3:A787)+1,0)</f>
        <v>785</v>
      </c>
      <c r="B788" s="43" t="s">
        <v>4621</v>
      </c>
      <c r="C788" s="43" t="s">
        <v>4620</v>
      </c>
    </row>
    <row r="789" spans="1:3">
      <c r="A789" s="25">
        <f>IF(ISNUMBER(SEARCH(결의내역!$C$29,C789)),MAX($A$3:A788)+1,0)</f>
        <v>786</v>
      </c>
      <c r="B789" s="43" t="s">
        <v>4626</v>
      </c>
      <c r="C789" s="43" t="s">
        <v>4625</v>
      </c>
    </row>
    <row r="790" spans="1:3">
      <c r="A790" s="25">
        <f>IF(ISNUMBER(SEARCH(결의내역!$C$29,C790)),MAX($A$3:A789)+1,0)</f>
        <v>787</v>
      </c>
      <c r="B790" s="43" t="s">
        <v>4631</v>
      </c>
      <c r="C790" s="43" t="s">
        <v>4630</v>
      </c>
    </row>
    <row r="791" spans="1:3">
      <c r="A791" s="25">
        <f>IF(ISNUMBER(SEARCH(결의내역!$C$29,C791)),MAX($A$3:A790)+1,0)</f>
        <v>788</v>
      </c>
      <c r="B791" s="43" t="s">
        <v>4631</v>
      </c>
      <c r="C791" s="43" t="s">
        <v>4630</v>
      </c>
    </row>
    <row r="792" spans="1:3">
      <c r="A792" s="25">
        <f>IF(ISNUMBER(SEARCH(결의내역!$C$29,C792)),MAX($A$3:A791)+1,0)</f>
        <v>789</v>
      </c>
      <c r="B792" s="43" t="s">
        <v>4635</v>
      </c>
      <c r="C792" s="43" t="s">
        <v>4634</v>
      </c>
    </row>
    <row r="793" spans="1:3">
      <c r="A793" s="25">
        <f>IF(ISNUMBER(SEARCH(결의내역!$C$29,C793)),MAX($A$3:A792)+1,0)</f>
        <v>790</v>
      </c>
      <c r="B793" s="43" t="s">
        <v>4641</v>
      </c>
      <c r="C793" s="43" t="s">
        <v>4640</v>
      </c>
    </row>
    <row r="794" spans="1:3">
      <c r="A794" s="25">
        <f>IF(ISNUMBER(SEARCH(결의내역!$C$29,C794)),MAX($A$3:A793)+1,0)</f>
        <v>791</v>
      </c>
      <c r="B794" s="43" t="s">
        <v>4646</v>
      </c>
      <c r="C794" s="43" t="s">
        <v>4645</v>
      </c>
    </row>
    <row r="795" spans="1:3">
      <c r="A795" s="25">
        <f>IF(ISNUMBER(SEARCH(결의내역!$C$29,C795)),MAX($A$3:A794)+1,0)</f>
        <v>792</v>
      </c>
      <c r="B795" s="43" t="s">
        <v>4656</v>
      </c>
      <c r="C795" s="43" t="s">
        <v>46500</v>
      </c>
    </row>
    <row r="796" spans="1:3">
      <c r="A796" s="25">
        <f>IF(ISNUMBER(SEARCH(결의내역!$C$29,C796)),MAX($A$3:A795)+1,0)</f>
        <v>793</v>
      </c>
      <c r="B796" s="43" t="s">
        <v>4656</v>
      </c>
      <c r="C796" s="43" t="s">
        <v>4655</v>
      </c>
    </row>
    <row r="797" spans="1:3">
      <c r="A797" s="25">
        <f>IF(ISNUMBER(SEARCH(결의내역!$C$29,C797)),MAX($A$3:A796)+1,0)</f>
        <v>794</v>
      </c>
      <c r="B797" s="43" t="s">
        <v>4663</v>
      </c>
      <c r="C797" s="43" t="s">
        <v>4662</v>
      </c>
    </row>
    <row r="798" spans="1:3">
      <c r="A798" s="25">
        <f>IF(ISNUMBER(SEARCH(결의내역!$C$29,C798)),MAX($A$3:A797)+1,0)</f>
        <v>795</v>
      </c>
      <c r="B798" s="43" t="s">
        <v>4670</v>
      </c>
      <c r="C798" s="43" t="s">
        <v>4669</v>
      </c>
    </row>
    <row r="799" spans="1:3">
      <c r="A799" s="25">
        <f>IF(ISNUMBER(SEARCH(결의내역!$C$29,C799)),MAX($A$3:A798)+1,0)</f>
        <v>796</v>
      </c>
      <c r="B799" s="43" t="s">
        <v>4675</v>
      </c>
      <c r="C799" s="43" t="s">
        <v>4674</v>
      </c>
    </row>
    <row r="800" spans="1:3">
      <c r="A800" s="25">
        <f>IF(ISNUMBER(SEARCH(결의내역!$C$29,C800)),MAX($A$3:A799)+1,0)</f>
        <v>797</v>
      </c>
      <c r="B800" s="43" t="s">
        <v>4685</v>
      </c>
      <c r="C800" s="43" t="s">
        <v>4684</v>
      </c>
    </row>
    <row r="801" spans="1:3">
      <c r="A801" s="25">
        <f>IF(ISNUMBER(SEARCH(결의내역!$C$29,C801)),MAX($A$3:A800)+1,0)</f>
        <v>798</v>
      </c>
      <c r="B801" s="43" t="s">
        <v>4701</v>
      </c>
      <c r="C801" s="43" t="s">
        <v>4700</v>
      </c>
    </row>
    <row r="802" spans="1:3">
      <c r="A802" s="25">
        <f>IF(ISNUMBER(SEARCH(결의내역!$C$29,C802)),MAX($A$3:A801)+1,0)</f>
        <v>799</v>
      </c>
      <c r="B802" s="43" t="s">
        <v>4709</v>
      </c>
      <c r="C802" s="43" t="s">
        <v>4708</v>
      </c>
    </row>
    <row r="803" spans="1:3">
      <c r="A803" s="25">
        <f>IF(ISNUMBER(SEARCH(결의내역!$C$29,C803)),MAX($A$3:A802)+1,0)</f>
        <v>800</v>
      </c>
      <c r="B803" s="43" t="s">
        <v>4716</v>
      </c>
      <c r="C803" s="43" t="s">
        <v>4715</v>
      </c>
    </row>
    <row r="804" spans="1:3">
      <c r="A804" s="25">
        <f>IF(ISNUMBER(SEARCH(결의내역!$C$29,C804)),MAX($A$3:A803)+1,0)</f>
        <v>801</v>
      </c>
      <c r="B804" s="43" t="s">
        <v>4722</v>
      </c>
      <c r="C804" s="43" t="s">
        <v>4721</v>
      </c>
    </row>
    <row r="805" spans="1:3">
      <c r="A805" s="25">
        <f>IF(ISNUMBER(SEARCH(결의내역!$C$29,C805)),MAX($A$3:A804)+1,0)</f>
        <v>802</v>
      </c>
      <c r="B805" s="43" t="s">
        <v>4727</v>
      </c>
      <c r="C805" s="43" t="s">
        <v>4726</v>
      </c>
    </row>
    <row r="806" spans="1:3">
      <c r="A806" s="25">
        <f>IF(ISNUMBER(SEARCH(결의내역!$C$29,C806)),MAX($A$3:A805)+1,0)</f>
        <v>803</v>
      </c>
      <c r="B806" s="43" t="s">
        <v>4732</v>
      </c>
      <c r="C806" s="43" t="s">
        <v>4731</v>
      </c>
    </row>
    <row r="807" spans="1:3">
      <c r="A807" s="25">
        <f>IF(ISNUMBER(SEARCH(결의내역!$C$29,C807)),MAX($A$3:A806)+1,0)</f>
        <v>804</v>
      </c>
      <c r="B807" s="43" t="s">
        <v>4738</v>
      </c>
      <c r="C807" s="43" t="s">
        <v>4737</v>
      </c>
    </row>
    <row r="808" spans="1:3">
      <c r="A808" s="25">
        <f>IF(ISNUMBER(SEARCH(결의내역!$C$29,C808)),MAX($A$3:A807)+1,0)</f>
        <v>805</v>
      </c>
      <c r="B808" s="43" t="s">
        <v>4746</v>
      </c>
      <c r="C808" s="43" t="s">
        <v>4745</v>
      </c>
    </row>
    <row r="809" spans="1:3">
      <c r="A809" s="25">
        <f>IF(ISNUMBER(SEARCH(결의내역!$C$29,C809)),MAX($A$3:A808)+1,0)</f>
        <v>806</v>
      </c>
      <c r="B809" s="43" t="s">
        <v>4755</v>
      </c>
      <c r="C809" s="43" t="s">
        <v>4754</v>
      </c>
    </row>
    <row r="810" spans="1:3">
      <c r="A810" s="25">
        <f>IF(ISNUMBER(SEARCH(결의내역!$C$29,C810)),MAX($A$3:A809)+1,0)</f>
        <v>807</v>
      </c>
      <c r="B810" s="43" t="s">
        <v>4765</v>
      </c>
      <c r="C810" s="43" t="s">
        <v>4764</v>
      </c>
    </row>
    <row r="811" spans="1:3">
      <c r="A811" s="25">
        <f>IF(ISNUMBER(SEARCH(결의내역!$C$29,C811)),MAX($A$3:A810)+1,0)</f>
        <v>808</v>
      </c>
      <c r="B811" s="43" t="s">
        <v>4771</v>
      </c>
      <c r="C811" s="43" t="s">
        <v>46617</v>
      </c>
    </row>
    <row r="812" spans="1:3">
      <c r="A812" s="25">
        <f>IF(ISNUMBER(SEARCH(결의내역!$C$29,C812)),MAX($A$3:A811)+1,0)</f>
        <v>809</v>
      </c>
      <c r="B812" s="43" t="s">
        <v>4779</v>
      </c>
      <c r="C812" s="43" t="s">
        <v>4778</v>
      </c>
    </row>
    <row r="813" spans="1:3">
      <c r="A813" s="25">
        <f>IF(ISNUMBER(SEARCH(결의내역!$C$29,C813)),MAX($A$3:A812)+1,0)</f>
        <v>810</v>
      </c>
      <c r="B813" s="43" t="s">
        <v>4787</v>
      </c>
      <c r="C813" s="43" t="s">
        <v>4786</v>
      </c>
    </row>
    <row r="814" spans="1:3">
      <c r="A814" s="25">
        <f>IF(ISNUMBER(SEARCH(결의내역!$C$29,C814)),MAX($A$3:A813)+1,0)</f>
        <v>811</v>
      </c>
      <c r="B814" s="43" t="s">
        <v>4792</v>
      </c>
      <c r="C814" s="43" t="s">
        <v>4791</v>
      </c>
    </row>
    <row r="815" spans="1:3">
      <c r="A815" s="25">
        <f>IF(ISNUMBER(SEARCH(결의내역!$C$29,C815)),MAX($A$3:A814)+1,0)</f>
        <v>812</v>
      </c>
      <c r="B815" s="43" t="s">
        <v>4814</v>
      </c>
      <c r="C815" s="43" t="s">
        <v>4813</v>
      </c>
    </row>
    <row r="816" spans="1:3">
      <c r="A816" s="25">
        <f>IF(ISNUMBER(SEARCH(결의내역!$C$29,C816)),MAX($A$3:A815)+1,0)</f>
        <v>813</v>
      </c>
      <c r="B816" s="43" t="s">
        <v>4819</v>
      </c>
      <c r="C816" s="43" t="s">
        <v>4818</v>
      </c>
    </row>
    <row r="817" spans="1:3">
      <c r="A817" s="25">
        <f>IF(ISNUMBER(SEARCH(결의내역!$C$29,C817)),MAX($A$3:A816)+1,0)</f>
        <v>814</v>
      </c>
      <c r="B817" s="43" t="s">
        <v>4824</v>
      </c>
      <c r="C817" s="43" t="s">
        <v>4827</v>
      </c>
    </row>
    <row r="818" spans="1:3">
      <c r="A818" s="25">
        <f>IF(ISNUMBER(SEARCH(결의내역!$C$29,C818)),MAX($A$3:A817)+1,0)</f>
        <v>815</v>
      </c>
      <c r="B818" s="43" t="s">
        <v>4824</v>
      </c>
      <c r="C818" s="43" t="s">
        <v>4823</v>
      </c>
    </row>
    <row r="819" spans="1:3">
      <c r="A819" s="25">
        <f>IF(ISNUMBER(SEARCH(결의내역!$C$29,C819)),MAX($A$3:A818)+1,0)</f>
        <v>816</v>
      </c>
      <c r="B819" s="43" t="s">
        <v>4850</v>
      </c>
      <c r="C819" s="43" t="s">
        <v>4849</v>
      </c>
    </row>
    <row r="820" spans="1:3">
      <c r="A820" s="25">
        <f>IF(ISNUMBER(SEARCH(결의내역!$C$29,C820)),MAX($A$3:A819)+1,0)</f>
        <v>817</v>
      </c>
      <c r="B820" s="43" t="s">
        <v>4860</v>
      </c>
      <c r="C820" s="43" t="s">
        <v>4859</v>
      </c>
    </row>
    <row r="821" spans="1:3">
      <c r="A821" s="25">
        <f>IF(ISNUMBER(SEARCH(결의내역!$C$29,C821)),MAX($A$3:A820)+1,0)</f>
        <v>818</v>
      </c>
      <c r="B821" s="43" t="s">
        <v>4860</v>
      </c>
      <c r="C821" s="43" t="s">
        <v>4859</v>
      </c>
    </row>
    <row r="822" spans="1:3">
      <c r="A822" s="25">
        <f>IF(ISNUMBER(SEARCH(결의내역!$C$29,C822)),MAX($A$3:A821)+1,0)</f>
        <v>819</v>
      </c>
      <c r="B822" s="43" t="s">
        <v>4870</v>
      </c>
      <c r="C822" s="43" t="s">
        <v>4869</v>
      </c>
    </row>
    <row r="823" spans="1:3">
      <c r="A823" s="25">
        <f>IF(ISNUMBER(SEARCH(결의내역!$C$29,C823)),MAX($A$3:A822)+1,0)</f>
        <v>820</v>
      </c>
      <c r="B823" s="43" t="s">
        <v>4887</v>
      </c>
      <c r="C823" s="43" t="s">
        <v>4886</v>
      </c>
    </row>
    <row r="824" spans="1:3">
      <c r="A824" s="25">
        <f>IF(ISNUMBER(SEARCH(결의내역!$C$29,C824)),MAX($A$3:A823)+1,0)</f>
        <v>821</v>
      </c>
      <c r="B824" s="43" t="s">
        <v>4901</v>
      </c>
      <c r="C824" s="43" t="s">
        <v>4900</v>
      </c>
    </row>
    <row r="825" spans="1:3">
      <c r="A825" s="25">
        <f>IF(ISNUMBER(SEARCH(결의내역!$C$29,C825)),MAX($A$3:A824)+1,0)</f>
        <v>822</v>
      </c>
      <c r="B825" s="43" t="s">
        <v>4909</v>
      </c>
      <c r="C825" s="43" t="s">
        <v>4908</v>
      </c>
    </row>
    <row r="826" spans="1:3">
      <c r="A826" s="25">
        <f>IF(ISNUMBER(SEARCH(결의내역!$C$29,C826)),MAX($A$3:A825)+1,0)</f>
        <v>823</v>
      </c>
      <c r="B826" s="43" t="s">
        <v>4917</v>
      </c>
      <c r="C826" s="43" t="s">
        <v>4916</v>
      </c>
    </row>
    <row r="827" spans="1:3">
      <c r="A827" s="25">
        <f>IF(ISNUMBER(SEARCH(결의내역!$C$29,C827)),MAX($A$3:A826)+1,0)</f>
        <v>824</v>
      </c>
      <c r="B827" s="43" t="s">
        <v>4930</v>
      </c>
      <c r="C827" s="43" t="s">
        <v>4929</v>
      </c>
    </row>
    <row r="828" spans="1:3">
      <c r="A828" s="25">
        <f>IF(ISNUMBER(SEARCH(결의내역!$C$29,C828)),MAX($A$3:A827)+1,0)</f>
        <v>825</v>
      </c>
      <c r="B828" s="43" t="s">
        <v>4936</v>
      </c>
      <c r="C828" s="43" t="s">
        <v>4935</v>
      </c>
    </row>
    <row r="829" spans="1:3">
      <c r="A829" s="25">
        <f>IF(ISNUMBER(SEARCH(결의내역!$C$29,C829)),MAX($A$3:A828)+1,0)</f>
        <v>826</v>
      </c>
      <c r="B829" s="43" t="s">
        <v>4941</v>
      </c>
      <c r="C829" s="43" t="s">
        <v>4940</v>
      </c>
    </row>
    <row r="830" spans="1:3">
      <c r="A830" s="25">
        <f>IF(ISNUMBER(SEARCH(결의내역!$C$29,C830)),MAX($A$3:A829)+1,0)</f>
        <v>827</v>
      </c>
      <c r="B830" s="43" t="s">
        <v>4945</v>
      </c>
      <c r="C830" s="43" t="s">
        <v>4944</v>
      </c>
    </row>
    <row r="831" spans="1:3">
      <c r="A831" s="25">
        <f>IF(ISNUMBER(SEARCH(결의내역!$C$29,C831)),MAX($A$3:A830)+1,0)</f>
        <v>828</v>
      </c>
      <c r="B831" s="43" t="s">
        <v>4950</v>
      </c>
      <c r="C831" s="43" t="s">
        <v>4949</v>
      </c>
    </row>
    <row r="832" spans="1:3">
      <c r="A832" s="25">
        <f>IF(ISNUMBER(SEARCH(결의내역!$C$29,C832)),MAX($A$3:A831)+1,0)</f>
        <v>829</v>
      </c>
      <c r="B832" s="43" t="s">
        <v>4958</v>
      </c>
      <c r="C832" s="43" t="s">
        <v>4957</v>
      </c>
    </row>
    <row r="833" spans="1:3">
      <c r="A833" s="25">
        <f>IF(ISNUMBER(SEARCH(결의내역!$C$29,C833)),MAX($A$3:A832)+1,0)</f>
        <v>830</v>
      </c>
      <c r="B833" s="43" t="s">
        <v>4963</v>
      </c>
      <c r="C833" s="43" t="s">
        <v>4962</v>
      </c>
    </row>
    <row r="834" spans="1:3">
      <c r="A834" s="25">
        <f>IF(ISNUMBER(SEARCH(결의내역!$C$29,C834)),MAX($A$3:A833)+1,0)</f>
        <v>831</v>
      </c>
      <c r="B834" s="43" t="s">
        <v>4974</v>
      </c>
      <c r="C834" s="43" t="s">
        <v>4973</v>
      </c>
    </row>
    <row r="835" spans="1:3">
      <c r="A835" s="25">
        <f>IF(ISNUMBER(SEARCH(결의내역!$C$29,C835)),MAX($A$3:A834)+1,0)</f>
        <v>832</v>
      </c>
      <c r="B835" s="43" t="s">
        <v>4980</v>
      </c>
      <c r="C835" s="43" t="s">
        <v>4979</v>
      </c>
    </row>
    <row r="836" spans="1:3">
      <c r="A836" s="25">
        <f>IF(ISNUMBER(SEARCH(결의내역!$C$29,C836)),MAX($A$3:A835)+1,0)</f>
        <v>833</v>
      </c>
      <c r="B836" s="43" t="s">
        <v>4986</v>
      </c>
      <c r="C836" s="43" t="s">
        <v>4985</v>
      </c>
    </row>
    <row r="837" spans="1:3">
      <c r="A837" s="25">
        <f>IF(ISNUMBER(SEARCH(결의내역!$C$29,C837)),MAX($A$3:A836)+1,0)</f>
        <v>834</v>
      </c>
      <c r="B837" s="43" t="s">
        <v>4995</v>
      </c>
      <c r="C837" s="43" t="s">
        <v>4994</v>
      </c>
    </row>
    <row r="838" spans="1:3">
      <c r="A838" s="25">
        <f>IF(ISNUMBER(SEARCH(결의내역!$C$29,C838)),MAX($A$3:A837)+1,0)</f>
        <v>835</v>
      </c>
      <c r="B838" s="43" t="s">
        <v>5012</v>
      </c>
      <c r="C838" s="43" t="s">
        <v>5011</v>
      </c>
    </row>
    <row r="839" spans="1:3">
      <c r="A839" s="25">
        <f>IF(ISNUMBER(SEARCH(결의내역!$C$29,C839)),MAX($A$3:A838)+1,0)</f>
        <v>836</v>
      </c>
      <c r="B839" s="43" t="s">
        <v>5018</v>
      </c>
      <c r="C839" s="43" t="s">
        <v>46618</v>
      </c>
    </row>
    <row r="840" spans="1:3">
      <c r="A840" s="25">
        <f>IF(ISNUMBER(SEARCH(결의내역!$C$29,C840)),MAX($A$3:A839)+1,0)</f>
        <v>837</v>
      </c>
      <c r="B840" s="43" t="s">
        <v>5018</v>
      </c>
      <c r="C840" s="43" t="s">
        <v>46619</v>
      </c>
    </row>
    <row r="841" spans="1:3">
      <c r="A841" s="25">
        <f>IF(ISNUMBER(SEARCH(결의내역!$C$29,C841)),MAX($A$3:A840)+1,0)</f>
        <v>838</v>
      </c>
      <c r="B841" s="43" t="s">
        <v>5018</v>
      </c>
      <c r="C841" s="43" t="s">
        <v>46620</v>
      </c>
    </row>
    <row r="842" spans="1:3">
      <c r="A842" s="25">
        <f>IF(ISNUMBER(SEARCH(결의내역!$C$29,C842)),MAX($A$3:A841)+1,0)</f>
        <v>839</v>
      </c>
      <c r="B842" s="43" t="s">
        <v>5018</v>
      </c>
      <c r="C842" s="43" t="s">
        <v>46621</v>
      </c>
    </row>
    <row r="843" spans="1:3">
      <c r="A843" s="25">
        <f>IF(ISNUMBER(SEARCH(결의내역!$C$29,C843)),MAX($A$3:A842)+1,0)</f>
        <v>840</v>
      </c>
      <c r="B843" s="43" t="s">
        <v>5018</v>
      </c>
      <c r="C843" s="43" t="s">
        <v>31687</v>
      </c>
    </row>
    <row r="844" spans="1:3">
      <c r="A844" s="25">
        <f>IF(ISNUMBER(SEARCH(결의내역!$C$29,C844)),MAX($A$3:A843)+1,0)</f>
        <v>841</v>
      </c>
      <c r="B844" s="43" t="s">
        <v>5018</v>
      </c>
      <c r="C844" s="43" t="s">
        <v>46622</v>
      </c>
    </row>
    <row r="845" spans="1:3">
      <c r="A845" s="25">
        <f>IF(ISNUMBER(SEARCH(결의내역!$C$29,C845)),MAX($A$3:A844)+1,0)</f>
        <v>842</v>
      </c>
      <c r="B845" s="43" t="s">
        <v>5018</v>
      </c>
      <c r="C845" s="43" t="s">
        <v>46623</v>
      </c>
    </row>
    <row r="846" spans="1:3">
      <c r="A846" s="25">
        <f>IF(ISNUMBER(SEARCH(결의내역!$C$29,C846)),MAX($A$3:A845)+1,0)</f>
        <v>843</v>
      </c>
      <c r="B846" s="43" t="s">
        <v>5018</v>
      </c>
      <c r="C846" s="43" t="s">
        <v>5017</v>
      </c>
    </row>
    <row r="847" spans="1:3">
      <c r="A847" s="25">
        <f>IF(ISNUMBER(SEARCH(결의내역!$C$29,C847)),MAX($A$3:A846)+1,0)</f>
        <v>844</v>
      </c>
      <c r="B847" s="43" t="s">
        <v>5018</v>
      </c>
      <c r="C847" s="43" t="s">
        <v>46624</v>
      </c>
    </row>
    <row r="848" spans="1:3">
      <c r="A848" s="25">
        <f>IF(ISNUMBER(SEARCH(결의내역!$C$29,C848)),MAX($A$3:A847)+1,0)</f>
        <v>845</v>
      </c>
      <c r="B848" s="43" t="s">
        <v>5018</v>
      </c>
      <c r="C848" s="43" t="s">
        <v>3673</v>
      </c>
    </row>
    <row r="849" spans="1:3">
      <c r="A849" s="25">
        <f>IF(ISNUMBER(SEARCH(결의내역!$C$29,C849)),MAX($A$3:A848)+1,0)</f>
        <v>846</v>
      </c>
      <c r="B849" s="43" t="s">
        <v>5018</v>
      </c>
      <c r="C849" s="43" t="s">
        <v>5380</v>
      </c>
    </row>
    <row r="850" spans="1:3">
      <c r="A850" s="25">
        <f>IF(ISNUMBER(SEARCH(결의내역!$C$29,C850)),MAX($A$3:A849)+1,0)</f>
        <v>847</v>
      </c>
      <c r="B850" s="43" t="s">
        <v>5018</v>
      </c>
      <c r="C850" s="43" t="s">
        <v>46625</v>
      </c>
    </row>
    <row r="851" spans="1:3">
      <c r="A851" s="25">
        <f>IF(ISNUMBER(SEARCH(결의내역!$C$29,C851)),MAX($A$3:A850)+1,0)</f>
        <v>848</v>
      </c>
      <c r="B851" s="43" t="s">
        <v>5018</v>
      </c>
      <c r="C851" s="43" t="s">
        <v>46626</v>
      </c>
    </row>
    <row r="852" spans="1:3">
      <c r="A852" s="25">
        <f>IF(ISNUMBER(SEARCH(결의내역!$C$29,C852)),MAX($A$3:A851)+1,0)</f>
        <v>849</v>
      </c>
      <c r="B852" s="43" t="s">
        <v>5022</v>
      </c>
      <c r="C852" s="43" t="s">
        <v>5021</v>
      </c>
    </row>
    <row r="853" spans="1:3">
      <c r="A853" s="25">
        <f>IF(ISNUMBER(SEARCH(결의내역!$C$29,C853)),MAX($A$3:A852)+1,0)</f>
        <v>850</v>
      </c>
      <c r="B853" s="43" t="s">
        <v>5026</v>
      </c>
      <c r="C853" s="43" t="s">
        <v>5025</v>
      </c>
    </row>
    <row r="854" spans="1:3">
      <c r="A854" s="25">
        <f>IF(ISNUMBER(SEARCH(결의내역!$C$29,C854)),MAX($A$3:A853)+1,0)</f>
        <v>851</v>
      </c>
      <c r="B854" s="43" t="s">
        <v>5031</v>
      </c>
      <c r="C854" s="43" t="s">
        <v>5030</v>
      </c>
    </row>
    <row r="855" spans="1:3">
      <c r="A855" s="25">
        <f>IF(ISNUMBER(SEARCH(결의내역!$C$29,C855)),MAX($A$3:A854)+1,0)</f>
        <v>852</v>
      </c>
      <c r="B855" s="43" t="s">
        <v>5035</v>
      </c>
      <c r="C855" s="43" t="s">
        <v>5034</v>
      </c>
    </row>
    <row r="856" spans="1:3">
      <c r="A856" s="25">
        <f>IF(ISNUMBER(SEARCH(결의내역!$C$29,C856)),MAX($A$3:A855)+1,0)</f>
        <v>853</v>
      </c>
      <c r="B856" s="43" t="s">
        <v>5046</v>
      </c>
      <c r="C856" s="43" t="s">
        <v>5045</v>
      </c>
    </row>
    <row r="857" spans="1:3">
      <c r="A857" s="25">
        <f>IF(ISNUMBER(SEARCH(결의내역!$C$29,C857)),MAX($A$3:A856)+1,0)</f>
        <v>854</v>
      </c>
      <c r="B857" s="43" t="s">
        <v>5054</v>
      </c>
      <c r="C857" s="43" t="s">
        <v>5053</v>
      </c>
    </row>
    <row r="858" spans="1:3">
      <c r="A858" s="25">
        <f>IF(ISNUMBER(SEARCH(결의내역!$C$29,C858)),MAX($A$3:A857)+1,0)</f>
        <v>855</v>
      </c>
      <c r="B858" s="43" t="s">
        <v>5054</v>
      </c>
      <c r="C858" s="43" t="s">
        <v>5053</v>
      </c>
    </row>
    <row r="859" spans="1:3">
      <c r="A859" s="25">
        <f>IF(ISNUMBER(SEARCH(결의내역!$C$29,C859)),MAX($A$3:A858)+1,0)</f>
        <v>856</v>
      </c>
      <c r="B859" s="43" t="s">
        <v>5063</v>
      </c>
      <c r="C859" s="43" t="s">
        <v>5062</v>
      </c>
    </row>
    <row r="860" spans="1:3">
      <c r="A860" s="25">
        <f>IF(ISNUMBER(SEARCH(결의내역!$C$29,C860)),MAX($A$3:A859)+1,0)</f>
        <v>857</v>
      </c>
      <c r="B860" s="43" t="s">
        <v>5072</v>
      </c>
      <c r="C860" s="43" t="s">
        <v>5071</v>
      </c>
    </row>
    <row r="861" spans="1:3">
      <c r="A861" s="25">
        <f>IF(ISNUMBER(SEARCH(결의내역!$C$29,C861)),MAX($A$3:A860)+1,0)</f>
        <v>858</v>
      </c>
      <c r="B861" s="43" t="s">
        <v>5075</v>
      </c>
      <c r="C861" s="43" t="s">
        <v>5074</v>
      </c>
    </row>
    <row r="862" spans="1:3">
      <c r="A862" s="25">
        <f>IF(ISNUMBER(SEARCH(결의내역!$C$29,C862)),MAX($A$3:A861)+1,0)</f>
        <v>859</v>
      </c>
      <c r="B862" s="43" t="s">
        <v>5075</v>
      </c>
      <c r="C862" s="43" t="s">
        <v>46627</v>
      </c>
    </row>
    <row r="863" spans="1:3">
      <c r="A863" s="25">
        <f>IF(ISNUMBER(SEARCH(결의내역!$C$29,C863)),MAX($A$3:A862)+1,0)</f>
        <v>860</v>
      </c>
      <c r="B863" s="43" t="s">
        <v>5075</v>
      </c>
      <c r="C863" s="43" t="s">
        <v>46628</v>
      </c>
    </row>
    <row r="864" spans="1:3">
      <c r="A864" s="25">
        <f>IF(ISNUMBER(SEARCH(결의내역!$C$29,C864)),MAX($A$3:A863)+1,0)</f>
        <v>861</v>
      </c>
      <c r="B864" s="43" t="s">
        <v>5083</v>
      </c>
      <c r="C864" s="43" t="s">
        <v>5082</v>
      </c>
    </row>
    <row r="865" spans="1:3">
      <c r="A865" s="25">
        <f>IF(ISNUMBER(SEARCH(결의내역!$C$29,C865)),MAX($A$3:A864)+1,0)</f>
        <v>862</v>
      </c>
      <c r="B865" s="43" t="s">
        <v>5088</v>
      </c>
      <c r="C865" s="43" t="s">
        <v>5087</v>
      </c>
    </row>
    <row r="866" spans="1:3">
      <c r="A866" s="25">
        <f>IF(ISNUMBER(SEARCH(결의내역!$C$29,C866)),MAX($A$3:A865)+1,0)</f>
        <v>863</v>
      </c>
      <c r="B866" s="43" t="s">
        <v>5105</v>
      </c>
      <c r="C866" s="43" t="s">
        <v>5104</v>
      </c>
    </row>
    <row r="867" spans="1:3">
      <c r="A867" s="25">
        <f>IF(ISNUMBER(SEARCH(결의내역!$C$29,C867)),MAX($A$3:A866)+1,0)</f>
        <v>864</v>
      </c>
      <c r="B867" s="43" t="s">
        <v>5113</v>
      </c>
      <c r="C867" s="43" t="s">
        <v>5112</v>
      </c>
    </row>
    <row r="868" spans="1:3">
      <c r="A868" s="25">
        <f>IF(ISNUMBER(SEARCH(결의내역!$C$29,C868)),MAX($A$3:A867)+1,0)</f>
        <v>865</v>
      </c>
      <c r="B868" s="43" t="s">
        <v>5135</v>
      </c>
      <c r="C868" s="43" t="s">
        <v>46629</v>
      </c>
    </row>
    <row r="869" spans="1:3">
      <c r="A869" s="25">
        <f>IF(ISNUMBER(SEARCH(결의내역!$C$29,C869)),MAX($A$3:A868)+1,0)</f>
        <v>866</v>
      </c>
      <c r="B869" s="43" t="s">
        <v>5142</v>
      </c>
      <c r="C869" s="43" t="s">
        <v>5141</v>
      </c>
    </row>
    <row r="870" spans="1:3">
      <c r="A870" s="25">
        <f>IF(ISNUMBER(SEARCH(결의내역!$C$29,C870)),MAX($A$3:A869)+1,0)</f>
        <v>867</v>
      </c>
      <c r="B870" s="43" t="s">
        <v>5149</v>
      </c>
      <c r="C870" s="43" t="s">
        <v>24371</v>
      </c>
    </row>
    <row r="871" spans="1:3">
      <c r="A871" s="25">
        <f>IF(ISNUMBER(SEARCH(결의내역!$C$29,C871)),MAX($A$3:A870)+1,0)</f>
        <v>868</v>
      </c>
      <c r="B871" s="43" t="s">
        <v>5149</v>
      </c>
      <c r="C871" s="43" t="s">
        <v>46428</v>
      </c>
    </row>
    <row r="872" spans="1:3">
      <c r="A872" s="25">
        <f>IF(ISNUMBER(SEARCH(결의내역!$C$29,C872)),MAX($A$3:A871)+1,0)</f>
        <v>869</v>
      </c>
      <c r="B872" s="43" t="s">
        <v>5149</v>
      </c>
      <c r="C872" s="43" t="s">
        <v>5148</v>
      </c>
    </row>
    <row r="873" spans="1:3">
      <c r="A873" s="25">
        <f>IF(ISNUMBER(SEARCH(결의내역!$C$29,C873)),MAX($A$3:A872)+1,0)</f>
        <v>870</v>
      </c>
      <c r="B873" s="43" t="s">
        <v>5155</v>
      </c>
      <c r="C873" s="43" t="s">
        <v>5154</v>
      </c>
    </row>
    <row r="874" spans="1:3">
      <c r="A874" s="25">
        <f>IF(ISNUMBER(SEARCH(결의내역!$C$29,C874)),MAX($A$3:A873)+1,0)</f>
        <v>871</v>
      </c>
      <c r="B874" s="43" t="s">
        <v>5155</v>
      </c>
      <c r="C874" s="43" t="s">
        <v>5154</v>
      </c>
    </row>
    <row r="875" spans="1:3">
      <c r="A875" s="25">
        <f>IF(ISNUMBER(SEARCH(결의내역!$C$29,C875)),MAX($A$3:A874)+1,0)</f>
        <v>872</v>
      </c>
      <c r="B875" s="43" t="s">
        <v>5155</v>
      </c>
      <c r="C875" s="43" t="s">
        <v>5154</v>
      </c>
    </row>
    <row r="876" spans="1:3">
      <c r="A876" s="25">
        <f>IF(ISNUMBER(SEARCH(결의내역!$C$29,C876)),MAX($A$3:A875)+1,0)</f>
        <v>873</v>
      </c>
      <c r="B876" s="43" t="s">
        <v>5160</v>
      </c>
      <c r="C876" s="43" t="s">
        <v>5159</v>
      </c>
    </row>
    <row r="877" spans="1:3">
      <c r="A877" s="25">
        <f>IF(ISNUMBER(SEARCH(결의내역!$C$29,C877)),MAX($A$3:A876)+1,0)</f>
        <v>874</v>
      </c>
      <c r="B877" s="43" t="s">
        <v>5164</v>
      </c>
      <c r="C877" s="43" t="s">
        <v>46630</v>
      </c>
    </row>
    <row r="878" spans="1:3">
      <c r="A878" s="25">
        <f>IF(ISNUMBER(SEARCH(결의내역!$C$29,C878)),MAX($A$3:A877)+1,0)</f>
        <v>875</v>
      </c>
      <c r="B878" s="43" t="s">
        <v>5164</v>
      </c>
      <c r="C878" s="43" t="s">
        <v>5163</v>
      </c>
    </row>
    <row r="879" spans="1:3">
      <c r="A879" s="25">
        <f>IF(ISNUMBER(SEARCH(결의내역!$C$29,C879)),MAX($A$3:A878)+1,0)</f>
        <v>876</v>
      </c>
      <c r="B879" s="43" t="s">
        <v>5168</v>
      </c>
      <c r="C879" s="43" t="s">
        <v>5167</v>
      </c>
    </row>
    <row r="880" spans="1:3">
      <c r="A880" s="25">
        <f>IF(ISNUMBER(SEARCH(결의내역!$C$29,C880)),MAX($A$3:A879)+1,0)</f>
        <v>877</v>
      </c>
      <c r="B880" s="43" t="s">
        <v>5176</v>
      </c>
      <c r="C880" s="43" t="s">
        <v>5175</v>
      </c>
    </row>
    <row r="881" spans="1:3">
      <c r="A881" s="25">
        <f>IF(ISNUMBER(SEARCH(결의내역!$C$29,C881)),MAX($A$3:A880)+1,0)</f>
        <v>878</v>
      </c>
      <c r="B881" s="43" t="s">
        <v>5183</v>
      </c>
      <c r="C881" s="43" t="s">
        <v>5182</v>
      </c>
    </row>
    <row r="882" spans="1:3">
      <c r="A882" s="25">
        <f>IF(ISNUMBER(SEARCH(결의내역!$C$29,C882)),MAX($A$3:A881)+1,0)</f>
        <v>879</v>
      </c>
      <c r="B882" s="43" t="s">
        <v>5187</v>
      </c>
      <c r="C882" s="43" t="s">
        <v>5186</v>
      </c>
    </row>
    <row r="883" spans="1:3">
      <c r="A883" s="25">
        <f>IF(ISNUMBER(SEARCH(결의내역!$C$29,C883)),MAX($A$3:A882)+1,0)</f>
        <v>880</v>
      </c>
      <c r="B883" s="43" t="s">
        <v>5212</v>
      </c>
      <c r="C883" s="43" t="s">
        <v>5211</v>
      </c>
    </row>
    <row r="884" spans="1:3">
      <c r="A884" s="25">
        <f>IF(ISNUMBER(SEARCH(결의내역!$C$29,C884)),MAX($A$3:A883)+1,0)</f>
        <v>881</v>
      </c>
      <c r="B884" s="43" t="s">
        <v>5220</v>
      </c>
      <c r="C884" s="43" t="s">
        <v>5219</v>
      </c>
    </row>
    <row r="885" spans="1:3">
      <c r="A885" s="25">
        <f>IF(ISNUMBER(SEARCH(결의내역!$C$29,C885)),MAX($A$3:A884)+1,0)</f>
        <v>882</v>
      </c>
      <c r="B885" s="43" t="s">
        <v>5226</v>
      </c>
      <c r="C885" s="43" t="s">
        <v>5225</v>
      </c>
    </row>
    <row r="886" spans="1:3">
      <c r="A886" s="25">
        <f>IF(ISNUMBER(SEARCH(결의내역!$C$29,C886)),MAX($A$3:A885)+1,0)</f>
        <v>883</v>
      </c>
      <c r="B886" s="43" t="s">
        <v>5237</v>
      </c>
      <c r="C886" s="43" t="s">
        <v>5236</v>
      </c>
    </row>
    <row r="887" spans="1:3">
      <c r="A887" s="25">
        <f>IF(ISNUMBER(SEARCH(결의내역!$C$29,C887)),MAX($A$3:A886)+1,0)</f>
        <v>884</v>
      </c>
      <c r="B887" s="43" t="s">
        <v>5241</v>
      </c>
      <c r="C887" s="43" t="s">
        <v>5240</v>
      </c>
    </row>
    <row r="888" spans="1:3">
      <c r="A888" s="25">
        <f>IF(ISNUMBER(SEARCH(결의내역!$C$29,C888)),MAX($A$3:A887)+1,0)</f>
        <v>885</v>
      </c>
      <c r="B888" s="43" t="s">
        <v>5249</v>
      </c>
      <c r="C888" s="43" t="s">
        <v>5248</v>
      </c>
    </row>
    <row r="889" spans="1:3">
      <c r="A889" s="25">
        <f>IF(ISNUMBER(SEARCH(결의내역!$C$29,C889)),MAX($A$3:A888)+1,0)</f>
        <v>886</v>
      </c>
      <c r="B889" s="43" t="s">
        <v>5262</v>
      </c>
      <c r="C889" s="43" t="s">
        <v>5261</v>
      </c>
    </row>
    <row r="890" spans="1:3">
      <c r="A890" s="25">
        <f>IF(ISNUMBER(SEARCH(결의내역!$C$29,C890)),MAX($A$3:A889)+1,0)</f>
        <v>887</v>
      </c>
      <c r="B890" s="43" t="s">
        <v>5262</v>
      </c>
      <c r="C890" s="43" t="s">
        <v>46631</v>
      </c>
    </row>
    <row r="891" spans="1:3">
      <c r="A891" s="25">
        <f>IF(ISNUMBER(SEARCH(결의내역!$C$29,C891)),MAX($A$3:A890)+1,0)</f>
        <v>888</v>
      </c>
      <c r="B891" s="43" t="s">
        <v>5270</v>
      </c>
      <c r="C891" s="43" t="s">
        <v>5269</v>
      </c>
    </row>
    <row r="892" spans="1:3">
      <c r="A892" s="25">
        <f>IF(ISNUMBER(SEARCH(결의내역!$C$29,C892)),MAX($A$3:A891)+1,0)</f>
        <v>889</v>
      </c>
      <c r="B892" s="43" t="s">
        <v>5274</v>
      </c>
      <c r="C892" s="43" t="s">
        <v>5273</v>
      </c>
    </row>
    <row r="893" spans="1:3">
      <c r="A893" s="25">
        <f>IF(ISNUMBER(SEARCH(결의내역!$C$29,C893)),MAX($A$3:A892)+1,0)</f>
        <v>890</v>
      </c>
      <c r="B893" s="43" t="s">
        <v>5278</v>
      </c>
      <c r="C893" s="43" t="s">
        <v>5277</v>
      </c>
    </row>
    <row r="894" spans="1:3">
      <c r="A894" s="25">
        <f>IF(ISNUMBER(SEARCH(결의내역!$C$29,C894)),MAX($A$3:A893)+1,0)</f>
        <v>891</v>
      </c>
      <c r="B894" s="43" t="s">
        <v>5284</v>
      </c>
      <c r="C894" s="43" t="s">
        <v>5283</v>
      </c>
    </row>
    <row r="895" spans="1:3">
      <c r="A895" s="25">
        <f>IF(ISNUMBER(SEARCH(결의내역!$C$29,C895)),MAX($A$3:A894)+1,0)</f>
        <v>892</v>
      </c>
      <c r="B895" s="43" t="s">
        <v>5292</v>
      </c>
      <c r="C895" s="43" t="s">
        <v>5291</v>
      </c>
    </row>
    <row r="896" spans="1:3">
      <c r="A896" s="25">
        <f>IF(ISNUMBER(SEARCH(결의내역!$C$29,C896)),MAX($A$3:A895)+1,0)</f>
        <v>893</v>
      </c>
      <c r="B896" s="43" t="s">
        <v>5299</v>
      </c>
      <c r="C896" s="43" t="s">
        <v>5298</v>
      </c>
    </row>
    <row r="897" spans="1:3">
      <c r="A897" s="25">
        <f>IF(ISNUMBER(SEARCH(결의내역!$C$29,C897)),MAX($A$3:A896)+1,0)</f>
        <v>894</v>
      </c>
      <c r="B897" s="43" t="s">
        <v>5306</v>
      </c>
      <c r="C897" s="43" t="s">
        <v>5305</v>
      </c>
    </row>
    <row r="898" spans="1:3">
      <c r="A898" s="25">
        <f>IF(ISNUMBER(SEARCH(결의내역!$C$29,C898)),MAX($A$3:A897)+1,0)</f>
        <v>895</v>
      </c>
      <c r="B898" s="43" t="s">
        <v>5313</v>
      </c>
      <c r="C898" s="43" t="s">
        <v>5312</v>
      </c>
    </row>
    <row r="899" spans="1:3">
      <c r="A899" s="25">
        <f>IF(ISNUMBER(SEARCH(결의내역!$C$29,C899)),MAX($A$3:A898)+1,0)</f>
        <v>896</v>
      </c>
      <c r="B899" s="43" t="s">
        <v>5318</v>
      </c>
      <c r="C899" s="43" t="s">
        <v>5317</v>
      </c>
    </row>
    <row r="900" spans="1:3">
      <c r="A900" s="25">
        <f>IF(ISNUMBER(SEARCH(결의내역!$C$29,C900)),MAX($A$3:A899)+1,0)</f>
        <v>897</v>
      </c>
      <c r="B900" s="43" t="s">
        <v>5324</v>
      </c>
      <c r="C900" s="43" t="s">
        <v>5323</v>
      </c>
    </row>
    <row r="901" spans="1:3">
      <c r="A901" s="25">
        <f>IF(ISNUMBER(SEARCH(결의내역!$C$29,C901)),MAX($A$3:A900)+1,0)</f>
        <v>898</v>
      </c>
      <c r="B901" s="43" t="s">
        <v>5328</v>
      </c>
      <c r="C901" s="43" t="s">
        <v>5327</v>
      </c>
    </row>
    <row r="902" spans="1:3">
      <c r="A902" s="25">
        <f>IF(ISNUMBER(SEARCH(결의내역!$C$29,C902)),MAX($A$3:A901)+1,0)</f>
        <v>899</v>
      </c>
      <c r="B902" s="43" t="s">
        <v>5339</v>
      </c>
      <c r="C902" s="43" t="s">
        <v>5338</v>
      </c>
    </row>
    <row r="903" spans="1:3">
      <c r="A903" s="25">
        <f>IF(ISNUMBER(SEARCH(결의내역!$C$29,C903)),MAX($A$3:A902)+1,0)</f>
        <v>900</v>
      </c>
      <c r="B903" s="43" t="s">
        <v>5346</v>
      </c>
      <c r="C903" s="43" t="s">
        <v>5345</v>
      </c>
    </row>
    <row r="904" spans="1:3">
      <c r="A904" s="25">
        <f>IF(ISNUMBER(SEARCH(결의내역!$C$29,C904)),MAX($A$3:A903)+1,0)</f>
        <v>901</v>
      </c>
      <c r="B904" s="43" t="s">
        <v>5352</v>
      </c>
      <c r="C904" s="43" t="s">
        <v>5351</v>
      </c>
    </row>
    <row r="905" spans="1:3">
      <c r="A905" s="25">
        <f>IF(ISNUMBER(SEARCH(결의내역!$C$29,C905)),MAX($A$3:A904)+1,0)</f>
        <v>902</v>
      </c>
      <c r="B905" s="43" t="s">
        <v>5352</v>
      </c>
      <c r="C905" s="43" t="s">
        <v>5351</v>
      </c>
    </row>
    <row r="906" spans="1:3">
      <c r="A906" s="25">
        <f>IF(ISNUMBER(SEARCH(결의내역!$C$29,C906)),MAX($A$3:A905)+1,0)</f>
        <v>903</v>
      </c>
      <c r="B906" s="43" t="s">
        <v>5360</v>
      </c>
      <c r="C906" s="43" t="s">
        <v>5359</v>
      </c>
    </row>
    <row r="907" spans="1:3">
      <c r="A907" s="25">
        <f>IF(ISNUMBER(SEARCH(결의내역!$C$29,C907)),MAX($A$3:A906)+1,0)</f>
        <v>904</v>
      </c>
      <c r="B907" s="43" t="s">
        <v>5370</v>
      </c>
      <c r="C907" s="43" t="s">
        <v>5369</v>
      </c>
    </row>
    <row r="908" spans="1:3">
      <c r="A908" s="25">
        <f>IF(ISNUMBER(SEARCH(결의내역!$C$29,C908)),MAX($A$3:A907)+1,0)</f>
        <v>905</v>
      </c>
      <c r="B908" s="43" t="s">
        <v>5384</v>
      </c>
      <c r="C908" s="43" t="s">
        <v>5383</v>
      </c>
    </row>
    <row r="909" spans="1:3">
      <c r="A909" s="25">
        <f>IF(ISNUMBER(SEARCH(결의내역!$C$29,C909)),MAX($A$3:A908)+1,0)</f>
        <v>906</v>
      </c>
      <c r="B909" s="43" t="s">
        <v>5384</v>
      </c>
      <c r="C909" s="43" t="s">
        <v>5383</v>
      </c>
    </row>
    <row r="910" spans="1:3">
      <c r="A910" s="25">
        <f>IF(ISNUMBER(SEARCH(결의내역!$C$29,C910)),MAX($A$3:A909)+1,0)</f>
        <v>907</v>
      </c>
      <c r="B910" s="43" t="s">
        <v>5384</v>
      </c>
      <c r="C910" s="43" t="s">
        <v>5383</v>
      </c>
    </row>
    <row r="911" spans="1:3">
      <c r="A911" s="25">
        <f>IF(ISNUMBER(SEARCH(결의내역!$C$29,C911)),MAX($A$3:A910)+1,0)</f>
        <v>908</v>
      </c>
      <c r="B911" s="43" t="s">
        <v>5391</v>
      </c>
      <c r="C911" s="43" t="s">
        <v>5390</v>
      </c>
    </row>
    <row r="912" spans="1:3">
      <c r="A912" s="25">
        <f>IF(ISNUMBER(SEARCH(결의내역!$C$29,C912)),MAX($A$3:A911)+1,0)</f>
        <v>909</v>
      </c>
      <c r="B912" s="43" t="s">
        <v>5395</v>
      </c>
      <c r="C912" s="43" t="s">
        <v>5394</v>
      </c>
    </row>
    <row r="913" spans="1:3">
      <c r="A913" s="25">
        <f>IF(ISNUMBER(SEARCH(결의내역!$C$29,C913)),MAX($A$3:A912)+1,0)</f>
        <v>910</v>
      </c>
      <c r="B913" s="43" t="s">
        <v>5400</v>
      </c>
      <c r="C913" s="43" t="s">
        <v>5399</v>
      </c>
    </row>
    <row r="914" spans="1:3">
      <c r="A914" s="25">
        <f>IF(ISNUMBER(SEARCH(결의내역!$C$29,C914)),MAX($A$3:A913)+1,0)</f>
        <v>911</v>
      </c>
      <c r="B914" s="43" t="s">
        <v>5406</v>
      </c>
      <c r="C914" s="43" t="s">
        <v>5405</v>
      </c>
    </row>
    <row r="915" spans="1:3">
      <c r="A915" s="25">
        <f>IF(ISNUMBER(SEARCH(결의내역!$C$29,C915)),MAX($A$3:A914)+1,0)</f>
        <v>912</v>
      </c>
      <c r="B915" s="43" t="s">
        <v>5420</v>
      </c>
      <c r="C915" s="43" t="s">
        <v>5419</v>
      </c>
    </row>
    <row r="916" spans="1:3">
      <c r="A916" s="25">
        <f>IF(ISNUMBER(SEARCH(결의내역!$C$29,C916)),MAX($A$3:A915)+1,0)</f>
        <v>913</v>
      </c>
      <c r="B916" s="43" t="s">
        <v>5430</v>
      </c>
      <c r="C916" s="43" t="s">
        <v>5429</v>
      </c>
    </row>
    <row r="917" spans="1:3">
      <c r="A917" s="25">
        <f>IF(ISNUMBER(SEARCH(결의내역!$C$29,C917)),MAX($A$3:A916)+1,0)</f>
        <v>914</v>
      </c>
      <c r="B917" s="43" t="s">
        <v>5436</v>
      </c>
      <c r="C917" s="43" t="s">
        <v>5435</v>
      </c>
    </row>
    <row r="918" spans="1:3">
      <c r="A918" s="25">
        <f>IF(ISNUMBER(SEARCH(결의내역!$C$29,C918)),MAX($A$3:A917)+1,0)</f>
        <v>915</v>
      </c>
      <c r="B918" s="43" t="s">
        <v>5440</v>
      </c>
      <c r="C918" s="43" t="s">
        <v>5439</v>
      </c>
    </row>
    <row r="919" spans="1:3">
      <c r="A919" s="25">
        <f>IF(ISNUMBER(SEARCH(결의내역!$C$29,C919)),MAX($A$3:A918)+1,0)</f>
        <v>916</v>
      </c>
      <c r="B919" s="43" t="s">
        <v>5446</v>
      </c>
      <c r="C919" s="43" t="s">
        <v>5445</v>
      </c>
    </row>
    <row r="920" spans="1:3">
      <c r="A920" s="25">
        <f>IF(ISNUMBER(SEARCH(결의내역!$C$29,C920)),MAX($A$3:A919)+1,0)</f>
        <v>917</v>
      </c>
      <c r="B920" s="43" t="s">
        <v>5450</v>
      </c>
      <c r="C920" s="43" t="s">
        <v>5449</v>
      </c>
    </row>
    <row r="921" spans="1:3">
      <c r="A921" s="25">
        <f>IF(ISNUMBER(SEARCH(결의내역!$C$29,C921)),MAX($A$3:A920)+1,0)</f>
        <v>918</v>
      </c>
      <c r="B921" s="43" t="s">
        <v>5462</v>
      </c>
      <c r="C921" s="43" t="s">
        <v>5461</v>
      </c>
    </row>
    <row r="922" spans="1:3">
      <c r="A922" s="25">
        <f>IF(ISNUMBER(SEARCH(결의내역!$C$29,C922)),MAX($A$3:A921)+1,0)</f>
        <v>919</v>
      </c>
      <c r="B922" s="43" t="s">
        <v>5468</v>
      </c>
      <c r="C922" s="43" t="s">
        <v>5467</v>
      </c>
    </row>
    <row r="923" spans="1:3">
      <c r="A923" s="25">
        <f>IF(ISNUMBER(SEARCH(결의내역!$C$29,C923)),MAX($A$3:A922)+1,0)</f>
        <v>920</v>
      </c>
      <c r="B923" s="43" t="s">
        <v>5473</v>
      </c>
      <c r="C923" s="43" t="s">
        <v>5472</v>
      </c>
    </row>
    <row r="924" spans="1:3">
      <c r="A924" s="25">
        <f>IF(ISNUMBER(SEARCH(결의내역!$C$29,C924)),MAX($A$3:A923)+1,0)</f>
        <v>921</v>
      </c>
      <c r="B924" s="43" t="s">
        <v>5482</v>
      </c>
      <c r="C924" s="43" t="s">
        <v>5481</v>
      </c>
    </row>
    <row r="925" spans="1:3">
      <c r="A925" s="25">
        <f>IF(ISNUMBER(SEARCH(결의내역!$C$29,C925)),MAX($A$3:A924)+1,0)</f>
        <v>922</v>
      </c>
      <c r="B925" s="43" t="s">
        <v>5495</v>
      </c>
      <c r="C925" s="43" t="s">
        <v>5494</v>
      </c>
    </row>
    <row r="926" spans="1:3">
      <c r="A926" s="25">
        <f>IF(ISNUMBER(SEARCH(결의내역!$C$29,C926)),MAX($A$3:A925)+1,0)</f>
        <v>923</v>
      </c>
      <c r="B926" s="43" t="s">
        <v>5502</v>
      </c>
      <c r="C926" s="43" t="s">
        <v>5501</v>
      </c>
    </row>
    <row r="927" spans="1:3">
      <c r="A927" s="25">
        <f>IF(ISNUMBER(SEARCH(결의내역!$C$29,C927)),MAX($A$3:A926)+1,0)</f>
        <v>924</v>
      </c>
      <c r="B927" s="43" t="s">
        <v>5508</v>
      </c>
      <c r="C927" s="43" t="s">
        <v>5507</v>
      </c>
    </row>
    <row r="928" spans="1:3">
      <c r="A928" s="25">
        <f>IF(ISNUMBER(SEARCH(결의내역!$C$29,C928)),MAX($A$3:A927)+1,0)</f>
        <v>925</v>
      </c>
      <c r="B928" s="43" t="s">
        <v>5516</v>
      </c>
      <c r="C928" s="43" t="s">
        <v>5515</v>
      </c>
    </row>
    <row r="929" spans="1:3">
      <c r="A929" s="25">
        <f>IF(ISNUMBER(SEARCH(결의내역!$C$29,C929)),MAX($A$3:A928)+1,0)</f>
        <v>926</v>
      </c>
      <c r="B929" s="43" t="s">
        <v>5522</v>
      </c>
      <c r="C929" s="43" t="s">
        <v>5521</v>
      </c>
    </row>
    <row r="930" spans="1:3">
      <c r="A930" s="25">
        <f>IF(ISNUMBER(SEARCH(결의내역!$C$29,C930)),MAX($A$3:A929)+1,0)</f>
        <v>927</v>
      </c>
      <c r="B930" s="43" t="s">
        <v>5522</v>
      </c>
      <c r="C930" s="43" t="s">
        <v>46632</v>
      </c>
    </row>
    <row r="931" spans="1:3">
      <c r="A931" s="25">
        <f>IF(ISNUMBER(SEARCH(결의내역!$C$29,C931)),MAX($A$3:A930)+1,0)</f>
        <v>928</v>
      </c>
      <c r="B931" s="43" t="s">
        <v>5527</v>
      </c>
      <c r="C931" s="43" t="s">
        <v>46633</v>
      </c>
    </row>
    <row r="932" spans="1:3">
      <c r="A932" s="25">
        <f>IF(ISNUMBER(SEARCH(결의내역!$C$29,C932)),MAX($A$3:A931)+1,0)</f>
        <v>929</v>
      </c>
      <c r="B932" s="43" t="s">
        <v>5532</v>
      </c>
      <c r="C932" s="43" t="s">
        <v>5531</v>
      </c>
    </row>
    <row r="933" spans="1:3">
      <c r="A933" s="25">
        <f>IF(ISNUMBER(SEARCH(결의내역!$C$29,C933)),MAX($A$3:A932)+1,0)</f>
        <v>930</v>
      </c>
      <c r="B933" s="43" t="s">
        <v>5537</v>
      </c>
      <c r="C933" s="43" t="s">
        <v>5536</v>
      </c>
    </row>
    <row r="934" spans="1:3">
      <c r="A934" s="25">
        <f>IF(ISNUMBER(SEARCH(결의내역!$C$29,C934)),MAX($A$3:A933)+1,0)</f>
        <v>931</v>
      </c>
      <c r="B934" s="43" t="s">
        <v>5554</v>
      </c>
      <c r="C934" s="43" t="s">
        <v>5553</v>
      </c>
    </row>
    <row r="935" spans="1:3">
      <c r="A935" s="25">
        <f>IF(ISNUMBER(SEARCH(결의내역!$C$29,C935)),MAX($A$3:A934)+1,0)</f>
        <v>932</v>
      </c>
      <c r="B935" s="43" t="s">
        <v>5560</v>
      </c>
      <c r="C935" s="43" t="s">
        <v>5559</v>
      </c>
    </row>
    <row r="936" spans="1:3">
      <c r="A936" s="25">
        <f>IF(ISNUMBER(SEARCH(결의내역!$C$29,C936)),MAX($A$3:A935)+1,0)</f>
        <v>933</v>
      </c>
      <c r="B936" s="43" t="s">
        <v>5564</v>
      </c>
      <c r="C936" s="43" t="s">
        <v>5563</v>
      </c>
    </row>
    <row r="937" spans="1:3">
      <c r="A937" s="25">
        <f>IF(ISNUMBER(SEARCH(결의내역!$C$29,C937)),MAX($A$3:A936)+1,0)</f>
        <v>934</v>
      </c>
      <c r="B937" s="43" t="s">
        <v>5571</v>
      </c>
      <c r="C937" s="43" t="s">
        <v>46634</v>
      </c>
    </row>
    <row r="938" spans="1:3">
      <c r="A938" s="25">
        <f>IF(ISNUMBER(SEARCH(결의내역!$C$29,C938)),MAX($A$3:A937)+1,0)</f>
        <v>935</v>
      </c>
      <c r="B938" s="43" t="s">
        <v>5575</v>
      </c>
      <c r="C938" s="43" t="s">
        <v>5574</v>
      </c>
    </row>
    <row r="939" spans="1:3">
      <c r="A939" s="25">
        <f>IF(ISNUMBER(SEARCH(결의내역!$C$29,C939)),MAX($A$3:A938)+1,0)</f>
        <v>936</v>
      </c>
      <c r="B939" s="43" t="s">
        <v>5575</v>
      </c>
      <c r="C939" s="43" t="s">
        <v>46635</v>
      </c>
    </row>
    <row r="940" spans="1:3">
      <c r="A940" s="25">
        <f>IF(ISNUMBER(SEARCH(결의내역!$C$29,C940)),MAX($A$3:A939)+1,0)</f>
        <v>937</v>
      </c>
      <c r="B940" s="43" t="s">
        <v>5587</v>
      </c>
      <c r="C940" s="43" t="s">
        <v>5586</v>
      </c>
    </row>
    <row r="941" spans="1:3">
      <c r="A941" s="25">
        <f>IF(ISNUMBER(SEARCH(결의내역!$C$29,C941)),MAX($A$3:A940)+1,0)</f>
        <v>938</v>
      </c>
      <c r="B941" s="43" t="s">
        <v>5592</v>
      </c>
      <c r="C941" s="43" t="s">
        <v>5591</v>
      </c>
    </row>
    <row r="942" spans="1:3">
      <c r="A942" s="25">
        <f>IF(ISNUMBER(SEARCH(결의내역!$C$29,C942)),MAX($A$3:A941)+1,0)</f>
        <v>939</v>
      </c>
      <c r="B942" s="43" t="s">
        <v>5597</v>
      </c>
      <c r="C942" s="43" t="s">
        <v>5596</v>
      </c>
    </row>
    <row r="943" spans="1:3">
      <c r="A943" s="25">
        <f>IF(ISNUMBER(SEARCH(결의내역!$C$29,C943)),MAX($A$3:A942)+1,0)</f>
        <v>940</v>
      </c>
      <c r="B943" s="43" t="s">
        <v>5612</v>
      </c>
      <c r="C943" s="43" t="s">
        <v>5611</v>
      </c>
    </row>
    <row r="944" spans="1:3">
      <c r="A944" s="25">
        <f>IF(ISNUMBER(SEARCH(결의내역!$C$29,C944)),MAX($A$3:A943)+1,0)</f>
        <v>941</v>
      </c>
      <c r="B944" s="43" t="s">
        <v>5619</v>
      </c>
      <c r="C944" s="43" t="s">
        <v>5618</v>
      </c>
    </row>
    <row r="945" spans="1:3">
      <c r="A945" s="25">
        <f>IF(ISNUMBER(SEARCH(결의내역!$C$29,C945)),MAX($A$3:A944)+1,0)</f>
        <v>942</v>
      </c>
      <c r="B945" s="43" t="s">
        <v>5625</v>
      </c>
      <c r="C945" s="43" t="s">
        <v>5624</v>
      </c>
    </row>
    <row r="946" spans="1:3">
      <c r="A946" s="25">
        <f>IF(ISNUMBER(SEARCH(결의내역!$C$29,C946)),MAX($A$3:A945)+1,0)</f>
        <v>943</v>
      </c>
      <c r="B946" s="43" t="s">
        <v>5630</v>
      </c>
      <c r="C946" s="43" t="s">
        <v>5629</v>
      </c>
    </row>
    <row r="947" spans="1:3">
      <c r="A947" s="25">
        <f>IF(ISNUMBER(SEARCH(결의내역!$C$29,C947)),MAX($A$3:A946)+1,0)</f>
        <v>944</v>
      </c>
      <c r="B947" s="43" t="s">
        <v>5638</v>
      </c>
      <c r="C947" s="43" t="s">
        <v>5637</v>
      </c>
    </row>
    <row r="948" spans="1:3">
      <c r="A948" s="25">
        <f>IF(ISNUMBER(SEARCH(결의내역!$C$29,C948)),MAX($A$3:A947)+1,0)</f>
        <v>945</v>
      </c>
      <c r="B948" s="43" t="s">
        <v>5643</v>
      </c>
      <c r="C948" s="43" t="s">
        <v>5642</v>
      </c>
    </row>
    <row r="949" spans="1:3">
      <c r="A949" s="25">
        <f>IF(ISNUMBER(SEARCH(결의내역!$C$29,C949)),MAX($A$3:A948)+1,0)</f>
        <v>946</v>
      </c>
      <c r="B949" s="43" t="s">
        <v>5649</v>
      </c>
      <c r="C949" s="43" t="s">
        <v>5648</v>
      </c>
    </row>
    <row r="950" spans="1:3">
      <c r="A950" s="25">
        <f>IF(ISNUMBER(SEARCH(결의내역!$C$29,C950)),MAX($A$3:A949)+1,0)</f>
        <v>947</v>
      </c>
      <c r="B950" s="43" t="s">
        <v>5658</v>
      </c>
      <c r="C950" s="43" t="s">
        <v>5657</v>
      </c>
    </row>
    <row r="951" spans="1:3">
      <c r="A951" s="25">
        <f>IF(ISNUMBER(SEARCH(결의내역!$C$29,C951)),MAX($A$3:A950)+1,0)</f>
        <v>948</v>
      </c>
      <c r="B951" s="43" t="s">
        <v>5666</v>
      </c>
      <c r="C951" s="43" t="s">
        <v>5665</v>
      </c>
    </row>
    <row r="952" spans="1:3">
      <c r="A952" s="25">
        <f>IF(ISNUMBER(SEARCH(결의내역!$C$29,C952)),MAX($A$3:A951)+1,0)</f>
        <v>949</v>
      </c>
      <c r="B952" s="43" t="s">
        <v>5678</v>
      </c>
      <c r="C952" s="43" t="s">
        <v>5677</v>
      </c>
    </row>
    <row r="953" spans="1:3">
      <c r="A953" s="25">
        <f>IF(ISNUMBER(SEARCH(결의내역!$C$29,C953)),MAX($A$3:A952)+1,0)</f>
        <v>950</v>
      </c>
      <c r="B953" s="43" t="s">
        <v>5690</v>
      </c>
      <c r="C953" s="43" t="s">
        <v>5689</v>
      </c>
    </row>
    <row r="954" spans="1:3">
      <c r="A954" s="25">
        <f>IF(ISNUMBER(SEARCH(결의내역!$C$29,C954)),MAX($A$3:A953)+1,0)</f>
        <v>951</v>
      </c>
      <c r="B954" s="43" t="s">
        <v>5698</v>
      </c>
      <c r="C954" s="43" t="s">
        <v>5697</v>
      </c>
    </row>
    <row r="955" spans="1:3">
      <c r="A955" s="25">
        <f>IF(ISNUMBER(SEARCH(결의내역!$C$29,C955)),MAX($A$3:A954)+1,0)</f>
        <v>952</v>
      </c>
      <c r="B955" s="43" t="s">
        <v>5704</v>
      </c>
      <c r="C955" s="43" t="s">
        <v>46636</v>
      </c>
    </row>
    <row r="956" spans="1:3">
      <c r="A956" s="25">
        <f>IF(ISNUMBER(SEARCH(결의내역!$C$29,C956)),MAX($A$3:A955)+1,0)</f>
        <v>953</v>
      </c>
      <c r="B956" s="43" t="s">
        <v>5708</v>
      </c>
      <c r="C956" s="43" t="s">
        <v>5707</v>
      </c>
    </row>
    <row r="957" spans="1:3">
      <c r="A957" s="25">
        <f>IF(ISNUMBER(SEARCH(결의내역!$C$29,C957)),MAX($A$3:A956)+1,0)</f>
        <v>954</v>
      </c>
      <c r="B957" s="43" t="s">
        <v>5721</v>
      </c>
      <c r="C957" s="43" t="s">
        <v>5720</v>
      </c>
    </row>
    <row r="958" spans="1:3">
      <c r="A958" s="25">
        <f>IF(ISNUMBER(SEARCH(결의내역!$C$29,C958)),MAX($A$3:A957)+1,0)</f>
        <v>955</v>
      </c>
      <c r="B958" s="43" t="s">
        <v>5726</v>
      </c>
      <c r="C958" s="43" t="s">
        <v>5725</v>
      </c>
    </row>
    <row r="959" spans="1:3">
      <c r="A959" s="25">
        <f>IF(ISNUMBER(SEARCH(결의내역!$C$29,C959)),MAX($A$3:A958)+1,0)</f>
        <v>956</v>
      </c>
      <c r="B959" s="43" t="s">
        <v>5732</v>
      </c>
      <c r="C959" s="43" t="s">
        <v>5731</v>
      </c>
    </row>
    <row r="960" spans="1:3">
      <c r="A960" s="25">
        <f>IF(ISNUMBER(SEARCH(결의내역!$C$29,C960)),MAX($A$3:A959)+1,0)</f>
        <v>957</v>
      </c>
      <c r="B960" s="43" t="s">
        <v>5745</v>
      </c>
      <c r="C960" s="43" t="s">
        <v>5744</v>
      </c>
    </row>
    <row r="961" spans="1:3">
      <c r="A961" s="25">
        <f>IF(ISNUMBER(SEARCH(결의내역!$C$29,C961)),MAX($A$3:A960)+1,0)</f>
        <v>958</v>
      </c>
      <c r="B961" s="43" t="s">
        <v>5766</v>
      </c>
      <c r="C961" s="43" t="s">
        <v>5765</v>
      </c>
    </row>
    <row r="962" spans="1:3">
      <c r="A962" s="25">
        <f>IF(ISNUMBER(SEARCH(결의내역!$C$29,C962)),MAX($A$3:A961)+1,0)</f>
        <v>959</v>
      </c>
      <c r="B962" s="43" t="s">
        <v>5766</v>
      </c>
      <c r="C962" s="43" t="s">
        <v>5765</v>
      </c>
    </row>
    <row r="963" spans="1:3">
      <c r="A963" s="25">
        <f>IF(ISNUMBER(SEARCH(결의내역!$C$29,C963)),MAX($A$3:A962)+1,0)</f>
        <v>960</v>
      </c>
      <c r="B963" s="43" t="s">
        <v>5776</v>
      </c>
      <c r="C963" s="43" t="s">
        <v>5775</v>
      </c>
    </row>
    <row r="964" spans="1:3">
      <c r="A964" s="25">
        <f>IF(ISNUMBER(SEARCH(결의내역!$C$29,C964)),MAX($A$3:A963)+1,0)</f>
        <v>961</v>
      </c>
      <c r="B964" s="43" t="s">
        <v>5787</v>
      </c>
      <c r="C964" s="43" t="s">
        <v>5786</v>
      </c>
    </row>
    <row r="965" spans="1:3">
      <c r="A965" s="25">
        <f>IF(ISNUMBER(SEARCH(결의내역!$C$29,C965)),MAX($A$3:A964)+1,0)</f>
        <v>962</v>
      </c>
      <c r="B965" s="43" t="s">
        <v>5794</v>
      </c>
      <c r="C965" s="43" t="s">
        <v>5793</v>
      </c>
    </row>
    <row r="966" spans="1:3">
      <c r="A966" s="25">
        <f>IF(ISNUMBER(SEARCH(결의내역!$C$29,C966)),MAX($A$3:A965)+1,0)</f>
        <v>963</v>
      </c>
      <c r="B966" s="43" t="s">
        <v>5799</v>
      </c>
      <c r="C966" s="43" t="s">
        <v>5798</v>
      </c>
    </row>
    <row r="967" spans="1:3">
      <c r="A967" s="25">
        <f>IF(ISNUMBER(SEARCH(결의내역!$C$29,C967)),MAX($A$3:A966)+1,0)</f>
        <v>964</v>
      </c>
      <c r="B967" s="43" t="s">
        <v>5809</v>
      </c>
      <c r="C967" s="43" t="s">
        <v>5808</v>
      </c>
    </row>
    <row r="968" spans="1:3">
      <c r="A968" s="25">
        <f>IF(ISNUMBER(SEARCH(결의내역!$C$29,C968)),MAX($A$3:A967)+1,0)</f>
        <v>965</v>
      </c>
      <c r="B968" s="43" t="s">
        <v>5819</v>
      </c>
      <c r="C968" s="43" t="s">
        <v>5818</v>
      </c>
    </row>
    <row r="969" spans="1:3">
      <c r="A969" s="25">
        <f>IF(ISNUMBER(SEARCH(결의내역!$C$29,C969)),MAX($A$3:A968)+1,0)</f>
        <v>966</v>
      </c>
      <c r="B969" s="43" t="s">
        <v>5826</v>
      </c>
      <c r="C969" s="43" t="s">
        <v>5825</v>
      </c>
    </row>
    <row r="970" spans="1:3">
      <c r="A970" s="25">
        <f>IF(ISNUMBER(SEARCH(결의내역!$C$29,C970)),MAX($A$3:A969)+1,0)</f>
        <v>967</v>
      </c>
      <c r="B970" s="43" t="s">
        <v>5835</v>
      </c>
      <c r="C970" s="43" t="s">
        <v>17406</v>
      </c>
    </row>
    <row r="971" spans="1:3">
      <c r="A971" s="25">
        <f>IF(ISNUMBER(SEARCH(결의내역!$C$29,C971)),MAX($A$3:A970)+1,0)</f>
        <v>968</v>
      </c>
      <c r="B971" s="43" t="s">
        <v>5835</v>
      </c>
      <c r="C971" s="43" t="s">
        <v>5834</v>
      </c>
    </row>
    <row r="972" spans="1:3">
      <c r="A972" s="25">
        <f>IF(ISNUMBER(SEARCH(결의내역!$C$29,C972)),MAX($A$3:A971)+1,0)</f>
        <v>969</v>
      </c>
      <c r="B972" s="43" t="s">
        <v>5835</v>
      </c>
      <c r="C972" s="43" t="s">
        <v>5834</v>
      </c>
    </row>
    <row r="973" spans="1:3">
      <c r="A973" s="25">
        <f>IF(ISNUMBER(SEARCH(결의내역!$C$29,C973)),MAX($A$3:A972)+1,0)</f>
        <v>970</v>
      </c>
      <c r="B973" s="43" t="s">
        <v>5843</v>
      </c>
      <c r="C973" s="43" t="s">
        <v>5842</v>
      </c>
    </row>
    <row r="974" spans="1:3">
      <c r="A974" s="25">
        <f>IF(ISNUMBER(SEARCH(결의내역!$C$29,C974)),MAX($A$3:A973)+1,0)</f>
        <v>971</v>
      </c>
      <c r="B974" s="43" t="s">
        <v>5849</v>
      </c>
      <c r="C974" s="43" t="s">
        <v>5848</v>
      </c>
    </row>
    <row r="975" spans="1:3">
      <c r="A975" s="25">
        <f>IF(ISNUMBER(SEARCH(결의내역!$C$29,C975)),MAX($A$3:A974)+1,0)</f>
        <v>972</v>
      </c>
      <c r="B975" s="43" t="s">
        <v>5856</v>
      </c>
      <c r="C975" s="43" t="s">
        <v>46637</v>
      </c>
    </row>
    <row r="976" spans="1:3">
      <c r="A976" s="25">
        <f>IF(ISNUMBER(SEARCH(결의내역!$C$29,C976)),MAX($A$3:A975)+1,0)</f>
        <v>973</v>
      </c>
      <c r="B976" s="43" t="s">
        <v>5856</v>
      </c>
      <c r="C976" s="43" t="s">
        <v>5855</v>
      </c>
    </row>
    <row r="977" spans="1:3">
      <c r="A977" s="25">
        <f>IF(ISNUMBER(SEARCH(결의내역!$C$29,C977)),MAX($A$3:A976)+1,0)</f>
        <v>974</v>
      </c>
      <c r="B977" s="43" t="s">
        <v>5865</v>
      </c>
      <c r="C977" s="43" t="s">
        <v>5864</v>
      </c>
    </row>
    <row r="978" spans="1:3">
      <c r="A978" s="25">
        <f>IF(ISNUMBER(SEARCH(결의내역!$C$29,C978)),MAX($A$3:A977)+1,0)</f>
        <v>975</v>
      </c>
      <c r="B978" s="43" t="s">
        <v>5877</v>
      </c>
      <c r="C978" s="43" t="s">
        <v>5885</v>
      </c>
    </row>
    <row r="979" spans="1:3">
      <c r="A979" s="25">
        <f>IF(ISNUMBER(SEARCH(결의내역!$C$29,C979)),MAX($A$3:A978)+1,0)</f>
        <v>976</v>
      </c>
      <c r="B979" s="43" t="s">
        <v>5877</v>
      </c>
      <c r="C979" s="43" t="s">
        <v>5885</v>
      </c>
    </row>
    <row r="980" spans="1:3">
      <c r="A980" s="25">
        <f>IF(ISNUMBER(SEARCH(결의내역!$C$29,C980)),MAX($A$3:A979)+1,0)</f>
        <v>977</v>
      </c>
      <c r="B980" s="43" t="s">
        <v>5877</v>
      </c>
      <c r="C980" s="43" t="s">
        <v>5876</v>
      </c>
    </row>
    <row r="981" spans="1:3">
      <c r="A981" s="25">
        <f>IF(ISNUMBER(SEARCH(결의내역!$C$29,C981)),MAX($A$3:A980)+1,0)</f>
        <v>978</v>
      </c>
      <c r="B981" s="43" t="s">
        <v>5889</v>
      </c>
      <c r="C981" s="43" t="s">
        <v>5888</v>
      </c>
    </row>
    <row r="982" spans="1:3">
      <c r="A982" s="25">
        <f>IF(ISNUMBER(SEARCH(결의내역!$C$29,C982)),MAX($A$3:A981)+1,0)</f>
        <v>979</v>
      </c>
      <c r="B982" s="43" t="s">
        <v>5896</v>
      </c>
      <c r="C982" s="43" t="s">
        <v>5895</v>
      </c>
    </row>
    <row r="983" spans="1:3">
      <c r="A983" s="25">
        <f>IF(ISNUMBER(SEARCH(결의내역!$C$29,C983)),MAX($A$3:A982)+1,0)</f>
        <v>980</v>
      </c>
      <c r="B983" s="43" t="s">
        <v>5902</v>
      </c>
      <c r="C983" s="43" t="s">
        <v>5901</v>
      </c>
    </row>
    <row r="984" spans="1:3">
      <c r="A984" s="25">
        <f>IF(ISNUMBER(SEARCH(결의내역!$C$29,C984)),MAX($A$3:A983)+1,0)</f>
        <v>981</v>
      </c>
      <c r="B984" s="43" t="s">
        <v>5908</v>
      </c>
      <c r="C984" s="43" t="s">
        <v>5907</v>
      </c>
    </row>
    <row r="985" spans="1:3">
      <c r="A985" s="25">
        <f>IF(ISNUMBER(SEARCH(결의내역!$C$29,C985)),MAX($A$3:A984)+1,0)</f>
        <v>982</v>
      </c>
      <c r="B985" s="43" t="s">
        <v>5914</v>
      </c>
      <c r="C985" s="43" t="s">
        <v>46638</v>
      </c>
    </row>
    <row r="986" spans="1:3">
      <c r="A986" s="25">
        <f>IF(ISNUMBER(SEARCH(결의내역!$C$29,C986)),MAX($A$3:A985)+1,0)</f>
        <v>983</v>
      </c>
      <c r="B986" s="43" t="s">
        <v>5918</v>
      </c>
      <c r="C986" s="43" t="s">
        <v>5917</v>
      </c>
    </row>
    <row r="987" spans="1:3">
      <c r="A987" s="25">
        <f>IF(ISNUMBER(SEARCH(결의내역!$C$29,C987)),MAX($A$3:A986)+1,0)</f>
        <v>984</v>
      </c>
      <c r="B987" s="43" t="s">
        <v>5926</v>
      </c>
      <c r="C987" s="43" t="s">
        <v>5925</v>
      </c>
    </row>
    <row r="988" spans="1:3">
      <c r="A988" s="25">
        <f>IF(ISNUMBER(SEARCH(결의내역!$C$29,C988)),MAX($A$3:A987)+1,0)</f>
        <v>985</v>
      </c>
      <c r="B988" s="43" t="s">
        <v>5932</v>
      </c>
      <c r="C988" s="43" t="s">
        <v>5931</v>
      </c>
    </row>
    <row r="989" spans="1:3">
      <c r="A989" s="25">
        <f>IF(ISNUMBER(SEARCH(결의내역!$C$29,C989)),MAX($A$3:A988)+1,0)</f>
        <v>986</v>
      </c>
      <c r="B989" s="43" t="s">
        <v>5936</v>
      </c>
      <c r="C989" s="43" t="s">
        <v>5935</v>
      </c>
    </row>
    <row r="990" spans="1:3">
      <c r="A990" s="25">
        <f>IF(ISNUMBER(SEARCH(결의내역!$C$29,C990)),MAX($A$3:A989)+1,0)</f>
        <v>987</v>
      </c>
      <c r="B990" s="43" t="s">
        <v>5942</v>
      </c>
      <c r="C990" s="43" t="s">
        <v>5941</v>
      </c>
    </row>
    <row r="991" spans="1:3">
      <c r="A991" s="25">
        <f>IF(ISNUMBER(SEARCH(결의내역!$C$29,C991)),MAX($A$3:A990)+1,0)</f>
        <v>988</v>
      </c>
      <c r="B991" s="43" t="s">
        <v>5947</v>
      </c>
      <c r="C991" s="43" t="s">
        <v>5946</v>
      </c>
    </row>
    <row r="992" spans="1:3">
      <c r="A992" s="25">
        <f>IF(ISNUMBER(SEARCH(결의내역!$C$29,C992)),MAX($A$3:A991)+1,0)</f>
        <v>989</v>
      </c>
      <c r="B992" s="43" t="s">
        <v>5966</v>
      </c>
      <c r="C992" s="43" t="s">
        <v>46639</v>
      </c>
    </row>
    <row r="993" spans="1:3">
      <c r="A993" s="25">
        <f>IF(ISNUMBER(SEARCH(결의내역!$C$29,C993)),MAX($A$3:A992)+1,0)</f>
        <v>990</v>
      </c>
      <c r="B993" s="43" t="s">
        <v>5972</v>
      </c>
      <c r="C993" s="43" t="s">
        <v>5971</v>
      </c>
    </row>
    <row r="994" spans="1:3">
      <c r="A994" s="25">
        <f>IF(ISNUMBER(SEARCH(결의내역!$C$29,C994)),MAX($A$3:A993)+1,0)</f>
        <v>991</v>
      </c>
      <c r="B994" s="43" t="s">
        <v>5977</v>
      </c>
      <c r="C994" s="43" t="s">
        <v>5976</v>
      </c>
    </row>
    <row r="995" spans="1:3">
      <c r="A995" s="25">
        <f>IF(ISNUMBER(SEARCH(결의내역!$C$29,C995)),MAX($A$3:A994)+1,0)</f>
        <v>992</v>
      </c>
      <c r="B995" s="43" t="s">
        <v>5983</v>
      </c>
      <c r="C995" s="43" t="s">
        <v>5982</v>
      </c>
    </row>
    <row r="996" spans="1:3">
      <c r="A996" s="25">
        <f>IF(ISNUMBER(SEARCH(결의내역!$C$29,C996)),MAX($A$3:A995)+1,0)</f>
        <v>993</v>
      </c>
      <c r="B996" s="43">
        <v>1058200053</v>
      </c>
      <c r="C996" s="43" t="s">
        <v>4999</v>
      </c>
    </row>
    <row r="997" spans="1:3">
      <c r="A997" s="25">
        <f>IF(ISNUMBER(SEARCH(결의내역!$C$29,C997)),MAX($A$3:A996)+1,0)</f>
        <v>994</v>
      </c>
      <c r="B997" s="43" t="s">
        <v>5990</v>
      </c>
      <c r="C997" s="43" t="s">
        <v>5989</v>
      </c>
    </row>
    <row r="998" spans="1:3">
      <c r="A998" s="25">
        <f>IF(ISNUMBER(SEARCH(결의내역!$C$29,C998)),MAX($A$3:A997)+1,0)</f>
        <v>995</v>
      </c>
      <c r="B998" s="43" t="s">
        <v>5999</v>
      </c>
      <c r="C998" s="43" t="s">
        <v>5998</v>
      </c>
    </row>
    <row r="999" spans="1:3">
      <c r="A999" s="25">
        <f>IF(ISNUMBER(SEARCH(결의내역!$C$29,C999)),MAX($A$3:A998)+1,0)</f>
        <v>996</v>
      </c>
      <c r="B999" s="43" t="s">
        <v>6004</v>
      </c>
      <c r="C999" s="43" t="s">
        <v>6003</v>
      </c>
    </row>
    <row r="1000" spans="1:3">
      <c r="A1000" s="25">
        <f>IF(ISNUMBER(SEARCH(결의내역!$C$29,C1000)),MAX($A$3:A999)+1,0)</f>
        <v>997</v>
      </c>
      <c r="B1000" s="43" t="s">
        <v>6011</v>
      </c>
      <c r="C1000" s="43" t="s">
        <v>6010</v>
      </c>
    </row>
    <row r="1001" spans="1:3">
      <c r="A1001" s="25">
        <f>IF(ISNUMBER(SEARCH(결의내역!$C$29,C1001)),MAX($A$3:A1000)+1,0)</f>
        <v>998</v>
      </c>
      <c r="B1001" s="43" t="s">
        <v>6028</v>
      </c>
      <c r="C1001" s="43" t="s">
        <v>6027</v>
      </c>
    </row>
    <row r="1002" spans="1:3">
      <c r="A1002" s="25">
        <f>IF(ISNUMBER(SEARCH(결의내역!$C$29,C1002)),MAX($A$3:A1001)+1,0)</f>
        <v>999</v>
      </c>
      <c r="B1002" s="43" t="s">
        <v>6039</v>
      </c>
      <c r="C1002" s="43" t="s">
        <v>6038</v>
      </c>
    </row>
    <row r="1003" spans="1:3">
      <c r="A1003" s="25">
        <f>IF(ISNUMBER(SEARCH(결의내역!$C$29,C1003)),MAX($A$3:A1002)+1,0)</f>
        <v>1000</v>
      </c>
      <c r="B1003" s="43" t="s">
        <v>6044</v>
      </c>
      <c r="C1003" s="43" t="s">
        <v>3909</v>
      </c>
    </row>
    <row r="1004" spans="1:3">
      <c r="A1004" s="25">
        <f>IF(ISNUMBER(SEARCH(결의내역!$C$29,C1004)),MAX($A$3:A1003)+1,0)</f>
        <v>1001</v>
      </c>
      <c r="B1004" s="43" t="s">
        <v>6049</v>
      </c>
      <c r="C1004" s="43" t="s">
        <v>6048</v>
      </c>
    </row>
    <row r="1005" spans="1:3">
      <c r="A1005" s="25">
        <f>IF(ISNUMBER(SEARCH(결의내역!$C$29,C1005)),MAX($A$3:A1004)+1,0)</f>
        <v>1002</v>
      </c>
      <c r="B1005" s="43" t="s">
        <v>6052</v>
      </c>
      <c r="C1005" s="43" t="s">
        <v>6051</v>
      </c>
    </row>
    <row r="1006" spans="1:3">
      <c r="A1006" s="25">
        <f>IF(ISNUMBER(SEARCH(결의내역!$C$29,C1006)),MAX($A$3:A1005)+1,0)</f>
        <v>1003</v>
      </c>
      <c r="B1006" s="43" t="s">
        <v>6058</v>
      </c>
      <c r="C1006" s="43" t="s">
        <v>6057</v>
      </c>
    </row>
    <row r="1007" spans="1:3">
      <c r="A1007" s="25">
        <f>IF(ISNUMBER(SEARCH(결의내역!$C$29,C1007)),MAX($A$3:A1006)+1,0)</f>
        <v>1004</v>
      </c>
      <c r="B1007" s="43" t="s">
        <v>6063</v>
      </c>
      <c r="C1007" s="43" t="s">
        <v>6062</v>
      </c>
    </row>
    <row r="1008" spans="1:3">
      <c r="A1008" s="25">
        <f>IF(ISNUMBER(SEARCH(결의내역!$C$29,C1008)),MAX($A$3:A1007)+1,0)</f>
        <v>1005</v>
      </c>
      <c r="B1008" s="43" t="s">
        <v>6072</v>
      </c>
      <c r="C1008" s="43" t="s">
        <v>6071</v>
      </c>
    </row>
    <row r="1009" spans="1:3">
      <c r="A1009" s="25">
        <f>IF(ISNUMBER(SEARCH(결의내역!$C$29,C1009)),MAX($A$3:A1008)+1,0)</f>
        <v>1006</v>
      </c>
      <c r="B1009" s="43" t="s">
        <v>6080</v>
      </c>
      <c r="C1009" s="43" t="s">
        <v>6079</v>
      </c>
    </row>
    <row r="1010" spans="1:3">
      <c r="A1010" s="25">
        <f>IF(ISNUMBER(SEARCH(결의내역!$C$29,C1010)),MAX($A$3:A1009)+1,0)</f>
        <v>1007</v>
      </c>
      <c r="B1010" s="43" t="s">
        <v>6090</v>
      </c>
      <c r="C1010" s="43" t="s">
        <v>6089</v>
      </c>
    </row>
    <row r="1011" spans="1:3">
      <c r="A1011" s="25">
        <f>IF(ISNUMBER(SEARCH(결의내역!$C$29,C1011)),MAX($A$3:A1010)+1,0)</f>
        <v>1008</v>
      </c>
      <c r="B1011" s="43" t="s">
        <v>6094</v>
      </c>
      <c r="C1011" s="43" t="s">
        <v>6093</v>
      </c>
    </row>
    <row r="1012" spans="1:3">
      <c r="A1012" s="25">
        <f>IF(ISNUMBER(SEARCH(결의내역!$C$29,C1012)),MAX($A$3:A1011)+1,0)</f>
        <v>1009</v>
      </c>
      <c r="B1012" s="43" t="s">
        <v>6103</v>
      </c>
      <c r="C1012" s="43" t="s">
        <v>6102</v>
      </c>
    </row>
    <row r="1013" spans="1:3">
      <c r="A1013" s="25">
        <f>IF(ISNUMBER(SEARCH(결의내역!$C$29,C1013)),MAX($A$3:A1012)+1,0)</f>
        <v>1010</v>
      </c>
      <c r="B1013" s="43" t="s">
        <v>6111</v>
      </c>
      <c r="C1013" s="43" t="s">
        <v>6110</v>
      </c>
    </row>
    <row r="1014" spans="1:3">
      <c r="A1014" s="25">
        <f>IF(ISNUMBER(SEARCH(결의내역!$C$29,C1014)),MAX($A$3:A1013)+1,0)</f>
        <v>1011</v>
      </c>
      <c r="B1014" s="43" t="s">
        <v>6115</v>
      </c>
      <c r="C1014" s="43" t="s">
        <v>6114</v>
      </c>
    </row>
    <row r="1015" spans="1:3">
      <c r="A1015" s="25">
        <f>IF(ISNUMBER(SEARCH(결의내역!$C$29,C1015)),MAX($A$3:A1014)+1,0)</f>
        <v>1012</v>
      </c>
      <c r="B1015" s="43" t="s">
        <v>6121</v>
      </c>
      <c r="C1015" s="43" t="s">
        <v>6120</v>
      </c>
    </row>
    <row r="1016" spans="1:3">
      <c r="A1016" s="25">
        <f>IF(ISNUMBER(SEARCH(결의내역!$C$29,C1016)),MAX($A$3:A1015)+1,0)</f>
        <v>1013</v>
      </c>
      <c r="B1016" s="43" t="s">
        <v>6128</v>
      </c>
      <c r="C1016" s="43" t="s">
        <v>6127</v>
      </c>
    </row>
    <row r="1017" spans="1:3">
      <c r="A1017" s="25">
        <f>IF(ISNUMBER(SEARCH(결의내역!$C$29,C1017)),MAX($A$3:A1016)+1,0)</f>
        <v>1014</v>
      </c>
      <c r="B1017" s="43" t="s">
        <v>6135</v>
      </c>
      <c r="C1017" s="43" t="s">
        <v>46640</v>
      </c>
    </row>
    <row r="1018" spans="1:3">
      <c r="A1018" s="25">
        <f>IF(ISNUMBER(SEARCH(결의내역!$C$29,C1018)),MAX($A$3:A1017)+1,0)</f>
        <v>1015</v>
      </c>
      <c r="B1018" s="43" t="s">
        <v>6135</v>
      </c>
      <c r="C1018" s="43" t="s">
        <v>6134</v>
      </c>
    </row>
    <row r="1019" spans="1:3">
      <c r="A1019" s="25">
        <f>IF(ISNUMBER(SEARCH(결의내역!$C$29,C1019)),MAX($A$3:A1018)+1,0)</f>
        <v>1016</v>
      </c>
      <c r="B1019" s="43" t="s">
        <v>6142</v>
      </c>
      <c r="C1019" s="43" t="s">
        <v>6141</v>
      </c>
    </row>
    <row r="1020" spans="1:3">
      <c r="A1020" s="25">
        <f>IF(ISNUMBER(SEARCH(결의내역!$C$29,C1020)),MAX($A$3:A1019)+1,0)</f>
        <v>1017</v>
      </c>
      <c r="B1020" s="43" t="s">
        <v>6147</v>
      </c>
      <c r="C1020" s="43" t="s">
        <v>6146</v>
      </c>
    </row>
    <row r="1021" spans="1:3">
      <c r="A1021" s="25">
        <f>IF(ISNUMBER(SEARCH(결의내역!$C$29,C1021)),MAX($A$3:A1020)+1,0)</f>
        <v>1018</v>
      </c>
      <c r="B1021" s="43" t="s">
        <v>6165</v>
      </c>
      <c r="C1021" s="43" t="s">
        <v>6164</v>
      </c>
    </row>
    <row r="1022" spans="1:3">
      <c r="A1022" s="25">
        <f>IF(ISNUMBER(SEARCH(결의내역!$C$29,C1022)),MAX($A$3:A1021)+1,0)</f>
        <v>1019</v>
      </c>
      <c r="B1022" s="43" t="s">
        <v>6188</v>
      </c>
      <c r="C1022" s="43" t="s">
        <v>6187</v>
      </c>
    </row>
    <row r="1023" spans="1:3">
      <c r="A1023" s="25">
        <f>IF(ISNUMBER(SEARCH(결의내역!$C$29,C1023)),MAX($A$3:A1022)+1,0)</f>
        <v>1020</v>
      </c>
      <c r="B1023" s="43" t="s">
        <v>6194</v>
      </c>
      <c r="C1023" s="43" t="s">
        <v>6193</v>
      </c>
    </row>
    <row r="1024" spans="1:3">
      <c r="A1024" s="25">
        <f>IF(ISNUMBER(SEARCH(결의내역!$C$29,C1024)),MAX($A$3:A1023)+1,0)</f>
        <v>1021</v>
      </c>
      <c r="B1024" s="43" t="s">
        <v>6199</v>
      </c>
      <c r="C1024" s="43" t="s">
        <v>6198</v>
      </c>
    </row>
    <row r="1025" spans="1:3">
      <c r="A1025" s="25">
        <f>IF(ISNUMBER(SEARCH(결의내역!$C$29,C1025)),MAX($A$3:A1024)+1,0)</f>
        <v>1022</v>
      </c>
      <c r="B1025" s="43" t="s">
        <v>6205</v>
      </c>
      <c r="C1025" s="43" t="s">
        <v>6204</v>
      </c>
    </row>
    <row r="1026" spans="1:3">
      <c r="A1026" s="25">
        <f>IF(ISNUMBER(SEARCH(결의내역!$C$29,C1026)),MAX($A$3:A1025)+1,0)</f>
        <v>1023</v>
      </c>
      <c r="B1026" s="43" t="s">
        <v>6209</v>
      </c>
      <c r="C1026" s="43" t="s">
        <v>6208</v>
      </c>
    </row>
    <row r="1027" spans="1:3">
      <c r="A1027" s="25">
        <f>IF(ISNUMBER(SEARCH(결의내역!$C$29,C1027)),MAX($A$3:A1026)+1,0)</f>
        <v>1024</v>
      </c>
      <c r="B1027" s="43" t="s">
        <v>6214</v>
      </c>
      <c r="C1027" s="43" t="s">
        <v>6213</v>
      </c>
    </row>
    <row r="1028" spans="1:3">
      <c r="A1028" s="25">
        <f>IF(ISNUMBER(SEARCH(결의내역!$C$29,C1028)),MAX($A$3:A1027)+1,0)</f>
        <v>1025</v>
      </c>
      <c r="B1028" s="43" t="s">
        <v>6222</v>
      </c>
      <c r="C1028" s="43" t="s">
        <v>6221</v>
      </c>
    </row>
    <row r="1029" spans="1:3">
      <c r="A1029" s="25">
        <f>IF(ISNUMBER(SEARCH(결의내역!$C$29,C1029)),MAX($A$3:A1028)+1,0)</f>
        <v>1026</v>
      </c>
      <c r="B1029" s="43" t="s">
        <v>6227</v>
      </c>
      <c r="C1029" s="43" t="s">
        <v>6226</v>
      </c>
    </row>
    <row r="1030" spans="1:3">
      <c r="A1030" s="25">
        <f>IF(ISNUMBER(SEARCH(결의내역!$C$29,C1030)),MAX($A$3:A1029)+1,0)</f>
        <v>1027</v>
      </c>
      <c r="B1030" s="43" t="s">
        <v>6233</v>
      </c>
      <c r="C1030" s="43" t="s">
        <v>6232</v>
      </c>
    </row>
    <row r="1031" spans="1:3">
      <c r="A1031" s="25">
        <f>IF(ISNUMBER(SEARCH(결의내역!$C$29,C1031)),MAX($A$3:A1030)+1,0)</f>
        <v>1028</v>
      </c>
      <c r="B1031" s="43" t="s">
        <v>6239</v>
      </c>
      <c r="C1031" s="43" t="s">
        <v>6238</v>
      </c>
    </row>
    <row r="1032" spans="1:3">
      <c r="A1032" s="25">
        <f>IF(ISNUMBER(SEARCH(결의내역!$C$29,C1032)),MAX($A$3:A1031)+1,0)</f>
        <v>1029</v>
      </c>
      <c r="B1032" s="43" t="s">
        <v>6243</v>
      </c>
      <c r="C1032" s="43" t="s">
        <v>6242</v>
      </c>
    </row>
    <row r="1033" spans="1:3">
      <c r="A1033" s="25">
        <f>IF(ISNUMBER(SEARCH(결의내역!$C$29,C1033)),MAX($A$3:A1032)+1,0)</f>
        <v>1030</v>
      </c>
      <c r="B1033" s="43" t="s">
        <v>6253</v>
      </c>
      <c r="C1033" s="43" t="s">
        <v>6252</v>
      </c>
    </row>
    <row r="1034" spans="1:3">
      <c r="A1034" s="25">
        <f>IF(ISNUMBER(SEARCH(결의내역!$C$29,C1034)),MAX($A$3:A1033)+1,0)</f>
        <v>1031</v>
      </c>
      <c r="B1034" s="43" t="s">
        <v>6262</v>
      </c>
      <c r="C1034" s="43" t="s">
        <v>6261</v>
      </c>
    </row>
    <row r="1035" spans="1:3">
      <c r="A1035" s="25">
        <f>IF(ISNUMBER(SEARCH(결의내역!$C$29,C1035)),MAX($A$3:A1034)+1,0)</f>
        <v>1032</v>
      </c>
      <c r="B1035" s="43" t="s">
        <v>6268</v>
      </c>
      <c r="C1035" s="43" t="s">
        <v>6267</v>
      </c>
    </row>
    <row r="1036" spans="1:3">
      <c r="A1036" s="25">
        <f>IF(ISNUMBER(SEARCH(결의내역!$C$29,C1036)),MAX($A$3:A1035)+1,0)</f>
        <v>1033</v>
      </c>
      <c r="B1036" s="43" t="s">
        <v>6286</v>
      </c>
      <c r="C1036" s="43" t="s">
        <v>6285</v>
      </c>
    </row>
    <row r="1037" spans="1:3">
      <c r="A1037" s="25">
        <f>IF(ISNUMBER(SEARCH(결의내역!$C$29,C1037)),MAX($A$3:A1036)+1,0)</f>
        <v>1034</v>
      </c>
      <c r="B1037" s="43" t="s">
        <v>6295</v>
      </c>
      <c r="C1037" s="43" t="s">
        <v>6294</v>
      </c>
    </row>
    <row r="1038" spans="1:3">
      <c r="A1038" s="25">
        <f>IF(ISNUMBER(SEARCH(결의내역!$C$29,C1038)),MAX($A$3:A1037)+1,0)</f>
        <v>1035</v>
      </c>
      <c r="B1038" s="43" t="s">
        <v>6299</v>
      </c>
      <c r="C1038" s="43" t="s">
        <v>6298</v>
      </c>
    </row>
    <row r="1039" spans="1:3">
      <c r="A1039" s="25">
        <f>IF(ISNUMBER(SEARCH(결의내역!$C$29,C1039)),MAX($A$3:A1038)+1,0)</f>
        <v>1036</v>
      </c>
      <c r="B1039" s="43" t="s">
        <v>6304</v>
      </c>
      <c r="C1039" s="43" t="s">
        <v>6303</v>
      </c>
    </row>
    <row r="1040" spans="1:3">
      <c r="A1040" s="25">
        <f>IF(ISNUMBER(SEARCH(결의내역!$C$29,C1040)),MAX($A$3:A1039)+1,0)</f>
        <v>1037</v>
      </c>
      <c r="B1040" s="43" t="s">
        <v>6310</v>
      </c>
      <c r="C1040" s="43" t="s">
        <v>6309</v>
      </c>
    </row>
    <row r="1041" spans="1:3">
      <c r="A1041" s="25">
        <f>IF(ISNUMBER(SEARCH(결의내역!$C$29,C1041)),MAX($A$3:A1040)+1,0)</f>
        <v>1038</v>
      </c>
      <c r="B1041" s="43" t="s">
        <v>6319</v>
      </c>
      <c r="C1041" s="43" t="s">
        <v>6318</v>
      </c>
    </row>
    <row r="1042" spans="1:3">
      <c r="A1042" s="25">
        <f>IF(ISNUMBER(SEARCH(결의내역!$C$29,C1042)),MAX($A$3:A1041)+1,0)</f>
        <v>1039</v>
      </c>
      <c r="B1042" s="43" t="s">
        <v>6325</v>
      </c>
      <c r="C1042" s="43" t="s">
        <v>6324</v>
      </c>
    </row>
    <row r="1043" spans="1:3">
      <c r="A1043" s="25">
        <f>IF(ISNUMBER(SEARCH(결의내역!$C$29,C1043)),MAX($A$3:A1042)+1,0)</f>
        <v>1040</v>
      </c>
      <c r="B1043" s="43" t="s">
        <v>6335</v>
      </c>
      <c r="C1043" s="43" t="s">
        <v>6334</v>
      </c>
    </row>
    <row r="1044" spans="1:3">
      <c r="A1044" s="25">
        <f>IF(ISNUMBER(SEARCH(결의내역!$C$29,C1044)),MAX($A$3:A1043)+1,0)</f>
        <v>1041</v>
      </c>
      <c r="B1044" s="43" t="s">
        <v>6346</v>
      </c>
      <c r="C1044" s="43" t="s">
        <v>6345</v>
      </c>
    </row>
    <row r="1045" spans="1:3">
      <c r="A1045" s="25">
        <f>IF(ISNUMBER(SEARCH(결의내역!$C$29,C1045)),MAX($A$3:A1044)+1,0)</f>
        <v>1042</v>
      </c>
      <c r="B1045" s="43" t="s">
        <v>6353</v>
      </c>
      <c r="C1045" s="43" t="s">
        <v>6352</v>
      </c>
    </row>
    <row r="1046" spans="1:3">
      <c r="A1046" s="25">
        <f>IF(ISNUMBER(SEARCH(결의내역!$C$29,C1046)),MAX($A$3:A1045)+1,0)</f>
        <v>1043</v>
      </c>
      <c r="B1046" s="43" t="s">
        <v>6360</v>
      </c>
      <c r="C1046" s="43" t="s">
        <v>6359</v>
      </c>
    </row>
    <row r="1047" spans="1:3">
      <c r="A1047" s="25">
        <f>IF(ISNUMBER(SEARCH(결의내역!$C$29,C1047)),MAX($A$3:A1046)+1,0)</f>
        <v>1044</v>
      </c>
      <c r="B1047" s="43" t="s">
        <v>6375</v>
      </c>
      <c r="C1047" s="43" t="s">
        <v>6374</v>
      </c>
    </row>
    <row r="1048" spans="1:3">
      <c r="A1048" s="25">
        <f>IF(ISNUMBER(SEARCH(결의내역!$C$29,C1048)),MAX($A$3:A1047)+1,0)</f>
        <v>1045</v>
      </c>
      <c r="B1048" s="43" t="s">
        <v>6379</v>
      </c>
      <c r="C1048" s="43" t="s">
        <v>6378</v>
      </c>
    </row>
    <row r="1049" spans="1:3">
      <c r="A1049" s="25">
        <f>IF(ISNUMBER(SEARCH(결의내역!$C$29,C1049)),MAX($A$3:A1048)+1,0)</f>
        <v>1046</v>
      </c>
      <c r="B1049" s="43" t="s">
        <v>6386</v>
      </c>
      <c r="C1049" s="43" t="s">
        <v>6385</v>
      </c>
    </row>
    <row r="1050" spans="1:3">
      <c r="A1050" s="25">
        <f>IF(ISNUMBER(SEARCH(결의내역!$C$29,C1050)),MAX($A$3:A1049)+1,0)</f>
        <v>1047</v>
      </c>
      <c r="B1050" s="43" t="s">
        <v>6391</v>
      </c>
      <c r="C1050" s="43" t="s">
        <v>6390</v>
      </c>
    </row>
    <row r="1051" spans="1:3">
      <c r="A1051" s="25">
        <f>IF(ISNUMBER(SEARCH(결의내역!$C$29,C1051)),MAX($A$3:A1050)+1,0)</f>
        <v>1048</v>
      </c>
      <c r="B1051" s="43" t="s">
        <v>6398</v>
      </c>
      <c r="C1051" s="43" t="s">
        <v>6397</v>
      </c>
    </row>
    <row r="1052" spans="1:3">
      <c r="A1052" s="25">
        <f>IF(ISNUMBER(SEARCH(결의내역!$C$29,C1052)),MAX($A$3:A1051)+1,0)</f>
        <v>1049</v>
      </c>
      <c r="B1052" s="43" t="s">
        <v>6403</v>
      </c>
      <c r="C1052" s="43" t="s">
        <v>6402</v>
      </c>
    </row>
    <row r="1053" spans="1:3">
      <c r="A1053" s="25">
        <f>IF(ISNUMBER(SEARCH(결의내역!$C$29,C1053)),MAX($A$3:A1052)+1,0)</f>
        <v>1050</v>
      </c>
      <c r="B1053" s="43" t="s">
        <v>6412</v>
      </c>
      <c r="C1053" s="43" t="s">
        <v>6411</v>
      </c>
    </row>
    <row r="1054" spans="1:3">
      <c r="A1054" s="25">
        <f>IF(ISNUMBER(SEARCH(결의내역!$C$29,C1054)),MAX($A$3:A1053)+1,0)</f>
        <v>1051</v>
      </c>
      <c r="B1054" s="43" t="s">
        <v>6418</v>
      </c>
      <c r="C1054" s="43" t="s">
        <v>6417</v>
      </c>
    </row>
    <row r="1055" spans="1:3">
      <c r="A1055" s="25">
        <f>IF(ISNUMBER(SEARCH(결의내역!$C$29,C1055)),MAX($A$3:A1054)+1,0)</f>
        <v>1052</v>
      </c>
      <c r="B1055" s="43" t="s">
        <v>6422</v>
      </c>
      <c r="C1055" s="43" t="s">
        <v>6421</v>
      </c>
    </row>
    <row r="1056" spans="1:3">
      <c r="A1056" s="25">
        <f>IF(ISNUMBER(SEARCH(결의내역!$C$29,C1056)),MAX($A$3:A1055)+1,0)</f>
        <v>1053</v>
      </c>
      <c r="B1056" s="43" t="s">
        <v>6429</v>
      </c>
      <c r="C1056" s="43" t="s">
        <v>6428</v>
      </c>
    </row>
    <row r="1057" spans="1:3">
      <c r="A1057" s="25">
        <f>IF(ISNUMBER(SEARCH(결의내역!$C$29,C1057)),MAX($A$3:A1056)+1,0)</f>
        <v>1054</v>
      </c>
      <c r="B1057" s="43" t="s">
        <v>6433</v>
      </c>
      <c r="C1057" s="43" t="s">
        <v>6432</v>
      </c>
    </row>
    <row r="1058" spans="1:3">
      <c r="A1058" s="25">
        <f>IF(ISNUMBER(SEARCH(결의내역!$C$29,C1058)),MAX($A$3:A1057)+1,0)</f>
        <v>1055</v>
      </c>
      <c r="B1058" s="43" t="s">
        <v>6443</v>
      </c>
      <c r="C1058" s="43" t="s">
        <v>6442</v>
      </c>
    </row>
    <row r="1059" spans="1:3">
      <c r="A1059" s="25">
        <f>IF(ISNUMBER(SEARCH(결의내역!$C$29,C1059)),MAX($A$3:A1058)+1,0)</f>
        <v>1056</v>
      </c>
      <c r="B1059" s="43" t="s">
        <v>6449</v>
      </c>
      <c r="C1059" s="43" t="s">
        <v>6448</v>
      </c>
    </row>
    <row r="1060" spans="1:3">
      <c r="A1060" s="25">
        <f>IF(ISNUMBER(SEARCH(결의내역!$C$29,C1060)),MAX($A$3:A1059)+1,0)</f>
        <v>1057</v>
      </c>
      <c r="B1060" s="43" t="s">
        <v>6455</v>
      </c>
      <c r="C1060" s="43" t="s">
        <v>6454</v>
      </c>
    </row>
    <row r="1061" spans="1:3">
      <c r="A1061" s="25">
        <f>IF(ISNUMBER(SEARCH(결의내역!$C$29,C1061)),MAX($A$3:A1060)+1,0)</f>
        <v>1058</v>
      </c>
      <c r="B1061" s="43" t="s">
        <v>6464</v>
      </c>
      <c r="C1061" s="43" t="s">
        <v>6463</v>
      </c>
    </row>
    <row r="1062" spans="1:3">
      <c r="A1062" s="25">
        <f>IF(ISNUMBER(SEARCH(결의내역!$C$29,C1062)),MAX($A$3:A1061)+1,0)</f>
        <v>1059</v>
      </c>
      <c r="B1062" s="43" t="s">
        <v>6474</v>
      </c>
      <c r="C1062" s="43" t="s">
        <v>6473</v>
      </c>
    </row>
    <row r="1063" spans="1:3">
      <c r="A1063" s="25">
        <f>IF(ISNUMBER(SEARCH(결의내역!$C$29,C1063)),MAX($A$3:A1062)+1,0)</f>
        <v>1060</v>
      </c>
      <c r="B1063" s="43" t="s">
        <v>6478</v>
      </c>
      <c r="C1063" s="43" t="s">
        <v>6477</v>
      </c>
    </row>
    <row r="1064" spans="1:3">
      <c r="A1064" s="25">
        <f>IF(ISNUMBER(SEARCH(결의내역!$C$29,C1064)),MAX($A$3:A1063)+1,0)</f>
        <v>1061</v>
      </c>
      <c r="B1064" s="43" t="s">
        <v>6484</v>
      </c>
      <c r="C1064" s="43" t="s">
        <v>6483</v>
      </c>
    </row>
    <row r="1065" spans="1:3">
      <c r="A1065" s="25">
        <f>IF(ISNUMBER(SEARCH(결의내역!$C$29,C1065)),MAX($A$3:A1064)+1,0)</f>
        <v>1062</v>
      </c>
      <c r="B1065" s="43" t="s">
        <v>6494</v>
      </c>
      <c r="C1065" s="43" t="s">
        <v>6493</v>
      </c>
    </row>
    <row r="1066" spans="1:3">
      <c r="A1066" s="25">
        <f>IF(ISNUMBER(SEARCH(결의내역!$C$29,C1066)),MAX($A$3:A1065)+1,0)</f>
        <v>1063</v>
      </c>
      <c r="B1066" s="43" t="s">
        <v>6502</v>
      </c>
      <c r="C1066" s="43" t="s">
        <v>6501</v>
      </c>
    </row>
    <row r="1067" spans="1:3">
      <c r="A1067" s="25">
        <f>IF(ISNUMBER(SEARCH(결의내역!$C$29,C1067)),MAX($A$3:A1066)+1,0)</f>
        <v>1064</v>
      </c>
      <c r="B1067" s="43" t="s">
        <v>6509</v>
      </c>
      <c r="C1067" s="43" t="s">
        <v>6508</v>
      </c>
    </row>
    <row r="1068" spans="1:3">
      <c r="A1068" s="25">
        <f>IF(ISNUMBER(SEARCH(결의내역!$C$29,C1068)),MAX($A$3:A1067)+1,0)</f>
        <v>1065</v>
      </c>
      <c r="B1068" s="43" t="s">
        <v>6515</v>
      </c>
      <c r="C1068" s="43" t="s">
        <v>6514</v>
      </c>
    </row>
    <row r="1069" spans="1:3">
      <c r="A1069" s="25">
        <f>IF(ISNUMBER(SEARCH(결의내역!$C$29,C1069)),MAX($A$3:A1068)+1,0)</f>
        <v>1066</v>
      </c>
      <c r="B1069" s="43" t="s">
        <v>6520</v>
      </c>
      <c r="C1069" s="43" t="s">
        <v>6519</v>
      </c>
    </row>
    <row r="1070" spans="1:3">
      <c r="A1070" s="25">
        <f>IF(ISNUMBER(SEARCH(결의내역!$C$29,C1070)),MAX($A$3:A1069)+1,0)</f>
        <v>1067</v>
      </c>
      <c r="B1070" s="43" t="s">
        <v>6524</v>
      </c>
      <c r="C1070" s="43" t="s">
        <v>6523</v>
      </c>
    </row>
    <row r="1071" spans="1:3">
      <c r="A1071" s="25">
        <f>IF(ISNUMBER(SEARCH(결의내역!$C$29,C1071)),MAX($A$3:A1070)+1,0)</f>
        <v>1068</v>
      </c>
      <c r="B1071" s="43" t="s">
        <v>6537</v>
      </c>
      <c r="C1071" s="43" t="s">
        <v>6536</v>
      </c>
    </row>
    <row r="1072" spans="1:3">
      <c r="A1072" s="25">
        <f>IF(ISNUMBER(SEARCH(결의내역!$C$29,C1072)),MAX($A$3:A1071)+1,0)</f>
        <v>1069</v>
      </c>
      <c r="B1072" s="43" t="s">
        <v>6546</v>
      </c>
      <c r="C1072" s="43" t="s">
        <v>6545</v>
      </c>
    </row>
    <row r="1073" spans="1:3">
      <c r="A1073" s="25">
        <f>IF(ISNUMBER(SEARCH(결의내역!$C$29,C1073)),MAX($A$3:A1072)+1,0)</f>
        <v>1070</v>
      </c>
      <c r="B1073" s="43" t="s">
        <v>6553</v>
      </c>
      <c r="C1073" s="43" t="s">
        <v>6552</v>
      </c>
    </row>
    <row r="1074" spans="1:3">
      <c r="A1074" s="25">
        <f>IF(ISNUMBER(SEARCH(결의내역!$C$29,C1074)),MAX($A$3:A1073)+1,0)</f>
        <v>1071</v>
      </c>
      <c r="B1074" s="43" t="s">
        <v>6561</v>
      </c>
      <c r="C1074" s="43" t="s">
        <v>6560</v>
      </c>
    </row>
    <row r="1075" spans="1:3">
      <c r="A1075" s="25">
        <f>IF(ISNUMBER(SEARCH(결의내역!$C$29,C1075)),MAX($A$3:A1074)+1,0)</f>
        <v>1072</v>
      </c>
      <c r="B1075" s="43" t="s">
        <v>6561</v>
      </c>
      <c r="C1075" s="43" t="s">
        <v>46641</v>
      </c>
    </row>
    <row r="1076" spans="1:3">
      <c r="A1076" s="25">
        <f>IF(ISNUMBER(SEARCH(결의내역!$C$29,C1076)),MAX($A$3:A1075)+1,0)</f>
        <v>1073</v>
      </c>
      <c r="B1076" s="43" t="s">
        <v>6567</v>
      </c>
      <c r="C1076" s="43" t="s">
        <v>6566</v>
      </c>
    </row>
    <row r="1077" spans="1:3">
      <c r="A1077" s="25">
        <f>IF(ISNUMBER(SEARCH(결의내역!$C$29,C1077)),MAX($A$3:A1076)+1,0)</f>
        <v>1074</v>
      </c>
      <c r="B1077" s="43" t="s">
        <v>6573</v>
      </c>
      <c r="C1077" s="43" t="s">
        <v>6572</v>
      </c>
    </row>
    <row r="1078" spans="1:3">
      <c r="A1078" s="25">
        <f>IF(ISNUMBER(SEARCH(결의내역!$C$29,C1078)),MAX($A$3:A1077)+1,0)</f>
        <v>1075</v>
      </c>
      <c r="B1078" s="43" t="s">
        <v>6573</v>
      </c>
      <c r="C1078" s="43" t="s">
        <v>6572</v>
      </c>
    </row>
    <row r="1079" spans="1:3">
      <c r="A1079" s="25">
        <f>IF(ISNUMBER(SEARCH(결의내역!$C$29,C1079)),MAX($A$3:A1078)+1,0)</f>
        <v>1076</v>
      </c>
      <c r="B1079" s="43" t="s">
        <v>6583</v>
      </c>
      <c r="C1079" s="43" t="s">
        <v>6582</v>
      </c>
    </row>
    <row r="1080" spans="1:3">
      <c r="A1080" s="25">
        <f>IF(ISNUMBER(SEARCH(결의내역!$C$29,C1080)),MAX($A$3:A1079)+1,0)</f>
        <v>1077</v>
      </c>
      <c r="B1080" s="43" t="s">
        <v>6587</v>
      </c>
      <c r="C1080" s="43" t="s">
        <v>6586</v>
      </c>
    </row>
    <row r="1081" spans="1:3">
      <c r="A1081" s="25">
        <f>IF(ISNUMBER(SEARCH(결의내역!$C$29,C1081)),MAX($A$3:A1080)+1,0)</f>
        <v>1078</v>
      </c>
      <c r="B1081" s="43" t="s">
        <v>6592</v>
      </c>
      <c r="C1081" s="43" t="s">
        <v>6591</v>
      </c>
    </row>
    <row r="1082" spans="1:3">
      <c r="A1082" s="25">
        <f>IF(ISNUMBER(SEARCH(결의내역!$C$29,C1082)),MAX($A$3:A1081)+1,0)</f>
        <v>1079</v>
      </c>
      <c r="B1082" s="43" t="s">
        <v>6598</v>
      </c>
      <c r="C1082" s="43" t="s">
        <v>6597</v>
      </c>
    </row>
    <row r="1083" spans="1:3">
      <c r="A1083" s="25">
        <f>IF(ISNUMBER(SEARCH(결의내역!$C$29,C1083)),MAX($A$3:A1082)+1,0)</f>
        <v>1080</v>
      </c>
      <c r="B1083" s="43" t="s">
        <v>6602</v>
      </c>
      <c r="C1083" s="43" t="s">
        <v>6601</v>
      </c>
    </row>
    <row r="1084" spans="1:3">
      <c r="A1084" s="25">
        <f>IF(ISNUMBER(SEARCH(결의내역!$C$29,C1084)),MAX($A$3:A1083)+1,0)</f>
        <v>1081</v>
      </c>
      <c r="B1084" s="43" t="s">
        <v>6608</v>
      </c>
      <c r="C1084" s="43" t="s">
        <v>6607</v>
      </c>
    </row>
    <row r="1085" spans="1:3">
      <c r="A1085" s="25">
        <f>IF(ISNUMBER(SEARCH(결의내역!$C$29,C1085)),MAX($A$3:A1084)+1,0)</f>
        <v>1082</v>
      </c>
      <c r="B1085" s="43" t="s">
        <v>6653</v>
      </c>
      <c r="C1085" s="43" t="s">
        <v>6652</v>
      </c>
    </row>
    <row r="1086" spans="1:3">
      <c r="A1086" s="25">
        <f>IF(ISNUMBER(SEARCH(결의내역!$C$29,C1086)),MAX($A$3:A1085)+1,0)</f>
        <v>1083</v>
      </c>
      <c r="B1086" s="43" t="s">
        <v>6656</v>
      </c>
      <c r="C1086" s="43" t="s">
        <v>6655</v>
      </c>
    </row>
    <row r="1087" spans="1:3">
      <c r="A1087" s="25">
        <f>IF(ISNUMBER(SEARCH(결의내역!$C$29,C1087)),MAX($A$3:A1086)+1,0)</f>
        <v>1084</v>
      </c>
      <c r="B1087" s="43" t="s">
        <v>6667</v>
      </c>
      <c r="C1087" s="43" t="s">
        <v>6666</v>
      </c>
    </row>
    <row r="1088" spans="1:3">
      <c r="A1088" s="25">
        <f>IF(ISNUMBER(SEARCH(결의내역!$C$29,C1088)),MAX($A$3:A1087)+1,0)</f>
        <v>1085</v>
      </c>
      <c r="B1088" s="43" t="s">
        <v>6676</v>
      </c>
      <c r="C1088" s="43" t="s">
        <v>46642</v>
      </c>
    </row>
    <row r="1089" spans="1:3">
      <c r="A1089" s="25">
        <f>IF(ISNUMBER(SEARCH(결의내역!$C$29,C1089)),MAX($A$3:A1088)+1,0)</f>
        <v>1086</v>
      </c>
      <c r="B1089" s="43" t="s">
        <v>6676</v>
      </c>
      <c r="C1089" s="43" t="s">
        <v>6675</v>
      </c>
    </row>
    <row r="1090" spans="1:3">
      <c r="A1090" s="25">
        <f>IF(ISNUMBER(SEARCH(결의내역!$C$29,C1090)),MAX($A$3:A1089)+1,0)</f>
        <v>1087</v>
      </c>
      <c r="B1090" s="43" t="s">
        <v>6680</v>
      </c>
      <c r="C1090" s="43" t="s">
        <v>6679</v>
      </c>
    </row>
    <row r="1091" spans="1:3">
      <c r="A1091" s="25">
        <f>IF(ISNUMBER(SEARCH(결의내역!$C$29,C1091)),MAX($A$3:A1090)+1,0)</f>
        <v>1088</v>
      </c>
      <c r="B1091" s="43" t="s">
        <v>6685</v>
      </c>
      <c r="C1091" s="43" t="s">
        <v>6684</v>
      </c>
    </row>
    <row r="1092" spans="1:3">
      <c r="A1092" s="25">
        <f>IF(ISNUMBER(SEARCH(결의내역!$C$29,C1092)),MAX($A$3:A1091)+1,0)</f>
        <v>1089</v>
      </c>
      <c r="B1092" s="43" t="s">
        <v>6693</v>
      </c>
      <c r="C1092" s="43" t="s">
        <v>6692</v>
      </c>
    </row>
    <row r="1093" spans="1:3">
      <c r="A1093" s="25">
        <f>IF(ISNUMBER(SEARCH(결의내역!$C$29,C1093)),MAX($A$3:A1092)+1,0)</f>
        <v>1090</v>
      </c>
      <c r="B1093" s="43" t="s">
        <v>6700</v>
      </c>
      <c r="C1093" s="43" t="s">
        <v>6699</v>
      </c>
    </row>
    <row r="1094" spans="1:3">
      <c r="A1094" s="25">
        <f>IF(ISNUMBER(SEARCH(결의내역!$C$29,C1094)),MAX($A$3:A1093)+1,0)</f>
        <v>1091</v>
      </c>
      <c r="B1094" s="43" t="s">
        <v>6707</v>
      </c>
      <c r="C1094" s="43" t="s">
        <v>6706</v>
      </c>
    </row>
    <row r="1095" spans="1:3">
      <c r="A1095" s="25">
        <f>IF(ISNUMBER(SEARCH(결의내역!$C$29,C1095)),MAX($A$3:A1094)+1,0)</f>
        <v>1092</v>
      </c>
      <c r="B1095" s="43" t="s">
        <v>6719</v>
      </c>
      <c r="C1095" s="43" t="s">
        <v>6726</v>
      </c>
    </row>
    <row r="1096" spans="1:3">
      <c r="A1096" s="25">
        <f>IF(ISNUMBER(SEARCH(결의내역!$C$29,C1096)),MAX($A$3:A1095)+1,0)</f>
        <v>1093</v>
      </c>
      <c r="B1096" s="43" t="s">
        <v>6729</v>
      </c>
      <c r="C1096" s="43" t="s">
        <v>6728</v>
      </c>
    </row>
    <row r="1097" spans="1:3">
      <c r="A1097" s="25">
        <f>IF(ISNUMBER(SEARCH(결의내역!$C$29,C1097)),MAX($A$3:A1096)+1,0)</f>
        <v>1094</v>
      </c>
      <c r="B1097" s="43" t="s">
        <v>6735</v>
      </c>
      <c r="C1097" s="43" t="s">
        <v>6734</v>
      </c>
    </row>
    <row r="1098" spans="1:3">
      <c r="A1098" s="25">
        <f>IF(ISNUMBER(SEARCH(결의내역!$C$29,C1098)),MAX($A$3:A1097)+1,0)</f>
        <v>1095</v>
      </c>
      <c r="B1098" s="43" t="s">
        <v>6741</v>
      </c>
      <c r="C1098" s="43" t="s">
        <v>6740</v>
      </c>
    </row>
    <row r="1099" spans="1:3">
      <c r="A1099" s="25">
        <f>IF(ISNUMBER(SEARCH(결의내역!$C$29,C1099)),MAX($A$3:A1098)+1,0)</f>
        <v>1096</v>
      </c>
      <c r="B1099" s="43" t="s">
        <v>6748</v>
      </c>
      <c r="C1099" s="43" t="s">
        <v>6747</v>
      </c>
    </row>
    <row r="1100" spans="1:3">
      <c r="A1100" s="25">
        <f>IF(ISNUMBER(SEARCH(결의내역!$C$29,C1100)),MAX($A$3:A1099)+1,0)</f>
        <v>1097</v>
      </c>
      <c r="B1100" s="43" t="s">
        <v>6761</v>
      </c>
      <c r="C1100" s="43" t="s">
        <v>6760</v>
      </c>
    </row>
    <row r="1101" spans="1:3">
      <c r="A1101" s="25">
        <f>IF(ISNUMBER(SEARCH(결의내역!$C$29,C1101)),MAX($A$3:A1100)+1,0)</f>
        <v>1098</v>
      </c>
      <c r="B1101" s="43" t="s">
        <v>6770</v>
      </c>
      <c r="C1101" s="43" t="s">
        <v>6769</v>
      </c>
    </row>
    <row r="1102" spans="1:3">
      <c r="A1102" s="25">
        <f>IF(ISNUMBER(SEARCH(결의내역!$C$29,C1102)),MAX($A$3:A1101)+1,0)</f>
        <v>1099</v>
      </c>
      <c r="B1102" s="43" t="s">
        <v>6777</v>
      </c>
      <c r="C1102" s="43" t="s">
        <v>6776</v>
      </c>
    </row>
    <row r="1103" spans="1:3">
      <c r="A1103" s="25">
        <f>IF(ISNUMBER(SEARCH(결의내역!$C$29,C1103)),MAX($A$3:A1102)+1,0)</f>
        <v>1100</v>
      </c>
      <c r="B1103" s="43" t="s">
        <v>6783</v>
      </c>
      <c r="C1103" s="43" t="s">
        <v>6782</v>
      </c>
    </row>
    <row r="1104" spans="1:3">
      <c r="A1104" s="25">
        <f>IF(ISNUMBER(SEARCH(결의내역!$C$29,C1104)),MAX($A$3:A1103)+1,0)</f>
        <v>1101</v>
      </c>
      <c r="B1104" s="43" t="s">
        <v>6787</v>
      </c>
      <c r="C1104" s="43" t="s">
        <v>6786</v>
      </c>
    </row>
    <row r="1105" spans="1:3">
      <c r="A1105" s="25">
        <f>IF(ISNUMBER(SEARCH(결의내역!$C$29,C1105)),MAX($A$3:A1104)+1,0)</f>
        <v>1102</v>
      </c>
      <c r="B1105" s="43" t="s">
        <v>6799</v>
      </c>
      <c r="C1105" s="43" t="s">
        <v>6798</v>
      </c>
    </row>
    <row r="1106" spans="1:3">
      <c r="A1106" s="25">
        <f>IF(ISNUMBER(SEARCH(결의내역!$C$29,C1106)),MAX($A$3:A1105)+1,0)</f>
        <v>1103</v>
      </c>
      <c r="B1106" s="43" t="s">
        <v>6804</v>
      </c>
      <c r="C1106" s="43" t="s">
        <v>6803</v>
      </c>
    </row>
    <row r="1107" spans="1:3">
      <c r="A1107" s="25">
        <f>IF(ISNUMBER(SEARCH(결의내역!$C$29,C1107)),MAX($A$3:A1106)+1,0)</f>
        <v>1104</v>
      </c>
      <c r="B1107" s="43" t="s">
        <v>6809</v>
      </c>
      <c r="C1107" s="43" t="s">
        <v>6808</v>
      </c>
    </row>
    <row r="1108" spans="1:3">
      <c r="A1108" s="25">
        <f>IF(ISNUMBER(SEARCH(결의내역!$C$29,C1108)),MAX($A$3:A1107)+1,0)</f>
        <v>1105</v>
      </c>
      <c r="B1108" s="43" t="s">
        <v>6813</v>
      </c>
      <c r="C1108" s="43" t="s">
        <v>6812</v>
      </c>
    </row>
    <row r="1109" spans="1:3">
      <c r="A1109" s="25">
        <f>IF(ISNUMBER(SEARCH(결의내역!$C$29,C1109)),MAX($A$3:A1108)+1,0)</f>
        <v>1106</v>
      </c>
      <c r="B1109" s="43" t="s">
        <v>6819</v>
      </c>
      <c r="C1109" s="43" t="s">
        <v>6818</v>
      </c>
    </row>
    <row r="1110" spans="1:3">
      <c r="A1110" s="25">
        <f>IF(ISNUMBER(SEARCH(결의내역!$C$29,C1110)),MAX($A$3:A1109)+1,0)</f>
        <v>1107</v>
      </c>
      <c r="B1110" s="43" t="s">
        <v>6828</v>
      </c>
      <c r="C1110" s="43" t="s">
        <v>6827</v>
      </c>
    </row>
    <row r="1111" spans="1:3">
      <c r="A1111" s="25">
        <f>IF(ISNUMBER(SEARCH(결의내역!$C$29,C1111)),MAX($A$3:A1110)+1,0)</f>
        <v>1108</v>
      </c>
      <c r="B1111" s="43" t="s">
        <v>6840</v>
      </c>
      <c r="C1111" s="43" t="s">
        <v>6839</v>
      </c>
    </row>
    <row r="1112" spans="1:3">
      <c r="A1112" s="25">
        <f>IF(ISNUMBER(SEARCH(결의내역!$C$29,C1112)),MAX($A$3:A1111)+1,0)</f>
        <v>1109</v>
      </c>
      <c r="B1112" s="43" t="s">
        <v>6846</v>
      </c>
      <c r="C1112" s="43" t="s">
        <v>46643</v>
      </c>
    </row>
    <row r="1113" spans="1:3">
      <c r="A1113" s="25">
        <f>IF(ISNUMBER(SEARCH(결의내역!$C$29,C1113)),MAX($A$3:A1112)+1,0)</f>
        <v>1110</v>
      </c>
      <c r="B1113" s="43" t="s">
        <v>6851</v>
      </c>
      <c r="C1113" s="43" t="s">
        <v>6850</v>
      </c>
    </row>
    <row r="1114" spans="1:3">
      <c r="A1114" s="25">
        <f>IF(ISNUMBER(SEARCH(결의내역!$C$29,C1114)),MAX($A$3:A1113)+1,0)</f>
        <v>1111</v>
      </c>
      <c r="B1114" s="43" t="s">
        <v>6859</v>
      </c>
      <c r="C1114" s="43" t="s">
        <v>6858</v>
      </c>
    </row>
    <row r="1115" spans="1:3">
      <c r="A1115" s="25">
        <f>IF(ISNUMBER(SEARCH(결의내역!$C$29,C1115)),MAX($A$3:A1114)+1,0)</f>
        <v>1112</v>
      </c>
      <c r="B1115" s="43" t="s">
        <v>6870</v>
      </c>
      <c r="C1115" s="43" t="s">
        <v>6869</v>
      </c>
    </row>
    <row r="1116" spans="1:3">
      <c r="A1116" s="25">
        <f>IF(ISNUMBER(SEARCH(결의내역!$C$29,C1116)),MAX($A$3:A1115)+1,0)</f>
        <v>1113</v>
      </c>
      <c r="B1116" s="43" t="s">
        <v>6879</v>
      </c>
      <c r="C1116" s="43" t="s">
        <v>6878</v>
      </c>
    </row>
    <row r="1117" spans="1:3">
      <c r="A1117" s="25">
        <f>IF(ISNUMBER(SEARCH(결의내역!$C$29,C1117)),MAX($A$3:A1116)+1,0)</f>
        <v>1114</v>
      </c>
      <c r="B1117" s="43" t="s">
        <v>6886</v>
      </c>
      <c r="C1117" s="43" t="s">
        <v>6885</v>
      </c>
    </row>
    <row r="1118" spans="1:3">
      <c r="A1118" s="25">
        <f>IF(ISNUMBER(SEARCH(결의내역!$C$29,C1118)),MAX($A$3:A1117)+1,0)</f>
        <v>1115</v>
      </c>
      <c r="B1118" s="43" t="s">
        <v>6897</v>
      </c>
      <c r="C1118" s="43" t="s">
        <v>6896</v>
      </c>
    </row>
    <row r="1119" spans="1:3">
      <c r="A1119" s="25">
        <f>IF(ISNUMBER(SEARCH(결의내역!$C$29,C1119)),MAX($A$3:A1118)+1,0)</f>
        <v>1116</v>
      </c>
      <c r="B1119" s="43" t="s">
        <v>6905</v>
      </c>
      <c r="C1119" s="43" t="s">
        <v>6904</v>
      </c>
    </row>
    <row r="1120" spans="1:3">
      <c r="A1120" s="25">
        <f>IF(ISNUMBER(SEARCH(결의내역!$C$29,C1120)),MAX($A$3:A1119)+1,0)</f>
        <v>1117</v>
      </c>
      <c r="B1120" s="43" t="s">
        <v>6914</v>
      </c>
      <c r="C1120" s="43" t="s">
        <v>6913</v>
      </c>
    </row>
    <row r="1121" spans="1:3">
      <c r="A1121" s="25">
        <f>IF(ISNUMBER(SEARCH(결의내역!$C$29,C1121)),MAX($A$3:A1120)+1,0)</f>
        <v>1118</v>
      </c>
      <c r="B1121" s="43" t="s">
        <v>6914</v>
      </c>
      <c r="C1121" s="43" t="s">
        <v>46644</v>
      </c>
    </row>
    <row r="1122" spans="1:3">
      <c r="A1122" s="25">
        <f>IF(ISNUMBER(SEARCH(결의내역!$C$29,C1122)),MAX($A$3:A1121)+1,0)</f>
        <v>1119</v>
      </c>
      <c r="B1122" s="43" t="s">
        <v>6918</v>
      </c>
      <c r="C1122" s="43" t="s">
        <v>6917</v>
      </c>
    </row>
    <row r="1123" spans="1:3">
      <c r="A1123" s="25">
        <f>IF(ISNUMBER(SEARCH(결의내역!$C$29,C1123)),MAX($A$3:A1122)+1,0)</f>
        <v>1120</v>
      </c>
      <c r="B1123" s="43" t="s">
        <v>6937</v>
      </c>
      <c r="C1123" s="43" t="s">
        <v>6936</v>
      </c>
    </row>
    <row r="1124" spans="1:3">
      <c r="A1124" s="25">
        <f>IF(ISNUMBER(SEARCH(결의내역!$C$29,C1124)),MAX($A$3:A1123)+1,0)</f>
        <v>1121</v>
      </c>
      <c r="B1124" s="43" t="s">
        <v>6937</v>
      </c>
      <c r="C1124" s="43" t="s">
        <v>46645</v>
      </c>
    </row>
    <row r="1125" spans="1:3">
      <c r="A1125" s="25">
        <f>IF(ISNUMBER(SEARCH(결의내역!$C$29,C1125)),MAX($A$3:A1124)+1,0)</f>
        <v>1122</v>
      </c>
      <c r="B1125" s="43" t="s">
        <v>6945</v>
      </c>
      <c r="C1125" s="43" t="s">
        <v>6944</v>
      </c>
    </row>
    <row r="1126" spans="1:3">
      <c r="A1126" s="25">
        <f>IF(ISNUMBER(SEARCH(결의내역!$C$29,C1126)),MAX($A$3:A1125)+1,0)</f>
        <v>1123</v>
      </c>
      <c r="B1126" s="43" t="s">
        <v>6958</v>
      </c>
      <c r="C1126" s="43" t="s">
        <v>6957</v>
      </c>
    </row>
    <row r="1127" spans="1:3">
      <c r="A1127" s="25">
        <f>IF(ISNUMBER(SEARCH(결의내역!$C$29,C1127)),MAX($A$3:A1126)+1,0)</f>
        <v>1124</v>
      </c>
      <c r="B1127" s="43" t="s">
        <v>6964</v>
      </c>
      <c r="C1127" s="43" t="s">
        <v>6963</v>
      </c>
    </row>
    <row r="1128" spans="1:3">
      <c r="A1128" s="25">
        <f>IF(ISNUMBER(SEARCH(결의내역!$C$29,C1128)),MAX($A$3:A1127)+1,0)</f>
        <v>1125</v>
      </c>
      <c r="B1128" s="43" t="s">
        <v>6969</v>
      </c>
      <c r="C1128" s="43" t="s">
        <v>6968</v>
      </c>
    </row>
    <row r="1129" spans="1:3">
      <c r="A1129" s="25">
        <f>IF(ISNUMBER(SEARCH(결의내역!$C$29,C1129)),MAX($A$3:A1128)+1,0)</f>
        <v>1126</v>
      </c>
      <c r="B1129" s="43" t="s">
        <v>6975</v>
      </c>
      <c r="C1129" s="43" t="s">
        <v>6974</v>
      </c>
    </row>
    <row r="1130" spans="1:3">
      <c r="A1130" s="25">
        <f>IF(ISNUMBER(SEARCH(결의내역!$C$29,C1130)),MAX($A$3:A1129)+1,0)</f>
        <v>1127</v>
      </c>
      <c r="B1130" s="43" t="s">
        <v>6989</v>
      </c>
      <c r="C1130" s="43" t="s">
        <v>6988</v>
      </c>
    </row>
    <row r="1131" spans="1:3">
      <c r="A1131" s="25">
        <f>IF(ISNUMBER(SEARCH(결의내역!$C$29,C1131)),MAX($A$3:A1130)+1,0)</f>
        <v>1128</v>
      </c>
      <c r="B1131" s="43" t="s">
        <v>6996</v>
      </c>
      <c r="C1131" s="43" t="s">
        <v>6995</v>
      </c>
    </row>
    <row r="1132" spans="1:3">
      <c r="A1132" s="25">
        <f>IF(ISNUMBER(SEARCH(결의내역!$C$29,C1132)),MAX($A$3:A1131)+1,0)</f>
        <v>1129</v>
      </c>
      <c r="B1132" s="43" t="s">
        <v>7005</v>
      </c>
      <c r="C1132" s="43" t="s">
        <v>46646</v>
      </c>
    </row>
    <row r="1133" spans="1:3">
      <c r="A1133" s="25">
        <f>IF(ISNUMBER(SEARCH(결의내역!$C$29,C1133)),MAX($A$3:A1132)+1,0)</f>
        <v>1130</v>
      </c>
      <c r="B1133" s="43" t="s">
        <v>7013</v>
      </c>
      <c r="C1133" s="43" t="s">
        <v>7012</v>
      </c>
    </row>
    <row r="1134" spans="1:3">
      <c r="A1134" s="25">
        <f>IF(ISNUMBER(SEARCH(결의내역!$C$29,C1134)),MAX($A$3:A1133)+1,0)</f>
        <v>1131</v>
      </c>
      <c r="B1134" s="43" t="s">
        <v>7020</v>
      </c>
      <c r="C1134" s="43" t="s">
        <v>7019</v>
      </c>
    </row>
    <row r="1135" spans="1:3">
      <c r="A1135" s="25">
        <f>IF(ISNUMBER(SEARCH(결의내역!$C$29,C1135)),MAX($A$3:A1134)+1,0)</f>
        <v>1132</v>
      </c>
      <c r="B1135" s="43" t="s">
        <v>7027</v>
      </c>
      <c r="C1135" s="43" t="s">
        <v>7026</v>
      </c>
    </row>
    <row r="1136" spans="1:3">
      <c r="A1136" s="25">
        <f>IF(ISNUMBER(SEARCH(결의내역!$C$29,C1136)),MAX($A$3:A1135)+1,0)</f>
        <v>1133</v>
      </c>
      <c r="B1136" s="43" t="s">
        <v>7036</v>
      </c>
      <c r="C1136" s="43" t="s">
        <v>7035</v>
      </c>
    </row>
    <row r="1137" spans="1:3">
      <c r="A1137" s="25">
        <f>IF(ISNUMBER(SEARCH(결의내역!$C$29,C1137)),MAX($A$3:A1136)+1,0)</f>
        <v>1134</v>
      </c>
      <c r="B1137" s="43" t="s">
        <v>7047</v>
      </c>
      <c r="C1137" s="43" t="s">
        <v>7046</v>
      </c>
    </row>
    <row r="1138" spans="1:3">
      <c r="A1138" s="25">
        <f>IF(ISNUMBER(SEARCH(결의내역!$C$29,C1138)),MAX($A$3:A1137)+1,0)</f>
        <v>1135</v>
      </c>
      <c r="B1138" s="43" t="s">
        <v>7054</v>
      </c>
      <c r="C1138" s="43" t="s">
        <v>7053</v>
      </c>
    </row>
    <row r="1139" spans="1:3">
      <c r="A1139" s="25">
        <f>IF(ISNUMBER(SEARCH(결의내역!$C$29,C1139)),MAX($A$3:A1138)+1,0)</f>
        <v>1136</v>
      </c>
      <c r="B1139" s="43" t="s">
        <v>7064</v>
      </c>
      <c r="C1139" s="43" t="s">
        <v>7063</v>
      </c>
    </row>
    <row r="1140" spans="1:3">
      <c r="A1140" s="25">
        <f>IF(ISNUMBER(SEARCH(결의내역!$C$29,C1140)),MAX($A$3:A1139)+1,0)</f>
        <v>1137</v>
      </c>
      <c r="B1140" s="43" t="s">
        <v>7080</v>
      </c>
      <c r="C1140" s="43" t="s">
        <v>7079</v>
      </c>
    </row>
    <row r="1141" spans="1:3">
      <c r="A1141" s="25">
        <f>IF(ISNUMBER(SEARCH(결의내역!$C$29,C1141)),MAX($A$3:A1140)+1,0)</f>
        <v>1138</v>
      </c>
      <c r="B1141" s="43" t="s">
        <v>7088</v>
      </c>
      <c r="C1141" s="43" t="s">
        <v>7087</v>
      </c>
    </row>
    <row r="1142" spans="1:3">
      <c r="A1142" s="25">
        <f>IF(ISNUMBER(SEARCH(결의내역!$C$29,C1142)),MAX($A$3:A1141)+1,0)</f>
        <v>1139</v>
      </c>
      <c r="B1142" s="43" t="s">
        <v>7093</v>
      </c>
      <c r="C1142" s="43" t="s">
        <v>7092</v>
      </c>
    </row>
    <row r="1143" spans="1:3">
      <c r="A1143" s="25">
        <f>IF(ISNUMBER(SEARCH(결의내역!$C$29,C1143)),MAX($A$3:A1142)+1,0)</f>
        <v>1140</v>
      </c>
      <c r="B1143" s="43" t="s">
        <v>7098</v>
      </c>
      <c r="C1143" s="43" t="s">
        <v>7097</v>
      </c>
    </row>
    <row r="1144" spans="1:3">
      <c r="A1144" s="25">
        <f>IF(ISNUMBER(SEARCH(결의내역!$C$29,C1144)),MAX($A$3:A1143)+1,0)</f>
        <v>1141</v>
      </c>
      <c r="B1144" s="43" t="s">
        <v>7105</v>
      </c>
      <c r="C1144" s="43" t="s">
        <v>7104</v>
      </c>
    </row>
    <row r="1145" spans="1:3">
      <c r="A1145" s="25">
        <f>IF(ISNUMBER(SEARCH(결의내역!$C$29,C1145)),MAX($A$3:A1144)+1,0)</f>
        <v>1142</v>
      </c>
      <c r="B1145" s="43" t="s">
        <v>7118</v>
      </c>
      <c r="C1145" s="43" t="s">
        <v>7117</v>
      </c>
    </row>
    <row r="1146" spans="1:3">
      <c r="A1146" s="25">
        <f>IF(ISNUMBER(SEARCH(결의내역!$C$29,C1146)),MAX($A$3:A1145)+1,0)</f>
        <v>1143</v>
      </c>
      <c r="B1146" s="43" t="s">
        <v>7131</v>
      </c>
      <c r="C1146" s="43" t="s">
        <v>7130</v>
      </c>
    </row>
    <row r="1147" spans="1:3">
      <c r="A1147" s="25">
        <f>IF(ISNUMBER(SEARCH(결의내역!$C$29,C1147)),MAX($A$3:A1146)+1,0)</f>
        <v>1144</v>
      </c>
      <c r="B1147" s="43" t="s">
        <v>7143</v>
      </c>
      <c r="C1147" s="43" t="s">
        <v>7142</v>
      </c>
    </row>
    <row r="1148" spans="1:3">
      <c r="A1148" s="25">
        <f>IF(ISNUMBER(SEARCH(결의내역!$C$29,C1148)),MAX($A$3:A1147)+1,0)</f>
        <v>1145</v>
      </c>
      <c r="B1148" s="43" t="s">
        <v>7147</v>
      </c>
      <c r="C1148" s="43" t="s">
        <v>7146</v>
      </c>
    </row>
    <row r="1149" spans="1:3">
      <c r="A1149" s="25">
        <f>IF(ISNUMBER(SEARCH(결의내역!$C$29,C1149)),MAX($A$3:A1148)+1,0)</f>
        <v>1146</v>
      </c>
      <c r="B1149" s="43" t="s">
        <v>7154</v>
      </c>
      <c r="C1149" s="43" t="s">
        <v>7153</v>
      </c>
    </row>
    <row r="1150" spans="1:3">
      <c r="A1150" s="25">
        <f>IF(ISNUMBER(SEARCH(결의내역!$C$29,C1150)),MAX($A$3:A1149)+1,0)</f>
        <v>1147</v>
      </c>
      <c r="B1150" s="43" t="s">
        <v>7159</v>
      </c>
      <c r="C1150" s="43" t="s">
        <v>7158</v>
      </c>
    </row>
    <row r="1151" spans="1:3">
      <c r="A1151" s="25">
        <f>IF(ISNUMBER(SEARCH(결의내역!$C$29,C1151)),MAX($A$3:A1150)+1,0)</f>
        <v>1148</v>
      </c>
      <c r="B1151" s="43" t="s">
        <v>7165</v>
      </c>
      <c r="C1151" s="43" t="s">
        <v>7164</v>
      </c>
    </row>
    <row r="1152" spans="1:3">
      <c r="A1152" s="25">
        <f>IF(ISNUMBER(SEARCH(결의내역!$C$29,C1152)),MAX($A$3:A1151)+1,0)</f>
        <v>1149</v>
      </c>
      <c r="B1152" s="43" t="s">
        <v>7170</v>
      </c>
      <c r="C1152" s="43" t="s">
        <v>7169</v>
      </c>
    </row>
    <row r="1153" spans="1:3">
      <c r="A1153" s="25">
        <f>IF(ISNUMBER(SEARCH(결의내역!$C$29,C1153)),MAX($A$3:A1152)+1,0)</f>
        <v>1150</v>
      </c>
      <c r="B1153" s="43" t="s">
        <v>7175</v>
      </c>
      <c r="C1153" s="43" t="s">
        <v>7174</v>
      </c>
    </row>
    <row r="1154" spans="1:3">
      <c r="A1154" s="25">
        <f>IF(ISNUMBER(SEARCH(결의내역!$C$29,C1154)),MAX($A$3:A1153)+1,0)</f>
        <v>1151</v>
      </c>
      <c r="B1154" s="43" t="s">
        <v>7187</v>
      </c>
      <c r="C1154" s="43" t="s">
        <v>7186</v>
      </c>
    </row>
    <row r="1155" spans="1:3">
      <c r="A1155" s="25">
        <f>IF(ISNUMBER(SEARCH(결의내역!$C$29,C1155)),MAX($A$3:A1154)+1,0)</f>
        <v>1152</v>
      </c>
      <c r="B1155" s="43" t="s">
        <v>7194</v>
      </c>
      <c r="C1155" s="43" t="s">
        <v>7193</v>
      </c>
    </row>
    <row r="1156" spans="1:3">
      <c r="A1156" s="25">
        <f>IF(ISNUMBER(SEARCH(결의내역!$C$29,C1156)),MAX($A$3:A1155)+1,0)</f>
        <v>1153</v>
      </c>
      <c r="B1156" s="43" t="s">
        <v>7199</v>
      </c>
      <c r="C1156" s="43" t="s">
        <v>7198</v>
      </c>
    </row>
    <row r="1157" spans="1:3">
      <c r="A1157" s="25">
        <f>IF(ISNUMBER(SEARCH(결의내역!$C$29,C1157)),MAX($A$3:A1156)+1,0)</f>
        <v>1154</v>
      </c>
      <c r="B1157" s="43" t="s">
        <v>7207</v>
      </c>
      <c r="C1157" s="43" t="s">
        <v>7210</v>
      </c>
    </row>
    <row r="1158" spans="1:3">
      <c r="A1158" s="25">
        <f>IF(ISNUMBER(SEARCH(결의내역!$C$29,C1158)),MAX($A$3:A1157)+1,0)</f>
        <v>1155</v>
      </c>
      <c r="B1158" s="43" t="s">
        <v>7207</v>
      </c>
      <c r="C1158" s="43" t="s">
        <v>7206</v>
      </c>
    </row>
    <row r="1159" spans="1:3">
      <c r="A1159" s="25">
        <f>IF(ISNUMBER(SEARCH(결의내역!$C$29,C1159)),MAX($A$3:A1158)+1,0)</f>
        <v>1156</v>
      </c>
      <c r="B1159" s="43" t="s">
        <v>7214</v>
      </c>
      <c r="C1159" s="43" t="s">
        <v>7213</v>
      </c>
    </row>
    <row r="1160" spans="1:3">
      <c r="A1160" s="25">
        <f>IF(ISNUMBER(SEARCH(결의내역!$C$29,C1160)),MAX($A$3:A1159)+1,0)</f>
        <v>1157</v>
      </c>
      <c r="B1160" s="43" t="s">
        <v>7222</v>
      </c>
      <c r="C1160" s="43" t="s">
        <v>7221</v>
      </c>
    </row>
    <row r="1161" spans="1:3">
      <c r="A1161" s="25">
        <f>IF(ISNUMBER(SEARCH(결의내역!$C$29,C1161)),MAX($A$3:A1160)+1,0)</f>
        <v>1158</v>
      </c>
      <c r="B1161" s="43" t="s">
        <v>7236</v>
      </c>
      <c r="C1161" s="43" t="s">
        <v>46647</v>
      </c>
    </row>
    <row r="1162" spans="1:3">
      <c r="A1162" s="25">
        <f>IF(ISNUMBER(SEARCH(결의내역!$C$29,C1162)),MAX($A$3:A1161)+1,0)</f>
        <v>1159</v>
      </c>
      <c r="B1162" s="43" t="s">
        <v>7236</v>
      </c>
      <c r="C1162" s="43" t="s">
        <v>7235</v>
      </c>
    </row>
    <row r="1163" spans="1:3">
      <c r="A1163" s="25">
        <f>IF(ISNUMBER(SEARCH(결의내역!$C$29,C1163)),MAX($A$3:A1162)+1,0)</f>
        <v>1160</v>
      </c>
      <c r="B1163" s="43" t="s">
        <v>7245</v>
      </c>
      <c r="C1163" s="43" t="s">
        <v>7244</v>
      </c>
    </row>
    <row r="1164" spans="1:3">
      <c r="A1164" s="25">
        <f>IF(ISNUMBER(SEARCH(결의내역!$C$29,C1164)),MAX($A$3:A1163)+1,0)</f>
        <v>1161</v>
      </c>
      <c r="B1164" s="43" t="s">
        <v>7253</v>
      </c>
      <c r="C1164" s="43" t="s">
        <v>7252</v>
      </c>
    </row>
    <row r="1165" spans="1:3">
      <c r="A1165" s="25">
        <f>IF(ISNUMBER(SEARCH(결의내역!$C$29,C1165)),MAX($A$3:A1164)+1,0)</f>
        <v>1162</v>
      </c>
      <c r="B1165" s="43" t="s">
        <v>7261</v>
      </c>
      <c r="C1165" s="43" t="s">
        <v>7260</v>
      </c>
    </row>
    <row r="1166" spans="1:3">
      <c r="A1166" s="25">
        <f>IF(ISNUMBER(SEARCH(결의내역!$C$29,C1166)),MAX($A$3:A1165)+1,0)</f>
        <v>1163</v>
      </c>
      <c r="B1166" s="43" t="s">
        <v>7274</v>
      </c>
      <c r="C1166" s="43" t="s">
        <v>7273</v>
      </c>
    </row>
    <row r="1167" spans="1:3">
      <c r="A1167" s="25">
        <f>IF(ISNUMBER(SEARCH(결의내역!$C$29,C1167)),MAX($A$3:A1166)+1,0)</f>
        <v>1164</v>
      </c>
      <c r="B1167" s="43" t="s">
        <v>7279</v>
      </c>
      <c r="C1167" s="43" t="s">
        <v>7278</v>
      </c>
    </row>
    <row r="1168" spans="1:3">
      <c r="A1168" s="25">
        <f>IF(ISNUMBER(SEARCH(결의내역!$C$29,C1168)),MAX($A$3:A1167)+1,0)</f>
        <v>1165</v>
      </c>
      <c r="B1168" s="43" t="s">
        <v>7289</v>
      </c>
      <c r="C1168" s="43" t="s">
        <v>7288</v>
      </c>
    </row>
    <row r="1169" spans="1:3">
      <c r="A1169" s="25">
        <f>IF(ISNUMBER(SEARCH(결의내역!$C$29,C1169)),MAX($A$3:A1168)+1,0)</f>
        <v>1166</v>
      </c>
      <c r="B1169" s="43" t="s">
        <v>7289</v>
      </c>
      <c r="C1169" s="43" t="s">
        <v>7288</v>
      </c>
    </row>
    <row r="1170" spans="1:3">
      <c r="A1170" s="25">
        <f>IF(ISNUMBER(SEARCH(결의내역!$C$29,C1170)),MAX($A$3:A1169)+1,0)</f>
        <v>1167</v>
      </c>
      <c r="B1170" s="43" t="s">
        <v>7296</v>
      </c>
      <c r="C1170" s="43" t="s">
        <v>7295</v>
      </c>
    </row>
    <row r="1171" spans="1:3">
      <c r="A1171" s="25">
        <f>IF(ISNUMBER(SEARCH(결의내역!$C$29,C1171)),MAX($A$3:A1170)+1,0)</f>
        <v>1168</v>
      </c>
      <c r="B1171" s="43">
        <v>1068694251</v>
      </c>
      <c r="C1171" s="43" t="s">
        <v>7232</v>
      </c>
    </row>
    <row r="1172" spans="1:3">
      <c r="A1172" s="25">
        <f>IF(ISNUMBER(SEARCH(결의내역!$C$29,C1172)),MAX($A$3:A1171)+1,0)</f>
        <v>1169</v>
      </c>
      <c r="B1172" s="43" t="s">
        <v>7303</v>
      </c>
      <c r="C1172" s="43" t="s">
        <v>7302</v>
      </c>
    </row>
    <row r="1173" spans="1:3">
      <c r="A1173" s="25">
        <f>IF(ISNUMBER(SEARCH(결의내역!$C$29,C1173)),MAX($A$3:A1172)+1,0)</f>
        <v>1170</v>
      </c>
      <c r="B1173" s="43" t="s">
        <v>7309</v>
      </c>
      <c r="C1173" s="43" t="s">
        <v>7308</v>
      </c>
    </row>
    <row r="1174" spans="1:3">
      <c r="A1174" s="25">
        <f>IF(ISNUMBER(SEARCH(결의내역!$C$29,C1174)),MAX($A$3:A1173)+1,0)</f>
        <v>1171</v>
      </c>
      <c r="B1174" s="43" t="s">
        <v>7316</v>
      </c>
      <c r="C1174" s="43" t="s">
        <v>7315</v>
      </c>
    </row>
    <row r="1175" spans="1:3">
      <c r="A1175" s="25">
        <f>IF(ISNUMBER(SEARCH(결의내역!$C$29,C1175)),MAX($A$3:A1174)+1,0)</f>
        <v>1172</v>
      </c>
      <c r="B1175" s="43" t="s">
        <v>7324</v>
      </c>
      <c r="C1175" s="43" t="s">
        <v>7323</v>
      </c>
    </row>
    <row r="1176" spans="1:3">
      <c r="A1176" s="25">
        <f>IF(ISNUMBER(SEARCH(결의내역!$C$29,C1176)),MAX($A$3:A1175)+1,0)</f>
        <v>1173</v>
      </c>
      <c r="B1176" s="43" t="s">
        <v>7331</v>
      </c>
      <c r="C1176" s="43" t="s">
        <v>7330</v>
      </c>
    </row>
    <row r="1177" spans="1:3">
      <c r="A1177" s="25">
        <f>IF(ISNUMBER(SEARCH(결의내역!$C$29,C1177)),MAX($A$3:A1176)+1,0)</f>
        <v>1174</v>
      </c>
      <c r="B1177" s="43" t="s">
        <v>7341</v>
      </c>
      <c r="C1177" s="43" t="s">
        <v>7340</v>
      </c>
    </row>
    <row r="1178" spans="1:3">
      <c r="A1178" s="25">
        <f>IF(ISNUMBER(SEARCH(결의내역!$C$29,C1178)),MAX($A$3:A1177)+1,0)</f>
        <v>1175</v>
      </c>
      <c r="B1178" s="43" t="s">
        <v>7349</v>
      </c>
      <c r="C1178" s="43" t="s">
        <v>7348</v>
      </c>
    </row>
    <row r="1179" spans="1:3">
      <c r="A1179" s="25">
        <f>IF(ISNUMBER(SEARCH(결의내역!$C$29,C1179)),MAX($A$3:A1178)+1,0)</f>
        <v>1176</v>
      </c>
      <c r="B1179" s="43" t="s">
        <v>7354</v>
      </c>
      <c r="C1179" s="43" t="s">
        <v>7353</v>
      </c>
    </row>
    <row r="1180" spans="1:3">
      <c r="A1180" s="25">
        <f>IF(ISNUMBER(SEARCH(결의내역!$C$29,C1180)),MAX($A$3:A1179)+1,0)</f>
        <v>1177</v>
      </c>
      <c r="B1180" s="43" t="s">
        <v>7361</v>
      </c>
      <c r="C1180" s="43" t="s">
        <v>7360</v>
      </c>
    </row>
    <row r="1181" spans="1:3">
      <c r="A1181" s="25">
        <f>IF(ISNUMBER(SEARCH(결의내역!$C$29,C1181)),MAX($A$3:A1180)+1,0)</f>
        <v>1178</v>
      </c>
      <c r="B1181" s="43" t="s">
        <v>7366</v>
      </c>
      <c r="C1181" s="43" t="s">
        <v>7365</v>
      </c>
    </row>
    <row r="1182" spans="1:3">
      <c r="A1182" s="25">
        <f>IF(ISNUMBER(SEARCH(결의내역!$C$29,C1182)),MAX($A$3:A1181)+1,0)</f>
        <v>1179</v>
      </c>
      <c r="B1182" s="43" t="s">
        <v>7373</v>
      </c>
      <c r="C1182" s="43" t="s">
        <v>7372</v>
      </c>
    </row>
    <row r="1183" spans="1:3">
      <c r="A1183" s="25">
        <f>IF(ISNUMBER(SEARCH(결의내역!$C$29,C1183)),MAX($A$3:A1182)+1,0)</f>
        <v>1180</v>
      </c>
      <c r="B1183" s="43" t="s">
        <v>7382</v>
      </c>
      <c r="C1183" s="43" t="s">
        <v>7381</v>
      </c>
    </row>
    <row r="1184" spans="1:3">
      <c r="A1184" s="25">
        <f>IF(ISNUMBER(SEARCH(결의내역!$C$29,C1184)),MAX($A$3:A1183)+1,0)</f>
        <v>1181</v>
      </c>
      <c r="B1184" s="43" t="s">
        <v>7389</v>
      </c>
      <c r="C1184" s="43" t="s">
        <v>7388</v>
      </c>
    </row>
    <row r="1185" spans="1:3">
      <c r="A1185" s="25">
        <f>IF(ISNUMBER(SEARCH(결의내역!$C$29,C1185)),MAX($A$3:A1184)+1,0)</f>
        <v>1182</v>
      </c>
      <c r="B1185" s="43" t="s">
        <v>7396</v>
      </c>
      <c r="C1185" s="43" t="s">
        <v>7395</v>
      </c>
    </row>
    <row r="1186" spans="1:3">
      <c r="A1186" s="25">
        <f>IF(ISNUMBER(SEARCH(결의내역!$C$29,C1186)),MAX($A$3:A1185)+1,0)</f>
        <v>1183</v>
      </c>
      <c r="B1186" s="43" t="s">
        <v>7403</v>
      </c>
      <c r="C1186" s="43" t="s">
        <v>7402</v>
      </c>
    </row>
    <row r="1187" spans="1:3">
      <c r="A1187" s="25">
        <f>IF(ISNUMBER(SEARCH(결의내역!$C$29,C1187)),MAX($A$3:A1186)+1,0)</f>
        <v>1184</v>
      </c>
      <c r="B1187" s="43" t="s">
        <v>7413</v>
      </c>
      <c r="C1187" s="43" t="s">
        <v>7412</v>
      </c>
    </row>
    <row r="1188" spans="1:3">
      <c r="A1188" s="25">
        <f>IF(ISNUMBER(SEARCH(결의내역!$C$29,C1188)),MAX($A$3:A1187)+1,0)</f>
        <v>1185</v>
      </c>
      <c r="B1188" s="43" t="s">
        <v>7417</v>
      </c>
      <c r="C1188" s="43" t="s">
        <v>7416</v>
      </c>
    </row>
    <row r="1189" spans="1:3">
      <c r="A1189" s="25">
        <f>IF(ISNUMBER(SEARCH(결의내역!$C$29,C1189)),MAX($A$3:A1188)+1,0)</f>
        <v>1186</v>
      </c>
      <c r="B1189" s="43" t="s">
        <v>7423</v>
      </c>
      <c r="C1189" s="43" t="s">
        <v>7422</v>
      </c>
    </row>
    <row r="1190" spans="1:3">
      <c r="A1190" s="25">
        <f>IF(ISNUMBER(SEARCH(결의내역!$C$29,C1190)),MAX($A$3:A1189)+1,0)</f>
        <v>1187</v>
      </c>
      <c r="B1190" s="43" t="s">
        <v>7434</v>
      </c>
      <c r="C1190" s="43" t="s">
        <v>7433</v>
      </c>
    </row>
    <row r="1191" spans="1:3">
      <c r="A1191" s="25">
        <f>IF(ISNUMBER(SEARCH(결의내역!$C$29,C1191)),MAX($A$3:A1190)+1,0)</f>
        <v>1188</v>
      </c>
      <c r="B1191" s="43" t="s">
        <v>7439</v>
      </c>
      <c r="C1191" s="43" t="s">
        <v>7438</v>
      </c>
    </row>
    <row r="1192" spans="1:3">
      <c r="A1192" s="25">
        <f>IF(ISNUMBER(SEARCH(결의내역!$C$29,C1192)),MAX($A$3:A1191)+1,0)</f>
        <v>1189</v>
      </c>
      <c r="B1192" s="43" t="s">
        <v>7446</v>
      </c>
      <c r="C1192" s="43" t="s">
        <v>7445</v>
      </c>
    </row>
    <row r="1193" spans="1:3">
      <c r="A1193" s="25">
        <f>IF(ISNUMBER(SEARCH(결의내역!$C$29,C1193)),MAX($A$3:A1192)+1,0)</f>
        <v>1190</v>
      </c>
      <c r="B1193" s="43" t="s">
        <v>7458</v>
      </c>
      <c r="C1193" s="43" t="s">
        <v>7457</v>
      </c>
    </row>
    <row r="1194" spans="1:3">
      <c r="A1194" s="25">
        <f>IF(ISNUMBER(SEARCH(결의내역!$C$29,C1194)),MAX($A$3:A1193)+1,0)</f>
        <v>1191</v>
      </c>
      <c r="B1194" s="43" t="s">
        <v>7461</v>
      </c>
      <c r="C1194" s="43" t="s">
        <v>7460</v>
      </c>
    </row>
    <row r="1195" spans="1:3">
      <c r="A1195" s="25">
        <f>IF(ISNUMBER(SEARCH(결의내역!$C$29,C1195)),MAX($A$3:A1194)+1,0)</f>
        <v>1192</v>
      </c>
      <c r="B1195" s="43" t="s">
        <v>7471</v>
      </c>
      <c r="C1195" s="43" t="s">
        <v>7470</v>
      </c>
    </row>
    <row r="1196" spans="1:3">
      <c r="A1196" s="25">
        <f>IF(ISNUMBER(SEARCH(결의내역!$C$29,C1196)),MAX($A$3:A1195)+1,0)</f>
        <v>1193</v>
      </c>
      <c r="B1196" s="43" t="s">
        <v>7476</v>
      </c>
      <c r="C1196" s="43" t="s">
        <v>7475</v>
      </c>
    </row>
    <row r="1197" spans="1:3">
      <c r="A1197" s="25">
        <f>IF(ISNUMBER(SEARCH(결의내역!$C$29,C1197)),MAX($A$3:A1196)+1,0)</f>
        <v>1194</v>
      </c>
      <c r="B1197" s="43" t="s">
        <v>7485</v>
      </c>
      <c r="C1197" s="43" t="s">
        <v>7484</v>
      </c>
    </row>
    <row r="1198" spans="1:3">
      <c r="A1198" s="25">
        <f>IF(ISNUMBER(SEARCH(결의내역!$C$29,C1198)),MAX($A$3:A1197)+1,0)</f>
        <v>1195</v>
      </c>
      <c r="B1198" s="43" t="s">
        <v>7489</v>
      </c>
      <c r="C1198" s="43" t="s">
        <v>7488</v>
      </c>
    </row>
    <row r="1199" spans="1:3">
      <c r="A1199" s="25">
        <f>IF(ISNUMBER(SEARCH(결의내역!$C$29,C1199)),MAX($A$3:A1198)+1,0)</f>
        <v>1196</v>
      </c>
      <c r="B1199" s="43" t="s">
        <v>7495</v>
      </c>
      <c r="C1199" s="43" t="s">
        <v>7494</v>
      </c>
    </row>
    <row r="1200" spans="1:3">
      <c r="A1200" s="25">
        <f>IF(ISNUMBER(SEARCH(결의내역!$C$29,C1200)),MAX($A$3:A1199)+1,0)</f>
        <v>1197</v>
      </c>
      <c r="B1200" s="43" t="s">
        <v>7501</v>
      </c>
      <c r="C1200" s="43" t="s">
        <v>7500</v>
      </c>
    </row>
    <row r="1201" spans="1:3">
      <c r="A1201" s="25">
        <f>IF(ISNUMBER(SEARCH(결의내역!$C$29,C1201)),MAX($A$3:A1200)+1,0)</f>
        <v>1198</v>
      </c>
      <c r="B1201" s="43" t="s">
        <v>7508</v>
      </c>
      <c r="C1201" s="43" t="s">
        <v>7507</v>
      </c>
    </row>
    <row r="1202" spans="1:3">
      <c r="A1202" s="25">
        <f>IF(ISNUMBER(SEARCH(결의내역!$C$29,C1202)),MAX($A$3:A1201)+1,0)</f>
        <v>1199</v>
      </c>
      <c r="B1202" s="43" t="s">
        <v>7516</v>
      </c>
      <c r="C1202" s="43" t="s">
        <v>7515</v>
      </c>
    </row>
    <row r="1203" spans="1:3">
      <c r="A1203" s="25">
        <f>IF(ISNUMBER(SEARCH(결의내역!$C$29,C1203)),MAX($A$3:A1202)+1,0)</f>
        <v>1200</v>
      </c>
      <c r="B1203" s="43" t="s">
        <v>7525</v>
      </c>
      <c r="C1203" s="43" t="s">
        <v>7524</v>
      </c>
    </row>
    <row r="1204" spans="1:3">
      <c r="A1204" s="25">
        <f>IF(ISNUMBER(SEARCH(결의내역!$C$29,C1204)),MAX($A$3:A1203)+1,0)</f>
        <v>1201</v>
      </c>
      <c r="B1204" s="43" t="s">
        <v>7530</v>
      </c>
      <c r="C1204" s="43" t="s">
        <v>7529</v>
      </c>
    </row>
    <row r="1205" spans="1:3">
      <c r="A1205" s="25">
        <f>IF(ISNUMBER(SEARCH(결의내역!$C$29,C1205)),MAX($A$3:A1204)+1,0)</f>
        <v>1202</v>
      </c>
      <c r="B1205" s="43" t="s">
        <v>7534</v>
      </c>
      <c r="C1205" s="43" t="s">
        <v>7533</v>
      </c>
    </row>
    <row r="1206" spans="1:3">
      <c r="A1206" s="25">
        <f>IF(ISNUMBER(SEARCH(결의내역!$C$29,C1206)),MAX($A$3:A1205)+1,0)</f>
        <v>1203</v>
      </c>
      <c r="B1206" s="43" t="s">
        <v>7540</v>
      </c>
      <c r="C1206" s="43" t="s">
        <v>7539</v>
      </c>
    </row>
    <row r="1207" spans="1:3">
      <c r="A1207" s="25">
        <f>IF(ISNUMBER(SEARCH(결의내역!$C$29,C1207)),MAX($A$3:A1206)+1,0)</f>
        <v>1204</v>
      </c>
      <c r="B1207" s="43" t="s">
        <v>7546</v>
      </c>
      <c r="C1207" s="43" t="s">
        <v>7545</v>
      </c>
    </row>
    <row r="1208" spans="1:3">
      <c r="A1208" s="25">
        <f>IF(ISNUMBER(SEARCH(결의내역!$C$29,C1208)),MAX($A$3:A1207)+1,0)</f>
        <v>1205</v>
      </c>
      <c r="B1208" s="43" t="s">
        <v>7551</v>
      </c>
      <c r="C1208" s="43" t="s">
        <v>7550</v>
      </c>
    </row>
    <row r="1209" spans="1:3">
      <c r="A1209" s="25">
        <f>IF(ISNUMBER(SEARCH(결의내역!$C$29,C1209)),MAX($A$3:A1208)+1,0)</f>
        <v>1206</v>
      </c>
      <c r="B1209" s="43" t="s">
        <v>7559</v>
      </c>
      <c r="C1209" s="43" t="s">
        <v>7558</v>
      </c>
    </row>
    <row r="1210" spans="1:3">
      <c r="A1210" s="25">
        <f>IF(ISNUMBER(SEARCH(결의내역!$C$29,C1210)),MAX($A$3:A1209)+1,0)</f>
        <v>1207</v>
      </c>
      <c r="B1210" s="43" t="s">
        <v>7559</v>
      </c>
      <c r="C1210" s="43" t="s">
        <v>46648</v>
      </c>
    </row>
    <row r="1211" spans="1:3">
      <c r="A1211" s="25">
        <f>IF(ISNUMBER(SEARCH(결의내역!$C$29,C1211)),MAX($A$3:A1210)+1,0)</f>
        <v>1208</v>
      </c>
      <c r="B1211" s="43" t="s">
        <v>7567</v>
      </c>
      <c r="C1211" s="43" t="s">
        <v>7566</v>
      </c>
    </row>
    <row r="1212" spans="1:3">
      <c r="A1212" s="25">
        <f>IF(ISNUMBER(SEARCH(결의내역!$C$29,C1212)),MAX($A$3:A1211)+1,0)</f>
        <v>1209</v>
      </c>
      <c r="B1212" s="43" t="s">
        <v>7574</v>
      </c>
      <c r="C1212" s="43" t="s">
        <v>7573</v>
      </c>
    </row>
    <row r="1213" spans="1:3">
      <c r="A1213" s="25">
        <f>IF(ISNUMBER(SEARCH(결의내역!$C$29,C1213)),MAX($A$3:A1212)+1,0)</f>
        <v>1210</v>
      </c>
      <c r="B1213" s="43" t="s">
        <v>7579</v>
      </c>
      <c r="C1213" s="43" t="s">
        <v>7578</v>
      </c>
    </row>
    <row r="1214" spans="1:3">
      <c r="A1214" s="25">
        <f>IF(ISNUMBER(SEARCH(결의내역!$C$29,C1214)),MAX($A$3:A1213)+1,0)</f>
        <v>1211</v>
      </c>
      <c r="B1214" s="43" t="s">
        <v>7585</v>
      </c>
      <c r="C1214" s="43" t="s">
        <v>7584</v>
      </c>
    </row>
    <row r="1215" spans="1:3">
      <c r="A1215" s="25">
        <f>IF(ISNUMBER(SEARCH(결의내역!$C$29,C1215)),MAX($A$3:A1214)+1,0)</f>
        <v>1212</v>
      </c>
      <c r="B1215" s="43" t="s">
        <v>7591</v>
      </c>
      <c r="C1215" s="43" t="s">
        <v>7590</v>
      </c>
    </row>
    <row r="1216" spans="1:3">
      <c r="A1216" s="25">
        <f>IF(ISNUMBER(SEARCH(결의내역!$C$29,C1216)),MAX($A$3:A1215)+1,0)</f>
        <v>1213</v>
      </c>
      <c r="B1216" s="43" t="s">
        <v>7598</v>
      </c>
      <c r="C1216" s="43" t="s">
        <v>7597</v>
      </c>
    </row>
    <row r="1217" spans="1:3">
      <c r="A1217" s="25">
        <f>IF(ISNUMBER(SEARCH(결의내역!$C$29,C1217)),MAX($A$3:A1216)+1,0)</f>
        <v>1214</v>
      </c>
      <c r="B1217" s="43" t="s">
        <v>7604</v>
      </c>
      <c r="C1217" s="43" t="s">
        <v>7603</v>
      </c>
    </row>
    <row r="1218" spans="1:3">
      <c r="A1218" s="25">
        <f>IF(ISNUMBER(SEARCH(결의내역!$C$29,C1218)),MAX($A$3:A1217)+1,0)</f>
        <v>1215</v>
      </c>
      <c r="B1218" s="43" t="s">
        <v>7615</v>
      </c>
      <c r="C1218" s="43" t="s">
        <v>7614</v>
      </c>
    </row>
    <row r="1219" spans="1:3">
      <c r="A1219" s="25">
        <f>IF(ISNUMBER(SEARCH(결의내역!$C$29,C1219)),MAX($A$3:A1218)+1,0)</f>
        <v>1216</v>
      </c>
      <c r="B1219" s="43" t="s">
        <v>7619</v>
      </c>
      <c r="C1219" s="43" t="s">
        <v>7618</v>
      </c>
    </row>
    <row r="1220" spans="1:3">
      <c r="A1220" s="25">
        <f>IF(ISNUMBER(SEARCH(결의내역!$C$29,C1220)),MAX($A$3:A1219)+1,0)</f>
        <v>1217</v>
      </c>
      <c r="B1220" s="43" t="s">
        <v>7627</v>
      </c>
      <c r="C1220" s="43" t="s">
        <v>7626</v>
      </c>
    </row>
    <row r="1221" spans="1:3">
      <c r="A1221" s="25">
        <f>IF(ISNUMBER(SEARCH(결의내역!$C$29,C1221)),MAX($A$3:A1220)+1,0)</f>
        <v>1218</v>
      </c>
      <c r="B1221" s="43" t="s">
        <v>7635</v>
      </c>
      <c r="C1221" s="43" t="s">
        <v>7634</v>
      </c>
    </row>
    <row r="1222" spans="1:3">
      <c r="A1222" s="25">
        <f>IF(ISNUMBER(SEARCH(결의내역!$C$29,C1222)),MAX($A$3:A1221)+1,0)</f>
        <v>1219</v>
      </c>
      <c r="B1222" s="43" t="s">
        <v>7638</v>
      </c>
      <c r="C1222" s="43" t="s">
        <v>7637</v>
      </c>
    </row>
    <row r="1223" spans="1:3">
      <c r="A1223" s="25">
        <f>IF(ISNUMBER(SEARCH(결의내역!$C$29,C1223)),MAX($A$3:A1222)+1,0)</f>
        <v>1220</v>
      </c>
      <c r="B1223" s="43" t="s">
        <v>7652</v>
      </c>
      <c r="C1223" s="43" t="s">
        <v>7651</v>
      </c>
    </row>
    <row r="1224" spans="1:3">
      <c r="A1224" s="25">
        <f>IF(ISNUMBER(SEARCH(결의내역!$C$29,C1224)),MAX($A$3:A1223)+1,0)</f>
        <v>1221</v>
      </c>
      <c r="B1224" s="43" t="s">
        <v>7663</v>
      </c>
      <c r="C1224" s="43" t="s">
        <v>7662</v>
      </c>
    </row>
    <row r="1225" spans="1:3">
      <c r="A1225" s="25">
        <f>IF(ISNUMBER(SEARCH(결의내역!$C$29,C1225)),MAX($A$3:A1224)+1,0)</f>
        <v>1222</v>
      </c>
      <c r="B1225" s="43" t="s">
        <v>7672</v>
      </c>
      <c r="C1225" s="43" t="s">
        <v>7671</v>
      </c>
    </row>
    <row r="1226" spans="1:3">
      <c r="A1226" s="25">
        <f>IF(ISNUMBER(SEARCH(결의내역!$C$29,C1226)),MAX($A$3:A1225)+1,0)</f>
        <v>1223</v>
      </c>
      <c r="B1226" s="43" t="s">
        <v>7678</v>
      </c>
      <c r="C1226" s="43" t="s">
        <v>7677</v>
      </c>
    </row>
    <row r="1227" spans="1:3">
      <c r="A1227" s="25">
        <f>IF(ISNUMBER(SEARCH(결의내역!$C$29,C1227)),MAX($A$3:A1226)+1,0)</f>
        <v>1224</v>
      </c>
      <c r="B1227" s="43" t="s">
        <v>7684</v>
      </c>
      <c r="C1227" s="43" t="s">
        <v>7683</v>
      </c>
    </row>
    <row r="1228" spans="1:3">
      <c r="A1228" s="25">
        <f>IF(ISNUMBER(SEARCH(결의내역!$C$29,C1228)),MAX($A$3:A1227)+1,0)</f>
        <v>1225</v>
      </c>
      <c r="B1228" s="43" t="s">
        <v>7689</v>
      </c>
      <c r="C1228" s="43" t="s">
        <v>7688</v>
      </c>
    </row>
    <row r="1229" spans="1:3">
      <c r="A1229" s="25">
        <f>IF(ISNUMBER(SEARCH(결의내역!$C$29,C1229)),MAX($A$3:A1228)+1,0)</f>
        <v>1226</v>
      </c>
      <c r="B1229" s="43" t="s">
        <v>7701</v>
      </c>
      <c r="C1229" s="43" t="s">
        <v>7700</v>
      </c>
    </row>
    <row r="1230" spans="1:3">
      <c r="A1230" s="25">
        <f>IF(ISNUMBER(SEARCH(결의내역!$C$29,C1230)),MAX($A$3:A1229)+1,0)</f>
        <v>1227</v>
      </c>
      <c r="B1230" s="43" t="s">
        <v>7708</v>
      </c>
      <c r="C1230" s="43" t="s">
        <v>7707</v>
      </c>
    </row>
    <row r="1231" spans="1:3">
      <c r="A1231" s="25">
        <f>IF(ISNUMBER(SEARCH(결의내역!$C$29,C1231)),MAX($A$3:A1230)+1,0)</f>
        <v>1228</v>
      </c>
      <c r="B1231" s="43" t="s">
        <v>7714</v>
      </c>
      <c r="C1231" s="43" t="s">
        <v>7713</v>
      </c>
    </row>
    <row r="1232" spans="1:3">
      <c r="A1232" s="25">
        <f>IF(ISNUMBER(SEARCH(결의내역!$C$29,C1232)),MAX($A$3:A1231)+1,0)</f>
        <v>1229</v>
      </c>
      <c r="B1232" s="43" t="s">
        <v>7724</v>
      </c>
      <c r="C1232" s="43" t="s">
        <v>7597</v>
      </c>
    </row>
    <row r="1233" spans="1:3">
      <c r="A1233" s="25">
        <f>IF(ISNUMBER(SEARCH(결의내역!$C$29,C1233)),MAX($A$3:A1232)+1,0)</f>
        <v>1230</v>
      </c>
      <c r="B1233" s="43" t="s">
        <v>7733</v>
      </c>
      <c r="C1233" s="43" t="s">
        <v>7732</v>
      </c>
    </row>
    <row r="1234" spans="1:3">
      <c r="A1234" s="25">
        <f>IF(ISNUMBER(SEARCH(결의내역!$C$29,C1234)),MAX($A$3:A1233)+1,0)</f>
        <v>1231</v>
      </c>
      <c r="B1234" s="43" t="s">
        <v>7738</v>
      </c>
      <c r="C1234" s="43" t="s">
        <v>7737</v>
      </c>
    </row>
    <row r="1235" spans="1:3">
      <c r="A1235" s="25">
        <f>IF(ISNUMBER(SEARCH(결의내역!$C$29,C1235)),MAX($A$3:A1234)+1,0)</f>
        <v>1232</v>
      </c>
      <c r="B1235" s="43" t="s">
        <v>7744</v>
      </c>
      <c r="C1235" s="43" t="s">
        <v>7743</v>
      </c>
    </row>
    <row r="1236" spans="1:3">
      <c r="A1236" s="25">
        <f>IF(ISNUMBER(SEARCH(결의내역!$C$29,C1236)),MAX($A$3:A1235)+1,0)</f>
        <v>1233</v>
      </c>
      <c r="B1236" s="43" t="s">
        <v>7752</v>
      </c>
      <c r="C1236" s="43" t="s">
        <v>7751</v>
      </c>
    </row>
    <row r="1237" spans="1:3">
      <c r="A1237" s="25">
        <f>IF(ISNUMBER(SEARCH(결의내역!$C$29,C1237)),MAX($A$3:A1236)+1,0)</f>
        <v>1234</v>
      </c>
      <c r="B1237" s="43" t="s">
        <v>7755</v>
      </c>
      <c r="C1237" s="43" t="s">
        <v>7754</v>
      </c>
    </row>
    <row r="1238" spans="1:3">
      <c r="A1238" s="25">
        <f>IF(ISNUMBER(SEARCH(결의내역!$C$29,C1238)),MAX($A$3:A1237)+1,0)</f>
        <v>1235</v>
      </c>
      <c r="B1238" s="43" t="s">
        <v>7760</v>
      </c>
      <c r="C1238" s="43" t="s">
        <v>7759</v>
      </c>
    </row>
    <row r="1239" spans="1:3">
      <c r="A1239" s="25">
        <f>IF(ISNUMBER(SEARCH(결의내역!$C$29,C1239)),MAX($A$3:A1238)+1,0)</f>
        <v>1236</v>
      </c>
      <c r="B1239" s="43" t="s">
        <v>7766</v>
      </c>
      <c r="C1239" s="43" t="s">
        <v>7765</v>
      </c>
    </row>
    <row r="1240" spans="1:3">
      <c r="A1240" s="25">
        <f>IF(ISNUMBER(SEARCH(결의내역!$C$29,C1240)),MAX($A$3:A1239)+1,0)</f>
        <v>1237</v>
      </c>
      <c r="B1240" s="43" t="s">
        <v>7771</v>
      </c>
      <c r="C1240" s="43" t="s">
        <v>7770</v>
      </c>
    </row>
    <row r="1241" spans="1:3">
      <c r="A1241" s="25">
        <f>IF(ISNUMBER(SEARCH(결의내역!$C$29,C1241)),MAX($A$3:A1240)+1,0)</f>
        <v>1238</v>
      </c>
      <c r="B1241" s="43" t="s">
        <v>7782</v>
      </c>
      <c r="C1241" s="43" t="s">
        <v>7781</v>
      </c>
    </row>
    <row r="1242" spans="1:3">
      <c r="A1242" s="25">
        <f>IF(ISNUMBER(SEARCH(결의내역!$C$29,C1242)),MAX($A$3:A1241)+1,0)</f>
        <v>1239</v>
      </c>
      <c r="B1242" s="43" t="s">
        <v>7787</v>
      </c>
      <c r="C1242" s="43" t="s">
        <v>7786</v>
      </c>
    </row>
    <row r="1243" spans="1:3">
      <c r="A1243" s="25">
        <f>IF(ISNUMBER(SEARCH(결의내역!$C$29,C1243)),MAX($A$3:A1242)+1,0)</f>
        <v>1240</v>
      </c>
      <c r="B1243" s="43" t="s">
        <v>7792</v>
      </c>
      <c r="C1243" s="43" t="s">
        <v>7597</v>
      </c>
    </row>
    <row r="1244" spans="1:3">
      <c r="A1244" s="25">
        <f>IF(ISNUMBER(SEARCH(결의내역!$C$29,C1244)),MAX($A$3:A1243)+1,0)</f>
        <v>1241</v>
      </c>
      <c r="B1244" s="43" t="s">
        <v>7792</v>
      </c>
      <c r="C1244" s="43" t="s">
        <v>7597</v>
      </c>
    </row>
    <row r="1245" spans="1:3">
      <c r="A1245" s="25">
        <f>IF(ISNUMBER(SEARCH(결의내역!$C$29,C1245)),MAX($A$3:A1244)+1,0)</f>
        <v>1242</v>
      </c>
      <c r="B1245" s="43" t="s">
        <v>7799</v>
      </c>
      <c r="C1245" s="43" t="s">
        <v>7798</v>
      </c>
    </row>
    <row r="1246" spans="1:3">
      <c r="A1246" s="25">
        <f>IF(ISNUMBER(SEARCH(결의내역!$C$29,C1246)),MAX($A$3:A1245)+1,0)</f>
        <v>1243</v>
      </c>
      <c r="B1246" s="43" t="s">
        <v>7805</v>
      </c>
      <c r="C1246" s="43" t="s">
        <v>7804</v>
      </c>
    </row>
    <row r="1247" spans="1:3">
      <c r="A1247" s="25">
        <f>IF(ISNUMBER(SEARCH(결의내역!$C$29,C1247)),MAX($A$3:A1246)+1,0)</f>
        <v>1244</v>
      </c>
      <c r="B1247" s="43" t="s">
        <v>7813</v>
      </c>
      <c r="C1247" s="43" t="s">
        <v>7812</v>
      </c>
    </row>
    <row r="1248" spans="1:3">
      <c r="A1248" s="25">
        <f>IF(ISNUMBER(SEARCH(결의내역!$C$29,C1248)),MAX($A$3:A1247)+1,0)</f>
        <v>1245</v>
      </c>
      <c r="B1248" s="43" t="s">
        <v>7819</v>
      </c>
      <c r="C1248" s="43" t="s">
        <v>7818</v>
      </c>
    </row>
    <row r="1249" spans="1:3">
      <c r="A1249" s="25">
        <f>IF(ISNUMBER(SEARCH(결의내역!$C$29,C1249)),MAX($A$3:A1248)+1,0)</f>
        <v>1246</v>
      </c>
      <c r="B1249" s="43" t="s">
        <v>7825</v>
      </c>
      <c r="C1249" s="43" t="s">
        <v>7824</v>
      </c>
    </row>
    <row r="1250" spans="1:3">
      <c r="A1250" s="25">
        <f>IF(ISNUMBER(SEARCH(결의내역!$C$29,C1250)),MAX($A$3:A1249)+1,0)</f>
        <v>1247</v>
      </c>
      <c r="B1250" s="43" t="s">
        <v>7831</v>
      </c>
      <c r="C1250" s="43" t="s">
        <v>7830</v>
      </c>
    </row>
    <row r="1251" spans="1:3">
      <c r="A1251" s="25">
        <f>IF(ISNUMBER(SEARCH(결의내역!$C$29,C1251)),MAX($A$3:A1250)+1,0)</f>
        <v>1248</v>
      </c>
      <c r="B1251" s="43" t="s">
        <v>7838</v>
      </c>
      <c r="C1251" s="43" t="s">
        <v>7837</v>
      </c>
    </row>
    <row r="1252" spans="1:3">
      <c r="A1252" s="25">
        <f>IF(ISNUMBER(SEARCH(결의내역!$C$29,C1252)),MAX($A$3:A1251)+1,0)</f>
        <v>1249</v>
      </c>
      <c r="B1252" s="43" t="s">
        <v>7845</v>
      </c>
      <c r="C1252" s="43" t="s">
        <v>7844</v>
      </c>
    </row>
    <row r="1253" spans="1:3">
      <c r="A1253" s="25">
        <f>IF(ISNUMBER(SEARCH(결의내역!$C$29,C1253)),MAX($A$3:A1252)+1,0)</f>
        <v>1250</v>
      </c>
      <c r="B1253" s="43" t="s">
        <v>7851</v>
      </c>
      <c r="C1253" s="43" t="s">
        <v>7850</v>
      </c>
    </row>
    <row r="1254" spans="1:3">
      <c r="A1254" s="25">
        <f>IF(ISNUMBER(SEARCH(결의내역!$C$29,C1254)),MAX($A$3:A1253)+1,0)</f>
        <v>1251</v>
      </c>
      <c r="B1254" s="43" t="s">
        <v>7857</v>
      </c>
      <c r="C1254" s="43" t="s">
        <v>7856</v>
      </c>
    </row>
    <row r="1255" spans="1:3">
      <c r="A1255" s="25">
        <f>IF(ISNUMBER(SEARCH(결의내역!$C$29,C1255)),MAX($A$3:A1254)+1,0)</f>
        <v>1252</v>
      </c>
      <c r="B1255" s="43" t="s">
        <v>7865</v>
      </c>
      <c r="C1255" s="43" t="s">
        <v>7864</v>
      </c>
    </row>
    <row r="1256" spans="1:3">
      <c r="A1256" s="25">
        <f>IF(ISNUMBER(SEARCH(결의내역!$C$29,C1256)),MAX($A$3:A1255)+1,0)</f>
        <v>1253</v>
      </c>
      <c r="B1256" s="43" t="s">
        <v>7870</v>
      </c>
      <c r="C1256" s="43" t="s">
        <v>7869</v>
      </c>
    </row>
    <row r="1257" spans="1:3">
      <c r="A1257" s="25">
        <f>IF(ISNUMBER(SEARCH(결의내역!$C$29,C1257)),MAX($A$3:A1256)+1,0)</f>
        <v>1254</v>
      </c>
      <c r="B1257" s="43" t="s">
        <v>7874</v>
      </c>
      <c r="C1257" s="43" t="s">
        <v>7873</v>
      </c>
    </row>
    <row r="1258" spans="1:3">
      <c r="A1258" s="25">
        <f>IF(ISNUMBER(SEARCH(결의내역!$C$29,C1258)),MAX($A$3:A1257)+1,0)</f>
        <v>1255</v>
      </c>
      <c r="B1258" s="43" t="s">
        <v>7882</v>
      </c>
      <c r="C1258" s="43" t="s">
        <v>7881</v>
      </c>
    </row>
    <row r="1259" spans="1:3">
      <c r="A1259" s="25">
        <f>IF(ISNUMBER(SEARCH(결의내역!$C$29,C1259)),MAX($A$3:A1258)+1,0)</f>
        <v>1256</v>
      </c>
      <c r="B1259" s="43" t="s">
        <v>7890</v>
      </c>
      <c r="C1259" s="43" t="s">
        <v>7889</v>
      </c>
    </row>
    <row r="1260" spans="1:3">
      <c r="A1260" s="25">
        <f>IF(ISNUMBER(SEARCH(결의내역!$C$29,C1260)),MAX($A$3:A1259)+1,0)</f>
        <v>1257</v>
      </c>
      <c r="B1260" s="43" t="s">
        <v>7896</v>
      </c>
      <c r="C1260" s="43" t="s">
        <v>7895</v>
      </c>
    </row>
    <row r="1261" spans="1:3">
      <c r="A1261" s="25">
        <f>IF(ISNUMBER(SEARCH(결의내역!$C$29,C1261)),MAX($A$3:A1260)+1,0)</f>
        <v>1258</v>
      </c>
      <c r="B1261" s="43" t="s">
        <v>7901</v>
      </c>
      <c r="C1261" s="43" t="s">
        <v>7900</v>
      </c>
    </row>
    <row r="1262" spans="1:3">
      <c r="A1262" s="25">
        <f>IF(ISNUMBER(SEARCH(결의내역!$C$29,C1262)),MAX($A$3:A1261)+1,0)</f>
        <v>1259</v>
      </c>
      <c r="B1262" s="43" t="s">
        <v>7907</v>
      </c>
      <c r="C1262" s="43" t="s">
        <v>7906</v>
      </c>
    </row>
    <row r="1263" spans="1:3">
      <c r="A1263" s="25">
        <f>IF(ISNUMBER(SEARCH(결의내역!$C$29,C1263)),MAX($A$3:A1262)+1,0)</f>
        <v>1260</v>
      </c>
      <c r="B1263" s="43" t="s">
        <v>7917</v>
      </c>
      <c r="C1263" s="43" t="s">
        <v>7916</v>
      </c>
    </row>
    <row r="1264" spans="1:3">
      <c r="A1264" s="25">
        <f>IF(ISNUMBER(SEARCH(결의내역!$C$29,C1264)),MAX($A$3:A1263)+1,0)</f>
        <v>1261</v>
      </c>
      <c r="B1264" s="43" t="s">
        <v>7924</v>
      </c>
      <c r="C1264" s="43" t="s">
        <v>46649</v>
      </c>
    </row>
    <row r="1265" spans="1:3">
      <c r="A1265" s="25">
        <f>IF(ISNUMBER(SEARCH(결의내역!$C$29,C1265)),MAX($A$3:A1264)+1,0)</f>
        <v>1262</v>
      </c>
      <c r="B1265" s="43" t="s">
        <v>7924</v>
      </c>
      <c r="C1265" s="43" t="s">
        <v>7923</v>
      </c>
    </row>
    <row r="1266" spans="1:3">
      <c r="A1266" s="25">
        <f>IF(ISNUMBER(SEARCH(결의내역!$C$29,C1266)),MAX($A$3:A1265)+1,0)</f>
        <v>1263</v>
      </c>
      <c r="B1266" s="43" t="s">
        <v>7930</v>
      </c>
      <c r="C1266" s="43" t="s">
        <v>7929</v>
      </c>
    </row>
    <row r="1267" spans="1:3">
      <c r="A1267" s="25">
        <f>IF(ISNUMBER(SEARCH(결의내역!$C$29,C1267)),MAX($A$3:A1266)+1,0)</f>
        <v>1264</v>
      </c>
      <c r="B1267" s="43" t="s">
        <v>7942</v>
      </c>
      <c r="C1267" s="43" t="s">
        <v>7941</v>
      </c>
    </row>
    <row r="1268" spans="1:3">
      <c r="A1268" s="25">
        <f>IF(ISNUMBER(SEARCH(결의내역!$C$29,C1268)),MAX($A$3:A1267)+1,0)</f>
        <v>1265</v>
      </c>
      <c r="B1268" s="43" t="s">
        <v>7950</v>
      </c>
      <c r="C1268" s="43" t="s">
        <v>7949</v>
      </c>
    </row>
    <row r="1269" spans="1:3">
      <c r="A1269" s="25">
        <f>IF(ISNUMBER(SEARCH(결의내역!$C$29,C1269)),MAX($A$3:A1268)+1,0)</f>
        <v>1266</v>
      </c>
      <c r="B1269" s="43" t="s">
        <v>7959</v>
      </c>
      <c r="C1269" s="43" t="s">
        <v>7958</v>
      </c>
    </row>
    <row r="1270" spans="1:3">
      <c r="A1270" s="25">
        <f>IF(ISNUMBER(SEARCH(결의내역!$C$29,C1270)),MAX($A$3:A1269)+1,0)</f>
        <v>1267</v>
      </c>
      <c r="B1270" s="43" t="s">
        <v>7968</v>
      </c>
      <c r="C1270" s="43" t="s">
        <v>7967</v>
      </c>
    </row>
    <row r="1271" spans="1:3">
      <c r="A1271" s="25">
        <f>IF(ISNUMBER(SEARCH(결의내역!$C$29,C1271)),MAX($A$3:A1270)+1,0)</f>
        <v>1268</v>
      </c>
      <c r="B1271" s="43" t="s">
        <v>7979</v>
      </c>
      <c r="C1271" s="43" t="s">
        <v>7978</v>
      </c>
    </row>
    <row r="1272" spans="1:3">
      <c r="A1272" s="25">
        <f>IF(ISNUMBER(SEARCH(결의내역!$C$29,C1272)),MAX($A$3:A1271)+1,0)</f>
        <v>1269</v>
      </c>
      <c r="B1272" s="43" t="s">
        <v>8001</v>
      </c>
      <c r="C1272" s="43" t="s">
        <v>8000</v>
      </c>
    </row>
    <row r="1273" spans="1:3">
      <c r="A1273" s="25">
        <f>IF(ISNUMBER(SEARCH(결의내역!$C$29,C1273)),MAX($A$3:A1272)+1,0)</f>
        <v>1270</v>
      </c>
      <c r="B1273" s="43" t="s">
        <v>8004</v>
      </c>
      <c r="C1273" s="43" t="s">
        <v>8003</v>
      </c>
    </row>
    <row r="1274" spans="1:3">
      <c r="A1274" s="25">
        <f>IF(ISNUMBER(SEARCH(결의내역!$C$29,C1274)),MAX($A$3:A1273)+1,0)</f>
        <v>1271</v>
      </c>
      <c r="B1274" s="43" t="s">
        <v>8008</v>
      </c>
      <c r="C1274" s="43" t="s">
        <v>8007</v>
      </c>
    </row>
    <row r="1275" spans="1:3">
      <c r="A1275" s="25">
        <f>IF(ISNUMBER(SEARCH(결의내역!$C$29,C1275)),MAX($A$3:A1274)+1,0)</f>
        <v>1272</v>
      </c>
      <c r="B1275" s="43" t="s">
        <v>8014</v>
      </c>
      <c r="C1275" s="43" t="s">
        <v>8013</v>
      </c>
    </row>
    <row r="1276" spans="1:3">
      <c r="A1276" s="25">
        <f>IF(ISNUMBER(SEARCH(결의내역!$C$29,C1276)),MAX($A$3:A1275)+1,0)</f>
        <v>1273</v>
      </c>
      <c r="B1276" s="43" t="s">
        <v>8020</v>
      </c>
      <c r="C1276" s="43" t="s">
        <v>8019</v>
      </c>
    </row>
    <row r="1277" spans="1:3">
      <c r="A1277" s="25">
        <f>IF(ISNUMBER(SEARCH(결의내역!$C$29,C1277)),MAX($A$3:A1276)+1,0)</f>
        <v>1274</v>
      </c>
      <c r="B1277" s="43" t="s">
        <v>8029</v>
      </c>
      <c r="C1277" s="43" t="s">
        <v>8028</v>
      </c>
    </row>
    <row r="1278" spans="1:3">
      <c r="A1278" s="25">
        <f>IF(ISNUMBER(SEARCH(결의내역!$C$29,C1278)),MAX($A$3:A1277)+1,0)</f>
        <v>1275</v>
      </c>
      <c r="B1278" s="43" t="s">
        <v>8035</v>
      </c>
      <c r="C1278" s="43" t="s">
        <v>8034</v>
      </c>
    </row>
    <row r="1279" spans="1:3">
      <c r="A1279" s="25">
        <f>IF(ISNUMBER(SEARCH(결의내역!$C$29,C1279)),MAX($A$3:A1278)+1,0)</f>
        <v>1276</v>
      </c>
      <c r="B1279" s="43" t="s">
        <v>8044</v>
      </c>
      <c r="C1279" s="43" t="s">
        <v>8050</v>
      </c>
    </row>
    <row r="1280" spans="1:3">
      <c r="A1280" s="25">
        <f>IF(ISNUMBER(SEARCH(결의내역!$C$29,C1280)),MAX($A$3:A1279)+1,0)</f>
        <v>1277</v>
      </c>
      <c r="B1280" s="43" t="s">
        <v>8054</v>
      </c>
      <c r="C1280" s="43" t="s">
        <v>8053</v>
      </c>
    </row>
    <row r="1281" spans="1:3">
      <c r="A1281" s="25">
        <f>IF(ISNUMBER(SEARCH(결의내역!$C$29,C1281)),MAX($A$3:A1280)+1,0)</f>
        <v>1278</v>
      </c>
      <c r="B1281" s="43" t="s">
        <v>8059</v>
      </c>
      <c r="C1281" s="43" t="s">
        <v>8058</v>
      </c>
    </row>
    <row r="1282" spans="1:3">
      <c r="A1282" s="25">
        <f>IF(ISNUMBER(SEARCH(결의내역!$C$29,C1282)),MAX($A$3:A1281)+1,0)</f>
        <v>1279</v>
      </c>
      <c r="B1282" s="43" t="s">
        <v>8071</v>
      </c>
      <c r="C1282" s="43" t="s">
        <v>8070</v>
      </c>
    </row>
    <row r="1283" spans="1:3">
      <c r="A1283" s="25">
        <f>IF(ISNUMBER(SEARCH(결의내역!$C$29,C1283)),MAX($A$3:A1282)+1,0)</f>
        <v>1280</v>
      </c>
      <c r="B1283" s="43" t="s">
        <v>8079</v>
      </c>
      <c r="C1283" s="43" t="s">
        <v>8078</v>
      </c>
    </row>
    <row r="1284" spans="1:3">
      <c r="A1284" s="25">
        <f>IF(ISNUMBER(SEARCH(결의내역!$C$29,C1284)),MAX($A$3:A1283)+1,0)</f>
        <v>1281</v>
      </c>
      <c r="B1284" s="43" t="s">
        <v>8082</v>
      </c>
      <c r="C1284" s="43" t="s">
        <v>8040</v>
      </c>
    </row>
    <row r="1285" spans="1:3">
      <c r="A1285" s="25">
        <f>IF(ISNUMBER(SEARCH(결의내역!$C$29,C1285)),MAX($A$3:A1284)+1,0)</f>
        <v>1282</v>
      </c>
      <c r="B1285" s="43" t="s">
        <v>8090</v>
      </c>
      <c r="C1285" s="43" t="s">
        <v>8089</v>
      </c>
    </row>
    <row r="1286" spans="1:3">
      <c r="A1286" s="25">
        <f>IF(ISNUMBER(SEARCH(결의내역!$C$29,C1286)),MAX($A$3:A1285)+1,0)</f>
        <v>1283</v>
      </c>
      <c r="B1286" s="43" t="s">
        <v>8107</v>
      </c>
      <c r="C1286" s="43" t="s">
        <v>8106</v>
      </c>
    </row>
    <row r="1287" spans="1:3">
      <c r="A1287" s="25">
        <f>IF(ISNUMBER(SEARCH(결의내역!$C$29,C1287)),MAX($A$3:A1286)+1,0)</f>
        <v>1284</v>
      </c>
      <c r="B1287" s="43" t="s">
        <v>8110</v>
      </c>
      <c r="C1287" s="43" t="s">
        <v>8100</v>
      </c>
    </row>
    <row r="1288" spans="1:3">
      <c r="A1288" s="25">
        <f>IF(ISNUMBER(SEARCH(결의내역!$C$29,C1288)),MAX($A$3:A1287)+1,0)</f>
        <v>1285</v>
      </c>
      <c r="B1288" s="43" t="s">
        <v>8115</v>
      </c>
      <c r="C1288" s="43" t="s">
        <v>8114</v>
      </c>
    </row>
    <row r="1289" spans="1:3">
      <c r="A1289" s="25">
        <f>IF(ISNUMBER(SEARCH(결의내역!$C$29,C1289)),MAX($A$3:A1288)+1,0)</f>
        <v>1286</v>
      </c>
      <c r="B1289" s="43" t="s">
        <v>8125</v>
      </c>
      <c r="C1289" s="43" t="s">
        <v>8124</v>
      </c>
    </row>
    <row r="1290" spans="1:3">
      <c r="A1290" s="25">
        <f>IF(ISNUMBER(SEARCH(결의내역!$C$29,C1290)),MAX($A$3:A1289)+1,0)</f>
        <v>1287</v>
      </c>
      <c r="B1290" s="43" t="s">
        <v>8133</v>
      </c>
      <c r="C1290" s="43" t="s">
        <v>8132</v>
      </c>
    </row>
    <row r="1291" spans="1:3">
      <c r="A1291" s="25">
        <f>IF(ISNUMBER(SEARCH(결의내역!$C$29,C1291)),MAX($A$3:A1290)+1,0)</f>
        <v>1288</v>
      </c>
      <c r="B1291" s="43" t="s">
        <v>8140</v>
      </c>
      <c r="C1291" s="43" t="s">
        <v>8139</v>
      </c>
    </row>
    <row r="1292" spans="1:3">
      <c r="A1292" s="25">
        <f>IF(ISNUMBER(SEARCH(결의내역!$C$29,C1292)),MAX($A$3:A1291)+1,0)</f>
        <v>1289</v>
      </c>
      <c r="B1292" s="43" t="s">
        <v>8151</v>
      </c>
      <c r="C1292" s="43" t="s">
        <v>8150</v>
      </c>
    </row>
    <row r="1293" spans="1:3">
      <c r="A1293" s="25">
        <f>IF(ISNUMBER(SEARCH(결의내역!$C$29,C1293)),MAX($A$3:A1292)+1,0)</f>
        <v>1290</v>
      </c>
      <c r="B1293" s="43" t="s">
        <v>8158</v>
      </c>
      <c r="C1293" s="43" t="s">
        <v>8157</v>
      </c>
    </row>
    <row r="1294" spans="1:3">
      <c r="A1294" s="25">
        <f>IF(ISNUMBER(SEARCH(결의내역!$C$29,C1294)),MAX($A$3:A1293)+1,0)</f>
        <v>1291</v>
      </c>
      <c r="B1294" s="43" t="s">
        <v>8166</v>
      </c>
      <c r="C1294" s="43" t="s">
        <v>8165</v>
      </c>
    </row>
    <row r="1295" spans="1:3">
      <c r="A1295" s="25">
        <f>IF(ISNUMBER(SEARCH(결의내역!$C$29,C1295)),MAX($A$3:A1294)+1,0)</f>
        <v>1292</v>
      </c>
      <c r="B1295" s="43" t="s">
        <v>8174</v>
      </c>
      <c r="C1295" s="43" t="s">
        <v>8173</v>
      </c>
    </row>
    <row r="1296" spans="1:3">
      <c r="A1296" s="25">
        <f>IF(ISNUMBER(SEARCH(결의내역!$C$29,C1296)),MAX($A$3:A1295)+1,0)</f>
        <v>1293</v>
      </c>
      <c r="B1296" s="43" t="s">
        <v>8187</v>
      </c>
      <c r="C1296" s="43" t="s">
        <v>8186</v>
      </c>
    </row>
    <row r="1297" spans="1:3">
      <c r="A1297" s="25">
        <f>IF(ISNUMBER(SEARCH(결의내역!$C$29,C1297)),MAX($A$3:A1296)+1,0)</f>
        <v>1294</v>
      </c>
      <c r="B1297" s="43" t="s">
        <v>8191</v>
      </c>
      <c r="C1297" s="43" t="s">
        <v>8190</v>
      </c>
    </row>
    <row r="1298" spans="1:3">
      <c r="A1298" s="25">
        <f>IF(ISNUMBER(SEARCH(결의내역!$C$29,C1298)),MAX($A$3:A1297)+1,0)</f>
        <v>1295</v>
      </c>
      <c r="B1298" s="43" t="s">
        <v>8201</v>
      </c>
      <c r="C1298" s="43" t="s">
        <v>46650</v>
      </c>
    </row>
    <row r="1299" spans="1:3">
      <c r="A1299" s="25">
        <f>IF(ISNUMBER(SEARCH(결의내역!$C$29,C1299)),MAX($A$3:A1298)+1,0)</f>
        <v>1296</v>
      </c>
      <c r="B1299" s="43" t="s">
        <v>8206</v>
      </c>
      <c r="C1299" s="43" t="s">
        <v>8205</v>
      </c>
    </row>
    <row r="1300" spans="1:3">
      <c r="A1300" s="25">
        <f>IF(ISNUMBER(SEARCH(결의내역!$C$29,C1300)),MAX($A$3:A1299)+1,0)</f>
        <v>1297</v>
      </c>
      <c r="B1300" s="43" t="s">
        <v>8220</v>
      </c>
      <c r="C1300" s="43" t="s">
        <v>8219</v>
      </c>
    </row>
    <row r="1301" spans="1:3">
      <c r="A1301" s="25">
        <f>IF(ISNUMBER(SEARCH(결의내역!$C$29,C1301)),MAX($A$3:A1300)+1,0)</f>
        <v>1298</v>
      </c>
      <c r="B1301" s="43" t="s">
        <v>8226</v>
      </c>
      <c r="C1301" s="43" t="s">
        <v>8225</v>
      </c>
    </row>
    <row r="1302" spans="1:3">
      <c r="A1302" s="25">
        <f>IF(ISNUMBER(SEARCH(결의내역!$C$29,C1302)),MAX($A$3:A1301)+1,0)</f>
        <v>1299</v>
      </c>
      <c r="B1302" s="43" t="s">
        <v>8233</v>
      </c>
      <c r="C1302" s="43" t="s">
        <v>8232</v>
      </c>
    </row>
    <row r="1303" spans="1:3">
      <c r="A1303" s="25">
        <f>IF(ISNUMBER(SEARCH(결의내역!$C$29,C1303)),MAX($A$3:A1302)+1,0)</f>
        <v>1300</v>
      </c>
      <c r="B1303" s="43" t="s">
        <v>8240</v>
      </c>
      <c r="C1303" s="43" t="s">
        <v>8239</v>
      </c>
    </row>
    <row r="1304" spans="1:3">
      <c r="A1304" s="25">
        <f>IF(ISNUMBER(SEARCH(결의내역!$C$29,C1304)),MAX($A$3:A1303)+1,0)</f>
        <v>1301</v>
      </c>
      <c r="B1304" s="43" t="s">
        <v>8245</v>
      </c>
      <c r="C1304" s="43" t="s">
        <v>8244</v>
      </c>
    </row>
    <row r="1305" spans="1:3">
      <c r="A1305" s="25">
        <f>IF(ISNUMBER(SEARCH(결의내역!$C$29,C1305)),MAX($A$3:A1304)+1,0)</f>
        <v>1302</v>
      </c>
      <c r="B1305" s="43" t="s">
        <v>8254</v>
      </c>
      <c r="C1305" s="43" t="s">
        <v>8253</v>
      </c>
    </row>
    <row r="1306" spans="1:3">
      <c r="A1306" s="25">
        <f>IF(ISNUMBER(SEARCH(결의내역!$C$29,C1306)),MAX($A$3:A1305)+1,0)</f>
        <v>1303</v>
      </c>
      <c r="B1306" s="43" t="s">
        <v>8254</v>
      </c>
      <c r="C1306" s="43" t="s">
        <v>8253</v>
      </c>
    </row>
    <row r="1307" spans="1:3">
      <c r="A1307" s="25">
        <f>IF(ISNUMBER(SEARCH(결의내역!$C$29,C1307)),MAX($A$3:A1306)+1,0)</f>
        <v>1304</v>
      </c>
      <c r="B1307" s="43" t="s">
        <v>8259</v>
      </c>
      <c r="C1307" s="43" t="s">
        <v>8258</v>
      </c>
    </row>
    <row r="1308" spans="1:3">
      <c r="A1308" s="25">
        <f>IF(ISNUMBER(SEARCH(결의내역!$C$29,C1308)),MAX($A$3:A1307)+1,0)</f>
        <v>1305</v>
      </c>
      <c r="B1308" s="43" t="s">
        <v>8266</v>
      </c>
      <c r="C1308" s="43" t="s">
        <v>8265</v>
      </c>
    </row>
    <row r="1309" spans="1:3">
      <c r="A1309" s="25">
        <f>IF(ISNUMBER(SEARCH(결의내역!$C$29,C1309)),MAX($A$3:A1308)+1,0)</f>
        <v>1306</v>
      </c>
      <c r="B1309" s="43" t="s">
        <v>8274</v>
      </c>
      <c r="C1309" s="43" t="s">
        <v>8273</v>
      </c>
    </row>
    <row r="1310" spans="1:3">
      <c r="A1310" s="25">
        <f>IF(ISNUMBER(SEARCH(결의내역!$C$29,C1310)),MAX($A$3:A1309)+1,0)</f>
        <v>1307</v>
      </c>
      <c r="B1310" s="43" t="s">
        <v>8287</v>
      </c>
      <c r="C1310" s="43" t="s">
        <v>8286</v>
      </c>
    </row>
    <row r="1311" spans="1:3">
      <c r="A1311" s="25">
        <f>IF(ISNUMBER(SEARCH(결의내역!$C$29,C1311)),MAX($A$3:A1310)+1,0)</f>
        <v>1308</v>
      </c>
      <c r="B1311" s="43" t="s">
        <v>8291</v>
      </c>
      <c r="C1311" s="43" t="s">
        <v>8290</v>
      </c>
    </row>
    <row r="1312" spans="1:3">
      <c r="A1312" s="25">
        <f>IF(ISNUMBER(SEARCH(결의내역!$C$29,C1312)),MAX($A$3:A1311)+1,0)</f>
        <v>1309</v>
      </c>
      <c r="B1312" s="43" t="s">
        <v>8298</v>
      </c>
      <c r="C1312" s="43" t="s">
        <v>8297</v>
      </c>
    </row>
    <row r="1313" spans="1:3">
      <c r="A1313" s="25">
        <f>IF(ISNUMBER(SEARCH(결의내역!$C$29,C1313)),MAX($A$3:A1312)+1,0)</f>
        <v>1310</v>
      </c>
      <c r="B1313" s="43" t="s">
        <v>8302</v>
      </c>
      <c r="C1313" s="43" t="s">
        <v>8301</v>
      </c>
    </row>
    <row r="1314" spans="1:3">
      <c r="A1314" s="25">
        <f>IF(ISNUMBER(SEARCH(결의내역!$C$29,C1314)),MAX($A$3:A1313)+1,0)</f>
        <v>1311</v>
      </c>
      <c r="B1314" s="43" t="s">
        <v>8305</v>
      </c>
      <c r="C1314" s="43" t="s">
        <v>8304</v>
      </c>
    </row>
    <row r="1315" spans="1:3">
      <c r="A1315" s="25">
        <f>IF(ISNUMBER(SEARCH(결의내역!$C$29,C1315)),MAX($A$3:A1314)+1,0)</f>
        <v>1312</v>
      </c>
      <c r="B1315" s="43" t="s">
        <v>8309</v>
      </c>
      <c r="C1315" s="43" t="s">
        <v>8308</v>
      </c>
    </row>
    <row r="1316" spans="1:3">
      <c r="A1316" s="25">
        <f>IF(ISNUMBER(SEARCH(결의내역!$C$29,C1316)),MAX($A$3:A1315)+1,0)</f>
        <v>1313</v>
      </c>
      <c r="B1316" s="43" t="s">
        <v>8320</v>
      </c>
      <c r="C1316" s="43" t="s">
        <v>8319</v>
      </c>
    </row>
    <row r="1317" spans="1:3">
      <c r="A1317" s="25">
        <f>IF(ISNUMBER(SEARCH(결의내역!$C$29,C1317)),MAX($A$3:A1316)+1,0)</f>
        <v>1314</v>
      </c>
      <c r="B1317" s="43" t="s">
        <v>8324</v>
      </c>
      <c r="C1317" s="43" t="s">
        <v>8323</v>
      </c>
    </row>
    <row r="1318" spans="1:3">
      <c r="A1318" s="25">
        <f>IF(ISNUMBER(SEARCH(결의내역!$C$29,C1318)),MAX($A$3:A1317)+1,0)</f>
        <v>1315</v>
      </c>
      <c r="B1318" s="43" t="s">
        <v>8353</v>
      </c>
      <c r="C1318" s="43" t="s">
        <v>8352</v>
      </c>
    </row>
    <row r="1319" spans="1:3">
      <c r="A1319" s="25">
        <f>IF(ISNUMBER(SEARCH(결의내역!$C$29,C1319)),MAX($A$3:A1318)+1,0)</f>
        <v>1316</v>
      </c>
      <c r="B1319" s="43" t="s">
        <v>8371</v>
      </c>
      <c r="C1319" s="43" t="s">
        <v>8370</v>
      </c>
    </row>
    <row r="1320" spans="1:3">
      <c r="A1320" s="25">
        <f>IF(ISNUMBER(SEARCH(결의내역!$C$29,C1320)),MAX($A$3:A1319)+1,0)</f>
        <v>1317</v>
      </c>
      <c r="B1320" s="43" t="s">
        <v>8375</v>
      </c>
      <c r="C1320" s="43" t="s">
        <v>8374</v>
      </c>
    </row>
    <row r="1321" spans="1:3">
      <c r="A1321" s="25">
        <f>IF(ISNUMBER(SEARCH(결의내역!$C$29,C1321)),MAX($A$3:A1320)+1,0)</f>
        <v>1318</v>
      </c>
      <c r="B1321" s="43" t="s">
        <v>8390</v>
      </c>
      <c r="C1321" s="43" t="s">
        <v>8389</v>
      </c>
    </row>
    <row r="1322" spans="1:3">
      <c r="A1322" s="25">
        <f>IF(ISNUMBER(SEARCH(결의내역!$C$29,C1322)),MAX($A$3:A1321)+1,0)</f>
        <v>1319</v>
      </c>
      <c r="B1322" s="43" t="s">
        <v>8395</v>
      </c>
      <c r="C1322" s="43" t="s">
        <v>8394</v>
      </c>
    </row>
    <row r="1323" spans="1:3">
      <c r="A1323" s="25">
        <f>IF(ISNUMBER(SEARCH(결의내역!$C$29,C1323)),MAX($A$3:A1322)+1,0)</f>
        <v>1320</v>
      </c>
      <c r="B1323" s="43" t="s">
        <v>8401</v>
      </c>
      <c r="C1323" s="43" t="s">
        <v>8400</v>
      </c>
    </row>
    <row r="1324" spans="1:3">
      <c r="A1324" s="25">
        <f>IF(ISNUMBER(SEARCH(결의내역!$C$29,C1324)),MAX($A$3:A1323)+1,0)</f>
        <v>1321</v>
      </c>
      <c r="B1324" s="43" t="s">
        <v>8401</v>
      </c>
      <c r="C1324" s="43" t="s">
        <v>8400</v>
      </c>
    </row>
    <row r="1325" spans="1:3">
      <c r="A1325" s="25">
        <f>IF(ISNUMBER(SEARCH(결의내역!$C$29,C1325)),MAX($A$3:A1324)+1,0)</f>
        <v>1322</v>
      </c>
      <c r="B1325" s="43" t="s">
        <v>8407</v>
      </c>
      <c r="C1325" s="43" t="s">
        <v>8406</v>
      </c>
    </row>
    <row r="1326" spans="1:3">
      <c r="A1326" s="25">
        <f>IF(ISNUMBER(SEARCH(결의내역!$C$29,C1326)),MAX($A$3:A1325)+1,0)</f>
        <v>1323</v>
      </c>
      <c r="B1326" s="43" t="s">
        <v>8411</v>
      </c>
      <c r="C1326" s="43" t="s">
        <v>8410</v>
      </c>
    </row>
    <row r="1327" spans="1:3">
      <c r="A1327" s="25">
        <f>IF(ISNUMBER(SEARCH(결의내역!$C$29,C1327)),MAX($A$3:A1326)+1,0)</f>
        <v>1324</v>
      </c>
      <c r="B1327" s="43" t="s">
        <v>8418</v>
      </c>
      <c r="C1327" s="43" t="s">
        <v>8417</v>
      </c>
    </row>
    <row r="1328" spans="1:3">
      <c r="A1328" s="25">
        <f>IF(ISNUMBER(SEARCH(결의내역!$C$29,C1328)),MAX($A$3:A1327)+1,0)</f>
        <v>1325</v>
      </c>
      <c r="B1328" s="43" t="s">
        <v>8423</v>
      </c>
      <c r="C1328" s="43" t="s">
        <v>8422</v>
      </c>
    </row>
    <row r="1329" spans="1:3">
      <c r="A1329" s="25">
        <f>IF(ISNUMBER(SEARCH(결의내역!$C$29,C1329)),MAX($A$3:A1328)+1,0)</f>
        <v>1326</v>
      </c>
      <c r="B1329" s="43" t="s">
        <v>8431</v>
      </c>
      <c r="C1329" s="43" t="s">
        <v>8430</v>
      </c>
    </row>
    <row r="1330" spans="1:3">
      <c r="A1330" s="25">
        <f>IF(ISNUMBER(SEARCH(결의내역!$C$29,C1330)),MAX($A$3:A1329)+1,0)</f>
        <v>1327</v>
      </c>
      <c r="B1330" s="43" t="s">
        <v>8441</v>
      </c>
      <c r="C1330" s="43" t="s">
        <v>8440</v>
      </c>
    </row>
    <row r="1331" spans="1:3">
      <c r="A1331" s="25">
        <f>IF(ISNUMBER(SEARCH(결의내역!$C$29,C1331)),MAX($A$3:A1330)+1,0)</f>
        <v>1328</v>
      </c>
      <c r="B1331" s="43" t="s">
        <v>8446</v>
      </c>
      <c r="C1331" s="43" t="s">
        <v>8445</v>
      </c>
    </row>
    <row r="1332" spans="1:3">
      <c r="A1332" s="25">
        <f>IF(ISNUMBER(SEARCH(결의내역!$C$29,C1332)),MAX($A$3:A1331)+1,0)</f>
        <v>1329</v>
      </c>
      <c r="B1332" s="43" t="s">
        <v>8455</v>
      </c>
      <c r="C1332" s="43" t="s">
        <v>8454</v>
      </c>
    </row>
    <row r="1333" spans="1:3">
      <c r="A1333" s="25">
        <f>IF(ISNUMBER(SEARCH(결의내역!$C$29,C1333)),MAX($A$3:A1332)+1,0)</f>
        <v>1330</v>
      </c>
      <c r="B1333" s="43" t="s">
        <v>8464</v>
      </c>
      <c r="C1333" s="43" t="s">
        <v>8463</v>
      </c>
    </row>
    <row r="1334" spans="1:3">
      <c r="A1334" s="25">
        <f>IF(ISNUMBER(SEARCH(결의내역!$C$29,C1334)),MAX($A$3:A1333)+1,0)</f>
        <v>1331</v>
      </c>
      <c r="B1334" s="43" t="s">
        <v>8471</v>
      </c>
      <c r="C1334" s="43" t="s">
        <v>8470</v>
      </c>
    </row>
    <row r="1335" spans="1:3">
      <c r="A1335" s="25">
        <f>IF(ISNUMBER(SEARCH(결의내역!$C$29,C1335)),MAX($A$3:A1334)+1,0)</f>
        <v>1332</v>
      </c>
      <c r="B1335" s="43" t="s">
        <v>8476</v>
      </c>
      <c r="C1335" s="43" t="s">
        <v>8475</v>
      </c>
    </row>
    <row r="1336" spans="1:3">
      <c r="A1336" s="25">
        <f>IF(ISNUMBER(SEARCH(결의내역!$C$29,C1336)),MAX($A$3:A1335)+1,0)</f>
        <v>1333</v>
      </c>
      <c r="B1336" s="43" t="s">
        <v>8481</v>
      </c>
      <c r="C1336" s="43" t="s">
        <v>8480</v>
      </c>
    </row>
    <row r="1337" spans="1:3">
      <c r="A1337" s="25">
        <f>IF(ISNUMBER(SEARCH(결의내역!$C$29,C1337)),MAX($A$3:A1336)+1,0)</f>
        <v>1334</v>
      </c>
      <c r="B1337" s="43" t="s">
        <v>8488</v>
      </c>
      <c r="C1337" s="43" t="s">
        <v>8487</v>
      </c>
    </row>
    <row r="1338" spans="1:3">
      <c r="A1338" s="25">
        <f>IF(ISNUMBER(SEARCH(결의내역!$C$29,C1338)),MAX($A$3:A1337)+1,0)</f>
        <v>1335</v>
      </c>
      <c r="B1338" s="43" t="s">
        <v>8491</v>
      </c>
      <c r="C1338" s="43" t="s">
        <v>8490</v>
      </c>
    </row>
    <row r="1339" spans="1:3">
      <c r="A1339" s="25">
        <f>IF(ISNUMBER(SEARCH(결의내역!$C$29,C1339)),MAX($A$3:A1338)+1,0)</f>
        <v>1336</v>
      </c>
      <c r="B1339" s="43" t="s">
        <v>8496</v>
      </c>
      <c r="C1339" s="43" t="s">
        <v>8495</v>
      </c>
    </row>
    <row r="1340" spans="1:3">
      <c r="A1340" s="25">
        <f>IF(ISNUMBER(SEARCH(결의내역!$C$29,C1340)),MAX($A$3:A1339)+1,0)</f>
        <v>1337</v>
      </c>
      <c r="B1340" s="43" t="s">
        <v>8504</v>
      </c>
      <c r="C1340" s="43" t="s">
        <v>8503</v>
      </c>
    </row>
    <row r="1341" spans="1:3">
      <c r="A1341" s="25">
        <f>IF(ISNUMBER(SEARCH(결의내역!$C$29,C1341)),MAX($A$3:A1340)+1,0)</f>
        <v>1338</v>
      </c>
      <c r="B1341" s="43" t="s">
        <v>8509</v>
      </c>
      <c r="C1341" s="43" t="s">
        <v>8508</v>
      </c>
    </row>
    <row r="1342" spans="1:3">
      <c r="A1342" s="25">
        <f>IF(ISNUMBER(SEARCH(결의내역!$C$29,C1342)),MAX($A$3:A1341)+1,0)</f>
        <v>1339</v>
      </c>
      <c r="B1342" s="43" t="s">
        <v>8513</v>
      </c>
      <c r="C1342" s="43" t="s">
        <v>8512</v>
      </c>
    </row>
    <row r="1343" spans="1:3">
      <c r="A1343" s="25">
        <f>IF(ISNUMBER(SEARCH(결의내역!$C$29,C1343)),MAX($A$3:A1342)+1,0)</f>
        <v>1340</v>
      </c>
      <c r="B1343" s="43" t="s">
        <v>8522</v>
      </c>
      <c r="C1343" s="43" t="s">
        <v>8521</v>
      </c>
    </row>
    <row r="1344" spans="1:3">
      <c r="A1344" s="25">
        <f>IF(ISNUMBER(SEARCH(결의내역!$C$29,C1344)),MAX($A$3:A1343)+1,0)</f>
        <v>1341</v>
      </c>
      <c r="B1344" s="43" t="s">
        <v>8525</v>
      </c>
      <c r="C1344" s="43" t="s">
        <v>8524</v>
      </c>
    </row>
    <row r="1345" spans="1:3">
      <c r="A1345" s="25">
        <f>IF(ISNUMBER(SEARCH(결의내역!$C$29,C1345)),MAX($A$3:A1344)+1,0)</f>
        <v>1342</v>
      </c>
      <c r="B1345" s="43" t="s">
        <v>8533</v>
      </c>
      <c r="C1345" s="43" t="s">
        <v>8532</v>
      </c>
    </row>
    <row r="1346" spans="1:3">
      <c r="A1346" s="25">
        <f>IF(ISNUMBER(SEARCH(결의내역!$C$29,C1346)),MAX($A$3:A1345)+1,0)</f>
        <v>1343</v>
      </c>
      <c r="B1346" s="43" t="s">
        <v>8533</v>
      </c>
      <c r="C1346" s="43" t="s">
        <v>8532</v>
      </c>
    </row>
    <row r="1347" spans="1:3">
      <c r="A1347" s="25">
        <f>IF(ISNUMBER(SEARCH(결의내역!$C$29,C1347)),MAX($A$3:A1346)+1,0)</f>
        <v>1344</v>
      </c>
      <c r="B1347" s="43" t="s">
        <v>8543</v>
      </c>
      <c r="C1347" s="43" t="s">
        <v>3909</v>
      </c>
    </row>
    <row r="1348" spans="1:3">
      <c r="A1348" s="25">
        <f>IF(ISNUMBER(SEARCH(결의내역!$C$29,C1348)),MAX($A$3:A1347)+1,0)</f>
        <v>1345</v>
      </c>
      <c r="B1348" s="43" t="s">
        <v>8550</v>
      </c>
      <c r="C1348" s="43" t="s">
        <v>8549</v>
      </c>
    </row>
    <row r="1349" spans="1:3">
      <c r="A1349" s="25">
        <f>IF(ISNUMBER(SEARCH(결의내역!$C$29,C1349)),MAX($A$3:A1348)+1,0)</f>
        <v>1346</v>
      </c>
      <c r="B1349" s="43" t="s">
        <v>8555</v>
      </c>
      <c r="C1349" s="43" t="s">
        <v>8554</v>
      </c>
    </row>
    <row r="1350" spans="1:3">
      <c r="A1350" s="25">
        <f>IF(ISNUMBER(SEARCH(결의내역!$C$29,C1350)),MAX($A$3:A1349)+1,0)</f>
        <v>1347</v>
      </c>
      <c r="B1350" s="43" t="s">
        <v>8559</v>
      </c>
      <c r="C1350" s="43" t="s">
        <v>8558</v>
      </c>
    </row>
    <row r="1351" spans="1:3">
      <c r="A1351" s="25">
        <f>IF(ISNUMBER(SEARCH(결의내역!$C$29,C1351)),MAX($A$3:A1350)+1,0)</f>
        <v>1348</v>
      </c>
      <c r="B1351" s="43" t="s">
        <v>8577</v>
      </c>
      <c r="C1351" s="43" t="s">
        <v>8576</v>
      </c>
    </row>
    <row r="1352" spans="1:3">
      <c r="A1352" s="25">
        <f>IF(ISNUMBER(SEARCH(결의내역!$C$29,C1352)),MAX($A$3:A1351)+1,0)</f>
        <v>1349</v>
      </c>
      <c r="B1352" s="43" t="s">
        <v>8577</v>
      </c>
      <c r="C1352" s="43" t="s">
        <v>46651</v>
      </c>
    </row>
    <row r="1353" spans="1:3">
      <c r="A1353" s="25">
        <f>IF(ISNUMBER(SEARCH(결의내역!$C$29,C1353)),MAX($A$3:A1352)+1,0)</f>
        <v>1350</v>
      </c>
      <c r="B1353" s="43" t="s">
        <v>8588</v>
      </c>
      <c r="C1353" s="43" t="s">
        <v>8587</v>
      </c>
    </row>
    <row r="1354" spans="1:3">
      <c r="A1354" s="25">
        <f>IF(ISNUMBER(SEARCH(결의내역!$C$29,C1354)),MAX($A$3:A1353)+1,0)</f>
        <v>1351</v>
      </c>
      <c r="B1354" s="43" t="s">
        <v>8596</v>
      </c>
      <c r="C1354" s="43" t="s">
        <v>8595</v>
      </c>
    </row>
    <row r="1355" spans="1:3">
      <c r="A1355" s="25">
        <f>IF(ISNUMBER(SEARCH(결의내역!$C$29,C1355)),MAX($A$3:A1354)+1,0)</f>
        <v>1352</v>
      </c>
      <c r="B1355" s="43" t="s">
        <v>8602</v>
      </c>
      <c r="C1355" s="43" t="s">
        <v>8601</v>
      </c>
    </row>
    <row r="1356" spans="1:3">
      <c r="A1356" s="25">
        <f>IF(ISNUMBER(SEARCH(결의내역!$C$29,C1356)),MAX($A$3:A1355)+1,0)</f>
        <v>1353</v>
      </c>
      <c r="B1356" s="43" t="s">
        <v>8609</v>
      </c>
      <c r="C1356" s="43" t="s">
        <v>8608</v>
      </c>
    </row>
    <row r="1357" spans="1:3">
      <c r="A1357" s="25">
        <f>IF(ISNUMBER(SEARCH(결의내역!$C$29,C1357)),MAX($A$3:A1356)+1,0)</f>
        <v>1354</v>
      </c>
      <c r="B1357" s="43" t="s">
        <v>8612</v>
      </c>
      <c r="C1357" s="43" t="s">
        <v>8611</v>
      </c>
    </row>
    <row r="1358" spans="1:3">
      <c r="A1358" s="25">
        <f>IF(ISNUMBER(SEARCH(결의내역!$C$29,C1358)),MAX($A$3:A1357)+1,0)</f>
        <v>1355</v>
      </c>
      <c r="B1358" s="43" t="s">
        <v>8619</v>
      </c>
      <c r="C1358" s="43" t="s">
        <v>8618</v>
      </c>
    </row>
    <row r="1359" spans="1:3">
      <c r="A1359" s="25">
        <f>IF(ISNUMBER(SEARCH(결의내역!$C$29,C1359)),MAX($A$3:A1358)+1,0)</f>
        <v>1356</v>
      </c>
      <c r="B1359" s="43" t="s">
        <v>8625</v>
      </c>
      <c r="C1359" s="43" t="s">
        <v>8624</v>
      </c>
    </row>
    <row r="1360" spans="1:3">
      <c r="A1360" s="25">
        <f>IF(ISNUMBER(SEARCH(결의내역!$C$29,C1360)),MAX($A$3:A1359)+1,0)</f>
        <v>1357</v>
      </c>
      <c r="B1360" s="43" t="s">
        <v>8631</v>
      </c>
      <c r="C1360" s="43" t="s">
        <v>8630</v>
      </c>
    </row>
    <row r="1361" spans="1:3">
      <c r="A1361" s="25">
        <f>IF(ISNUMBER(SEARCH(결의내역!$C$29,C1361)),MAX($A$3:A1360)+1,0)</f>
        <v>1358</v>
      </c>
      <c r="B1361" s="43" t="s">
        <v>8637</v>
      </c>
      <c r="C1361" s="43" t="s">
        <v>8636</v>
      </c>
    </row>
    <row r="1362" spans="1:3">
      <c r="A1362" s="25">
        <f>IF(ISNUMBER(SEARCH(결의내역!$C$29,C1362)),MAX($A$3:A1361)+1,0)</f>
        <v>1359</v>
      </c>
      <c r="B1362" s="43" t="s">
        <v>8644</v>
      </c>
      <c r="C1362" s="43" t="s">
        <v>8643</v>
      </c>
    </row>
    <row r="1363" spans="1:3">
      <c r="A1363" s="25">
        <f>IF(ISNUMBER(SEARCH(결의내역!$C$29,C1363)),MAX($A$3:A1362)+1,0)</f>
        <v>1360</v>
      </c>
      <c r="B1363" s="43" t="s">
        <v>8650</v>
      </c>
      <c r="C1363" s="43" t="s">
        <v>8649</v>
      </c>
    </row>
    <row r="1364" spans="1:3">
      <c r="A1364" s="25">
        <f>IF(ISNUMBER(SEARCH(결의내역!$C$29,C1364)),MAX($A$3:A1363)+1,0)</f>
        <v>1361</v>
      </c>
      <c r="B1364" s="43" t="s">
        <v>8661</v>
      </c>
      <c r="C1364" s="43" t="s">
        <v>8660</v>
      </c>
    </row>
    <row r="1365" spans="1:3">
      <c r="A1365" s="25">
        <f>IF(ISNUMBER(SEARCH(결의내역!$C$29,C1365)),MAX($A$3:A1364)+1,0)</f>
        <v>1362</v>
      </c>
      <c r="B1365" s="43" t="s">
        <v>8670</v>
      </c>
      <c r="C1365" s="43" t="s">
        <v>8669</v>
      </c>
    </row>
    <row r="1366" spans="1:3">
      <c r="A1366" s="25">
        <f>IF(ISNUMBER(SEARCH(결의내역!$C$29,C1366)),MAX($A$3:A1365)+1,0)</f>
        <v>1363</v>
      </c>
      <c r="B1366" s="43" t="s">
        <v>8670</v>
      </c>
      <c r="C1366" s="43" t="s">
        <v>46652</v>
      </c>
    </row>
    <row r="1367" spans="1:3">
      <c r="A1367" s="25">
        <f>IF(ISNUMBER(SEARCH(결의내역!$C$29,C1367)),MAX($A$3:A1366)+1,0)</f>
        <v>1364</v>
      </c>
      <c r="B1367" s="43" t="s">
        <v>8680</v>
      </c>
      <c r="C1367" s="43" t="s">
        <v>8679</v>
      </c>
    </row>
    <row r="1368" spans="1:3">
      <c r="A1368" s="25">
        <f>IF(ISNUMBER(SEARCH(결의내역!$C$29,C1368)),MAX($A$3:A1367)+1,0)</f>
        <v>1365</v>
      </c>
      <c r="B1368" s="43" t="s">
        <v>8689</v>
      </c>
      <c r="C1368" s="43" t="s">
        <v>8688</v>
      </c>
    </row>
    <row r="1369" spans="1:3">
      <c r="A1369" s="25">
        <f>IF(ISNUMBER(SEARCH(결의내역!$C$29,C1369)),MAX($A$3:A1368)+1,0)</f>
        <v>1366</v>
      </c>
      <c r="B1369" s="43" t="s">
        <v>8696</v>
      </c>
      <c r="C1369" s="43" t="s">
        <v>8695</v>
      </c>
    </row>
    <row r="1370" spans="1:3">
      <c r="A1370" s="25">
        <f>IF(ISNUMBER(SEARCH(결의내역!$C$29,C1370)),MAX($A$3:A1369)+1,0)</f>
        <v>1367</v>
      </c>
      <c r="B1370" s="43" t="s">
        <v>8702</v>
      </c>
      <c r="C1370" s="43" t="s">
        <v>8701</v>
      </c>
    </row>
    <row r="1371" spans="1:3">
      <c r="A1371" s="25">
        <f>IF(ISNUMBER(SEARCH(결의내역!$C$29,C1371)),MAX($A$3:A1370)+1,0)</f>
        <v>1368</v>
      </c>
      <c r="B1371" s="43" t="s">
        <v>8709</v>
      </c>
      <c r="C1371" s="43" t="s">
        <v>8708</v>
      </c>
    </row>
    <row r="1372" spans="1:3">
      <c r="A1372" s="25">
        <f>IF(ISNUMBER(SEARCH(결의내역!$C$29,C1372)),MAX($A$3:A1371)+1,0)</f>
        <v>1369</v>
      </c>
      <c r="B1372" s="43" t="s">
        <v>8715</v>
      </c>
      <c r="C1372" s="43" t="s">
        <v>8714</v>
      </c>
    </row>
    <row r="1373" spans="1:3">
      <c r="A1373" s="25">
        <f>IF(ISNUMBER(SEARCH(결의내역!$C$29,C1373)),MAX($A$3:A1372)+1,0)</f>
        <v>1370</v>
      </c>
      <c r="B1373" s="43" t="s">
        <v>8722</v>
      </c>
      <c r="C1373" s="43" t="s">
        <v>8721</v>
      </c>
    </row>
    <row r="1374" spans="1:3">
      <c r="A1374" s="25">
        <f>IF(ISNUMBER(SEARCH(결의내역!$C$29,C1374)),MAX($A$3:A1373)+1,0)</f>
        <v>1371</v>
      </c>
      <c r="B1374" s="43" t="s">
        <v>8726</v>
      </c>
      <c r="C1374" s="43" t="s">
        <v>8725</v>
      </c>
    </row>
    <row r="1375" spans="1:3">
      <c r="A1375" s="25">
        <f>IF(ISNUMBER(SEARCH(결의내역!$C$29,C1375)),MAX($A$3:A1374)+1,0)</f>
        <v>1372</v>
      </c>
      <c r="B1375" s="43" t="s">
        <v>8732</v>
      </c>
      <c r="C1375" s="43" t="s">
        <v>8731</v>
      </c>
    </row>
    <row r="1376" spans="1:3">
      <c r="A1376" s="25">
        <f>IF(ISNUMBER(SEARCH(결의내역!$C$29,C1376)),MAX($A$3:A1375)+1,0)</f>
        <v>1373</v>
      </c>
      <c r="B1376" s="43" t="s">
        <v>8736</v>
      </c>
      <c r="C1376" s="43" t="s">
        <v>8735</v>
      </c>
    </row>
    <row r="1377" spans="1:3">
      <c r="A1377" s="25">
        <f>IF(ISNUMBER(SEARCH(결의내역!$C$29,C1377)),MAX($A$3:A1376)+1,0)</f>
        <v>1374</v>
      </c>
      <c r="B1377" s="43" t="s">
        <v>8742</v>
      </c>
      <c r="C1377" s="43" t="s">
        <v>8741</v>
      </c>
    </row>
    <row r="1378" spans="1:3">
      <c r="A1378" s="25">
        <f>IF(ISNUMBER(SEARCH(결의내역!$C$29,C1378)),MAX($A$3:A1377)+1,0)</f>
        <v>1375</v>
      </c>
      <c r="B1378" s="43" t="s">
        <v>8751</v>
      </c>
      <c r="C1378" s="43" t="s">
        <v>8750</v>
      </c>
    </row>
    <row r="1379" spans="1:3">
      <c r="A1379" s="25">
        <f>IF(ISNUMBER(SEARCH(결의내역!$C$29,C1379)),MAX($A$3:A1378)+1,0)</f>
        <v>1376</v>
      </c>
      <c r="B1379" s="43" t="s">
        <v>8760</v>
      </c>
      <c r="C1379" s="43" t="s">
        <v>8759</v>
      </c>
    </row>
    <row r="1380" spans="1:3">
      <c r="A1380" s="25">
        <f>IF(ISNUMBER(SEARCH(결의내역!$C$29,C1380)),MAX($A$3:A1379)+1,0)</f>
        <v>1377</v>
      </c>
      <c r="B1380" s="43" t="s">
        <v>8772</v>
      </c>
      <c r="C1380" s="43" t="s">
        <v>8771</v>
      </c>
    </row>
    <row r="1381" spans="1:3">
      <c r="A1381" s="25">
        <f>IF(ISNUMBER(SEARCH(결의내역!$C$29,C1381)),MAX($A$3:A1380)+1,0)</f>
        <v>1378</v>
      </c>
      <c r="B1381" s="43" t="s">
        <v>8776</v>
      </c>
      <c r="C1381" s="43" t="s">
        <v>8775</v>
      </c>
    </row>
    <row r="1382" spans="1:3">
      <c r="A1382" s="25">
        <f>IF(ISNUMBER(SEARCH(결의내역!$C$29,C1382)),MAX($A$3:A1381)+1,0)</f>
        <v>1379</v>
      </c>
      <c r="B1382" s="43" t="s">
        <v>8785</v>
      </c>
      <c r="C1382" s="43" t="s">
        <v>8784</v>
      </c>
    </row>
    <row r="1383" spans="1:3">
      <c r="A1383" s="25">
        <f>IF(ISNUMBER(SEARCH(결의내역!$C$29,C1383)),MAX($A$3:A1382)+1,0)</f>
        <v>1380</v>
      </c>
      <c r="B1383" s="43" t="s">
        <v>8796</v>
      </c>
      <c r="C1383" s="43" t="s">
        <v>46653</v>
      </c>
    </row>
    <row r="1384" spans="1:3">
      <c r="A1384" s="25">
        <f>IF(ISNUMBER(SEARCH(결의내역!$C$29,C1384)),MAX($A$3:A1383)+1,0)</f>
        <v>1381</v>
      </c>
      <c r="B1384" s="43" t="s">
        <v>8796</v>
      </c>
      <c r="C1384" s="43" t="s">
        <v>46654</v>
      </c>
    </row>
    <row r="1385" spans="1:3">
      <c r="A1385" s="25">
        <f>IF(ISNUMBER(SEARCH(결의내역!$C$29,C1385)),MAX($A$3:A1384)+1,0)</f>
        <v>1382</v>
      </c>
      <c r="B1385" s="43" t="s">
        <v>8799</v>
      </c>
      <c r="C1385" s="43" t="s">
        <v>8798</v>
      </c>
    </row>
    <row r="1386" spans="1:3">
      <c r="A1386" s="25">
        <f>IF(ISNUMBER(SEARCH(결의내역!$C$29,C1386)),MAX($A$3:A1385)+1,0)</f>
        <v>1383</v>
      </c>
      <c r="B1386" s="43" t="s">
        <v>8803</v>
      </c>
      <c r="C1386" s="43" t="s">
        <v>8802</v>
      </c>
    </row>
    <row r="1387" spans="1:3">
      <c r="A1387" s="25">
        <f>IF(ISNUMBER(SEARCH(결의내역!$C$29,C1387)),MAX($A$3:A1386)+1,0)</f>
        <v>1384</v>
      </c>
      <c r="B1387" s="43" t="s">
        <v>8808</v>
      </c>
      <c r="C1387" s="43" t="s">
        <v>46655</v>
      </c>
    </row>
    <row r="1388" spans="1:3">
      <c r="A1388" s="25">
        <f>IF(ISNUMBER(SEARCH(결의내역!$C$29,C1388)),MAX($A$3:A1387)+1,0)</f>
        <v>1385</v>
      </c>
      <c r="B1388" s="43" t="s">
        <v>8813</v>
      </c>
      <c r="C1388" s="43" t="s">
        <v>8812</v>
      </c>
    </row>
    <row r="1389" spans="1:3">
      <c r="A1389" s="25">
        <f>IF(ISNUMBER(SEARCH(결의내역!$C$29,C1389)),MAX($A$3:A1388)+1,0)</f>
        <v>1386</v>
      </c>
      <c r="B1389" s="43" t="s">
        <v>8817</v>
      </c>
      <c r="C1389" s="43" t="s">
        <v>8816</v>
      </c>
    </row>
    <row r="1390" spans="1:3">
      <c r="A1390" s="25">
        <f>IF(ISNUMBER(SEARCH(결의내역!$C$29,C1390)),MAX($A$3:A1389)+1,0)</f>
        <v>1387</v>
      </c>
      <c r="B1390" s="43" t="s">
        <v>8833</v>
      </c>
      <c r="C1390" s="43" t="s">
        <v>8832</v>
      </c>
    </row>
    <row r="1391" spans="1:3">
      <c r="A1391" s="25">
        <f>IF(ISNUMBER(SEARCH(결의내역!$C$29,C1391)),MAX($A$3:A1390)+1,0)</f>
        <v>1388</v>
      </c>
      <c r="B1391" s="43" t="s">
        <v>8833</v>
      </c>
      <c r="C1391" s="43" t="s">
        <v>46656</v>
      </c>
    </row>
    <row r="1392" spans="1:3">
      <c r="A1392" s="25">
        <f>IF(ISNUMBER(SEARCH(결의내역!$C$29,C1392)),MAX($A$3:A1391)+1,0)</f>
        <v>1389</v>
      </c>
      <c r="B1392" s="43" t="s">
        <v>8838</v>
      </c>
      <c r="C1392" s="43" t="s">
        <v>8837</v>
      </c>
    </row>
    <row r="1393" spans="1:3">
      <c r="A1393" s="25">
        <f>IF(ISNUMBER(SEARCH(결의내역!$C$29,C1393)),MAX($A$3:A1392)+1,0)</f>
        <v>1390</v>
      </c>
      <c r="B1393" s="43" t="s">
        <v>8846</v>
      </c>
      <c r="C1393" s="43" t="s">
        <v>8845</v>
      </c>
    </row>
    <row r="1394" spans="1:3">
      <c r="A1394" s="25">
        <f>IF(ISNUMBER(SEARCH(결의내역!$C$29,C1394)),MAX($A$3:A1393)+1,0)</f>
        <v>1391</v>
      </c>
      <c r="B1394" s="43" t="s">
        <v>8856</v>
      </c>
      <c r="C1394" s="43" t="s">
        <v>8855</v>
      </c>
    </row>
    <row r="1395" spans="1:3">
      <c r="A1395" s="25">
        <f>IF(ISNUMBER(SEARCH(결의내역!$C$29,C1395)),MAX($A$3:A1394)+1,0)</f>
        <v>1392</v>
      </c>
      <c r="B1395" s="43" t="s">
        <v>8869</v>
      </c>
      <c r="C1395" s="43" t="s">
        <v>46657</v>
      </c>
    </row>
    <row r="1396" spans="1:3">
      <c r="A1396" s="25">
        <f>IF(ISNUMBER(SEARCH(결의내역!$C$29,C1396)),MAX($A$3:A1395)+1,0)</f>
        <v>1393</v>
      </c>
      <c r="B1396" s="43" t="s">
        <v>8869</v>
      </c>
      <c r="C1396" s="43" t="s">
        <v>8868</v>
      </c>
    </row>
    <row r="1397" spans="1:3">
      <c r="A1397" s="25">
        <f>IF(ISNUMBER(SEARCH(결의내역!$C$29,C1397)),MAX($A$3:A1396)+1,0)</f>
        <v>1394</v>
      </c>
      <c r="B1397" s="43" t="s">
        <v>8875</v>
      </c>
      <c r="C1397" s="43" t="s">
        <v>8874</v>
      </c>
    </row>
    <row r="1398" spans="1:3">
      <c r="A1398" s="25">
        <f>IF(ISNUMBER(SEARCH(결의내역!$C$29,C1398)),MAX($A$3:A1397)+1,0)</f>
        <v>1395</v>
      </c>
      <c r="B1398" s="43" t="s">
        <v>8882</v>
      </c>
      <c r="C1398" s="43" t="s">
        <v>8881</v>
      </c>
    </row>
    <row r="1399" spans="1:3">
      <c r="A1399" s="25">
        <f>IF(ISNUMBER(SEARCH(결의내역!$C$29,C1399)),MAX($A$3:A1398)+1,0)</f>
        <v>1396</v>
      </c>
      <c r="B1399" s="43" t="s">
        <v>8896</v>
      </c>
      <c r="C1399" s="43" t="s">
        <v>8901</v>
      </c>
    </row>
    <row r="1400" spans="1:3">
      <c r="A1400" s="25">
        <f>IF(ISNUMBER(SEARCH(결의내역!$C$29,C1400)),MAX($A$3:A1399)+1,0)</f>
        <v>1397</v>
      </c>
      <c r="B1400" s="43" t="s">
        <v>8896</v>
      </c>
      <c r="C1400" s="43" t="s">
        <v>8895</v>
      </c>
    </row>
    <row r="1401" spans="1:3">
      <c r="A1401" s="25">
        <f>IF(ISNUMBER(SEARCH(결의내역!$C$29,C1401)),MAX($A$3:A1400)+1,0)</f>
        <v>1398</v>
      </c>
      <c r="B1401" s="43" t="s">
        <v>8910</v>
      </c>
      <c r="C1401" s="43" t="s">
        <v>8909</v>
      </c>
    </row>
    <row r="1402" spans="1:3">
      <c r="A1402" s="25">
        <f>IF(ISNUMBER(SEARCH(결의내역!$C$29,C1402)),MAX($A$3:A1401)+1,0)</f>
        <v>1399</v>
      </c>
      <c r="B1402" s="43" t="s">
        <v>8922</v>
      </c>
      <c r="C1402" s="43" t="s">
        <v>8921</v>
      </c>
    </row>
    <row r="1403" spans="1:3">
      <c r="A1403" s="25">
        <f>IF(ISNUMBER(SEARCH(결의내역!$C$29,C1403)),MAX($A$3:A1402)+1,0)</f>
        <v>1400</v>
      </c>
      <c r="B1403" s="43" t="s">
        <v>8931</v>
      </c>
      <c r="C1403" s="43" t="s">
        <v>8930</v>
      </c>
    </row>
    <row r="1404" spans="1:3">
      <c r="A1404" s="25">
        <f>IF(ISNUMBER(SEARCH(결의내역!$C$29,C1404)),MAX($A$3:A1403)+1,0)</f>
        <v>1401</v>
      </c>
      <c r="B1404" s="43" t="s">
        <v>8936</v>
      </c>
      <c r="C1404" s="43" t="s">
        <v>8935</v>
      </c>
    </row>
    <row r="1405" spans="1:3">
      <c r="A1405" s="25">
        <f>IF(ISNUMBER(SEARCH(결의내역!$C$29,C1405)),MAX($A$3:A1404)+1,0)</f>
        <v>1402</v>
      </c>
      <c r="B1405" s="43" t="s">
        <v>8946</v>
      </c>
      <c r="C1405" s="43" t="s">
        <v>8945</v>
      </c>
    </row>
    <row r="1406" spans="1:3">
      <c r="A1406" s="25">
        <f>IF(ISNUMBER(SEARCH(결의내역!$C$29,C1406)),MAX($A$3:A1405)+1,0)</f>
        <v>1403</v>
      </c>
      <c r="B1406" s="43" t="s">
        <v>8950</v>
      </c>
      <c r="C1406" s="43" t="s">
        <v>8949</v>
      </c>
    </row>
    <row r="1407" spans="1:3">
      <c r="A1407" s="25">
        <f>IF(ISNUMBER(SEARCH(결의내역!$C$29,C1407)),MAX($A$3:A1406)+1,0)</f>
        <v>1404</v>
      </c>
      <c r="B1407" s="43" t="s">
        <v>8954</v>
      </c>
      <c r="C1407" s="43" t="s">
        <v>8953</v>
      </c>
    </row>
    <row r="1408" spans="1:3">
      <c r="A1408" s="25">
        <f>IF(ISNUMBER(SEARCH(결의내역!$C$29,C1408)),MAX($A$3:A1407)+1,0)</f>
        <v>1405</v>
      </c>
      <c r="B1408" s="43" t="s">
        <v>8968</v>
      </c>
      <c r="C1408" s="43" t="s">
        <v>8967</v>
      </c>
    </row>
    <row r="1409" spans="1:3">
      <c r="A1409" s="25">
        <f>IF(ISNUMBER(SEARCH(결의내역!$C$29,C1409)),MAX($A$3:A1408)+1,0)</f>
        <v>1406</v>
      </c>
      <c r="B1409" s="43" t="s">
        <v>8976</v>
      </c>
      <c r="C1409" s="43" t="s">
        <v>8975</v>
      </c>
    </row>
    <row r="1410" spans="1:3">
      <c r="A1410" s="25">
        <f>IF(ISNUMBER(SEARCH(결의내역!$C$29,C1410)),MAX($A$3:A1409)+1,0)</f>
        <v>1407</v>
      </c>
      <c r="B1410" s="43" t="s">
        <v>8981</v>
      </c>
      <c r="C1410" s="43" t="s">
        <v>8980</v>
      </c>
    </row>
    <row r="1411" spans="1:3">
      <c r="A1411" s="25">
        <f>IF(ISNUMBER(SEARCH(결의내역!$C$29,C1411)),MAX($A$3:A1410)+1,0)</f>
        <v>1408</v>
      </c>
      <c r="B1411" s="43" t="s">
        <v>8988</v>
      </c>
      <c r="C1411" s="43" t="s">
        <v>8987</v>
      </c>
    </row>
    <row r="1412" spans="1:3">
      <c r="A1412" s="25">
        <f>IF(ISNUMBER(SEARCH(결의내역!$C$29,C1412)),MAX($A$3:A1411)+1,0)</f>
        <v>1409</v>
      </c>
      <c r="B1412" s="43" t="s">
        <v>8997</v>
      </c>
      <c r="C1412" s="43" t="s">
        <v>46658</v>
      </c>
    </row>
    <row r="1413" spans="1:3">
      <c r="A1413" s="25">
        <f>IF(ISNUMBER(SEARCH(결의내역!$C$29,C1413)),MAX($A$3:A1412)+1,0)</f>
        <v>1410</v>
      </c>
      <c r="B1413" s="43" t="s">
        <v>9001</v>
      </c>
      <c r="C1413" s="43" t="s">
        <v>9000</v>
      </c>
    </row>
    <row r="1414" spans="1:3">
      <c r="A1414" s="25">
        <f>IF(ISNUMBER(SEARCH(결의내역!$C$29,C1414)),MAX($A$3:A1413)+1,0)</f>
        <v>1411</v>
      </c>
      <c r="B1414" s="43" t="s">
        <v>9012</v>
      </c>
      <c r="C1414" s="43" t="s">
        <v>9011</v>
      </c>
    </row>
    <row r="1415" spans="1:3">
      <c r="A1415" s="25">
        <f>IF(ISNUMBER(SEARCH(결의내역!$C$29,C1415)),MAX($A$3:A1414)+1,0)</f>
        <v>1412</v>
      </c>
      <c r="B1415" s="43" t="s">
        <v>9018</v>
      </c>
      <c r="C1415" s="43" t="s">
        <v>9017</v>
      </c>
    </row>
    <row r="1416" spans="1:3">
      <c r="A1416" s="25">
        <f>IF(ISNUMBER(SEARCH(결의내역!$C$29,C1416)),MAX($A$3:A1415)+1,0)</f>
        <v>1413</v>
      </c>
      <c r="B1416" s="43" t="s">
        <v>9024</v>
      </c>
      <c r="C1416" s="43" t="s">
        <v>9023</v>
      </c>
    </row>
    <row r="1417" spans="1:3">
      <c r="A1417" s="25">
        <f>IF(ISNUMBER(SEARCH(결의내역!$C$29,C1417)),MAX($A$3:A1416)+1,0)</f>
        <v>1414</v>
      </c>
      <c r="B1417" s="43" t="s">
        <v>9027</v>
      </c>
      <c r="C1417" s="43" t="s">
        <v>9026</v>
      </c>
    </row>
    <row r="1418" spans="1:3">
      <c r="A1418" s="25">
        <f>IF(ISNUMBER(SEARCH(결의내역!$C$29,C1418)),MAX($A$3:A1417)+1,0)</f>
        <v>1415</v>
      </c>
      <c r="B1418" s="43" t="s">
        <v>9034</v>
      </c>
      <c r="C1418" s="43" t="s">
        <v>9033</v>
      </c>
    </row>
    <row r="1419" spans="1:3">
      <c r="A1419" s="25">
        <f>IF(ISNUMBER(SEARCH(결의내역!$C$29,C1419)),MAX($A$3:A1418)+1,0)</f>
        <v>1416</v>
      </c>
      <c r="B1419" s="43" t="s">
        <v>9037</v>
      </c>
      <c r="C1419" s="43" t="s">
        <v>9036</v>
      </c>
    </row>
    <row r="1420" spans="1:3">
      <c r="A1420" s="25">
        <f>IF(ISNUMBER(SEARCH(결의내역!$C$29,C1420)),MAX($A$3:A1419)+1,0)</f>
        <v>1417</v>
      </c>
      <c r="B1420" s="43" t="s">
        <v>9042</v>
      </c>
      <c r="C1420" s="43" t="s">
        <v>9041</v>
      </c>
    </row>
    <row r="1421" spans="1:3">
      <c r="A1421" s="25">
        <f>IF(ISNUMBER(SEARCH(결의내역!$C$29,C1421)),MAX($A$3:A1420)+1,0)</f>
        <v>1418</v>
      </c>
      <c r="B1421" s="43" t="s">
        <v>9049</v>
      </c>
      <c r="C1421" s="43" t="s">
        <v>9048</v>
      </c>
    </row>
    <row r="1422" spans="1:3">
      <c r="A1422" s="25">
        <f>IF(ISNUMBER(SEARCH(결의내역!$C$29,C1422)),MAX($A$3:A1421)+1,0)</f>
        <v>1419</v>
      </c>
      <c r="B1422" s="43" t="s">
        <v>9059</v>
      </c>
      <c r="C1422" s="43" t="s">
        <v>9058</v>
      </c>
    </row>
    <row r="1423" spans="1:3">
      <c r="A1423" s="25">
        <f>IF(ISNUMBER(SEARCH(결의내역!$C$29,C1423)),MAX($A$3:A1422)+1,0)</f>
        <v>1420</v>
      </c>
      <c r="B1423" s="43" t="s">
        <v>9063</v>
      </c>
      <c r="C1423" s="43" t="s">
        <v>9062</v>
      </c>
    </row>
    <row r="1424" spans="1:3">
      <c r="A1424" s="25">
        <f>IF(ISNUMBER(SEARCH(결의내역!$C$29,C1424)),MAX($A$3:A1423)+1,0)</f>
        <v>1421</v>
      </c>
      <c r="B1424" s="43" t="s">
        <v>9076</v>
      </c>
      <c r="C1424" s="43" t="s">
        <v>9075</v>
      </c>
    </row>
    <row r="1425" spans="1:3">
      <c r="A1425" s="25">
        <f>IF(ISNUMBER(SEARCH(결의내역!$C$29,C1425)),MAX($A$3:A1424)+1,0)</f>
        <v>1422</v>
      </c>
      <c r="B1425" s="43" t="s">
        <v>9080</v>
      </c>
      <c r="C1425" s="43" t="s">
        <v>9079</v>
      </c>
    </row>
    <row r="1426" spans="1:3">
      <c r="A1426" s="25">
        <f>IF(ISNUMBER(SEARCH(결의내역!$C$29,C1426)),MAX($A$3:A1425)+1,0)</f>
        <v>1423</v>
      </c>
      <c r="B1426" s="43" t="s">
        <v>9090</v>
      </c>
      <c r="C1426" s="43" t="s">
        <v>9089</v>
      </c>
    </row>
    <row r="1427" spans="1:3">
      <c r="A1427" s="25">
        <f>IF(ISNUMBER(SEARCH(결의내역!$C$29,C1427)),MAX($A$3:A1426)+1,0)</f>
        <v>1424</v>
      </c>
      <c r="B1427" s="43" t="s">
        <v>9090</v>
      </c>
      <c r="C1427" s="43" t="s">
        <v>9089</v>
      </c>
    </row>
    <row r="1428" spans="1:3">
      <c r="A1428" s="25">
        <f>IF(ISNUMBER(SEARCH(결의내역!$C$29,C1428)),MAX($A$3:A1427)+1,0)</f>
        <v>1425</v>
      </c>
      <c r="B1428" s="43" t="s">
        <v>9100</v>
      </c>
      <c r="C1428" s="43" t="s">
        <v>9099</v>
      </c>
    </row>
    <row r="1429" spans="1:3">
      <c r="A1429" s="25">
        <f>IF(ISNUMBER(SEARCH(결의내역!$C$29,C1429)),MAX($A$3:A1428)+1,0)</f>
        <v>1426</v>
      </c>
      <c r="B1429" s="43" t="s">
        <v>9107</v>
      </c>
      <c r="C1429" s="43" t="s">
        <v>9106</v>
      </c>
    </row>
    <row r="1430" spans="1:3">
      <c r="A1430" s="25">
        <f>IF(ISNUMBER(SEARCH(결의내역!$C$29,C1430)),MAX($A$3:A1429)+1,0)</f>
        <v>1427</v>
      </c>
      <c r="B1430" s="43" t="s">
        <v>9114</v>
      </c>
      <c r="C1430" s="43" t="s">
        <v>9113</v>
      </c>
    </row>
    <row r="1431" spans="1:3">
      <c r="A1431" s="25">
        <f>IF(ISNUMBER(SEARCH(결의내역!$C$29,C1431)),MAX($A$3:A1430)+1,0)</f>
        <v>1428</v>
      </c>
      <c r="B1431" s="43" t="s">
        <v>9125</v>
      </c>
      <c r="C1431" s="43" t="s">
        <v>9124</v>
      </c>
    </row>
    <row r="1432" spans="1:3">
      <c r="A1432" s="25">
        <f>IF(ISNUMBER(SEARCH(결의내역!$C$29,C1432)),MAX($A$3:A1431)+1,0)</f>
        <v>1429</v>
      </c>
      <c r="B1432" s="43" t="s">
        <v>9140</v>
      </c>
      <c r="C1432" s="43" t="s">
        <v>9139</v>
      </c>
    </row>
    <row r="1433" spans="1:3">
      <c r="A1433" s="25">
        <f>IF(ISNUMBER(SEARCH(결의내역!$C$29,C1433)),MAX($A$3:A1432)+1,0)</f>
        <v>1430</v>
      </c>
      <c r="B1433" s="43" t="s">
        <v>9151</v>
      </c>
      <c r="C1433" s="43" t="s">
        <v>9150</v>
      </c>
    </row>
    <row r="1434" spans="1:3">
      <c r="A1434" s="25">
        <f>IF(ISNUMBER(SEARCH(결의내역!$C$29,C1434)),MAX($A$3:A1433)+1,0)</f>
        <v>1431</v>
      </c>
      <c r="B1434" s="43" t="s">
        <v>9158</v>
      </c>
      <c r="C1434" s="43" t="s">
        <v>3909</v>
      </c>
    </row>
    <row r="1435" spans="1:3">
      <c r="A1435" s="25">
        <f>IF(ISNUMBER(SEARCH(결의내역!$C$29,C1435)),MAX($A$3:A1434)+1,0)</f>
        <v>1432</v>
      </c>
      <c r="B1435" s="43" t="s">
        <v>9166</v>
      </c>
      <c r="C1435" s="43" t="s">
        <v>9165</v>
      </c>
    </row>
    <row r="1436" spans="1:3">
      <c r="A1436" s="25">
        <f>IF(ISNUMBER(SEARCH(결의내역!$C$29,C1436)),MAX($A$3:A1435)+1,0)</f>
        <v>1433</v>
      </c>
      <c r="B1436" s="43" t="s">
        <v>9174</v>
      </c>
      <c r="C1436" s="43" t="s">
        <v>9173</v>
      </c>
    </row>
    <row r="1437" spans="1:3">
      <c r="A1437" s="25">
        <f>IF(ISNUMBER(SEARCH(결의내역!$C$29,C1437)),MAX($A$3:A1436)+1,0)</f>
        <v>1434</v>
      </c>
      <c r="B1437" s="43" t="s">
        <v>9195</v>
      </c>
      <c r="C1437" s="43" t="s">
        <v>9194</v>
      </c>
    </row>
    <row r="1438" spans="1:3">
      <c r="A1438" s="25">
        <f>IF(ISNUMBER(SEARCH(결의내역!$C$29,C1438)),MAX($A$3:A1437)+1,0)</f>
        <v>1435</v>
      </c>
      <c r="B1438" s="43" t="s">
        <v>9202</v>
      </c>
      <c r="C1438" s="43" t="s">
        <v>9201</v>
      </c>
    </row>
    <row r="1439" spans="1:3">
      <c r="A1439" s="25">
        <f>IF(ISNUMBER(SEARCH(결의내역!$C$29,C1439)),MAX($A$3:A1438)+1,0)</f>
        <v>1436</v>
      </c>
      <c r="B1439" s="43" t="s">
        <v>9206</v>
      </c>
      <c r="C1439" s="43" t="s">
        <v>9205</v>
      </c>
    </row>
    <row r="1440" spans="1:3">
      <c r="A1440" s="25">
        <f>IF(ISNUMBER(SEARCH(결의내역!$C$29,C1440)),MAX($A$3:A1439)+1,0)</f>
        <v>1437</v>
      </c>
      <c r="B1440" s="43" t="s">
        <v>9216</v>
      </c>
      <c r="C1440" s="43" t="s">
        <v>9215</v>
      </c>
    </row>
    <row r="1441" spans="1:3">
      <c r="A1441" s="25">
        <f>IF(ISNUMBER(SEARCH(결의내역!$C$29,C1441)),MAX($A$3:A1440)+1,0)</f>
        <v>1438</v>
      </c>
      <c r="B1441" s="43" t="s">
        <v>9220</v>
      </c>
      <c r="C1441" s="43" t="s">
        <v>9219</v>
      </c>
    </row>
    <row r="1442" spans="1:3">
      <c r="A1442" s="25">
        <f>IF(ISNUMBER(SEARCH(결의내역!$C$29,C1442)),MAX($A$3:A1441)+1,0)</f>
        <v>1439</v>
      </c>
      <c r="B1442" s="43" t="s">
        <v>9226</v>
      </c>
      <c r="C1442" s="43" t="s">
        <v>9225</v>
      </c>
    </row>
    <row r="1443" spans="1:3">
      <c r="A1443" s="25">
        <f>IF(ISNUMBER(SEARCH(결의내역!$C$29,C1443)),MAX($A$3:A1442)+1,0)</f>
        <v>1440</v>
      </c>
      <c r="B1443" s="43" t="s">
        <v>9226</v>
      </c>
      <c r="C1443" s="43" t="s">
        <v>46659</v>
      </c>
    </row>
    <row r="1444" spans="1:3">
      <c r="A1444" s="25">
        <f>IF(ISNUMBER(SEARCH(결의내역!$C$29,C1444)),MAX($A$3:A1443)+1,0)</f>
        <v>1441</v>
      </c>
      <c r="B1444" s="43" t="s">
        <v>9226</v>
      </c>
      <c r="C1444" s="43" t="s">
        <v>46659</v>
      </c>
    </row>
    <row r="1445" spans="1:3">
      <c r="A1445" s="25">
        <f>IF(ISNUMBER(SEARCH(결의내역!$C$29,C1445)),MAX($A$3:A1444)+1,0)</f>
        <v>1442</v>
      </c>
      <c r="B1445" s="43" t="s">
        <v>9230</v>
      </c>
      <c r="C1445" s="43" t="s">
        <v>9229</v>
      </c>
    </row>
    <row r="1446" spans="1:3">
      <c r="A1446" s="25">
        <f>IF(ISNUMBER(SEARCH(결의내역!$C$29,C1446)),MAX($A$3:A1445)+1,0)</f>
        <v>1443</v>
      </c>
      <c r="B1446" s="43" t="s">
        <v>9233</v>
      </c>
      <c r="C1446" s="43" t="s">
        <v>9232</v>
      </c>
    </row>
    <row r="1447" spans="1:3">
      <c r="A1447" s="25">
        <f>IF(ISNUMBER(SEARCH(결의내역!$C$29,C1447)),MAX($A$3:A1446)+1,0)</f>
        <v>1444</v>
      </c>
      <c r="B1447" s="43" t="s">
        <v>9238</v>
      </c>
      <c r="C1447" s="43" t="s">
        <v>9237</v>
      </c>
    </row>
    <row r="1448" spans="1:3">
      <c r="A1448" s="25">
        <f>IF(ISNUMBER(SEARCH(결의내역!$C$29,C1448)),MAX($A$3:A1447)+1,0)</f>
        <v>1445</v>
      </c>
      <c r="B1448" s="43" t="s">
        <v>9245</v>
      </c>
      <c r="C1448" s="43" t="s">
        <v>9244</v>
      </c>
    </row>
    <row r="1449" spans="1:3">
      <c r="A1449" s="25">
        <f>IF(ISNUMBER(SEARCH(결의내역!$C$29,C1449)),MAX($A$3:A1448)+1,0)</f>
        <v>1446</v>
      </c>
      <c r="B1449" s="43" t="s">
        <v>9252</v>
      </c>
      <c r="C1449" s="43" t="s">
        <v>9251</v>
      </c>
    </row>
    <row r="1450" spans="1:3">
      <c r="A1450" s="25">
        <f>IF(ISNUMBER(SEARCH(결의내역!$C$29,C1450)),MAX($A$3:A1449)+1,0)</f>
        <v>1447</v>
      </c>
      <c r="B1450" s="43" t="s">
        <v>9261</v>
      </c>
      <c r="C1450" s="43" t="s">
        <v>9260</v>
      </c>
    </row>
    <row r="1451" spans="1:3">
      <c r="A1451" s="25">
        <f>IF(ISNUMBER(SEARCH(결의내역!$C$29,C1451)),MAX($A$3:A1450)+1,0)</f>
        <v>1448</v>
      </c>
      <c r="B1451" s="43" t="s">
        <v>9266</v>
      </c>
      <c r="C1451" s="43" t="s">
        <v>46660</v>
      </c>
    </row>
    <row r="1452" spans="1:3">
      <c r="A1452" s="25">
        <f>IF(ISNUMBER(SEARCH(결의내역!$C$29,C1452)),MAX($A$3:A1451)+1,0)</f>
        <v>1449</v>
      </c>
      <c r="B1452" s="43" t="s">
        <v>9266</v>
      </c>
      <c r="C1452" s="43" t="s">
        <v>9265</v>
      </c>
    </row>
    <row r="1453" spans="1:3">
      <c r="A1453" s="25">
        <f>IF(ISNUMBER(SEARCH(결의내역!$C$29,C1453)),MAX($A$3:A1452)+1,0)</f>
        <v>1450</v>
      </c>
      <c r="B1453" s="43" t="s">
        <v>9273</v>
      </c>
      <c r="C1453" s="43" t="s">
        <v>9272</v>
      </c>
    </row>
    <row r="1454" spans="1:3">
      <c r="A1454" s="25">
        <f>IF(ISNUMBER(SEARCH(결의내역!$C$29,C1454)),MAX($A$3:A1453)+1,0)</f>
        <v>1451</v>
      </c>
      <c r="B1454" s="43" t="s">
        <v>9278</v>
      </c>
      <c r="C1454" s="43" t="s">
        <v>9277</v>
      </c>
    </row>
    <row r="1455" spans="1:3">
      <c r="A1455" s="25">
        <f>IF(ISNUMBER(SEARCH(결의내역!$C$29,C1455)),MAX($A$3:A1454)+1,0)</f>
        <v>1452</v>
      </c>
      <c r="B1455" s="43" t="s">
        <v>9287</v>
      </c>
      <c r="C1455" s="43" t="s">
        <v>9286</v>
      </c>
    </row>
    <row r="1456" spans="1:3">
      <c r="A1456" s="25">
        <f>IF(ISNUMBER(SEARCH(결의내역!$C$29,C1456)),MAX($A$3:A1455)+1,0)</f>
        <v>1453</v>
      </c>
      <c r="B1456" s="43" t="s">
        <v>9294</v>
      </c>
      <c r="C1456" s="43" t="s">
        <v>9293</v>
      </c>
    </row>
    <row r="1457" spans="1:3">
      <c r="A1457" s="25">
        <f>IF(ISNUMBER(SEARCH(결의내역!$C$29,C1457)),MAX($A$3:A1456)+1,0)</f>
        <v>1454</v>
      </c>
      <c r="B1457" s="43" t="s">
        <v>9300</v>
      </c>
      <c r="C1457" s="43" t="s">
        <v>9299</v>
      </c>
    </row>
    <row r="1458" spans="1:3">
      <c r="A1458" s="25">
        <f>IF(ISNUMBER(SEARCH(결의내역!$C$29,C1458)),MAX($A$3:A1457)+1,0)</f>
        <v>1455</v>
      </c>
      <c r="B1458" s="43" t="s">
        <v>9306</v>
      </c>
      <c r="C1458" s="43" t="s">
        <v>46661</v>
      </c>
    </row>
    <row r="1459" spans="1:3">
      <c r="A1459" s="25">
        <f>IF(ISNUMBER(SEARCH(결의내역!$C$29,C1459)),MAX($A$3:A1458)+1,0)</f>
        <v>1456</v>
      </c>
      <c r="B1459" s="43" t="s">
        <v>9306</v>
      </c>
      <c r="C1459" s="43" t="s">
        <v>46662</v>
      </c>
    </row>
    <row r="1460" spans="1:3">
      <c r="A1460" s="25">
        <f>IF(ISNUMBER(SEARCH(결의내역!$C$29,C1460)),MAX($A$3:A1459)+1,0)</f>
        <v>1457</v>
      </c>
      <c r="B1460" s="43" t="s">
        <v>9306</v>
      </c>
      <c r="C1460" s="43" t="s">
        <v>9305</v>
      </c>
    </row>
    <row r="1461" spans="1:3">
      <c r="A1461" s="25">
        <f>IF(ISNUMBER(SEARCH(결의내역!$C$29,C1461)),MAX($A$3:A1460)+1,0)</f>
        <v>1458</v>
      </c>
      <c r="B1461" s="43" t="s">
        <v>9318</v>
      </c>
      <c r="C1461" s="43" t="s">
        <v>9317</v>
      </c>
    </row>
    <row r="1462" spans="1:3">
      <c r="A1462" s="25">
        <f>IF(ISNUMBER(SEARCH(결의내역!$C$29,C1462)),MAX($A$3:A1461)+1,0)</f>
        <v>1459</v>
      </c>
      <c r="B1462" s="43" t="s">
        <v>9318</v>
      </c>
      <c r="C1462" s="43" t="s">
        <v>46663</v>
      </c>
    </row>
    <row r="1463" spans="1:3">
      <c r="A1463" s="25">
        <f>IF(ISNUMBER(SEARCH(결의내역!$C$29,C1463)),MAX($A$3:A1462)+1,0)</f>
        <v>1460</v>
      </c>
      <c r="B1463" s="43" t="s">
        <v>9336</v>
      </c>
      <c r="C1463" s="43" t="s">
        <v>9335</v>
      </c>
    </row>
    <row r="1464" spans="1:3">
      <c r="A1464" s="25">
        <f>IF(ISNUMBER(SEARCH(결의내역!$C$29,C1464)),MAX($A$3:A1463)+1,0)</f>
        <v>1461</v>
      </c>
      <c r="B1464" s="43" t="s">
        <v>9339</v>
      </c>
      <c r="C1464" s="43" t="s">
        <v>9338</v>
      </c>
    </row>
    <row r="1465" spans="1:3">
      <c r="A1465" s="25">
        <f>IF(ISNUMBER(SEARCH(결의내역!$C$29,C1465)),MAX($A$3:A1464)+1,0)</f>
        <v>1462</v>
      </c>
      <c r="B1465" s="43" t="s">
        <v>9348</v>
      </c>
      <c r="C1465" s="43" t="s">
        <v>9347</v>
      </c>
    </row>
    <row r="1466" spans="1:3">
      <c r="A1466" s="25">
        <f>IF(ISNUMBER(SEARCH(결의내역!$C$29,C1466)),MAX($A$3:A1465)+1,0)</f>
        <v>1463</v>
      </c>
      <c r="B1466" s="43" t="s">
        <v>9355</v>
      </c>
      <c r="C1466" s="43" t="s">
        <v>9354</v>
      </c>
    </row>
    <row r="1467" spans="1:3">
      <c r="A1467" s="25">
        <f>IF(ISNUMBER(SEARCH(결의내역!$C$29,C1467)),MAX($A$3:A1466)+1,0)</f>
        <v>1464</v>
      </c>
      <c r="B1467" s="43" t="s">
        <v>9363</v>
      </c>
      <c r="C1467" s="43" t="s">
        <v>9362</v>
      </c>
    </row>
    <row r="1468" spans="1:3">
      <c r="A1468" s="25">
        <f>IF(ISNUMBER(SEARCH(결의내역!$C$29,C1468)),MAX($A$3:A1467)+1,0)</f>
        <v>1465</v>
      </c>
      <c r="B1468" s="43" t="s">
        <v>9363</v>
      </c>
      <c r="C1468" s="43" t="s">
        <v>46664</v>
      </c>
    </row>
    <row r="1469" spans="1:3">
      <c r="A1469" s="25">
        <f>IF(ISNUMBER(SEARCH(결의내역!$C$29,C1469)),MAX($A$3:A1468)+1,0)</f>
        <v>1466</v>
      </c>
      <c r="B1469" s="43" t="s">
        <v>9367</v>
      </c>
      <c r="C1469" s="43" t="s">
        <v>9366</v>
      </c>
    </row>
    <row r="1470" spans="1:3">
      <c r="A1470" s="25">
        <f>IF(ISNUMBER(SEARCH(결의내역!$C$29,C1470)),MAX($A$3:A1469)+1,0)</f>
        <v>1467</v>
      </c>
      <c r="B1470" s="43" t="s">
        <v>9378</v>
      </c>
      <c r="C1470" s="43" t="s">
        <v>9377</v>
      </c>
    </row>
    <row r="1471" spans="1:3">
      <c r="A1471" s="25">
        <f>IF(ISNUMBER(SEARCH(결의내역!$C$29,C1471)),MAX($A$3:A1470)+1,0)</f>
        <v>1468</v>
      </c>
      <c r="B1471" s="43" t="s">
        <v>9385</v>
      </c>
      <c r="C1471" s="43" t="s">
        <v>9384</v>
      </c>
    </row>
    <row r="1472" spans="1:3">
      <c r="A1472" s="25">
        <f>IF(ISNUMBER(SEARCH(결의내역!$C$29,C1472)),MAX($A$3:A1471)+1,0)</f>
        <v>1469</v>
      </c>
      <c r="B1472" s="43" t="s">
        <v>9385</v>
      </c>
      <c r="C1472" s="43" t="s">
        <v>46665</v>
      </c>
    </row>
    <row r="1473" spans="1:3">
      <c r="A1473" s="25">
        <f>IF(ISNUMBER(SEARCH(결의내역!$C$29,C1473)),MAX($A$3:A1472)+1,0)</f>
        <v>1470</v>
      </c>
      <c r="B1473" s="43" t="s">
        <v>9390</v>
      </c>
      <c r="C1473" s="43" t="s">
        <v>46666</v>
      </c>
    </row>
    <row r="1474" spans="1:3">
      <c r="A1474" s="25">
        <f>IF(ISNUMBER(SEARCH(결의내역!$C$29,C1474)),MAX($A$3:A1473)+1,0)</f>
        <v>1471</v>
      </c>
      <c r="B1474" s="43" t="s">
        <v>9390</v>
      </c>
      <c r="C1474" s="43" t="s">
        <v>9389</v>
      </c>
    </row>
    <row r="1475" spans="1:3">
      <c r="A1475" s="25">
        <f>IF(ISNUMBER(SEARCH(결의내역!$C$29,C1475)),MAX($A$3:A1474)+1,0)</f>
        <v>1472</v>
      </c>
      <c r="B1475" s="43" t="s">
        <v>9394</v>
      </c>
      <c r="C1475" s="43" t="s">
        <v>9393</v>
      </c>
    </row>
    <row r="1476" spans="1:3">
      <c r="A1476" s="25">
        <f>IF(ISNUMBER(SEARCH(결의내역!$C$29,C1476)),MAX($A$3:A1475)+1,0)</f>
        <v>1473</v>
      </c>
      <c r="B1476" s="43" t="s">
        <v>9400</v>
      </c>
      <c r="C1476" s="43" t="s">
        <v>9399</v>
      </c>
    </row>
    <row r="1477" spans="1:3">
      <c r="A1477" s="25">
        <f>IF(ISNUMBER(SEARCH(결의내역!$C$29,C1477)),MAX($A$3:A1476)+1,0)</f>
        <v>1474</v>
      </c>
      <c r="B1477" s="43" t="s">
        <v>9406</v>
      </c>
      <c r="C1477" s="43" t="s">
        <v>9405</v>
      </c>
    </row>
    <row r="1478" spans="1:3">
      <c r="A1478" s="25">
        <f>IF(ISNUMBER(SEARCH(결의내역!$C$29,C1478)),MAX($A$3:A1477)+1,0)</f>
        <v>1475</v>
      </c>
      <c r="B1478" s="43" t="s">
        <v>9411</v>
      </c>
      <c r="C1478" s="43" t="s">
        <v>9410</v>
      </c>
    </row>
    <row r="1479" spans="1:3">
      <c r="A1479" s="25">
        <f>IF(ISNUMBER(SEARCH(결의내역!$C$29,C1479)),MAX($A$3:A1478)+1,0)</f>
        <v>1476</v>
      </c>
      <c r="B1479" s="43" t="s">
        <v>9417</v>
      </c>
      <c r="C1479" s="43" t="s">
        <v>9416</v>
      </c>
    </row>
    <row r="1480" spans="1:3">
      <c r="A1480" s="25">
        <f>IF(ISNUMBER(SEARCH(결의내역!$C$29,C1480)),MAX($A$3:A1479)+1,0)</f>
        <v>1477</v>
      </c>
      <c r="B1480" s="43" t="s">
        <v>9423</v>
      </c>
      <c r="C1480" s="43" t="s">
        <v>9422</v>
      </c>
    </row>
    <row r="1481" spans="1:3">
      <c r="A1481" s="25">
        <f>IF(ISNUMBER(SEARCH(결의내역!$C$29,C1481)),MAX($A$3:A1480)+1,0)</f>
        <v>1478</v>
      </c>
      <c r="B1481" s="43" t="s">
        <v>9436</v>
      </c>
      <c r="C1481" s="43" t="s">
        <v>46667</v>
      </c>
    </row>
    <row r="1482" spans="1:3">
      <c r="A1482" s="25">
        <f>IF(ISNUMBER(SEARCH(결의내역!$C$29,C1482)),MAX($A$3:A1481)+1,0)</f>
        <v>1479</v>
      </c>
      <c r="B1482" s="43" t="s">
        <v>9436</v>
      </c>
      <c r="C1482" s="43" t="s">
        <v>9435</v>
      </c>
    </row>
    <row r="1483" spans="1:3">
      <c r="A1483" s="25">
        <f>IF(ISNUMBER(SEARCH(결의내역!$C$29,C1483)),MAX($A$3:A1482)+1,0)</f>
        <v>1480</v>
      </c>
      <c r="B1483" s="43" t="s">
        <v>9446</v>
      </c>
      <c r="C1483" s="43" t="s">
        <v>46668</v>
      </c>
    </row>
    <row r="1484" spans="1:3">
      <c r="A1484" s="25">
        <f>IF(ISNUMBER(SEARCH(결의내역!$C$29,C1484)),MAX($A$3:A1483)+1,0)</f>
        <v>1481</v>
      </c>
      <c r="B1484" s="43" t="s">
        <v>9446</v>
      </c>
      <c r="C1484" s="43" t="s">
        <v>9445</v>
      </c>
    </row>
    <row r="1485" spans="1:3">
      <c r="A1485" s="25">
        <f>IF(ISNUMBER(SEARCH(결의내역!$C$29,C1485)),MAX($A$3:A1484)+1,0)</f>
        <v>1482</v>
      </c>
      <c r="B1485" s="43" t="s">
        <v>9453</v>
      </c>
      <c r="C1485" s="43" t="s">
        <v>9452</v>
      </c>
    </row>
    <row r="1486" spans="1:3">
      <c r="A1486" s="25">
        <f>IF(ISNUMBER(SEARCH(결의내역!$C$29,C1486)),MAX($A$3:A1485)+1,0)</f>
        <v>1483</v>
      </c>
      <c r="B1486" s="43" t="s">
        <v>9458</v>
      </c>
      <c r="C1486" s="43" t="s">
        <v>9457</v>
      </c>
    </row>
    <row r="1487" spans="1:3">
      <c r="A1487" s="25">
        <f>IF(ISNUMBER(SEARCH(결의내역!$C$29,C1487)),MAX($A$3:A1486)+1,0)</f>
        <v>1484</v>
      </c>
      <c r="B1487" s="43" t="s">
        <v>9463</v>
      </c>
      <c r="C1487" s="43" t="s">
        <v>46669</v>
      </c>
    </row>
    <row r="1488" spans="1:3">
      <c r="A1488" s="25">
        <f>IF(ISNUMBER(SEARCH(결의내역!$C$29,C1488)),MAX($A$3:A1487)+1,0)</f>
        <v>1485</v>
      </c>
      <c r="B1488" s="43" t="s">
        <v>9463</v>
      </c>
      <c r="C1488" s="43" t="s">
        <v>9462</v>
      </c>
    </row>
    <row r="1489" spans="1:3">
      <c r="A1489" s="25">
        <f>IF(ISNUMBER(SEARCH(결의내역!$C$29,C1489)),MAX($A$3:A1488)+1,0)</f>
        <v>1486</v>
      </c>
      <c r="B1489" s="43" t="s">
        <v>9468</v>
      </c>
      <c r="C1489" s="43" t="s">
        <v>9467</v>
      </c>
    </row>
    <row r="1490" spans="1:3">
      <c r="A1490" s="25">
        <f>IF(ISNUMBER(SEARCH(결의내역!$C$29,C1490)),MAX($A$3:A1489)+1,0)</f>
        <v>1487</v>
      </c>
      <c r="B1490" s="43" t="s">
        <v>9474</v>
      </c>
      <c r="C1490" s="43" t="s">
        <v>9473</v>
      </c>
    </row>
    <row r="1491" spans="1:3">
      <c r="A1491" s="25">
        <f>IF(ISNUMBER(SEARCH(결의내역!$C$29,C1491)),MAX($A$3:A1490)+1,0)</f>
        <v>1488</v>
      </c>
      <c r="B1491" s="43" t="s">
        <v>9486</v>
      </c>
      <c r="C1491" s="43" t="s">
        <v>9485</v>
      </c>
    </row>
    <row r="1492" spans="1:3">
      <c r="A1492" s="25">
        <f>IF(ISNUMBER(SEARCH(결의내역!$C$29,C1492)),MAX($A$3:A1491)+1,0)</f>
        <v>1489</v>
      </c>
      <c r="B1492" s="43" t="s">
        <v>9492</v>
      </c>
      <c r="C1492" s="43" t="s">
        <v>9491</v>
      </c>
    </row>
    <row r="1493" spans="1:3">
      <c r="A1493" s="25">
        <f>IF(ISNUMBER(SEARCH(결의내역!$C$29,C1493)),MAX($A$3:A1492)+1,0)</f>
        <v>1490</v>
      </c>
      <c r="B1493" s="43" t="s">
        <v>9498</v>
      </c>
      <c r="C1493" s="43" t="s">
        <v>9497</v>
      </c>
    </row>
    <row r="1494" spans="1:3">
      <c r="A1494" s="25">
        <f>IF(ISNUMBER(SEARCH(결의내역!$C$29,C1494)),MAX($A$3:A1493)+1,0)</f>
        <v>1491</v>
      </c>
      <c r="B1494" s="43" t="s">
        <v>9504</v>
      </c>
      <c r="C1494" s="43" t="s">
        <v>9503</v>
      </c>
    </row>
    <row r="1495" spans="1:3">
      <c r="A1495" s="25">
        <f>IF(ISNUMBER(SEARCH(결의내역!$C$29,C1495)),MAX($A$3:A1494)+1,0)</f>
        <v>1492</v>
      </c>
      <c r="B1495" s="43" t="s">
        <v>9515</v>
      </c>
      <c r="C1495" s="43" t="s">
        <v>9514</v>
      </c>
    </row>
    <row r="1496" spans="1:3">
      <c r="A1496" s="25">
        <f>IF(ISNUMBER(SEARCH(결의내역!$C$29,C1496)),MAX($A$3:A1495)+1,0)</f>
        <v>1493</v>
      </c>
      <c r="B1496" s="43" t="s">
        <v>9520</v>
      </c>
      <c r="C1496" s="43" t="s">
        <v>9519</v>
      </c>
    </row>
    <row r="1497" spans="1:3">
      <c r="A1497" s="25">
        <f>IF(ISNUMBER(SEARCH(결의내역!$C$29,C1497)),MAX($A$3:A1496)+1,0)</f>
        <v>1494</v>
      </c>
      <c r="B1497" s="43" t="s">
        <v>9527</v>
      </c>
      <c r="C1497" s="43" t="s">
        <v>9526</v>
      </c>
    </row>
    <row r="1498" spans="1:3">
      <c r="A1498" s="25">
        <f>IF(ISNUMBER(SEARCH(결의내역!$C$29,C1498)),MAX($A$3:A1497)+1,0)</f>
        <v>1495</v>
      </c>
      <c r="B1498" s="43" t="s">
        <v>9533</v>
      </c>
      <c r="C1498" s="43" t="s">
        <v>9532</v>
      </c>
    </row>
    <row r="1499" spans="1:3">
      <c r="A1499" s="25">
        <f>IF(ISNUMBER(SEARCH(결의내역!$C$29,C1499)),MAX($A$3:A1498)+1,0)</f>
        <v>1496</v>
      </c>
      <c r="B1499" s="43" t="s">
        <v>9548</v>
      </c>
      <c r="C1499" s="43" t="s">
        <v>9547</v>
      </c>
    </row>
    <row r="1500" spans="1:3">
      <c r="A1500" s="25">
        <f>IF(ISNUMBER(SEARCH(결의내역!$C$29,C1500)),MAX($A$3:A1499)+1,0)</f>
        <v>1497</v>
      </c>
      <c r="B1500" s="43" t="s">
        <v>9555</v>
      </c>
      <c r="C1500" s="43" t="s">
        <v>9554</v>
      </c>
    </row>
    <row r="1501" spans="1:3">
      <c r="A1501" s="25">
        <f>IF(ISNUMBER(SEARCH(결의내역!$C$29,C1501)),MAX($A$3:A1500)+1,0)</f>
        <v>0</v>
      </c>
      <c r="B1501" s="43" t="s">
        <v>9561</v>
      </c>
      <c r="C1501" s="43"/>
    </row>
    <row r="1502" spans="1:3">
      <c r="A1502" s="25">
        <f>IF(ISNUMBER(SEARCH(결의내역!$C$29,C1502)),MAX($A$3:A1501)+1,0)</f>
        <v>1498</v>
      </c>
      <c r="B1502" s="43" t="s">
        <v>9561</v>
      </c>
      <c r="C1502" s="43" t="s">
        <v>9560</v>
      </c>
    </row>
    <row r="1503" spans="1:3">
      <c r="A1503" s="25">
        <f>IF(ISNUMBER(SEARCH(결의내역!$C$29,C1503)),MAX($A$3:A1502)+1,0)</f>
        <v>1499</v>
      </c>
      <c r="B1503" s="43" t="s">
        <v>9567</v>
      </c>
      <c r="C1503" s="43" t="s">
        <v>9566</v>
      </c>
    </row>
    <row r="1504" spans="1:3">
      <c r="A1504" s="25">
        <f>IF(ISNUMBER(SEARCH(결의내역!$C$29,C1504)),MAX($A$3:A1503)+1,0)</f>
        <v>1500</v>
      </c>
      <c r="B1504" s="43" t="s">
        <v>9573</v>
      </c>
      <c r="C1504" s="43" t="s">
        <v>9572</v>
      </c>
    </row>
    <row r="1505" spans="1:3">
      <c r="A1505" s="25">
        <f>IF(ISNUMBER(SEARCH(결의내역!$C$29,C1505)),MAX($A$3:A1504)+1,0)</f>
        <v>1501</v>
      </c>
      <c r="B1505" s="43" t="s">
        <v>9579</v>
      </c>
      <c r="C1505" s="43" t="s">
        <v>9578</v>
      </c>
    </row>
    <row r="1506" spans="1:3">
      <c r="A1506" s="25">
        <f>IF(ISNUMBER(SEARCH(결의내역!$C$29,C1506)),MAX($A$3:A1505)+1,0)</f>
        <v>1502</v>
      </c>
      <c r="B1506" s="43" t="s">
        <v>9585</v>
      </c>
      <c r="C1506" s="43" t="s">
        <v>9584</v>
      </c>
    </row>
    <row r="1507" spans="1:3">
      <c r="A1507" s="25">
        <f>IF(ISNUMBER(SEARCH(결의내역!$C$29,C1507)),MAX($A$3:A1506)+1,0)</f>
        <v>1503</v>
      </c>
      <c r="B1507" s="43" t="s">
        <v>9593</v>
      </c>
      <c r="C1507" s="43" t="s">
        <v>9592</v>
      </c>
    </row>
    <row r="1508" spans="1:3">
      <c r="A1508" s="25">
        <f>IF(ISNUMBER(SEARCH(결의내역!$C$29,C1508)),MAX($A$3:A1507)+1,0)</f>
        <v>1504</v>
      </c>
      <c r="B1508" s="43" t="s">
        <v>9606</v>
      </c>
      <c r="C1508" s="43" t="s">
        <v>9605</v>
      </c>
    </row>
    <row r="1509" spans="1:3">
      <c r="A1509" s="25">
        <f>IF(ISNUMBER(SEARCH(결의내역!$C$29,C1509)),MAX($A$3:A1508)+1,0)</f>
        <v>1505</v>
      </c>
      <c r="B1509" s="43" t="s">
        <v>9612</v>
      </c>
      <c r="C1509" s="43" t="s">
        <v>9611</v>
      </c>
    </row>
    <row r="1510" spans="1:3">
      <c r="A1510" s="25">
        <f>IF(ISNUMBER(SEARCH(결의내역!$C$29,C1510)),MAX($A$3:A1509)+1,0)</f>
        <v>1506</v>
      </c>
      <c r="B1510" s="43" t="s">
        <v>9618</v>
      </c>
      <c r="C1510" s="43" t="s">
        <v>9617</v>
      </c>
    </row>
    <row r="1511" spans="1:3">
      <c r="A1511" s="25">
        <f>IF(ISNUMBER(SEARCH(결의내역!$C$29,C1511)),MAX($A$3:A1510)+1,0)</f>
        <v>1507</v>
      </c>
      <c r="B1511" s="43" t="s">
        <v>9626</v>
      </c>
      <c r="C1511" s="43" t="s">
        <v>9625</v>
      </c>
    </row>
    <row r="1512" spans="1:3">
      <c r="A1512" s="25">
        <f>IF(ISNUMBER(SEARCH(결의내역!$C$29,C1512)),MAX($A$3:A1511)+1,0)</f>
        <v>1508</v>
      </c>
      <c r="B1512" s="43" t="s">
        <v>9636</v>
      </c>
      <c r="C1512" s="43" t="s">
        <v>9635</v>
      </c>
    </row>
    <row r="1513" spans="1:3">
      <c r="A1513" s="25">
        <f>IF(ISNUMBER(SEARCH(결의내역!$C$29,C1513)),MAX($A$3:A1512)+1,0)</f>
        <v>1509</v>
      </c>
      <c r="B1513" s="43" t="s">
        <v>9641</v>
      </c>
      <c r="C1513" s="43" t="s">
        <v>9640</v>
      </c>
    </row>
    <row r="1514" spans="1:3">
      <c r="A1514" s="25">
        <f>IF(ISNUMBER(SEARCH(결의내역!$C$29,C1514)),MAX($A$3:A1513)+1,0)</f>
        <v>1510</v>
      </c>
      <c r="B1514" s="43" t="s">
        <v>9646</v>
      </c>
      <c r="C1514" s="43" t="s">
        <v>9645</v>
      </c>
    </row>
    <row r="1515" spans="1:3">
      <c r="A1515" s="25">
        <f>IF(ISNUMBER(SEARCH(결의내역!$C$29,C1515)),MAX($A$3:A1514)+1,0)</f>
        <v>1511</v>
      </c>
      <c r="B1515" s="43" t="s">
        <v>9651</v>
      </c>
      <c r="C1515" s="43" t="s">
        <v>9650</v>
      </c>
    </row>
    <row r="1516" spans="1:3">
      <c r="A1516" s="25">
        <f>IF(ISNUMBER(SEARCH(결의내역!$C$29,C1516)),MAX($A$3:A1515)+1,0)</f>
        <v>1512</v>
      </c>
      <c r="B1516" s="43" t="s">
        <v>9658</v>
      </c>
      <c r="C1516" s="43" t="s">
        <v>9657</v>
      </c>
    </row>
    <row r="1517" spans="1:3">
      <c r="A1517" s="25">
        <f>IF(ISNUMBER(SEARCH(결의내역!$C$29,C1517)),MAX($A$3:A1516)+1,0)</f>
        <v>1513</v>
      </c>
      <c r="B1517" s="43" t="s">
        <v>9664</v>
      </c>
      <c r="C1517" s="43" t="s">
        <v>9663</v>
      </c>
    </row>
    <row r="1518" spans="1:3">
      <c r="A1518" s="25">
        <f>IF(ISNUMBER(SEARCH(결의내역!$C$29,C1518)),MAX($A$3:A1517)+1,0)</f>
        <v>1514</v>
      </c>
      <c r="B1518" s="43" t="s">
        <v>9669</v>
      </c>
      <c r="C1518" s="43" t="s">
        <v>9668</v>
      </c>
    </row>
    <row r="1519" spans="1:3">
      <c r="A1519" s="25">
        <f>IF(ISNUMBER(SEARCH(결의내역!$C$29,C1519)),MAX($A$3:A1518)+1,0)</f>
        <v>1515</v>
      </c>
      <c r="B1519" s="43" t="s">
        <v>9674</v>
      </c>
      <c r="C1519" s="43" t="s">
        <v>46670</v>
      </c>
    </row>
    <row r="1520" spans="1:3">
      <c r="A1520" s="25">
        <f>IF(ISNUMBER(SEARCH(결의내역!$C$29,C1520)),MAX($A$3:A1519)+1,0)</f>
        <v>1516</v>
      </c>
      <c r="B1520" s="43" t="s">
        <v>9674</v>
      </c>
      <c r="C1520" s="43" t="s">
        <v>9673</v>
      </c>
    </row>
    <row r="1521" spans="1:3">
      <c r="A1521" s="25">
        <f>IF(ISNUMBER(SEARCH(결의내역!$C$29,C1521)),MAX($A$3:A1520)+1,0)</f>
        <v>1517</v>
      </c>
      <c r="B1521" s="43" t="s">
        <v>9678</v>
      </c>
      <c r="C1521" s="43" t="s">
        <v>9677</v>
      </c>
    </row>
    <row r="1522" spans="1:3">
      <c r="A1522" s="25">
        <f>IF(ISNUMBER(SEARCH(결의내역!$C$29,C1522)),MAX($A$3:A1521)+1,0)</f>
        <v>1518</v>
      </c>
      <c r="B1522" s="43" t="s">
        <v>9684</v>
      </c>
      <c r="C1522" s="43" t="s">
        <v>9683</v>
      </c>
    </row>
    <row r="1523" spans="1:3">
      <c r="A1523" s="25">
        <f>IF(ISNUMBER(SEARCH(결의내역!$C$29,C1523)),MAX($A$3:A1522)+1,0)</f>
        <v>1519</v>
      </c>
      <c r="B1523" s="43" t="s">
        <v>9691</v>
      </c>
      <c r="C1523" s="43" t="s">
        <v>9690</v>
      </c>
    </row>
    <row r="1524" spans="1:3">
      <c r="A1524" s="25">
        <f>IF(ISNUMBER(SEARCH(결의내역!$C$29,C1524)),MAX($A$3:A1523)+1,0)</f>
        <v>1520</v>
      </c>
      <c r="B1524" s="43" t="s">
        <v>9703</v>
      </c>
      <c r="C1524" s="43" t="s">
        <v>9702</v>
      </c>
    </row>
    <row r="1525" spans="1:3">
      <c r="A1525" s="25">
        <f>IF(ISNUMBER(SEARCH(결의내역!$C$29,C1525)),MAX($A$3:A1524)+1,0)</f>
        <v>1521</v>
      </c>
      <c r="B1525" s="43" t="s">
        <v>9709</v>
      </c>
      <c r="C1525" s="43" t="s">
        <v>9708</v>
      </c>
    </row>
    <row r="1526" spans="1:3">
      <c r="A1526" s="25">
        <f>IF(ISNUMBER(SEARCH(결의내역!$C$29,C1526)),MAX($A$3:A1525)+1,0)</f>
        <v>1522</v>
      </c>
      <c r="B1526" s="43" t="s">
        <v>9721</v>
      </c>
      <c r="C1526" s="43" t="s">
        <v>9720</v>
      </c>
    </row>
    <row r="1527" spans="1:3">
      <c r="A1527" s="25">
        <f>IF(ISNUMBER(SEARCH(결의내역!$C$29,C1527)),MAX($A$3:A1526)+1,0)</f>
        <v>1523</v>
      </c>
      <c r="B1527" s="43" t="s">
        <v>9725</v>
      </c>
      <c r="C1527" s="43" t="s">
        <v>9724</v>
      </c>
    </row>
    <row r="1528" spans="1:3">
      <c r="A1528" s="25">
        <f>IF(ISNUMBER(SEARCH(결의내역!$C$29,C1528)),MAX($A$3:A1527)+1,0)</f>
        <v>1524</v>
      </c>
      <c r="B1528" s="43" t="s">
        <v>9731</v>
      </c>
      <c r="C1528" s="43" t="s">
        <v>9730</v>
      </c>
    </row>
    <row r="1529" spans="1:3">
      <c r="A1529" s="25">
        <f>IF(ISNUMBER(SEARCH(결의내역!$C$29,C1529)),MAX($A$3:A1528)+1,0)</f>
        <v>1525</v>
      </c>
      <c r="B1529" s="43" t="s">
        <v>9736</v>
      </c>
      <c r="C1529" s="43" t="s">
        <v>9735</v>
      </c>
    </row>
    <row r="1530" spans="1:3">
      <c r="A1530" s="25">
        <f>IF(ISNUMBER(SEARCH(결의내역!$C$29,C1530)),MAX($A$3:A1529)+1,0)</f>
        <v>1526</v>
      </c>
      <c r="B1530" s="43" t="s">
        <v>9736</v>
      </c>
      <c r="C1530" s="43" t="s">
        <v>46671</v>
      </c>
    </row>
    <row r="1531" spans="1:3">
      <c r="A1531" s="25">
        <f>IF(ISNUMBER(SEARCH(결의내역!$C$29,C1531)),MAX($A$3:A1530)+1,0)</f>
        <v>1527</v>
      </c>
      <c r="B1531" s="43" t="s">
        <v>9745</v>
      </c>
      <c r="C1531" s="43" t="s">
        <v>9744</v>
      </c>
    </row>
    <row r="1532" spans="1:3">
      <c r="A1532" s="25">
        <f>IF(ISNUMBER(SEARCH(결의내역!$C$29,C1532)),MAX($A$3:A1531)+1,0)</f>
        <v>1528</v>
      </c>
      <c r="B1532" s="43" t="s">
        <v>9754</v>
      </c>
      <c r="C1532" s="43" t="s">
        <v>9753</v>
      </c>
    </row>
    <row r="1533" spans="1:3">
      <c r="A1533" s="25">
        <f>IF(ISNUMBER(SEARCH(결의내역!$C$29,C1533)),MAX($A$3:A1532)+1,0)</f>
        <v>1529</v>
      </c>
      <c r="B1533" s="43" t="s">
        <v>9776</v>
      </c>
      <c r="C1533" s="43" t="s">
        <v>9775</v>
      </c>
    </row>
    <row r="1534" spans="1:3">
      <c r="A1534" s="25">
        <f>IF(ISNUMBER(SEARCH(결의내역!$C$29,C1534)),MAX($A$3:A1533)+1,0)</f>
        <v>1530</v>
      </c>
      <c r="B1534" s="43" t="s">
        <v>9784</v>
      </c>
      <c r="C1534" s="43" t="s">
        <v>9783</v>
      </c>
    </row>
    <row r="1535" spans="1:3">
      <c r="A1535" s="25">
        <f>IF(ISNUMBER(SEARCH(결의내역!$C$29,C1535)),MAX($A$3:A1534)+1,0)</f>
        <v>1531</v>
      </c>
      <c r="B1535" s="43" t="s">
        <v>9806</v>
      </c>
      <c r="C1535" s="43" t="s">
        <v>9805</v>
      </c>
    </row>
    <row r="1536" spans="1:3">
      <c r="A1536" s="25">
        <f>IF(ISNUMBER(SEARCH(결의내역!$C$29,C1536)),MAX($A$3:A1535)+1,0)</f>
        <v>1532</v>
      </c>
      <c r="B1536" s="43" t="s">
        <v>9814</v>
      </c>
      <c r="C1536" s="43" t="s">
        <v>9813</v>
      </c>
    </row>
    <row r="1537" spans="1:3">
      <c r="A1537" s="25">
        <f>IF(ISNUMBER(SEARCH(결의내역!$C$29,C1537)),MAX($A$3:A1536)+1,0)</f>
        <v>1533</v>
      </c>
      <c r="B1537" s="43" t="s">
        <v>9814</v>
      </c>
      <c r="C1537" s="43" t="s">
        <v>9813</v>
      </c>
    </row>
    <row r="1538" spans="1:3">
      <c r="A1538" s="25">
        <f>IF(ISNUMBER(SEARCH(결의내역!$C$29,C1538)),MAX($A$3:A1537)+1,0)</f>
        <v>1534</v>
      </c>
      <c r="B1538" s="43" t="s">
        <v>9823</v>
      </c>
      <c r="C1538" s="43" t="s">
        <v>9822</v>
      </c>
    </row>
    <row r="1539" spans="1:3">
      <c r="A1539" s="25">
        <f>IF(ISNUMBER(SEARCH(결의내역!$C$29,C1539)),MAX($A$3:A1538)+1,0)</f>
        <v>1535</v>
      </c>
      <c r="B1539" s="43" t="s">
        <v>9832</v>
      </c>
      <c r="C1539" s="43" t="s">
        <v>9831</v>
      </c>
    </row>
    <row r="1540" spans="1:3">
      <c r="A1540" s="25">
        <f>IF(ISNUMBER(SEARCH(결의내역!$C$29,C1540)),MAX($A$3:A1539)+1,0)</f>
        <v>1536</v>
      </c>
      <c r="B1540" s="43" t="s">
        <v>9838</v>
      </c>
      <c r="C1540" s="43" t="s">
        <v>9837</v>
      </c>
    </row>
    <row r="1541" spans="1:3">
      <c r="A1541" s="25">
        <f>IF(ISNUMBER(SEARCH(결의내역!$C$29,C1541)),MAX($A$3:A1540)+1,0)</f>
        <v>1537</v>
      </c>
      <c r="B1541" s="43" t="s">
        <v>9848</v>
      </c>
      <c r="C1541" s="43" t="s">
        <v>9847</v>
      </c>
    </row>
    <row r="1542" spans="1:3">
      <c r="A1542" s="25">
        <f>IF(ISNUMBER(SEARCH(결의내역!$C$29,C1542)),MAX($A$3:A1541)+1,0)</f>
        <v>1538</v>
      </c>
      <c r="B1542" s="43" t="s">
        <v>9864</v>
      </c>
      <c r="C1542" s="43" t="s">
        <v>9863</v>
      </c>
    </row>
    <row r="1543" spans="1:3">
      <c r="A1543" s="25">
        <f>IF(ISNUMBER(SEARCH(결의내역!$C$29,C1543)),MAX($A$3:A1542)+1,0)</f>
        <v>1539</v>
      </c>
      <c r="B1543" s="43" t="s">
        <v>9871</v>
      </c>
      <c r="C1543" s="43" t="s">
        <v>9870</v>
      </c>
    </row>
    <row r="1544" spans="1:3">
      <c r="A1544" s="25">
        <f>IF(ISNUMBER(SEARCH(결의내역!$C$29,C1544)),MAX($A$3:A1543)+1,0)</f>
        <v>1540</v>
      </c>
      <c r="B1544" s="43" t="s">
        <v>9879</v>
      </c>
      <c r="C1544" s="43" t="s">
        <v>9878</v>
      </c>
    </row>
    <row r="1545" spans="1:3">
      <c r="A1545" s="25">
        <f>IF(ISNUMBER(SEARCH(결의내역!$C$29,C1545)),MAX($A$3:A1544)+1,0)</f>
        <v>1541</v>
      </c>
      <c r="B1545" s="43" t="s">
        <v>9882</v>
      </c>
      <c r="C1545" s="43" t="s">
        <v>9881</v>
      </c>
    </row>
    <row r="1546" spans="1:3">
      <c r="A1546" s="25">
        <f>IF(ISNUMBER(SEARCH(결의내역!$C$29,C1546)),MAX($A$3:A1545)+1,0)</f>
        <v>1542</v>
      </c>
      <c r="B1546" s="43" t="s">
        <v>9885</v>
      </c>
      <c r="C1546" s="43" t="s">
        <v>9884</v>
      </c>
    </row>
    <row r="1547" spans="1:3">
      <c r="A1547" s="25">
        <f>IF(ISNUMBER(SEARCH(결의내역!$C$29,C1547)),MAX($A$3:A1546)+1,0)</f>
        <v>1543</v>
      </c>
      <c r="B1547" s="43" t="s">
        <v>9885</v>
      </c>
      <c r="C1547" s="43" t="s">
        <v>9884</v>
      </c>
    </row>
    <row r="1548" spans="1:3">
      <c r="A1548" s="25">
        <f>IF(ISNUMBER(SEARCH(결의내역!$C$29,C1548)),MAX($A$3:A1547)+1,0)</f>
        <v>1544</v>
      </c>
      <c r="B1548" s="43" t="s">
        <v>9889</v>
      </c>
      <c r="C1548" s="43" t="s">
        <v>2085</v>
      </c>
    </row>
    <row r="1549" spans="1:3">
      <c r="A1549" s="25">
        <f>IF(ISNUMBER(SEARCH(결의내역!$C$29,C1549)),MAX($A$3:A1548)+1,0)</f>
        <v>1545</v>
      </c>
      <c r="B1549" s="43" t="s">
        <v>9897</v>
      </c>
      <c r="C1549" s="43" t="s">
        <v>9896</v>
      </c>
    </row>
    <row r="1550" spans="1:3">
      <c r="A1550" s="25">
        <f>IF(ISNUMBER(SEARCH(결의내역!$C$29,C1550)),MAX($A$3:A1549)+1,0)</f>
        <v>1546</v>
      </c>
      <c r="B1550" s="43" t="s">
        <v>9915</v>
      </c>
      <c r="C1550" s="43" t="s">
        <v>9914</v>
      </c>
    </row>
    <row r="1551" spans="1:3">
      <c r="A1551" s="25">
        <f>IF(ISNUMBER(SEARCH(결의내역!$C$29,C1551)),MAX($A$3:A1550)+1,0)</f>
        <v>1547</v>
      </c>
      <c r="B1551" s="43" t="s">
        <v>9921</v>
      </c>
      <c r="C1551" s="43" t="s">
        <v>9920</v>
      </c>
    </row>
    <row r="1552" spans="1:3">
      <c r="A1552" s="25">
        <f>IF(ISNUMBER(SEARCH(결의내역!$C$29,C1552)),MAX($A$3:A1551)+1,0)</f>
        <v>1548</v>
      </c>
      <c r="B1552" s="43" t="s">
        <v>9927</v>
      </c>
      <c r="C1552" s="43" t="s">
        <v>9926</v>
      </c>
    </row>
    <row r="1553" spans="1:3">
      <c r="A1553" s="25">
        <f>IF(ISNUMBER(SEARCH(결의내역!$C$29,C1553)),MAX($A$3:A1552)+1,0)</f>
        <v>1549</v>
      </c>
      <c r="B1553" s="43" t="s">
        <v>9936</v>
      </c>
      <c r="C1553" s="43" t="s">
        <v>2910</v>
      </c>
    </row>
    <row r="1554" spans="1:3">
      <c r="A1554" s="25">
        <f>IF(ISNUMBER(SEARCH(결의내역!$C$29,C1554)),MAX($A$3:A1553)+1,0)</f>
        <v>1550</v>
      </c>
      <c r="B1554" s="43" t="s">
        <v>9941</v>
      </c>
      <c r="C1554" s="43" t="s">
        <v>9940</v>
      </c>
    </row>
    <row r="1555" spans="1:3">
      <c r="A1555" s="25">
        <f>IF(ISNUMBER(SEARCH(결의내역!$C$29,C1555)),MAX($A$3:A1554)+1,0)</f>
        <v>1551</v>
      </c>
      <c r="B1555" s="43" t="s">
        <v>9945</v>
      </c>
      <c r="C1555" s="43" t="s">
        <v>9944</v>
      </c>
    </row>
    <row r="1556" spans="1:3">
      <c r="A1556" s="25">
        <f>IF(ISNUMBER(SEARCH(결의내역!$C$29,C1556)),MAX($A$3:A1555)+1,0)</f>
        <v>1552</v>
      </c>
      <c r="B1556" s="43" t="s">
        <v>9951</v>
      </c>
      <c r="C1556" s="43" t="s">
        <v>9950</v>
      </c>
    </row>
    <row r="1557" spans="1:3">
      <c r="A1557" s="25">
        <f>IF(ISNUMBER(SEARCH(결의내역!$C$29,C1557)),MAX($A$3:A1556)+1,0)</f>
        <v>1553</v>
      </c>
      <c r="B1557" s="43" t="s">
        <v>9951</v>
      </c>
      <c r="C1557" s="43" t="s">
        <v>46672</v>
      </c>
    </row>
    <row r="1558" spans="1:3">
      <c r="A1558" s="25">
        <f>IF(ISNUMBER(SEARCH(결의내역!$C$29,C1558)),MAX($A$3:A1557)+1,0)</f>
        <v>1554</v>
      </c>
      <c r="B1558" s="43" t="s">
        <v>9957</v>
      </c>
      <c r="C1558" s="43" t="s">
        <v>9956</v>
      </c>
    </row>
    <row r="1559" spans="1:3">
      <c r="A1559" s="25">
        <f>IF(ISNUMBER(SEARCH(결의내역!$C$29,C1559)),MAX($A$3:A1558)+1,0)</f>
        <v>1555</v>
      </c>
      <c r="B1559" s="43" t="s">
        <v>9963</v>
      </c>
      <c r="C1559" s="43" t="s">
        <v>9962</v>
      </c>
    </row>
    <row r="1560" spans="1:3">
      <c r="A1560" s="25">
        <f>IF(ISNUMBER(SEARCH(결의내역!$C$29,C1560)),MAX($A$3:A1559)+1,0)</f>
        <v>1556</v>
      </c>
      <c r="B1560" s="43" t="s">
        <v>9968</v>
      </c>
      <c r="C1560" s="43" t="s">
        <v>9967</v>
      </c>
    </row>
    <row r="1561" spans="1:3">
      <c r="A1561" s="25">
        <f>IF(ISNUMBER(SEARCH(결의내역!$C$29,C1561)),MAX($A$3:A1560)+1,0)</f>
        <v>1557</v>
      </c>
      <c r="B1561" s="43" t="s">
        <v>9975</v>
      </c>
      <c r="C1561" s="43" t="s">
        <v>9974</v>
      </c>
    </row>
    <row r="1562" spans="1:3">
      <c r="A1562" s="25">
        <f>IF(ISNUMBER(SEARCH(결의내역!$C$29,C1562)),MAX($A$3:A1561)+1,0)</f>
        <v>1558</v>
      </c>
      <c r="B1562" s="43" t="s">
        <v>9982</v>
      </c>
      <c r="C1562" s="43" t="s">
        <v>9981</v>
      </c>
    </row>
    <row r="1563" spans="1:3">
      <c r="A1563" s="25">
        <f>IF(ISNUMBER(SEARCH(결의내역!$C$29,C1563)),MAX($A$3:A1562)+1,0)</f>
        <v>1559</v>
      </c>
      <c r="B1563" s="43" t="s">
        <v>9982</v>
      </c>
      <c r="C1563" s="43" t="s">
        <v>9981</v>
      </c>
    </row>
    <row r="1564" spans="1:3">
      <c r="A1564" s="25">
        <f>IF(ISNUMBER(SEARCH(결의내역!$C$29,C1564)),MAX($A$3:A1563)+1,0)</f>
        <v>1560</v>
      </c>
      <c r="B1564" s="43" t="s">
        <v>9987</v>
      </c>
      <c r="C1564" s="43" t="s">
        <v>9986</v>
      </c>
    </row>
    <row r="1565" spans="1:3">
      <c r="A1565" s="25">
        <f>IF(ISNUMBER(SEARCH(결의내역!$C$29,C1565)),MAX($A$3:A1564)+1,0)</f>
        <v>1561</v>
      </c>
      <c r="B1565" s="43" t="s">
        <v>9994</v>
      </c>
      <c r="C1565" s="43" t="s">
        <v>9995</v>
      </c>
    </row>
    <row r="1566" spans="1:3">
      <c r="A1566" s="25">
        <f>IF(ISNUMBER(SEARCH(결의내역!$C$29,C1566)),MAX($A$3:A1565)+1,0)</f>
        <v>1562</v>
      </c>
      <c r="B1566" s="43" t="s">
        <v>9994</v>
      </c>
      <c r="C1566" s="43" t="s">
        <v>9995</v>
      </c>
    </row>
    <row r="1567" spans="1:3">
      <c r="A1567" s="25">
        <f>IF(ISNUMBER(SEARCH(결의내역!$C$29,C1567)),MAX($A$3:A1566)+1,0)</f>
        <v>1563</v>
      </c>
      <c r="B1567" s="43" t="s">
        <v>9994</v>
      </c>
      <c r="C1567" s="43" t="s">
        <v>9995</v>
      </c>
    </row>
    <row r="1568" spans="1:3">
      <c r="A1568" s="25">
        <f>IF(ISNUMBER(SEARCH(결의내역!$C$29,C1568)),MAX($A$3:A1567)+1,0)</f>
        <v>1564</v>
      </c>
      <c r="B1568" s="43" t="s">
        <v>9994</v>
      </c>
      <c r="C1568" s="43" t="s">
        <v>9995</v>
      </c>
    </row>
    <row r="1569" spans="1:3">
      <c r="A1569" s="25">
        <f>IF(ISNUMBER(SEARCH(결의내역!$C$29,C1569)),MAX($A$3:A1568)+1,0)</f>
        <v>1565</v>
      </c>
      <c r="B1569" s="43" t="s">
        <v>9994</v>
      </c>
      <c r="C1569" s="43" t="s">
        <v>9993</v>
      </c>
    </row>
    <row r="1570" spans="1:3">
      <c r="A1570" s="25">
        <f>IF(ISNUMBER(SEARCH(결의내역!$C$29,C1570)),MAX($A$3:A1569)+1,0)</f>
        <v>1566</v>
      </c>
      <c r="B1570" s="43" t="s">
        <v>10001</v>
      </c>
      <c r="C1570" s="43" t="s">
        <v>10000</v>
      </c>
    </row>
    <row r="1571" spans="1:3">
      <c r="A1571" s="25">
        <f>IF(ISNUMBER(SEARCH(결의내역!$C$29,C1571)),MAX($A$3:A1570)+1,0)</f>
        <v>1567</v>
      </c>
      <c r="B1571" s="43" t="s">
        <v>10012</v>
      </c>
      <c r="C1571" s="43" t="s">
        <v>10011</v>
      </c>
    </row>
    <row r="1572" spans="1:3">
      <c r="A1572" s="25">
        <f>IF(ISNUMBER(SEARCH(결의내역!$C$29,C1572)),MAX($A$3:A1571)+1,0)</f>
        <v>1568</v>
      </c>
      <c r="B1572" s="43" t="s">
        <v>10019</v>
      </c>
      <c r="C1572" s="43" t="s">
        <v>10018</v>
      </c>
    </row>
    <row r="1573" spans="1:3">
      <c r="A1573" s="25">
        <f>IF(ISNUMBER(SEARCH(결의내역!$C$29,C1573)),MAX($A$3:A1572)+1,0)</f>
        <v>1569</v>
      </c>
      <c r="B1573" s="43" t="s">
        <v>10019</v>
      </c>
      <c r="C1573" s="43" t="s">
        <v>46673</v>
      </c>
    </row>
    <row r="1574" spans="1:3">
      <c r="A1574" s="25">
        <f>IF(ISNUMBER(SEARCH(결의내역!$C$29,C1574)),MAX($A$3:A1573)+1,0)</f>
        <v>1570</v>
      </c>
      <c r="B1574" s="43" t="s">
        <v>10022</v>
      </c>
      <c r="C1574" s="43" t="s">
        <v>10021</v>
      </c>
    </row>
    <row r="1575" spans="1:3">
      <c r="A1575" s="25">
        <f>IF(ISNUMBER(SEARCH(결의내역!$C$29,C1575)),MAX($A$3:A1574)+1,0)</f>
        <v>1571</v>
      </c>
      <c r="B1575" s="43" t="s">
        <v>10027</v>
      </c>
      <c r="C1575" s="43" t="s">
        <v>10026</v>
      </c>
    </row>
    <row r="1576" spans="1:3">
      <c r="A1576" s="25">
        <f>IF(ISNUMBER(SEARCH(결의내역!$C$29,C1576)),MAX($A$3:A1575)+1,0)</f>
        <v>1572</v>
      </c>
      <c r="B1576" s="43" t="s">
        <v>10033</v>
      </c>
      <c r="C1576" s="43" t="s">
        <v>10032</v>
      </c>
    </row>
    <row r="1577" spans="1:3">
      <c r="A1577" s="25">
        <f>IF(ISNUMBER(SEARCH(결의내역!$C$29,C1577)),MAX($A$3:A1576)+1,0)</f>
        <v>1573</v>
      </c>
      <c r="B1577" s="43" t="s">
        <v>10033</v>
      </c>
      <c r="C1577" s="43" t="s">
        <v>10032</v>
      </c>
    </row>
    <row r="1578" spans="1:3">
      <c r="A1578" s="25">
        <f>IF(ISNUMBER(SEARCH(결의내역!$C$29,C1578)),MAX($A$3:A1577)+1,0)</f>
        <v>1574</v>
      </c>
      <c r="B1578" s="43" t="s">
        <v>10033</v>
      </c>
      <c r="C1578" s="43" t="s">
        <v>10032</v>
      </c>
    </row>
    <row r="1579" spans="1:3">
      <c r="A1579" s="25">
        <f>IF(ISNUMBER(SEARCH(결의내역!$C$29,C1579)),MAX($A$3:A1578)+1,0)</f>
        <v>1575</v>
      </c>
      <c r="B1579" s="43" t="s">
        <v>10033</v>
      </c>
      <c r="C1579" s="43" t="s">
        <v>10032</v>
      </c>
    </row>
    <row r="1580" spans="1:3">
      <c r="A1580" s="25">
        <f>IF(ISNUMBER(SEARCH(결의내역!$C$29,C1580)),MAX($A$3:A1579)+1,0)</f>
        <v>1576</v>
      </c>
      <c r="B1580" s="43" t="s">
        <v>10046</v>
      </c>
      <c r="C1580" s="43" t="s">
        <v>10045</v>
      </c>
    </row>
    <row r="1581" spans="1:3">
      <c r="A1581" s="25">
        <f>IF(ISNUMBER(SEARCH(결의내역!$C$29,C1581)),MAX($A$3:A1580)+1,0)</f>
        <v>1577</v>
      </c>
      <c r="B1581" s="43" t="s">
        <v>10051</v>
      </c>
      <c r="C1581" s="43" t="s">
        <v>10050</v>
      </c>
    </row>
    <row r="1582" spans="1:3">
      <c r="A1582" s="25">
        <f>IF(ISNUMBER(SEARCH(결의내역!$C$29,C1582)),MAX($A$3:A1581)+1,0)</f>
        <v>1578</v>
      </c>
      <c r="B1582" s="43" t="s">
        <v>10057</v>
      </c>
      <c r="C1582" s="43" t="s">
        <v>10056</v>
      </c>
    </row>
    <row r="1583" spans="1:3">
      <c r="A1583" s="25">
        <f>IF(ISNUMBER(SEARCH(결의내역!$C$29,C1583)),MAX($A$3:A1582)+1,0)</f>
        <v>1579</v>
      </c>
      <c r="B1583" s="43" t="s">
        <v>10063</v>
      </c>
      <c r="C1583" s="43" t="s">
        <v>46674</v>
      </c>
    </row>
    <row r="1584" spans="1:3">
      <c r="A1584" s="25">
        <f>IF(ISNUMBER(SEARCH(결의내역!$C$29,C1584)),MAX($A$3:A1583)+1,0)</f>
        <v>1580</v>
      </c>
      <c r="B1584" s="43" t="s">
        <v>10068</v>
      </c>
      <c r="C1584" s="43" t="s">
        <v>10067</v>
      </c>
    </row>
    <row r="1585" spans="1:3">
      <c r="A1585" s="25">
        <f>IF(ISNUMBER(SEARCH(결의내역!$C$29,C1585)),MAX($A$3:A1584)+1,0)</f>
        <v>1581</v>
      </c>
      <c r="B1585" s="43" t="s">
        <v>10077</v>
      </c>
      <c r="C1585" s="43" t="s">
        <v>10076</v>
      </c>
    </row>
    <row r="1586" spans="1:3">
      <c r="A1586" s="25">
        <f>IF(ISNUMBER(SEARCH(결의내역!$C$29,C1586)),MAX($A$3:A1585)+1,0)</f>
        <v>1582</v>
      </c>
      <c r="B1586" s="43" t="s">
        <v>10083</v>
      </c>
      <c r="C1586" s="43" t="s">
        <v>10082</v>
      </c>
    </row>
    <row r="1587" spans="1:3">
      <c r="A1587" s="25">
        <f>IF(ISNUMBER(SEARCH(결의내역!$C$29,C1587)),MAX($A$3:A1586)+1,0)</f>
        <v>1583</v>
      </c>
      <c r="B1587" s="43" t="s">
        <v>10087</v>
      </c>
      <c r="C1587" s="43" t="s">
        <v>10086</v>
      </c>
    </row>
    <row r="1588" spans="1:3">
      <c r="A1588" s="25">
        <f>IF(ISNUMBER(SEARCH(결의내역!$C$29,C1588)),MAX($A$3:A1587)+1,0)</f>
        <v>1584</v>
      </c>
      <c r="B1588" s="43" t="s">
        <v>10099</v>
      </c>
      <c r="C1588" s="43" t="s">
        <v>10098</v>
      </c>
    </row>
    <row r="1589" spans="1:3">
      <c r="A1589" s="25">
        <f>IF(ISNUMBER(SEARCH(결의내역!$C$29,C1589)),MAX($A$3:A1588)+1,0)</f>
        <v>1585</v>
      </c>
      <c r="B1589" s="43" t="s">
        <v>10109</v>
      </c>
      <c r="C1589" s="43" t="s">
        <v>10108</v>
      </c>
    </row>
    <row r="1590" spans="1:3">
      <c r="A1590" s="25">
        <f>IF(ISNUMBER(SEARCH(결의내역!$C$29,C1590)),MAX($A$3:A1589)+1,0)</f>
        <v>1586</v>
      </c>
      <c r="B1590" s="43" t="s">
        <v>10116</v>
      </c>
      <c r="C1590" s="43" t="s">
        <v>10115</v>
      </c>
    </row>
    <row r="1591" spans="1:3">
      <c r="A1591" s="25">
        <f>IF(ISNUMBER(SEARCH(결의내역!$C$29,C1591)),MAX($A$3:A1590)+1,0)</f>
        <v>1587</v>
      </c>
      <c r="B1591" s="43" t="s">
        <v>10140</v>
      </c>
      <c r="C1591" s="43" t="s">
        <v>10139</v>
      </c>
    </row>
    <row r="1592" spans="1:3">
      <c r="A1592" s="25">
        <f>IF(ISNUMBER(SEARCH(결의내역!$C$29,C1592)),MAX($A$3:A1591)+1,0)</f>
        <v>1588</v>
      </c>
      <c r="B1592" s="43" t="s">
        <v>10145</v>
      </c>
      <c r="C1592" s="43" t="s">
        <v>46675</v>
      </c>
    </row>
    <row r="1593" spans="1:3">
      <c r="A1593" s="25">
        <f>IF(ISNUMBER(SEARCH(결의내역!$C$29,C1593)),MAX($A$3:A1592)+1,0)</f>
        <v>1589</v>
      </c>
      <c r="B1593" s="43" t="s">
        <v>10150</v>
      </c>
      <c r="C1593" s="43" t="s">
        <v>10149</v>
      </c>
    </row>
    <row r="1594" spans="1:3">
      <c r="A1594" s="25">
        <f>IF(ISNUMBER(SEARCH(결의내역!$C$29,C1594)),MAX($A$3:A1593)+1,0)</f>
        <v>1590</v>
      </c>
      <c r="B1594" s="43" t="s">
        <v>10157</v>
      </c>
      <c r="C1594" s="43" t="s">
        <v>10156</v>
      </c>
    </row>
    <row r="1595" spans="1:3">
      <c r="A1595" s="25">
        <f>IF(ISNUMBER(SEARCH(결의내역!$C$29,C1595)),MAX($A$3:A1594)+1,0)</f>
        <v>1591</v>
      </c>
      <c r="B1595" s="43" t="s">
        <v>10165</v>
      </c>
      <c r="C1595" s="43" t="s">
        <v>10164</v>
      </c>
    </row>
    <row r="1596" spans="1:3">
      <c r="A1596" s="25">
        <f>IF(ISNUMBER(SEARCH(결의내역!$C$29,C1596)),MAX($A$3:A1595)+1,0)</f>
        <v>1592</v>
      </c>
      <c r="B1596" s="43" t="s">
        <v>10172</v>
      </c>
      <c r="C1596" s="43" t="s">
        <v>10171</v>
      </c>
    </row>
    <row r="1597" spans="1:3">
      <c r="A1597" s="25">
        <f>IF(ISNUMBER(SEARCH(결의내역!$C$29,C1597)),MAX($A$3:A1596)+1,0)</f>
        <v>1593</v>
      </c>
      <c r="B1597" s="43" t="s">
        <v>10172</v>
      </c>
      <c r="C1597" s="43" t="s">
        <v>10171</v>
      </c>
    </row>
    <row r="1598" spans="1:3">
      <c r="A1598" s="25">
        <f>IF(ISNUMBER(SEARCH(결의내역!$C$29,C1598)),MAX($A$3:A1597)+1,0)</f>
        <v>1594</v>
      </c>
      <c r="B1598" s="43" t="s">
        <v>10175</v>
      </c>
      <c r="C1598" s="43" t="s">
        <v>10174</v>
      </c>
    </row>
    <row r="1599" spans="1:3">
      <c r="A1599" s="25">
        <f>IF(ISNUMBER(SEARCH(결의내역!$C$29,C1599)),MAX($A$3:A1598)+1,0)</f>
        <v>1595</v>
      </c>
      <c r="B1599" s="43" t="s">
        <v>10179</v>
      </c>
      <c r="C1599" s="43" t="s">
        <v>10178</v>
      </c>
    </row>
    <row r="1600" spans="1:3">
      <c r="A1600" s="25">
        <f>IF(ISNUMBER(SEARCH(결의내역!$C$29,C1600)),MAX($A$3:A1599)+1,0)</f>
        <v>1596</v>
      </c>
      <c r="B1600" s="43" t="s">
        <v>10184</v>
      </c>
      <c r="C1600" s="43" t="s">
        <v>10183</v>
      </c>
    </row>
    <row r="1601" spans="1:3">
      <c r="A1601" s="25">
        <f>IF(ISNUMBER(SEARCH(결의내역!$C$29,C1601)),MAX($A$3:A1600)+1,0)</f>
        <v>1597</v>
      </c>
      <c r="B1601" s="43" t="s">
        <v>10191</v>
      </c>
      <c r="C1601" s="43" t="s">
        <v>10190</v>
      </c>
    </row>
    <row r="1602" spans="1:3">
      <c r="A1602" s="25">
        <f>IF(ISNUMBER(SEARCH(결의내역!$C$29,C1602)),MAX($A$3:A1601)+1,0)</f>
        <v>1598</v>
      </c>
      <c r="B1602" s="43" t="s">
        <v>10206</v>
      </c>
      <c r="C1602" s="43" t="s">
        <v>10205</v>
      </c>
    </row>
    <row r="1603" spans="1:3">
      <c r="A1603" s="25">
        <f>IF(ISNUMBER(SEARCH(결의내역!$C$29,C1603)),MAX($A$3:A1602)+1,0)</f>
        <v>1599</v>
      </c>
      <c r="B1603" s="43" t="s">
        <v>10216</v>
      </c>
      <c r="C1603" s="43" t="s">
        <v>10215</v>
      </c>
    </row>
    <row r="1604" spans="1:3">
      <c r="A1604" s="25">
        <f>IF(ISNUMBER(SEARCH(결의내역!$C$29,C1604)),MAX($A$3:A1603)+1,0)</f>
        <v>1600</v>
      </c>
      <c r="B1604" s="43" t="s">
        <v>10222</v>
      </c>
      <c r="C1604" s="43" t="s">
        <v>10221</v>
      </c>
    </row>
    <row r="1605" spans="1:3">
      <c r="A1605" s="25">
        <f>IF(ISNUMBER(SEARCH(결의내역!$C$29,C1605)),MAX($A$3:A1604)+1,0)</f>
        <v>1601</v>
      </c>
      <c r="B1605" s="43" t="s">
        <v>10230</v>
      </c>
      <c r="C1605" s="43" t="s">
        <v>10229</v>
      </c>
    </row>
    <row r="1606" spans="1:3">
      <c r="A1606" s="25">
        <f>IF(ISNUMBER(SEARCH(결의내역!$C$29,C1606)),MAX($A$3:A1605)+1,0)</f>
        <v>1602</v>
      </c>
      <c r="B1606" s="43" t="s">
        <v>10238</v>
      </c>
      <c r="C1606" s="43" t="s">
        <v>10237</v>
      </c>
    </row>
    <row r="1607" spans="1:3">
      <c r="A1607" s="25">
        <f>IF(ISNUMBER(SEARCH(결의내역!$C$29,C1607)),MAX($A$3:A1606)+1,0)</f>
        <v>1603</v>
      </c>
      <c r="B1607" s="43" t="s">
        <v>10243</v>
      </c>
      <c r="C1607" s="43" t="s">
        <v>10242</v>
      </c>
    </row>
    <row r="1608" spans="1:3">
      <c r="A1608" s="25">
        <f>IF(ISNUMBER(SEARCH(결의내역!$C$29,C1608)),MAX($A$3:A1607)+1,0)</f>
        <v>1604</v>
      </c>
      <c r="B1608" s="43" t="s">
        <v>10248</v>
      </c>
      <c r="C1608" s="43" t="s">
        <v>10247</v>
      </c>
    </row>
    <row r="1609" spans="1:3">
      <c r="A1609" s="25">
        <f>IF(ISNUMBER(SEARCH(결의내역!$C$29,C1609)),MAX($A$3:A1608)+1,0)</f>
        <v>1605</v>
      </c>
      <c r="B1609" s="43" t="s">
        <v>10260</v>
      </c>
      <c r="C1609" s="43" t="s">
        <v>10259</v>
      </c>
    </row>
    <row r="1610" spans="1:3">
      <c r="A1610" s="25">
        <f>IF(ISNUMBER(SEARCH(결의내역!$C$29,C1610)),MAX($A$3:A1609)+1,0)</f>
        <v>1606</v>
      </c>
      <c r="B1610" s="43" t="s">
        <v>10271</v>
      </c>
      <c r="C1610" s="43" t="s">
        <v>46676</v>
      </c>
    </row>
    <row r="1611" spans="1:3">
      <c r="A1611" s="25">
        <f>IF(ISNUMBER(SEARCH(결의내역!$C$29,C1611)),MAX($A$3:A1610)+1,0)</f>
        <v>1607</v>
      </c>
      <c r="B1611" s="43" t="s">
        <v>10276</v>
      </c>
      <c r="C1611" s="43" t="s">
        <v>10275</v>
      </c>
    </row>
    <row r="1612" spans="1:3">
      <c r="A1612" s="25">
        <f>IF(ISNUMBER(SEARCH(결의내역!$C$29,C1612)),MAX($A$3:A1611)+1,0)</f>
        <v>1608</v>
      </c>
      <c r="B1612" s="43" t="s">
        <v>10279</v>
      </c>
      <c r="C1612" s="43" t="s">
        <v>10278</v>
      </c>
    </row>
    <row r="1613" spans="1:3">
      <c r="A1613" s="25">
        <f>IF(ISNUMBER(SEARCH(결의내역!$C$29,C1613)),MAX($A$3:A1612)+1,0)</f>
        <v>1609</v>
      </c>
      <c r="B1613" s="43" t="s">
        <v>10290</v>
      </c>
      <c r="C1613" s="43" t="s">
        <v>46677</v>
      </c>
    </row>
    <row r="1614" spans="1:3">
      <c r="A1614" s="25">
        <f>IF(ISNUMBER(SEARCH(결의내역!$C$29,C1614)),MAX($A$3:A1613)+1,0)</f>
        <v>1610</v>
      </c>
      <c r="B1614" s="43" t="s">
        <v>10290</v>
      </c>
      <c r="C1614" s="43" t="s">
        <v>46678</v>
      </c>
    </row>
    <row r="1615" spans="1:3">
      <c r="A1615" s="25">
        <f>IF(ISNUMBER(SEARCH(결의내역!$C$29,C1615)),MAX($A$3:A1614)+1,0)</f>
        <v>1611</v>
      </c>
      <c r="B1615" s="43" t="s">
        <v>10290</v>
      </c>
      <c r="C1615" s="43" t="s">
        <v>46679</v>
      </c>
    </row>
    <row r="1616" spans="1:3">
      <c r="A1616" s="25">
        <f>IF(ISNUMBER(SEARCH(결의내역!$C$29,C1616)),MAX($A$3:A1615)+1,0)</f>
        <v>1612</v>
      </c>
      <c r="B1616" s="43" t="s">
        <v>10290</v>
      </c>
      <c r="C1616" s="43" t="s">
        <v>46680</v>
      </c>
    </row>
    <row r="1617" spans="1:3">
      <c r="A1617" s="25">
        <f>IF(ISNUMBER(SEARCH(결의내역!$C$29,C1617)),MAX($A$3:A1616)+1,0)</f>
        <v>1613</v>
      </c>
      <c r="B1617" s="43" t="s">
        <v>10290</v>
      </c>
      <c r="C1617" s="43" t="s">
        <v>46681</v>
      </c>
    </row>
    <row r="1618" spans="1:3">
      <c r="A1618" s="25">
        <f>IF(ISNUMBER(SEARCH(결의내역!$C$29,C1618)),MAX($A$3:A1617)+1,0)</f>
        <v>1614</v>
      </c>
      <c r="B1618" s="43" t="s">
        <v>10290</v>
      </c>
      <c r="C1618" s="43" t="s">
        <v>46682</v>
      </c>
    </row>
    <row r="1619" spans="1:3">
      <c r="A1619" s="25">
        <f>IF(ISNUMBER(SEARCH(결의내역!$C$29,C1619)),MAX($A$3:A1618)+1,0)</f>
        <v>1615</v>
      </c>
      <c r="B1619" s="43" t="s">
        <v>10290</v>
      </c>
      <c r="C1619" s="43" t="s">
        <v>46683</v>
      </c>
    </row>
    <row r="1620" spans="1:3">
      <c r="A1620" s="25">
        <f>IF(ISNUMBER(SEARCH(결의내역!$C$29,C1620)),MAX($A$3:A1619)+1,0)</f>
        <v>1616</v>
      </c>
      <c r="B1620" s="43" t="s">
        <v>10290</v>
      </c>
      <c r="C1620" s="43" t="s">
        <v>10289</v>
      </c>
    </row>
    <row r="1621" spans="1:3">
      <c r="A1621" s="25">
        <f>IF(ISNUMBER(SEARCH(결의내역!$C$29,C1621)),MAX($A$3:A1620)+1,0)</f>
        <v>1617</v>
      </c>
      <c r="B1621" s="43" t="s">
        <v>10290</v>
      </c>
      <c r="C1621" s="43" t="s">
        <v>46684</v>
      </c>
    </row>
    <row r="1622" spans="1:3">
      <c r="A1622" s="25">
        <f>IF(ISNUMBER(SEARCH(결의내역!$C$29,C1622)),MAX($A$3:A1621)+1,0)</f>
        <v>1618</v>
      </c>
      <c r="B1622" s="43" t="s">
        <v>10290</v>
      </c>
      <c r="C1622" s="43" t="s">
        <v>46685</v>
      </c>
    </row>
    <row r="1623" spans="1:3">
      <c r="A1623" s="25">
        <f>IF(ISNUMBER(SEARCH(결의내역!$C$29,C1623)),MAX($A$3:A1622)+1,0)</f>
        <v>1619</v>
      </c>
      <c r="B1623" s="43" t="s">
        <v>10290</v>
      </c>
      <c r="C1623" s="43" t="s">
        <v>46686</v>
      </c>
    </row>
    <row r="1624" spans="1:3">
      <c r="A1624" s="25">
        <f>IF(ISNUMBER(SEARCH(결의내역!$C$29,C1624)),MAX($A$3:A1623)+1,0)</f>
        <v>1620</v>
      </c>
      <c r="B1624" s="43" t="s">
        <v>10290</v>
      </c>
      <c r="C1624" s="43" t="s">
        <v>46687</v>
      </c>
    </row>
    <row r="1625" spans="1:3">
      <c r="A1625" s="25">
        <f>IF(ISNUMBER(SEARCH(결의내역!$C$29,C1625)),MAX($A$3:A1624)+1,0)</f>
        <v>1621</v>
      </c>
      <c r="B1625" s="43" t="s">
        <v>10290</v>
      </c>
      <c r="C1625" s="43" t="s">
        <v>46688</v>
      </c>
    </row>
    <row r="1626" spans="1:3">
      <c r="A1626" s="25">
        <f>IF(ISNUMBER(SEARCH(결의내역!$C$29,C1626)),MAX($A$3:A1625)+1,0)</f>
        <v>1622</v>
      </c>
      <c r="B1626" s="43" t="s">
        <v>10290</v>
      </c>
      <c r="C1626" s="43" t="s">
        <v>46689</v>
      </c>
    </row>
    <row r="1627" spans="1:3">
      <c r="A1627" s="25">
        <f>IF(ISNUMBER(SEARCH(결의내역!$C$29,C1627)),MAX($A$3:A1626)+1,0)</f>
        <v>1623</v>
      </c>
      <c r="B1627" s="43" t="s">
        <v>10290</v>
      </c>
      <c r="C1627" s="43" t="s">
        <v>46690</v>
      </c>
    </row>
    <row r="1628" spans="1:3">
      <c r="A1628" s="25">
        <f>IF(ISNUMBER(SEARCH(결의내역!$C$29,C1628)),MAX($A$3:A1627)+1,0)</f>
        <v>1624</v>
      </c>
      <c r="B1628" s="43" t="s">
        <v>10290</v>
      </c>
      <c r="C1628" s="43" t="s">
        <v>46691</v>
      </c>
    </row>
    <row r="1629" spans="1:3">
      <c r="A1629" s="25">
        <f>IF(ISNUMBER(SEARCH(결의내역!$C$29,C1629)),MAX($A$3:A1628)+1,0)</f>
        <v>1625</v>
      </c>
      <c r="B1629" s="43" t="s">
        <v>10290</v>
      </c>
      <c r="C1629" s="43" t="s">
        <v>46692</v>
      </c>
    </row>
    <row r="1630" spans="1:3">
      <c r="A1630" s="25">
        <f>IF(ISNUMBER(SEARCH(결의내역!$C$29,C1630)),MAX($A$3:A1629)+1,0)</f>
        <v>1626</v>
      </c>
      <c r="B1630" s="43" t="s">
        <v>10290</v>
      </c>
      <c r="C1630" s="43" t="s">
        <v>46693</v>
      </c>
    </row>
    <row r="1631" spans="1:3">
      <c r="A1631" s="25">
        <f>IF(ISNUMBER(SEARCH(결의내역!$C$29,C1631)),MAX($A$3:A1630)+1,0)</f>
        <v>1627</v>
      </c>
      <c r="B1631" s="43" t="s">
        <v>10290</v>
      </c>
      <c r="C1631" s="43" t="s">
        <v>46694</v>
      </c>
    </row>
    <row r="1632" spans="1:3">
      <c r="A1632" s="25">
        <f>IF(ISNUMBER(SEARCH(결의내역!$C$29,C1632)),MAX($A$3:A1631)+1,0)</f>
        <v>1628</v>
      </c>
      <c r="B1632" s="43" t="s">
        <v>10290</v>
      </c>
      <c r="C1632" s="43" t="s">
        <v>46695</v>
      </c>
    </row>
    <row r="1633" spans="1:3">
      <c r="A1633" s="25">
        <f>IF(ISNUMBER(SEARCH(결의내역!$C$29,C1633)),MAX($A$3:A1632)+1,0)</f>
        <v>1629</v>
      </c>
      <c r="B1633" s="43" t="s">
        <v>10290</v>
      </c>
      <c r="C1633" s="43" t="s">
        <v>46696</v>
      </c>
    </row>
    <row r="1634" spans="1:3">
      <c r="A1634" s="25">
        <f>IF(ISNUMBER(SEARCH(결의내역!$C$29,C1634)),MAX($A$3:A1633)+1,0)</f>
        <v>1630</v>
      </c>
      <c r="B1634" s="43" t="s">
        <v>10290</v>
      </c>
      <c r="C1634" s="43" t="s">
        <v>46697</v>
      </c>
    </row>
    <row r="1635" spans="1:3">
      <c r="A1635" s="25">
        <f>IF(ISNUMBER(SEARCH(결의내역!$C$29,C1635)),MAX($A$3:A1634)+1,0)</f>
        <v>1631</v>
      </c>
      <c r="B1635" s="43" t="s">
        <v>10290</v>
      </c>
      <c r="C1635" s="43" t="s">
        <v>46698</v>
      </c>
    </row>
    <row r="1636" spans="1:3">
      <c r="A1636" s="25">
        <f>IF(ISNUMBER(SEARCH(결의내역!$C$29,C1636)),MAX($A$3:A1635)+1,0)</f>
        <v>1632</v>
      </c>
      <c r="B1636" s="43" t="s">
        <v>10290</v>
      </c>
      <c r="C1636" s="43" t="s">
        <v>46699</v>
      </c>
    </row>
    <row r="1637" spans="1:3">
      <c r="A1637" s="25">
        <f>IF(ISNUMBER(SEARCH(결의내역!$C$29,C1637)),MAX($A$3:A1636)+1,0)</f>
        <v>1633</v>
      </c>
      <c r="B1637" s="43" t="s">
        <v>10290</v>
      </c>
      <c r="C1637" s="43" t="s">
        <v>46700</v>
      </c>
    </row>
    <row r="1638" spans="1:3">
      <c r="A1638" s="25">
        <f>IF(ISNUMBER(SEARCH(결의내역!$C$29,C1638)),MAX($A$3:A1637)+1,0)</f>
        <v>1634</v>
      </c>
      <c r="B1638" s="43" t="s">
        <v>10290</v>
      </c>
      <c r="C1638" s="43" t="s">
        <v>46701</v>
      </c>
    </row>
    <row r="1639" spans="1:3">
      <c r="A1639" s="25">
        <f>IF(ISNUMBER(SEARCH(결의내역!$C$29,C1639)),MAX($A$3:A1638)+1,0)</f>
        <v>1635</v>
      </c>
      <c r="B1639" s="43" t="s">
        <v>10290</v>
      </c>
      <c r="C1639" s="43" t="s">
        <v>46702</v>
      </c>
    </row>
    <row r="1640" spans="1:3">
      <c r="A1640" s="25">
        <f>IF(ISNUMBER(SEARCH(결의내역!$C$29,C1640)),MAX($A$3:A1639)+1,0)</f>
        <v>1636</v>
      </c>
      <c r="B1640" s="43" t="s">
        <v>10290</v>
      </c>
      <c r="C1640" s="43" t="s">
        <v>46703</v>
      </c>
    </row>
    <row r="1641" spans="1:3">
      <c r="A1641" s="25">
        <f>IF(ISNUMBER(SEARCH(결의내역!$C$29,C1641)),MAX($A$3:A1640)+1,0)</f>
        <v>1637</v>
      </c>
      <c r="B1641" s="43" t="s">
        <v>10290</v>
      </c>
      <c r="C1641" s="43" t="s">
        <v>46704</v>
      </c>
    </row>
    <row r="1642" spans="1:3">
      <c r="A1642" s="25">
        <f>IF(ISNUMBER(SEARCH(결의내역!$C$29,C1642)),MAX($A$3:A1641)+1,0)</f>
        <v>1638</v>
      </c>
      <c r="B1642" s="43" t="s">
        <v>10290</v>
      </c>
      <c r="C1642" s="43" t="s">
        <v>46705</v>
      </c>
    </row>
    <row r="1643" spans="1:3">
      <c r="A1643" s="25">
        <f>IF(ISNUMBER(SEARCH(결의내역!$C$29,C1643)),MAX($A$3:A1642)+1,0)</f>
        <v>1639</v>
      </c>
      <c r="B1643" s="43" t="s">
        <v>10290</v>
      </c>
      <c r="C1643" s="43" t="s">
        <v>46706</v>
      </c>
    </row>
    <row r="1644" spans="1:3">
      <c r="A1644" s="25">
        <f>IF(ISNUMBER(SEARCH(결의내역!$C$29,C1644)),MAX($A$3:A1643)+1,0)</f>
        <v>1640</v>
      </c>
      <c r="B1644" s="43" t="s">
        <v>10306</v>
      </c>
      <c r="C1644" s="43" t="s">
        <v>10305</v>
      </c>
    </row>
    <row r="1645" spans="1:3">
      <c r="A1645" s="25">
        <f>IF(ISNUMBER(SEARCH(결의내역!$C$29,C1645)),MAX($A$3:A1644)+1,0)</f>
        <v>1641</v>
      </c>
      <c r="B1645" s="43" t="s">
        <v>10333</v>
      </c>
      <c r="C1645" s="43" t="s">
        <v>10332</v>
      </c>
    </row>
    <row r="1646" spans="1:3">
      <c r="A1646" s="25">
        <f>IF(ISNUMBER(SEARCH(결의내역!$C$29,C1646)),MAX($A$3:A1645)+1,0)</f>
        <v>1642</v>
      </c>
      <c r="B1646" s="43" t="s">
        <v>10338</v>
      </c>
      <c r="C1646" s="43" t="s">
        <v>10337</v>
      </c>
    </row>
    <row r="1647" spans="1:3">
      <c r="A1647" s="25">
        <f>IF(ISNUMBER(SEARCH(결의내역!$C$29,C1647)),MAX($A$3:A1646)+1,0)</f>
        <v>1643</v>
      </c>
      <c r="B1647" s="43" t="s">
        <v>10341</v>
      </c>
      <c r="C1647" s="43" t="s">
        <v>10340</v>
      </c>
    </row>
    <row r="1648" spans="1:3">
      <c r="A1648" s="25">
        <f>IF(ISNUMBER(SEARCH(결의내역!$C$29,C1648)),MAX($A$3:A1647)+1,0)</f>
        <v>1644</v>
      </c>
      <c r="B1648" s="43" t="s">
        <v>10348</v>
      </c>
      <c r="C1648" s="43" t="s">
        <v>10347</v>
      </c>
    </row>
    <row r="1649" spans="1:3">
      <c r="A1649" s="25">
        <f>IF(ISNUMBER(SEARCH(결의내역!$C$29,C1649)),MAX($A$3:A1648)+1,0)</f>
        <v>1645</v>
      </c>
      <c r="B1649" s="43" t="s">
        <v>10353</v>
      </c>
      <c r="C1649" s="43" t="s">
        <v>10352</v>
      </c>
    </row>
    <row r="1650" spans="1:3">
      <c r="A1650" s="25">
        <f>IF(ISNUMBER(SEARCH(결의내역!$C$29,C1650)),MAX($A$3:A1649)+1,0)</f>
        <v>1646</v>
      </c>
      <c r="B1650" s="43" t="s">
        <v>10363</v>
      </c>
      <c r="C1650" s="43" t="s">
        <v>10362</v>
      </c>
    </row>
    <row r="1651" spans="1:3">
      <c r="A1651" s="25">
        <f>IF(ISNUMBER(SEARCH(결의내역!$C$29,C1651)),MAX($A$3:A1650)+1,0)</f>
        <v>1647</v>
      </c>
      <c r="B1651" s="43" t="s">
        <v>10374</v>
      </c>
      <c r="C1651" s="43" t="s">
        <v>10373</v>
      </c>
    </row>
    <row r="1652" spans="1:3">
      <c r="A1652" s="25">
        <f>IF(ISNUMBER(SEARCH(결의내역!$C$29,C1652)),MAX($A$3:A1651)+1,0)</f>
        <v>1648</v>
      </c>
      <c r="B1652" s="43" t="s">
        <v>10382</v>
      </c>
      <c r="C1652" s="43" t="s">
        <v>10381</v>
      </c>
    </row>
    <row r="1653" spans="1:3">
      <c r="A1653" s="25">
        <f>IF(ISNUMBER(SEARCH(결의내역!$C$29,C1653)),MAX($A$3:A1652)+1,0)</f>
        <v>1649</v>
      </c>
      <c r="B1653" s="43" t="s">
        <v>10393</v>
      </c>
      <c r="C1653" s="43" t="s">
        <v>10392</v>
      </c>
    </row>
    <row r="1654" spans="1:3">
      <c r="A1654" s="25">
        <f>IF(ISNUMBER(SEARCH(결의내역!$C$29,C1654)),MAX($A$3:A1653)+1,0)</f>
        <v>1650</v>
      </c>
      <c r="B1654" s="43" t="s">
        <v>10398</v>
      </c>
      <c r="C1654" s="43" t="s">
        <v>3909</v>
      </c>
    </row>
    <row r="1655" spans="1:3">
      <c r="A1655" s="25">
        <f>IF(ISNUMBER(SEARCH(결의내역!$C$29,C1655)),MAX($A$3:A1654)+1,0)</f>
        <v>1651</v>
      </c>
      <c r="B1655" s="43" t="s">
        <v>10401</v>
      </c>
      <c r="C1655" s="43" t="s">
        <v>10400</v>
      </c>
    </row>
    <row r="1656" spans="1:3">
      <c r="A1656" s="25">
        <f>IF(ISNUMBER(SEARCH(결의내역!$C$29,C1656)),MAX($A$3:A1655)+1,0)</f>
        <v>1652</v>
      </c>
      <c r="B1656" s="43" t="s">
        <v>10407</v>
      </c>
      <c r="C1656" s="43" t="s">
        <v>10406</v>
      </c>
    </row>
    <row r="1657" spans="1:3">
      <c r="A1657" s="25">
        <f>IF(ISNUMBER(SEARCH(결의내역!$C$29,C1657)),MAX($A$3:A1656)+1,0)</f>
        <v>1653</v>
      </c>
      <c r="B1657" s="43" t="s">
        <v>10412</v>
      </c>
      <c r="C1657" s="43" t="s">
        <v>10411</v>
      </c>
    </row>
    <row r="1658" spans="1:3">
      <c r="A1658" s="25">
        <f>IF(ISNUMBER(SEARCH(결의내역!$C$29,C1658)),MAX($A$3:A1657)+1,0)</f>
        <v>1654</v>
      </c>
      <c r="B1658" s="43" t="s">
        <v>10415</v>
      </c>
      <c r="C1658" s="43" t="s">
        <v>10414</v>
      </c>
    </row>
    <row r="1659" spans="1:3">
      <c r="A1659" s="25">
        <f>IF(ISNUMBER(SEARCH(결의내역!$C$29,C1659)),MAX($A$3:A1658)+1,0)</f>
        <v>1655</v>
      </c>
      <c r="B1659" s="43" t="s">
        <v>10423</v>
      </c>
      <c r="C1659" s="43" t="s">
        <v>10422</v>
      </c>
    </row>
    <row r="1660" spans="1:3">
      <c r="A1660" s="25">
        <f>IF(ISNUMBER(SEARCH(결의내역!$C$29,C1660)),MAX($A$3:A1659)+1,0)</f>
        <v>1656</v>
      </c>
      <c r="B1660" s="43" t="s">
        <v>10430</v>
      </c>
      <c r="C1660" s="43" t="s">
        <v>10429</v>
      </c>
    </row>
    <row r="1661" spans="1:3">
      <c r="A1661" s="25">
        <f>IF(ISNUMBER(SEARCH(결의내역!$C$29,C1661)),MAX($A$3:A1660)+1,0)</f>
        <v>1657</v>
      </c>
      <c r="B1661" s="43">
        <v>1111111114</v>
      </c>
      <c r="C1661" s="43" t="s">
        <v>46707</v>
      </c>
    </row>
    <row r="1662" spans="1:3">
      <c r="A1662" s="25">
        <f>IF(ISNUMBER(SEARCH(결의내역!$C$29,C1662)),MAX($A$3:A1661)+1,0)</f>
        <v>1658</v>
      </c>
      <c r="B1662" s="43" t="s">
        <v>10436</v>
      </c>
      <c r="C1662" s="43" t="s">
        <v>10435</v>
      </c>
    </row>
    <row r="1663" spans="1:3">
      <c r="A1663" s="25">
        <f>IF(ISNUMBER(SEARCH(결의내역!$C$29,C1663)),MAX($A$3:A1662)+1,0)</f>
        <v>1659</v>
      </c>
      <c r="B1663" s="43" t="s">
        <v>10439</v>
      </c>
      <c r="C1663" s="43" t="s">
        <v>46708</v>
      </c>
    </row>
    <row r="1664" spans="1:3">
      <c r="A1664" s="25">
        <f>IF(ISNUMBER(SEARCH(결의내역!$C$29,C1664)),MAX($A$3:A1663)+1,0)</f>
        <v>1660</v>
      </c>
      <c r="B1664" s="43" t="s">
        <v>10450</v>
      </c>
      <c r="C1664" s="43" t="s">
        <v>10449</v>
      </c>
    </row>
    <row r="1665" spans="1:3">
      <c r="A1665" s="25">
        <f>IF(ISNUMBER(SEARCH(결의내역!$C$29,C1665)),MAX($A$3:A1664)+1,0)</f>
        <v>1661</v>
      </c>
      <c r="B1665" s="43" t="s">
        <v>10455</v>
      </c>
      <c r="C1665" s="43" t="s">
        <v>10454</v>
      </c>
    </row>
    <row r="1666" spans="1:3">
      <c r="A1666" s="25">
        <f>IF(ISNUMBER(SEARCH(결의내역!$C$29,C1666)),MAX($A$3:A1665)+1,0)</f>
        <v>1662</v>
      </c>
      <c r="B1666" s="43" t="s">
        <v>10462</v>
      </c>
      <c r="C1666" s="43" t="s">
        <v>10461</v>
      </c>
    </row>
    <row r="1667" spans="1:3">
      <c r="A1667" s="25">
        <f>IF(ISNUMBER(SEARCH(결의내역!$C$29,C1667)),MAX($A$3:A1666)+1,0)</f>
        <v>1663</v>
      </c>
      <c r="B1667" s="43" t="s">
        <v>10470</v>
      </c>
      <c r="C1667" s="43" t="s">
        <v>10469</v>
      </c>
    </row>
    <row r="1668" spans="1:3">
      <c r="A1668" s="25">
        <f>IF(ISNUMBER(SEARCH(결의내역!$C$29,C1668)),MAX($A$3:A1667)+1,0)</f>
        <v>1664</v>
      </c>
      <c r="B1668" s="43" t="s">
        <v>10478</v>
      </c>
      <c r="C1668" s="43" t="s">
        <v>10477</v>
      </c>
    </row>
    <row r="1669" spans="1:3">
      <c r="A1669" s="25">
        <f>IF(ISNUMBER(SEARCH(결의내역!$C$29,C1669)),MAX($A$3:A1668)+1,0)</f>
        <v>1665</v>
      </c>
      <c r="B1669" s="43" t="s">
        <v>10484</v>
      </c>
      <c r="C1669" s="43" t="s">
        <v>10483</v>
      </c>
    </row>
    <row r="1670" spans="1:3">
      <c r="A1670" s="25">
        <f>IF(ISNUMBER(SEARCH(결의내역!$C$29,C1670)),MAX($A$3:A1669)+1,0)</f>
        <v>1666</v>
      </c>
      <c r="B1670" s="43" t="s">
        <v>10488</v>
      </c>
      <c r="C1670" s="43" t="s">
        <v>10487</v>
      </c>
    </row>
    <row r="1671" spans="1:3">
      <c r="A1671" s="25">
        <f>IF(ISNUMBER(SEARCH(결의내역!$C$29,C1671)),MAX($A$3:A1670)+1,0)</f>
        <v>1667</v>
      </c>
      <c r="B1671" s="43" t="s">
        <v>10492</v>
      </c>
      <c r="C1671" s="43" t="s">
        <v>46709</v>
      </c>
    </row>
    <row r="1672" spans="1:3">
      <c r="A1672" s="25">
        <f>IF(ISNUMBER(SEARCH(결의내역!$C$29,C1672)),MAX($A$3:A1671)+1,0)</f>
        <v>1668</v>
      </c>
      <c r="B1672" s="43" t="s">
        <v>10492</v>
      </c>
      <c r="C1672" s="43" t="s">
        <v>10491</v>
      </c>
    </row>
    <row r="1673" spans="1:3">
      <c r="A1673" s="25">
        <f>IF(ISNUMBER(SEARCH(결의내역!$C$29,C1673)),MAX($A$3:A1672)+1,0)</f>
        <v>1669</v>
      </c>
      <c r="B1673" s="43" t="s">
        <v>10495</v>
      </c>
      <c r="C1673" s="43" t="s">
        <v>10499</v>
      </c>
    </row>
    <row r="1674" spans="1:3">
      <c r="A1674" s="25">
        <f>IF(ISNUMBER(SEARCH(결의내역!$C$29,C1674)),MAX($A$3:A1673)+1,0)</f>
        <v>1670</v>
      </c>
      <c r="B1674" s="43" t="s">
        <v>10513</v>
      </c>
      <c r="C1674" s="43" t="s">
        <v>10512</v>
      </c>
    </row>
    <row r="1675" spans="1:3">
      <c r="A1675" s="25">
        <f>IF(ISNUMBER(SEARCH(결의내역!$C$29,C1675)),MAX($A$3:A1674)+1,0)</f>
        <v>1671</v>
      </c>
      <c r="B1675" s="43" t="s">
        <v>10522</v>
      </c>
      <c r="C1675" s="43" t="s">
        <v>10521</v>
      </c>
    </row>
    <row r="1676" spans="1:3">
      <c r="A1676" s="25">
        <f>IF(ISNUMBER(SEARCH(결의내역!$C$29,C1676)),MAX($A$3:A1675)+1,0)</f>
        <v>1672</v>
      </c>
      <c r="B1676" s="43" t="s">
        <v>10532</v>
      </c>
      <c r="C1676" s="43" t="s">
        <v>10531</v>
      </c>
    </row>
    <row r="1677" spans="1:3">
      <c r="A1677" s="25">
        <f>IF(ISNUMBER(SEARCH(결의내역!$C$29,C1677)),MAX($A$3:A1676)+1,0)</f>
        <v>1673</v>
      </c>
      <c r="B1677" s="43" t="s">
        <v>10542</v>
      </c>
      <c r="C1677" s="43" t="s">
        <v>10541</v>
      </c>
    </row>
    <row r="1678" spans="1:3">
      <c r="A1678" s="25">
        <f>IF(ISNUMBER(SEARCH(결의내역!$C$29,C1678)),MAX($A$3:A1677)+1,0)</f>
        <v>1674</v>
      </c>
      <c r="B1678" s="43" t="s">
        <v>10564</v>
      </c>
      <c r="C1678" s="43" t="s">
        <v>10563</v>
      </c>
    </row>
    <row r="1679" spans="1:3">
      <c r="A1679" s="25">
        <f>IF(ISNUMBER(SEARCH(결의내역!$C$29,C1679)),MAX($A$3:A1678)+1,0)</f>
        <v>1675</v>
      </c>
      <c r="B1679" s="43" t="s">
        <v>10568</v>
      </c>
      <c r="C1679" s="43" t="s">
        <v>10567</v>
      </c>
    </row>
    <row r="1680" spans="1:3">
      <c r="A1680" s="25">
        <f>IF(ISNUMBER(SEARCH(결의내역!$C$29,C1680)),MAX($A$3:A1679)+1,0)</f>
        <v>1676</v>
      </c>
      <c r="B1680" s="43" t="s">
        <v>10580</v>
      </c>
      <c r="C1680" s="43" t="s">
        <v>10579</v>
      </c>
    </row>
    <row r="1681" spans="1:3">
      <c r="A1681" s="25">
        <f>IF(ISNUMBER(SEARCH(결의내역!$C$29,C1681)),MAX($A$3:A1680)+1,0)</f>
        <v>1677</v>
      </c>
      <c r="B1681" s="43" t="s">
        <v>10584</v>
      </c>
      <c r="C1681" s="43" t="s">
        <v>10583</v>
      </c>
    </row>
    <row r="1682" spans="1:3">
      <c r="A1682" s="25">
        <f>IF(ISNUMBER(SEARCH(결의내역!$C$29,C1682)),MAX($A$3:A1681)+1,0)</f>
        <v>1678</v>
      </c>
      <c r="B1682" s="43" t="s">
        <v>10592</v>
      </c>
      <c r="C1682" s="43" t="s">
        <v>10591</v>
      </c>
    </row>
    <row r="1683" spans="1:3">
      <c r="A1683" s="25">
        <f>IF(ISNUMBER(SEARCH(결의내역!$C$29,C1683)),MAX($A$3:A1682)+1,0)</f>
        <v>1679</v>
      </c>
      <c r="B1683" s="43" t="s">
        <v>10597</v>
      </c>
      <c r="C1683" s="43" t="s">
        <v>10596</v>
      </c>
    </row>
    <row r="1684" spans="1:3">
      <c r="A1684" s="25">
        <f>IF(ISNUMBER(SEARCH(결의내역!$C$29,C1684)),MAX($A$3:A1683)+1,0)</f>
        <v>1680</v>
      </c>
      <c r="B1684" s="43" t="s">
        <v>10600</v>
      </c>
      <c r="C1684" s="43" t="s">
        <v>10599</v>
      </c>
    </row>
    <row r="1685" spans="1:3">
      <c r="A1685" s="25">
        <f>IF(ISNUMBER(SEARCH(결의내역!$C$29,C1685)),MAX($A$3:A1684)+1,0)</f>
        <v>1681</v>
      </c>
      <c r="B1685" s="43" t="s">
        <v>10610</v>
      </c>
      <c r="C1685" s="43" t="s">
        <v>10609</v>
      </c>
    </row>
    <row r="1686" spans="1:3">
      <c r="A1686" s="25">
        <f>IF(ISNUMBER(SEARCH(결의내역!$C$29,C1686)),MAX($A$3:A1685)+1,0)</f>
        <v>1682</v>
      </c>
      <c r="B1686" s="43" t="s">
        <v>10627</v>
      </c>
      <c r="C1686" s="43" t="s">
        <v>10626</v>
      </c>
    </row>
    <row r="1687" spans="1:3">
      <c r="A1687" s="25">
        <f>IF(ISNUMBER(SEARCH(결의내역!$C$29,C1687)),MAX($A$3:A1686)+1,0)</f>
        <v>1683</v>
      </c>
      <c r="B1687" s="43" t="s">
        <v>10638</v>
      </c>
      <c r="C1687" s="43" t="s">
        <v>10637</v>
      </c>
    </row>
    <row r="1688" spans="1:3">
      <c r="A1688" s="25">
        <f>IF(ISNUMBER(SEARCH(결의내역!$C$29,C1688)),MAX($A$3:A1687)+1,0)</f>
        <v>1684</v>
      </c>
      <c r="B1688" s="43" t="s">
        <v>10643</v>
      </c>
      <c r="C1688" s="43" t="s">
        <v>10642</v>
      </c>
    </row>
    <row r="1689" spans="1:3">
      <c r="A1689" s="25">
        <f>IF(ISNUMBER(SEARCH(결의내역!$C$29,C1689)),MAX($A$3:A1688)+1,0)</f>
        <v>1685</v>
      </c>
      <c r="B1689" s="43" t="s">
        <v>10653</v>
      </c>
      <c r="C1689" s="43" t="s">
        <v>10652</v>
      </c>
    </row>
    <row r="1690" spans="1:3">
      <c r="A1690" s="25">
        <f>IF(ISNUMBER(SEARCH(결의내역!$C$29,C1690)),MAX($A$3:A1689)+1,0)</f>
        <v>1686</v>
      </c>
      <c r="B1690" s="43" t="s">
        <v>10659</v>
      </c>
      <c r="C1690" s="43" t="s">
        <v>10658</v>
      </c>
    </row>
    <row r="1691" spans="1:3">
      <c r="A1691" s="25">
        <f>IF(ISNUMBER(SEARCH(결의내역!$C$29,C1691)),MAX($A$3:A1690)+1,0)</f>
        <v>1687</v>
      </c>
      <c r="B1691" s="43" t="s">
        <v>10665</v>
      </c>
      <c r="C1691" s="43" t="s">
        <v>10664</v>
      </c>
    </row>
    <row r="1692" spans="1:3">
      <c r="A1692" s="25">
        <f>IF(ISNUMBER(SEARCH(결의내역!$C$29,C1692)),MAX($A$3:A1691)+1,0)</f>
        <v>1688</v>
      </c>
      <c r="B1692" s="43" t="s">
        <v>10673</v>
      </c>
      <c r="C1692" s="43" t="s">
        <v>10672</v>
      </c>
    </row>
    <row r="1693" spans="1:3">
      <c r="A1693" s="25">
        <f>IF(ISNUMBER(SEARCH(결의내역!$C$29,C1693)),MAX($A$3:A1692)+1,0)</f>
        <v>1689</v>
      </c>
      <c r="B1693" s="43" t="s">
        <v>10677</v>
      </c>
      <c r="C1693" s="43" t="s">
        <v>10676</v>
      </c>
    </row>
    <row r="1694" spans="1:3">
      <c r="A1694" s="25">
        <f>IF(ISNUMBER(SEARCH(결의내역!$C$29,C1694)),MAX($A$3:A1693)+1,0)</f>
        <v>1690</v>
      </c>
      <c r="B1694" s="43" t="s">
        <v>10682</v>
      </c>
      <c r="C1694" s="43" t="s">
        <v>10681</v>
      </c>
    </row>
    <row r="1695" spans="1:3">
      <c r="A1695" s="25">
        <f>IF(ISNUMBER(SEARCH(결의내역!$C$29,C1695)),MAX($A$3:A1694)+1,0)</f>
        <v>1691</v>
      </c>
      <c r="B1695" s="43" t="s">
        <v>10686</v>
      </c>
      <c r="C1695" s="43" t="s">
        <v>10685</v>
      </c>
    </row>
    <row r="1696" spans="1:3">
      <c r="A1696" s="25">
        <f>IF(ISNUMBER(SEARCH(결의내역!$C$29,C1696)),MAX($A$3:A1695)+1,0)</f>
        <v>1692</v>
      </c>
      <c r="B1696" s="43" t="s">
        <v>10692</v>
      </c>
      <c r="C1696" s="43" t="s">
        <v>10691</v>
      </c>
    </row>
    <row r="1697" spans="1:3">
      <c r="A1697" s="25">
        <f>IF(ISNUMBER(SEARCH(결의내역!$C$29,C1697)),MAX($A$3:A1696)+1,0)</f>
        <v>1693</v>
      </c>
      <c r="B1697" s="43" t="s">
        <v>10699</v>
      </c>
      <c r="C1697" s="43" t="s">
        <v>10698</v>
      </c>
    </row>
    <row r="1698" spans="1:3">
      <c r="A1698" s="25">
        <f>IF(ISNUMBER(SEARCH(결의내역!$C$29,C1698)),MAX($A$3:A1697)+1,0)</f>
        <v>1694</v>
      </c>
      <c r="B1698" s="43" t="s">
        <v>10705</v>
      </c>
      <c r="C1698" s="43" t="s">
        <v>10704</v>
      </c>
    </row>
    <row r="1699" spans="1:3">
      <c r="A1699" s="25">
        <f>IF(ISNUMBER(SEARCH(결의내역!$C$29,C1699)),MAX($A$3:A1698)+1,0)</f>
        <v>1695</v>
      </c>
      <c r="B1699" s="43" t="s">
        <v>10717</v>
      </c>
      <c r="C1699" s="43" t="s">
        <v>10716</v>
      </c>
    </row>
    <row r="1700" spans="1:3">
      <c r="A1700" s="25">
        <f>IF(ISNUMBER(SEARCH(결의내역!$C$29,C1700)),MAX($A$3:A1699)+1,0)</f>
        <v>1696</v>
      </c>
      <c r="B1700" s="43" t="s">
        <v>10732</v>
      </c>
      <c r="C1700" s="43" t="s">
        <v>10731</v>
      </c>
    </row>
    <row r="1701" spans="1:3">
      <c r="A1701" s="25">
        <f>IF(ISNUMBER(SEARCH(결의내역!$C$29,C1701)),MAX($A$3:A1700)+1,0)</f>
        <v>1697</v>
      </c>
      <c r="B1701" s="43" t="s">
        <v>10737</v>
      </c>
      <c r="C1701" s="43" t="s">
        <v>10736</v>
      </c>
    </row>
    <row r="1702" spans="1:3">
      <c r="A1702" s="25">
        <f>IF(ISNUMBER(SEARCH(결의내역!$C$29,C1702)),MAX($A$3:A1701)+1,0)</f>
        <v>1698</v>
      </c>
      <c r="B1702" s="43" t="s">
        <v>10742</v>
      </c>
      <c r="C1702" s="43" t="s">
        <v>10741</v>
      </c>
    </row>
    <row r="1703" spans="1:3">
      <c r="A1703" s="25">
        <f>IF(ISNUMBER(SEARCH(결의내역!$C$29,C1703)),MAX($A$3:A1702)+1,0)</f>
        <v>1699</v>
      </c>
      <c r="B1703" s="43" t="s">
        <v>10753</v>
      </c>
      <c r="C1703" s="43" t="s">
        <v>10752</v>
      </c>
    </row>
    <row r="1704" spans="1:3">
      <c r="A1704" s="25">
        <f>IF(ISNUMBER(SEARCH(결의내역!$C$29,C1704)),MAX($A$3:A1703)+1,0)</f>
        <v>1700</v>
      </c>
      <c r="B1704" s="43" t="s">
        <v>10756</v>
      </c>
      <c r="C1704" s="43" t="s">
        <v>10755</v>
      </c>
    </row>
    <row r="1705" spans="1:3">
      <c r="A1705" s="25">
        <f>IF(ISNUMBER(SEARCH(결의내역!$C$29,C1705)),MAX($A$3:A1704)+1,0)</f>
        <v>1701</v>
      </c>
      <c r="B1705" s="43" t="s">
        <v>10771</v>
      </c>
      <c r="C1705" s="43" t="s">
        <v>10770</v>
      </c>
    </row>
    <row r="1706" spans="1:3">
      <c r="A1706" s="25">
        <f>IF(ISNUMBER(SEARCH(결의내역!$C$29,C1706)),MAX($A$3:A1705)+1,0)</f>
        <v>1702</v>
      </c>
      <c r="B1706" s="43" t="s">
        <v>10779</v>
      </c>
      <c r="C1706" s="43" t="s">
        <v>10778</v>
      </c>
    </row>
    <row r="1707" spans="1:3">
      <c r="A1707" s="25">
        <f>IF(ISNUMBER(SEARCH(결의내역!$C$29,C1707)),MAX($A$3:A1706)+1,0)</f>
        <v>1703</v>
      </c>
      <c r="B1707" s="43" t="s">
        <v>10783</v>
      </c>
      <c r="C1707" s="43" t="s">
        <v>10782</v>
      </c>
    </row>
    <row r="1708" spans="1:3">
      <c r="A1708" s="25">
        <f>IF(ISNUMBER(SEARCH(결의내역!$C$29,C1708)),MAX($A$3:A1707)+1,0)</f>
        <v>1704</v>
      </c>
      <c r="B1708" s="43" t="s">
        <v>10786</v>
      </c>
      <c r="C1708" s="43" t="s">
        <v>10785</v>
      </c>
    </row>
    <row r="1709" spans="1:3">
      <c r="A1709" s="25">
        <f>IF(ISNUMBER(SEARCH(결의내역!$C$29,C1709)),MAX($A$3:A1708)+1,0)</f>
        <v>1705</v>
      </c>
      <c r="B1709" s="43" t="s">
        <v>10791</v>
      </c>
      <c r="C1709" s="43" t="s">
        <v>10790</v>
      </c>
    </row>
    <row r="1710" spans="1:3">
      <c r="A1710" s="25">
        <f>IF(ISNUMBER(SEARCH(결의내역!$C$29,C1710)),MAX($A$3:A1709)+1,0)</f>
        <v>1706</v>
      </c>
      <c r="B1710" s="43" t="s">
        <v>10797</v>
      </c>
      <c r="C1710" s="43" t="s">
        <v>10796</v>
      </c>
    </row>
    <row r="1711" spans="1:3">
      <c r="A1711" s="25">
        <f>IF(ISNUMBER(SEARCH(결의내역!$C$29,C1711)),MAX($A$3:A1710)+1,0)</f>
        <v>1707</v>
      </c>
      <c r="B1711" s="43" t="s">
        <v>10802</v>
      </c>
      <c r="C1711" s="43" t="s">
        <v>10801</v>
      </c>
    </row>
    <row r="1712" spans="1:3">
      <c r="A1712" s="25">
        <f>IF(ISNUMBER(SEARCH(결의내역!$C$29,C1712)),MAX($A$3:A1711)+1,0)</f>
        <v>1708</v>
      </c>
      <c r="B1712" s="43" t="s">
        <v>10811</v>
      </c>
      <c r="C1712" s="43" t="s">
        <v>10810</v>
      </c>
    </row>
    <row r="1713" spans="1:3">
      <c r="A1713" s="25">
        <f>IF(ISNUMBER(SEARCH(결의내역!$C$29,C1713)),MAX($A$3:A1712)+1,0)</f>
        <v>1709</v>
      </c>
      <c r="B1713" s="43" t="s">
        <v>10818</v>
      </c>
      <c r="C1713" s="43" t="s">
        <v>10817</v>
      </c>
    </row>
    <row r="1714" spans="1:3">
      <c r="A1714" s="25">
        <f>IF(ISNUMBER(SEARCH(결의내역!$C$29,C1714)),MAX($A$3:A1713)+1,0)</f>
        <v>1710</v>
      </c>
      <c r="B1714" s="43" t="s">
        <v>10826</v>
      </c>
      <c r="C1714" s="43" t="s">
        <v>10825</v>
      </c>
    </row>
    <row r="1715" spans="1:3">
      <c r="A1715" s="25">
        <f>IF(ISNUMBER(SEARCH(결의내역!$C$29,C1715)),MAX($A$3:A1714)+1,0)</f>
        <v>1711</v>
      </c>
      <c r="B1715" s="43" t="s">
        <v>10832</v>
      </c>
      <c r="C1715" s="43" t="s">
        <v>10831</v>
      </c>
    </row>
    <row r="1716" spans="1:3">
      <c r="A1716" s="25">
        <f>IF(ISNUMBER(SEARCH(결의내역!$C$29,C1716)),MAX($A$3:A1715)+1,0)</f>
        <v>1712</v>
      </c>
      <c r="B1716" s="43" t="s">
        <v>10836</v>
      </c>
      <c r="C1716" s="43" t="s">
        <v>10801</v>
      </c>
    </row>
    <row r="1717" spans="1:3">
      <c r="A1717" s="25">
        <f>IF(ISNUMBER(SEARCH(결의내역!$C$29,C1717)),MAX($A$3:A1716)+1,0)</f>
        <v>1713</v>
      </c>
      <c r="B1717" s="43" t="s">
        <v>10842</v>
      </c>
      <c r="C1717" s="43" t="s">
        <v>10841</v>
      </c>
    </row>
    <row r="1718" spans="1:3">
      <c r="A1718" s="25">
        <f>IF(ISNUMBER(SEARCH(결의내역!$C$29,C1718)),MAX($A$3:A1717)+1,0)</f>
        <v>1714</v>
      </c>
      <c r="B1718" s="43" t="s">
        <v>10846</v>
      </c>
      <c r="C1718" s="43" t="s">
        <v>10845</v>
      </c>
    </row>
    <row r="1719" spans="1:3">
      <c r="A1719" s="25">
        <f>IF(ISNUMBER(SEARCH(결의내역!$C$29,C1719)),MAX($A$3:A1718)+1,0)</f>
        <v>1715</v>
      </c>
      <c r="B1719" s="43" t="s">
        <v>10855</v>
      </c>
      <c r="C1719" s="43" t="s">
        <v>10854</v>
      </c>
    </row>
    <row r="1720" spans="1:3">
      <c r="A1720" s="25">
        <f>IF(ISNUMBER(SEARCH(결의내역!$C$29,C1720)),MAX($A$3:A1719)+1,0)</f>
        <v>1716</v>
      </c>
      <c r="B1720" s="43" t="s">
        <v>10865</v>
      </c>
      <c r="C1720" s="43" t="s">
        <v>10864</v>
      </c>
    </row>
    <row r="1721" spans="1:3">
      <c r="A1721" s="25">
        <f>IF(ISNUMBER(SEARCH(결의내역!$C$29,C1721)),MAX($A$3:A1720)+1,0)</f>
        <v>1717</v>
      </c>
      <c r="B1721" s="43" t="s">
        <v>10875</v>
      </c>
      <c r="C1721" s="43" t="s">
        <v>10874</v>
      </c>
    </row>
    <row r="1722" spans="1:3">
      <c r="A1722" s="25">
        <f>IF(ISNUMBER(SEARCH(결의내역!$C$29,C1722)),MAX($A$3:A1721)+1,0)</f>
        <v>1718</v>
      </c>
      <c r="B1722" s="43" t="s">
        <v>10881</v>
      </c>
      <c r="C1722" s="43" t="s">
        <v>10880</v>
      </c>
    </row>
    <row r="1723" spans="1:3">
      <c r="A1723" s="25">
        <f>IF(ISNUMBER(SEARCH(결의내역!$C$29,C1723)),MAX($A$3:A1722)+1,0)</f>
        <v>1719</v>
      </c>
      <c r="B1723" s="43" t="s">
        <v>10897</v>
      </c>
      <c r="C1723" s="43" t="s">
        <v>10896</v>
      </c>
    </row>
    <row r="1724" spans="1:3">
      <c r="A1724" s="25">
        <f>IF(ISNUMBER(SEARCH(결의내역!$C$29,C1724)),MAX($A$3:A1723)+1,0)</f>
        <v>1720</v>
      </c>
      <c r="B1724" s="43" t="s">
        <v>10908</v>
      </c>
      <c r="C1724" s="43" t="s">
        <v>10907</v>
      </c>
    </row>
    <row r="1725" spans="1:3">
      <c r="A1725" s="25">
        <f>IF(ISNUMBER(SEARCH(결의내역!$C$29,C1725)),MAX($A$3:A1724)+1,0)</f>
        <v>1721</v>
      </c>
      <c r="B1725" s="43" t="s">
        <v>10913</v>
      </c>
      <c r="C1725" s="43" t="s">
        <v>10912</v>
      </c>
    </row>
    <row r="1726" spans="1:3">
      <c r="A1726" s="25">
        <f>IF(ISNUMBER(SEARCH(결의내역!$C$29,C1726)),MAX($A$3:A1725)+1,0)</f>
        <v>1722</v>
      </c>
      <c r="B1726" s="43" t="s">
        <v>10918</v>
      </c>
      <c r="C1726" s="43" t="s">
        <v>10917</v>
      </c>
    </row>
    <row r="1727" spans="1:3">
      <c r="A1727" s="25">
        <f>IF(ISNUMBER(SEARCH(결의내역!$C$29,C1727)),MAX($A$3:A1726)+1,0)</f>
        <v>1723</v>
      </c>
      <c r="B1727" s="43" t="s">
        <v>10926</v>
      </c>
      <c r="C1727" s="43" t="s">
        <v>10925</v>
      </c>
    </row>
    <row r="1728" spans="1:3">
      <c r="A1728" s="25">
        <f>IF(ISNUMBER(SEARCH(결의내역!$C$29,C1728)),MAX($A$3:A1727)+1,0)</f>
        <v>1724</v>
      </c>
      <c r="B1728" s="43" t="s">
        <v>10935</v>
      </c>
      <c r="C1728" s="43" t="s">
        <v>10934</v>
      </c>
    </row>
    <row r="1729" spans="1:3">
      <c r="A1729" s="25">
        <f>IF(ISNUMBER(SEARCH(결의내역!$C$29,C1729)),MAX($A$3:A1728)+1,0)</f>
        <v>1725</v>
      </c>
      <c r="B1729" s="43" t="s">
        <v>10942</v>
      </c>
      <c r="C1729" s="43" t="s">
        <v>10941</v>
      </c>
    </row>
    <row r="1730" spans="1:3">
      <c r="A1730" s="25">
        <f>IF(ISNUMBER(SEARCH(결의내역!$C$29,C1730)),MAX($A$3:A1729)+1,0)</f>
        <v>1726</v>
      </c>
      <c r="B1730" s="43" t="s">
        <v>10942</v>
      </c>
      <c r="C1730" s="43" t="s">
        <v>10941</v>
      </c>
    </row>
    <row r="1731" spans="1:3">
      <c r="A1731" s="25">
        <f>IF(ISNUMBER(SEARCH(결의내역!$C$29,C1731)),MAX($A$3:A1730)+1,0)</f>
        <v>1727</v>
      </c>
      <c r="B1731" s="43" t="s">
        <v>10948</v>
      </c>
      <c r="C1731" s="43" t="s">
        <v>10947</v>
      </c>
    </row>
    <row r="1732" spans="1:3">
      <c r="A1732" s="25">
        <f>IF(ISNUMBER(SEARCH(결의내역!$C$29,C1732)),MAX($A$3:A1731)+1,0)</f>
        <v>1728</v>
      </c>
      <c r="B1732" s="43" t="s">
        <v>10954</v>
      </c>
      <c r="C1732" s="43" t="s">
        <v>10953</v>
      </c>
    </row>
    <row r="1733" spans="1:3">
      <c r="A1733" s="25">
        <f>IF(ISNUMBER(SEARCH(결의내역!$C$29,C1733)),MAX($A$3:A1732)+1,0)</f>
        <v>1729</v>
      </c>
      <c r="B1733" s="43" t="s">
        <v>10962</v>
      </c>
      <c r="C1733" s="43" t="s">
        <v>10961</v>
      </c>
    </row>
    <row r="1734" spans="1:3">
      <c r="A1734" s="25">
        <f>IF(ISNUMBER(SEARCH(결의내역!$C$29,C1734)),MAX($A$3:A1733)+1,0)</f>
        <v>1730</v>
      </c>
      <c r="B1734" s="43" t="s">
        <v>10971</v>
      </c>
      <c r="C1734" s="43" t="s">
        <v>10970</v>
      </c>
    </row>
    <row r="1735" spans="1:3">
      <c r="A1735" s="25">
        <f>IF(ISNUMBER(SEARCH(결의내역!$C$29,C1735)),MAX($A$3:A1734)+1,0)</f>
        <v>1731</v>
      </c>
      <c r="B1735" s="43" t="s">
        <v>10976</v>
      </c>
      <c r="C1735" s="43" t="s">
        <v>10975</v>
      </c>
    </row>
    <row r="1736" spans="1:3">
      <c r="A1736" s="25">
        <f>IF(ISNUMBER(SEARCH(결의내역!$C$29,C1736)),MAX($A$3:A1735)+1,0)</f>
        <v>1732</v>
      </c>
      <c r="B1736" s="43" t="s">
        <v>10984</v>
      </c>
      <c r="C1736" s="43" t="s">
        <v>46710</v>
      </c>
    </row>
    <row r="1737" spans="1:3">
      <c r="A1737" s="25">
        <f>IF(ISNUMBER(SEARCH(결의내역!$C$29,C1737)),MAX($A$3:A1736)+1,0)</f>
        <v>1733</v>
      </c>
      <c r="B1737" s="43" t="s">
        <v>10984</v>
      </c>
      <c r="C1737" s="43" t="s">
        <v>10983</v>
      </c>
    </row>
    <row r="1738" spans="1:3">
      <c r="A1738" s="25">
        <f>IF(ISNUMBER(SEARCH(결의내역!$C$29,C1738)),MAX($A$3:A1737)+1,0)</f>
        <v>1734</v>
      </c>
      <c r="B1738" s="43" t="s">
        <v>10989</v>
      </c>
      <c r="C1738" s="43" t="s">
        <v>10988</v>
      </c>
    </row>
    <row r="1739" spans="1:3">
      <c r="A1739" s="25">
        <f>IF(ISNUMBER(SEARCH(결의내역!$C$29,C1739)),MAX($A$3:A1738)+1,0)</f>
        <v>1735</v>
      </c>
      <c r="B1739" s="43" t="s">
        <v>10998</v>
      </c>
      <c r="C1739" s="43" t="s">
        <v>10997</v>
      </c>
    </row>
    <row r="1740" spans="1:3">
      <c r="A1740" s="25">
        <f>IF(ISNUMBER(SEARCH(결의내역!$C$29,C1740)),MAX($A$3:A1739)+1,0)</f>
        <v>1736</v>
      </c>
      <c r="B1740" s="43" t="s">
        <v>11006</v>
      </c>
      <c r="C1740" s="43" t="s">
        <v>11005</v>
      </c>
    </row>
    <row r="1741" spans="1:3">
      <c r="A1741" s="25">
        <f>IF(ISNUMBER(SEARCH(결의내역!$C$29,C1741)),MAX($A$3:A1740)+1,0)</f>
        <v>1737</v>
      </c>
      <c r="B1741" s="43" t="s">
        <v>11016</v>
      </c>
      <c r="C1741" s="43" t="s">
        <v>11015</v>
      </c>
    </row>
    <row r="1742" spans="1:3">
      <c r="A1742" s="25">
        <f>IF(ISNUMBER(SEARCH(결의내역!$C$29,C1742)),MAX($A$3:A1741)+1,0)</f>
        <v>1738</v>
      </c>
      <c r="B1742" s="43" t="s">
        <v>11020</v>
      </c>
      <c r="C1742" s="43" t="s">
        <v>11019</v>
      </c>
    </row>
    <row r="1743" spans="1:3">
      <c r="A1743" s="25">
        <f>IF(ISNUMBER(SEARCH(결의내역!$C$29,C1743)),MAX($A$3:A1742)+1,0)</f>
        <v>1739</v>
      </c>
      <c r="B1743" s="43" t="s">
        <v>11027</v>
      </c>
      <c r="C1743" s="43" t="s">
        <v>46711</v>
      </c>
    </row>
    <row r="1744" spans="1:3">
      <c r="A1744" s="25">
        <f>IF(ISNUMBER(SEARCH(결의내역!$C$29,C1744)),MAX($A$3:A1743)+1,0)</f>
        <v>1740</v>
      </c>
      <c r="B1744" s="43" t="s">
        <v>11027</v>
      </c>
      <c r="C1744" s="43" t="s">
        <v>11026</v>
      </c>
    </row>
    <row r="1745" spans="1:3">
      <c r="A1745" s="25">
        <f>IF(ISNUMBER(SEARCH(결의내역!$C$29,C1745)),MAX($A$3:A1744)+1,0)</f>
        <v>1741</v>
      </c>
      <c r="B1745" s="43" t="s">
        <v>11031</v>
      </c>
      <c r="C1745" s="43" t="s">
        <v>11030</v>
      </c>
    </row>
    <row r="1746" spans="1:3">
      <c r="A1746" s="25">
        <f>IF(ISNUMBER(SEARCH(결의내역!$C$29,C1746)),MAX($A$3:A1745)+1,0)</f>
        <v>1742</v>
      </c>
      <c r="B1746" s="43" t="s">
        <v>11040</v>
      </c>
      <c r="C1746" s="43" t="s">
        <v>11039</v>
      </c>
    </row>
    <row r="1747" spans="1:3">
      <c r="A1747" s="25">
        <f>IF(ISNUMBER(SEARCH(결의내역!$C$29,C1747)),MAX($A$3:A1746)+1,0)</f>
        <v>1743</v>
      </c>
      <c r="B1747" s="43" t="s">
        <v>11049</v>
      </c>
      <c r="C1747" s="43" t="s">
        <v>11048</v>
      </c>
    </row>
    <row r="1748" spans="1:3">
      <c r="A1748" s="25">
        <f>IF(ISNUMBER(SEARCH(결의내역!$C$29,C1748)),MAX($A$3:A1747)+1,0)</f>
        <v>1744</v>
      </c>
      <c r="B1748" s="43" t="s">
        <v>11064</v>
      </c>
      <c r="C1748" s="43" t="s">
        <v>11063</v>
      </c>
    </row>
    <row r="1749" spans="1:3">
      <c r="A1749" s="25">
        <f>IF(ISNUMBER(SEARCH(결의내역!$C$29,C1749)),MAX($A$3:A1748)+1,0)</f>
        <v>1745</v>
      </c>
      <c r="B1749" s="43" t="s">
        <v>11080</v>
      </c>
      <c r="C1749" s="43" t="s">
        <v>11079</v>
      </c>
    </row>
    <row r="1750" spans="1:3">
      <c r="A1750" s="25">
        <f>IF(ISNUMBER(SEARCH(결의내역!$C$29,C1750)),MAX($A$3:A1749)+1,0)</f>
        <v>1746</v>
      </c>
      <c r="B1750" s="43" t="s">
        <v>11090</v>
      </c>
      <c r="C1750" s="43" t="s">
        <v>11089</v>
      </c>
    </row>
    <row r="1751" spans="1:3">
      <c r="A1751" s="25">
        <f>IF(ISNUMBER(SEARCH(결의내역!$C$29,C1751)),MAX($A$3:A1750)+1,0)</f>
        <v>1747</v>
      </c>
      <c r="B1751" s="43" t="s">
        <v>11096</v>
      </c>
      <c r="C1751" s="43" t="s">
        <v>11095</v>
      </c>
    </row>
    <row r="1752" spans="1:3">
      <c r="A1752" s="25">
        <f>IF(ISNUMBER(SEARCH(결의내역!$C$29,C1752)),MAX($A$3:A1751)+1,0)</f>
        <v>1748</v>
      </c>
      <c r="B1752" s="43" t="s">
        <v>46712</v>
      </c>
      <c r="C1752" s="43" t="s">
        <v>46713</v>
      </c>
    </row>
    <row r="1753" spans="1:3">
      <c r="A1753" s="25">
        <f>IF(ISNUMBER(SEARCH(결의내역!$C$29,C1753)),MAX($A$3:A1752)+1,0)</f>
        <v>1749</v>
      </c>
      <c r="B1753" s="43" t="s">
        <v>11100</v>
      </c>
      <c r="C1753" s="43" t="s">
        <v>46714</v>
      </c>
    </row>
    <row r="1754" spans="1:3">
      <c r="A1754" s="25">
        <f>IF(ISNUMBER(SEARCH(결의내역!$C$29,C1754)),MAX($A$3:A1753)+1,0)</f>
        <v>1750</v>
      </c>
      <c r="B1754" s="43" t="s">
        <v>11100</v>
      </c>
      <c r="C1754" s="43" t="s">
        <v>6666</v>
      </c>
    </row>
    <row r="1755" spans="1:3">
      <c r="A1755" s="25">
        <f>IF(ISNUMBER(SEARCH(결의내역!$C$29,C1755)),MAX($A$3:A1754)+1,0)</f>
        <v>1751</v>
      </c>
      <c r="B1755" s="43" t="s">
        <v>11104</v>
      </c>
      <c r="C1755" s="43" t="s">
        <v>11103</v>
      </c>
    </row>
    <row r="1756" spans="1:3">
      <c r="A1756" s="25">
        <f>IF(ISNUMBER(SEARCH(결의내역!$C$29,C1756)),MAX($A$3:A1755)+1,0)</f>
        <v>1752</v>
      </c>
      <c r="B1756" s="43" t="s">
        <v>11111</v>
      </c>
      <c r="C1756" s="43" t="s">
        <v>11110</v>
      </c>
    </row>
    <row r="1757" spans="1:3">
      <c r="A1757" s="25">
        <f>IF(ISNUMBER(SEARCH(결의내역!$C$29,C1757)),MAX($A$3:A1756)+1,0)</f>
        <v>1753</v>
      </c>
      <c r="B1757" s="43" t="s">
        <v>11114</v>
      </c>
      <c r="C1757" s="43" t="s">
        <v>11113</v>
      </c>
    </row>
    <row r="1758" spans="1:3">
      <c r="A1758" s="25">
        <f>IF(ISNUMBER(SEARCH(결의내역!$C$29,C1758)),MAX($A$3:A1757)+1,0)</f>
        <v>1754</v>
      </c>
      <c r="B1758" s="43" t="s">
        <v>11120</v>
      </c>
      <c r="C1758" s="43" t="s">
        <v>11119</v>
      </c>
    </row>
    <row r="1759" spans="1:3">
      <c r="A1759" s="25">
        <f>IF(ISNUMBER(SEARCH(결의내역!$C$29,C1759)),MAX($A$3:A1758)+1,0)</f>
        <v>1755</v>
      </c>
      <c r="B1759" s="43" t="s">
        <v>11123</v>
      </c>
      <c r="C1759" s="43" t="s">
        <v>11122</v>
      </c>
    </row>
    <row r="1760" spans="1:3">
      <c r="A1760" s="25">
        <f>IF(ISNUMBER(SEARCH(결의내역!$C$29,C1760)),MAX($A$3:A1759)+1,0)</f>
        <v>1756</v>
      </c>
      <c r="B1760" s="43" t="s">
        <v>11134</v>
      </c>
      <c r="C1760" s="43" t="s">
        <v>11133</v>
      </c>
    </row>
    <row r="1761" spans="1:3">
      <c r="A1761" s="25">
        <f>IF(ISNUMBER(SEARCH(결의내역!$C$29,C1761)),MAX($A$3:A1760)+1,0)</f>
        <v>1757</v>
      </c>
      <c r="B1761" s="43" t="s">
        <v>11139</v>
      </c>
      <c r="C1761" s="43" t="s">
        <v>11138</v>
      </c>
    </row>
    <row r="1762" spans="1:3">
      <c r="A1762" s="25">
        <f>IF(ISNUMBER(SEARCH(결의내역!$C$29,C1762)),MAX($A$3:A1761)+1,0)</f>
        <v>1758</v>
      </c>
      <c r="B1762" s="43" t="s">
        <v>11142</v>
      </c>
      <c r="C1762" s="43" t="s">
        <v>46715</v>
      </c>
    </row>
    <row r="1763" spans="1:3">
      <c r="A1763" s="25">
        <f>IF(ISNUMBER(SEARCH(결의내역!$C$29,C1763)),MAX($A$3:A1762)+1,0)</f>
        <v>1759</v>
      </c>
      <c r="B1763" s="43" t="s">
        <v>11142</v>
      </c>
      <c r="C1763" s="43" t="s">
        <v>46716</v>
      </c>
    </row>
    <row r="1764" spans="1:3">
      <c r="A1764" s="25">
        <f>IF(ISNUMBER(SEARCH(결의내역!$C$29,C1764)),MAX($A$3:A1763)+1,0)</f>
        <v>1760</v>
      </c>
      <c r="B1764" s="43" t="s">
        <v>11142</v>
      </c>
      <c r="C1764" s="43" t="s">
        <v>11141</v>
      </c>
    </row>
    <row r="1765" spans="1:3">
      <c r="A1765" s="25">
        <f>IF(ISNUMBER(SEARCH(결의내역!$C$29,C1765)),MAX($A$3:A1764)+1,0)</f>
        <v>1761</v>
      </c>
      <c r="B1765" s="43" t="s">
        <v>11149</v>
      </c>
      <c r="C1765" s="43" t="s">
        <v>46717</v>
      </c>
    </row>
    <row r="1766" spans="1:3">
      <c r="A1766" s="25">
        <f>IF(ISNUMBER(SEARCH(결의내역!$C$29,C1766)),MAX($A$3:A1765)+1,0)</f>
        <v>1762</v>
      </c>
      <c r="B1766" s="43" t="s">
        <v>11154</v>
      </c>
      <c r="C1766" s="43" t="s">
        <v>11153</v>
      </c>
    </row>
    <row r="1767" spans="1:3">
      <c r="A1767" s="25">
        <f>IF(ISNUMBER(SEARCH(결의내역!$C$29,C1767)),MAX($A$3:A1766)+1,0)</f>
        <v>1763</v>
      </c>
      <c r="B1767" s="43" t="s">
        <v>11160</v>
      </c>
      <c r="C1767" s="43" t="s">
        <v>11159</v>
      </c>
    </row>
    <row r="1768" spans="1:3">
      <c r="A1768" s="25">
        <f>IF(ISNUMBER(SEARCH(결의내역!$C$29,C1768)),MAX($A$3:A1767)+1,0)</f>
        <v>1764</v>
      </c>
      <c r="B1768" s="43" t="s">
        <v>11182</v>
      </c>
      <c r="C1768" s="43" t="s">
        <v>11181</v>
      </c>
    </row>
    <row r="1769" spans="1:3">
      <c r="A1769" s="25">
        <f>IF(ISNUMBER(SEARCH(결의내역!$C$29,C1769)),MAX($A$3:A1768)+1,0)</f>
        <v>1765</v>
      </c>
      <c r="B1769" s="43" t="s">
        <v>11186</v>
      </c>
      <c r="C1769" s="43" t="s">
        <v>11185</v>
      </c>
    </row>
    <row r="1770" spans="1:3">
      <c r="A1770" s="25">
        <f>IF(ISNUMBER(SEARCH(결의내역!$C$29,C1770)),MAX($A$3:A1769)+1,0)</f>
        <v>1766</v>
      </c>
      <c r="B1770" s="43" t="s">
        <v>11186</v>
      </c>
      <c r="C1770" s="43" t="s">
        <v>11185</v>
      </c>
    </row>
    <row r="1771" spans="1:3">
      <c r="A1771" s="25">
        <f>IF(ISNUMBER(SEARCH(결의내역!$C$29,C1771)),MAX($A$3:A1770)+1,0)</f>
        <v>1767</v>
      </c>
      <c r="B1771" s="43" t="s">
        <v>11186</v>
      </c>
      <c r="C1771" s="43" t="s">
        <v>11185</v>
      </c>
    </row>
    <row r="1772" spans="1:3">
      <c r="A1772" s="25">
        <f>IF(ISNUMBER(SEARCH(결의내역!$C$29,C1772)),MAX($A$3:A1771)+1,0)</f>
        <v>1768</v>
      </c>
      <c r="B1772" s="43" t="s">
        <v>11186</v>
      </c>
      <c r="C1772" s="43" t="s">
        <v>11185</v>
      </c>
    </row>
    <row r="1773" spans="1:3">
      <c r="A1773" s="25">
        <f>IF(ISNUMBER(SEARCH(결의내역!$C$29,C1773)),MAX($A$3:A1772)+1,0)</f>
        <v>1769</v>
      </c>
      <c r="B1773" s="43" t="s">
        <v>11193</v>
      </c>
      <c r="C1773" s="43" t="s">
        <v>11192</v>
      </c>
    </row>
    <row r="1774" spans="1:3">
      <c r="A1774" s="25">
        <f>IF(ISNUMBER(SEARCH(결의내역!$C$29,C1774)),MAX($A$3:A1773)+1,0)</f>
        <v>1770</v>
      </c>
      <c r="B1774" s="43" t="s">
        <v>11202</v>
      </c>
      <c r="C1774" s="43" t="s">
        <v>11201</v>
      </c>
    </row>
    <row r="1775" spans="1:3">
      <c r="A1775" s="25">
        <f>IF(ISNUMBER(SEARCH(결의내역!$C$29,C1775)),MAX($A$3:A1774)+1,0)</f>
        <v>1771</v>
      </c>
      <c r="B1775" s="43" t="s">
        <v>11208</v>
      </c>
      <c r="C1775" s="43" t="s">
        <v>46718</v>
      </c>
    </row>
    <row r="1776" spans="1:3">
      <c r="A1776" s="25">
        <f>IF(ISNUMBER(SEARCH(결의내역!$C$29,C1776)),MAX($A$3:A1775)+1,0)</f>
        <v>1772</v>
      </c>
      <c r="B1776" s="43" t="s">
        <v>11212</v>
      </c>
      <c r="C1776" s="43" t="s">
        <v>11211</v>
      </c>
    </row>
    <row r="1777" spans="1:3">
      <c r="A1777" s="25">
        <f>IF(ISNUMBER(SEARCH(결의내역!$C$29,C1777)),MAX($A$3:A1776)+1,0)</f>
        <v>1773</v>
      </c>
      <c r="B1777" s="43" t="s">
        <v>11218</v>
      </c>
      <c r="C1777" s="43" t="s">
        <v>11217</v>
      </c>
    </row>
    <row r="1778" spans="1:3">
      <c r="A1778" s="25">
        <f>IF(ISNUMBER(SEARCH(결의내역!$C$29,C1778)),MAX($A$3:A1777)+1,0)</f>
        <v>1774</v>
      </c>
      <c r="B1778" s="43" t="s">
        <v>11224</v>
      </c>
      <c r="C1778" s="43" t="s">
        <v>11223</v>
      </c>
    </row>
    <row r="1779" spans="1:3">
      <c r="A1779" s="25">
        <f>IF(ISNUMBER(SEARCH(결의내역!$C$29,C1779)),MAX($A$3:A1778)+1,0)</f>
        <v>1775</v>
      </c>
      <c r="B1779" s="43" t="s">
        <v>11233</v>
      </c>
      <c r="C1779" s="43" t="s">
        <v>11232</v>
      </c>
    </row>
    <row r="1780" spans="1:3">
      <c r="A1780" s="25">
        <f>IF(ISNUMBER(SEARCH(결의내역!$C$29,C1780)),MAX($A$3:A1779)+1,0)</f>
        <v>1776</v>
      </c>
      <c r="B1780" s="43" t="s">
        <v>11242</v>
      </c>
      <c r="C1780" s="43" t="s">
        <v>11241</v>
      </c>
    </row>
    <row r="1781" spans="1:3">
      <c r="A1781" s="25">
        <f>IF(ISNUMBER(SEARCH(결의내역!$C$29,C1781)),MAX($A$3:A1780)+1,0)</f>
        <v>1777</v>
      </c>
      <c r="B1781" s="43" t="s">
        <v>11253</v>
      </c>
      <c r="C1781" s="43" t="s">
        <v>46719</v>
      </c>
    </row>
    <row r="1782" spans="1:3">
      <c r="A1782" s="25">
        <f>IF(ISNUMBER(SEARCH(결의내역!$C$29,C1782)),MAX($A$3:A1781)+1,0)</f>
        <v>1778</v>
      </c>
      <c r="B1782" s="43" t="s">
        <v>11253</v>
      </c>
      <c r="C1782" s="43" t="s">
        <v>11252</v>
      </c>
    </row>
    <row r="1783" spans="1:3">
      <c r="A1783" s="25">
        <f>IF(ISNUMBER(SEARCH(결의내역!$C$29,C1783)),MAX($A$3:A1782)+1,0)</f>
        <v>1779</v>
      </c>
      <c r="B1783" s="43" t="s">
        <v>11257</v>
      </c>
      <c r="C1783" s="43" t="s">
        <v>11256</v>
      </c>
    </row>
    <row r="1784" spans="1:3">
      <c r="A1784" s="25">
        <f>IF(ISNUMBER(SEARCH(결의내역!$C$29,C1784)),MAX($A$3:A1783)+1,0)</f>
        <v>1780</v>
      </c>
      <c r="B1784" s="43" t="s">
        <v>11262</v>
      </c>
      <c r="C1784" s="43" t="s">
        <v>11261</v>
      </c>
    </row>
    <row r="1785" spans="1:3">
      <c r="A1785" s="25">
        <f>IF(ISNUMBER(SEARCH(결의내역!$C$29,C1785)),MAX($A$3:A1784)+1,0)</f>
        <v>1781</v>
      </c>
      <c r="B1785" s="43" t="s">
        <v>11270</v>
      </c>
      <c r="C1785" s="43" t="s">
        <v>11269</v>
      </c>
    </row>
    <row r="1786" spans="1:3">
      <c r="A1786" s="25">
        <f>IF(ISNUMBER(SEARCH(결의내역!$C$29,C1786)),MAX($A$3:A1785)+1,0)</f>
        <v>1782</v>
      </c>
      <c r="B1786" s="43" t="s">
        <v>11280</v>
      </c>
      <c r="C1786" s="43" t="s">
        <v>11279</v>
      </c>
    </row>
    <row r="1787" spans="1:3">
      <c r="A1787" s="25">
        <f>IF(ISNUMBER(SEARCH(결의내역!$C$29,C1787)),MAX($A$3:A1786)+1,0)</f>
        <v>1783</v>
      </c>
      <c r="B1787" s="43" t="s">
        <v>11291</v>
      </c>
      <c r="C1787" s="43" t="s">
        <v>11290</v>
      </c>
    </row>
    <row r="1788" spans="1:3">
      <c r="A1788" s="25">
        <f>IF(ISNUMBER(SEARCH(결의내역!$C$29,C1788)),MAX($A$3:A1787)+1,0)</f>
        <v>1784</v>
      </c>
      <c r="B1788" s="43" t="s">
        <v>11295</v>
      </c>
      <c r="C1788" s="43" t="s">
        <v>11294</v>
      </c>
    </row>
    <row r="1789" spans="1:3">
      <c r="A1789" s="25">
        <f>IF(ISNUMBER(SEARCH(결의내역!$C$29,C1789)),MAX($A$3:A1788)+1,0)</f>
        <v>1785</v>
      </c>
      <c r="B1789" s="43" t="s">
        <v>11302</v>
      </c>
      <c r="C1789" s="43" t="s">
        <v>11301</v>
      </c>
    </row>
    <row r="1790" spans="1:3">
      <c r="A1790" s="25">
        <f>IF(ISNUMBER(SEARCH(결의내역!$C$29,C1790)),MAX($A$3:A1789)+1,0)</f>
        <v>1786</v>
      </c>
      <c r="B1790" s="43" t="s">
        <v>11316</v>
      </c>
      <c r="C1790" s="43" t="s">
        <v>11315</v>
      </c>
    </row>
    <row r="1791" spans="1:3">
      <c r="A1791" s="25">
        <f>IF(ISNUMBER(SEARCH(결의내역!$C$29,C1791)),MAX($A$3:A1790)+1,0)</f>
        <v>1787</v>
      </c>
      <c r="B1791" s="43" t="s">
        <v>11320</v>
      </c>
      <c r="C1791" s="43" t="s">
        <v>11319</v>
      </c>
    </row>
    <row r="1792" spans="1:3">
      <c r="A1792" s="25">
        <f>IF(ISNUMBER(SEARCH(결의내역!$C$29,C1792)),MAX($A$3:A1791)+1,0)</f>
        <v>1788</v>
      </c>
      <c r="B1792" s="43" t="s">
        <v>11331</v>
      </c>
      <c r="C1792" s="43" t="s">
        <v>11330</v>
      </c>
    </row>
    <row r="1793" spans="1:3">
      <c r="A1793" s="25">
        <f>IF(ISNUMBER(SEARCH(결의내역!$C$29,C1793)),MAX($A$3:A1792)+1,0)</f>
        <v>1789</v>
      </c>
      <c r="B1793" s="43" t="s">
        <v>11338</v>
      </c>
      <c r="C1793" s="43" t="s">
        <v>11337</v>
      </c>
    </row>
    <row r="1794" spans="1:3">
      <c r="A1794" s="25">
        <f>IF(ISNUMBER(SEARCH(결의내역!$C$29,C1794)),MAX($A$3:A1793)+1,0)</f>
        <v>1790</v>
      </c>
      <c r="B1794" s="43" t="s">
        <v>11348</v>
      </c>
      <c r="C1794" s="43" t="s">
        <v>11347</v>
      </c>
    </row>
    <row r="1795" spans="1:3">
      <c r="A1795" s="25">
        <f>IF(ISNUMBER(SEARCH(결의내역!$C$29,C1795)),MAX($A$3:A1794)+1,0)</f>
        <v>1791</v>
      </c>
      <c r="B1795" s="43" t="s">
        <v>11353</v>
      </c>
      <c r="C1795" s="43" t="s">
        <v>11352</v>
      </c>
    </row>
    <row r="1796" spans="1:3">
      <c r="A1796" s="25">
        <f>IF(ISNUMBER(SEARCH(결의내역!$C$29,C1796)),MAX($A$3:A1795)+1,0)</f>
        <v>1792</v>
      </c>
      <c r="B1796" s="43" t="s">
        <v>11359</v>
      </c>
      <c r="C1796" s="43" t="s">
        <v>11358</v>
      </c>
    </row>
    <row r="1797" spans="1:3">
      <c r="A1797" s="25">
        <f>IF(ISNUMBER(SEARCH(결의내역!$C$29,C1797)),MAX($A$3:A1796)+1,0)</f>
        <v>1793</v>
      </c>
      <c r="B1797" s="43" t="s">
        <v>11370</v>
      </c>
      <c r="C1797" s="43" t="s">
        <v>46720</v>
      </c>
    </row>
    <row r="1798" spans="1:3">
      <c r="A1798" s="25">
        <f>IF(ISNUMBER(SEARCH(결의내역!$C$29,C1798)),MAX($A$3:A1797)+1,0)</f>
        <v>1794</v>
      </c>
      <c r="B1798" s="43" t="s">
        <v>11376</v>
      </c>
      <c r="C1798" s="43" t="s">
        <v>46721</v>
      </c>
    </row>
    <row r="1799" spans="1:3">
      <c r="A1799" s="25">
        <f>IF(ISNUMBER(SEARCH(결의내역!$C$29,C1799)),MAX($A$3:A1798)+1,0)</f>
        <v>1795</v>
      </c>
      <c r="B1799" s="43" t="s">
        <v>11376</v>
      </c>
      <c r="C1799" s="43" t="s">
        <v>46721</v>
      </c>
    </row>
    <row r="1800" spans="1:3">
      <c r="A1800" s="25">
        <f>IF(ISNUMBER(SEARCH(결의내역!$C$29,C1800)),MAX($A$3:A1799)+1,0)</f>
        <v>1796</v>
      </c>
      <c r="B1800" s="43" t="s">
        <v>11376</v>
      </c>
      <c r="C1800" s="43" t="s">
        <v>11375</v>
      </c>
    </row>
    <row r="1801" spans="1:3">
      <c r="A1801" s="25">
        <f>IF(ISNUMBER(SEARCH(결의내역!$C$29,C1801)),MAX($A$3:A1800)+1,0)</f>
        <v>1797</v>
      </c>
      <c r="B1801" s="43" t="s">
        <v>11383</v>
      </c>
      <c r="C1801" s="43" t="s">
        <v>11382</v>
      </c>
    </row>
    <row r="1802" spans="1:3">
      <c r="A1802" s="25">
        <f>IF(ISNUMBER(SEARCH(결의내역!$C$29,C1802)),MAX($A$3:A1801)+1,0)</f>
        <v>1798</v>
      </c>
      <c r="B1802" s="43" t="s">
        <v>11399</v>
      </c>
      <c r="C1802" s="43" t="s">
        <v>11398</v>
      </c>
    </row>
    <row r="1803" spans="1:3">
      <c r="A1803" s="25">
        <f>IF(ISNUMBER(SEARCH(결의내역!$C$29,C1803)),MAX($A$3:A1802)+1,0)</f>
        <v>1799</v>
      </c>
      <c r="B1803" s="43" t="s">
        <v>11411</v>
      </c>
      <c r="C1803" s="43" t="s">
        <v>11410</v>
      </c>
    </row>
    <row r="1804" spans="1:3">
      <c r="A1804" s="25">
        <f>IF(ISNUMBER(SEARCH(결의내역!$C$29,C1804)),MAX($A$3:A1803)+1,0)</f>
        <v>1800</v>
      </c>
      <c r="B1804" s="43" t="s">
        <v>11423</v>
      </c>
      <c r="C1804" s="43" t="s">
        <v>11422</v>
      </c>
    </row>
    <row r="1805" spans="1:3">
      <c r="A1805" s="25">
        <f>IF(ISNUMBER(SEARCH(결의내역!$C$29,C1805)),MAX($A$3:A1804)+1,0)</f>
        <v>1801</v>
      </c>
      <c r="B1805" s="43" t="s">
        <v>11433</v>
      </c>
      <c r="C1805" s="43" t="s">
        <v>11432</v>
      </c>
    </row>
    <row r="1806" spans="1:3">
      <c r="A1806" s="25">
        <f>IF(ISNUMBER(SEARCH(결의내역!$C$29,C1806)),MAX($A$3:A1805)+1,0)</f>
        <v>1802</v>
      </c>
      <c r="B1806" s="43" t="s">
        <v>11433</v>
      </c>
      <c r="C1806" s="43" t="s">
        <v>11432</v>
      </c>
    </row>
    <row r="1807" spans="1:3">
      <c r="A1807" s="25">
        <f>IF(ISNUMBER(SEARCH(결의내역!$C$29,C1807)),MAX($A$3:A1806)+1,0)</f>
        <v>1803</v>
      </c>
      <c r="B1807" s="43" t="s">
        <v>11438</v>
      </c>
      <c r="C1807" s="43" t="s">
        <v>11437</v>
      </c>
    </row>
    <row r="1808" spans="1:3">
      <c r="A1808" s="25">
        <f>IF(ISNUMBER(SEARCH(결의내역!$C$29,C1808)),MAX($A$3:A1807)+1,0)</f>
        <v>1804</v>
      </c>
      <c r="B1808" s="43" t="s">
        <v>11441</v>
      </c>
      <c r="C1808" s="43" t="s">
        <v>11440</v>
      </c>
    </row>
    <row r="1809" spans="1:3">
      <c r="A1809" s="25">
        <f>IF(ISNUMBER(SEARCH(결의내역!$C$29,C1809)),MAX($A$3:A1808)+1,0)</f>
        <v>1805</v>
      </c>
      <c r="B1809" s="43">
        <v>1138118839</v>
      </c>
      <c r="C1809" s="43" t="s">
        <v>10886</v>
      </c>
    </row>
    <row r="1810" spans="1:3">
      <c r="A1810" s="25">
        <f>IF(ISNUMBER(SEARCH(결의내역!$C$29,C1810)),MAX($A$3:A1809)+1,0)</f>
        <v>1806</v>
      </c>
      <c r="B1810" s="43" t="s">
        <v>11446</v>
      </c>
      <c r="C1810" s="43" t="s">
        <v>11445</v>
      </c>
    </row>
    <row r="1811" spans="1:3">
      <c r="A1811" s="25">
        <f>IF(ISNUMBER(SEARCH(결의내역!$C$29,C1811)),MAX($A$3:A1810)+1,0)</f>
        <v>1807</v>
      </c>
      <c r="B1811" s="43" t="s">
        <v>11452</v>
      </c>
      <c r="C1811" s="43" t="s">
        <v>11451</v>
      </c>
    </row>
    <row r="1812" spans="1:3">
      <c r="A1812" s="25">
        <f>IF(ISNUMBER(SEARCH(결의내역!$C$29,C1812)),MAX($A$3:A1811)+1,0)</f>
        <v>1808</v>
      </c>
      <c r="B1812" s="43" t="s">
        <v>11460</v>
      </c>
      <c r="C1812" s="43" t="s">
        <v>11459</v>
      </c>
    </row>
    <row r="1813" spans="1:3">
      <c r="A1813" s="25">
        <f>IF(ISNUMBER(SEARCH(결의내역!$C$29,C1813)),MAX($A$3:A1812)+1,0)</f>
        <v>1809</v>
      </c>
      <c r="B1813" s="43" t="s">
        <v>11465</v>
      </c>
      <c r="C1813" s="43" t="s">
        <v>11464</v>
      </c>
    </row>
    <row r="1814" spans="1:3">
      <c r="A1814" s="25">
        <f>IF(ISNUMBER(SEARCH(결의내역!$C$29,C1814)),MAX($A$3:A1813)+1,0)</f>
        <v>1810</v>
      </c>
      <c r="B1814" s="43" t="s">
        <v>11473</v>
      </c>
      <c r="C1814" s="43" t="s">
        <v>11472</v>
      </c>
    </row>
    <row r="1815" spans="1:3">
      <c r="A1815" s="25">
        <f>IF(ISNUMBER(SEARCH(결의내역!$C$29,C1815)),MAX($A$3:A1814)+1,0)</f>
        <v>1811</v>
      </c>
      <c r="B1815" s="43" t="s">
        <v>11484</v>
      </c>
      <c r="C1815" s="43" t="s">
        <v>11483</v>
      </c>
    </row>
    <row r="1816" spans="1:3">
      <c r="A1816" s="25">
        <f>IF(ISNUMBER(SEARCH(결의내역!$C$29,C1816)),MAX($A$3:A1815)+1,0)</f>
        <v>1812</v>
      </c>
      <c r="B1816" s="43" t="s">
        <v>11490</v>
      </c>
      <c r="C1816" s="43" t="s">
        <v>11489</v>
      </c>
    </row>
    <row r="1817" spans="1:3">
      <c r="A1817" s="25">
        <f>IF(ISNUMBER(SEARCH(결의내역!$C$29,C1817)),MAX($A$3:A1816)+1,0)</f>
        <v>1813</v>
      </c>
      <c r="B1817" s="43" t="s">
        <v>11502</v>
      </c>
      <c r="C1817" s="43" t="s">
        <v>11501</v>
      </c>
    </row>
    <row r="1818" spans="1:3">
      <c r="A1818" s="25">
        <f>IF(ISNUMBER(SEARCH(결의내역!$C$29,C1818)),MAX($A$3:A1817)+1,0)</f>
        <v>1814</v>
      </c>
      <c r="B1818" s="43" t="s">
        <v>11505</v>
      </c>
      <c r="C1818" s="43" t="s">
        <v>11504</v>
      </c>
    </row>
    <row r="1819" spans="1:3">
      <c r="A1819" s="25">
        <f>IF(ISNUMBER(SEARCH(결의내역!$C$29,C1819)),MAX($A$3:A1818)+1,0)</f>
        <v>1815</v>
      </c>
      <c r="B1819" s="43" t="s">
        <v>11519</v>
      </c>
      <c r="C1819" s="43" t="s">
        <v>11518</v>
      </c>
    </row>
    <row r="1820" spans="1:3">
      <c r="A1820" s="25">
        <f>IF(ISNUMBER(SEARCH(결의내역!$C$29,C1820)),MAX($A$3:A1819)+1,0)</f>
        <v>1816</v>
      </c>
      <c r="B1820" s="43" t="s">
        <v>11529</v>
      </c>
      <c r="C1820" s="43" t="s">
        <v>11528</v>
      </c>
    </row>
    <row r="1821" spans="1:3">
      <c r="A1821" s="25">
        <f>IF(ISNUMBER(SEARCH(결의내역!$C$29,C1821)),MAX($A$3:A1820)+1,0)</f>
        <v>1817</v>
      </c>
      <c r="B1821" s="43" t="s">
        <v>11539</v>
      </c>
      <c r="C1821" s="43" t="s">
        <v>11538</v>
      </c>
    </row>
    <row r="1822" spans="1:3">
      <c r="A1822" s="25">
        <f>IF(ISNUMBER(SEARCH(결의내역!$C$29,C1822)),MAX($A$3:A1821)+1,0)</f>
        <v>1818</v>
      </c>
      <c r="B1822" s="43" t="s">
        <v>11550</v>
      </c>
      <c r="C1822" s="43" t="s">
        <v>11549</v>
      </c>
    </row>
    <row r="1823" spans="1:3">
      <c r="A1823" s="25">
        <f>IF(ISNUMBER(SEARCH(결의내역!$C$29,C1823)),MAX($A$3:A1822)+1,0)</f>
        <v>1819</v>
      </c>
      <c r="B1823" s="43" t="s">
        <v>11554</v>
      </c>
      <c r="C1823" s="43" t="s">
        <v>11553</v>
      </c>
    </row>
    <row r="1824" spans="1:3">
      <c r="A1824" s="25">
        <f>IF(ISNUMBER(SEARCH(결의내역!$C$29,C1824)),MAX($A$3:A1823)+1,0)</f>
        <v>1820</v>
      </c>
      <c r="B1824" s="43" t="s">
        <v>11557</v>
      </c>
      <c r="C1824" s="43" t="s">
        <v>11556</v>
      </c>
    </row>
    <row r="1825" spans="1:3">
      <c r="A1825" s="25">
        <f>IF(ISNUMBER(SEARCH(결의내역!$C$29,C1825)),MAX($A$3:A1824)+1,0)</f>
        <v>1821</v>
      </c>
      <c r="B1825" s="43" t="s">
        <v>11561</v>
      </c>
      <c r="C1825" s="43" t="s">
        <v>11560</v>
      </c>
    </row>
    <row r="1826" spans="1:3">
      <c r="A1826" s="25">
        <f>IF(ISNUMBER(SEARCH(결의내역!$C$29,C1826)),MAX($A$3:A1825)+1,0)</f>
        <v>1822</v>
      </c>
      <c r="B1826" s="43" t="s">
        <v>11572</v>
      </c>
      <c r="C1826" s="43" t="s">
        <v>11571</v>
      </c>
    </row>
    <row r="1827" spans="1:3">
      <c r="A1827" s="25">
        <f>IF(ISNUMBER(SEARCH(결의내역!$C$29,C1827)),MAX($A$3:A1826)+1,0)</f>
        <v>1823</v>
      </c>
      <c r="B1827" s="43" t="s">
        <v>11575</v>
      </c>
      <c r="C1827" s="43" t="s">
        <v>11574</v>
      </c>
    </row>
    <row r="1828" spans="1:3">
      <c r="A1828" s="25">
        <f>IF(ISNUMBER(SEARCH(결의내역!$C$29,C1828)),MAX($A$3:A1827)+1,0)</f>
        <v>1824</v>
      </c>
      <c r="B1828" s="43" t="s">
        <v>11585</v>
      </c>
      <c r="C1828" s="43" t="s">
        <v>11584</v>
      </c>
    </row>
    <row r="1829" spans="1:3">
      <c r="A1829" s="25">
        <f>IF(ISNUMBER(SEARCH(결의내역!$C$29,C1829)),MAX($A$3:A1828)+1,0)</f>
        <v>1825</v>
      </c>
      <c r="B1829" s="43" t="s">
        <v>11591</v>
      </c>
      <c r="C1829" s="43" t="s">
        <v>46722</v>
      </c>
    </row>
    <row r="1830" spans="1:3">
      <c r="A1830" s="25">
        <f>IF(ISNUMBER(SEARCH(결의내역!$C$29,C1830)),MAX($A$3:A1829)+1,0)</f>
        <v>1826</v>
      </c>
      <c r="B1830" s="43" t="s">
        <v>11591</v>
      </c>
      <c r="C1830" s="43" t="s">
        <v>11594</v>
      </c>
    </row>
    <row r="1831" spans="1:3">
      <c r="A1831" s="25">
        <f>IF(ISNUMBER(SEARCH(결의내역!$C$29,C1831)),MAX($A$3:A1830)+1,0)</f>
        <v>1827</v>
      </c>
      <c r="B1831" s="43" t="s">
        <v>11591</v>
      </c>
      <c r="C1831" s="43" t="s">
        <v>11590</v>
      </c>
    </row>
    <row r="1832" spans="1:3">
      <c r="A1832" s="25">
        <f>IF(ISNUMBER(SEARCH(결의내역!$C$29,C1832)),MAX($A$3:A1831)+1,0)</f>
        <v>1828</v>
      </c>
      <c r="B1832" s="43" t="s">
        <v>11598</v>
      </c>
      <c r="C1832" s="43" t="s">
        <v>11597</v>
      </c>
    </row>
    <row r="1833" spans="1:3">
      <c r="A1833" s="25">
        <f>IF(ISNUMBER(SEARCH(결의내역!$C$29,C1833)),MAX($A$3:A1832)+1,0)</f>
        <v>1829</v>
      </c>
      <c r="B1833" s="43" t="s">
        <v>11604</v>
      </c>
      <c r="C1833" s="43" t="s">
        <v>11603</v>
      </c>
    </row>
    <row r="1834" spans="1:3">
      <c r="A1834" s="25">
        <f>IF(ISNUMBER(SEARCH(결의내역!$C$29,C1834)),MAX($A$3:A1833)+1,0)</f>
        <v>1830</v>
      </c>
      <c r="B1834" s="43" t="s">
        <v>11609</v>
      </c>
      <c r="C1834" s="43" t="s">
        <v>11608</v>
      </c>
    </row>
    <row r="1835" spans="1:3">
      <c r="A1835" s="25">
        <f>IF(ISNUMBER(SEARCH(결의내역!$C$29,C1835)),MAX($A$3:A1834)+1,0)</f>
        <v>1831</v>
      </c>
      <c r="B1835" s="43" t="s">
        <v>11615</v>
      </c>
      <c r="C1835" s="43" t="s">
        <v>11614</v>
      </c>
    </row>
    <row r="1836" spans="1:3">
      <c r="A1836" s="25">
        <f>IF(ISNUMBER(SEARCH(결의내역!$C$29,C1836)),MAX($A$3:A1835)+1,0)</f>
        <v>1832</v>
      </c>
      <c r="B1836" s="43" t="s">
        <v>11615</v>
      </c>
      <c r="C1836" s="43" t="s">
        <v>11618</v>
      </c>
    </row>
    <row r="1837" spans="1:3">
      <c r="A1837" s="25">
        <f>IF(ISNUMBER(SEARCH(결의내역!$C$29,C1837)),MAX($A$3:A1836)+1,0)</f>
        <v>1833</v>
      </c>
      <c r="B1837" s="43" t="s">
        <v>11628</v>
      </c>
      <c r="C1837" s="43" t="s">
        <v>11627</v>
      </c>
    </row>
    <row r="1838" spans="1:3">
      <c r="A1838" s="25">
        <f>IF(ISNUMBER(SEARCH(결의내역!$C$29,C1838)),MAX($A$3:A1837)+1,0)</f>
        <v>1834</v>
      </c>
      <c r="B1838" s="43" t="s">
        <v>11634</v>
      </c>
      <c r="C1838" s="43" t="s">
        <v>11633</v>
      </c>
    </row>
    <row r="1839" spans="1:3">
      <c r="A1839" s="25">
        <f>IF(ISNUMBER(SEARCH(결의내역!$C$29,C1839)),MAX($A$3:A1838)+1,0)</f>
        <v>1835</v>
      </c>
      <c r="B1839" s="43" t="s">
        <v>11643</v>
      </c>
      <c r="C1839" s="43" t="s">
        <v>11642</v>
      </c>
    </row>
    <row r="1840" spans="1:3">
      <c r="A1840" s="25">
        <f>IF(ISNUMBER(SEARCH(결의내역!$C$29,C1840)),MAX($A$3:A1839)+1,0)</f>
        <v>1836</v>
      </c>
      <c r="B1840" s="43" t="s">
        <v>11647</v>
      </c>
      <c r="C1840" s="43" t="s">
        <v>11646</v>
      </c>
    </row>
    <row r="1841" spans="1:3">
      <c r="A1841" s="25">
        <f>IF(ISNUMBER(SEARCH(결의내역!$C$29,C1841)),MAX($A$3:A1840)+1,0)</f>
        <v>1837</v>
      </c>
      <c r="B1841" s="43" t="s">
        <v>11656</v>
      </c>
      <c r="C1841" s="43" t="s">
        <v>11655</v>
      </c>
    </row>
    <row r="1842" spans="1:3">
      <c r="A1842" s="25">
        <f>IF(ISNUMBER(SEARCH(결의내역!$C$29,C1842)),MAX($A$3:A1841)+1,0)</f>
        <v>1838</v>
      </c>
      <c r="B1842" s="43" t="s">
        <v>11660</v>
      </c>
      <c r="C1842" s="43" t="s">
        <v>11662</v>
      </c>
    </row>
    <row r="1843" spans="1:3">
      <c r="A1843" s="25">
        <f>IF(ISNUMBER(SEARCH(결의내역!$C$29,C1843)),MAX($A$3:A1842)+1,0)</f>
        <v>1839</v>
      </c>
      <c r="B1843" s="43" t="s">
        <v>11660</v>
      </c>
      <c r="C1843" s="43" t="s">
        <v>11662</v>
      </c>
    </row>
    <row r="1844" spans="1:3">
      <c r="A1844" s="25">
        <f>IF(ISNUMBER(SEARCH(결의내역!$C$29,C1844)),MAX($A$3:A1843)+1,0)</f>
        <v>1840</v>
      </c>
      <c r="B1844" s="43" t="s">
        <v>11666</v>
      </c>
      <c r="C1844" s="43" t="s">
        <v>11665</v>
      </c>
    </row>
    <row r="1845" spans="1:3">
      <c r="A1845" s="25">
        <f>IF(ISNUMBER(SEARCH(결의내역!$C$29,C1845)),MAX($A$3:A1844)+1,0)</f>
        <v>1841</v>
      </c>
      <c r="B1845" s="43" t="s">
        <v>11675</v>
      </c>
      <c r="C1845" s="43" t="s">
        <v>46723</v>
      </c>
    </row>
    <row r="1846" spans="1:3">
      <c r="A1846" s="25">
        <f>IF(ISNUMBER(SEARCH(결의내역!$C$29,C1846)),MAX($A$3:A1845)+1,0)</f>
        <v>1842</v>
      </c>
      <c r="B1846" s="43" t="s">
        <v>11682</v>
      </c>
      <c r="C1846" s="43" t="s">
        <v>11681</v>
      </c>
    </row>
    <row r="1847" spans="1:3">
      <c r="A1847" s="25">
        <f>IF(ISNUMBER(SEARCH(결의내역!$C$29,C1847)),MAX($A$3:A1846)+1,0)</f>
        <v>1843</v>
      </c>
      <c r="B1847" s="43" t="s">
        <v>11685</v>
      </c>
      <c r="C1847" s="43" t="s">
        <v>11684</v>
      </c>
    </row>
    <row r="1848" spans="1:3">
      <c r="A1848" s="25">
        <f>IF(ISNUMBER(SEARCH(결의내역!$C$29,C1848)),MAX($A$3:A1847)+1,0)</f>
        <v>1844</v>
      </c>
      <c r="B1848" s="43" t="s">
        <v>11690</v>
      </c>
      <c r="C1848" s="43" t="s">
        <v>11689</v>
      </c>
    </row>
    <row r="1849" spans="1:3">
      <c r="A1849" s="25">
        <f>IF(ISNUMBER(SEARCH(결의내역!$C$29,C1849)),MAX($A$3:A1848)+1,0)</f>
        <v>1845</v>
      </c>
      <c r="B1849" s="43" t="s">
        <v>11701</v>
      </c>
      <c r="C1849" s="43" t="s">
        <v>11700</v>
      </c>
    </row>
    <row r="1850" spans="1:3">
      <c r="A1850" s="25">
        <f>IF(ISNUMBER(SEARCH(결의내역!$C$29,C1850)),MAX($A$3:A1849)+1,0)</f>
        <v>1846</v>
      </c>
      <c r="B1850" s="43" t="s">
        <v>11705</v>
      </c>
      <c r="C1850" s="43" t="s">
        <v>11704</v>
      </c>
    </row>
    <row r="1851" spans="1:3">
      <c r="A1851" s="25">
        <f>IF(ISNUMBER(SEARCH(결의내역!$C$29,C1851)),MAX($A$3:A1850)+1,0)</f>
        <v>1847</v>
      </c>
      <c r="B1851" s="43" t="s">
        <v>11720</v>
      </c>
      <c r="C1851" s="43" t="s">
        <v>11719</v>
      </c>
    </row>
    <row r="1852" spans="1:3">
      <c r="A1852" s="25">
        <f>IF(ISNUMBER(SEARCH(결의내역!$C$29,C1852)),MAX($A$3:A1851)+1,0)</f>
        <v>1848</v>
      </c>
      <c r="B1852" s="43" t="s">
        <v>11726</v>
      </c>
      <c r="C1852" s="43" t="s">
        <v>11725</v>
      </c>
    </row>
    <row r="1853" spans="1:3">
      <c r="A1853" s="25">
        <f>IF(ISNUMBER(SEARCH(결의내역!$C$29,C1853)),MAX($A$3:A1852)+1,0)</f>
        <v>1849</v>
      </c>
      <c r="B1853" s="43" t="s">
        <v>11732</v>
      </c>
      <c r="C1853" s="43" t="s">
        <v>46724</v>
      </c>
    </row>
    <row r="1854" spans="1:3">
      <c r="A1854" s="25">
        <f>IF(ISNUMBER(SEARCH(결의내역!$C$29,C1854)),MAX($A$3:A1853)+1,0)</f>
        <v>1850</v>
      </c>
      <c r="B1854" s="43" t="s">
        <v>11735</v>
      </c>
      <c r="C1854" s="43" t="s">
        <v>11734</v>
      </c>
    </row>
    <row r="1855" spans="1:3">
      <c r="A1855" s="25">
        <f>IF(ISNUMBER(SEARCH(결의내역!$C$29,C1855)),MAX($A$3:A1854)+1,0)</f>
        <v>1851</v>
      </c>
      <c r="B1855" s="43" t="s">
        <v>11761</v>
      </c>
      <c r="C1855" s="43" t="s">
        <v>11760</v>
      </c>
    </row>
    <row r="1856" spans="1:3">
      <c r="A1856" s="25">
        <f>IF(ISNUMBER(SEARCH(결의내역!$C$29,C1856)),MAX($A$3:A1855)+1,0)</f>
        <v>1852</v>
      </c>
      <c r="B1856" s="43" t="s">
        <v>11766</v>
      </c>
      <c r="C1856" s="43" t="s">
        <v>11765</v>
      </c>
    </row>
    <row r="1857" spans="1:3">
      <c r="A1857" s="25">
        <f>IF(ISNUMBER(SEARCH(결의내역!$C$29,C1857)),MAX($A$3:A1856)+1,0)</f>
        <v>1853</v>
      </c>
      <c r="B1857" s="43" t="s">
        <v>11775</v>
      </c>
      <c r="C1857" s="43" t="s">
        <v>11774</v>
      </c>
    </row>
    <row r="1858" spans="1:3">
      <c r="A1858" s="25">
        <f>IF(ISNUMBER(SEARCH(결의내역!$C$29,C1858)),MAX($A$3:A1857)+1,0)</f>
        <v>1854</v>
      </c>
      <c r="B1858" s="43" t="s">
        <v>11782</v>
      </c>
      <c r="C1858" s="43" t="s">
        <v>11781</v>
      </c>
    </row>
    <row r="1859" spans="1:3">
      <c r="A1859" s="25">
        <f>IF(ISNUMBER(SEARCH(결의내역!$C$29,C1859)),MAX($A$3:A1858)+1,0)</f>
        <v>1855</v>
      </c>
      <c r="B1859" s="43" t="s">
        <v>11789</v>
      </c>
      <c r="C1859" s="43" t="s">
        <v>11788</v>
      </c>
    </row>
    <row r="1860" spans="1:3">
      <c r="A1860" s="25">
        <f>IF(ISNUMBER(SEARCH(결의내역!$C$29,C1860)),MAX($A$3:A1859)+1,0)</f>
        <v>1856</v>
      </c>
      <c r="B1860" s="43" t="s">
        <v>11794</v>
      </c>
      <c r="C1860" s="43" t="s">
        <v>11793</v>
      </c>
    </row>
    <row r="1861" spans="1:3">
      <c r="A1861" s="25">
        <f>IF(ISNUMBER(SEARCH(결의내역!$C$29,C1861)),MAX($A$3:A1860)+1,0)</f>
        <v>1857</v>
      </c>
      <c r="B1861" s="43" t="s">
        <v>11802</v>
      </c>
      <c r="C1861" s="43" t="s">
        <v>11801</v>
      </c>
    </row>
    <row r="1862" spans="1:3">
      <c r="A1862" s="25">
        <f>IF(ISNUMBER(SEARCH(결의내역!$C$29,C1862)),MAX($A$3:A1861)+1,0)</f>
        <v>1858</v>
      </c>
      <c r="B1862" s="43" t="s">
        <v>11808</v>
      </c>
      <c r="C1862" s="43" t="s">
        <v>11807</v>
      </c>
    </row>
    <row r="1863" spans="1:3">
      <c r="A1863" s="25">
        <f>IF(ISNUMBER(SEARCH(결의내역!$C$29,C1863)),MAX($A$3:A1862)+1,0)</f>
        <v>1859</v>
      </c>
      <c r="B1863" s="43" t="s">
        <v>11815</v>
      </c>
      <c r="C1863" s="43" t="s">
        <v>11814</v>
      </c>
    </row>
    <row r="1864" spans="1:3">
      <c r="A1864" s="25">
        <f>IF(ISNUMBER(SEARCH(결의내역!$C$29,C1864)),MAX($A$3:A1863)+1,0)</f>
        <v>1860</v>
      </c>
      <c r="B1864" s="43" t="s">
        <v>11839</v>
      </c>
      <c r="C1864" s="43" t="s">
        <v>11838</v>
      </c>
    </row>
    <row r="1865" spans="1:3">
      <c r="A1865" s="25">
        <f>IF(ISNUMBER(SEARCH(결의내역!$C$29,C1865)),MAX($A$3:A1864)+1,0)</f>
        <v>1861</v>
      </c>
      <c r="B1865" s="43" t="s">
        <v>11843</v>
      </c>
      <c r="C1865" s="43" t="s">
        <v>11842</v>
      </c>
    </row>
    <row r="1866" spans="1:3">
      <c r="A1866" s="25">
        <f>IF(ISNUMBER(SEARCH(결의내역!$C$29,C1866)),MAX($A$3:A1865)+1,0)</f>
        <v>1862</v>
      </c>
      <c r="B1866" s="43" t="s">
        <v>11852</v>
      </c>
      <c r="C1866" s="43" t="s">
        <v>11851</v>
      </c>
    </row>
    <row r="1867" spans="1:3">
      <c r="A1867" s="25">
        <f>IF(ISNUMBER(SEARCH(결의내역!$C$29,C1867)),MAX($A$3:A1866)+1,0)</f>
        <v>1863</v>
      </c>
      <c r="B1867" s="43" t="s">
        <v>11860</v>
      </c>
      <c r="C1867" s="43" t="s">
        <v>11859</v>
      </c>
    </row>
    <row r="1868" spans="1:3">
      <c r="A1868" s="25">
        <f>IF(ISNUMBER(SEARCH(결의내역!$C$29,C1868)),MAX($A$3:A1867)+1,0)</f>
        <v>1864</v>
      </c>
      <c r="B1868" s="43" t="s">
        <v>11866</v>
      </c>
      <c r="C1868" s="43" t="s">
        <v>11865</v>
      </c>
    </row>
    <row r="1869" spans="1:3">
      <c r="A1869" s="25">
        <f>IF(ISNUMBER(SEARCH(결의내역!$C$29,C1869)),MAX($A$3:A1868)+1,0)</f>
        <v>1865</v>
      </c>
      <c r="B1869" s="43" t="s">
        <v>11873</v>
      </c>
      <c r="C1869" s="43" t="s">
        <v>11872</v>
      </c>
    </row>
    <row r="1870" spans="1:3">
      <c r="A1870" s="25">
        <f>IF(ISNUMBER(SEARCH(결의내역!$C$29,C1870)),MAX($A$3:A1869)+1,0)</f>
        <v>1866</v>
      </c>
      <c r="B1870" s="43" t="s">
        <v>11878</v>
      </c>
      <c r="C1870" s="43" t="s">
        <v>11877</v>
      </c>
    </row>
    <row r="1871" spans="1:3">
      <c r="A1871" s="25">
        <f>IF(ISNUMBER(SEARCH(결의내역!$C$29,C1871)),MAX($A$3:A1870)+1,0)</f>
        <v>1867</v>
      </c>
      <c r="B1871" s="43" t="s">
        <v>11888</v>
      </c>
      <c r="C1871" s="43" t="s">
        <v>11887</v>
      </c>
    </row>
    <row r="1872" spans="1:3">
      <c r="A1872" s="25">
        <f>IF(ISNUMBER(SEARCH(결의내역!$C$29,C1872)),MAX($A$3:A1871)+1,0)</f>
        <v>1868</v>
      </c>
      <c r="B1872" s="43" t="s">
        <v>11893</v>
      </c>
      <c r="C1872" s="43" t="s">
        <v>11892</v>
      </c>
    </row>
    <row r="1873" spans="1:3">
      <c r="A1873" s="25">
        <f>IF(ISNUMBER(SEARCH(결의내역!$C$29,C1873)),MAX($A$3:A1872)+1,0)</f>
        <v>1869</v>
      </c>
      <c r="B1873" s="43" t="s">
        <v>11901</v>
      </c>
      <c r="C1873" s="43" t="s">
        <v>11900</v>
      </c>
    </row>
    <row r="1874" spans="1:3">
      <c r="A1874" s="25">
        <f>IF(ISNUMBER(SEARCH(결의내역!$C$29,C1874)),MAX($A$3:A1873)+1,0)</f>
        <v>1870</v>
      </c>
      <c r="B1874" s="43" t="s">
        <v>11905</v>
      </c>
      <c r="C1874" s="43" t="s">
        <v>11904</v>
      </c>
    </row>
    <row r="1875" spans="1:3">
      <c r="A1875" s="25">
        <f>IF(ISNUMBER(SEARCH(결의내역!$C$29,C1875)),MAX($A$3:A1874)+1,0)</f>
        <v>1871</v>
      </c>
      <c r="B1875" s="43" t="s">
        <v>11914</v>
      </c>
      <c r="C1875" s="43" t="s">
        <v>11913</v>
      </c>
    </row>
    <row r="1876" spans="1:3">
      <c r="A1876" s="25">
        <f>IF(ISNUMBER(SEARCH(결의내역!$C$29,C1876)),MAX($A$3:A1875)+1,0)</f>
        <v>1872</v>
      </c>
      <c r="B1876" s="43" t="s">
        <v>11918</v>
      </c>
      <c r="C1876" s="43" t="s">
        <v>11917</v>
      </c>
    </row>
    <row r="1877" spans="1:3">
      <c r="A1877" s="25">
        <f>IF(ISNUMBER(SEARCH(결의내역!$C$29,C1877)),MAX($A$3:A1876)+1,0)</f>
        <v>1873</v>
      </c>
      <c r="B1877" s="43" t="s">
        <v>11921</v>
      </c>
      <c r="C1877" s="43" t="s">
        <v>11920</v>
      </c>
    </row>
    <row r="1878" spans="1:3">
      <c r="A1878" s="25">
        <f>IF(ISNUMBER(SEARCH(결의내역!$C$29,C1878)),MAX($A$3:A1877)+1,0)</f>
        <v>1874</v>
      </c>
      <c r="B1878" s="43" t="s">
        <v>11927</v>
      </c>
      <c r="C1878" s="43" t="s">
        <v>11926</v>
      </c>
    </row>
    <row r="1879" spans="1:3">
      <c r="A1879" s="25">
        <f>IF(ISNUMBER(SEARCH(결의내역!$C$29,C1879)),MAX($A$3:A1878)+1,0)</f>
        <v>1875</v>
      </c>
      <c r="B1879" s="43" t="s">
        <v>11938</v>
      </c>
      <c r="C1879" s="43" t="s">
        <v>11937</v>
      </c>
    </row>
    <row r="1880" spans="1:3">
      <c r="A1880" s="25">
        <f>IF(ISNUMBER(SEARCH(결의내역!$C$29,C1880)),MAX($A$3:A1879)+1,0)</f>
        <v>1876</v>
      </c>
      <c r="B1880" s="43" t="s">
        <v>11943</v>
      </c>
      <c r="C1880" s="43" t="s">
        <v>11942</v>
      </c>
    </row>
    <row r="1881" spans="1:3">
      <c r="A1881" s="25">
        <f>IF(ISNUMBER(SEARCH(결의내역!$C$29,C1881)),MAX($A$3:A1880)+1,0)</f>
        <v>1877</v>
      </c>
      <c r="B1881" s="43" t="s">
        <v>11956</v>
      </c>
      <c r="C1881" s="43" t="s">
        <v>11955</v>
      </c>
    </row>
    <row r="1882" spans="1:3">
      <c r="A1882" s="25">
        <f>IF(ISNUMBER(SEARCH(결의내역!$C$29,C1882)),MAX($A$3:A1881)+1,0)</f>
        <v>1878</v>
      </c>
      <c r="B1882" s="43" t="s">
        <v>11964</v>
      </c>
      <c r="C1882" s="43" t="s">
        <v>11963</v>
      </c>
    </row>
    <row r="1883" spans="1:3">
      <c r="A1883" s="25">
        <f>IF(ISNUMBER(SEARCH(결의내역!$C$29,C1883)),MAX($A$3:A1882)+1,0)</f>
        <v>1879</v>
      </c>
      <c r="B1883" s="43" t="s">
        <v>11978</v>
      </c>
      <c r="C1883" s="43" t="s">
        <v>46725</v>
      </c>
    </row>
    <row r="1884" spans="1:3">
      <c r="A1884" s="25">
        <f>IF(ISNUMBER(SEARCH(결의내역!$C$29,C1884)),MAX($A$3:A1883)+1,0)</f>
        <v>1880</v>
      </c>
      <c r="B1884" s="43" t="s">
        <v>11984</v>
      </c>
      <c r="C1884" s="43" t="s">
        <v>11983</v>
      </c>
    </row>
    <row r="1885" spans="1:3">
      <c r="A1885" s="25">
        <f>IF(ISNUMBER(SEARCH(결의내역!$C$29,C1885)),MAX($A$3:A1884)+1,0)</f>
        <v>1881</v>
      </c>
      <c r="B1885" s="43" t="s">
        <v>11988</v>
      </c>
      <c r="C1885" s="43" t="s">
        <v>11987</v>
      </c>
    </row>
    <row r="1886" spans="1:3">
      <c r="A1886" s="25">
        <f>IF(ISNUMBER(SEARCH(결의내역!$C$29,C1886)),MAX($A$3:A1885)+1,0)</f>
        <v>1882</v>
      </c>
      <c r="B1886" s="43" t="s">
        <v>11994</v>
      </c>
      <c r="C1886" s="43" t="s">
        <v>11993</v>
      </c>
    </row>
    <row r="1887" spans="1:3">
      <c r="A1887" s="25">
        <f>IF(ISNUMBER(SEARCH(결의내역!$C$29,C1887)),MAX($A$3:A1886)+1,0)</f>
        <v>1883</v>
      </c>
      <c r="B1887" s="43" t="s">
        <v>11999</v>
      </c>
      <c r="C1887" s="43" t="s">
        <v>11998</v>
      </c>
    </row>
    <row r="1888" spans="1:3">
      <c r="A1888" s="25">
        <f>IF(ISNUMBER(SEARCH(결의내역!$C$29,C1888)),MAX($A$3:A1887)+1,0)</f>
        <v>1884</v>
      </c>
      <c r="B1888" s="43" t="s">
        <v>12005</v>
      </c>
      <c r="C1888" s="43" t="s">
        <v>12004</v>
      </c>
    </row>
    <row r="1889" spans="1:3">
      <c r="A1889" s="25">
        <f>IF(ISNUMBER(SEARCH(결의내역!$C$29,C1889)),MAX($A$3:A1888)+1,0)</f>
        <v>1885</v>
      </c>
      <c r="B1889" s="43" t="s">
        <v>12032</v>
      </c>
      <c r="C1889" s="43" t="s">
        <v>12031</v>
      </c>
    </row>
    <row r="1890" spans="1:3">
      <c r="A1890" s="25">
        <f>IF(ISNUMBER(SEARCH(결의내역!$C$29,C1890)),MAX($A$3:A1889)+1,0)</f>
        <v>1886</v>
      </c>
      <c r="B1890" s="43" t="s">
        <v>12048</v>
      </c>
      <c r="C1890" s="43" t="s">
        <v>46726</v>
      </c>
    </row>
    <row r="1891" spans="1:3">
      <c r="A1891" s="25">
        <f>IF(ISNUMBER(SEARCH(결의내역!$C$29,C1891)),MAX($A$3:A1890)+1,0)</f>
        <v>1887</v>
      </c>
      <c r="B1891" s="43" t="s">
        <v>12055</v>
      </c>
      <c r="C1891" s="43" t="s">
        <v>12054</v>
      </c>
    </row>
    <row r="1892" spans="1:3">
      <c r="A1892" s="25">
        <f>IF(ISNUMBER(SEARCH(결의내역!$C$29,C1892)),MAX($A$3:A1891)+1,0)</f>
        <v>1888</v>
      </c>
      <c r="B1892" s="43" t="s">
        <v>12066</v>
      </c>
      <c r="C1892" s="43" t="s">
        <v>12065</v>
      </c>
    </row>
    <row r="1893" spans="1:3">
      <c r="A1893" s="25">
        <f>IF(ISNUMBER(SEARCH(결의내역!$C$29,C1893)),MAX($A$3:A1892)+1,0)</f>
        <v>1889</v>
      </c>
      <c r="B1893" s="43" t="s">
        <v>12078</v>
      </c>
      <c r="C1893" s="43" t="s">
        <v>12077</v>
      </c>
    </row>
    <row r="1894" spans="1:3">
      <c r="A1894" s="25">
        <f>IF(ISNUMBER(SEARCH(결의내역!$C$29,C1894)),MAX($A$3:A1893)+1,0)</f>
        <v>1890</v>
      </c>
      <c r="B1894" s="43" t="s">
        <v>12083</v>
      </c>
      <c r="C1894" s="43" t="s">
        <v>12082</v>
      </c>
    </row>
    <row r="1895" spans="1:3">
      <c r="A1895" s="25">
        <f>IF(ISNUMBER(SEARCH(결의내역!$C$29,C1895)),MAX($A$3:A1894)+1,0)</f>
        <v>1891</v>
      </c>
      <c r="B1895" s="43" t="s">
        <v>12089</v>
      </c>
      <c r="C1895" s="43" t="s">
        <v>12088</v>
      </c>
    </row>
    <row r="1896" spans="1:3">
      <c r="A1896" s="25">
        <f>IF(ISNUMBER(SEARCH(결의내역!$C$29,C1896)),MAX($A$3:A1895)+1,0)</f>
        <v>1892</v>
      </c>
      <c r="B1896" s="43" t="s">
        <v>12096</v>
      </c>
      <c r="C1896" s="43" t="s">
        <v>12095</v>
      </c>
    </row>
    <row r="1897" spans="1:3">
      <c r="A1897" s="25">
        <f>IF(ISNUMBER(SEARCH(결의내역!$C$29,C1897)),MAX($A$3:A1896)+1,0)</f>
        <v>1893</v>
      </c>
      <c r="B1897" s="43" t="s">
        <v>12108</v>
      </c>
      <c r="C1897" s="43" t="s">
        <v>12107</v>
      </c>
    </row>
    <row r="1898" spans="1:3">
      <c r="A1898" s="25">
        <f>IF(ISNUMBER(SEARCH(결의내역!$C$29,C1898)),MAX($A$3:A1897)+1,0)</f>
        <v>1894</v>
      </c>
      <c r="B1898" s="43" t="s">
        <v>12118</v>
      </c>
      <c r="C1898" s="43" t="s">
        <v>12117</v>
      </c>
    </row>
    <row r="1899" spans="1:3">
      <c r="A1899" s="25">
        <f>IF(ISNUMBER(SEARCH(결의내역!$C$29,C1899)),MAX($A$3:A1898)+1,0)</f>
        <v>1895</v>
      </c>
      <c r="B1899" s="43" t="s">
        <v>12122</v>
      </c>
      <c r="C1899" s="43" t="s">
        <v>12121</v>
      </c>
    </row>
    <row r="1900" spans="1:3">
      <c r="A1900" s="25">
        <f>IF(ISNUMBER(SEARCH(결의내역!$C$29,C1900)),MAX($A$3:A1899)+1,0)</f>
        <v>1896</v>
      </c>
      <c r="B1900" s="43" t="s">
        <v>12130</v>
      </c>
      <c r="C1900" s="43" t="s">
        <v>12129</v>
      </c>
    </row>
    <row r="1901" spans="1:3">
      <c r="A1901" s="25">
        <f>IF(ISNUMBER(SEARCH(결의내역!$C$29,C1901)),MAX($A$3:A1900)+1,0)</f>
        <v>1897</v>
      </c>
      <c r="B1901" s="43" t="s">
        <v>12139</v>
      </c>
      <c r="C1901" s="43" t="s">
        <v>46727</v>
      </c>
    </row>
    <row r="1902" spans="1:3">
      <c r="A1902" s="25">
        <f>IF(ISNUMBER(SEARCH(결의내역!$C$29,C1902)),MAX($A$3:A1901)+1,0)</f>
        <v>1898</v>
      </c>
      <c r="B1902" s="43" t="s">
        <v>12139</v>
      </c>
      <c r="C1902" s="43" t="s">
        <v>46728</v>
      </c>
    </row>
    <row r="1903" spans="1:3">
      <c r="A1903" s="25">
        <f>IF(ISNUMBER(SEARCH(결의내역!$C$29,C1903)),MAX($A$3:A1902)+1,0)</f>
        <v>1899</v>
      </c>
      <c r="B1903" s="43" t="s">
        <v>12139</v>
      </c>
      <c r="C1903" s="43" t="s">
        <v>12138</v>
      </c>
    </row>
    <row r="1904" spans="1:3">
      <c r="A1904" s="25">
        <f>IF(ISNUMBER(SEARCH(결의내역!$C$29,C1904)),MAX($A$3:A1903)+1,0)</f>
        <v>1900</v>
      </c>
      <c r="B1904" s="43" t="s">
        <v>12146</v>
      </c>
      <c r="C1904" s="43" t="s">
        <v>12145</v>
      </c>
    </row>
    <row r="1905" spans="1:3">
      <c r="A1905" s="25">
        <f>IF(ISNUMBER(SEARCH(결의내역!$C$29,C1905)),MAX($A$3:A1904)+1,0)</f>
        <v>1901</v>
      </c>
      <c r="B1905" s="43" t="s">
        <v>12152</v>
      </c>
      <c r="C1905" s="43" t="s">
        <v>12151</v>
      </c>
    </row>
    <row r="1906" spans="1:3">
      <c r="A1906" s="25">
        <f>IF(ISNUMBER(SEARCH(결의내역!$C$29,C1906)),MAX($A$3:A1905)+1,0)</f>
        <v>1902</v>
      </c>
      <c r="B1906" s="43" t="s">
        <v>12156</v>
      </c>
      <c r="C1906" s="43" t="s">
        <v>12155</v>
      </c>
    </row>
    <row r="1907" spans="1:3">
      <c r="A1907" s="25">
        <f>IF(ISNUMBER(SEARCH(결의내역!$C$29,C1907)),MAX($A$3:A1906)+1,0)</f>
        <v>1903</v>
      </c>
      <c r="B1907" s="43" t="s">
        <v>12162</v>
      </c>
      <c r="C1907" s="43" t="s">
        <v>12161</v>
      </c>
    </row>
    <row r="1908" spans="1:3">
      <c r="A1908" s="25">
        <f>IF(ISNUMBER(SEARCH(결의내역!$C$29,C1908)),MAX($A$3:A1907)+1,0)</f>
        <v>1904</v>
      </c>
      <c r="B1908" s="43" t="s">
        <v>12166</v>
      </c>
      <c r="C1908" s="43" t="s">
        <v>12165</v>
      </c>
    </row>
    <row r="1909" spans="1:3">
      <c r="A1909" s="25">
        <f>IF(ISNUMBER(SEARCH(결의내역!$C$29,C1909)),MAX($A$3:A1908)+1,0)</f>
        <v>1905</v>
      </c>
      <c r="B1909" s="43" t="s">
        <v>12171</v>
      </c>
      <c r="C1909" s="43" t="s">
        <v>12170</v>
      </c>
    </row>
    <row r="1910" spans="1:3">
      <c r="A1910" s="25">
        <f>IF(ISNUMBER(SEARCH(결의내역!$C$29,C1910)),MAX($A$3:A1909)+1,0)</f>
        <v>1906</v>
      </c>
      <c r="B1910" s="43" t="s">
        <v>12171</v>
      </c>
      <c r="C1910" s="43" t="s">
        <v>46729</v>
      </c>
    </row>
    <row r="1911" spans="1:3">
      <c r="A1911" s="25">
        <f>IF(ISNUMBER(SEARCH(결의내역!$C$29,C1911)),MAX($A$3:A1910)+1,0)</f>
        <v>1907</v>
      </c>
      <c r="B1911" s="43" t="s">
        <v>12175</v>
      </c>
      <c r="C1911" s="43" t="s">
        <v>46730</v>
      </c>
    </row>
    <row r="1912" spans="1:3">
      <c r="A1912" s="25">
        <f>IF(ISNUMBER(SEARCH(결의내역!$C$29,C1912)),MAX($A$3:A1911)+1,0)</f>
        <v>1908</v>
      </c>
      <c r="B1912" s="43" t="s">
        <v>12183</v>
      </c>
      <c r="C1912" s="43" t="s">
        <v>12182</v>
      </c>
    </row>
    <row r="1913" spans="1:3">
      <c r="A1913" s="25">
        <f>IF(ISNUMBER(SEARCH(결의내역!$C$29,C1913)),MAX($A$3:A1912)+1,0)</f>
        <v>1909</v>
      </c>
      <c r="B1913" s="43" t="s">
        <v>12187</v>
      </c>
      <c r="C1913" s="43" t="s">
        <v>12186</v>
      </c>
    </row>
    <row r="1914" spans="1:3">
      <c r="A1914" s="25">
        <f>IF(ISNUMBER(SEARCH(결의내역!$C$29,C1914)),MAX($A$3:A1913)+1,0)</f>
        <v>1910</v>
      </c>
      <c r="B1914" s="43" t="s">
        <v>12193</v>
      </c>
      <c r="C1914" s="43" t="s">
        <v>12192</v>
      </c>
    </row>
    <row r="1915" spans="1:3">
      <c r="A1915" s="25">
        <f>IF(ISNUMBER(SEARCH(결의내역!$C$29,C1915)),MAX($A$3:A1914)+1,0)</f>
        <v>1911</v>
      </c>
      <c r="B1915" s="43" t="s">
        <v>12197</v>
      </c>
      <c r="C1915" s="43" t="s">
        <v>12196</v>
      </c>
    </row>
    <row r="1916" spans="1:3">
      <c r="A1916" s="25">
        <f>IF(ISNUMBER(SEARCH(결의내역!$C$29,C1916)),MAX($A$3:A1915)+1,0)</f>
        <v>1912</v>
      </c>
      <c r="B1916" s="43" t="s">
        <v>12201</v>
      </c>
      <c r="C1916" s="43" t="s">
        <v>12200</v>
      </c>
    </row>
    <row r="1917" spans="1:3">
      <c r="A1917" s="25">
        <f>IF(ISNUMBER(SEARCH(결의내역!$C$29,C1917)),MAX($A$3:A1916)+1,0)</f>
        <v>1913</v>
      </c>
      <c r="B1917" s="43" t="s">
        <v>12207</v>
      </c>
      <c r="C1917" s="43" t="s">
        <v>12206</v>
      </c>
    </row>
    <row r="1918" spans="1:3">
      <c r="A1918" s="25">
        <f>IF(ISNUMBER(SEARCH(결의내역!$C$29,C1918)),MAX($A$3:A1917)+1,0)</f>
        <v>1914</v>
      </c>
      <c r="B1918" s="43" t="s">
        <v>12217</v>
      </c>
      <c r="C1918" s="43" t="s">
        <v>12216</v>
      </c>
    </row>
    <row r="1919" spans="1:3">
      <c r="A1919" s="25">
        <f>IF(ISNUMBER(SEARCH(결의내역!$C$29,C1919)),MAX($A$3:A1918)+1,0)</f>
        <v>1915</v>
      </c>
      <c r="B1919" s="43" t="s">
        <v>12222</v>
      </c>
      <c r="C1919" s="43" t="s">
        <v>12221</v>
      </c>
    </row>
    <row r="1920" spans="1:3">
      <c r="A1920" s="25">
        <f>IF(ISNUMBER(SEARCH(결의내역!$C$29,C1920)),MAX($A$3:A1919)+1,0)</f>
        <v>1916</v>
      </c>
      <c r="B1920" s="43" t="s">
        <v>12227</v>
      </c>
      <c r="C1920" s="43" t="s">
        <v>12226</v>
      </c>
    </row>
    <row r="1921" spans="1:3">
      <c r="A1921" s="25">
        <f>IF(ISNUMBER(SEARCH(결의내역!$C$29,C1921)),MAX($A$3:A1920)+1,0)</f>
        <v>1917</v>
      </c>
      <c r="B1921" s="43" t="s">
        <v>12234</v>
      </c>
      <c r="C1921" s="43" t="s">
        <v>12233</v>
      </c>
    </row>
    <row r="1922" spans="1:3">
      <c r="A1922" s="25">
        <f>IF(ISNUMBER(SEARCH(결의내역!$C$29,C1922)),MAX($A$3:A1921)+1,0)</f>
        <v>1918</v>
      </c>
      <c r="B1922" s="43" t="s">
        <v>12240</v>
      </c>
      <c r="C1922" s="43" t="s">
        <v>12239</v>
      </c>
    </row>
    <row r="1923" spans="1:3">
      <c r="A1923" s="25">
        <f>IF(ISNUMBER(SEARCH(결의내역!$C$29,C1923)),MAX($A$3:A1922)+1,0)</f>
        <v>1919</v>
      </c>
      <c r="B1923" s="43" t="s">
        <v>12248</v>
      </c>
      <c r="C1923" s="43" t="s">
        <v>12247</v>
      </c>
    </row>
    <row r="1924" spans="1:3">
      <c r="A1924" s="25">
        <f>IF(ISNUMBER(SEARCH(결의내역!$C$29,C1924)),MAX($A$3:A1923)+1,0)</f>
        <v>1920</v>
      </c>
      <c r="B1924" s="43" t="s">
        <v>12264</v>
      </c>
      <c r="C1924" s="43" t="s">
        <v>12263</v>
      </c>
    </row>
    <row r="1925" spans="1:3">
      <c r="A1925" s="25">
        <f>IF(ISNUMBER(SEARCH(결의내역!$C$29,C1925)),MAX($A$3:A1924)+1,0)</f>
        <v>1921</v>
      </c>
      <c r="B1925" s="43" t="s">
        <v>12272</v>
      </c>
      <c r="C1925" s="43" t="s">
        <v>12271</v>
      </c>
    </row>
    <row r="1926" spans="1:3">
      <c r="A1926" s="25">
        <f>IF(ISNUMBER(SEARCH(결의내역!$C$29,C1926)),MAX($A$3:A1925)+1,0)</f>
        <v>1922</v>
      </c>
      <c r="B1926" s="43" t="s">
        <v>12282</v>
      </c>
      <c r="C1926" s="43" t="s">
        <v>12281</v>
      </c>
    </row>
    <row r="1927" spans="1:3">
      <c r="A1927" s="25">
        <f>IF(ISNUMBER(SEARCH(결의내역!$C$29,C1927)),MAX($A$3:A1926)+1,0)</f>
        <v>1923</v>
      </c>
      <c r="B1927" s="43" t="s">
        <v>12288</v>
      </c>
      <c r="C1927" s="43" t="s">
        <v>12287</v>
      </c>
    </row>
    <row r="1928" spans="1:3">
      <c r="A1928" s="25">
        <f>IF(ISNUMBER(SEARCH(결의내역!$C$29,C1928)),MAX($A$3:A1927)+1,0)</f>
        <v>1924</v>
      </c>
      <c r="B1928" s="43" t="s">
        <v>12295</v>
      </c>
      <c r="C1928" s="43" t="s">
        <v>12294</v>
      </c>
    </row>
    <row r="1929" spans="1:3">
      <c r="A1929" s="25">
        <f>IF(ISNUMBER(SEARCH(결의내역!$C$29,C1929)),MAX($A$3:A1928)+1,0)</f>
        <v>1925</v>
      </c>
      <c r="B1929" s="43" t="s">
        <v>12306</v>
      </c>
      <c r="C1929" s="43" t="s">
        <v>12305</v>
      </c>
    </row>
    <row r="1930" spans="1:3">
      <c r="A1930" s="25">
        <f>IF(ISNUMBER(SEARCH(결의내역!$C$29,C1930)),MAX($A$3:A1929)+1,0)</f>
        <v>1926</v>
      </c>
      <c r="B1930" s="43" t="s">
        <v>12315</v>
      </c>
      <c r="C1930" s="43" t="s">
        <v>12314</v>
      </c>
    </row>
    <row r="1931" spans="1:3">
      <c r="A1931" s="25">
        <f>IF(ISNUMBER(SEARCH(결의내역!$C$29,C1931)),MAX($A$3:A1930)+1,0)</f>
        <v>1927</v>
      </c>
      <c r="B1931" s="43" t="s">
        <v>12325</v>
      </c>
      <c r="C1931" s="43" t="s">
        <v>12324</v>
      </c>
    </row>
    <row r="1932" spans="1:3">
      <c r="A1932" s="25">
        <f>IF(ISNUMBER(SEARCH(결의내역!$C$29,C1932)),MAX($A$3:A1931)+1,0)</f>
        <v>1928</v>
      </c>
      <c r="B1932" s="43" t="s">
        <v>12332</v>
      </c>
      <c r="C1932" s="43" t="s">
        <v>46731</v>
      </c>
    </row>
    <row r="1933" spans="1:3">
      <c r="A1933" s="25">
        <f>IF(ISNUMBER(SEARCH(결의내역!$C$29,C1933)),MAX($A$3:A1932)+1,0)</f>
        <v>1929</v>
      </c>
      <c r="B1933" s="43" t="s">
        <v>12342</v>
      </c>
      <c r="C1933" s="43" t="s">
        <v>12341</v>
      </c>
    </row>
    <row r="1934" spans="1:3">
      <c r="A1934" s="25">
        <f>IF(ISNUMBER(SEARCH(결의내역!$C$29,C1934)),MAX($A$3:A1933)+1,0)</f>
        <v>1930</v>
      </c>
      <c r="B1934" s="43" t="s">
        <v>12342</v>
      </c>
      <c r="C1934" s="43" t="s">
        <v>12341</v>
      </c>
    </row>
    <row r="1935" spans="1:3">
      <c r="A1935" s="25">
        <f>IF(ISNUMBER(SEARCH(결의내역!$C$29,C1935)),MAX($A$3:A1934)+1,0)</f>
        <v>1931</v>
      </c>
      <c r="B1935" s="43" t="s">
        <v>12353</v>
      </c>
      <c r="C1935" s="43" t="s">
        <v>12352</v>
      </c>
    </row>
    <row r="1936" spans="1:3">
      <c r="A1936" s="25">
        <f>IF(ISNUMBER(SEARCH(결의내역!$C$29,C1936)),MAX($A$3:A1935)+1,0)</f>
        <v>1932</v>
      </c>
      <c r="B1936" s="43" t="s">
        <v>12359</v>
      </c>
      <c r="C1936" s="43" t="s">
        <v>12358</v>
      </c>
    </row>
    <row r="1937" spans="1:3">
      <c r="A1937" s="25">
        <f>IF(ISNUMBER(SEARCH(결의내역!$C$29,C1937)),MAX($A$3:A1936)+1,0)</f>
        <v>1933</v>
      </c>
      <c r="B1937" s="43" t="s">
        <v>12367</v>
      </c>
      <c r="C1937" s="43" t="s">
        <v>10406</v>
      </c>
    </row>
    <row r="1938" spans="1:3">
      <c r="A1938" s="25">
        <f>IF(ISNUMBER(SEARCH(결의내역!$C$29,C1938)),MAX($A$3:A1937)+1,0)</f>
        <v>1934</v>
      </c>
      <c r="B1938" s="43" t="s">
        <v>12377</v>
      </c>
      <c r="C1938" s="43" t="s">
        <v>12376</v>
      </c>
    </row>
    <row r="1939" spans="1:3">
      <c r="A1939" s="25">
        <f>IF(ISNUMBER(SEARCH(결의내역!$C$29,C1939)),MAX($A$3:A1938)+1,0)</f>
        <v>1935</v>
      </c>
      <c r="B1939" s="43" t="s">
        <v>12377</v>
      </c>
      <c r="C1939" s="43" t="s">
        <v>12376</v>
      </c>
    </row>
    <row r="1940" spans="1:3">
      <c r="A1940" s="25">
        <f>IF(ISNUMBER(SEARCH(결의내역!$C$29,C1940)),MAX($A$3:A1939)+1,0)</f>
        <v>1936</v>
      </c>
      <c r="B1940" s="43" t="s">
        <v>12377</v>
      </c>
      <c r="C1940" s="43" t="s">
        <v>12376</v>
      </c>
    </row>
    <row r="1941" spans="1:3">
      <c r="A1941" s="25">
        <f>IF(ISNUMBER(SEARCH(결의내역!$C$29,C1941)),MAX($A$3:A1940)+1,0)</f>
        <v>1937</v>
      </c>
      <c r="B1941" s="43" t="s">
        <v>12377</v>
      </c>
      <c r="C1941" s="43" t="s">
        <v>12376</v>
      </c>
    </row>
    <row r="1942" spans="1:3">
      <c r="A1942" s="25">
        <f>IF(ISNUMBER(SEARCH(결의내역!$C$29,C1942)),MAX($A$3:A1941)+1,0)</f>
        <v>1938</v>
      </c>
      <c r="B1942" s="43" t="s">
        <v>12380</v>
      </c>
      <c r="C1942" s="43" t="s">
        <v>12379</v>
      </c>
    </row>
    <row r="1943" spans="1:3">
      <c r="A1943" s="25">
        <f>IF(ISNUMBER(SEARCH(결의내역!$C$29,C1943)),MAX($A$3:A1942)+1,0)</f>
        <v>1939</v>
      </c>
      <c r="B1943" s="43" t="s">
        <v>12387</v>
      </c>
      <c r="C1943" s="43" t="s">
        <v>12386</v>
      </c>
    </row>
    <row r="1944" spans="1:3">
      <c r="A1944" s="25">
        <f>IF(ISNUMBER(SEARCH(결의내역!$C$29,C1944)),MAX($A$3:A1943)+1,0)</f>
        <v>1940</v>
      </c>
      <c r="B1944" s="43" t="s">
        <v>12390</v>
      </c>
      <c r="C1944" s="43" t="s">
        <v>10406</v>
      </c>
    </row>
    <row r="1945" spans="1:3">
      <c r="A1945" s="25">
        <f>IF(ISNUMBER(SEARCH(결의내역!$C$29,C1945)),MAX($A$3:A1944)+1,0)</f>
        <v>1941</v>
      </c>
      <c r="B1945" s="43" t="s">
        <v>12396</v>
      </c>
      <c r="C1945" s="43" t="s">
        <v>12395</v>
      </c>
    </row>
    <row r="1946" spans="1:3">
      <c r="A1946" s="25">
        <f>IF(ISNUMBER(SEARCH(결의내역!$C$29,C1946)),MAX($A$3:A1945)+1,0)</f>
        <v>1942</v>
      </c>
      <c r="B1946" s="43" t="s">
        <v>12402</v>
      </c>
      <c r="C1946" s="43" t="s">
        <v>12401</v>
      </c>
    </row>
    <row r="1947" spans="1:3">
      <c r="A1947" s="25">
        <f>IF(ISNUMBER(SEARCH(결의내역!$C$29,C1947)),MAX($A$3:A1946)+1,0)</f>
        <v>1943</v>
      </c>
      <c r="B1947" s="43" t="s">
        <v>12405</v>
      </c>
      <c r="C1947" s="43" t="s">
        <v>12404</v>
      </c>
    </row>
    <row r="1948" spans="1:3">
      <c r="A1948" s="25">
        <f>IF(ISNUMBER(SEARCH(결의내역!$C$29,C1948)),MAX($A$3:A1947)+1,0)</f>
        <v>1944</v>
      </c>
      <c r="B1948" s="43" t="s">
        <v>12411</v>
      </c>
      <c r="C1948" s="43" t="s">
        <v>12410</v>
      </c>
    </row>
    <row r="1949" spans="1:3">
      <c r="A1949" s="25">
        <f>IF(ISNUMBER(SEARCH(결의내역!$C$29,C1949)),MAX($A$3:A1948)+1,0)</f>
        <v>1945</v>
      </c>
      <c r="B1949" s="43" t="s">
        <v>12420</v>
      </c>
      <c r="C1949" s="43" t="s">
        <v>12419</v>
      </c>
    </row>
    <row r="1950" spans="1:3">
      <c r="A1950" s="25">
        <f>IF(ISNUMBER(SEARCH(결의내역!$C$29,C1950)),MAX($A$3:A1949)+1,0)</f>
        <v>1946</v>
      </c>
      <c r="B1950" s="43" t="s">
        <v>12438</v>
      </c>
      <c r="C1950" s="43" t="s">
        <v>12437</v>
      </c>
    </row>
    <row r="1951" spans="1:3">
      <c r="A1951" s="25">
        <f>IF(ISNUMBER(SEARCH(결의내역!$C$29,C1951)),MAX($A$3:A1950)+1,0)</f>
        <v>1947</v>
      </c>
      <c r="B1951" s="43" t="s">
        <v>12451</v>
      </c>
      <c r="C1951" s="43" t="s">
        <v>12450</v>
      </c>
    </row>
    <row r="1952" spans="1:3">
      <c r="A1952" s="25">
        <f>IF(ISNUMBER(SEARCH(결의내역!$C$29,C1952)),MAX($A$3:A1951)+1,0)</f>
        <v>1948</v>
      </c>
      <c r="B1952" s="43" t="s">
        <v>12456</v>
      </c>
      <c r="C1952" s="43" t="s">
        <v>12455</v>
      </c>
    </row>
    <row r="1953" spans="1:3">
      <c r="A1953" s="25">
        <f>IF(ISNUMBER(SEARCH(결의내역!$C$29,C1953)),MAX($A$3:A1952)+1,0)</f>
        <v>1949</v>
      </c>
      <c r="B1953" s="43" t="s">
        <v>12461</v>
      </c>
      <c r="C1953" s="43" t="s">
        <v>12460</v>
      </c>
    </row>
    <row r="1954" spans="1:3">
      <c r="A1954" s="25">
        <f>IF(ISNUMBER(SEARCH(결의내역!$C$29,C1954)),MAX($A$3:A1953)+1,0)</f>
        <v>1950</v>
      </c>
      <c r="B1954" s="43" t="s">
        <v>12472</v>
      </c>
      <c r="C1954" s="43" t="s">
        <v>12471</v>
      </c>
    </row>
    <row r="1955" spans="1:3">
      <c r="A1955" s="25">
        <f>IF(ISNUMBER(SEARCH(결의내역!$C$29,C1955)),MAX($A$3:A1954)+1,0)</f>
        <v>1951</v>
      </c>
      <c r="B1955" s="43" t="s">
        <v>12480</v>
      </c>
      <c r="C1955" s="43" t="s">
        <v>12479</v>
      </c>
    </row>
    <row r="1956" spans="1:3">
      <c r="A1956" s="25">
        <f>IF(ISNUMBER(SEARCH(결의내역!$C$29,C1956)),MAX($A$3:A1955)+1,0)</f>
        <v>1952</v>
      </c>
      <c r="B1956" s="43" t="s">
        <v>12490</v>
      </c>
      <c r="C1956" s="43" t="s">
        <v>12489</v>
      </c>
    </row>
    <row r="1957" spans="1:3">
      <c r="A1957" s="25">
        <f>IF(ISNUMBER(SEARCH(결의내역!$C$29,C1957)),MAX($A$3:A1956)+1,0)</f>
        <v>1953</v>
      </c>
      <c r="B1957" s="43" t="s">
        <v>12500</v>
      </c>
      <c r="C1957" s="43" t="s">
        <v>46732</v>
      </c>
    </row>
    <row r="1958" spans="1:3">
      <c r="A1958" s="25">
        <f>IF(ISNUMBER(SEARCH(결의내역!$C$29,C1958)),MAX($A$3:A1957)+1,0)</f>
        <v>1954</v>
      </c>
      <c r="B1958" s="43" t="s">
        <v>12506</v>
      </c>
      <c r="C1958" s="43" t="s">
        <v>12376</v>
      </c>
    </row>
    <row r="1959" spans="1:3">
      <c r="A1959" s="25">
        <f>IF(ISNUMBER(SEARCH(결의내역!$C$29,C1959)),MAX($A$3:A1958)+1,0)</f>
        <v>1955</v>
      </c>
      <c r="B1959" s="43" t="s">
        <v>12518</v>
      </c>
      <c r="C1959" s="43" t="s">
        <v>12517</v>
      </c>
    </row>
    <row r="1960" spans="1:3">
      <c r="A1960" s="25">
        <f>IF(ISNUMBER(SEARCH(결의내역!$C$29,C1960)),MAX($A$3:A1959)+1,0)</f>
        <v>1956</v>
      </c>
      <c r="B1960" s="43" t="s">
        <v>12530</v>
      </c>
      <c r="C1960" s="43" t="s">
        <v>12529</v>
      </c>
    </row>
    <row r="1961" spans="1:3">
      <c r="A1961" s="25">
        <f>IF(ISNUMBER(SEARCH(결의내역!$C$29,C1961)),MAX($A$3:A1960)+1,0)</f>
        <v>1957</v>
      </c>
      <c r="B1961" s="43" t="s">
        <v>12537</v>
      </c>
      <c r="C1961" s="43" t="s">
        <v>12536</v>
      </c>
    </row>
    <row r="1962" spans="1:3">
      <c r="A1962" s="25">
        <f>IF(ISNUMBER(SEARCH(결의내역!$C$29,C1962)),MAX($A$3:A1961)+1,0)</f>
        <v>1958</v>
      </c>
      <c r="B1962" s="43" t="s">
        <v>12541</v>
      </c>
      <c r="C1962" s="43" t="s">
        <v>46733</v>
      </c>
    </row>
    <row r="1963" spans="1:3">
      <c r="A1963" s="25">
        <f>IF(ISNUMBER(SEARCH(결의내역!$C$29,C1963)),MAX($A$3:A1962)+1,0)</f>
        <v>1959</v>
      </c>
      <c r="B1963" s="43" t="s">
        <v>12541</v>
      </c>
      <c r="C1963" s="43" t="s">
        <v>12540</v>
      </c>
    </row>
    <row r="1964" spans="1:3">
      <c r="A1964" s="25">
        <f>IF(ISNUMBER(SEARCH(결의내역!$C$29,C1964)),MAX($A$3:A1963)+1,0)</f>
        <v>1960</v>
      </c>
      <c r="B1964" s="43" t="s">
        <v>12545</v>
      </c>
      <c r="C1964" s="43" t="s">
        <v>46734</v>
      </c>
    </row>
    <row r="1965" spans="1:3">
      <c r="A1965" s="25">
        <f>IF(ISNUMBER(SEARCH(결의내역!$C$29,C1965)),MAX($A$3:A1964)+1,0)</f>
        <v>1961</v>
      </c>
      <c r="B1965" s="43" t="s">
        <v>12549</v>
      </c>
      <c r="C1965" s="43" t="s">
        <v>12548</v>
      </c>
    </row>
    <row r="1966" spans="1:3">
      <c r="A1966" s="25">
        <f>IF(ISNUMBER(SEARCH(결의내역!$C$29,C1966)),MAX($A$3:A1965)+1,0)</f>
        <v>1962</v>
      </c>
      <c r="B1966" s="43" t="s">
        <v>12555</v>
      </c>
      <c r="C1966" s="43" t="s">
        <v>12554</v>
      </c>
    </row>
    <row r="1967" spans="1:3">
      <c r="A1967" s="25">
        <f>IF(ISNUMBER(SEARCH(결의내역!$C$29,C1967)),MAX($A$3:A1966)+1,0)</f>
        <v>1963</v>
      </c>
      <c r="B1967" s="43" t="s">
        <v>12569</v>
      </c>
      <c r="C1967" s="43" t="s">
        <v>12568</v>
      </c>
    </row>
    <row r="1968" spans="1:3">
      <c r="A1968" s="25">
        <f>IF(ISNUMBER(SEARCH(결의내역!$C$29,C1968)),MAX($A$3:A1967)+1,0)</f>
        <v>1964</v>
      </c>
      <c r="B1968" s="43" t="s">
        <v>12574</v>
      </c>
      <c r="C1968" s="43" t="s">
        <v>12573</v>
      </c>
    </row>
    <row r="1969" spans="1:3">
      <c r="A1969" s="25">
        <f>IF(ISNUMBER(SEARCH(결의내역!$C$29,C1969)),MAX($A$3:A1968)+1,0)</f>
        <v>1965</v>
      </c>
      <c r="B1969" s="43" t="s">
        <v>12580</v>
      </c>
      <c r="C1969" s="43" t="s">
        <v>12579</v>
      </c>
    </row>
    <row r="1970" spans="1:3">
      <c r="A1970" s="25">
        <f>IF(ISNUMBER(SEARCH(결의내역!$C$29,C1970)),MAX($A$3:A1969)+1,0)</f>
        <v>1966</v>
      </c>
      <c r="B1970" s="43" t="s">
        <v>12586</v>
      </c>
      <c r="C1970" s="43" t="s">
        <v>12585</v>
      </c>
    </row>
    <row r="1971" spans="1:3">
      <c r="A1971" s="25">
        <f>IF(ISNUMBER(SEARCH(결의내역!$C$29,C1971)),MAX($A$3:A1970)+1,0)</f>
        <v>1967</v>
      </c>
      <c r="B1971" s="43" t="s">
        <v>12596</v>
      </c>
      <c r="C1971" s="43" t="s">
        <v>12595</v>
      </c>
    </row>
    <row r="1972" spans="1:3">
      <c r="A1972" s="25">
        <f>IF(ISNUMBER(SEARCH(결의내역!$C$29,C1972)),MAX($A$3:A1971)+1,0)</f>
        <v>1968</v>
      </c>
      <c r="B1972" s="43" t="s">
        <v>12601</v>
      </c>
      <c r="C1972" s="43" t="s">
        <v>12600</v>
      </c>
    </row>
    <row r="1973" spans="1:3">
      <c r="A1973" s="25">
        <f>IF(ISNUMBER(SEARCH(결의내역!$C$29,C1973)),MAX($A$3:A1972)+1,0)</f>
        <v>1969</v>
      </c>
      <c r="B1973" s="43" t="s">
        <v>12604</v>
      </c>
      <c r="C1973" s="43" t="s">
        <v>12603</v>
      </c>
    </row>
    <row r="1974" spans="1:3">
      <c r="A1974" s="25">
        <f>IF(ISNUMBER(SEARCH(결의내역!$C$29,C1974)),MAX($A$3:A1973)+1,0)</f>
        <v>1970</v>
      </c>
      <c r="B1974" s="43" t="s">
        <v>12610</v>
      </c>
      <c r="C1974" s="43" t="s">
        <v>12609</v>
      </c>
    </row>
    <row r="1975" spans="1:3">
      <c r="A1975" s="25">
        <f>IF(ISNUMBER(SEARCH(결의내역!$C$29,C1975)),MAX($A$3:A1974)+1,0)</f>
        <v>1971</v>
      </c>
      <c r="B1975" s="43" t="s">
        <v>12616</v>
      </c>
      <c r="C1975" s="43" t="s">
        <v>12615</v>
      </c>
    </row>
    <row r="1976" spans="1:3">
      <c r="A1976" s="25">
        <f>IF(ISNUMBER(SEARCH(결의내역!$C$29,C1976)),MAX($A$3:A1975)+1,0)</f>
        <v>1972</v>
      </c>
      <c r="B1976" s="43" t="s">
        <v>12616</v>
      </c>
      <c r="C1976" s="43" t="s">
        <v>46735</v>
      </c>
    </row>
    <row r="1977" spans="1:3">
      <c r="A1977" s="25">
        <f>IF(ISNUMBER(SEARCH(결의내역!$C$29,C1977)),MAX($A$3:A1976)+1,0)</f>
        <v>1973</v>
      </c>
      <c r="B1977" s="43" t="s">
        <v>12616</v>
      </c>
      <c r="C1977" s="43" t="s">
        <v>46735</v>
      </c>
    </row>
    <row r="1978" spans="1:3">
      <c r="A1978" s="25">
        <f>IF(ISNUMBER(SEARCH(결의내역!$C$29,C1978)),MAX($A$3:A1977)+1,0)</f>
        <v>1974</v>
      </c>
      <c r="B1978" s="43" t="s">
        <v>12621</v>
      </c>
      <c r="C1978" s="43" t="s">
        <v>12620</v>
      </c>
    </row>
    <row r="1979" spans="1:3">
      <c r="A1979" s="25">
        <f>IF(ISNUMBER(SEARCH(결의내역!$C$29,C1979)),MAX($A$3:A1978)+1,0)</f>
        <v>1975</v>
      </c>
      <c r="B1979" s="43" t="s">
        <v>12628</v>
      </c>
      <c r="C1979" s="43" t="s">
        <v>12627</v>
      </c>
    </row>
    <row r="1980" spans="1:3">
      <c r="A1980" s="25">
        <f>IF(ISNUMBER(SEARCH(결의내역!$C$29,C1980)),MAX($A$3:A1979)+1,0)</f>
        <v>1976</v>
      </c>
      <c r="B1980" s="43" t="s">
        <v>12638</v>
      </c>
      <c r="C1980" s="43" t="s">
        <v>12637</v>
      </c>
    </row>
    <row r="1981" spans="1:3">
      <c r="A1981" s="25">
        <f>IF(ISNUMBER(SEARCH(결의내역!$C$29,C1981)),MAX($A$3:A1980)+1,0)</f>
        <v>1977</v>
      </c>
      <c r="B1981" s="43" t="s">
        <v>12648</v>
      </c>
      <c r="C1981" s="43" t="s">
        <v>12647</v>
      </c>
    </row>
    <row r="1982" spans="1:3">
      <c r="A1982" s="25">
        <f>IF(ISNUMBER(SEARCH(결의내역!$C$29,C1982)),MAX($A$3:A1981)+1,0)</f>
        <v>1978</v>
      </c>
      <c r="B1982" s="43" t="s">
        <v>12655</v>
      </c>
      <c r="C1982" s="43" t="s">
        <v>10406</v>
      </c>
    </row>
    <row r="1983" spans="1:3">
      <c r="A1983" s="25">
        <f>IF(ISNUMBER(SEARCH(결의내역!$C$29,C1983)),MAX($A$3:A1982)+1,0)</f>
        <v>1979</v>
      </c>
      <c r="B1983" s="43" t="s">
        <v>12658</v>
      </c>
      <c r="C1983" s="43" t="s">
        <v>12657</v>
      </c>
    </row>
    <row r="1984" spans="1:3">
      <c r="A1984" s="25">
        <f>IF(ISNUMBER(SEARCH(결의내역!$C$29,C1984)),MAX($A$3:A1983)+1,0)</f>
        <v>1980</v>
      </c>
      <c r="B1984" s="43" t="s">
        <v>12665</v>
      </c>
      <c r="C1984" s="43" t="s">
        <v>12664</v>
      </c>
    </row>
    <row r="1985" spans="1:3">
      <c r="A1985" s="25">
        <f>IF(ISNUMBER(SEARCH(결의내역!$C$29,C1985)),MAX($A$3:A1984)+1,0)</f>
        <v>1981</v>
      </c>
      <c r="B1985" s="43" t="s">
        <v>12668</v>
      </c>
      <c r="C1985" s="43" t="s">
        <v>12667</v>
      </c>
    </row>
    <row r="1986" spans="1:3">
      <c r="A1986" s="25">
        <f>IF(ISNUMBER(SEARCH(결의내역!$C$29,C1986)),MAX($A$3:A1985)+1,0)</f>
        <v>1982</v>
      </c>
      <c r="B1986" s="43" t="s">
        <v>12679</v>
      </c>
      <c r="C1986" s="43" t="s">
        <v>12678</v>
      </c>
    </row>
    <row r="1987" spans="1:3">
      <c r="A1987" s="25">
        <f>IF(ISNUMBER(SEARCH(결의내역!$C$29,C1987)),MAX($A$3:A1986)+1,0)</f>
        <v>1983</v>
      </c>
      <c r="B1987" s="43" t="s">
        <v>12685</v>
      </c>
      <c r="C1987" s="43" t="s">
        <v>12684</v>
      </c>
    </row>
    <row r="1988" spans="1:3">
      <c r="A1988" s="25">
        <f>IF(ISNUMBER(SEARCH(결의내역!$C$29,C1988)),MAX($A$3:A1987)+1,0)</f>
        <v>1984</v>
      </c>
      <c r="B1988" s="43" t="s">
        <v>12693</v>
      </c>
      <c r="C1988" s="43" t="s">
        <v>12692</v>
      </c>
    </row>
    <row r="1989" spans="1:3">
      <c r="A1989" s="25">
        <f>IF(ISNUMBER(SEARCH(결의내역!$C$29,C1989)),MAX($A$3:A1988)+1,0)</f>
        <v>1985</v>
      </c>
      <c r="B1989" s="43" t="s">
        <v>12700</v>
      </c>
      <c r="C1989" s="43" t="s">
        <v>12699</v>
      </c>
    </row>
    <row r="1990" spans="1:3">
      <c r="A1990" s="25">
        <f>IF(ISNUMBER(SEARCH(결의내역!$C$29,C1990)),MAX($A$3:A1989)+1,0)</f>
        <v>1986</v>
      </c>
      <c r="B1990" s="43" t="s">
        <v>12706</v>
      </c>
      <c r="C1990" s="43" t="s">
        <v>12705</v>
      </c>
    </row>
    <row r="1991" spans="1:3">
      <c r="A1991" s="25">
        <f>IF(ISNUMBER(SEARCH(결의내역!$C$29,C1991)),MAX($A$3:A1990)+1,0)</f>
        <v>1987</v>
      </c>
      <c r="B1991" s="43" t="s">
        <v>12714</v>
      </c>
      <c r="C1991" s="43" t="s">
        <v>12713</v>
      </c>
    </row>
    <row r="1992" spans="1:3">
      <c r="A1992" s="25">
        <f>IF(ISNUMBER(SEARCH(결의내역!$C$29,C1992)),MAX($A$3:A1991)+1,0)</f>
        <v>1988</v>
      </c>
      <c r="B1992" s="43" t="s">
        <v>12721</v>
      </c>
      <c r="C1992" s="43" t="s">
        <v>12720</v>
      </c>
    </row>
    <row r="1993" spans="1:3">
      <c r="A1993" s="25">
        <f>IF(ISNUMBER(SEARCH(결의내역!$C$29,C1993)),MAX($A$3:A1992)+1,0)</f>
        <v>1989</v>
      </c>
      <c r="B1993" s="43" t="s">
        <v>12725</v>
      </c>
      <c r="C1993" s="43" t="s">
        <v>12724</v>
      </c>
    </row>
    <row r="1994" spans="1:3">
      <c r="A1994" s="25">
        <f>IF(ISNUMBER(SEARCH(결의내역!$C$29,C1994)),MAX($A$3:A1993)+1,0)</f>
        <v>1990</v>
      </c>
      <c r="B1994" s="43" t="s">
        <v>12725</v>
      </c>
      <c r="C1994" s="43" t="s">
        <v>46736</v>
      </c>
    </row>
    <row r="1995" spans="1:3">
      <c r="A1995" s="25">
        <f>IF(ISNUMBER(SEARCH(결의내역!$C$29,C1995)),MAX($A$3:A1994)+1,0)</f>
        <v>1991</v>
      </c>
      <c r="B1995" s="43" t="s">
        <v>12725</v>
      </c>
      <c r="C1995" s="43" t="s">
        <v>46737</v>
      </c>
    </row>
    <row r="1996" spans="1:3">
      <c r="A1996" s="25">
        <f>IF(ISNUMBER(SEARCH(결의내역!$C$29,C1996)),MAX($A$3:A1995)+1,0)</f>
        <v>1992</v>
      </c>
      <c r="B1996" s="43" t="s">
        <v>12735</v>
      </c>
      <c r="C1996" s="43" t="s">
        <v>12734</v>
      </c>
    </row>
    <row r="1997" spans="1:3">
      <c r="A1997" s="25">
        <f>IF(ISNUMBER(SEARCH(결의내역!$C$29,C1997)),MAX($A$3:A1996)+1,0)</f>
        <v>1993</v>
      </c>
      <c r="B1997" s="43" t="s">
        <v>12742</v>
      </c>
      <c r="C1997" s="43" t="s">
        <v>12741</v>
      </c>
    </row>
    <row r="1998" spans="1:3">
      <c r="A1998" s="25">
        <f>IF(ISNUMBER(SEARCH(결의내역!$C$29,C1998)),MAX($A$3:A1997)+1,0)</f>
        <v>1994</v>
      </c>
      <c r="B1998" s="43" t="s">
        <v>12750</v>
      </c>
      <c r="C1998" s="43" t="s">
        <v>12749</v>
      </c>
    </row>
    <row r="1999" spans="1:3">
      <c r="A1999" s="25">
        <f>IF(ISNUMBER(SEARCH(결의내역!$C$29,C1999)),MAX($A$3:A1998)+1,0)</f>
        <v>1995</v>
      </c>
      <c r="B1999" s="43" t="s">
        <v>12755</v>
      </c>
      <c r="C1999" s="43" t="s">
        <v>12754</v>
      </c>
    </row>
    <row r="2000" spans="1:3">
      <c r="A2000" s="25">
        <f>IF(ISNUMBER(SEARCH(결의내역!$C$29,C2000)),MAX($A$3:A1999)+1,0)</f>
        <v>1996</v>
      </c>
      <c r="B2000" s="43" t="s">
        <v>12761</v>
      </c>
      <c r="C2000" s="43" t="s">
        <v>12760</v>
      </c>
    </row>
    <row r="2001" spans="1:3">
      <c r="A2001" s="25">
        <f>IF(ISNUMBER(SEARCH(결의내역!$C$29,C2001)),MAX($A$3:A2000)+1,0)</f>
        <v>1997</v>
      </c>
      <c r="B2001" s="43" t="s">
        <v>12766</v>
      </c>
      <c r="C2001" s="43" t="s">
        <v>12765</v>
      </c>
    </row>
    <row r="2002" spans="1:3">
      <c r="A2002" s="25">
        <f>IF(ISNUMBER(SEARCH(결의내역!$C$29,C2002)),MAX($A$3:A2001)+1,0)</f>
        <v>1998</v>
      </c>
      <c r="B2002" s="43" t="s">
        <v>12777</v>
      </c>
      <c r="C2002" s="43" t="s">
        <v>12776</v>
      </c>
    </row>
    <row r="2003" spans="1:3">
      <c r="A2003" s="25">
        <f>IF(ISNUMBER(SEARCH(결의내역!$C$29,C2003)),MAX($A$3:A2002)+1,0)</f>
        <v>1999</v>
      </c>
      <c r="B2003" s="43" t="s">
        <v>12783</v>
      </c>
      <c r="C2003" s="43" t="s">
        <v>12782</v>
      </c>
    </row>
    <row r="2004" spans="1:3">
      <c r="A2004" s="25">
        <f>IF(ISNUMBER(SEARCH(결의내역!$C$29,C2004)),MAX($A$3:A2003)+1,0)</f>
        <v>2000</v>
      </c>
      <c r="B2004" s="43" t="s">
        <v>12795</v>
      </c>
      <c r="C2004" s="43" t="s">
        <v>12794</v>
      </c>
    </row>
    <row r="2005" spans="1:3">
      <c r="A2005" s="25">
        <f>IF(ISNUMBER(SEARCH(결의내역!$C$29,C2005)),MAX($A$3:A2004)+1,0)</f>
        <v>2001</v>
      </c>
      <c r="B2005" s="43" t="s">
        <v>12801</v>
      </c>
      <c r="C2005" s="43" t="s">
        <v>12800</v>
      </c>
    </row>
    <row r="2006" spans="1:3">
      <c r="A2006" s="25">
        <f>IF(ISNUMBER(SEARCH(결의내역!$C$29,C2006)),MAX($A$3:A2005)+1,0)</f>
        <v>2002</v>
      </c>
      <c r="B2006" s="43" t="s">
        <v>12811</v>
      </c>
      <c r="C2006" s="43" t="s">
        <v>12810</v>
      </c>
    </row>
    <row r="2007" spans="1:3">
      <c r="A2007" s="25">
        <f>IF(ISNUMBER(SEARCH(결의내역!$C$29,C2007)),MAX($A$3:A2006)+1,0)</f>
        <v>2003</v>
      </c>
      <c r="B2007" s="43" t="s">
        <v>12818</v>
      </c>
      <c r="C2007" s="43" t="s">
        <v>12817</v>
      </c>
    </row>
    <row r="2008" spans="1:3">
      <c r="A2008" s="25">
        <f>IF(ISNUMBER(SEARCH(결의내역!$C$29,C2008)),MAX($A$3:A2007)+1,0)</f>
        <v>2004</v>
      </c>
      <c r="B2008" s="43" t="s">
        <v>12830</v>
      </c>
      <c r="C2008" s="43" t="s">
        <v>12829</v>
      </c>
    </row>
    <row r="2009" spans="1:3">
      <c r="A2009" s="25">
        <f>IF(ISNUMBER(SEARCH(결의내역!$C$29,C2009)),MAX($A$3:A2008)+1,0)</f>
        <v>2005</v>
      </c>
      <c r="B2009" s="43" t="s">
        <v>12835</v>
      </c>
      <c r="C2009" s="43" t="s">
        <v>12834</v>
      </c>
    </row>
    <row r="2010" spans="1:3">
      <c r="A2010" s="25">
        <f>IF(ISNUMBER(SEARCH(결의내역!$C$29,C2010)),MAX($A$3:A2009)+1,0)</f>
        <v>2006</v>
      </c>
      <c r="B2010" s="43" t="s">
        <v>12841</v>
      </c>
      <c r="C2010" s="43" t="s">
        <v>12840</v>
      </c>
    </row>
    <row r="2011" spans="1:3">
      <c r="A2011" s="25">
        <f>IF(ISNUMBER(SEARCH(결의내역!$C$29,C2011)),MAX($A$3:A2010)+1,0)</f>
        <v>2007</v>
      </c>
      <c r="B2011" s="43" t="s">
        <v>12844</v>
      </c>
      <c r="C2011" s="43" t="s">
        <v>12843</v>
      </c>
    </row>
    <row r="2012" spans="1:3">
      <c r="A2012" s="25">
        <f>IF(ISNUMBER(SEARCH(결의내역!$C$29,C2012)),MAX($A$3:A2011)+1,0)</f>
        <v>2008</v>
      </c>
      <c r="B2012" s="43" t="s">
        <v>12851</v>
      </c>
      <c r="C2012" s="43" t="s">
        <v>12850</v>
      </c>
    </row>
    <row r="2013" spans="1:3">
      <c r="A2013" s="25">
        <f>IF(ISNUMBER(SEARCH(결의내역!$C$29,C2013)),MAX($A$3:A2012)+1,0)</f>
        <v>2009</v>
      </c>
      <c r="B2013" s="43" t="s">
        <v>12856</v>
      </c>
      <c r="C2013" s="43" t="s">
        <v>12754</v>
      </c>
    </row>
    <row r="2014" spans="1:3">
      <c r="A2014" s="25">
        <f>IF(ISNUMBER(SEARCH(결의내역!$C$29,C2014)),MAX($A$3:A2013)+1,0)</f>
        <v>2010</v>
      </c>
      <c r="B2014" s="43" t="s">
        <v>12864</v>
      </c>
      <c r="C2014" s="43" t="s">
        <v>12863</v>
      </c>
    </row>
    <row r="2015" spans="1:3">
      <c r="A2015" s="25">
        <f>IF(ISNUMBER(SEARCH(결의내역!$C$29,C2015)),MAX($A$3:A2014)+1,0)</f>
        <v>2011</v>
      </c>
      <c r="B2015" s="43" t="s">
        <v>12871</v>
      </c>
      <c r="C2015" s="43" t="s">
        <v>12870</v>
      </c>
    </row>
    <row r="2016" spans="1:3">
      <c r="A2016" s="25">
        <f>IF(ISNUMBER(SEARCH(결의내역!$C$29,C2016)),MAX($A$3:A2015)+1,0)</f>
        <v>2012</v>
      </c>
      <c r="B2016" s="43" t="s">
        <v>12876</v>
      </c>
      <c r="C2016" s="43" t="s">
        <v>12875</v>
      </c>
    </row>
    <row r="2017" spans="1:3">
      <c r="A2017" s="25">
        <f>IF(ISNUMBER(SEARCH(결의내역!$C$29,C2017)),MAX($A$3:A2016)+1,0)</f>
        <v>2013</v>
      </c>
      <c r="B2017" s="43" t="s">
        <v>12882</v>
      </c>
      <c r="C2017" s="43" t="s">
        <v>12881</v>
      </c>
    </row>
    <row r="2018" spans="1:3">
      <c r="A2018" s="25">
        <f>IF(ISNUMBER(SEARCH(결의내역!$C$29,C2018)),MAX($A$3:A2017)+1,0)</f>
        <v>2014</v>
      </c>
      <c r="B2018" s="43" t="s">
        <v>12892</v>
      </c>
      <c r="C2018" s="43" t="s">
        <v>12891</v>
      </c>
    </row>
    <row r="2019" spans="1:3">
      <c r="A2019" s="25">
        <f>IF(ISNUMBER(SEARCH(결의내역!$C$29,C2019)),MAX($A$3:A2018)+1,0)</f>
        <v>2015</v>
      </c>
      <c r="B2019" s="43" t="s">
        <v>12896</v>
      </c>
      <c r="C2019" s="43" t="s">
        <v>12895</v>
      </c>
    </row>
    <row r="2020" spans="1:3">
      <c r="A2020" s="25">
        <f>IF(ISNUMBER(SEARCH(결의내역!$C$29,C2020)),MAX($A$3:A2019)+1,0)</f>
        <v>2016</v>
      </c>
      <c r="B2020" s="43" t="s">
        <v>12903</v>
      </c>
      <c r="C2020" s="43" t="s">
        <v>12902</v>
      </c>
    </row>
    <row r="2021" spans="1:3">
      <c r="A2021" s="25">
        <f>IF(ISNUMBER(SEARCH(결의내역!$C$29,C2021)),MAX($A$3:A2020)+1,0)</f>
        <v>2017</v>
      </c>
      <c r="B2021" s="43" t="s">
        <v>12909</v>
      </c>
      <c r="C2021" s="43" t="s">
        <v>12908</v>
      </c>
    </row>
    <row r="2022" spans="1:3">
      <c r="A2022" s="25">
        <f>IF(ISNUMBER(SEARCH(결의내역!$C$29,C2022)),MAX($A$3:A2021)+1,0)</f>
        <v>2018</v>
      </c>
      <c r="B2022" s="43" t="s">
        <v>12917</v>
      </c>
      <c r="C2022" s="43" t="s">
        <v>12916</v>
      </c>
    </row>
    <row r="2023" spans="1:3">
      <c r="A2023" s="25">
        <f>IF(ISNUMBER(SEARCH(결의내역!$C$29,C2023)),MAX($A$3:A2022)+1,0)</f>
        <v>2019</v>
      </c>
      <c r="B2023" s="43" t="s">
        <v>12922</v>
      </c>
      <c r="C2023" s="43" t="s">
        <v>12921</v>
      </c>
    </row>
    <row r="2024" spans="1:3">
      <c r="A2024" s="25">
        <f>IF(ISNUMBER(SEARCH(결의내역!$C$29,C2024)),MAX($A$3:A2023)+1,0)</f>
        <v>2020</v>
      </c>
      <c r="B2024" s="43" t="s">
        <v>12926</v>
      </c>
      <c r="C2024" s="43" t="s">
        <v>12925</v>
      </c>
    </row>
    <row r="2025" spans="1:3">
      <c r="A2025" s="25">
        <f>IF(ISNUMBER(SEARCH(결의내역!$C$29,C2025)),MAX($A$3:A2024)+1,0)</f>
        <v>2021</v>
      </c>
      <c r="B2025" s="43" t="s">
        <v>12926</v>
      </c>
      <c r="C2025" s="43" t="s">
        <v>12925</v>
      </c>
    </row>
    <row r="2026" spans="1:3">
      <c r="A2026" s="25">
        <f>IF(ISNUMBER(SEARCH(결의내역!$C$29,C2026)),MAX($A$3:A2025)+1,0)</f>
        <v>2022</v>
      </c>
      <c r="B2026" s="43" t="s">
        <v>12934</v>
      </c>
      <c r="C2026" s="43" t="s">
        <v>12933</v>
      </c>
    </row>
    <row r="2027" spans="1:3">
      <c r="A2027" s="25">
        <f>IF(ISNUMBER(SEARCH(결의내역!$C$29,C2027)),MAX($A$3:A2026)+1,0)</f>
        <v>2023</v>
      </c>
      <c r="B2027" s="43" t="s">
        <v>12942</v>
      </c>
      <c r="C2027" s="43" t="s">
        <v>12941</v>
      </c>
    </row>
    <row r="2028" spans="1:3">
      <c r="A2028" s="25">
        <f>IF(ISNUMBER(SEARCH(결의내역!$C$29,C2028)),MAX($A$3:A2027)+1,0)</f>
        <v>2024</v>
      </c>
      <c r="B2028" s="43" t="s">
        <v>12948</v>
      </c>
      <c r="C2028" s="43" t="s">
        <v>12947</v>
      </c>
    </row>
    <row r="2029" spans="1:3">
      <c r="A2029" s="25">
        <f>IF(ISNUMBER(SEARCH(결의내역!$C$29,C2029)),MAX($A$3:A2028)+1,0)</f>
        <v>2025</v>
      </c>
      <c r="B2029" s="43" t="s">
        <v>12951</v>
      </c>
      <c r="C2029" s="43" t="s">
        <v>12950</v>
      </c>
    </row>
    <row r="2030" spans="1:3">
      <c r="A2030" s="25">
        <f>IF(ISNUMBER(SEARCH(결의내역!$C$29,C2030)),MAX($A$3:A2029)+1,0)</f>
        <v>2026</v>
      </c>
      <c r="B2030" s="43" t="s">
        <v>12960</v>
      </c>
      <c r="C2030" s="43" t="s">
        <v>12959</v>
      </c>
    </row>
    <row r="2031" spans="1:3">
      <c r="A2031" s="25">
        <f>IF(ISNUMBER(SEARCH(결의내역!$C$29,C2031)),MAX($A$3:A2030)+1,0)</f>
        <v>2027</v>
      </c>
      <c r="B2031" s="43" t="s">
        <v>12964</v>
      </c>
      <c r="C2031" s="43" t="s">
        <v>12963</v>
      </c>
    </row>
    <row r="2032" spans="1:3">
      <c r="A2032" s="25">
        <f>IF(ISNUMBER(SEARCH(결의내역!$C$29,C2032)),MAX($A$3:A2031)+1,0)</f>
        <v>2028</v>
      </c>
      <c r="B2032" s="43" t="s">
        <v>12969</v>
      </c>
      <c r="C2032" s="43" t="s">
        <v>46738</v>
      </c>
    </row>
    <row r="2033" spans="1:3">
      <c r="A2033" s="25">
        <f>IF(ISNUMBER(SEARCH(결의내역!$C$29,C2033)),MAX($A$3:A2032)+1,0)</f>
        <v>2029</v>
      </c>
      <c r="B2033" s="43" t="s">
        <v>12969</v>
      </c>
      <c r="C2033" s="43" t="s">
        <v>12968</v>
      </c>
    </row>
    <row r="2034" spans="1:3">
      <c r="A2034" s="25">
        <f>IF(ISNUMBER(SEARCH(결의내역!$C$29,C2034)),MAX($A$3:A2033)+1,0)</f>
        <v>2030</v>
      </c>
      <c r="B2034" s="43" t="s">
        <v>12982</v>
      </c>
      <c r="C2034" s="43" t="s">
        <v>12981</v>
      </c>
    </row>
    <row r="2035" spans="1:3">
      <c r="A2035" s="25">
        <f>IF(ISNUMBER(SEARCH(결의내역!$C$29,C2035)),MAX($A$3:A2034)+1,0)</f>
        <v>2031</v>
      </c>
      <c r="B2035" s="43" t="s">
        <v>12995</v>
      </c>
      <c r="C2035" s="43" t="s">
        <v>12994</v>
      </c>
    </row>
    <row r="2036" spans="1:3">
      <c r="A2036" s="25">
        <f>IF(ISNUMBER(SEARCH(결의내역!$C$29,C2036)),MAX($A$3:A2035)+1,0)</f>
        <v>2032</v>
      </c>
      <c r="B2036" s="43" t="s">
        <v>13004</v>
      </c>
      <c r="C2036" s="43" t="s">
        <v>13003</v>
      </c>
    </row>
    <row r="2037" spans="1:3">
      <c r="A2037" s="25">
        <f>IF(ISNUMBER(SEARCH(결의내역!$C$29,C2037)),MAX($A$3:A2036)+1,0)</f>
        <v>2033</v>
      </c>
      <c r="B2037" s="43" t="s">
        <v>13012</v>
      </c>
      <c r="C2037" s="43" t="s">
        <v>13011</v>
      </c>
    </row>
    <row r="2038" spans="1:3">
      <c r="A2038" s="25">
        <f>IF(ISNUMBER(SEARCH(결의내역!$C$29,C2038)),MAX($A$3:A2037)+1,0)</f>
        <v>2034</v>
      </c>
      <c r="B2038" s="43" t="s">
        <v>13027</v>
      </c>
      <c r="C2038" s="43" t="s">
        <v>13026</v>
      </c>
    </row>
    <row r="2039" spans="1:3">
      <c r="A2039" s="25">
        <f>IF(ISNUMBER(SEARCH(결의내역!$C$29,C2039)),MAX($A$3:A2038)+1,0)</f>
        <v>2035</v>
      </c>
      <c r="B2039" s="43" t="s">
        <v>13033</v>
      </c>
      <c r="C2039" s="43" t="s">
        <v>13032</v>
      </c>
    </row>
    <row r="2040" spans="1:3">
      <c r="A2040" s="25">
        <f>IF(ISNUMBER(SEARCH(결의내역!$C$29,C2040)),MAX($A$3:A2039)+1,0)</f>
        <v>2036</v>
      </c>
      <c r="B2040" s="43" t="s">
        <v>13039</v>
      </c>
      <c r="C2040" s="43" t="s">
        <v>13038</v>
      </c>
    </row>
    <row r="2041" spans="1:3">
      <c r="A2041" s="25">
        <f>IF(ISNUMBER(SEARCH(결의내역!$C$29,C2041)),MAX($A$3:A2040)+1,0)</f>
        <v>2037</v>
      </c>
      <c r="B2041" s="43" t="s">
        <v>13045</v>
      </c>
      <c r="C2041" s="43" t="s">
        <v>13044</v>
      </c>
    </row>
    <row r="2042" spans="1:3">
      <c r="A2042" s="25">
        <f>IF(ISNUMBER(SEARCH(결의내역!$C$29,C2042)),MAX($A$3:A2041)+1,0)</f>
        <v>2038</v>
      </c>
      <c r="B2042" s="43" t="s">
        <v>13051</v>
      </c>
      <c r="C2042" s="43" t="s">
        <v>13050</v>
      </c>
    </row>
    <row r="2043" spans="1:3">
      <c r="A2043" s="25">
        <f>IF(ISNUMBER(SEARCH(결의내역!$C$29,C2043)),MAX($A$3:A2042)+1,0)</f>
        <v>2039</v>
      </c>
      <c r="B2043" s="43" t="s">
        <v>13054</v>
      </c>
      <c r="C2043" s="43" t="s">
        <v>13053</v>
      </c>
    </row>
    <row r="2044" spans="1:3">
      <c r="A2044" s="25">
        <f>IF(ISNUMBER(SEARCH(결의내역!$C$29,C2044)),MAX($A$3:A2043)+1,0)</f>
        <v>2040</v>
      </c>
      <c r="B2044" s="43" t="s">
        <v>13061</v>
      </c>
      <c r="C2044" s="43" t="s">
        <v>13060</v>
      </c>
    </row>
    <row r="2045" spans="1:3">
      <c r="A2045" s="25">
        <f>IF(ISNUMBER(SEARCH(결의내역!$C$29,C2045)),MAX($A$3:A2044)+1,0)</f>
        <v>2041</v>
      </c>
      <c r="B2045" s="43" t="s">
        <v>13061</v>
      </c>
      <c r="C2045" s="43" t="s">
        <v>13060</v>
      </c>
    </row>
    <row r="2046" spans="1:3">
      <c r="A2046" s="25">
        <f>IF(ISNUMBER(SEARCH(결의내역!$C$29,C2046)),MAX($A$3:A2045)+1,0)</f>
        <v>2042</v>
      </c>
      <c r="B2046" s="43" t="s">
        <v>13064</v>
      </c>
      <c r="C2046" s="43" t="s">
        <v>13063</v>
      </c>
    </row>
    <row r="2047" spans="1:3">
      <c r="A2047" s="25">
        <f>IF(ISNUMBER(SEARCH(결의내역!$C$29,C2047)),MAX($A$3:A2046)+1,0)</f>
        <v>2043</v>
      </c>
      <c r="B2047" s="43" t="s">
        <v>13069</v>
      </c>
      <c r="C2047" s="43" t="s">
        <v>13068</v>
      </c>
    </row>
    <row r="2048" spans="1:3">
      <c r="A2048" s="25">
        <f>IF(ISNUMBER(SEARCH(결의내역!$C$29,C2048)),MAX($A$3:A2047)+1,0)</f>
        <v>2044</v>
      </c>
      <c r="B2048" s="43" t="s">
        <v>13077</v>
      </c>
      <c r="C2048" s="43" t="s">
        <v>13076</v>
      </c>
    </row>
    <row r="2049" spans="1:3">
      <c r="A2049" s="25">
        <f>IF(ISNUMBER(SEARCH(결의내역!$C$29,C2049)),MAX($A$3:A2048)+1,0)</f>
        <v>2045</v>
      </c>
      <c r="B2049" s="43" t="s">
        <v>13085</v>
      </c>
      <c r="C2049" s="43" t="s">
        <v>13084</v>
      </c>
    </row>
    <row r="2050" spans="1:3">
      <c r="A2050" s="25">
        <f>IF(ISNUMBER(SEARCH(결의내역!$C$29,C2050)),MAX($A$3:A2049)+1,0)</f>
        <v>2046</v>
      </c>
      <c r="B2050" s="43" t="s">
        <v>13090</v>
      </c>
      <c r="C2050" s="43" t="s">
        <v>13089</v>
      </c>
    </row>
    <row r="2051" spans="1:3">
      <c r="A2051" s="25">
        <f>IF(ISNUMBER(SEARCH(결의내역!$C$29,C2051)),MAX($A$3:A2050)+1,0)</f>
        <v>2047</v>
      </c>
      <c r="B2051" s="43" t="s">
        <v>13098</v>
      </c>
      <c r="C2051" s="43" t="s">
        <v>13097</v>
      </c>
    </row>
    <row r="2052" spans="1:3">
      <c r="A2052" s="25">
        <f>IF(ISNUMBER(SEARCH(결의내역!$C$29,C2052)),MAX($A$3:A2051)+1,0)</f>
        <v>2048</v>
      </c>
      <c r="B2052" s="43" t="s">
        <v>13105</v>
      </c>
      <c r="C2052" s="43" t="s">
        <v>13104</v>
      </c>
    </row>
    <row r="2053" spans="1:3">
      <c r="A2053" s="25">
        <f>IF(ISNUMBER(SEARCH(결의내역!$C$29,C2053)),MAX($A$3:A2052)+1,0)</f>
        <v>2049</v>
      </c>
      <c r="B2053" s="43" t="s">
        <v>13114</v>
      </c>
      <c r="C2053" s="43" t="s">
        <v>13113</v>
      </c>
    </row>
    <row r="2054" spans="1:3">
      <c r="A2054" s="25">
        <f>IF(ISNUMBER(SEARCH(결의내역!$C$29,C2054)),MAX($A$3:A2053)+1,0)</f>
        <v>2050</v>
      </c>
      <c r="B2054" s="43" t="s">
        <v>13122</v>
      </c>
      <c r="C2054" s="43" t="s">
        <v>13121</v>
      </c>
    </row>
    <row r="2055" spans="1:3">
      <c r="A2055" s="25">
        <f>IF(ISNUMBER(SEARCH(결의내역!$C$29,C2055)),MAX($A$3:A2054)+1,0)</f>
        <v>2051</v>
      </c>
      <c r="B2055" s="43" t="s">
        <v>13134</v>
      </c>
      <c r="C2055" s="43" t="s">
        <v>13133</v>
      </c>
    </row>
    <row r="2056" spans="1:3">
      <c r="A2056" s="25">
        <f>IF(ISNUMBER(SEARCH(결의내역!$C$29,C2056)),MAX($A$3:A2055)+1,0)</f>
        <v>2052</v>
      </c>
      <c r="B2056" s="43" t="s">
        <v>13142</v>
      </c>
      <c r="C2056" s="43" t="s">
        <v>46739</v>
      </c>
    </row>
    <row r="2057" spans="1:3">
      <c r="A2057" s="25">
        <f>IF(ISNUMBER(SEARCH(결의내역!$C$29,C2057)),MAX($A$3:A2056)+1,0)</f>
        <v>2053</v>
      </c>
      <c r="B2057" s="43" t="s">
        <v>13142</v>
      </c>
      <c r="C2057" s="43" t="s">
        <v>13141</v>
      </c>
    </row>
    <row r="2058" spans="1:3">
      <c r="A2058" s="25">
        <f>IF(ISNUMBER(SEARCH(결의내역!$C$29,C2058)),MAX($A$3:A2057)+1,0)</f>
        <v>2054</v>
      </c>
      <c r="B2058" s="43" t="s">
        <v>13154</v>
      </c>
      <c r="C2058" s="43" t="s">
        <v>46740</v>
      </c>
    </row>
    <row r="2059" spans="1:3">
      <c r="A2059" s="25">
        <f>IF(ISNUMBER(SEARCH(결의내역!$C$29,C2059)),MAX($A$3:A2058)+1,0)</f>
        <v>2055</v>
      </c>
      <c r="B2059" s="43" t="s">
        <v>13159</v>
      </c>
      <c r="C2059" s="43" t="s">
        <v>13158</v>
      </c>
    </row>
    <row r="2060" spans="1:3">
      <c r="A2060" s="25">
        <f>IF(ISNUMBER(SEARCH(결의내역!$C$29,C2060)),MAX($A$3:A2059)+1,0)</f>
        <v>2056</v>
      </c>
      <c r="B2060" s="43" t="s">
        <v>13166</v>
      </c>
      <c r="C2060" s="43" t="s">
        <v>13165</v>
      </c>
    </row>
    <row r="2061" spans="1:3">
      <c r="A2061" s="25">
        <f>IF(ISNUMBER(SEARCH(결의내역!$C$29,C2061)),MAX($A$3:A2060)+1,0)</f>
        <v>2057</v>
      </c>
      <c r="B2061" s="43" t="s">
        <v>13170</v>
      </c>
      <c r="C2061" s="43" t="s">
        <v>13169</v>
      </c>
    </row>
    <row r="2062" spans="1:3">
      <c r="A2062" s="25">
        <f>IF(ISNUMBER(SEARCH(결의내역!$C$29,C2062)),MAX($A$3:A2061)+1,0)</f>
        <v>2058</v>
      </c>
      <c r="B2062" s="43" t="s">
        <v>13178</v>
      </c>
      <c r="C2062" s="43" t="s">
        <v>13177</v>
      </c>
    </row>
    <row r="2063" spans="1:3">
      <c r="A2063" s="25">
        <f>IF(ISNUMBER(SEARCH(결의내역!$C$29,C2063)),MAX($A$3:A2062)+1,0)</f>
        <v>2059</v>
      </c>
      <c r="B2063" s="43" t="s">
        <v>13188</v>
      </c>
      <c r="C2063" s="43" t="s">
        <v>13187</v>
      </c>
    </row>
    <row r="2064" spans="1:3">
      <c r="A2064" s="25">
        <f>IF(ISNUMBER(SEARCH(결의내역!$C$29,C2064)),MAX($A$3:A2063)+1,0)</f>
        <v>2060</v>
      </c>
      <c r="B2064" s="43" t="s">
        <v>13193</v>
      </c>
      <c r="C2064" s="43" t="s">
        <v>13192</v>
      </c>
    </row>
    <row r="2065" spans="1:3">
      <c r="A2065" s="25">
        <f>IF(ISNUMBER(SEARCH(결의내역!$C$29,C2065)),MAX($A$3:A2064)+1,0)</f>
        <v>2061</v>
      </c>
      <c r="B2065" s="43" t="s">
        <v>13200</v>
      </c>
      <c r="C2065" s="43" t="s">
        <v>13199</v>
      </c>
    </row>
    <row r="2066" spans="1:3">
      <c r="A2066" s="25">
        <f>IF(ISNUMBER(SEARCH(결의내역!$C$29,C2066)),MAX($A$3:A2065)+1,0)</f>
        <v>2062</v>
      </c>
      <c r="B2066" s="43" t="s">
        <v>13209</v>
      </c>
      <c r="C2066" s="43" t="s">
        <v>13208</v>
      </c>
    </row>
    <row r="2067" spans="1:3">
      <c r="A2067" s="25">
        <f>IF(ISNUMBER(SEARCH(결의내역!$C$29,C2067)),MAX($A$3:A2066)+1,0)</f>
        <v>2063</v>
      </c>
      <c r="B2067" s="43" t="s">
        <v>13216</v>
      </c>
      <c r="C2067" s="43" t="s">
        <v>13215</v>
      </c>
    </row>
    <row r="2068" spans="1:3">
      <c r="A2068" s="25">
        <f>IF(ISNUMBER(SEARCH(결의내역!$C$29,C2068)),MAX($A$3:A2067)+1,0)</f>
        <v>2064</v>
      </c>
      <c r="B2068" s="43" t="s">
        <v>13223</v>
      </c>
      <c r="C2068" s="43" t="s">
        <v>13222</v>
      </c>
    </row>
    <row r="2069" spans="1:3">
      <c r="A2069" s="25">
        <f>IF(ISNUMBER(SEARCH(결의내역!$C$29,C2069)),MAX($A$3:A2068)+1,0)</f>
        <v>2065</v>
      </c>
      <c r="B2069" s="43" t="s">
        <v>13228</v>
      </c>
      <c r="C2069" s="43" t="s">
        <v>13227</v>
      </c>
    </row>
    <row r="2070" spans="1:3">
      <c r="A2070" s="25">
        <f>IF(ISNUMBER(SEARCH(결의내역!$C$29,C2070)),MAX($A$3:A2069)+1,0)</f>
        <v>2066</v>
      </c>
      <c r="B2070" s="43" t="s">
        <v>13238</v>
      </c>
      <c r="C2070" s="43" t="s">
        <v>13237</v>
      </c>
    </row>
    <row r="2071" spans="1:3">
      <c r="A2071" s="25">
        <f>IF(ISNUMBER(SEARCH(결의내역!$C$29,C2071)),MAX($A$3:A2070)+1,0)</f>
        <v>2067</v>
      </c>
      <c r="B2071" s="43" t="s">
        <v>13244</v>
      </c>
      <c r="C2071" s="43" t="s">
        <v>13243</v>
      </c>
    </row>
    <row r="2072" spans="1:3">
      <c r="A2072" s="25">
        <f>IF(ISNUMBER(SEARCH(결의내역!$C$29,C2072)),MAX($A$3:A2071)+1,0)</f>
        <v>2068</v>
      </c>
      <c r="B2072" s="43" t="s">
        <v>13244</v>
      </c>
      <c r="C2072" s="43" t="s">
        <v>13243</v>
      </c>
    </row>
    <row r="2073" spans="1:3">
      <c r="A2073" s="25">
        <f>IF(ISNUMBER(SEARCH(결의내역!$C$29,C2073)),MAX($A$3:A2072)+1,0)</f>
        <v>2069</v>
      </c>
      <c r="B2073" s="43" t="s">
        <v>13253</v>
      </c>
      <c r="C2073" s="43" t="s">
        <v>13252</v>
      </c>
    </row>
    <row r="2074" spans="1:3">
      <c r="A2074" s="25">
        <f>IF(ISNUMBER(SEARCH(결의내역!$C$29,C2074)),MAX($A$3:A2073)+1,0)</f>
        <v>2070</v>
      </c>
      <c r="B2074" s="43" t="s">
        <v>13261</v>
      </c>
      <c r="C2074" s="43" t="s">
        <v>13260</v>
      </c>
    </row>
    <row r="2075" spans="1:3">
      <c r="A2075" s="25">
        <f>IF(ISNUMBER(SEARCH(결의내역!$C$29,C2075)),MAX($A$3:A2074)+1,0)</f>
        <v>2071</v>
      </c>
      <c r="B2075" s="43" t="s">
        <v>13271</v>
      </c>
      <c r="C2075" s="43" t="s">
        <v>13270</v>
      </c>
    </row>
    <row r="2076" spans="1:3">
      <c r="A2076" s="25">
        <f>IF(ISNUMBER(SEARCH(결의내역!$C$29,C2076)),MAX($A$3:A2075)+1,0)</f>
        <v>2072</v>
      </c>
      <c r="B2076" s="43" t="s">
        <v>13271</v>
      </c>
      <c r="C2076" s="43" t="s">
        <v>46741</v>
      </c>
    </row>
    <row r="2077" spans="1:3">
      <c r="A2077" s="25">
        <f>IF(ISNUMBER(SEARCH(결의내역!$C$29,C2077)),MAX($A$3:A2076)+1,0)</f>
        <v>2073</v>
      </c>
      <c r="B2077" s="43" t="s">
        <v>13279</v>
      </c>
      <c r="C2077" s="43" t="s">
        <v>13278</v>
      </c>
    </row>
    <row r="2078" spans="1:3">
      <c r="A2078" s="25">
        <f>IF(ISNUMBER(SEARCH(결의내역!$C$29,C2078)),MAX($A$3:A2077)+1,0)</f>
        <v>2074</v>
      </c>
      <c r="B2078" s="43" t="s">
        <v>13287</v>
      </c>
      <c r="C2078" s="43" t="s">
        <v>13286</v>
      </c>
    </row>
    <row r="2079" spans="1:3">
      <c r="A2079" s="25">
        <f>IF(ISNUMBER(SEARCH(결의내역!$C$29,C2079)),MAX($A$3:A2078)+1,0)</f>
        <v>2075</v>
      </c>
      <c r="B2079" s="43" t="s">
        <v>13292</v>
      </c>
      <c r="C2079" s="43" t="s">
        <v>13291</v>
      </c>
    </row>
    <row r="2080" spans="1:3">
      <c r="A2080" s="25">
        <f>IF(ISNUMBER(SEARCH(결의내역!$C$29,C2080)),MAX($A$3:A2079)+1,0)</f>
        <v>2076</v>
      </c>
      <c r="B2080" s="43" t="s">
        <v>13304</v>
      </c>
      <c r="C2080" s="43" t="s">
        <v>13303</v>
      </c>
    </row>
    <row r="2081" spans="1:3">
      <c r="A2081" s="25">
        <f>IF(ISNUMBER(SEARCH(결의내역!$C$29,C2081)),MAX($A$3:A2080)+1,0)</f>
        <v>2077</v>
      </c>
      <c r="B2081" s="43" t="s">
        <v>13309</v>
      </c>
      <c r="C2081" s="43" t="s">
        <v>13308</v>
      </c>
    </row>
    <row r="2082" spans="1:3">
      <c r="A2082" s="25">
        <f>IF(ISNUMBER(SEARCH(결의내역!$C$29,C2082)),MAX($A$3:A2081)+1,0)</f>
        <v>2078</v>
      </c>
      <c r="B2082" s="43" t="s">
        <v>13316</v>
      </c>
      <c r="C2082" s="43" t="s">
        <v>13315</v>
      </c>
    </row>
    <row r="2083" spans="1:3">
      <c r="A2083" s="25">
        <f>IF(ISNUMBER(SEARCH(결의내역!$C$29,C2083)),MAX($A$3:A2082)+1,0)</f>
        <v>2079</v>
      </c>
      <c r="B2083" s="43" t="s">
        <v>13319</v>
      </c>
      <c r="C2083" s="43" t="s">
        <v>13318</v>
      </c>
    </row>
    <row r="2084" spans="1:3">
      <c r="A2084" s="25">
        <f>IF(ISNUMBER(SEARCH(결의내역!$C$29,C2084)),MAX($A$3:A2083)+1,0)</f>
        <v>2080</v>
      </c>
      <c r="B2084" s="43" t="s">
        <v>13326</v>
      </c>
      <c r="C2084" s="43" t="s">
        <v>13325</v>
      </c>
    </row>
    <row r="2085" spans="1:3">
      <c r="A2085" s="25">
        <f>IF(ISNUMBER(SEARCH(결의내역!$C$29,C2085)),MAX($A$3:A2084)+1,0)</f>
        <v>2081</v>
      </c>
      <c r="B2085" s="43" t="s">
        <v>13326</v>
      </c>
      <c r="C2085" s="43" t="s">
        <v>13325</v>
      </c>
    </row>
    <row r="2086" spans="1:3">
      <c r="A2086" s="25">
        <f>IF(ISNUMBER(SEARCH(결의내역!$C$29,C2086)),MAX($A$3:A2085)+1,0)</f>
        <v>2082</v>
      </c>
      <c r="B2086" s="43" t="s">
        <v>13326</v>
      </c>
      <c r="C2086" s="43" t="s">
        <v>13325</v>
      </c>
    </row>
    <row r="2087" spans="1:3">
      <c r="A2087" s="25">
        <f>IF(ISNUMBER(SEARCH(결의내역!$C$29,C2087)),MAX($A$3:A2086)+1,0)</f>
        <v>2083</v>
      </c>
      <c r="B2087" s="43" t="s">
        <v>13331</v>
      </c>
      <c r="C2087" s="43" t="s">
        <v>13330</v>
      </c>
    </row>
    <row r="2088" spans="1:3">
      <c r="A2088" s="25">
        <f>IF(ISNUMBER(SEARCH(결의내역!$C$29,C2088)),MAX($A$3:A2087)+1,0)</f>
        <v>2084</v>
      </c>
      <c r="B2088" s="43" t="s">
        <v>13347</v>
      </c>
      <c r="C2088" s="43" t="s">
        <v>13346</v>
      </c>
    </row>
    <row r="2089" spans="1:3">
      <c r="A2089" s="25">
        <f>IF(ISNUMBER(SEARCH(결의내역!$C$29,C2089)),MAX($A$3:A2088)+1,0)</f>
        <v>2085</v>
      </c>
      <c r="B2089" s="43" t="s">
        <v>13357</v>
      </c>
      <c r="C2089" s="43" t="s">
        <v>13356</v>
      </c>
    </row>
    <row r="2090" spans="1:3">
      <c r="A2090" s="25">
        <f>IF(ISNUMBER(SEARCH(결의내역!$C$29,C2090)),MAX($A$3:A2089)+1,0)</f>
        <v>2086</v>
      </c>
      <c r="B2090" s="43" t="s">
        <v>13363</v>
      </c>
      <c r="C2090" s="43" t="s">
        <v>13365</v>
      </c>
    </row>
    <row r="2091" spans="1:3">
      <c r="A2091" s="25">
        <f>IF(ISNUMBER(SEARCH(결의내역!$C$29,C2091)),MAX($A$3:A2090)+1,0)</f>
        <v>2087</v>
      </c>
      <c r="B2091" s="43" t="s">
        <v>13363</v>
      </c>
      <c r="C2091" s="43" t="s">
        <v>13362</v>
      </c>
    </row>
    <row r="2092" spans="1:3">
      <c r="A2092" s="25">
        <f>IF(ISNUMBER(SEARCH(결의내역!$C$29,C2092)),MAX($A$3:A2091)+1,0)</f>
        <v>2088</v>
      </c>
      <c r="B2092" s="43" t="s">
        <v>13368</v>
      </c>
      <c r="C2092" s="43" t="s">
        <v>13367</v>
      </c>
    </row>
    <row r="2093" spans="1:3">
      <c r="A2093" s="25">
        <f>IF(ISNUMBER(SEARCH(결의내역!$C$29,C2093)),MAX($A$3:A2092)+1,0)</f>
        <v>2089</v>
      </c>
      <c r="B2093" s="43" t="s">
        <v>13381</v>
      </c>
      <c r="C2093" s="43" t="s">
        <v>13380</v>
      </c>
    </row>
    <row r="2094" spans="1:3">
      <c r="A2094" s="25">
        <f>IF(ISNUMBER(SEARCH(결의내역!$C$29,C2094)),MAX($A$3:A2093)+1,0)</f>
        <v>2090</v>
      </c>
      <c r="B2094" s="43" t="s">
        <v>13388</v>
      </c>
      <c r="C2094" s="43" t="s">
        <v>13387</v>
      </c>
    </row>
    <row r="2095" spans="1:3">
      <c r="A2095" s="25">
        <f>IF(ISNUMBER(SEARCH(결의내역!$C$29,C2095)),MAX($A$3:A2094)+1,0)</f>
        <v>2091</v>
      </c>
      <c r="B2095" s="43" t="s">
        <v>13399</v>
      </c>
      <c r="C2095" s="43" t="s">
        <v>13398</v>
      </c>
    </row>
    <row r="2096" spans="1:3">
      <c r="A2096" s="25">
        <f>IF(ISNUMBER(SEARCH(결의내역!$C$29,C2096)),MAX($A$3:A2095)+1,0)</f>
        <v>2092</v>
      </c>
      <c r="B2096" s="43" t="s">
        <v>13403</v>
      </c>
      <c r="C2096" s="43" t="s">
        <v>13402</v>
      </c>
    </row>
    <row r="2097" spans="1:3">
      <c r="A2097" s="25">
        <f>IF(ISNUMBER(SEARCH(결의내역!$C$29,C2097)),MAX($A$3:A2096)+1,0)</f>
        <v>2093</v>
      </c>
      <c r="B2097" s="43" t="s">
        <v>13412</v>
      </c>
      <c r="C2097" s="43" t="s">
        <v>13411</v>
      </c>
    </row>
    <row r="2098" spans="1:3">
      <c r="A2098" s="25">
        <f>IF(ISNUMBER(SEARCH(결의내역!$C$29,C2098)),MAX($A$3:A2097)+1,0)</f>
        <v>2094</v>
      </c>
      <c r="B2098" s="43" t="s">
        <v>13424</v>
      </c>
      <c r="C2098" s="43" t="s">
        <v>13423</v>
      </c>
    </row>
    <row r="2099" spans="1:3">
      <c r="A2099" s="25">
        <f>IF(ISNUMBER(SEARCH(결의내역!$C$29,C2099)),MAX($A$3:A2098)+1,0)</f>
        <v>2095</v>
      </c>
      <c r="B2099" s="43" t="s">
        <v>13433</v>
      </c>
      <c r="C2099" s="43" t="s">
        <v>13432</v>
      </c>
    </row>
    <row r="2100" spans="1:3">
      <c r="A2100" s="25">
        <f>IF(ISNUMBER(SEARCH(결의내역!$C$29,C2100)),MAX($A$3:A2099)+1,0)</f>
        <v>2096</v>
      </c>
      <c r="B2100" s="43" t="s">
        <v>13441</v>
      </c>
      <c r="C2100" s="43" t="s">
        <v>13440</v>
      </c>
    </row>
    <row r="2101" spans="1:3">
      <c r="A2101" s="25">
        <f>IF(ISNUMBER(SEARCH(결의내역!$C$29,C2101)),MAX($A$3:A2100)+1,0)</f>
        <v>2097</v>
      </c>
      <c r="B2101" s="43" t="s">
        <v>13450</v>
      </c>
      <c r="C2101" s="43" t="s">
        <v>13449</v>
      </c>
    </row>
    <row r="2102" spans="1:3">
      <c r="A2102" s="25">
        <f>IF(ISNUMBER(SEARCH(결의내역!$C$29,C2102)),MAX($A$3:A2101)+1,0)</f>
        <v>2098</v>
      </c>
      <c r="B2102" s="43" t="s">
        <v>13456</v>
      </c>
      <c r="C2102" s="43" t="s">
        <v>13455</v>
      </c>
    </row>
    <row r="2103" spans="1:3">
      <c r="A2103" s="25">
        <f>IF(ISNUMBER(SEARCH(결의내역!$C$29,C2103)),MAX($A$3:A2102)+1,0)</f>
        <v>2099</v>
      </c>
      <c r="B2103" s="43" t="s">
        <v>13463</v>
      </c>
      <c r="C2103" s="43" t="s">
        <v>46742</v>
      </c>
    </row>
    <row r="2104" spans="1:3">
      <c r="A2104" s="25">
        <f>IF(ISNUMBER(SEARCH(결의내역!$C$29,C2104)),MAX($A$3:A2103)+1,0)</f>
        <v>2100</v>
      </c>
      <c r="B2104" s="43" t="s">
        <v>13470</v>
      </c>
      <c r="C2104" s="43" t="s">
        <v>13469</v>
      </c>
    </row>
    <row r="2105" spans="1:3">
      <c r="A2105" s="25">
        <f>IF(ISNUMBER(SEARCH(결의내역!$C$29,C2105)),MAX($A$3:A2104)+1,0)</f>
        <v>2101</v>
      </c>
      <c r="B2105" s="43" t="s">
        <v>13480</v>
      </c>
      <c r="C2105" s="43" t="s">
        <v>13479</v>
      </c>
    </row>
    <row r="2106" spans="1:3">
      <c r="A2106" s="25">
        <f>IF(ISNUMBER(SEARCH(결의내역!$C$29,C2106)),MAX($A$3:A2105)+1,0)</f>
        <v>2102</v>
      </c>
      <c r="B2106" s="43" t="s">
        <v>13490</v>
      </c>
      <c r="C2106" s="43" t="s">
        <v>46743</v>
      </c>
    </row>
    <row r="2107" spans="1:3">
      <c r="A2107" s="25">
        <f>IF(ISNUMBER(SEARCH(결의내역!$C$29,C2107)),MAX($A$3:A2106)+1,0)</f>
        <v>2103</v>
      </c>
      <c r="B2107" s="43" t="s">
        <v>13490</v>
      </c>
      <c r="C2107" s="43" t="s">
        <v>13489</v>
      </c>
    </row>
    <row r="2108" spans="1:3">
      <c r="A2108" s="25">
        <f>IF(ISNUMBER(SEARCH(결의내역!$C$29,C2108)),MAX($A$3:A2107)+1,0)</f>
        <v>2104</v>
      </c>
      <c r="B2108" s="43" t="s">
        <v>13495</v>
      </c>
      <c r="C2108" s="43" t="s">
        <v>13494</v>
      </c>
    </row>
    <row r="2109" spans="1:3">
      <c r="A2109" s="25">
        <f>IF(ISNUMBER(SEARCH(결의내역!$C$29,C2109)),MAX($A$3:A2108)+1,0)</f>
        <v>2105</v>
      </c>
      <c r="B2109" s="43" t="s">
        <v>13502</v>
      </c>
      <c r="C2109" s="43" t="s">
        <v>13501</v>
      </c>
    </row>
    <row r="2110" spans="1:3">
      <c r="A2110" s="25">
        <f>IF(ISNUMBER(SEARCH(결의내역!$C$29,C2110)),MAX($A$3:A2109)+1,0)</f>
        <v>2106</v>
      </c>
      <c r="B2110" s="43" t="s">
        <v>13506</v>
      </c>
      <c r="C2110" s="43" t="s">
        <v>13505</v>
      </c>
    </row>
    <row r="2111" spans="1:3">
      <c r="A2111" s="25">
        <f>IF(ISNUMBER(SEARCH(결의내역!$C$29,C2111)),MAX($A$3:A2110)+1,0)</f>
        <v>2107</v>
      </c>
      <c r="B2111" s="43" t="s">
        <v>13509</v>
      </c>
      <c r="C2111" s="43" t="s">
        <v>13508</v>
      </c>
    </row>
    <row r="2112" spans="1:3">
      <c r="A2112" s="25">
        <f>IF(ISNUMBER(SEARCH(결의내역!$C$29,C2112)),MAX($A$3:A2111)+1,0)</f>
        <v>2108</v>
      </c>
      <c r="B2112" s="43" t="s">
        <v>13515</v>
      </c>
      <c r="C2112" s="43" t="s">
        <v>13514</v>
      </c>
    </row>
    <row r="2113" spans="1:3">
      <c r="A2113" s="25">
        <f>IF(ISNUMBER(SEARCH(결의내역!$C$29,C2113)),MAX($A$3:A2112)+1,0)</f>
        <v>2109</v>
      </c>
      <c r="B2113" s="43" t="s">
        <v>13521</v>
      </c>
      <c r="C2113" s="43" t="s">
        <v>13520</v>
      </c>
    </row>
    <row r="2114" spans="1:3">
      <c r="A2114" s="25">
        <f>IF(ISNUMBER(SEARCH(결의내역!$C$29,C2114)),MAX($A$3:A2113)+1,0)</f>
        <v>2110</v>
      </c>
      <c r="B2114" s="43" t="s">
        <v>13527</v>
      </c>
      <c r="C2114" s="43" t="s">
        <v>13526</v>
      </c>
    </row>
    <row r="2115" spans="1:3">
      <c r="A2115" s="25">
        <f>IF(ISNUMBER(SEARCH(결의내역!$C$29,C2115)),MAX($A$3:A2114)+1,0)</f>
        <v>2111</v>
      </c>
      <c r="B2115" s="43" t="s">
        <v>13543</v>
      </c>
      <c r="C2115" s="43" t="s">
        <v>13542</v>
      </c>
    </row>
    <row r="2116" spans="1:3">
      <c r="A2116" s="25">
        <f>IF(ISNUMBER(SEARCH(결의내역!$C$29,C2116)),MAX($A$3:A2115)+1,0)</f>
        <v>2112</v>
      </c>
      <c r="B2116" s="43" t="s">
        <v>13548</v>
      </c>
      <c r="C2116" s="43" t="s">
        <v>13547</v>
      </c>
    </row>
    <row r="2117" spans="1:3">
      <c r="A2117" s="25">
        <f>IF(ISNUMBER(SEARCH(결의내역!$C$29,C2117)),MAX($A$3:A2116)+1,0)</f>
        <v>2113</v>
      </c>
      <c r="B2117" s="43" t="s">
        <v>13559</v>
      </c>
      <c r="C2117" s="43" t="s">
        <v>13558</v>
      </c>
    </row>
    <row r="2118" spans="1:3">
      <c r="A2118" s="25">
        <f>IF(ISNUMBER(SEARCH(결의내역!$C$29,C2118)),MAX($A$3:A2117)+1,0)</f>
        <v>2114</v>
      </c>
      <c r="B2118" s="43" t="s">
        <v>13570</v>
      </c>
      <c r="C2118" s="43" t="s">
        <v>13569</v>
      </c>
    </row>
    <row r="2119" spans="1:3">
      <c r="A2119" s="25">
        <f>IF(ISNUMBER(SEARCH(결의내역!$C$29,C2119)),MAX($A$3:A2118)+1,0)</f>
        <v>2115</v>
      </c>
      <c r="B2119" s="43" t="s">
        <v>13581</v>
      </c>
      <c r="C2119" s="43" t="s">
        <v>13580</v>
      </c>
    </row>
    <row r="2120" spans="1:3">
      <c r="A2120" s="25">
        <f>IF(ISNUMBER(SEARCH(결의내역!$C$29,C2120)),MAX($A$3:A2119)+1,0)</f>
        <v>2116</v>
      </c>
      <c r="B2120" s="43" t="s">
        <v>13594</v>
      </c>
      <c r="C2120" s="43" t="s">
        <v>13593</v>
      </c>
    </row>
    <row r="2121" spans="1:3">
      <c r="A2121" s="25">
        <f>IF(ISNUMBER(SEARCH(결의내역!$C$29,C2121)),MAX($A$3:A2120)+1,0)</f>
        <v>2117</v>
      </c>
      <c r="B2121" s="43" t="s">
        <v>13598</v>
      </c>
      <c r="C2121" s="43" t="s">
        <v>13597</v>
      </c>
    </row>
    <row r="2122" spans="1:3">
      <c r="A2122" s="25">
        <f>IF(ISNUMBER(SEARCH(결의내역!$C$29,C2122)),MAX($A$3:A2121)+1,0)</f>
        <v>2118</v>
      </c>
      <c r="B2122" s="43" t="s">
        <v>13608</v>
      </c>
      <c r="C2122" s="43" t="s">
        <v>13607</v>
      </c>
    </row>
    <row r="2123" spans="1:3">
      <c r="A2123" s="25">
        <f>IF(ISNUMBER(SEARCH(결의내역!$C$29,C2123)),MAX($A$3:A2122)+1,0)</f>
        <v>2119</v>
      </c>
      <c r="B2123" s="43" t="s">
        <v>13616</v>
      </c>
      <c r="C2123" s="43" t="s">
        <v>13615</v>
      </c>
    </row>
    <row r="2124" spans="1:3">
      <c r="A2124" s="25">
        <f>IF(ISNUMBER(SEARCH(결의내역!$C$29,C2124)),MAX($A$3:A2123)+1,0)</f>
        <v>2120</v>
      </c>
      <c r="B2124" s="43" t="s">
        <v>13624</v>
      </c>
      <c r="C2124" s="43" t="s">
        <v>13623</v>
      </c>
    </row>
    <row r="2125" spans="1:3">
      <c r="A2125" s="25">
        <f>IF(ISNUMBER(SEARCH(결의내역!$C$29,C2125)),MAX($A$3:A2124)+1,0)</f>
        <v>2121</v>
      </c>
      <c r="B2125" s="43" t="s">
        <v>13629</v>
      </c>
      <c r="C2125" s="43" t="s">
        <v>13628</v>
      </c>
    </row>
    <row r="2126" spans="1:3">
      <c r="A2126" s="25">
        <f>IF(ISNUMBER(SEARCH(결의내역!$C$29,C2126)),MAX($A$3:A2125)+1,0)</f>
        <v>2122</v>
      </c>
      <c r="B2126" s="43" t="s">
        <v>13636</v>
      </c>
      <c r="C2126" s="43" t="s">
        <v>13635</v>
      </c>
    </row>
    <row r="2127" spans="1:3">
      <c r="A2127" s="25">
        <f>IF(ISNUMBER(SEARCH(결의내역!$C$29,C2127)),MAX($A$3:A2126)+1,0)</f>
        <v>2123</v>
      </c>
      <c r="B2127" s="43" t="s">
        <v>13645</v>
      </c>
      <c r="C2127" s="43" t="s">
        <v>13644</v>
      </c>
    </row>
    <row r="2128" spans="1:3">
      <c r="A2128" s="25">
        <f>IF(ISNUMBER(SEARCH(결의내역!$C$29,C2128)),MAX($A$3:A2127)+1,0)</f>
        <v>2124</v>
      </c>
      <c r="B2128" s="43" t="s">
        <v>13651</v>
      </c>
      <c r="C2128" s="43" t="s">
        <v>13650</v>
      </c>
    </row>
    <row r="2129" spans="1:3">
      <c r="A2129" s="25">
        <f>IF(ISNUMBER(SEARCH(결의내역!$C$29,C2129)),MAX($A$3:A2128)+1,0)</f>
        <v>2125</v>
      </c>
      <c r="B2129" s="43" t="s">
        <v>13654</v>
      </c>
      <c r="C2129" s="43" t="s">
        <v>13653</v>
      </c>
    </row>
    <row r="2130" spans="1:3">
      <c r="A2130" s="25">
        <f>IF(ISNUMBER(SEARCH(결의내역!$C$29,C2130)),MAX($A$3:A2129)+1,0)</f>
        <v>2126</v>
      </c>
      <c r="B2130" s="43" t="s">
        <v>13663</v>
      </c>
      <c r="C2130" s="43" t="s">
        <v>13662</v>
      </c>
    </row>
    <row r="2131" spans="1:3">
      <c r="A2131" s="25">
        <f>IF(ISNUMBER(SEARCH(결의내역!$C$29,C2131)),MAX($A$3:A2130)+1,0)</f>
        <v>2127</v>
      </c>
      <c r="B2131" s="43" t="s">
        <v>13672</v>
      </c>
      <c r="C2131" s="43" t="s">
        <v>13671</v>
      </c>
    </row>
    <row r="2132" spans="1:3">
      <c r="A2132" s="25">
        <f>IF(ISNUMBER(SEARCH(결의내역!$C$29,C2132)),MAX($A$3:A2131)+1,0)</f>
        <v>2128</v>
      </c>
      <c r="B2132" s="43" t="s">
        <v>13693</v>
      </c>
      <c r="C2132" s="43" t="s">
        <v>13692</v>
      </c>
    </row>
    <row r="2133" spans="1:3">
      <c r="A2133" s="25">
        <f>IF(ISNUMBER(SEARCH(결의내역!$C$29,C2133)),MAX($A$3:A2132)+1,0)</f>
        <v>2129</v>
      </c>
      <c r="B2133" s="43" t="s">
        <v>13693</v>
      </c>
      <c r="C2133" s="43" t="s">
        <v>46744</v>
      </c>
    </row>
    <row r="2134" spans="1:3">
      <c r="A2134" s="25">
        <f>IF(ISNUMBER(SEARCH(결의내역!$C$29,C2134)),MAX($A$3:A2133)+1,0)</f>
        <v>2130</v>
      </c>
      <c r="B2134" s="43" t="s">
        <v>13698</v>
      </c>
      <c r="C2134" s="43" t="s">
        <v>13697</v>
      </c>
    </row>
    <row r="2135" spans="1:3">
      <c r="A2135" s="25">
        <f>IF(ISNUMBER(SEARCH(결의내역!$C$29,C2135)),MAX($A$3:A2134)+1,0)</f>
        <v>2131</v>
      </c>
      <c r="B2135" s="43" t="s">
        <v>13707</v>
      </c>
      <c r="C2135" s="43" t="s">
        <v>13706</v>
      </c>
    </row>
    <row r="2136" spans="1:3">
      <c r="A2136" s="25">
        <f>IF(ISNUMBER(SEARCH(결의내역!$C$29,C2136)),MAX($A$3:A2135)+1,0)</f>
        <v>2132</v>
      </c>
      <c r="B2136" s="43" t="s">
        <v>13712</v>
      </c>
      <c r="C2136" s="43" t="s">
        <v>13711</v>
      </c>
    </row>
    <row r="2137" spans="1:3">
      <c r="A2137" s="25">
        <f>IF(ISNUMBER(SEARCH(결의내역!$C$29,C2137)),MAX($A$3:A2136)+1,0)</f>
        <v>2133</v>
      </c>
      <c r="B2137" s="43" t="s">
        <v>13734</v>
      </c>
      <c r="C2137" s="43" t="s">
        <v>13733</v>
      </c>
    </row>
    <row r="2138" spans="1:3">
      <c r="A2138" s="25">
        <f>IF(ISNUMBER(SEARCH(결의내역!$C$29,C2138)),MAX($A$3:A2137)+1,0)</f>
        <v>2134</v>
      </c>
      <c r="B2138" s="43" t="s">
        <v>13739</v>
      </c>
      <c r="C2138" s="43" t="s">
        <v>13738</v>
      </c>
    </row>
    <row r="2139" spans="1:3">
      <c r="A2139" s="25">
        <f>IF(ISNUMBER(SEARCH(결의내역!$C$29,C2139)),MAX($A$3:A2138)+1,0)</f>
        <v>2135</v>
      </c>
      <c r="B2139" s="43" t="s">
        <v>13749</v>
      </c>
      <c r="C2139" s="43" t="s">
        <v>13748</v>
      </c>
    </row>
    <row r="2140" spans="1:3">
      <c r="A2140" s="25">
        <f>IF(ISNUMBER(SEARCH(결의내역!$C$29,C2140)),MAX($A$3:A2139)+1,0)</f>
        <v>2136</v>
      </c>
      <c r="B2140" s="43" t="s">
        <v>13753</v>
      </c>
      <c r="C2140" s="43" t="s">
        <v>13752</v>
      </c>
    </row>
    <row r="2141" spans="1:3">
      <c r="A2141" s="25">
        <f>IF(ISNUMBER(SEARCH(결의내역!$C$29,C2141)),MAX($A$3:A2140)+1,0)</f>
        <v>2137</v>
      </c>
      <c r="B2141" s="43" t="s">
        <v>13761</v>
      </c>
      <c r="C2141" s="43" t="s">
        <v>13760</v>
      </c>
    </row>
    <row r="2142" spans="1:3">
      <c r="A2142" s="25">
        <f>IF(ISNUMBER(SEARCH(결의내역!$C$29,C2142)),MAX($A$3:A2141)+1,0)</f>
        <v>2138</v>
      </c>
      <c r="B2142" s="43" t="s">
        <v>13769</v>
      </c>
      <c r="C2142" s="43" t="s">
        <v>13768</v>
      </c>
    </row>
    <row r="2143" spans="1:3">
      <c r="A2143" s="25">
        <f>IF(ISNUMBER(SEARCH(결의내역!$C$29,C2143)),MAX($A$3:A2142)+1,0)</f>
        <v>2139</v>
      </c>
      <c r="B2143" s="43" t="s">
        <v>13778</v>
      </c>
      <c r="C2143" s="43" t="s">
        <v>13777</v>
      </c>
    </row>
    <row r="2144" spans="1:3">
      <c r="A2144" s="25">
        <f>IF(ISNUMBER(SEARCH(결의내역!$C$29,C2144)),MAX($A$3:A2143)+1,0)</f>
        <v>2140</v>
      </c>
      <c r="B2144" s="43" t="s">
        <v>13787</v>
      </c>
      <c r="C2144" s="43" t="s">
        <v>13786</v>
      </c>
    </row>
    <row r="2145" spans="1:3">
      <c r="A2145" s="25">
        <f>IF(ISNUMBER(SEARCH(결의내역!$C$29,C2145)),MAX($A$3:A2144)+1,0)</f>
        <v>2141</v>
      </c>
      <c r="B2145" s="43" t="s">
        <v>13792</v>
      </c>
      <c r="C2145" s="43" t="s">
        <v>13791</v>
      </c>
    </row>
    <row r="2146" spans="1:3">
      <c r="A2146" s="25">
        <f>IF(ISNUMBER(SEARCH(결의내역!$C$29,C2146)),MAX($A$3:A2145)+1,0)</f>
        <v>2142</v>
      </c>
      <c r="B2146" s="43" t="s">
        <v>13799</v>
      </c>
      <c r="C2146" s="43" t="s">
        <v>13798</v>
      </c>
    </row>
    <row r="2147" spans="1:3">
      <c r="A2147" s="25">
        <f>IF(ISNUMBER(SEARCH(결의내역!$C$29,C2147)),MAX($A$3:A2146)+1,0)</f>
        <v>2143</v>
      </c>
      <c r="B2147" s="43" t="s">
        <v>13809</v>
      </c>
      <c r="C2147" s="43" t="s">
        <v>13808</v>
      </c>
    </row>
    <row r="2148" spans="1:3">
      <c r="A2148" s="25">
        <f>IF(ISNUMBER(SEARCH(결의내역!$C$29,C2148)),MAX($A$3:A2147)+1,0)</f>
        <v>2144</v>
      </c>
      <c r="B2148" s="43" t="s">
        <v>13820</v>
      </c>
      <c r="C2148" s="43" t="s">
        <v>13819</v>
      </c>
    </row>
    <row r="2149" spans="1:3">
      <c r="A2149" s="25">
        <f>IF(ISNUMBER(SEARCH(결의내역!$C$29,C2149)),MAX($A$3:A2148)+1,0)</f>
        <v>2145</v>
      </c>
      <c r="B2149" s="43" t="s">
        <v>13825</v>
      </c>
      <c r="C2149" s="43" t="s">
        <v>13824</v>
      </c>
    </row>
    <row r="2150" spans="1:3">
      <c r="A2150" s="25">
        <f>IF(ISNUMBER(SEARCH(결의내역!$C$29,C2150)),MAX($A$3:A2149)+1,0)</f>
        <v>2146</v>
      </c>
      <c r="B2150" s="43" t="s">
        <v>13837</v>
      </c>
      <c r="C2150" s="43" t="s">
        <v>13836</v>
      </c>
    </row>
    <row r="2151" spans="1:3">
      <c r="A2151" s="25">
        <f>IF(ISNUMBER(SEARCH(결의내역!$C$29,C2151)),MAX($A$3:A2150)+1,0)</f>
        <v>2147</v>
      </c>
      <c r="B2151" s="43" t="s">
        <v>13844</v>
      </c>
      <c r="C2151" s="43" t="s">
        <v>13843</v>
      </c>
    </row>
    <row r="2152" spans="1:3">
      <c r="A2152" s="25">
        <f>IF(ISNUMBER(SEARCH(결의내역!$C$29,C2152)),MAX($A$3:A2151)+1,0)</f>
        <v>2148</v>
      </c>
      <c r="B2152" s="43" t="s">
        <v>13848</v>
      </c>
      <c r="C2152" s="43" t="s">
        <v>13847</v>
      </c>
    </row>
    <row r="2153" spans="1:3">
      <c r="A2153" s="25">
        <f>IF(ISNUMBER(SEARCH(결의내역!$C$29,C2153)),MAX($A$3:A2152)+1,0)</f>
        <v>2149</v>
      </c>
      <c r="B2153" s="43" t="s">
        <v>13856</v>
      </c>
      <c r="C2153" s="43" t="s">
        <v>13855</v>
      </c>
    </row>
    <row r="2154" spans="1:3">
      <c r="A2154" s="25">
        <f>IF(ISNUMBER(SEARCH(결의내역!$C$29,C2154)),MAX($A$3:A2153)+1,0)</f>
        <v>2150</v>
      </c>
      <c r="B2154" s="43" t="s">
        <v>13864</v>
      </c>
      <c r="C2154" s="43" t="s">
        <v>46745</v>
      </c>
    </row>
    <row r="2155" spans="1:3">
      <c r="A2155" s="25">
        <f>IF(ISNUMBER(SEARCH(결의내역!$C$29,C2155)),MAX($A$3:A2154)+1,0)</f>
        <v>2151</v>
      </c>
      <c r="B2155" s="43" t="s">
        <v>13871</v>
      </c>
      <c r="C2155" s="43" t="s">
        <v>13870</v>
      </c>
    </row>
    <row r="2156" spans="1:3">
      <c r="A2156" s="25">
        <f>IF(ISNUMBER(SEARCH(결의내역!$C$29,C2156)),MAX($A$3:A2155)+1,0)</f>
        <v>2152</v>
      </c>
      <c r="B2156" s="43" t="s">
        <v>13878</v>
      </c>
      <c r="C2156" s="43" t="s">
        <v>13877</v>
      </c>
    </row>
    <row r="2157" spans="1:3">
      <c r="A2157" s="25">
        <f>IF(ISNUMBER(SEARCH(결의내역!$C$29,C2157)),MAX($A$3:A2156)+1,0)</f>
        <v>2153</v>
      </c>
      <c r="B2157" s="43" t="s">
        <v>13884</v>
      </c>
      <c r="C2157" s="43" t="s">
        <v>13883</v>
      </c>
    </row>
    <row r="2158" spans="1:3">
      <c r="A2158" s="25">
        <f>IF(ISNUMBER(SEARCH(결의내역!$C$29,C2158)),MAX($A$3:A2157)+1,0)</f>
        <v>2154</v>
      </c>
      <c r="B2158" s="43" t="s">
        <v>13889</v>
      </c>
      <c r="C2158" s="43" t="s">
        <v>13888</v>
      </c>
    </row>
    <row r="2159" spans="1:3">
      <c r="A2159" s="25">
        <f>IF(ISNUMBER(SEARCH(결의내역!$C$29,C2159)),MAX($A$3:A2158)+1,0)</f>
        <v>2155</v>
      </c>
      <c r="B2159" s="43" t="s">
        <v>13899</v>
      </c>
      <c r="C2159" s="43" t="s">
        <v>13898</v>
      </c>
    </row>
    <row r="2160" spans="1:3">
      <c r="A2160" s="25">
        <f>IF(ISNUMBER(SEARCH(결의내역!$C$29,C2160)),MAX($A$3:A2159)+1,0)</f>
        <v>2156</v>
      </c>
      <c r="B2160" s="43" t="s">
        <v>13904</v>
      </c>
      <c r="C2160" s="43" t="s">
        <v>13903</v>
      </c>
    </row>
    <row r="2161" spans="1:3">
      <c r="A2161" s="25">
        <f>IF(ISNUMBER(SEARCH(결의내역!$C$29,C2161)),MAX($A$3:A2160)+1,0)</f>
        <v>2157</v>
      </c>
      <c r="B2161" s="43" t="s">
        <v>13909</v>
      </c>
      <c r="C2161" s="43" t="s">
        <v>13908</v>
      </c>
    </row>
    <row r="2162" spans="1:3">
      <c r="A2162" s="25">
        <f>IF(ISNUMBER(SEARCH(결의내역!$C$29,C2162)),MAX($A$3:A2161)+1,0)</f>
        <v>2158</v>
      </c>
      <c r="B2162" s="43" t="s">
        <v>13917</v>
      </c>
      <c r="C2162" s="43" t="s">
        <v>13916</v>
      </c>
    </row>
    <row r="2163" spans="1:3">
      <c r="A2163" s="25">
        <f>IF(ISNUMBER(SEARCH(결의내역!$C$29,C2163)),MAX($A$3:A2162)+1,0)</f>
        <v>2159</v>
      </c>
      <c r="B2163" s="43" t="s">
        <v>13921</v>
      </c>
      <c r="C2163" s="43" t="s">
        <v>13920</v>
      </c>
    </row>
    <row r="2164" spans="1:3">
      <c r="A2164" s="25">
        <f>IF(ISNUMBER(SEARCH(결의내역!$C$29,C2164)),MAX($A$3:A2163)+1,0)</f>
        <v>2160</v>
      </c>
      <c r="B2164" s="43" t="s">
        <v>13935</v>
      </c>
      <c r="C2164" s="43" t="s">
        <v>13934</v>
      </c>
    </row>
    <row r="2165" spans="1:3">
      <c r="A2165" s="25">
        <f>IF(ISNUMBER(SEARCH(결의내역!$C$29,C2165)),MAX($A$3:A2164)+1,0)</f>
        <v>2161</v>
      </c>
      <c r="B2165" s="43" t="s">
        <v>13942</v>
      </c>
      <c r="C2165" s="43" t="s">
        <v>13941</v>
      </c>
    </row>
    <row r="2166" spans="1:3">
      <c r="A2166" s="25">
        <f>IF(ISNUMBER(SEARCH(결의내역!$C$29,C2166)),MAX($A$3:A2165)+1,0)</f>
        <v>2162</v>
      </c>
      <c r="B2166" s="43" t="s">
        <v>13949</v>
      </c>
      <c r="C2166" s="43" t="s">
        <v>13948</v>
      </c>
    </row>
    <row r="2167" spans="1:3">
      <c r="A2167" s="25">
        <f>IF(ISNUMBER(SEARCH(결의내역!$C$29,C2167)),MAX($A$3:A2166)+1,0)</f>
        <v>2163</v>
      </c>
      <c r="B2167" s="43" t="s">
        <v>13965</v>
      </c>
      <c r="C2167" s="43" t="s">
        <v>13964</v>
      </c>
    </row>
    <row r="2168" spans="1:3">
      <c r="A2168" s="25">
        <f>IF(ISNUMBER(SEARCH(결의내역!$C$29,C2168)),MAX($A$3:A2167)+1,0)</f>
        <v>2164</v>
      </c>
      <c r="B2168" s="43" t="s">
        <v>13965</v>
      </c>
      <c r="C2168" s="43" t="s">
        <v>13964</v>
      </c>
    </row>
    <row r="2169" spans="1:3">
      <c r="A2169" s="25">
        <f>IF(ISNUMBER(SEARCH(결의내역!$C$29,C2169)),MAX($A$3:A2168)+1,0)</f>
        <v>2165</v>
      </c>
      <c r="B2169" s="43" t="s">
        <v>13965</v>
      </c>
      <c r="C2169" s="43" t="s">
        <v>46746</v>
      </c>
    </row>
    <row r="2170" spans="1:3">
      <c r="A2170" s="25">
        <f>IF(ISNUMBER(SEARCH(결의내역!$C$29,C2170)),MAX($A$3:A2169)+1,0)</f>
        <v>2166</v>
      </c>
      <c r="B2170" s="43" t="s">
        <v>13980</v>
      </c>
      <c r="C2170" s="43" t="s">
        <v>13979</v>
      </c>
    </row>
    <row r="2171" spans="1:3">
      <c r="A2171" s="25">
        <f>IF(ISNUMBER(SEARCH(결의내역!$C$29,C2171)),MAX($A$3:A2170)+1,0)</f>
        <v>2167</v>
      </c>
      <c r="B2171" s="43" t="s">
        <v>13985</v>
      </c>
      <c r="C2171" s="43" t="s">
        <v>13984</v>
      </c>
    </row>
    <row r="2172" spans="1:3">
      <c r="A2172" s="25">
        <f>IF(ISNUMBER(SEARCH(결의내역!$C$29,C2172)),MAX($A$3:A2171)+1,0)</f>
        <v>2168</v>
      </c>
      <c r="B2172" s="43" t="s">
        <v>13997</v>
      </c>
      <c r="C2172" s="43" t="s">
        <v>13996</v>
      </c>
    </row>
    <row r="2173" spans="1:3">
      <c r="A2173" s="25">
        <f>IF(ISNUMBER(SEARCH(결의내역!$C$29,C2173)),MAX($A$3:A2172)+1,0)</f>
        <v>2169</v>
      </c>
      <c r="B2173" s="43" t="s">
        <v>13997</v>
      </c>
      <c r="C2173" s="43" t="s">
        <v>46747</v>
      </c>
    </row>
    <row r="2174" spans="1:3">
      <c r="A2174" s="25">
        <f>IF(ISNUMBER(SEARCH(결의내역!$C$29,C2174)),MAX($A$3:A2173)+1,0)</f>
        <v>2170</v>
      </c>
      <c r="B2174" s="43" t="s">
        <v>14037</v>
      </c>
      <c r="C2174" s="43" t="s">
        <v>14036</v>
      </c>
    </row>
    <row r="2175" spans="1:3">
      <c r="A2175" s="25">
        <f>IF(ISNUMBER(SEARCH(결의내역!$C$29,C2175)),MAX($A$3:A2174)+1,0)</f>
        <v>2171</v>
      </c>
      <c r="B2175" s="43" t="s">
        <v>14048</v>
      </c>
      <c r="C2175" s="43" t="s">
        <v>14047</v>
      </c>
    </row>
    <row r="2176" spans="1:3">
      <c r="A2176" s="25">
        <f>IF(ISNUMBER(SEARCH(결의내역!$C$29,C2176)),MAX($A$3:A2175)+1,0)</f>
        <v>2172</v>
      </c>
      <c r="B2176" s="43" t="s">
        <v>14057</v>
      </c>
      <c r="C2176" s="43" t="s">
        <v>46748</v>
      </c>
    </row>
    <row r="2177" spans="1:3">
      <c r="A2177" s="25">
        <f>IF(ISNUMBER(SEARCH(결의내역!$C$29,C2177)),MAX($A$3:A2176)+1,0)</f>
        <v>2173</v>
      </c>
      <c r="B2177" s="43" t="s">
        <v>14073</v>
      </c>
      <c r="C2177" s="43" t="s">
        <v>14072</v>
      </c>
    </row>
    <row r="2178" spans="1:3">
      <c r="A2178" s="25">
        <f>IF(ISNUMBER(SEARCH(결의내역!$C$29,C2178)),MAX($A$3:A2177)+1,0)</f>
        <v>2174</v>
      </c>
      <c r="B2178" s="43" t="s">
        <v>14098</v>
      </c>
      <c r="C2178" s="43" t="s">
        <v>14097</v>
      </c>
    </row>
    <row r="2179" spans="1:3">
      <c r="A2179" s="25">
        <f>IF(ISNUMBER(SEARCH(결의내역!$C$29,C2179)),MAX($A$3:A2178)+1,0)</f>
        <v>2175</v>
      </c>
      <c r="B2179" s="43" t="s">
        <v>14104</v>
      </c>
      <c r="C2179" s="43" t="s">
        <v>14103</v>
      </c>
    </row>
    <row r="2180" spans="1:3">
      <c r="A2180" s="25">
        <f>IF(ISNUMBER(SEARCH(결의내역!$C$29,C2180)),MAX($A$3:A2179)+1,0)</f>
        <v>2176</v>
      </c>
      <c r="B2180" s="43" t="s">
        <v>14112</v>
      </c>
      <c r="C2180" s="43" t="s">
        <v>14111</v>
      </c>
    </row>
    <row r="2181" spans="1:3">
      <c r="A2181" s="25">
        <f>IF(ISNUMBER(SEARCH(결의내역!$C$29,C2181)),MAX($A$3:A2180)+1,0)</f>
        <v>2177</v>
      </c>
      <c r="B2181" s="43" t="s">
        <v>14124</v>
      </c>
      <c r="C2181" s="43" t="s">
        <v>14123</v>
      </c>
    </row>
    <row r="2182" spans="1:3">
      <c r="A2182" s="25">
        <f>IF(ISNUMBER(SEARCH(결의내역!$C$29,C2182)),MAX($A$3:A2181)+1,0)</f>
        <v>2178</v>
      </c>
      <c r="B2182" s="43" t="s">
        <v>14140</v>
      </c>
      <c r="C2182" s="43" t="s">
        <v>14139</v>
      </c>
    </row>
    <row r="2183" spans="1:3">
      <c r="A2183" s="25">
        <f>IF(ISNUMBER(SEARCH(결의내역!$C$29,C2183)),MAX($A$3:A2182)+1,0)</f>
        <v>2179</v>
      </c>
      <c r="B2183" s="43" t="s">
        <v>14155</v>
      </c>
      <c r="C2183" s="43" t="s">
        <v>14154</v>
      </c>
    </row>
    <row r="2184" spans="1:3">
      <c r="A2184" s="25">
        <f>IF(ISNUMBER(SEARCH(결의내역!$C$29,C2184)),MAX($A$3:A2183)+1,0)</f>
        <v>2180</v>
      </c>
      <c r="B2184" s="43" t="s">
        <v>14160</v>
      </c>
      <c r="C2184" s="43" t="s">
        <v>14159</v>
      </c>
    </row>
    <row r="2185" spans="1:3">
      <c r="A2185" s="25">
        <f>IF(ISNUMBER(SEARCH(결의내역!$C$29,C2185)),MAX($A$3:A2184)+1,0)</f>
        <v>2181</v>
      </c>
      <c r="B2185" s="43" t="s">
        <v>14168</v>
      </c>
      <c r="C2185" s="43" t="s">
        <v>14167</v>
      </c>
    </row>
    <row r="2186" spans="1:3">
      <c r="A2186" s="25">
        <f>IF(ISNUMBER(SEARCH(결의내역!$C$29,C2186)),MAX($A$3:A2185)+1,0)</f>
        <v>2182</v>
      </c>
      <c r="B2186" s="43" t="s">
        <v>14172</v>
      </c>
      <c r="C2186" s="43" t="s">
        <v>14175</v>
      </c>
    </row>
    <row r="2187" spans="1:3">
      <c r="A2187" s="25">
        <f>IF(ISNUMBER(SEARCH(결의내역!$C$29,C2187)),MAX($A$3:A2186)+1,0)</f>
        <v>2183</v>
      </c>
      <c r="B2187" s="43" t="s">
        <v>14179</v>
      </c>
      <c r="C2187" s="43" t="s">
        <v>14178</v>
      </c>
    </row>
    <row r="2188" spans="1:3">
      <c r="A2188" s="25">
        <f>IF(ISNUMBER(SEARCH(결의내역!$C$29,C2188)),MAX($A$3:A2187)+1,0)</f>
        <v>2184</v>
      </c>
      <c r="B2188" s="43" t="s">
        <v>14192</v>
      </c>
      <c r="C2188" s="43" t="s">
        <v>14191</v>
      </c>
    </row>
    <row r="2189" spans="1:3">
      <c r="A2189" s="25">
        <f>IF(ISNUMBER(SEARCH(결의내역!$C$29,C2189)),MAX($A$3:A2188)+1,0)</f>
        <v>2185</v>
      </c>
      <c r="B2189" s="43" t="s">
        <v>14196</v>
      </c>
      <c r="C2189" s="43" t="s">
        <v>14195</v>
      </c>
    </row>
    <row r="2190" spans="1:3">
      <c r="A2190" s="25">
        <f>IF(ISNUMBER(SEARCH(결의내역!$C$29,C2190)),MAX($A$3:A2189)+1,0)</f>
        <v>2186</v>
      </c>
      <c r="B2190" s="43" t="s">
        <v>14200</v>
      </c>
      <c r="C2190" s="43" t="s">
        <v>14199</v>
      </c>
    </row>
    <row r="2191" spans="1:3">
      <c r="A2191" s="25">
        <f>IF(ISNUMBER(SEARCH(결의내역!$C$29,C2191)),MAX($A$3:A2190)+1,0)</f>
        <v>2187</v>
      </c>
      <c r="B2191" s="43" t="s">
        <v>14213</v>
      </c>
      <c r="C2191" s="43" t="s">
        <v>14212</v>
      </c>
    </row>
    <row r="2192" spans="1:3">
      <c r="A2192" s="25">
        <f>IF(ISNUMBER(SEARCH(결의내역!$C$29,C2192)),MAX($A$3:A2191)+1,0)</f>
        <v>2188</v>
      </c>
      <c r="B2192" s="43" t="s">
        <v>14217</v>
      </c>
      <c r="C2192" s="43" t="s">
        <v>14216</v>
      </c>
    </row>
    <row r="2193" spans="1:3">
      <c r="A2193" s="25">
        <f>IF(ISNUMBER(SEARCH(결의내역!$C$29,C2193)),MAX($A$3:A2192)+1,0)</f>
        <v>2189</v>
      </c>
      <c r="B2193" s="43" t="s">
        <v>14221</v>
      </c>
      <c r="C2193" s="43" t="s">
        <v>14220</v>
      </c>
    </row>
    <row r="2194" spans="1:3">
      <c r="A2194" s="25">
        <f>IF(ISNUMBER(SEARCH(결의내역!$C$29,C2194)),MAX($A$3:A2193)+1,0)</f>
        <v>2190</v>
      </c>
      <c r="B2194" s="43" t="s">
        <v>14226</v>
      </c>
      <c r="C2194" s="43" t="s">
        <v>14225</v>
      </c>
    </row>
    <row r="2195" spans="1:3">
      <c r="A2195" s="25">
        <f>IF(ISNUMBER(SEARCH(결의내역!$C$29,C2195)),MAX($A$3:A2194)+1,0)</f>
        <v>2191</v>
      </c>
      <c r="B2195" s="43" t="s">
        <v>14236</v>
      </c>
      <c r="C2195" s="43" t="s">
        <v>46749</v>
      </c>
    </row>
    <row r="2196" spans="1:3">
      <c r="A2196" s="25">
        <f>IF(ISNUMBER(SEARCH(결의내역!$C$29,C2196)),MAX($A$3:A2195)+1,0)</f>
        <v>2192</v>
      </c>
      <c r="B2196" s="43" t="s">
        <v>14236</v>
      </c>
      <c r="C2196" s="43" t="s">
        <v>14235</v>
      </c>
    </row>
    <row r="2197" spans="1:3">
      <c r="A2197" s="25">
        <f>IF(ISNUMBER(SEARCH(결의내역!$C$29,C2197)),MAX($A$3:A2196)+1,0)</f>
        <v>2193</v>
      </c>
      <c r="B2197" s="43" t="s">
        <v>14239</v>
      </c>
      <c r="C2197" s="43" t="s">
        <v>14238</v>
      </c>
    </row>
    <row r="2198" spans="1:3">
      <c r="A2198" s="25">
        <f>IF(ISNUMBER(SEARCH(결의내역!$C$29,C2198)),MAX($A$3:A2197)+1,0)</f>
        <v>2194</v>
      </c>
      <c r="B2198" s="43" t="s">
        <v>14244</v>
      </c>
      <c r="C2198" s="43" t="s">
        <v>14243</v>
      </c>
    </row>
    <row r="2199" spans="1:3">
      <c r="A2199" s="25">
        <f>IF(ISNUMBER(SEARCH(결의내역!$C$29,C2199)),MAX($A$3:A2198)+1,0)</f>
        <v>2195</v>
      </c>
      <c r="B2199" s="43" t="s">
        <v>14251</v>
      </c>
      <c r="C2199" s="43" t="s">
        <v>14250</v>
      </c>
    </row>
    <row r="2200" spans="1:3">
      <c r="A2200" s="25">
        <f>IF(ISNUMBER(SEARCH(결의내역!$C$29,C2200)),MAX($A$3:A2199)+1,0)</f>
        <v>2196</v>
      </c>
      <c r="B2200" s="43" t="s">
        <v>14255</v>
      </c>
      <c r="C2200" s="43" t="s">
        <v>46750</v>
      </c>
    </row>
    <row r="2201" spans="1:3">
      <c r="A2201" s="25">
        <f>IF(ISNUMBER(SEARCH(결의내역!$C$29,C2201)),MAX($A$3:A2200)+1,0)</f>
        <v>2197</v>
      </c>
      <c r="B2201" s="43" t="s">
        <v>14255</v>
      </c>
      <c r="C2201" s="43" t="s">
        <v>46751</v>
      </c>
    </row>
    <row r="2202" spans="1:3">
      <c r="A2202" s="25">
        <f>IF(ISNUMBER(SEARCH(결의내역!$C$29,C2202)),MAX($A$3:A2201)+1,0)</f>
        <v>2198</v>
      </c>
      <c r="B2202" s="43" t="s">
        <v>14278</v>
      </c>
      <c r="C2202" s="43" t="s">
        <v>14277</v>
      </c>
    </row>
    <row r="2203" spans="1:3">
      <c r="A2203" s="25">
        <f>IF(ISNUMBER(SEARCH(결의내역!$C$29,C2203)),MAX($A$3:A2202)+1,0)</f>
        <v>2199</v>
      </c>
      <c r="B2203" s="43" t="s">
        <v>14283</v>
      </c>
      <c r="C2203" s="43" t="s">
        <v>14282</v>
      </c>
    </row>
    <row r="2204" spans="1:3">
      <c r="A2204" s="25">
        <f>IF(ISNUMBER(SEARCH(결의내역!$C$29,C2204)),MAX($A$3:A2203)+1,0)</f>
        <v>2200</v>
      </c>
      <c r="B2204" s="43" t="s">
        <v>14287</v>
      </c>
      <c r="C2204" s="43" t="s">
        <v>14286</v>
      </c>
    </row>
    <row r="2205" spans="1:3">
      <c r="A2205" s="25">
        <f>IF(ISNUMBER(SEARCH(결의내역!$C$29,C2205)),MAX($A$3:A2204)+1,0)</f>
        <v>2201</v>
      </c>
      <c r="B2205" s="43" t="s">
        <v>14294</v>
      </c>
      <c r="C2205" s="43" t="s">
        <v>14293</v>
      </c>
    </row>
    <row r="2206" spans="1:3">
      <c r="A2206" s="25">
        <f>IF(ISNUMBER(SEARCH(결의내역!$C$29,C2206)),MAX($A$3:A2205)+1,0)</f>
        <v>2202</v>
      </c>
      <c r="B2206" s="43" t="s">
        <v>14299</v>
      </c>
      <c r="C2206" s="43" t="s">
        <v>14298</v>
      </c>
    </row>
    <row r="2207" spans="1:3">
      <c r="A2207" s="25">
        <f>IF(ISNUMBER(SEARCH(결의내역!$C$29,C2207)),MAX($A$3:A2206)+1,0)</f>
        <v>2203</v>
      </c>
      <c r="B2207" s="43" t="s">
        <v>14302</v>
      </c>
      <c r="C2207" s="43" t="s">
        <v>14301</v>
      </c>
    </row>
    <row r="2208" spans="1:3">
      <c r="A2208" s="25">
        <f>IF(ISNUMBER(SEARCH(결의내역!$C$29,C2208)),MAX($A$3:A2207)+1,0)</f>
        <v>2204</v>
      </c>
      <c r="B2208" s="43" t="s">
        <v>14307</v>
      </c>
      <c r="C2208" s="43" t="s">
        <v>14306</v>
      </c>
    </row>
    <row r="2209" spans="1:3">
      <c r="A2209" s="25">
        <f>IF(ISNUMBER(SEARCH(결의내역!$C$29,C2209)),MAX($A$3:A2208)+1,0)</f>
        <v>2205</v>
      </c>
      <c r="B2209" s="43" t="s">
        <v>14314</v>
      </c>
      <c r="C2209" s="43" t="s">
        <v>14313</v>
      </c>
    </row>
    <row r="2210" spans="1:3">
      <c r="A2210" s="25">
        <f>IF(ISNUMBER(SEARCH(결의내역!$C$29,C2210)),MAX($A$3:A2209)+1,0)</f>
        <v>2206</v>
      </c>
      <c r="B2210" s="43" t="s">
        <v>14328</v>
      </c>
      <c r="C2210" s="43" t="s">
        <v>14327</v>
      </c>
    </row>
    <row r="2211" spans="1:3">
      <c r="A2211" s="25">
        <f>IF(ISNUMBER(SEARCH(결의내역!$C$29,C2211)),MAX($A$3:A2210)+1,0)</f>
        <v>2207</v>
      </c>
      <c r="B2211" s="43" t="s">
        <v>14337</v>
      </c>
      <c r="C2211" s="43" t="s">
        <v>14336</v>
      </c>
    </row>
    <row r="2212" spans="1:3">
      <c r="A2212" s="25">
        <f>IF(ISNUMBER(SEARCH(결의내역!$C$29,C2212)),MAX($A$3:A2211)+1,0)</f>
        <v>2208</v>
      </c>
      <c r="B2212" s="43" t="s">
        <v>14341</v>
      </c>
      <c r="C2212" s="43" t="s">
        <v>14340</v>
      </c>
    </row>
    <row r="2213" spans="1:3">
      <c r="A2213" s="25">
        <f>IF(ISNUMBER(SEARCH(결의내역!$C$29,C2213)),MAX($A$3:A2212)+1,0)</f>
        <v>2209</v>
      </c>
      <c r="B2213" s="43" t="s">
        <v>14346</v>
      </c>
      <c r="C2213" s="43" t="s">
        <v>14345</v>
      </c>
    </row>
    <row r="2214" spans="1:3">
      <c r="A2214" s="25">
        <f>IF(ISNUMBER(SEARCH(결의내역!$C$29,C2214)),MAX($A$3:A2213)+1,0)</f>
        <v>2210</v>
      </c>
      <c r="B2214" s="43" t="s">
        <v>14350</v>
      </c>
      <c r="C2214" s="43" t="s">
        <v>14349</v>
      </c>
    </row>
    <row r="2215" spans="1:3">
      <c r="A2215" s="25">
        <f>IF(ISNUMBER(SEARCH(결의내역!$C$29,C2215)),MAX($A$3:A2214)+1,0)</f>
        <v>2211</v>
      </c>
      <c r="B2215" s="43" t="s">
        <v>14363</v>
      </c>
      <c r="C2215" s="43" t="s">
        <v>14362</v>
      </c>
    </row>
    <row r="2216" spans="1:3">
      <c r="A2216" s="25">
        <f>IF(ISNUMBER(SEARCH(결의내역!$C$29,C2216)),MAX($A$3:A2215)+1,0)</f>
        <v>2212</v>
      </c>
      <c r="B2216" s="43" t="s">
        <v>14367</v>
      </c>
      <c r="C2216" s="43" t="s">
        <v>14366</v>
      </c>
    </row>
    <row r="2217" spans="1:3">
      <c r="A2217" s="25">
        <f>IF(ISNUMBER(SEARCH(결의내역!$C$29,C2217)),MAX($A$3:A2216)+1,0)</f>
        <v>2213</v>
      </c>
      <c r="B2217" s="43" t="s">
        <v>14370</v>
      </c>
      <c r="C2217" s="43" t="s">
        <v>14369</v>
      </c>
    </row>
    <row r="2218" spans="1:3">
      <c r="A2218" s="25">
        <f>IF(ISNUMBER(SEARCH(결의내역!$C$29,C2218)),MAX($A$3:A2217)+1,0)</f>
        <v>2214</v>
      </c>
      <c r="B2218" s="43" t="s">
        <v>14377</v>
      </c>
      <c r="C2218" s="43" t="s">
        <v>14376</v>
      </c>
    </row>
    <row r="2219" spans="1:3">
      <c r="A2219" s="25">
        <f>IF(ISNUMBER(SEARCH(결의내역!$C$29,C2219)),MAX($A$3:A2218)+1,0)</f>
        <v>2215</v>
      </c>
      <c r="B2219" s="43" t="s">
        <v>14381</v>
      </c>
      <c r="C2219" s="43" t="s">
        <v>14380</v>
      </c>
    </row>
    <row r="2220" spans="1:3">
      <c r="A2220" s="25">
        <f>IF(ISNUMBER(SEARCH(결의내역!$C$29,C2220)),MAX($A$3:A2219)+1,0)</f>
        <v>2216</v>
      </c>
      <c r="B2220" s="43" t="s">
        <v>14391</v>
      </c>
      <c r="C2220" s="43" t="s">
        <v>14390</v>
      </c>
    </row>
    <row r="2221" spans="1:3">
      <c r="A2221" s="25">
        <f>IF(ISNUMBER(SEARCH(결의내역!$C$29,C2221)),MAX($A$3:A2220)+1,0)</f>
        <v>2217</v>
      </c>
      <c r="B2221" s="43" t="s">
        <v>14397</v>
      </c>
      <c r="C2221" s="43" t="s">
        <v>14396</v>
      </c>
    </row>
    <row r="2222" spans="1:3">
      <c r="A2222" s="25">
        <f>IF(ISNUMBER(SEARCH(결의내역!$C$29,C2222)),MAX($A$3:A2221)+1,0)</f>
        <v>2218</v>
      </c>
      <c r="B2222" s="43" t="s">
        <v>14402</v>
      </c>
      <c r="C2222" s="43" t="s">
        <v>14401</v>
      </c>
    </row>
    <row r="2223" spans="1:3">
      <c r="A2223" s="25">
        <f>IF(ISNUMBER(SEARCH(결의내역!$C$29,C2223)),MAX($A$3:A2222)+1,0)</f>
        <v>2219</v>
      </c>
      <c r="B2223" s="43" t="s">
        <v>14411</v>
      </c>
      <c r="C2223" s="43" t="s">
        <v>14410</v>
      </c>
    </row>
    <row r="2224" spans="1:3">
      <c r="A2224" s="25">
        <f>IF(ISNUMBER(SEARCH(결의내역!$C$29,C2224)),MAX($A$3:A2223)+1,0)</f>
        <v>2220</v>
      </c>
      <c r="B2224" s="43" t="s">
        <v>14420</v>
      </c>
      <c r="C2224" s="43" t="s">
        <v>14419</v>
      </c>
    </row>
    <row r="2225" spans="1:3">
      <c r="A2225" s="25">
        <f>IF(ISNUMBER(SEARCH(결의내역!$C$29,C2225)),MAX($A$3:A2224)+1,0)</f>
        <v>2221</v>
      </c>
      <c r="B2225" s="43" t="s">
        <v>14426</v>
      </c>
      <c r="C2225" s="43" t="s">
        <v>14425</v>
      </c>
    </row>
    <row r="2226" spans="1:3">
      <c r="A2226" s="25">
        <f>IF(ISNUMBER(SEARCH(결의내역!$C$29,C2226)),MAX($A$3:A2225)+1,0)</f>
        <v>2222</v>
      </c>
      <c r="B2226" s="43" t="s">
        <v>14436</v>
      </c>
      <c r="C2226" s="43" t="s">
        <v>14435</v>
      </c>
    </row>
    <row r="2227" spans="1:3">
      <c r="A2227" s="25">
        <f>IF(ISNUMBER(SEARCH(결의내역!$C$29,C2227)),MAX($A$3:A2226)+1,0)</f>
        <v>2223</v>
      </c>
      <c r="B2227" s="43" t="s">
        <v>14446</v>
      </c>
      <c r="C2227" s="43" t="s">
        <v>14445</v>
      </c>
    </row>
    <row r="2228" spans="1:3">
      <c r="A2228" s="25">
        <f>IF(ISNUMBER(SEARCH(결의내역!$C$29,C2228)),MAX($A$3:A2227)+1,0)</f>
        <v>2224</v>
      </c>
      <c r="B2228" s="43" t="s">
        <v>14452</v>
      </c>
      <c r="C2228" s="43" t="s">
        <v>14451</v>
      </c>
    </row>
    <row r="2229" spans="1:3">
      <c r="A2229" s="25">
        <f>IF(ISNUMBER(SEARCH(결의내역!$C$29,C2229)),MAX($A$3:A2228)+1,0)</f>
        <v>2225</v>
      </c>
      <c r="B2229" s="43" t="s">
        <v>14463</v>
      </c>
      <c r="C2229" s="43" t="s">
        <v>14462</v>
      </c>
    </row>
    <row r="2230" spans="1:3">
      <c r="A2230" s="25">
        <f>IF(ISNUMBER(SEARCH(결의내역!$C$29,C2230)),MAX($A$3:A2229)+1,0)</f>
        <v>2226</v>
      </c>
      <c r="B2230" s="43" t="s">
        <v>14470</v>
      </c>
      <c r="C2230" s="43" t="s">
        <v>14469</v>
      </c>
    </row>
    <row r="2231" spans="1:3">
      <c r="A2231" s="25">
        <f>IF(ISNUMBER(SEARCH(결의내역!$C$29,C2231)),MAX($A$3:A2230)+1,0)</f>
        <v>2227</v>
      </c>
      <c r="B2231" s="43" t="s">
        <v>14473</v>
      </c>
      <c r="C2231" s="43" t="s">
        <v>14472</v>
      </c>
    </row>
    <row r="2232" spans="1:3">
      <c r="A2232" s="25">
        <f>IF(ISNUMBER(SEARCH(결의내역!$C$29,C2232)),MAX($A$3:A2231)+1,0)</f>
        <v>2228</v>
      </c>
      <c r="B2232" s="43" t="s">
        <v>14482</v>
      </c>
      <c r="C2232" s="43" t="s">
        <v>14481</v>
      </c>
    </row>
    <row r="2233" spans="1:3">
      <c r="A2233" s="25">
        <f>IF(ISNUMBER(SEARCH(결의내역!$C$29,C2233)),MAX($A$3:A2232)+1,0)</f>
        <v>2229</v>
      </c>
      <c r="B2233" s="43" t="s">
        <v>14489</v>
      </c>
      <c r="C2233" s="43" t="s">
        <v>14488</v>
      </c>
    </row>
    <row r="2234" spans="1:3">
      <c r="A2234" s="25">
        <f>IF(ISNUMBER(SEARCH(결의내역!$C$29,C2234)),MAX($A$3:A2233)+1,0)</f>
        <v>2230</v>
      </c>
      <c r="B2234" s="43" t="s">
        <v>14495</v>
      </c>
      <c r="C2234" s="43" t="s">
        <v>14494</v>
      </c>
    </row>
    <row r="2235" spans="1:3">
      <c r="A2235" s="25">
        <f>IF(ISNUMBER(SEARCH(결의내역!$C$29,C2235)),MAX($A$3:A2234)+1,0)</f>
        <v>2231</v>
      </c>
      <c r="B2235" s="43" t="s">
        <v>14500</v>
      </c>
      <c r="C2235" s="43" t="s">
        <v>14499</v>
      </c>
    </row>
    <row r="2236" spans="1:3">
      <c r="A2236" s="25">
        <f>IF(ISNUMBER(SEARCH(결의내역!$C$29,C2236)),MAX($A$3:A2235)+1,0)</f>
        <v>2232</v>
      </c>
      <c r="B2236" s="43" t="s">
        <v>14506</v>
      </c>
      <c r="C2236" s="43" t="s">
        <v>14505</v>
      </c>
    </row>
    <row r="2237" spans="1:3">
      <c r="A2237" s="25">
        <f>IF(ISNUMBER(SEARCH(결의내역!$C$29,C2237)),MAX($A$3:A2236)+1,0)</f>
        <v>2233</v>
      </c>
      <c r="B2237" s="43" t="s">
        <v>14514</v>
      </c>
      <c r="C2237" s="43" t="s">
        <v>14513</v>
      </c>
    </row>
    <row r="2238" spans="1:3">
      <c r="A2238" s="25">
        <f>IF(ISNUMBER(SEARCH(결의내역!$C$29,C2238)),MAX($A$3:A2237)+1,0)</f>
        <v>2234</v>
      </c>
      <c r="B2238" s="43" t="s">
        <v>14520</v>
      </c>
      <c r="C2238" s="43" t="s">
        <v>14519</v>
      </c>
    </row>
    <row r="2239" spans="1:3">
      <c r="A2239" s="25">
        <f>IF(ISNUMBER(SEARCH(결의내역!$C$29,C2239)),MAX($A$3:A2238)+1,0)</f>
        <v>2235</v>
      </c>
      <c r="B2239" s="43" t="s">
        <v>14532</v>
      </c>
      <c r="C2239" s="43" t="s">
        <v>14531</v>
      </c>
    </row>
    <row r="2240" spans="1:3">
      <c r="A2240" s="25">
        <f>IF(ISNUMBER(SEARCH(결의내역!$C$29,C2240)),MAX($A$3:A2239)+1,0)</f>
        <v>2236</v>
      </c>
      <c r="B2240" s="43" t="s">
        <v>14543</v>
      </c>
      <c r="C2240" s="43" t="s">
        <v>14542</v>
      </c>
    </row>
    <row r="2241" spans="1:3">
      <c r="A2241" s="25">
        <f>IF(ISNUMBER(SEARCH(결의내역!$C$29,C2241)),MAX($A$3:A2240)+1,0)</f>
        <v>2237</v>
      </c>
      <c r="B2241" s="43" t="s">
        <v>14557</v>
      </c>
      <c r="C2241" s="43" t="s">
        <v>14556</v>
      </c>
    </row>
    <row r="2242" spans="1:3">
      <c r="A2242" s="25">
        <f>IF(ISNUMBER(SEARCH(결의내역!$C$29,C2242)),MAX($A$3:A2241)+1,0)</f>
        <v>2238</v>
      </c>
      <c r="B2242" s="43" t="s">
        <v>14565</v>
      </c>
      <c r="C2242" s="43" t="s">
        <v>14564</v>
      </c>
    </row>
    <row r="2243" spans="1:3">
      <c r="A2243" s="25">
        <f>IF(ISNUMBER(SEARCH(결의내역!$C$29,C2243)),MAX($A$3:A2242)+1,0)</f>
        <v>2239</v>
      </c>
      <c r="B2243" s="43" t="s">
        <v>14572</v>
      </c>
      <c r="C2243" s="43" t="s">
        <v>14571</v>
      </c>
    </row>
    <row r="2244" spans="1:3">
      <c r="A2244" s="25">
        <f>IF(ISNUMBER(SEARCH(결의내역!$C$29,C2244)),MAX($A$3:A2243)+1,0)</f>
        <v>2240</v>
      </c>
      <c r="B2244" s="43" t="s">
        <v>14583</v>
      </c>
      <c r="C2244" s="43" t="s">
        <v>14582</v>
      </c>
    </row>
    <row r="2245" spans="1:3">
      <c r="A2245" s="25">
        <f>IF(ISNUMBER(SEARCH(결의내역!$C$29,C2245)),MAX($A$3:A2244)+1,0)</f>
        <v>2241</v>
      </c>
      <c r="B2245" s="43" t="s">
        <v>14588</v>
      </c>
      <c r="C2245" s="43" t="s">
        <v>14587</v>
      </c>
    </row>
    <row r="2246" spans="1:3">
      <c r="A2246" s="25">
        <f>IF(ISNUMBER(SEARCH(결의내역!$C$29,C2246)),MAX($A$3:A2245)+1,0)</f>
        <v>2242</v>
      </c>
      <c r="B2246" s="43" t="s">
        <v>14598</v>
      </c>
      <c r="C2246" s="43" t="s">
        <v>14597</v>
      </c>
    </row>
    <row r="2247" spans="1:3">
      <c r="A2247" s="25">
        <f>IF(ISNUMBER(SEARCH(결의내역!$C$29,C2247)),MAX($A$3:A2246)+1,0)</f>
        <v>2243</v>
      </c>
      <c r="B2247" s="43" t="s">
        <v>14602</v>
      </c>
      <c r="C2247" s="43" t="s">
        <v>14601</v>
      </c>
    </row>
    <row r="2248" spans="1:3">
      <c r="A2248" s="25">
        <f>IF(ISNUMBER(SEARCH(결의내역!$C$29,C2248)),MAX($A$3:A2247)+1,0)</f>
        <v>2244</v>
      </c>
      <c r="B2248" s="43" t="s">
        <v>14606</v>
      </c>
      <c r="C2248" s="43" t="s">
        <v>14605</v>
      </c>
    </row>
    <row r="2249" spans="1:3">
      <c r="A2249" s="25">
        <f>IF(ISNUMBER(SEARCH(결의내역!$C$29,C2249)),MAX($A$3:A2248)+1,0)</f>
        <v>2245</v>
      </c>
      <c r="B2249" s="43" t="s">
        <v>14616</v>
      </c>
      <c r="C2249" s="43" t="s">
        <v>14615</v>
      </c>
    </row>
    <row r="2250" spans="1:3">
      <c r="A2250" s="25">
        <f>IF(ISNUMBER(SEARCH(결의내역!$C$29,C2250)),MAX($A$3:A2249)+1,0)</f>
        <v>2246</v>
      </c>
      <c r="B2250" s="43" t="s">
        <v>14622</v>
      </c>
      <c r="C2250" s="43" t="s">
        <v>14621</v>
      </c>
    </row>
    <row r="2251" spans="1:3">
      <c r="A2251" s="25">
        <f>IF(ISNUMBER(SEARCH(결의내역!$C$29,C2251)),MAX($A$3:A2250)+1,0)</f>
        <v>2247</v>
      </c>
      <c r="B2251" s="43" t="s">
        <v>14626</v>
      </c>
      <c r="C2251" s="43" t="s">
        <v>14625</v>
      </c>
    </row>
    <row r="2252" spans="1:3">
      <c r="A2252" s="25">
        <f>IF(ISNUMBER(SEARCH(결의내역!$C$29,C2252)),MAX($A$3:A2251)+1,0)</f>
        <v>2248</v>
      </c>
      <c r="B2252" s="43" t="s">
        <v>14626</v>
      </c>
      <c r="C2252" s="43" t="s">
        <v>14625</v>
      </c>
    </row>
    <row r="2253" spans="1:3">
      <c r="A2253" s="25">
        <f>IF(ISNUMBER(SEARCH(결의내역!$C$29,C2253)),MAX($A$3:A2252)+1,0)</f>
        <v>2249</v>
      </c>
      <c r="B2253" s="43" t="s">
        <v>14643</v>
      </c>
      <c r="C2253" s="43" t="s">
        <v>14642</v>
      </c>
    </row>
    <row r="2254" spans="1:3">
      <c r="A2254" s="25">
        <f>IF(ISNUMBER(SEARCH(결의내역!$C$29,C2254)),MAX($A$3:A2253)+1,0)</f>
        <v>2250</v>
      </c>
      <c r="B2254" s="43" t="s">
        <v>14646</v>
      </c>
      <c r="C2254" s="43" t="s">
        <v>14645</v>
      </c>
    </row>
    <row r="2255" spans="1:3">
      <c r="A2255" s="25">
        <f>IF(ISNUMBER(SEARCH(결의내역!$C$29,C2255)),MAX($A$3:A2254)+1,0)</f>
        <v>2251</v>
      </c>
      <c r="B2255" s="43" t="s">
        <v>14655</v>
      </c>
      <c r="C2255" s="43" t="s">
        <v>14654</v>
      </c>
    </row>
    <row r="2256" spans="1:3">
      <c r="A2256" s="25">
        <f>IF(ISNUMBER(SEARCH(결의내역!$C$29,C2256)),MAX($A$3:A2255)+1,0)</f>
        <v>2252</v>
      </c>
      <c r="B2256" s="43" t="s">
        <v>14655</v>
      </c>
      <c r="C2256" s="43" t="s">
        <v>14654</v>
      </c>
    </row>
    <row r="2257" spans="1:3">
      <c r="A2257" s="25">
        <f>IF(ISNUMBER(SEARCH(결의내역!$C$29,C2257)),MAX($A$3:A2256)+1,0)</f>
        <v>2253</v>
      </c>
      <c r="B2257" s="43" t="s">
        <v>14666</v>
      </c>
      <c r="C2257" s="43" t="s">
        <v>6655</v>
      </c>
    </row>
    <row r="2258" spans="1:3">
      <c r="A2258" s="25">
        <f>IF(ISNUMBER(SEARCH(결의내역!$C$29,C2258)),MAX($A$3:A2257)+1,0)</f>
        <v>2254</v>
      </c>
      <c r="B2258" s="43" t="s">
        <v>14670</v>
      </c>
      <c r="C2258" s="43" t="s">
        <v>14669</v>
      </c>
    </row>
    <row r="2259" spans="1:3">
      <c r="A2259" s="25">
        <f>IF(ISNUMBER(SEARCH(결의내역!$C$29,C2259)),MAX($A$3:A2258)+1,0)</f>
        <v>2255</v>
      </c>
      <c r="B2259" s="43" t="s">
        <v>14675</v>
      </c>
      <c r="C2259" s="43" t="s">
        <v>14674</v>
      </c>
    </row>
    <row r="2260" spans="1:3">
      <c r="A2260" s="25">
        <f>IF(ISNUMBER(SEARCH(결의내역!$C$29,C2260)),MAX($A$3:A2259)+1,0)</f>
        <v>2256</v>
      </c>
      <c r="B2260" s="43" t="s">
        <v>14683</v>
      </c>
      <c r="C2260" s="43" t="s">
        <v>14682</v>
      </c>
    </row>
    <row r="2261" spans="1:3">
      <c r="A2261" s="25">
        <f>IF(ISNUMBER(SEARCH(결의내역!$C$29,C2261)),MAX($A$3:A2260)+1,0)</f>
        <v>2257</v>
      </c>
      <c r="B2261" s="43" t="s">
        <v>14683</v>
      </c>
      <c r="C2261" s="43" t="s">
        <v>46752</v>
      </c>
    </row>
    <row r="2262" spans="1:3">
      <c r="A2262" s="25">
        <f>IF(ISNUMBER(SEARCH(결의내역!$C$29,C2262)),MAX($A$3:A2261)+1,0)</f>
        <v>2258</v>
      </c>
      <c r="B2262" s="43" t="s">
        <v>14687</v>
      </c>
      <c r="C2262" s="43" t="s">
        <v>14686</v>
      </c>
    </row>
    <row r="2263" spans="1:3">
      <c r="A2263" s="25">
        <f>IF(ISNUMBER(SEARCH(결의내역!$C$29,C2263)),MAX($A$3:A2262)+1,0)</f>
        <v>2259</v>
      </c>
      <c r="B2263" s="43" t="s">
        <v>14692</v>
      </c>
      <c r="C2263" s="43" t="s">
        <v>14691</v>
      </c>
    </row>
    <row r="2264" spans="1:3">
      <c r="A2264" s="25">
        <f>IF(ISNUMBER(SEARCH(결의내역!$C$29,C2264)),MAX($A$3:A2263)+1,0)</f>
        <v>2260</v>
      </c>
      <c r="B2264" s="43" t="s">
        <v>14698</v>
      </c>
      <c r="C2264" s="43" t="s">
        <v>14697</v>
      </c>
    </row>
    <row r="2265" spans="1:3">
      <c r="A2265" s="25">
        <f>IF(ISNUMBER(SEARCH(결의내역!$C$29,C2265)),MAX($A$3:A2264)+1,0)</f>
        <v>2261</v>
      </c>
      <c r="B2265" s="43" t="s">
        <v>14702</v>
      </c>
      <c r="C2265" s="43" t="s">
        <v>14701</v>
      </c>
    </row>
    <row r="2266" spans="1:3">
      <c r="A2266" s="25">
        <f>IF(ISNUMBER(SEARCH(결의내역!$C$29,C2266)),MAX($A$3:A2265)+1,0)</f>
        <v>2262</v>
      </c>
      <c r="B2266" s="43" t="s">
        <v>14712</v>
      </c>
      <c r="C2266" s="43" t="s">
        <v>14711</v>
      </c>
    </row>
    <row r="2267" spans="1:3">
      <c r="A2267" s="25">
        <f>IF(ISNUMBER(SEARCH(결의내역!$C$29,C2267)),MAX($A$3:A2266)+1,0)</f>
        <v>2263</v>
      </c>
      <c r="B2267" s="43" t="s">
        <v>14721</v>
      </c>
      <c r="C2267" s="43" t="s">
        <v>14720</v>
      </c>
    </row>
    <row r="2268" spans="1:3">
      <c r="A2268" s="25">
        <f>IF(ISNUMBER(SEARCH(결의내역!$C$29,C2268)),MAX($A$3:A2267)+1,0)</f>
        <v>2264</v>
      </c>
      <c r="B2268" s="43" t="s">
        <v>14727</v>
      </c>
      <c r="C2268" s="43" t="s">
        <v>14726</v>
      </c>
    </row>
    <row r="2269" spans="1:3">
      <c r="A2269" s="25">
        <f>IF(ISNUMBER(SEARCH(결의내역!$C$29,C2269)),MAX($A$3:A2268)+1,0)</f>
        <v>2265</v>
      </c>
      <c r="B2269" s="43" t="s">
        <v>14740</v>
      </c>
      <c r="C2269" s="43" t="s">
        <v>14739</v>
      </c>
    </row>
    <row r="2270" spans="1:3">
      <c r="A2270" s="25">
        <f>IF(ISNUMBER(SEARCH(결의내역!$C$29,C2270)),MAX($A$3:A2269)+1,0)</f>
        <v>2266</v>
      </c>
      <c r="B2270" s="43" t="s">
        <v>14748</v>
      </c>
      <c r="C2270" s="43" t="s">
        <v>14747</v>
      </c>
    </row>
    <row r="2271" spans="1:3">
      <c r="A2271" s="25">
        <f>IF(ISNUMBER(SEARCH(결의내역!$C$29,C2271)),MAX($A$3:A2270)+1,0)</f>
        <v>2267</v>
      </c>
      <c r="B2271" s="43" t="s">
        <v>14754</v>
      </c>
      <c r="C2271" s="43" t="s">
        <v>14753</v>
      </c>
    </row>
    <row r="2272" spans="1:3">
      <c r="A2272" s="25">
        <f>IF(ISNUMBER(SEARCH(결의내역!$C$29,C2272)),MAX($A$3:A2271)+1,0)</f>
        <v>2268</v>
      </c>
      <c r="B2272" s="43" t="s">
        <v>14760</v>
      </c>
      <c r="C2272" s="43" t="s">
        <v>14759</v>
      </c>
    </row>
    <row r="2273" spans="1:3">
      <c r="A2273" s="25">
        <f>IF(ISNUMBER(SEARCH(결의내역!$C$29,C2273)),MAX($A$3:A2272)+1,0)</f>
        <v>2269</v>
      </c>
      <c r="B2273" s="43" t="s">
        <v>14767</v>
      </c>
      <c r="C2273" s="43" t="s">
        <v>14766</v>
      </c>
    </row>
    <row r="2274" spans="1:3">
      <c r="A2274" s="25">
        <f>IF(ISNUMBER(SEARCH(결의내역!$C$29,C2274)),MAX($A$3:A2273)+1,0)</f>
        <v>2270</v>
      </c>
      <c r="B2274" s="43" t="s">
        <v>14774</v>
      </c>
      <c r="C2274" s="43" t="s">
        <v>14773</v>
      </c>
    </row>
    <row r="2275" spans="1:3">
      <c r="A2275" s="25">
        <f>IF(ISNUMBER(SEARCH(결의내역!$C$29,C2275)),MAX($A$3:A2274)+1,0)</f>
        <v>2271</v>
      </c>
      <c r="B2275" s="43" t="s">
        <v>14781</v>
      </c>
      <c r="C2275" s="43" t="s">
        <v>14780</v>
      </c>
    </row>
    <row r="2276" spans="1:3">
      <c r="A2276" s="25">
        <f>IF(ISNUMBER(SEARCH(결의내역!$C$29,C2276)),MAX($A$3:A2275)+1,0)</f>
        <v>2272</v>
      </c>
      <c r="B2276" s="43" t="s">
        <v>14787</v>
      </c>
      <c r="C2276" s="43" t="s">
        <v>14786</v>
      </c>
    </row>
    <row r="2277" spans="1:3">
      <c r="A2277" s="25">
        <f>IF(ISNUMBER(SEARCH(결의내역!$C$29,C2277)),MAX($A$3:A2276)+1,0)</f>
        <v>2273</v>
      </c>
      <c r="B2277" s="43" t="s">
        <v>14797</v>
      </c>
      <c r="C2277" s="43" t="s">
        <v>14796</v>
      </c>
    </row>
    <row r="2278" spans="1:3">
      <c r="A2278" s="25">
        <f>IF(ISNUMBER(SEARCH(결의내역!$C$29,C2278)),MAX($A$3:A2277)+1,0)</f>
        <v>2274</v>
      </c>
      <c r="B2278" s="43" t="s">
        <v>14803</v>
      </c>
      <c r="C2278" s="43" t="s">
        <v>14802</v>
      </c>
    </row>
    <row r="2279" spans="1:3">
      <c r="A2279" s="25">
        <f>IF(ISNUMBER(SEARCH(결의내역!$C$29,C2279)),MAX($A$3:A2278)+1,0)</f>
        <v>2275</v>
      </c>
      <c r="B2279" s="43" t="s">
        <v>14808</v>
      </c>
      <c r="C2279" s="43" t="s">
        <v>14807</v>
      </c>
    </row>
    <row r="2280" spans="1:3">
      <c r="A2280" s="25">
        <f>IF(ISNUMBER(SEARCH(결의내역!$C$29,C2280)),MAX($A$3:A2279)+1,0)</f>
        <v>2276</v>
      </c>
      <c r="B2280" s="43" t="s">
        <v>14813</v>
      </c>
      <c r="C2280" s="43" t="s">
        <v>14812</v>
      </c>
    </row>
    <row r="2281" spans="1:3">
      <c r="A2281" s="25">
        <f>IF(ISNUMBER(SEARCH(결의내역!$C$29,C2281)),MAX($A$3:A2280)+1,0)</f>
        <v>2277</v>
      </c>
      <c r="B2281" s="43" t="s">
        <v>14816</v>
      </c>
      <c r="C2281" s="43" t="s">
        <v>14815</v>
      </c>
    </row>
    <row r="2282" spans="1:3">
      <c r="A2282" s="25">
        <f>IF(ISNUMBER(SEARCH(결의내역!$C$29,C2282)),MAX($A$3:A2281)+1,0)</f>
        <v>2278</v>
      </c>
      <c r="B2282" s="43" t="s">
        <v>14822</v>
      </c>
      <c r="C2282" s="43" t="s">
        <v>14821</v>
      </c>
    </row>
    <row r="2283" spans="1:3">
      <c r="A2283" s="25">
        <f>IF(ISNUMBER(SEARCH(결의내역!$C$29,C2283)),MAX($A$3:A2282)+1,0)</f>
        <v>2279</v>
      </c>
      <c r="B2283" s="43" t="s">
        <v>14830</v>
      </c>
      <c r="C2283" s="43" t="s">
        <v>14829</v>
      </c>
    </row>
    <row r="2284" spans="1:3">
      <c r="A2284" s="25">
        <f>IF(ISNUMBER(SEARCH(결의내역!$C$29,C2284)),MAX($A$3:A2283)+1,0)</f>
        <v>2280</v>
      </c>
      <c r="B2284" s="43" t="s">
        <v>14834</v>
      </c>
      <c r="C2284" s="43" t="s">
        <v>14833</v>
      </c>
    </row>
    <row r="2285" spans="1:3">
      <c r="A2285" s="25">
        <f>IF(ISNUMBER(SEARCH(결의내역!$C$29,C2285)),MAX($A$3:A2284)+1,0)</f>
        <v>2281</v>
      </c>
      <c r="B2285" s="43" t="s">
        <v>14841</v>
      </c>
      <c r="C2285" s="43" t="s">
        <v>14840</v>
      </c>
    </row>
    <row r="2286" spans="1:3">
      <c r="A2286" s="25">
        <f>IF(ISNUMBER(SEARCH(결의내역!$C$29,C2286)),MAX($A$3:A2285)+1,0)</f>
        <v>2282</v>
      </c>
      <c r="B2286" s="43" t="s">
        <v>14846</v>
      </c>
      <c r="C2286" s="43" t="s">
        <v>14845</v>
      </c>
    </row>
    <row r="2287" spans="1:3">
      <c r="A2287" s="25">
        <f>IF(ISNUMBER(SEARCH(결의내역!$C$29,C2287)),MAX($A$3:A2286)+1,0)</f>
        <v>2283</v>
      </c>
      <c r="B2287" s="43" t="s">
        <v>14850</v>
      </c>
      <c r="C2287" s="43" t="s">
        <v>14849</v>
      </c>
    </row>
    <row r="2288" spans="1:3">
      <c r="A2288" s="25">
        <f>IF(ISNUMBER(SEARCH(결의내역!$C$29,C2288)),MAX($A$3:A2287)+1,0)</f>
        <v>2284</v>
      </c>
      <c r="B2288" s="43" t="s">
        <v>14856</v>
      </c>
      <c r="C2288" s="43" t="s">
        <v>14855</v>
      </c>
    </row>
    <row r="2289" spans="1:3">
      <c r="A2289" s="25">
        <f>IF(ISNUMBER(SEARCH(결의내역!$C$29,C2289)),MAX($A$3:A2288)+1,0)</f>
        <v>2285</v>
      </c>
      <c r="B2289" s="43" t="s">
        <v>14860</v>
      </c>
      <c r="C2289" s="43" t="s">
        <v>14859</v>
      </c>
    </row>
    <row r="2290" spans="1:3">
      <c r="A2290" s="25">
        <f>IF(ISNUMBER(SEARCH(결의내역!$C$29,C2290)),MAX($A$3:A2289)+1,0)</f>
        <v>2286</v>
      </c>
      <c r="B2290" s="43" t="s">
        <v>14868</v>
      </c>
      <c r="C2290" s="43" t="s">
        <v>14867</v>
      </c>
    </row>
    <row r="2291" spans="1:3">
      <c r="A2291" s="25">
        <f>IF(ISNUMBER(SEARCH(결의내역!$C$29,C2291)),MAX($A$3:A2290)+1,0)</f>
        <v>2287</v>
      </c>
      <c r="B2291" s="43" t="s">
        <v>14875</v>
      </c>
      <c r="C2291" s="43" t="s">
        <v>14874</v>
      </c>
    </row>
    <row r="2292" spans="1:3">
      <c r="A2292" s="25">
        <f>IF(ISNUMBER(SEARCH(결의내역!$C$29,C2292)),MAX($A$3:A2291)+1,0)</f>
        <v>2288</v>
      </c>
      <c r="B2292" s="43" t="s">
        <v>14884</v>
      </c>
      <c r="C2292" s="43" t="s">
        <v>14883</v>
      </c>
    </row>
    <row r="2293" spans="1:3">
      <c r="A2293" s="25">
        <f>IF(ISNUMBER(SEARCH(결의내역!$C$29,C2293)),MAX($A$3:A2292)+1,0)</f>
        <v>2289</v>
      </c>
      <c r="B2293" s="43" t="s">
        <v>14884</v>
      </c>
      <c r="C2293" s="43" t="s">
        <v>14883</v>
      </c>
    </row>
    <row r="2294" spans="1:3">
      <c r="A2294" s="25">
        <f>IF(ISNUMBER(SEARCH(결의내역!$C$29,C2294)),MAX($A$3:A2293)+1,0)</f>
        <v>2290</v>
      </c>
      <c r="B2294" s="43" t="s">
        <v>14890</v>
      </c>
      <c r="C2294" s="43" t="s">
        <v>14889</v>
      </c>
    </row>
    <row r="2295" spans="1:3">
      <c r="A2295" s="25">
        <f>IF(ISNUMBER(SEARCH(결의내역!$C$29,C2295)),MAX($A$3:A2294)+1,0)</f>
        <v>2291</v>
      </c>
      <c r="B2295" s="43" t="s">
        <v>14897</v>
      </c>
      <c r="C2295" s="43" t="s">
        <v>14896</v>
      </c>
    </row>
    <row r="2296" spans="1:3">
      <c r="A2296" s="25">
        <f>IF(ISNUMBER(SEARCH(결의내역!$C$29,C2296)),MAX($A$3:A2295)+1,0)</f>
        <v>2292</v>
      </c>
      <c r="B2296" s="43" t="s">
        <v>14908</v>
      </c>
      <c r="C2296" s="43" t="s">
        <v>14907</v>
      </c>
    </row>
    <row r="2297" spans="1:3">
      <c r="A2297" s="25">
        <f>IF(ISNUMBER(SEARCH(결의내역!$C$29,C2297)),MAX($A$3:A2296)+1,0)</f>
        <v>2293</v>
      </c>
      <c r="B2297" s="43" t="s">
        <v>14919</v>
      </c>
      <c r="C2297" s="43" t="s">
        <v>14918</v>
      </c>
    </row>
    <row r="2298" spans="1:3">
      <c r="A2298" s="25">
        <f>IF(ISNUMBER(SEARCH(결의내역!$C$29,C2298)),MAX($A$3:A2297)+1,0)</f>
        <v>2294</v>
      </c>
      <c r="B2298" s="43" t="s">
        <v>14932</v>
      </c>
      <c r="C2298" s="43" t="s">
        <v>14931</v>
      </c>
    </row>
    <row r="2299" spans="1:3">
      <c r="A2299" s="25">
        <f>IF(ISNUMBER(SEARCH(결의내역!$C$29,C2299)),MAX($A$3:A2298)+1,0)</f>
        <v>2295</v>
      </c>
      <c r="B2299" s="43" t="s">
        <v>14935</v>
      </c>
      <c r="C2299" s="43" t="s">
        <v>14934</v>
      </c>
    </row>
    <row r="2300" spans="1:3">
      <c r="A2300" s="25">
        <f>IF(ISNUMBER(SEARCH(결의내역!$C$29,C2300)),MAX($A$3:A2299)+1,0)</f>
        <v>2296</v>
      </c>
      <c r="B2300" s="43" t="s">
        <v>14943</v>
      </c>
      <c r="C2300" s="43" t="s">
        <v>14942</v>
      </c>
    </row>
    <row r="2301" spans="1:3">
      <c r="A2301" s="25">
        <f>IF(ISNUMBER(SEARCH(결의내역!$C$29,C2301)),MAX($A$3:A2300)+1,0)</f>
        <v>2297</v>
      </c>
      <c r="B2301" s="43" t="s">
        <v>14950</v>
      </c>
      <c r="C2301" s="43" t="s">
        <v>14949</v>
      </c>
    </row>
    <row r="2302" spans="1:3">
      <c r="A2302" s="25">
        <f>IF(ISNUMBER(SEARCH(결의내역!$C$29,C2302)),MAX($A$3:A2301)+1,0)</f>
        <v>2298</v>
      </c>
      <c r="B2302" s="43" t="s">
        <v>14957</v>
      </c>
      <c r="C2302" s="43" t="s">
        <v>14956</v>
      </c>
    </row>
    <row r="2303" spans="1:3">
      <c r="A2303" s="25">
        <f>IF(ISNUMBER(SEARCH(결의내역!$C$29,C2303)),MAX($A$3:A2302)+1,0)</f>
        <v>2299</v>
      </c>
      <c r="B2303" s="43" t="s">
        <v>14960</v>
      </c>
      <c r="C2303" s="43" t="s">
        <v>14959</v>
      </c>
    </row>
    <row r="2304" spans="1:3">
      <c r="A2304" s="25">
        <f>IF(ISNUMBER(SEARCH(결의내역!$C$29,C2304)),MAX($A$3:A2303)+1,0)</f>
        <v>2300</v>
      </c>
      <c r="B2304" s="43" t="s">
        <v>14968</v>
      </c>
      <c r="C2304" s="43" t="s">
        <v>14967</v>
      </c>
    </row>
    <row r="2305" spans="1:3">
      <c r="A2305" s="25">
        <f>IF(ISNUMBER(SEARCH(결의내역!$C$29,C2305)),MAX($A$3:A2304)+1,0)</f>
        <v>2301</v>
      </c>
      <c r="B2305" s="43" t="s">
        <v>14976</v>
      </c>
      <c r="C2305" s="43" t="s">
        <v>14975</v>
      </c>
    </row>
    <row r="2306" spans="1:3">
      <c r="A2306" s="25">
        <f>IF(ISNUMBER(SEARCH(결의내역!$C$29,C2306)),MAX($A$3:A2305)+1,0)</f>
        <v>2302</v>
      </c>
      <c r="B2306" s="43" t="s">
        <v>14980</v>
      </c>
      <c r="C2306" s="43" t="s">
        <v>14982</v>
      </c>
    </row>
    <row r="2307" spans="1:3">
      <c r="A2307" s="25">
        <f>IF(ISNUMBER(SEARCH(결의내역!$C$29,C2307)),MAX($A$3:A2306)+1,0)</f>
        <v>2303</v>
      </c>
      <c r="B2307" s="43" t="s">
        <v>14986</v>
      </c>
      <c r="C2307" s="43" t="s">
        <v>14985</v>
      </c>
    </row>
    <row r="2308" spans="1:3">
      <c r="A2308" s="25">
        <f>IF(ISNUMBER(SEARCH(결의내역!$C$29,C2308)),MAX($A$3:A2307)+1,0)</f>
        <v>2304</v>
      </c>
      <c r="B2308" s="43" t="s">
        <v>14994</v>
      </c>
      <c r="C2308" s="43" t="s">
        <v>14993</v>
      </c>
    </row>
    <row r="2309" spans="1:3">
      <c r="A2309" s="25">
        <f>IF(ISNUMBER(SEARCH(결의내역!$C$29,C2309)),MAX($A$3:A2308)+1,0)</f>
        <v>2305</v>
      </c>
      <c r="B2309" s="43" t="s">
        <v>15001</v>
      </c>
      <c r="C2309" s="43" t="s">
        <v>15000</v>
      </c>
    </row>
    <row r="2310" spans="1:3">
      <c r="A2310" s="25">
        <f>IF(ISNUMBER(SEARCH(결의내역!$C$29,C2310)),MAX($A$3:A2309)+1,0)</f>
        <v>2306</v>
      </c>
      <c r="B2310" s="43" t="s">
        <v>15010</v>
      </c>
      <c r="C2310" s="43" t="s">
        <v>15009</v>
      </c>
    </row>
    <row r="2311" spans="1:3">
      <c r="A2311" s="25">
        <f>IF(ISNUMBER(SEARCH(결의내역!$C$29,C2311)),MAX($A$3:A2310)+1,0)</f>
        <v>2307</v>
      </c>
      <c r="B2311" s="43" t="s">
        <v>15019</v>
      </c>
      <c r="C2311" s="43" t="s">
        <v>15018</v>
      </c>
    </row>
    <row r="2312" spans="1:3">
      <c r="A2312" s="25">
        <f>IF(ISNUMBER(SEARCH(결의내역!$C$29,C2312)),MAX($A$3:A2311)+1,0)</f>
        <v>2308</v>
      </c>
      <c r="B2312" s="43" t="s">
        <v>15035</v>
      </c>
      <c r="C2312" s="43" t="s">
        <v>15034</v>
      </c>
    </row>
    <row r="2313" spans="1:3">
      <c r="A2313" s="25">
        <f>IF(ISNUMBER(SEARCH(결의내역!$C$29,C2313)),MAX($A$3:A2312)+1,0)</f>
        <v>2309</v>
      </c>
      <c r="B2313" s="43" t="s">
        <v>15045</v>
      </c>
      <c r="C2313" s="43" t="s">
        <v>15044</v>
      </c>
    </row>
    <row r="2314" spans="1:3">
      <c r="A2314" s="25">
        <f>IF(ISNUMBER(SEARCH(결의내역!$C$29,C2314)),MAX($A$3:A2313)+1,0)</f>
        <v>2310</v>
      </c>
      <c r="B2314" s="43" t="s">
        <v>15051</v>
      </c>
      <c r="C2314" s="43" t="s">
        <v>15050</v>
      </c>
    </row>
    <row r="2315" spans="1:3">
      <c r="A2315" s="25">
        <f>IF(ISNUMBER(SEARCH(결의내역!$C$29,C2315)),MAX($A$3:A2314)+1,0)</f>
        <v>2311</v>
      </c>
      <c r="B2315" s="43" t="s">
        <v>15059</v>
      </c>
      <c r="C2315" s="43" t="s">
        <v>15058</v>
      </c>
    </row>
    <row r="2316" spans="1:3">
      <c r="A2316" s="25">
        <f>IF(ISNUMBER(SEARCH(결의내역!$C$29,C2316)),MAX($A$3:A2315)+1,0)</f>
        <v>2312</v>
      </c>
      <c r="B2316" s="43" t="s">
        <v>15063</v>
      </c>
      <c r="C2316" s="43" t="s">
        <v>15062</v>
      </c>
    </row>
    <row r="2317" spans="1:3">
      <c r="A2317" s="25">
        <f>IF(ISNUMBER(SEARCH(결의내역!$C$29,C2317)),MAX($A$3:A2316)+1,0)</f>
        <v>2313</v>
      </c>
      <c r="B2317" s="43" t="s">
        <v>15076</v>
      </c>
      <c r="C2317" s="43" t="s">
        <v>15075</v>
      </c>
    </row>
    <row r="2318" spans="1:3">
      <c r="A2318" s="25">
        <f>IF(ISNUMBER(SEARCH(결의내역!$C$29,C2318)),MAX($A$3:A2317)+1,0)</f>
        <v>2314</v>
      </c>
      <c r="B2318" s="43" t="s">
        <v>15083</v>
      </c>
      <c r="C2318" s="43" t="s">
        <v>15082</v>
      </c>
    </row>
    <row r="2319" spans="1:3">
      <c r="A2319" s="25">
        <f>IF(ISNUMBER(SEARCH(결의내역!$C$29,C2319)),MAX($A$3:A2318)+1,0)</f>
        <v>2315</v>
      </c>
      <c r="B2319" s="43" t="s">
        <v>15086</v>
      </c>
      <c r="C2319" s="43" t="s">
        <v>15085</v>
      </c>
    </row>
    <row r="2320" spans="1:3">
      <c r="A2320" s="25">
        <f>IF(ISNUMBER(SEARCH(결의내역!$C$29,C2320)),MAX($A$3:A2319)+1,0)</f>
        <v>2316</v>
      </c>
      <c r="B2320" s="43" t="s">
        <v>15091</v>
      </c>
      <c r="C2320" s="43" t="s">
        <v>15090</v>
      </c>
    </row>
    <row r="2321" spans="1:3">
      <c r="A2321" s="25">
        <f>IF(ISNUMBER(SEARCH(결의내역!$C$29,C2321)),MAX($A$3:A2320)+1,0)</f>
        <v>2317</v>
      </c>
      <c r="B2321" s="43" t="s">
        <v>15096</v>
      </c>
      <c r="C2321" s="43" t="s">
        <v>15095</v>
      </c>
    </row>
    <row r="2322" spans="1:3">
      <c r="A2322" s="25">
        <f>IF(ISNUMBER(SEARCH(결의내역!$C$29,C2322)),MAX($A$3:A2321)+1,0)</f>
        <v>2318</v>
      </c>
      <c r="B2322" s="43" t="s">
        <v>15108</v>
      </c>
      <c r="C2322" s="43" t="s">
        <v>15107</v>
      </c>
    </row>
    <row r="2323" spans="1:3">
      <c r="A2323" s="25">
        <f>IF(ISNUMBER(SEARCH(결의내역!$C$29,C2323)),MAX($A$3:A2322)+1,0)</f>
        <v>2319</v>
      </c>
      <c r="B2323" s="43" t="s">
        <v>15117</v>
      </c>
      <c r="C2323" s="43" t="s">
        <v>15116</v>
      </c>
    </row>
    <row r="2324" spans="1:3">
      <c r="A2324" s="25">
        <f>IF(ISNUMBER(SEARCH(결의내역!$C$29,C2324)),MAX($A$3:A2323)+1,0)</f>
        <v>2320</v>
      </c>
      <c r="B2324" s="43" t="s">
        <v>15127</v>
      </c>
      <c r="C2324" s="43" t="s">
        <v>15126</v>
      </c>
    </row>
    <row r="2325" spans="1:3">
      <c r="A2325" s="25">
        <f>IF(ISNUMBER(SEARCH(결의내역!$C$29,C2325)),MAX($A$3:A2324)+1,0)</f>
        <v>2321</v>
      </c>
      <c r="B2325" s="43" t="s">
        <v>15138</v>
      </c>
      <c r="C2325" s="43" t="s">
        <v>15137</v>
      </c>
    </row>
    <row r="2326" spans="1:3">
      <c r="A2326" s="25">
        <f>IF(ISNUMBER(SEARCH(결의내역!$C$29,C2326)),MAX($A$3:A2325)+1,0)</f>
        <v>2322</v>
      </c>
      <c r="B2326" s="43" t="s">
        <v>15143</v>
      </c>
      <c r="C2326" s="43" t="s">
        <v>15142</v>
      </c>
    </row>
    <row r="2327" spans="1:3">
      <c r="A2327" s="25">
        <f>IF(ISNUMBER(SEARCH(결의내역!$C$29,C2327)),MAX($A$3:A2326)+1,0)</f>
        <v>2323</v>
      </c>
      <c r="B2327" s="43" t="s">
        <v>15151</v>
      </c>
      <c r="C2327" s="43" t="s">
        <v>15150</v>
      </c>
    </row>
    <row r="2328" spans="1:3">
      <c r="A2328" s="25">
        <f>IF(ISNUMBER(SEARCH(결의내역!$C$29,C2328)),MAX($A$3:A2327)+1,0)</f>
        <v>2324</v>
      </c>
      <c r="B2328" s="43" t="s">
        <v>15158</v>
      </c>
      <c r="C2328" s="43" t="s">
        <v>15157</v>
      </c>
    </row>
    <row r="2329" spans="1:3">
      <c r="A2329" s="25">
        <f>IF(ISNUMBER(SEARCH(결의내역!$C$29,C2329)),MAX($A$3:A2328)+1,0)</f>
        <v>2325</v>
      </c>
      <c r="B2329" s="43" t="s">
        <v>15162</v>
      </c>
      <c r="C2329" s="43" t="s">
        <v>3909</v>
      </c>
    </row>
    <row r="2330" spans="1:3">
      <c r="A2330" s="25">
        <f>IF(ISNUMBER(SEARCH(결의내역!$C$29,C2330)),MAX($A$3:A2329)+1,0)</f>
        <v>2326</v>
      </c>
      <c r="B2330" s="43" t="s">
        <v>15168</v>
      </c>
      <c r="C2330" s="43" t="s">
        <v>15167</v>
      </c>
    </row>
    <row r="2331" spans="1:3">
      <c r="A2331" s="25">
        <f>IF(ISNUMBER(SEARCH(결의내역!$C$29,C2331)),MAX($A$3:A2330)+1,0)</f>
        <v>2327</v>
      </c>
      <c r="B2331" s="43" t="s">
        <v>15176</v>
      </c>
      <c r="C2331" s="43" t="s">
        <v>15175</v>
      </c>
    </row>
    <row r="2332" spans="1:3">
      <c r="A2332" s="25">
        <f>IF(ISNUMBER(SEARCH(결의내역!$C$29,C2332)),MAX($A$3:A2331)+1,0)</f>
        <v>2328</v>
      </c>
      <c r="B2332" s="43" t="s">
        <v>15181</v>
      </c>
      <c r="C2332" s="43" t="s">
        <v>15180</v>
      </c>
    </row>
    <row r="2333" spans="1:3">
      <c r="A2333" s="25">
        <f>IF(ISNUMBER(SEARCH(결의내역!$C$29,C2333)),MAX($A$3:A2332)+1,0)</f>
        <v>2329</v>
      </c>
      <c r="B2333" s="43" t="s">
        <v>15187</v>
      </c>
      <c r="C2333" s="43" t="s">
        <v>15186</v>
      </c>
    </row>
    <row r="2334" spans="1:3">
      <c r="A2334" s="25">
        <f>IF(ISNUMBER(SEARCH(결의내역!$C$29,C2334)),MAX($A$3:A2333)+1,0)</f>
        <v>2330</v>
      </c>
      <c r="B2334" s="43" t="s">
        <v>15193</v>
      </c>
      <c r="C2334" s="43" t="s">
        <v>15192</v>
      </c>
    </row>
    <row r="2335" spans="1:3">
      <c r="A2335" s="25">
        <f>IF(ISNUMBER(SEARCH(결의내역!$C$29,C2335)),MAX($A$3:A2334)+1,0)</f>
        <v>2331</v>
      </c>
      <c r="B2335" s="43" t="s">
        <v>15201</v>
      </c>
      <c r="C2335" s="43" t="s">
        <v>15200</v>
      </c>
    </row>
    <row r="2336" spans="1:3">
      <c r="A2336" s="25">
        <f>IF(ISNUMBER(SEARCH(결의내역!$C$29,C2336)),MAX($A$3:A2335)+1,0)</f>
        <v>2332</v>
      </c>
      <c r="B2336" s="43" t="s">
        <v>15213</v>
      </c>
      <c r="C2336" s="43" t="s">
        <v>15212</v>
      </c>
    </row>
    <row r="2337" spans="1:3">
      <c r="A2337" s="25">
        <f>IF(ISNUMBER(SEARCH(결의내역!$C$29,C2337)),MAX($A$3:A2336)+1,0)</f>
        <v>2333</v>
      </c>
      <c r="B2337" s="43" t="s">
        <v>15218</v>
      </c>
      <c r="C2337" s="43" t="s">
        <v>15217</v>
      </c>
    </row>
    <row r="2338" spans="1:3">
      <c r="A2338" s="25">
        <f>IF(ISNUMBER(SEARCH(결의내역!$C$29,C2338)),MAX($A$3:A2337)+1,0)</f>
        <v>2334</v>
      </c>
      <c r="B2338" s="43" t="s">
        <v>15221</v>
      </c>
      <c r="C2338" s="43" t="s">
        <v>15220</v>
      </c>
    </row>
    <row r="2339" spans="1:3">
      <c r="A2339" s="25">
        <f>IF(ISNUMBER(SEARCH(결의내역!$C$29,C2339)),MAX($A$3:A2338)+1,0)</f>
        <v>2335</v>
      </c>
      <c r="B2339" s="43" t="s">
        <v>15225</v>
      </c>
      <c r="C2339" s="43" t="s">
        <v>15224</v>
      </c>
    </row>
    <row r="2340" spans="1:3">
      <c r="A2340" s="25">
        <f>IF(ISNUMBER(SEARCH(결의내역!$C$29,C2340)),MAX($A$3:A2339)+1,0)</f>
        <v>2336</v>
      </c>
      <c r="B2340" s="43" t="s">
        <v>15229</v>
      </c>
      <c r="C2340" s="43" t="s">
        <v>15228</v>
      </c>
    </row>
    <row r="2341" spans="1:3">
      <c r="A2341" s="25">
        <f>IF(ISNUMBER(SEARCH(결의내역!$C$29,C2341)),MAX($A$3:A2340)+1,0)</f>
        <v>2337</v>
      </c>
      <c r="B2341" s="43" t="s">
        <v>15235</v>
      </c>
      <c r="C2341" s="43" t="s">
        <v>15234</v>
      </c>
    </row>
    <row r="2342" spans="1:3">
      <c r="A2342" s="25">
        <f>IF(ISNUMBER(SEARCH(결의내역!$C$29,C2342)),MAX($A$3:A2341)+1,0)</f>
        <v>2338</v>
      </c>
      <c r="B2342" s="43" t="s">
        <v>15240</v>
      </c>
      <c r="C2342" s="43" t="s">
        <v>15239</v>
      </c>
    </row>
    <row r="2343" spans="1:3">
      <c r="A2343" s="25">
        <f>IF(ISNUMBER(SEARCH(결의내역!$C$29,C2343)),MAX($A$3:A2342)+1,0)</f>
        <v>2339</v>
      </c>
      <c r="B2343" s="43" t="s">
        <v>15245</v>
      </c>
      <c r="C2343" s="43" t="s">
        <v>15244</v>
      </c>
    </row>
    <row r="2344" spans="1:3">
      <c r="A2344" s="25">
        <f>IF(ISNUMBER(SEARCH(결의내역!$C$29,C2344)),MAX($A$3:A2343)+1,0)</f>
        <v>2340</v>
      </c>
      <c r="B2344" s="43" t="s">
        <v>15262</v>
      </c>
      <c r="C2344" s="43" t="s">
        <v>15261</v>
      </c>
    </row>
    <row r="2345" spans="1:3">
      <c r="A2345" s="25">
        <f>IF(ISNUMBER(SEARCH(결의내역!$C$29,C2345)),MAX($A$3:A2344)+1,0)</f>
        <v>2341</v>
      </c>
      <c r="B2345" s="43" t="s">
        <v>15268</v>
      </c>
      <c r="C2345" s="43" t="s">
        <v>15267</v>
      </c>
    </row>
    <row r="2346" spans="1:3">
      <c r="A2346" s="25">
        <f>IF(ISNUMBER(SEARCH(결의내역!$C$29,C2346)),MAX($A$3:A2345)+1,0)</f>
        <v>2342</v>
      </c>
      <c r="B2346" s="43" t="s">
        <v>15276</v>
      </c>
      <c r="C2346" s="43" t="s">
        <v>15275</v>
      </c>
    </row>
    <row r="2347" spans="1:3">
      <c r="A2347" s="25">
        <f>IF(ISNUMBER(SEARCH(결의내역!$C$29,C2347)),MAX($A$3:A2346)+1,0)</f>
        <v>2343</v>
      </c>
      <c r="B2347" s="43" t="s">
        <v>15288</v>
      </c>
      <c r="C2347" s="43" t="s">
        <v>15287</v>
      </c>
    </row>
    <row r="2348" spans="1:3">
      <c r="A2348" s="25">
        <f>IF(ISNUMBER(SEARCH(결의내역!$C$29,C2348)),MAX($A$3:A2347)+1,0)</f>
        <v>2344</v>
      </c>
      <c r="B2348" s="43" t="s">
        <v>15297</v>
      </c>
      <c r="C2348" s="43" t="s">
        <v>46753</v>
      </c>
    </row>
    <row r="2349" spans="1:3">
      <c r="A2349" s="25">
        <f>IF(ISNUMBER(SEARCH(결의내역!$C$29,C2349)),MAX($A$3:A2348)+1,0)</f>
        <v>2345</v>
      </c>
      <c r="B2349" s="43" t="s">
        <v>15310</v>
      </c>
      <c r="C2349" s="43" t="s">
        <v>15309</v>
      </c>
    </row>
    <row r="2350" spans="1:3">
      <c r="A2350" s="25">
        <f>IF(ISNUMBER(SEARCH(결의내역!$C$29,C2350)),MAX($A$3:A2349)+1,0)</f>
        <v>2346</v>
      </c>
      <c r="B2350" s="43" t="s">
        <v>15320</v>
      </c>
      <c r="C2350" s="43" t="s">
        <v>15319</v>
      </c>
    </row>
    <row r="2351" spans="1:3">
      <c r="A2351" s="25">
        <f>IF(ISNUMBER(SEARCH(결의내역!$C$29,C2351)),MAX($A$3:A2350)+1,0)</f>
        <v>2347</v>
      </c>
      <c r="B2351" s="43" t="s">
        <v>15327</v>
      </c>
      <c r="C2351" s="43" t="s">
        <v>15326</v>
      </c>
    </row>
    <row r="2352" spans="1:3">
      <c r="A2352" s="25">
        <f>IF(ISNUMBER(SEARCH(결의내역!$C$29,C2352)),MAX($A$3:A2351)+1,0)</f>
        <v>2348</v>
      </c>
      <c r="B2352" s="43" t="s">
        <v>15334</v>
      </c>
      <c r="C2352" s="43" t="s">
        <v>15333</v>
      </c>
    </row>
    <row r="2353" spans="1:3">
      <c r="A2353" s="25">
        <f>IF(ISNUMBER(SEARCH(결의내역!$C$29,C2353)),MAX($A$3:A2352)+1,0)</f>
        <v>2349</v>
      </c>
      <c r="B2353" s="43" t="s">
        <v>15343</v>
      </c>
      <c r="C2353" s="43" t="s">
        <v>15342</v>
      </c>
    </row>
    <row r="2354" spans="1:3">
      <c r="A2354" s="25">
        <f>IF(ISNUMBER(SEARCH(결의내역!$C$29,C2354)),MAX($A$3:A2353)+1,0)</f>
        <v>2350</v>
      </c>
      <c r="B2354" s="43" t="s">
        <v>15350</v>
      </c>
      <c r="C2354" s="43" t="s">
        <v>15349</v>
      </c>
    </row>
    <row r="2355" spans="1:3">
      <c r="A2355" s="25">
        <f>IF(ISNUMBER(SEARCH(결의내역!$C$29,C2355)),MAX($A$3:A2354)+1,0)</f>
        <v>2351</v>
      </c>
      <c r="B2355" s="43" t="s">
        <v>15355</v>
      </c>
      <c r="C2355" s="43" t="s">
        <v>15354</v>
      </c>
    </row>
    <row r="2356" spans="1:3">
      <c r="A2356" s="25">
        <f>IF(ISNUMBER(SEARCH(결의내역!$C$29,C2356)),MAX($A$3:A2355)+1,0)</f>
        <v>2352</v>
      </c>
      <c r="B2356" s="43" t="s">
        <v>15363</v>
      </c>
      <c r="C2356" s="43" t="s">
        <v>15362</v>
      </c>
    </row>
    <row r="2357" spans="1:3">
      <c r="A2357" s="25">
        <f>IF(ISNUMBER(SEARCH(결의내역!$C$29,C2357)),MAX($A$3:A2356)+1,0)</f>
        <v>2353</v>
      </c>
      <c r="B2357" s="43" t="s">
        <v>15370</v>
      </c>
      <c r="C2357" s="43" t="s">
        <v>15369</v>
      </c>
    </row>
    <row r="2358" spans="1:3">
      <c r="A2358" s="25">
        <f>IF(ISNUMBER(SEARCH(결의내역!$C$29,C2358)),MAX($A$3:A2357)+1,0)</f>
        <v>2354</v>
      </c>
      <c r="B2358" s="43" t="s">
        <v>15381</v>
      </c>
      <c r="C2358" s="43" t="s">
        <v>15383</v>
      </c>
    </row>
    <row r="2359" spans="1:3">
      <c r="A2359" s="25">
        <f>IF(ISNUMBER(SEARCH(결의내역!$C$29,C2359)),MAX($A$3:A2358)+1,0)</f>
        <v>2355</v>
      </c>
      <c r="B2359" s="43" t="s">
        <v>15386</v>
      </c>
      <c r="C2359" s="43" t="s">
        <v>15385</v>
      </c>
    </row>
    <row r="2360" spans="1:3">
      <c r="A2360" s="25">
        <f>IF(ISNUMBER(SEARCH(결의내역!$C$29,C2360)),MAX($A$3:A2359)+1,0)</f>
        <v>2356</v>
      </c>
      <c r="B2360" s="43" t="s">
        <v>15393</v>
      </c>
      <c r="C2360" s="43" t="s">
        <v>15392</v>
      </c>
    </row>
    <row r="2361" spans="1:3">
      <c r="A2361" s="25">
        <f>IF(ISNUMBER(SEARCH(결의내역!$C$29,C2361)),MAX($A$3:A2360)+1,0)</f>
        <v>2357</v>
      </c>
      <c r="B2361" s="43" t="s">
        <v>15397</v>
      </c>
      <c r="C2361" s="43" t="s">
        <v>15396</v>
      </c>
    </row>
    <row r="2362" spans="1:3">
      <c r="A2362" s="25">
        <f>IF(ISNUMBER(SEARCH(결의내역!$C$29,C2362)),MAX($A$3:A2361)+1,0)</f>
        <v>2358</v>
      </c>
      <c r="B2362" s="43" t="s">
        <v>15407</v>
      </c>
      <c r="C2362" s="43" t="s">
        <v>15406</v>
      </c>
    </row>
    <row r="2363" spans="1:3">
      <c r="A2363" s="25">
        <f>IF(ISNUMBER(SEARCH(결의내역!$C$29,C2363)),MAX($A$3:A2362)+1,0)</f>
        <v>2359</v>
      </c>
      <c r="B2363" s="43" t="s">
        <v>15413</v>
      </c>
      <c r="C2363" s="43" t="s">
        <v>15412</v>
      </c>
    </row>
    <row r="2364" spans="1:3">
      <c r="A2364" s="25">
        <f>IF(ISNUMBER(SEARCH(결의내역!$C$29,C2364)),MAX($A$3:A2363)+1,0)</f>
        <v>2360</v>
      </c>
      <c r="B2364" s="43" t="s">
        <v>15418</v>
      </c>
      <c r="C2364" s="43" t="s">
        <v>15417</v>
      </c>
    </row>
    <row r="2365" spans="1:3">
      <c r="A2365" s="25">
        <f>IF(ISNUMBER(SEARCH(결의내역!$C$29,C2365)),MAX($A$3:A2364)+1,0)</f>
        <v>2361</v>
      </c>
      <c r="B2365" s="43" t="s">
        <v>15422</v>
      </c>
      <c r="C2365" s="43" t="s">
        <v>15421</v>
      </c>
    </row>
    <row r="2366" spans="1:3">
      <c r="A2366" s="25">
        <f>IF(ISNUMBER(SEARCH(결의내역!$C$29,C2366)),MAX($A$3:A2365)+1,0)</f>
        <v>2362</v>
      </c>
      <c r="B2366" s="43" t="s">
        <v>15429</v>
      </c>
      <c r="C2366" s="43" t="s">
        <v>15428</v>
      </c>
    </row>
    <row r="2367" spans="1:3">
      <c r="A2367" s="25">
        <f>IF(ISNUMBER(SEARCH(결의내역!$C$29,C2367)),MAX($A$3:A2366)+1,0)</f>
        <v>2363</v>
      </c>
      <c r="B2367" s="43" t="s">
        <v>15435</v>
      </c>
      <c r="C2367" s="43" t="s">
        <v>15434</v>
      </c>
    </row>
    <row r="2368" spans="1:3">
      <c r="A2368" s="25">
        <f>IF(ISNUMBER(SEARCH(결의내역!$C$29,C2368)),MAX($A$3:A2367)+1,0)</f>
        <v>2364</v>
      </c>
      <c r="B2368" s="43" t="s">
        <v>15441</v>
      </c>
      <c r="C2368" s="43" t="s">
        <v>15440</v>
      </c>
    </row>
    <row r="2369" spans="1:3">
      <c r="A2369" s="25">
        <f>IF(ISNUMBER(SEARCH(결의내역!$C$29,C2369)),MAX($A$3:A2368)+1,0)</f>
        <v>2365</v>
      </c>
      <c r="B2369" s="43" t="s">
        <v>15451</v>
      </c>
      <c r="C2369" s="43" t="s">
        <v>15450</v>
      </c>
    </row>
    <row r="2370" spans="1:3">
      <c r="A2370" s="25">
        <f>IF(ISNUMBER(SEARCH(결의내역!$C$29,C2370)),MAX($A$3:A2369)+1,0)</f>
        <v>2366</v>
      </c>
      <c r="B2370" s="43" t="s">
        <v>15470</v>
      </c>
      <c r="C2370" s="43" t="s">
        <v>15469</v>
      </c>
    </row>
    <row r="2371" spans="1:3">
      <c r="A2371" s="25">
        <f>IF(ISNUMBER(SEARCH(결의내역!$C$29,C2371)),MAX($A$3:A2370)+1,0)</f>
        <v>2367</v>
      </c>
      <c r="B2371" s="43" t="s">
        <v>15473</v>
      </c>
      <c r="C2371" s="43" t="s">
        <v>15472</v>
      </c>
    </row>
    <row r="2372" spans="1:3">
      <c r="A2372" s="25">
        <f>IF(ISNUMBER(SEARCH(결의내역!$C$29,C2372)),MAX($A$3:A2371)+1,0)</f>
        <v>2368</v>
      </c>
      <c r="B2372" s="43" t="s">
        <v>15487</v>
      </c>
      <c r="C2372" s="43" t="s">
        <v>15486</v>
      </c>
    </row>
    <row r="2373" spans="1:3">
      <c r="A2373" s="25">
        <f>IF(ISNUMBER(SEARCH(결의내역!$C$29,C2373)),MAX($A$3:A2372)+1,0)</f>
        <v>2369</v>
      </c>
      <c r="B2373" s="43" t="s">
        <v>15491</v>
      </c>
      <c r="C2373" s="43" t="s">
        <v>15490</v>
      </c>
    </row>
    <row r="2374" spans="1:3">
      <c r="A2374" s="25">
        <f>IF(ISNUMBER(SEARCH(결의내역!$C$29,C2374)),MAX($A$3:A2373)+1,0)</f>
        <v>2370</v>
      </c>
      <c r="B2374" s="43" t="s">
        <v>15499</v>
      </c>
      <c r="C2374" s="43" t="s">
        <v>15498</v>
      </c>
    </row>
    <row r="2375" spans="1:3">
      <c r="A2375" s="25">
        <f>IF(ISNUMBER(SEARCH(결의내역!$C$29,C2375)),MAX($A$3:A2374)+1,0)</f>
        <v>2371</v>
      </c>
      <c r="B2375" s="43" t="s">
        <v>15505</v>
      </c>
      <c r="C2375" s="43" t="s">
        <v>15504</v>
      </c>
    </row>
    <row r="2376" spans="1:3">
      <c r="A2376" s="25">
        <f>IF(ISNUMBER(SEARCH(결의내역!$C$29,C2376)),MAX($A$3:A2375)+1,0)</f>
        <v>2372</v>
      </c>
      <c r="B2376" s="43" t="s">
        <v>15512</v>
      </c>
      <c r="C2376" s="43" t="s">
        <v>15511</v>
      </c>
    </row>
    <row r="2377" spans="1:3">
      <c r="A2377" s="25">
        <f>IF(ISNUMBER(SEARCH(결의내역!$C$29,C2377)),MAX($A$3:A2376)+1,0)</f>
        <v>2373</v>
      </c>
      <c r="B2377" s="43" t="s">
        <v>15518</v>
      </c>
      <c r="C2377" s="43" t="s">
        <v>15517</v>
      </c>
    </row>
    <row r="2378" spans="1:3">
      <c r="A2378" s="25">
        <f>IF(ISNUMBER(SEARCH(결의내역!$C$29,C2378)),MAX($A$3:A2377)+1,0)</f>
        <v>2374</v>
      </c>
      <c r="B2378" s="43" t="s">
        <v>15524</v>
      </c>
      <c r="C2378" s="43" t="s">
        <v>15523</v>
      </c>
    </row>
    <row r="2379" spans="1:3">
      <c r="A2379" s="25">
        <f>IF(ISNUMBER(SEARCH(결의내역!$C$29,C2379)),MAX($A$3:A2378)+1,0)</f>
        <v>2375</v>
      </c>
      <c r="B2379" s="43" t="s">
        <v>15529</v>
      </c>
      <c r="C2379" s="43" t="s">
        <v>46754</v>
      </c>
    </row>
    <row r="2380" spans="1:3">
      <c r="A2380" s="25">
        <f>IF(ISNUMBER(SEARCH(결의내역!$C$29,C2380)),MAX($A$3:A2379)+1,0)</f>
        <v>2376</v>
      </c>
      <c r="B2380" s="43" t="s">
        <v>15534</v>
      </c>
      <c r="C2380" s="43" t="s">
        <v>15533</v>
      </c>
    </row>
    <row r="2381" spans="1:3">
      <c r="A2381" s="25">
        <f>IF(ISNUMBER(SEARCH(결의내역!$C$29,C2381)),MAX($A$3:A2380)+1,0)</f>
        <v>2377</v>
      </c>
      <c r="B2381" s="43" t="s">
        <v>15543</v>
      </c>
      <c r="C2381" s="43" t="s">
        <v>15542</v>
      </c>
    </row>
    <row r="2382" spans="1:3">
      <c r="A2382" s="25">
        <f>IF(ISNUMBER(SEARCH(결의내역!$C$29,C2382)),MAX($A$3:A2381)+1,0)</f>
        <v>2378</v>
      </c>
      <c r="B2382" s="43" t="s">
        <v>15553</v>
      </c>
      <c r="C2382" s="43" t="s">
        <v>15552</v>
      </c>
    </row>
    <row r="2383" spans="1:3">
      <c r="A2383" s="25">
        <f>IF(ISNUMBER(SEARCH(결의내역!$C$29,C2383)),MAX($A$3:A2382)+1,0)</f>
        <v>2379</v>
      </c>
      <c r="B2383" s="43" t="s">
        <v>15564</v>
      </c>
      <c r="C2383" s="43" t="s">
        <v>15563</v>
      </c>
    </row>
    <row r="2384" spans="1:3">
      <c r="A2384" s="25">
        <f>IF(ISNUMBER(SEARCH(결의내역!$C$29,C2384)),MAX($A$3:A2383)+1,0)</f>
        <v>2380</v>
      </c>
      <c r="B2384" s="43" t="s">
        <v>15283</v>
      </c>
      <c r="C2384" s="43" t="s">
        <v>15282</v>
      </c>
    </row>
    <row r="2385" spans="1:3">
      <c r="A2385" s="25">
        <f>IF(ISNUMBER(SEARCH(결의내역!$C$29,C2385)),MAX($A$3:A2384)+1,0)</f>
        <v>2381</v>
      </c>
      <c r="B2385" s="43" t="s">
        <v>15577</v>
      </c>
      <c r="C2385" s="43" t="s">
        <v>15576</v>
      </c>
    </row>
    <row r="2386" spans="1:3">
      <c r="A2386" s="25">
        <f>IF(ISNUMBER(SEARCH(결의내역!$C$29,C2386)),MAX($A$3:A2385)+1,0)</f>
        <v>2382</v>
      </c>
      <c r="B2386" s="43" t="s">
        <v>15577</v>
      </c>
      <c r="C2386" s="43" t="s">
        <v>46755</v>
      </c>
    </row>
    <row r="2387" spans="1:3">
      <c r="A2387" s="25">
        <f>IF(ISNUMBER(SEARCH(결의내역!$C$29,C2387)),MAX($A$3:A2386)+1,0)</f>
        <v>2383</v>
      </c>
      <c r="B2387" s="43" t="s">
        <v>15580</v>
      </c>
      <c r="C2387" s="43" t="s">
        <v>15579</v>
      </c>
    </row>
    <row r="2388" spans="1:3">
      <c r="A2388" s="25">
        <f>IF(ISNUMBER(SEARCH(결의내역!$C$29,C2388)),MAX($A$3:A2387)+1,0)</f>
        <v>2384</v>
      </c>
      <c r="B2388" s="43" t="s">
        <v>15587</v>
      </c>
      <c r="C2388" s="43" t="s">
        <v>15586</v>
      </c>
    </row>
    <row r="2389" spans="1:3">
      <c r="A2389" s="25">
        <f>IF(ISNUMBER(SEARCH(결의내역!$C$29,C2389)),MAX($A$3:A2388)+1,0)</f>
        <v>2385</v>
      </c>
      <c r="B2389" s="43" t="s">
        <v>15595</v>
      </c>
      <c r="C2389" s="43" t="s">
        <v>46756</v>
      </c>
    </row>
    <row r="2390" spans="1:3">
      <c r="A2390" s="25">
        <f>IF(ISNUMBER(SEARCH(결의내역!$C$29,C2390)),MAX($A$3:A2389)+1,0)</f>
        <v>2386</v>
      </c>
      <c r="B2390" s="43" t="s">
        <v>15603</v>
      </c>
      <c r="C2390" s="43" t="s">
        <v>15602</v>
      </c>
    </row>
    <row r="2391" spans="1:3">
      <c r="A2391" s="25">
        <f>IF(ISNUMBER(SEARCH(결의내역!$C$29,C2391)),MAX($A$3:A2390)+1,0)</f>
        <v>2387</v>
      </c>
      <c r="B2391" s="43" t="s">
        <v>15608</v>
      </c>
      <c r="C2391" s="43" t="s">
        <v>15607</v>
      </c>
    </row>
    <row r="2392" spans="1:3">
      <c r="A2392" s="25">
        <f>IF(ISNUMBER(SEARCH(결의내역!$C$29,C2392)),MAX($A$3:A2391)+1,0)</f>
        <v>2388</v>
      </c>
      <c r="B2392" s="43" t="s">
        <v>15615</v>
      </c>
      <c r="C2392" s="43" t="s">
        <v>15614</v>
      </c>
    </row>
    <row r="2393" spans="1:3">
      <c r="A2393" s="25">
        <f>IF(ISNUMBER(SEARCH(결의내역!$C$29,C2393)),MAX($A$3:A2392)+1,0)</f>
        <v>2389</v>
      </c>
      <c r="B2393" s="43" t="s">
        <v>15620</v>
      </c>
      <c r="C2393" s="43" t="s">
        <v>15619</v>
      </c>
    </row>
    <row r="2394" spans="1:3">
      <c r="A2394" s="25">
        <f>IF(ISNUMBER(SEARCH(결의내역!$C$29,C2394)),MAX($A$3:A2393)+1,0)</f>
        <v>2390</v>
      </c>
      <c r="B2394" s="43" t="s">
        <v>15626</v>
      </c>
      <c r="C2394" s="43" t="s">
        <v>15625</v>
      </c>
    </row>
    <row r="2395" spans="1:3">
      <c r="A2395" s="25">
        <f>IF(ISNUMBER(SEARCH(결의내역!$C$29,C2395)),MAX($A$3:A2394)+1,0)</f>
        <v>2391</v>
      </c>
      <c r="B2395" s="43" t="s">
        <v>15635</v>
      </c>
      <c r="C2395" s="43" t="s">
        <v>15634</v>
      </c>
    </row>
    <row r="2396" spans="1:3">
      <c r="A2396" s="25">
        <f>IF(ISNUMBER(SEARCH(결의내역!$C$29,C2396)),MAX($A$3:A2395)+1,0)</f>
        <v>2392</v>
      </c>
      <c r="B2396" s="43" t="s">
        <v>15640</v>
      </c>
      <c r="C2396" s="43" t="s">
        <v>15639</v>
      </c>
    </row>
    <row r="2397" spans="1:3">
      <c r="A2397" s="25">
        <f>IF(ISNUMBER(SEARCH(결의내역!$C$29,C2397)),MAX($A$3:A2396)+1,0)</f>
        <v>2393</v>
      </c>
      <c r="B2397" s="43" t="s">
        <v>15646</v>
      </c>
      <c r="C2397" s="43" t="s">
        <v>15645</v>
      </c>
    </row>
    <row r="2398" spans="1:3">
      <c r="A2398" s="25">
        <f>IF(ISNUMBER(SEARCH(결의내역!$C$29,C2398)),MAX($A$3:A2397)+1,0)</f>
        <v>2394</v>
      </c>
      <c r="B2398" s="43" t="s">
        <v>15646</v>
      </c>
      <c r="C2398" s="43" t="s">
        <v>15645</v>
      </c>
    </row>
    <row r="2399" spans="1:3">
      <c r="A2399" s="25">
        <f>IF(ISNUMBER(SEARCH(결의내역!$C$29,C2399)),MAX($A$3:A2398)+1,0)</f>
        <v>2395</v>
      </c>
      <c r="B2399" s="43" t="s">
        <v>15652</v>
      </c>
      <c r="C2399" s="43" t="s">
        <v>15651</v>
      </c>
    </row>
    <row r="2400" spans="1:3">
      <c r="A2400" s="25">
        <f>IF(ISNUMBER(SEARCH(결의내역!$C$29,C2400)),MAX($A$3:A2399)+1,0)</f>
        <v>2396</v>
      </c>
      <c r="B2400" s="43" t="s">
        <v>15659</v>
      </c>
      <c r="C2400" s="43" t="s">
        <v>15658</v>
      </c>
    </row>
    <row r="2401" spans="1:3">
      <c r="A2401" s="25">
        <f>IF(ISNUMBER(SEARCH(결의내역!$C$29,C2401)),MAX($A$3:A2400)+1,0)</f>
        <v>2397</v>
      </c>
      <c r="B2401" s="43" t="s">
        <v>15663</v>
      </c>
      <c r="C2401" s="43" t="s">
        <v>15662</v>
      </c>
    </row>
    <row r="2402" spans="1:3">
      <c r="A2402" s="25">
        <f>IF(ISNUMBER(SEARCH(결의내역!$C$29,C2402)),MAX($A$3:A2401)+1,0)</f>
        <v>2398</v>
      </c>
      <c r="B2402" s="43" t="s">
        <v>15673</v>
      </c>
      <c r="C2402" s="43" t="s">
        <v>15672</v>
      </c>
    </row>
    <row r="2403" spans="1:3">
      <c r="A2403" s="25">
        <f>IF(ISNUMBER(SEARCH(결의내역!$C$29,C2403)),MAX($A$3:A2402)+1,0)</f>
        <v>2399</v>
      </c>
      <c r="B2403" s="43" t="s">
        <v>15680</v>
      </c>
      <c r="C2403" s="43" t="s">
        <v>15679</v>
      </c>
    </row>
    <row r="2404" spans="1:3">
      <c r="A2404" s="25">
        <f>IF(ISNUMBER(SEARCH(결의내역!$C$29,C2404)),MAX($A$3:A2403)+1,0)</f>
        <v>2400</v>
      </c>
      <c r="B2404" s="43" t="s">
        <v>15688</v>
      </c>
      <c r="C2404" s="43" t="s">
        <v>15687</v>
      </c>
    </row>
    <row r="2405" spans="1:3">
      <c r="A2405" s="25">
        <f>IF(ISNUMBER(SEARCH(결의내역!$C$29,C2405)),MAX($A$3:A2404)+1,0)</f>
        <v>2401</v>
      </c>
      <c r="B2405" s="43" t="s">
        <v>15694</v>
      </c>
      <c r="C2405" s="43" t="s">
        <v>15693</v>
      </c>
    </row>
    <row r="2406" spans="1:3">
      <c r="A2406" s="25">
        <f>IF(ISNUMBER(SEARCH(결의내역!$C$29,C2406)),MAX($A$3:A2405)+1,0)</f>
        <v>2402</v>
      </c>
      <c r="B2406" s="43" t="s">
        <v>15698</v>
      </c>
      <c r="C2406" s="43" t="s">
        <v>15697</v>
      </c>
    </row>
    <row r="2407" spans="1:3">
      <c r="A2407" s="25">
        <f>IF(ISNUMBER(SEARCH(결의내역!$C$29,C2407)),MAX($A$3:A2406)+1,0)</f>
        <v>2403</v>
      </c>
      <c r="B2407" s="43" t="s">
        <v>15698</v>
      </c>
      <c r="C2407" s="43" t="s">
        <v>15697</v>
      </c>
    </row>
    <row r="2408" spans="1:3">
      <c r="A2408" s="25">
        <f>IF(ISNUMBER(SEARCH(결의내역!$C$29,C2408)),MAX($A$3:A2407)+1,0)</f>
        <v>2404</v>
      </c>
      <c r="B2408" s="43" t="s">
        <v>15704</v>
      </c>
      <c r="C2408" s="43" t="s">
        <v>15703</v>
      </c>
    </row>
    <row r="2409" spans="1:3">
      <c r="A2409" s="25">
        <f>IF(ISNUMBER(SEARCH(결의내역!$C$29,C2409)),MAX($A$3:A2408)+1,0)</f>
        <v>2405</v>
      </c>
      <c r="B2409" s="43" t="s">
        <v>15709</v>
      </c>
      <c r="C2409" s="43" t="s">
        <v>15708</v>
      </c>
    </row>
    <row r="2410" spans="1:3">
      <c r="A2410" s="25">
        <f>IF(ISNUMBER(SEARCH(결의내역!$C$29,C2410)),MAX($A$3:A2409)+1,0)</f>
        <v>2406</v>
      </c>
      <c r="B2410" s="43" t="s">
        <v>15714</v>
      </c>
      <c r="C2410" s="43" t="s">
        <v>15713</v>
      </c>
    </row>
    <row r="2411" spans="1:3">
      <c r="A2411" s="25">
        <f>IF(ISNUMBER(SEARCH(결의내역!$C$29,C2411)),MAX($A$3:A2410)+1,0)</f>
        <v>2407</v>
      </c>
      <c r="B2411" s="43" t="s">
        <v>15720</v>
      </c>
      <c r="C2411" s="43" t="s">
        <v>15719</v>
      </c>
    </row>
    <row r="2412" spans="1:3">
      <c r="A2412" s="25">
        <f>IF(ISNUMBER(SEARCH(결의내역!$C$29,C2412)),MAX($A$3:A2411)+1,0)</f>
        <v>2408</v>
      </c>
      <c r="B2412" s="43" t="s">
        <v>15725</v>
      </c>
      <c r="C2412" s="43" t="s">
        <v>15724</v>
      </c>
    </row>
    <row r="2413" spans="1:3">
      <c r="A2413" s="25">
        <f>IF(ISNUMBER(SEARCH(결의내역!$C$29,C2413)),MAX($A$3:A2412)+1,0)</f>
        <v>2409</v>
      </c>
      <c r="B2413" s="43" t="s">
        <v>15735</v>
      </c>
      <c r="C2413" s="43" t="s">
        <v>15734</v>
      </c>
    </row>
    <row r="2414" spans="1:3">
      <c r="A2414" s="25">
        <f>IF(ISNUMBER(SEARCH(결의내역!$C$29,C2414)),MAX($A$3:A2413)+1,0)</f>
        <v>2410</v>
      </c>
      <c r="B2414" s="43" t="s">
        <v>15739</v>
      </c>
      <c r="C2414" s="43" t="s">
        <v>15738</v>
      </c>
    </row>
    <row r="2415" spans="1:3">
      <c r="A2415" s="25">
        <f>IF(ISNUMBER(SEARCH(결의내역!$C$29,C2415)),MAX($A$3:A2414)+1,0)</f>
        <v>2411</v>
      </c>
      <c r="B2415" s="43" t="s">
        <v>15745</v>
      </c>
      <c r="C2415" s="43" t="s">
        <v>15744</v>
      </c>
    </row>
    <row r="2416" spans="1:3">
      <c r="A2416" s="25">
        <f>IF(ISNUMBER(SEARCH(결의내역!$C$29,C2416)),MAX($A$3:A2415)+1,0)</f>
        <v>2412</v>
      </c>
      <c r="B2416" s="43" t="s">
        <v>15750</v>
      </c>
      <c r="C2416" s="43" t="s">
        <v>15749</v>
      </c>
    </row>
    <row r="2417" spans="1:3">
      <c r="A2417" s="25">
        <f>IF(ISNUMBER(SEARCH(결의내역!$C$29,C2417)),MAX($A$3:A2416)+1,0)</f>
        <v>2413</v>
      </c>
      <c r="B2417" s="43" t="s">
        <v>15754</v>
      </c>
      <c r="C2417" s="43" t="s">
        <v>15753</v>
      </c>
    </row>
    <row r="2418" spans="1:3">
      <c r="A2418" s="25">
        <f>IF(ISNUMBER(SEARCH(결의내역!$C$29,C2418)),MAX($A$3:A2417)+1,0)</f>
        <v>2414</v>
      </c>
      <c r="B2418" s="43" t="s">
        <v>15761</v>
      </c>
      <c r="C2418" s="43" t="s">
        <v>15760</v>
      </c>
    </row>
    <row r="2419" spans="1:3">
      <c r="A2419" s="25">
        <f>IF(ISNUMBER(SEARCH(결의내역!$C$29,C2419)),MAX($A$3:A2418)+1,0)</f>
        <v>2415</v>
      </c>
      <c r="B2419" s="43" t="s">
        <v>15772</v>
      </c>
      <c r="C2419" s="43" t="s">
        <v>15771</v>
      </c>
    </row>
    <row r="2420" spans="1:3">
      <c r="A2420" s="25">
        <f>IF(ISNUMBER(SEARCH(결의내역!$C$29,C2420)),MAX($A$3:A2419)+1,0)</f>
        <v>2416</v>
      </c>
      <c r="B2420" s="43" t="s">
        <v>15777</v>
      </c>
      <c r="C2420" s="43" t="s">
        <v>15776</v>
      </c>
    </row>
    <row r="2421" spans="1:3">
      <c r="A2421" s="25">
        <f>IF(ISNUMBER(SEARCH(결의내역!$C$29,C2421)),MAX($A$3:A2420)+1,0)</f>
        <v>2417</v>
      </c>
      <c r="B2421" s="43" t="s">
        <v>15781</v>
      </c>
      <c r="C2421" s="43" t="s">
        <v>15780</v>
      </c>
    </row>
    <row r="2422" spans="1:3">
      <c r="A2422" s="25">
        <f>IF(ISNUMBER(SEARCH(결의내역!$C$29,C2422)),MAX($A$3:A2421)+1,0)</f>
        <v>2418</v>
      </c>
      <c r="B2422" s="43" t="s">
        <v>15790</v>
      </c>
      <c r="C2422" s="43" t="s">
        <v>15789</v>
      </c>
    </row>
    <row r="2423" spans="1:3">
      <c r="A2423" s="25">
        <f>IF(ISNUMBER(SEARCH(결의내역!$C$29,C2423)),MAX($A$3:A2422)+1,0)</f>
        <v>2419</v>
      </c>
      <c r="B2423" s="43" t="s">
        <v>15798</v>
      </c>
      <c r="C2423" s="43" t="s">
        <v>15797</v>
      </c>
    </row>
    <row r="2424" spans="1:3">
      <c r="A2424" s="25">
        <f>IF(ISNUMBER(SEARCH(결의내역!$C$29,C2424)),MAX($A$3:A2423)+1,0)</f>
        <v>2420</v>
      </c>
      <c r="B2424" s="43" t="s">
        <v>15808</v>
      </c>
      <c r="C2424" s="43" t="s">
        <v>15807</v>
      </c>
    </row>
    <row r="2425" spans="1:3">
      <c r="A2425" s="25">
        <f>IF(ISNUMBER(SEARCH(결의내역!$C$29,C2425)),MAX($A$3:A2424)+1,0)</f>
        <v>2421</v>
      </c>
      <c r="B2425" s="43" t="s">
        <v>15819</v>
      </c>
      <c r="C2425" s="43" t="s">
        <v>15818</v>
      </c>
    </row>
    <row r="2426" spans="1:3">
      <c r="A2426" s="25">
        <f>IF(ISNUMBER(SEARCH(결의내역!$C$29,C2426)),MAX($A$3:A2425)+1,0)</f>
        <v>2422</v>
      </c>
      <c r="B2426" s="43" t="s">
        <v>15819</v>
      </c>
      <c r="C2426" s="43" t="s">
        <v>15818</v>
      </c>
    </row>
    <row r="2427" spans="1:3">
      <c r="A2427" s="25">
        <f>IF(ISNUMBER(SEARCH(결의내역!$C$29,C2427)),MAX($A$3:A2426)+1,0)</f>
        <v>2423</v>
      </c>
      <c r="B2427" s="43" t="s">
        <v>15819</v>
      </c>
      <c r="C2427" s="43" t="s">
        <v>46757</v>
      </c>
    </row>
    <row r="2428" spans="1:3">
      <c r="A2428" s="25">
        <f>IF(ISNUMBER(SEARCH(결의내역!$C$29,C2428)),MAX($A$3:A2427)+1,0)</f>
        <v>2424</v>
      </c>
      <c r="B2428" s="43" t="s">
        <v>15824</v>
      </c>
      <c r="C2428" s="43" t="s">
        <v>15823</v>
      </c>
    </row>
    <row r="2429" spans="1:3">
      <c r="A2429" s="25">
        <f>IF(ISNUMBER(SEARCH(결의내역!$C$29,C2429)),MAX($A$3:A2428)+1,0)</f>
        <v>2425</v>
      </c>
      <c r="B2429" s="43" t="s">
        <v>15835</v>
      </c>
      <c r="C2429" s="43" t="s">
        <v>15834</v>
      </c>
    </row>
    <row r="2430" spans="1:3">
      <c r="A2430" s="25">
        <f>IF(ISNUMBER(SEARCH(결의내역!$C$29,C2430)),MAX($A$3:A2429)+1,0)</f>
        <v>2426</v>
      </c>
      <c r="B2430" s="43" t="s">
        <v>15840</v>
      </c>
      <c r="C2430" s="43" t="s">
        <v>15839</v>
      </c>
    </row>
    <row r="2431" spans="1:3">
      <c r="A2431" s="25">
        <f>IF(ISNUMBER(SEARCH(결의내역!$C$29,C2431)),MAX($A$3:A2430)+1,0)</f>
        <v>2427</v>
      </c>
      <c r="B2431" s="43" t="s">
        <v>15845</v>
      </c>
      <c r="C2431" s="43" t="s">
        <v>15844</v>
      </c>
    </row>
    <row r="2432" spans="1:3">
      <c r="A2432" s="25">
        <f>IF(ISNUMBER(SEARCH(결의내역!$C$29,C2432)),MAX($A$3:A2431)+1,0)</f>
        <v>2428</v>
      </c>
      <c r="B2432" s="43" t="s">
        <v>15860</v>
      </c>
      <c r="C2432" s="43" t="s">
        <v>15859</v>
      </c>
    </row>
    <row r="2433" spans="1:3">
      <c r="A2433" s="25">
        <f>IF(ISNUMBER(SEARCH(결의내역!$C$29,C2433)),MAX($A$3:A2432)+1,0)</f>
        <v>2429</v>
      </c>
      <c r="B2433" s="43" t="s">
        <v>15860</v>
      </c>
      <c r="C2433" s="43" t="s">
        <v>15859</v>
      </c>
    </row>
    <row r="2434" spans="1:3">
      <c r="A2434" s="25">
        <f>IF(ISNUMBER(SEARCH(결의내역!$C$29,C2434)),MAX($A$3:A2433)+1,0)</f>
        <v>2430</v>
      </c>
      <c r="B2434" s="43" t="s">
        <v>15860</v>
      </c>
      <c r="C2434" s="43" t="s">
        <v>15859</v>
      </c>
    </row>
    <row r="2435" spans="1:3">
      <c r="A2435" s="25">
        <f>IF(ISNUMBER(SEARCH(결의내역!$C$29,C2435)),MAX($A$3:A2434)+1,0)</f>
        <v>2431</v>
      </c>
      <c r="B2435" s="43" t="s">
        <v>15864</v>
      </c>
      <c r="C2435" s="43" t="s">
        <v>15863</v>
      </c>
    </row>
    <row r="2436" spans="1:3">
      <c r="A2436" s="25">
        <f>IF(ISNUMBER(SEARCH(결의내역!$C$29,C2436)),MAX($A$3:A2435)+1,0)</f>
        <v>2432</v>
      </c>
      <c r="B2436" s="43" t="s">
        <v>15882</v>
      </c>
      <c r="C2436" s="43" t="s">
        <v>15881</v>
      </c>
    </row>
    <row r="2437" spans="1:3">
      <c r="A2437" s="25">
        <f>IF(ISNUMBER(SEARCH(결의내역!$C$29,C2437)),MAX($A$3:A2436)+1,0)</f>
        <v>2433</v>
      </c>
      <c r="B2437" s="43" t="s">
        <v>15885</v>
      </c>
      <c r="C2437" s="43" t="s">
        <v>15884</v>
      </c>
    </row>
    <row r="2438" spans="1:3">
      <c r="A2438" s="25">
        <f>IF(ISNUMBER(SEARCH(결의내역!$C$29,C2438)),MAX($A$3:A2437)+1,0)</f>
        <v>2434</v>
      </c>
      <c r="B2438" s="43" t="s">
        <v>15888</v>
      </c>
      <c r="C2438" s="43" t="s">
        <v>15887</v>
      </c>
    </row>
    <row r="2439" spans="1:3">
      <c r="A2439" s="25">
        <f>IF(ISNUMBER(SEARCH(결의내역!$C$29,C2439)),MAX($A$3:A2438)+1,0)</f>
        <v>2435</v>
      </c>
      <c r="B2439" s="43" t="s">
        <v>15915</v>
      </c>
      <c r="C2439" s="43" t="s">
        <v>15914</v>
      </c>
    </row>
    <row r="2440" spans="1:3">
      <c r="A2440" s="25">
        <f>IF(ISNUMBER(SEARCH(결의내역!$C$29,C2440)),MAX($A$3:A2439)+1,0)</f>
        <v>2436</v>
      </c>
      <c r="B2440" s="43" t="s">
        <v>15921</v>
      </c>
      <c r="C2440" s="43" t="s">
        <v>15920</v>
      </c>
    </row>
    <row r="2441" spans="1:3">
      <c r="A2441" s="25">
        <f>IF(ISNUMBER(SEARCH(결의내역!$C$29,C2441)),MAX($A$3:A2440)+1,0)</f>
        <v>2437</v>
      </c>
      <c r="B2441" s="43" t="s">
        <v>15930</v>
      </c>
      <c r="C2441" s="43" t="s">
        <v>46758</v>
      </c>
    </row>
    <row r="2442" spans="1:3">
      <c r="A2442" s="25">
        <f>IF(ISNUMBER(SEARCH(결의내역!$C$29,C2442)),MAX($A$3:A2441)+1,0)</f>
        <v>2438</v>
      </c>
      <c r="B2442" s="43" t="s">
        <v>15930</v>
      </c>
      <c r="C2442" s="43" t="s">
        <v>15929</v>
      </c>
    </row>
    <row r="2443" spans="1:3">
      <c r="A2443" s="25">
        <f>IF(ISNUMBER(SEARCH(결의내역!$C$29,C2443)),MAX($A$3:A2442)+1,0)</f>
        <v>2439</v>
      </c>
      <c r="B2443" s="43" t="s">
        <v>15937</v>
      </c>
      <c r="C2443" s="43" t="s">
        <v>15936</v>
      </c>
    </row>
    <row r="2444" spans="1:3">
      <c r="A2444" s="25">
        <f>IF(ISNUMBER(SEARCH(결의내역!$C$29,C2444)),MAX($A$3:A2443)+1,0)</f>
        <v>2440</v>
      </c>
      <c r="B2444" s="43" t="s">
        <v>15940</v>
      </c>
      <c r="C2444" s="43" t="s">
        <v>15939</v>
      </c>
    </row>
    <row r="2445" spans="1:3">
      <c r="A2445" s="25">
        <f>IF(ISNUMBER(SEARCH(결의내역!$C$29,C2445)),MAX($A$3:A2444)+1,0)</f>
        <v>2441</v>
      </c>
      <c r="B2445" s="43" t="s">
        <v>15940</v>
      </c>
      <c r="C2445" s="43" t="s">
        <v>46759</v>
      </c>
    </row>
    <row r="2446" spans="1:3">
      <c r="A2446" s="25">
        <f>IF(ISNUMBER(SEARCH(결의내역!$C$29,C2446)),MAX($A$3:A2445)+1,0)</f>
        <v>2442</v>
      </c>
      <c r="B2446" s="43" t="s">
        <v>15948</v>
      </c>
      <c r="C2446" s="43" t="s">
        <v>15947</v>
      </c>
    </row>
    <row r="2447" spans="1:3">
      <c r="A2447" s="25">
        <f>IF(ISNUMBER(SEARCH(결의내역!$C$29,C2447)),MAX($A$3:A2446)+1,0)</f>
        <v>2443</v>
      </c>
      <c r="B2447" s="43" t="s">
        <v>15952</v>
      </c>
      <c r="C2447" s="43" t="s">
        <v>15951</v>
      </c>
    </row>
    <row r="2448" spans="1:3">
      <c r="A2448" s="25">
        <f>IF(ISNUMBER(SEARCH(결의내역!$C$29,C2448)),MAX($A$3:A2447)+1,0)</f>
        <v>2444</v>
      </c>
      <c r="B2448" s="43" t="s">
        <v>15952</v>
      </c>
      <c r="C2448" s="43" t="s">
        <v>15954</v>
      </c>
    </row>
    <row r="2449" spans="1:3">
      <c r="A2449" s="25">
        <f>IF(ISNUMBER(SEARCH(결의내역!$C$29,C2449)),MAX($A$3:A2448)+1,0)</f>
        <v>2445</v>
      </c>
      <c r="B2449" s="43" t="s">
        <v>15952</v>
      </c>
      <c r="C2449" s="43" t="s">
        <v>15954</v>
      </c>
    </row>
    <row r="2450" spans="1:3">
      <c r="A2450" s="25">
        <f>IF(ISNUMBER(SEARCH(결의내역!$C$29,C2450)),MAX($A$3:A2449)+1,0)</f>
        <v>2446</v>
      </c>
      <c r="B2450" s="43" t="s">
        <v>15952</v>
      </c>
      <c r="C2450" s="43" t="s">
        <v>15954</v>
      </c>
    </row>
    <row r="2451" spans="1:3">
      <c r="A2451" s="25">
        <f>IF(ISNUMBER(SEARCH(결의내역!$C$29,C2451)),MAX($A$3:A2450)+1,0)</f>
        <v>2447</v>
      </c>
      <c r="B2451" s="43" t="s">
        <v>15952</v>
      </c>
      <c r="C2451" s="43" t="s">
        <v>46760</v>
      </c>
    </row>
    <row r="2452" spans="1:3">
      <c r="A2452" s="25">
        <f>IF(ISNUMBER(SEARCH(결의내역!$C$29,C2452)),MAX($A$3:A2451)+1,0)</f>
        <v>2448</v>
      </c>
      <c r="B2452" s="43" t="s">
        <v>15952</v>
      </c>
      <c r="C2452" s="43" t="s">
        <v>46761</v>
      </c>
    </row>
    <row r="2453" spans="1:3">
      <c r="A2453" s="25">
        <f>IF(ISNUMBER(SEARCH(결의내역!$C$29,C2453)),MAX($A$3:A2452)+1,0)</f>
        <v>2449</v>
      </c>
      <c r="B2453" s="43" t="s">
        <v>15952</v>
      </c>
      <c r="C2453" s="43" t="s">
        <v>46762</v>
      </c>
    </row>
    <row r="2454" spans="1:3">
      <c r="A2454" s="25">
        <f>IF(ISNUMBER(SEARCH(결의내역!$C$29,C2454)),MAX($A$3:A2453)+1,0)</f>
        <v>2450</v>
      </c>
      <c r="B2454" s="43" t="s">
        <v>15952</v>
      </c>
      <c r="C2454" s="43" t="s">
        <v>46763</v>
      </c>
    </row>
    <row r="2455" spans="1:3">
      <c r="A2455" s="25">
        <f>IF(ISNUMBER(SEARCH(결의내역!$C$29,C2455)),MAX($A$3:A2454)+1,0)</f>
        <v>2451</v>
      </c>
      <c r="B2455" s="43" t="s">
        <v>15958</v>
      </c>
      <c r="C2455" s="43" t="s">
        <v>15957</v>
      </c>
    </row>
    <row r="2456" spans="1:3">
      <c r="A2456" s="25">
        <f>IF(ISNUMBER(SEARCH(결의내역!$C$29,C2456)),MAX($A$3:A2455)+1,0)</f>
        <v>2452</v>
      </c>
      <c r="B2456" s="43" t="s">
        <v>15962</v>
      </c>
      <c r="C2456" s="43" t="s">
        <v>15961</v>
      </c>
    </row>
    <row r="2457" spans="1:3">
      <c r="A2457" s="25">
        <f>IF(ISNUMBER(SEARCH(결의내역!$C$29,C2457)),MAX($A$3:A2456)+1,0)</f>
        <v>2453</v>
      </c>
      <c r="B2457" s="43" t="s">
        <v>15971</v>
      </c>
      <c r="C2457" s="43" t="s">
        <v>15970</v>
      </c>
    </row>
    <row r="2458" spans="1:3">
      <c r="A2458" s="25">
        <f>IF(ISNUMBER(SEARCH(결의내역!$C$29,C2458)),MAX($A$3:A2457)+1,0)</f>
        <v>2454</v>
      </c>
      <c r="B2458" s="43" t="s">
        <v>15976</v>
      </c>
      <c r="C2458" s="43" t="s">
        <v>15975</v>
      </c>
    </row>
    <row r="2459" spans="1:3">
      <c r="A2459" s="25">
        <f>IF(ISNUMBER(SEARCH(결의내역!$C$29,C2459)),MAX($A$3:A2458)+1,0)</f>
        <v>2455</v>
      </c>
      <c r="B2459" s="43" t="s">
        <v>15981</v>
      </c>
      <c r="C2459" s="43" t="s">
        <v>15980</v>
      </c>
    </row>
    <row r="2460" spans="1:3">
      <c r="A2460" s="25">
        <f>IF(ISNUMBER(SEARCH(결의내역!$C$29,C2460)),MAX($A$3:A2459)+1,0)</f>
        <v>2456</v>
      </c>
      <c r="B2460" s="43" t="s">
        <v>15985</v>
      </c>
      <c r="C2460" s="43" t="s">
        <v>15984</v>
      </c>
    </row>
    <row r="2461" spans="1:3">
      <c r="A2461" s="25">
        <f>IF(ISNUMBER(SEARCH(결의내역!$C$29,C2461)),MAX($A$3:A2460)+1,0)</f>
        <v>2457</v>
      </c>
      <c r="B2461" s="43" t="s">
        <v>15991</v>
      </c>
      <c r="C2461" s="43" t="s">
        <v>15990</v>
      </c>
    </row>
    <row r="2462" spans="1:3">
      <c r="A2462" s="25">
        <f>IF(ISNUMBER(SEARCH(결의내역!$C$29,C2462)),MAX($A$3:A2461)+1,0)</f>
        <v>2458</v>
      </c>
      <c r="B2462" s="43" t="s">
        <v>15998</v>
      </c>
      <c r="C2462" s="43" t="s">
        <v>46764</v>
      </c>
    </row>
    <row r="2463" spans="1:3">
      <c r="A2463" s="25">
        <f>IF(ISNUMBER(SEARCH(결의내역!$C$29,C2463)),MAX($A$3:A2462)+1,0)</f>
        <v>2459</v>
      </c>
      <c r="B2463" s="43" t="s">
        <v>15998</v>
      </c>
      <c r="C2463" s="43" t="s">
        <v>46765</v>
      </c>
    </row>
    <row r="2464" spans="1:3">
      <c r="A2464" s="25">
        <f>IF(ISNUMBER(SEARCH(결의내역!$C$29,C2464)),MAX($A$3:A2463)+1,0)</f>
        <v>2460</v>
      </c>
      <c r="B2464" s="43" t="s">
        <v>15998</v>
      </c>
      <c r="C2464" s="43" t="s">
        <v>15997</v>
      </c>
    </row>
    <row r="2465" spans="1:3">
      <c r="A2465" s="25">
        <f>IF(ISNUMBER(SEARCH(결의내역!$C$29,C2465)),MAX($A$3:A2464)+1,0)</f>
        <v>2461</v>
      </c>
      <c r="B2465" s="43" t="s">
        <v>16004</v>
      </c>
      <c r="C2465" s="43" t="s">
        <v>16003</v>
      </c>
    </row>
    <row r="2466" spans="1:3">
      <c r="A2466" s="25">
        <f>IF(ISNUMBER(SEARCH(결의내역!$C$29,C2466)),MAX($A$3:A2465)+1,0)</f>
        <v>2462</v>
      </c>
      <c r="B2466" s="43" t="s">
        <v>16008</v>
      </c>
      <c r="C2466" s="43" t="s">
        <v>16007</v>
      </c>
    </row>
    <row r="2467" spans="1:3">
      <c r="A2467" s="25">
        <f>IF(ISNUMBER(SEARCH(결의내역!$C$29,C2467)),MAX($A$3:A2466)+1,0)</f>
        <v>2463</v>
      </c>
      <c r="B2467" s="43" t="s">
        <v>16014</v>
      </c>
      <c r="C2467" s="43" t="s">
        <v>16013</v>
      </c>
    </row>
    <row r="2468" spans="1:3">
      <c r="A2468" s="25">
        <f>IF(ISNUMBER(SEARCH(결의내역!$C$29,C2468)),MAX($A$3:A2467)+1,0)</f>
        <v>2464</v>
      </c>
      <c r="B2468" s="43" t="s">
        <v>16030</v>
      </c>
      <c r="C2468" s="43" t="s">
        <v>16029</v>
      </c>
    </row>
    <row r="2469" spans="1:3">
      <c r="A2469" s="25">
        <f>IF(ISNUMBER(SEARCH(결의내역!$C$29,C2469)),MAX($A$3:A2468)+1,0)</f>
        <v>2465</v>
      </c>
      <c r="B2469" s="43" t="s">
        <v>16038</v>
      </c>
      <c r="C2469" s="43" t="s">
        <v>16037</v>
      </c>
    </row>
    <row r="2470" spans="1:3">
      <c r="A2470" s="25">
        <f>IF(ISNUMBER(SEARCH(결의내역!$C$29,C2470)),MAX($A$3:A2469)+1,0)</f>
        <v>2466</v>
      </c>
      <c r="B2470" s="43" t="s">
        <v>16045</v>
      </c>
      <c r="C2470" s="43" t="s">
        <v>16044</v>
      </c>
    </row>
    <row r="2471" spans="1:3">
      <c r="A2471" s="25">
        <f>IF(ISNUMBER(SEARCH(결의내역!$C$29,C2471)),MAX($A$3:A2470)+1,0)</f>
        <v>2467</v>
      </c>
      <c r="B2471" s="43" t="s">
        <v>16054</v>
      </c>
      <c r="C2471" s="43" t="s">
        <v>16053</v>
      </c>
    </row>
    <row r="2472" spans="1:3">
      <c r="A2472" s="25">
        <f>IF(ISNUMBER(SEARCH(결의내역!$C$29,C2472)),MAX($A$3:A2471)+1,0)</f>
        <v>2468</v>
      </c>
      <c r="B2472" s="43" t="s">
        <v>16060</v>
      </c>
      <c r="C2472" s="43" t="s">
        <v>16059</v>
      </c>
    </row>
    <row r="2473" spans="1:3">
      <c r="A2473" s="25">
        <f>IF(ISNUMBER(SEARCH(결의내역!$C$29,C2473)),MAX($A$3:A2472)+1,0)</f>
        <v>2469</v>
      </c>
      <c r="B2473" s="43" t="s">
        <v>16065</v>
      </c>
      <c r="C2473" s="43" t="s">
        <v>16064</v>
      </c>
    </row>
    <row r="2474" spans="1:3">
      <c r="A2474" s="25">
        <f>IF(ISNUMBER(SEARCH(결의내역!$C$29,C2474)),MAX($A$3:A2473)+1,0)</f>
        <v>2470</v>
      </c>
      <c r="B2474" s="43" t="s">
        <v>16069</v>
      </c>
      <c r="C2474" s="43" t="s">
        <v>16068</v>
      </c>
    </row>
    <row r="2475" spans="1:3">
      <c r="A2475" s="25">
        <f>IF(ISNUMBER(SEARCH(결의내역!$C$29,C2475)),MAX($A$3:A2474)+1,0)</f>
        <v>2471</v>
      </c>
      <c r="B2475" s="43" t="s">
        <v>16076</v>
      </c>
      <c r="C2475" s="43" t="s">
        <v>16075</v>
      </c>
    </row>
    <row r="2476" spans="1:3">
      <c r="A2476" s="25">
        <f>IF(ISNUMBER(SEARCH(결의내역!$C$29,C2476)),MAX($A$3:A2475)+1,0)</f>
        <v>2472</v>
      </c>
      <c r="B2476" s="43" t="s">
        <v>16080</v>
      </c>
      <c r="C2476" s="43" t="s">
        <v>16079</v>
      </c>
    </row>
    <row r="2477" spans="1:3">
      <c r="A2477" s="25">
        <f>IF(ISNUMBER(SEARCH(결의내역!$C$29,C2477)),MAX($A$3:A2476)+1,0)</f>
        <v>2473</v>
      </c>
      <c r="B2477" s="43" t="s">
        <v>16086</v>
      </c>
      <c r="C2477" s="43" t="s">
        <v>16085</v>
      </c>
    </row>
    <row r="2478" spans="1:3">
      <c r="A2478" s="25">
        <f>IF(ISNUMBER(SEARCH(결의내역!$C$29,C2478)),MAX($A$3:A2477)+1,0)</f>
        <v>2474</v>
      </c>
      <c r="B2478" s="43" t="s">
        <v>16091</v>
      </c>
      <c r="C2478" s="43" t="s">
        <v>16090</v>
      </c>
    </row>
    <row r="2479" spans="1:3">
      <c r="A2479" s="25">
        <f>IF(ISNUMBER(SEARCH(결의내역!$C$29,C2479)),MAX($A$3:A2478)+1,0)</f>
        <v>2475</v>
      </c>
      <c r="B2479" s="43" t="s">
        <v>16098</v>
      </c>
      <c r="C2479" s="43" t="s">
        <v>16097</v>
      </c>
    </row>
    <row r="2480" spans="1:3">
      <c r="A2480" s="25">
        <f>IF(ISNUMBER(SEARCH(결의내역!$C$29,C2480)),MAX($A$3:A2479)+1,0)</f>
        <v>2476</v>
      </c>
      <c r="B2480" s="43" t="s">
        <v>16104</v>
      </c>
      <c r="C2480" s="43" t="s">
        <v>16103</v>
      </c>
    </row>
    <row r="2481" spans="1:3">
      <c r="A2481" s="25">
        <f>IF(ISNUMBER(SEARCH(결의내역!$C$29,C2481)),MAX($A$3:A2480)+1,0)</f>
        <v>2477</v>
      </c>
      <c r="B2481" s="43" t="s">
        <v>16109</v>
      </c>
      <c r="C2481" s="43" t="s">
        <v>16108</v>
      </c>
    </row>
    <row r="2482" spans="1:3">
      <c r="A2482" s="25">
        <f>IF(ISNUMBER(SEARCH(결의내역!$C$29,C2482)),MAX($A$3:A2481)+1,0)</f>
        <v>2478</v>
      </c>
      <c r="B2482" s="43" t="s">
        <v>16112</v>
      </c>
      <c r="C2482" s="43" t="s">
        <v>16111</v>
      </c>
    </row>
    <row r="2483" spans="1:3">
      <c r="A2483" s="25">
        <f>IF(ISNUMBER(SEARCH(결의내역!$C$29,C2483)),MAX($A$3:A2482)+1,0)</f>
        <v>2479</v>
      </c>
      <c r="B2483" s="43" t="s">
        <v>16112</v>
      </c>
      <c r="C2483" s="43" t="s">
        <v>16111</v>
      </c>
    </row>
    <row r="2484" spans="1:3">
      <c r="A2484" s="25">
        <f>IF(ISNUMBER(SEARCH(결의내역!$C$29,C2484)),MAX($A$3:A2483)+1,0)</f>
        <v>2480</v>
      </c>
      <c r="B2484" s="43" t="s">
        <v>16120</v>
      </c>
      <c r="C2484" s="43" t="s">
        <v>16119</v>
      </c>
    </row>
    <row r="2485" spans="1:3">
      <c r="A2485" s="25">
        <f>IF(ISNUMBER(SEARCH(결의내역!$C$29,C2485)),MAX($A$3:A2484)+1,0)</f>
        <v>2481</v>
      </c>
      <c r="B2485" s="43" t="s">
        <v>16130</v>
      </c>
      <c r="C2485" s="43" t="s">
        <v>16129</v>
      </c>
    </row>
    <row r="2486" spans="1:3">
      <c r="A2486" s="25">
        <f>IF(ISNUMBER(SEARCH(결의내역!$C$29,C2486)),MAX($A$3:A2485)+1,0)</f>
        <v>2482</v>
      </c>
      <c r="B2486" s="43" t="s">
        <v>16139</v>
      </c>
      <c r="C2486" s="43" t="s">
        <v>16138</v>
      </c>
    </row>
    <row r="2487" spans="1:3">
      <c r="A2487" s="25">
        <f>IF(ISNUMBER(SEARCH(결의내역!$C$29,C2487)),MAX($A$3:A2486)+1,0)</f>
        <v>2483</v>
      </c>
      <c r="B2487" s="43" t="s">
        <v>16150</v>
      </c>
      <c r="C2487" s="43" t="s">
        <v>16149</v>
      </c>
    </row>
    <row r="2488" spans="1:3">
      <c r="A2488" s="25">
        <f>IF(ISNUMBER(SEARCH(결의내역!$C$29,C2488)),MAX($A$3:A2487)+1,0)</f>
        <v>2484</v>
      </c>
      <c r="B2488" s="43" t="s">
        <v>16157</v>
      </c>
      <c r="C2488" s="43" t="s">
        <v>16156</v>
      </c>
    </row>
    <row r="2489" spans="1:3">
      <c r="A2489" s="25">
        <f>IF(ISNUMBER(SEARCH(결의내역!$C$29,C2489)),MAX($A$3:A2488)+1,0)</f>
        <v>2485</v>
      </c>
      <c r="B2489" s="43" t="s">
        <v>16164</v>
      </c>
      <c r="C2489" s="43" t="s">
        <v>16163</v>
      </c>
    </row>
    <row r="2490" spans="1:3">
      <c r="A2490" s="25">
        <f>IF(ISNUMBER(SEARCH(결의내역!$C$29,C2490)),MAX($A$3:A2489)+1,0)</f>
        <v>2486</v>
      </c>
      <c r="B2490" s="43" t="s">
        <v>16170</v>
      </c>
      <c r="C2490" s="43" t="s">
        <v>46766</v>
      </c>
    </row>
    <row r="2491" spans="1:3">
      <c r="A2491" s="25">
        <f>IF(ISNUMBER(SEARCH(결의내역!$C$29,C2491)),MAX($A$3:A2490)+1,0)</f>
        <v>2487</v>
      </c>
      <c r="B2491" s="43" t="s">
        <v>16176</v>
      </c>
      <c r="C2491" s="43" t="s">
        <v>16175</v>
      </c>
    </row>
    <row r="2492" spans="1:3">
      <c r="A2492" s="25">
        <f>IF(ISNUMBER(SEARCH(결의내역!$C$29,C2492)),MAX($A$3:A2491)+1,0)</f>
        <v>2488</v>
      </c>
      <c r="B2492" s="43" t="s">
        <v>16186</v>
      </c>
      <c r="C2492" s="43" t="s">
        <v>16185</v>
      </c>
    </row>
    <row r="2493" spans="1:3">
      <c r="A2493" s="25">
        <f>IF(ISNUMBER(SEARCH(결의내역!$C$29,C2493)),MAX($A$3:A2492)+1,0)</f>
        <v>2489</v>
      </c>
      <c r="B2493" s="43" t="s">
        <v>16191</v>
      </c>
      <c r="C2493" s="43" t="s">
        <v>16190</v>
      </c>
    </row>
    <row r="2494" spans="1:3">
      <c r="A2494" s="25">
        <f>IF(ISNUMBER(SEARCH(결의내역!$C$29,C2494)),MAX($A$3:A2493)+1,0)</f>
        <v>2490</v>
      </c>
      <c r="B2494" s="43" t="s">
        <v>16195</v>
      </c>
      <c r="C2494" s="43" t="s">
        <v>16194</v>
      </c>
    </row>
    <row r="2495" spans="1:3">
      <c r="A2495" s="25">
        <f>IF(ISNUMBER(SEARCH(결의내역!$C$29,C2495)),MAX($A$3:A2494)+1,0)</f>
        <v>2491</v>
      </c>
      <c r="B2495" s="43" t="s">
        <v>16195</v>
      </c>
      <c r="C2495" s="43" t="s">
        <v>16194</v>
      </c>
    </row>
    <row r="2496" spans="1:3">
      <c r="A2496" s="25">
        <f>IF(ISNUMBER(SEARCH(결의내역!$C$29,C2496)),MAX($A$3:A2495)+1,0)</f>
        <v>2492</v>
      </c>
      <c r="B2496" s="43" t="s">
        <v>16201</v>
      </c>
      <c r="C2496" s="43" t="s">
        <v>16200</v>
      </c>
    </row>
    <row r="2497" spans="1:3">
      <c r="A2497" s="25">
        <f>IF(ISNUMBER(SEARCH(결의내역!$C$29,C2497)),MAX($A$3:A2496)+1,0)</f>
        <v>2493</v>
      </c>
      <c r="B2497" s="43" t="s">
        <v>16209</v>
      </c>
      <c r="C2497" s="43" t="s">
        <v>16208</v>
      </c>
    </row>
    <row r="2498" spans="1:3">
      <c r="A2498" s="25">
        <f>IF(ISNUMBER(SEARCH(결의내역!$C$29,C2498)),MAX($A$3:A2497)+1,0)</f>
        <v>2494</v>
      </c>
      <c r="B2498" s="43" t="s">
        <v>16215</v>
      </c>
      <c r="C2498" s="43" t="s">
        <v>16214</v>
      </c>
    </row>
    <row r="2499" spans="1:3">
      <c r="A2499" s="25">
        <f>IF(ISNUMBER(SEARCH(결의내역!$C$29,C2499)),MAX($A$3:A2498)+1,0)</f>
        <v>2495</v>
      </c>
      <c r="B2499" s="43" t="s">
        <v>16226</v>
      </c>
      <c r="C2499" s="43" t="s">
        <v>16225</v>
      </c>
    </row>
    <row r="2500" spans="1:3">
      <c r="A2500" s="25">
        <f>IF(ISNUMBER(SEARCH(결의내역!$C$29,C2500)),MAX($A$3:A2499)+1,0)</f>
        <v>2496</v>
      </c>
      <c r="B2500" s="43" t="s">
        <v>16233</v>
      </c>
      <c r="C2500" s="43" t="s">
        <v>16232</v>
      </c>
    </row>
    <row r="2501" spans="1:3">
      <c r="A2501" s="25">
        <f>IF(ISNUMBER(SEARCH(결의내역!$C$29,C2501)),MAX($A$3:A2500)+1,0)</f>
        <v>2497</v>
      </c>
      <c r="B2501" s="43" t="s">
        <v>16245</v>
      </c>
      <c r="C2501" s="43" t="s">
        <v>16244</v>
      </c>
    </row>
    <row r="2502" spans="1:3">
      <c r="A2502" s="25">
        <f>IF(ISNUMBER(SEARCH(결의내역!$C$29,C2502)),MAX($A$3:A2501)+1,0)</f>
        <v>2498</v>
      </c>
      <c r="B2502" s="43" t="s">
        <v>16264</v>
      </c>
      <c r="C2502" s="43" t="s">
        <v>16263</v>
      </c>
    </row>
    <row r="2503" spans="1:3">
      <c r="A2503" s="25">
        <f>IF(ISNUMBER(SEARCH(결의내역!$C$29,C2503)),MAX($A$3:A2502)+1,0)</f>
        <v>2499</v>
      </c>
      <c r="B2503" s="43" t="s">
        <v>16269</v>
      </c>
      <c r="C2503" s="43" t="s">
        <v>16268</v>
      </c>
    </row>
    <row r="2504" spans="1:3">
      <c r="A2504" s="25">
        <f>IF(ISNUMBER(SEARCH(결의내역!$C$29,C2504)),MAX($A$3:A2503)+1,0)</f>
        <v>2500</v>
      </c>
      <c r="B2504" s="43" t="s">
        <v>16273</v>
      </c>
      <c r="C2504" s="43" t="s">
        <v>16272</v>
      </c>
    </row>
    <row r="2505" spans="1:3">
      <c r="A2505" s="25">
        <f>IF(ISNUMBER(SEARCH(결의내역!$C$29,C2505)),MAX($A$3:A2504)+1,0)</f>
        <v>2501</v>
      </c>
      <c r="B2505" s="43" t="s">
        <v>16279</v>
      </c>
      <c r="C2505" s="43" t="s">
        <v>16278</v>
      </c>
    </row>
    <row r="2506" spans="1:3">
      <c r="A2506" s="25">
        <f>IF(ISNUMBER(SEARCH(결의내역!$C$29,C2506)),MAX($A$3:A2505)+1,0)</f>
        <v>2502</v>
      </c>
      <c r="B2506" s="43" t="s">
        <v>16288</v>
      </c>
      <c r="C2506" s="43" t="s">
        <v>16287</v>
      </c>
    </row>
    <row r="2507" spans="1:3">
      <c r="A2507" s="25">
        <f>IF(ISNUMBER(SEARCH(결의내역!$C$29,C2507)),MAX($A$3:A2506)+1,0)</f>
        <v>2503</v>
      </c>
      <c r="B2507" s="43" t="s">
        <v>16295</v>
      </c>
      <c r="C2507" s="43" t="s">
        <v>16294</v>
      </c>
    </row>
    <row r="2508" spans="1:3">
      <c r="A2508" s="25">
        <f>IF(ISNUMBER(SEARCH(결의내역!$C$29,C2508)),MAX($A$3:A2507)+1,0)</f>
        <v>2504</v>
      </c>
      <c r="B2508" s="43" t="s">
        <v>16301</v>
      </c>
      <c r="C2508" s="43" t="s">
        <v>16300</v>
      </c>
    </row>
    <row r="2509" spans="1:3">
      <c r="A2509" s="25">
        <f>IF(ISNUMBER(SEARCH(결의내역!$C$29,C2509)),MAX($A$3:A2508)+1,0)</f>
        <v>2505</v>
      </c>
      <c r="B2509" s="43" t="s">
        <v>16305</v>
      </c>
      <c r="C2509" s="43" t="s">
        <v>16304</v>
      </c>
    </row>
    <row r="2510" spans="1:3">
      <c r="A2510" s="25">
        <f>IF(ISNUMBER(SEARCH(결의내역!$C$29,C2510)),MAX($A$3:A2509)+1,0)</f>
        <v>2506</v>
      </c>
      <c r="B2510" s="43" t="s">
        <v>16311</v>
      </c>
      <c r="C2510" s="43" t="s">
        <v>16310</v>
      </c>
    </row>
    <row r="2511" spans="1:3">
      <c r="A2511" s="25">
        <f>IF(ISNUMBER(SEARCH(결의내역!$C$29,C2511)),MAX($A$3:A2510)+1,0)</f>
        <v>2507</v>
      </c>
      <c r="B2511" s="43" t="s">
        <v>16321</v>
      </c>
      <c r="C2511" s="43" t="s">
        <v>16320</v>
      </c>
    </row>
    <row r="2512" spans="1:3">
      <c r="A2512" s="25">
        <f>IF(ISNUMBER(SEARCH(결의내역!$C$29,C2512)),MAX($A$3:A2511)+1,0)</f>
        <v>2508</v>
      </c>
      <c r="B2512" s="43" t="s">
        <v>16327</v>
      </c>
      <c r="C2512" s="43" t="s">
        <v>16326</v>
      </c>
    </row>
    <row r="2513" spans="1:3">
      <c r="A2513" s="25">
        <f>IF(ISNUMBER(SEARCH(결의내역!$C$29,C2513)),MAX($A$3:A2512)+1,0)</f>
        <v>2509</v>
      </c>
      <c r="B2513" s="43" t="s">
        <v>16333</v>
      </c>
      <c r="C2513" s="43" t="s">
        <v>16332</v>
      </c>
    </row>
    <row r="2514" spans="1:3">
      <c r="A2514" s="25">
        <f>IF(ISNUMBER(SEARCH(결의내역!$C$29,C2514)),MAX($A$3:A2513)+1,0)</f>
        <v>2510</v>
      </c>
      <c r="B2514" s="43" t="s">
        <v>16340</v>
      </c>
      <c r="C2514" s="43" t="s">
        <v>16339</v>
      </c>
    </row>
    <row r="2515" spans="1:3">
      <c r="A2515" s="25">
        <f>IF(ISNUMBER(SEARCH(결의내역!$C$29,C2515)),MAX($A$3:A2514)+1,0)</f>
        <v>2511</v>
      </c>
      <c r="B2515" s="43" t="s">
        <v>16347</v>
      </c>
      <c r="C2515" s="43" t="s">
        <v>16346</v>
      </c>
    </row>
    <row r="2516" spans="1:3">
      <c r="A2516" s="25">
        <f>IF(ISNUMBER(SEARCH(결의내역!$C$29,C2516)),MAX($A$3:A2515)+1,0)</f>
        <v>2512</v>
      </c>
      <c r="B2516" s="43" t="s">
        <v>16359</v>
      </c>
      <c r="C2516" s="43" t="s">
        <v>16358</v>
      </c>
    </row>
    <row r="2517" spans="1:3">
      <c r="A2517" s="25">
        <f>IF(ISNUMBER(SEARCH(결의내역!$C$29,C2517)),MAX($A$3:A2516)+1,0)</f>
        <v>2513</v>
      </c>
      <c r="B2517" s="43" t="s">
        <v>16374</v>
      </c>
      <c r="C2517" s="43" t="s">
        <v>46767</v>
      </c>
    </row>
    <row r="2518" spans="1:3">
      <c r="A2518" s="25">
        <f>IF(ISNUMBER(SEARCH(결의내역!$C$29,C2518)),MAX($A$3:A2517)+1,0)</f>
        <v>2514</v>
      </c>
      <c r="B2518" s="43" t="s">
        <v>16374</v>
      </c>
      <c r="C2518" s="43" t="s">
        <v>16373</v>
      </c>
    </row>
    <row r="2519" spans="1:3">
      <c r="A2519" s="25">
        <f>IF(ISNUMBER(SEARCH(결의내역!$C$29,C2519)),MAX($A$3:A2518)+1,0)</f>
        <v>2515</v>
      </c>
      <c r="B2519" s="43" t="s">
        <v>16378</v>
      </c>
      <c r="C2519" s="43" t="s">
        <v>16377</v>
      </c>
    </row>
    <row r="2520" spans="1:3">
      <c r="A2520" s="25">
        <f>IF(ISNUMBER(SEARCH(결의내역!$C$29,C2520)),MAX($A$3:A2519)+1,0)</f>
        <v>2516</v>
      </c>
      <c r="B2520" s="43" t="s">
        <v>16386</v>
      </c>
      <c r="C2520" s="43" t="s">
        <v>16385</v>
      </c>
    </row>
    <row r="2521" spans="1:3">
      <c r="A2521" s="25">
        <f>IF(ISNUMBER(SEARCH(결의내역!$C$29,C2521)),MAX($A$3:A2520)+1,0)</f>
        <v>2517</v>
      </c>
      <c r="B2521" s="43" t="s">
        <v>16386</v>
      </c>
      <c r="C2521" s="43" t="s">
        <v>16385</v>
      </c>
    </row>
    <row r="2522" spans="1:3">
      <c r="A2522" s="25">
        <f>IF(ISNUMBER(SEARCH(결의내역!$C$29,C2522)),MAX($A$3:A2521)+1,0)</f>
        <v>2518</v>
      </c>
      <c r="B2522" s="43" t="s">
        <v>16393</v>
      </c>
      <c r="C2522" s="43" t="s">
        <v>16392</v>
      </c>
    </row>
    <row r="2523" spans="1:3">
      <c r="A2523" s="25">
        <f>IF(ISNUMBER(SEARCH(결의내역!$C$29,C2523)),MAX($A$3:A2522)+1,0)</f>
        <v>2519</v>
      </c>
      <c r="B2523" s="43" t="s">
        <v>16400</v>
      </c>
      <c r="C2523" s="43" t="s">
        <v>16399</v>
      </c>
    </row>
    <row r="2524" spans="1:3">
      <c r="A2524" s="25">
        <f>IF(ISNUMBER(SEARCH(결의내역!$C$29,C2524)),MAX($A$3:A2523)+1,0)</f>
        <v>2520</v>
      </c>
      <c r="B2524" s="43" t="s">
        <v>16410</v>
      </c>
      <c r="C2524" s="43" t="s">
        <v>16409</v>
      </c>
    </row>
    <row r="2525" spans="1:3">
      <c r="A2525" s="25">
        <f>IF(ISNUMBER(SEARCH(결의내역!$C$29,C2525)),MAX($A$3:A2524)+1,0)</f>
        <v>2521</v>
      </c>
      <c r="B2525" s="43" t="s">
        <v>16415</v>
      </c>
      <c r="C2525" s="43" t="s">
        <v>16414</v>
      </c>
    </row>
    <row r="2526" spans="1:3">
      <c r="A2526" s="25">
        <f>IF(ISNUMBER(SEARCH(결의내역!$C$29,C2526)),MAX($A$3:A2525)+1,0)</f>
        <v>2522</v>
      </c>
      <c r="B2526" s="43" t="s">
        <v>16420</v>
      </c>
      <c r="C2526" s="43" t="s">
        <v>16419</v>
      </c>
    </row>
    <row r="2527" spans="1:3">
      <c r="A2527" s="25">
        <f>IF(ISNUMBER(SEARCH(결의내역!$C$29,C2527)),MAX($A$3:A2526)+1,0)</f>
        <v>2523</v>
      </c>
      <c r="B2527" s="43" t="s">
        <v>16424</v>
      </c>
      <c r="C2527" s="43" t="s">
        <v>16423</v>
      </c>
    </row>
    <row r="2528" spans="1:3">
      <c r="A2528" s="25">
        <f>IF(ISNUMBER(SEARCH(결의내역!$C$29,C2528)),MAX($A$3:A2527)+1,0)</f>
        <v>2524</v>
      </c>
      <c r="B2528" s="43" t="s">
        <v>16424</v>
      </c>
      <c r="C2528" s="43" t="s">
        <v>16423</v>
      </c>
    </row>
    <row r="2529" spans="1:3">
      <c r="A2529" s="25">
        <f>IF(ISNUMBER(SEARCH(결의내역!$C$29,C2529)),MAX($A$3:A2528)+1,0)</f>
        <v>2525</v>
      </c>
      <c r="B2529" s="43" t="s">
        <v>16432</v>
      </c>
      <c r="C2529" s="43" t="s">
        <v>16431</v>
      </c>
    </row>
    <row r="2530" spans="1:3">
      <c r="A2530" s="25">
        <f>IF(ISNUMBER(SEARCH(결의내역!$C$29,C2530)),MAX($A$3:A2529)+1,0)</f>
        <v>2526</v>
      </c>
      <c r="B2530" s="43" t="s">
        <v>16437</v>
      </c>
      <c r="C2530" s="43" t="s">
        <v>46768</v>
      </c>
    </row>
    <row r="2531" spans="1:3">
      <c r="A2531" s="25">
        <f>IF(ISNUMBER(SEARCH(결의내역!$C$29,C2531)),MAX($A$3:A2530)+1,0)</f>
        <v>2527</v>
      </c>
      <c r="B2531" s="43" t="s">
        <v>16437</v>
      </c>
      <c r="C2531" s="43" t="s">
        <v>16436</v>
      </c>
    </row>
    <row r="2532" spans="1:3">
      <c r="A2532" s="25">
        <f>IF(ISNUMBER(SEARCH(결의내역!$C$29,C2532)),MAX($A$3:A2531)+1,0)</f>
        <v>2528</v>
      </c>
      <c r="B2532" s="43" t="s">
        <v>16441</v>
      </c>
      <c r="C2532" s="43" t="s">
        <v>16440</v>
      </c>
    </row>
    <row r="2533" spans="1:3">
      <c r="A2533" s="25">
        <f>IF(ISNUMBER(SEARCH(결의내역!$C$29,C2533)),MAX($A$3:A2532)+1,0)</f>
        <v>2529</v>
      </c>
      <c r="B2533" s="43" t="s">
        <v>16444</v>
      </c>
      <c r="C2533" s="43" t="s">
        <v>16443</v>
      </c>
    </row>
    <row r="2534" spans="1:3">
      <c r="A2534" s="25">
        <f>IF(ISNUMBER(SEARCH(결의내역!$C$29,C2534)),MAX($A$3:A2533)+1,0)</f>
        <v>2530</v>
      </c>
      <c r="B2534" s="43" t="s">
        <v>16449</v>
      </c>
      <c r="C2534" s="43" t="s">
        <v>16448</v>
      </c>
    </row>
    <row r="2535" spans="1:3">
      <c r="A2535" s="25">
        <f>IF(ISNUMBER(SEARCH(결의내역!$C$29,C2535)),MAX($A$3:A2534)+1,0)</f>
        <v>2531</v>
      </c>
      <c r="B2535" s="43" t="s">
        <v>16472</v>
      </c>
      <c r="C2535" s="43" t="s">
        <v>16471</v>
      </c>
    </row>
    <row r="2536" spans="1:3">
      <c r="A2536" s="25">
        <f>IF(ISNUMBER(SEARCH(결의내역!$C$29,C2536)),MAX($A$3:A2535)+1,0)</f>
        <v>2532</v>
      </c>
      <c r="B2536" s="43" t="s">
        <v>16476</v>
      </c>
      <c r="C2536" s="43" t="s">
        <v>16475</v>
      </c>
    </row>
    <row r="2537" spans="1:3">
      <c r="A2537" s="25">
        <f>IF(ISNUMBER(SEARCH(결의내역!$C$29,C2537)),MAX($A$3:A2536)+1,0)</f>
        <v>2533</v>
      </c>
      <c r="B2537" s="43" t="s">
        <v>16479</v>
      </c>
      <c r="C2537" s="43" t="s">
        <v>16478</v>
      </c>
    </row>
    <row r="2538" spans="1:3">
      <c r="A2538" s="25">
        <f>IF(ISNUMBER(SEARCH(결의내역!$C$29,C2538)),MAX($A$3:A2537)+1,0)</f>
        <v>2534</v>
      </c>
      <c r="B2538" s="43" t="s">
        <v>16487</v>
      </c>
      <c r="C2538" s="43" t="s">
        <v>16486</v>
      </c>
    </row>
    <row r="2539" spans="1:3">
      <c r="A2539" s="25">
        <f>IF(ISNUMBER(SEARCH(결의내역!$C$29,C2539)),MAX($A$3:A2538)+1,0)</f>
        <v>2535</v>
      </c>
      <c r="B2539" s="43" t="s">
        <v>16493</v>
      </c>
      <c r="C2539" s="43" t="s">
        <v>16492</v>
      </c>
    </row>
    <row r="2540" spans="1:3">
      <c r="A2540" s="25">
        <f>IF(ISNUMBER(SEARCH(결의내역!$C$29,C2540)),MAX($A$3:A2539)+1,0)</f>
        <v>2536</v>
      </c>
      <c r="B2540" s="43" t="s">
        <v>16499</v>
      </c>
      <c r="C2540" s="43" t="s">
        <v>16498</v>
      </c>
    </row>
    <row r="2541" spans="1:3">
      <c r="A2541" s="25">
        <f>IF(ISNUMBER(SEARCH(결의내역!$C$29,C2541)),MAX($A$3:A2540)+1,0)</f>
        <v>2537</v>
      </c>
      <c r="B2541" s="43" t="s">
        <v>16511</v>
      </c>
      <c r="C2541" s="43" t="s">
        <v>16510</v>
      </c>
    </row>
    <row r="2542" spans="1:3">
      <c r="A2542" s="25">
        <f>IF(ISNUMBER(SEARCH(결의내역!$C$29,C2542)),MAX($A$3:A2541)+1,0)</f>
        <v>2538</v>
      </c>
      <c r="B2542" s="43" t="s">
        <v>16514</v>
      </c>
      <c r="C2542" s="43" t="s">
        <v>16513</v>
      </c>
    </row>
    <row r="2543" spans="1:3">
      <c r="A2543" s="25">
        <f>IF(ISNUMBER(SEARCH(결의내역!$C$29,C2543)),MAX($A$3:A2542)+1,0)</f>
        <v>2539</v>
      </c>
      <c r="B2543" s="43" t="s">
        <v>16518</v>
      </c>
      <c r="C2543" s="43" t="s">
        <v>16517</v>
      </c>
    </row>
    <row r="2544" spans="1:3">
      <c r="A2544" s="25">
        <f>IF(ISNUMBER(SEARCH(결의내역!$C$29,C2544)),MAX($A$3:A2543)+1,0)</f>
        <v>2540</v>
      </c>
      <c r="B2544" s="43" t="s">
        <v>16532</v>
      </c>
      <c r="C2544" s="43" t="s">
        <v>16531</v>
      </c>
    </row>
    <row r="2545" spans="1:3">
      <c r="A2545" s="25">
        <f>IF(ISNUMBER(SEARCH(결의내역!$C$29,C2545)),MAX($A$3:A2544)+1,0)</f>
        <v>2541</v>
      </c>
      <c r="B2545" s="43" t="s">
        <v>16537</v>
      </c>
      <c r="C2545" s="43" t="s">
        <v>15760</v>
      </c>
    </row>
    <row r="2546" spans="1:3">
      <c r="A2546" s="25">
        <f>IF(ISNUMBER(SEARCH(결의내역!$C$29,C2546)),MAX($A$3:A2545)+1,0)</f>
        <v>2542</v>
      </c>
      <c r="B2546" s="43" t="s">
        <v>16543</v>
      </c>
      <c r="C2546" s="43" t="s">
        <v>16542</v>
      </c>
    </row>
    <row r="2547" spans="1:3">
      <c r="A2547" s="25">
        <f>IF(ISNUMBER(SEARCH(결의내역!$C$29,C2547)),MAX($A$3:A2546)+1,0)</f>
        <v>2543</v>
      </c>
      <c r="B2547" s="43" t="s">
        <v>16548</v>
      </c>
      <c r="C2547" s="43" t="s">
        <v>16547</v>
      </c>
    </row>
    <row r="2548" spans="1:3">
      <c r="A2548" s="25">
        <f>IF(ISNUMBER(SEARCH(결의내역!$C$29,C2548)),MAX($A$3:A2547)+1,0)</f>
        <v>2544</v>
      </c>
      <c r="B2548" s="43" t="s">
        <v>16556</v>
      </c>
      <c r="C2548" s="43" t="s">
        <v>16555</v>
      </c>
    </row>
    <row r="2549" spans="1:3">
      <c r="A2549" s="25">
        <f>IF(ISNUMBER(SEARCH(결의내역!$C$29,C2549)),MAX($A$3:A2548)+1,0)</f>
        <v>2545</v>
      </c>
      <c r="B2549" s="43" t="s">
        <v>16566</v>
      </c>
      <c r="C2549" s="43" t="s">
        <v>16565</v>
      </c>
    </row>
    <row r="2550" spans="1:3">
      <c r="A2550" s="25">
        <f>IF(ISNUMBER(SEARCH(결의내역!$C$29,C2550)),MAX($A$3:A2549)+1,0)</f>
        <v>2546</v>
      </c>
      <c r="B2550" s="43" t="s">
        <v>16573</v>
      </c>
      <c r="C2550" s="43" t="s">
        <v>16572</v>
      </c>
    </row>
    <row r="2551" spans="1:3">
      <c r="A2551" s="25">
        <f>IF(ISNUMBER(SEARCH(결의내역!$C$29,C2551)),MAX($A$3:A2550)+1,0)</f>
        <v>2547</v>
      </c>
      <c r="B2551" s="43" t="s">
        <v>16584</v>
      </c>
      <c r="C2551" s="43" t="s">
        <v>16583</v>
      </c>
    </row>
    <row r="2552" spans="1:3">
      <c r="A2552" s="25">
        <f>IF(ISNUMBER(SEARCH(결의내역!$C$29,C2552)),MAX($A$3:A2551)+1,0)</f>
        <v>2548</v>
      </c>
      <c r="B2552" s="43" t="s">
        <v>16590</v>
      </c>
      <c r="C2552" s="43" t="s">
        <v>16589</v>
      </c>
    </row>
    <row r="2553" spans="1:3">
      <c r="A2553" s="25">
        <f>IF(ISNUMBER(SEARCH(결의내역!$C$29,C2553)),MAX($A$3:A2552)+1,0)</f>
        <v>2549</v>
      </c>
      <c r="B2553" s="43" t="s">
        <v>16593</v>
      </c>
      <c r="C2553" s="43" t="s">
        <v>16592</v>
      </c>
    </row>
    <row r="2554" spans="1:3">
      <c r="A2554" s="25">
        <f>IF(ISNUMBER(SEARCH(결의내역!$C$29,C2554)),MAX($A$3:A2553)+1,0)</f>
        <v>2550</v>
      </c>
      <c r="B2554" s="43" t="s">
        <v>16600</v>
      </c>
      <c r="C2554" s="43" t="s">
        <v>16599</v>
      </c>
    </row>
    <row r="2555" spans="1:3">
      <c r="A2555" s="25">
        <f>IF(ISNUMBER(SEARCH(결의내역!$C$29,C2555)),MAX($A$3:A2554)+1,0)</f>
        <v>2551</v>
      </c>
      <c r="B2555" s="43" t="s">
        <v>16607</v>
      </c>
      <c r="C2555" s="43" t="s">
        <v>16606</v>
      </c>
    </row>
    <row r="2556" spans="1:3">
      <c r="A2556" s="25">
        <f>IF(ISNUMBER(SEARCH(결의내역!$C$29,C2556)),MAX($A$3:A2555)+1,0)</f>
        <v>2552</v>
      </c>
      <c r="B2556" s="43" t="s">
        <v>16614</v>
      </c>
      <c r="C2556" s="43" t="s">
        <v>16613</v>
      </c>
    </row>
    <row r="2557" spans="1:3">
      <c r="A2557" s="25">
        <f>IF(ISNUMBER(SEARCH(결의내역!$C$29,C2557)),MAX($A$3:A2556)+1,0)</f>
        <v>2553</v>
      </c>
      <c r="B2557" s="43" t="s">
        <v>16630</v>
      </c>
      <c r="C2557" s="43" t="s">
        <v>16629</v>
      </c>
    </row>
    <row r="2558" spans="1:3">
      <c r="A2558" s="25">
        <f>IF(ISNUMBER(SEARCH(결의내역!$C$29,C2558)),MAX($A$3:A2557)+1,0)</f>
        <v>2554</v>
      </c>
      <c r="B2558" s="43" t="s">
        <v>16634</v>
      </c>
      <c r="C2558" s="43" t="s">
        <v>16633</v>
      </c>
    </row>
    <row r="2559" spans="1:3">
      <c r="A2559" s="25">
        <f>IF(ISNUMBER(SEARCH(결의내역!$C$29,C2559)),MAX($A$3:A2558)+1,0)</f>
        <v>2555</v>
      </c>
      <c r="B2559" s="43" t="s">
        <v>16640</v>
      </c>
      <c r="C2559" s="43" t="s">
        <v>16639</v>
      </c>
    </row>
    <row r="2560" spans="1:3">
      <c r="A2560" s="25">
        <f>IF(ISNUMBER(SEARCH(결의내역!$C$29,C2560)),MAX($A$3:A2559)+1,0)</f>
        <v>2556</v>
      </c>
      <c r="B2560" s="43" t="s">
        <v>16640</v>
      </c>
      <c r="C2560" s="43" t="s">
        <v>16639</v>
      </c>
    </row>
    <row r="2561" spans="1:3">
      <c r="A2561" s="25">
        <f>IF(ISNUMBER(SEARCH(결의내역!$C$29,C2561)),MAX($A$3:A2560)+1,0)</f>
        <v>2557</v>
      </c>
      <c r="B2561" s="43" t="s">
        <v>16645</v>
      </c>
      <c r="C2561" s="43" t="s">
        <v>16644</v>
      </c>
    </row>
    <row r="2562" spans="1:3">
      <c r="A2562" s="25">
        <f>IF(ISNUMBER(SEARCH(결의내역!$C$29,C2562)),MAX($A$3:A2561)+1,0)</f>
        <v>2558</v>
      </c>
      <c r="B2562" s="43" t="s">
        <v>16655</v>
      </c>
      <c r="C2562" s="43" t="s">
        <v>16654</v>
      </c>
    </row>
    <row r="2563" spans="1:3">
      <c r="A2563" s="25">
        <f>IF(ISNUMBER(SEARCH(결의내역!$C$29,C2563)),MAX($A$3:A2562)+1,0)</f>
        <v>2559</v>
      </c>
      <c r="B2563" s="43" t="s">
        <v>16661</v>
      </c>
      <c r="C2563" s="43" t="s">
        <v>16660</v>
      </c>
    </row>
    <row r="2564" spans="1:3">
      <c r="A2564" s="25">
        <f>IF(ISNUMBER(SEARCH(결의내역!$C$29,C2564)),MAX($A$3:A2563)+1,0)</f>
        <v>2560</v>
      </c>
      <c r="B2564" s="43" t="s">
        <v>16668</v>
      </c>
      <c r="C2564" s="43" t="s">
        <v>16667</v>
      </c>
    </row>
    <row r="2565" spans="1:3">
      <c r="A2565" s="25">
        <f>IF(ISNUMBER(SEARCH(결의내역!$C$29,C2565)),MAX($A$3:A2564)+1,0)</f>
        <v>2561</v>
      </c>
      <c r="B2565" s="43" t="s">
        <v>16673</v>
      </c>
      <c r="C2565" s="43" t="s">
        <v>16672</v>
      </c>
    </row>
    <row r="2566" spans="1:3">
      <c r="A2566" s="25">
        <f>IF(ISNUMBER(SEARCH(결의내역!$C$29,C2566)),MAX($A$3:A2565)+1,0)</f>
        <v>2562</v>
      </c>
      <c r="B2566" s="43" t="s">
        <v>16677</v>
      </c>
      <c r="C2566" s="43" t="s">
        <v>1571</v>
      </c>
    </row>
    <row r="2567" spans="1:3">
      <c r="A2567" s="25">
        <f>IF(ISNUMBER(SEARCH(결의내역!$C$29,C2567)),MAX($A$3:A2566)+1,0)</f>
        <v>2563</v>
      </c>
      <c r="B2567" s="43" t="s">
        <v>16681</v>
      </c>
      <c r="C2567" s="43" t="s">
        <v>16680</v>
      </c>
    </row>
    <row r="2568" spans="1:3">
      <c r="A2568" s="25">
        <f>IF(ISNUMBER(SEARCH(결의내역!$C$29,C2568)),MAX($A$3:A2567)+1,0)</f>
        <v>2564</v>
      </c>
      <c r="B2568" s="43" t="s">
        <v>16681</v>
      </c>
      <c r="C2568" s="43" t="s">
        <v>16680</v>
      </c>
    </row>
    <row r="2569" spans="1:3">
      <c r="A2569" s="25">
        <f>IF(ISNUMBER(SEARCH(결의내역!$C$29,C2569)),MAX($A$3:A2568)+1,0)</f>
        <v>2565</v>
      </c>
      <c r="B2569" s="43" t="s">
        <v>16685</v>
      </c>
      <c r="C2569" s="43" t="s">
        <v>16684</v>
      </c>
    </row>
    <row r="2570" spans="1:3">
      <c r="A2570" s="25">
        <f>IF(ISNUMBER(SEARCH(결의내역!$C$29,C2570)),MAX($A$3:A2569)+1,0)</f>
        <v>2566</v>
      </c>
      <c r="B2570" s="43" t="s">
        <v>16694</v>
      </c>
      <c r="C2570" s="43" t="s">
        <v>16693</v>
      </c>
    </row>
    <row r="2571" spans="1:3">
      <c r="A2571" s="25">
        <f>IF(ISNUMBER(SEARCH(결의내역!$C$29,C2571)),MAX($A$3:A2570)+1,0)</f>
        <v>2567</v>
      </c>
      <c r="B2571" s="43" t="s">
        <v>16700</v>
      </c>
      <c r="C2571" s="43" t="s">
        <v>16699</v>
      </c>
    </row>
    <row r="2572" spans="1:3">
      <c r="A2572" s="25">
        <f>IF(ISNUMBER(SEARCH(결의내역!$C$29,C2572)),MAX($A$3:A2571)+1,0)</f>
        <v>2568</v>
      </c>
      <c r="B2572" s="43" t="s">
        <v>16705</v>
      </c>
      <c r="C2572" s="43" t="s">
        <v>16704</v>
      </c>
    </row>
    <row r="2573" spans="1:3">
      <c r="A2573" s="25">
        <f>IF(ISNUMBER(SEARCH(결의내역!$C$29,C2573)),MAX($A$3:A2572)+1,0)</f>
        <v>2569</v>
      </c>
      <c r="B2573" s="43" t="s">
        <v>16715</v>
      </c>
      <c r="C2573" s="43" t="s">
        <v>16714</v>
      </c>
    </row>
    <row r="2574" spans="1:3">
      <c r="A2574" s="25">
        <f>IF(ISNUMBER(SEARCH(결의내역!$C$29,C2574)),MAX($A$3:A2573)+1,0)</f>
        <v>2570</v>
      </c>
      <c r="B2574" s="43" t="s">
        <v>16723</v>
      </c>
      <c r="C2574" s="43" t="s">
        <v>16722</v>
      </c>
    </row>
    <row r="2575" spans="1:3">
      <c r="A2575" s="25">
        <f>IF(ISNUMBER(SEARCH(결의내역!$C$29,C2575)),MAX($A$3:A2574)+1,0)</f>
        <v>2571</v>
      </c>
      <c r="B2575" s="43" t="s">
        <v>16729</v>
      </c>
      <c r="C2575" s="43" t="s">
        <v>16728</v>
      </c>
    </row>
    <row r="2576" spans="1:3">
      <c r="A2576" s="25">
        <f>IF(ISNUMBER(SEARCH(결의내역!$C$29,C2576)),MAX($A$3:A2575)+1,0)</f>
        <v>2572</v>
      </c>
      <c r="B2576" s="43" t="s">
        <v>16734</v>
      </c>
      <c r="C2576" s="43" t="s">
        <v>16733</v>
      </c>
    </row>
    <row r="2577" spans="1:3">
      <c r="A2577" s="25">
        <f>IF(ISNUMBER(SEARCH(결의내역!$C$29,C2577)),MAX($A$3:A2576)+1,0)</f>
        <v>2573</v>
      </c>
      <c r="B2577" s="43" t="s">
        <v>16746</v>
      </c>
      <c r="C2577" s="43" t="s">
        <v>16745</v>
      </c>
    </row>
    <row r="2578" spans="1:3">
      <c r="A2578" s="25">
        <f>IF(ISNUMBER(SEARCH(결의내역!$C$29,C2578)),MAX($A$3:A2577)+1,0)</f>
        <v>2574</v>
      </c>
      <c r="B2578" s="43" t="s">
        <v>16752</v>
      </c>
      <c r="C2578" s="43" t="s">
        <v>16751</v>
      </c>
    </row>
    <row r="2579" spans="1:3">
      <c r="A2579" s="25">
        <f>IF(ISNUMBER(SEARCH(결의내역!$C$29,C2579)),MAX($A$3:A2578)+1,0)</f>
        <v>2575</v>
      </c>
      <c r="B2579" s="43" t="s">
        <v>16766</v>
      </c>
      <c r="C2579" s="43" t="s">
        <v>16765</v>
      </c>
    </row>
    <row r="2580" spans="1:3">
      <c r="A2580" s="25">
        <f>IF(ISNUMBER(SEARCH(결의내역!$C$29,C2580)),MAX($A$3:A2579)+1,0)</f>
        <v>2576</v>
      </c>
      <c r="B2580" s="43" t="s">
        <v>16774</v>
      </c>
      <c r="C2580" s="43" t="s">
        <v>46769</v>
      </c>
    </row>
    <row r="2581" spans="1:3">
      <c r="A2581" s="25">
        <f>IF(ISNUMBER(SEARCH(결의내역!$C$29,C2581)),MAX($A$3:A2580)+1,0)</f>
        <v>2577</v>
      </c>
      <c r="B2581" s="43" t="s">
        <v>16784</v>
      </c>
      <c r="C2581" s="43" t="s">
        <v>16783</v>
      </c>
    </row>
    <row r="2582" spans="1:3">
      <c r="A2582" s="25">
        <f>IF(ISNUMBER(SEARCH(결의내역!$C$29,C2582)),MAX($A$3:A2581)+1,0)</f>
        <v>2578</v>
      </c>
      <c r="B2582" s="43" t="s">
        <v>16788</v>
      </c>
      <c r="C2582" s="43" t="s">
        <v>16787</v>
      </c>
    </row>
    <row r="2583" spans="1:3">
      <c r="A2583" s="25">
        <f>IF(ISNUMBER(SEARCH(결의내역!$C$29,C2583)),MAX($A$3:A2582)+1,0)</f>
        <v>2579</v>
      </c>
      <c r="B2583" s="43" t="s">
        <v>16792</v>
      </c>
      <c r="C2583" s="43" t="s">
        <v>16791</v>
      </c>
    </row>
    <row r="2584" spans="1:3">
      <c r="A2584" s="25">
        <f>IF(ISNUMBER(SEARCH(결의내역!$C$29,C2584)),MAX($A$3:A2583)+1,0)</f>
        <v>2580</v>
      </c>
      <c r="B2584" s="43" t="s">
        <v>16797</v>
      </c>
      <c r="C2584" s="43" t="s">
        <v>16796</v>
      </c>
    </row>
    <row r="2585" spans="1:3">
      <c r="A2585" s="25">
        <f>IF(ISNUMBER(SEARCH(결의내역!$C$29,C2585)),MAX($A$3:A2584)+1,0)</f>
        <v>2581</v>
      </c>
      <c r="B2585" s="43" t="s">
        <v>16801</v>
      </c>
      <c r="C2585" s="43" t="s">
        <v>16800</v>
      </c>
    </row>
    <row r="2586" spans="1:3">
      <c r="A2586" s="25">
        <f>IF(ISNUMBER(SEARCH(결의내역!$C$29,C2586)),MAX($A$3:A2585)+1,0)</f>
        <v>2582</v>
      </c>
      <c r="B2586" s="43" t="s">
        <v>16805</v>
      </c>
      <c r="C2586" s="43" t="s">
        <v>16810</v>
      </c>
    </row>
    <row r="2587" spans="1:3">
      <c r="A2587" s="25">
        <f>IF(ISNUMBER(SEARCH(결의내역!$C$29,C2587)),MAX($A$3:A2586)+1,0)</f>
        <v>2583</v>
      </c>
      <c r="B2587" s="43" t="s">
        <v>16805</v>
      </c>
      <c r="C2587" s="43" t="s">
        <v>16804</v>
      </c>
    </row>
    <row r="2588" spans="1:3">
      <c r="A2588" s="25">
        <f>IF(ISNUMBER(SEARCH(결의내역!$C$29,C2588)),MAX($A$3:A2587)+1,0)</f>
        <v>2584</v>
      </c>
      <c r="B2588" s="43" t="s">
        <v>16813</v>
      </c>
      <c r="C2588" s="43" t="s">
        <v>16812</v>
      </c>
    </row>
    <row r="2589" spans="1:3">
      <c r="A2589" s="25">
        <f>IF(ISNUMBER(SEARCH(결의내역!$C$29,C2589)),MAX($A$3:A2588)+1,0)</f>
        <v>2585</v>
      </c>
      <c r="B2589" s="43" t="s">
        <v>16823</v>
      </c>
      <c r="C2589" s="43" t="s">
        <v>16822</v>
      </c>
    </row>
    <row r="2590" spans="1:3">
      <c r="A2590" s="25">
        <f>IF(ISNUMBER(SEARCH(결의내역!$C$29,C2590)),MAX($A$3:A2589)+1,0)</f>
        <v>2586</v>
      </c>
      <c r="B2590" s="43" t="s">
        <v>16827</v>
      </c>
      <c r="C2590" s="43" t="s">
        <v>46770</v>
      </c>
    </row>
    <row r="2591" spans="1:3">
      <c r="A2591" s="25">
        <f>IF(ISNUMBER(SEARCH(결의내역!$C$29,C2591)),MAX($A$3:A2590)+1,0)</f>
        <v>2587</v>
      </c>
      <c r="B2591" s="43" t="s">
        <v>16827</v>
      </c>
      <c r="C2591" s="43" t="s">
        <v>16826</v>
      </c>
    </row>
    <row r="2592" spans="1:3">
      <c r="A2592" s="25">
        <f>IF(ISNUMBER(SEARCH(결의내역!$C$29,C2592)),MAX($A$3:A2591)+1,0)</f>
        <v>2588</v>
      </c>
      <c r="B2592" s="43" t="s">
        <v>16832</v>
      </c>
      <c r="C2592" s="43" t="s">
        <v>16831</v>
      </c>
    </row>
    <row r="2593" spans="1:3">
      <c r="A2593" s="25">
        <f>IF(ISNUMBER(SEARCH(결의내역!$C$29,C2593)),MAX($A$3:A2592)+1,0)</f>
        <v>2589</v>
      </c>
      <c r="B2593" s="43" t="s">
        <v>16852</v>
      </c>
      <c r="C2593" s="43" t="s">
        <v>16851</v>
      </c>
    </row>
    <row r="2594" spans="1:3">
      <c r="A2594" s="25">
        <f>IF(ISNUMBER(SEARCH(결의내역!$C$29,C2594)),MAX($A$3:A2593)+1,0)</f>
        <v>2590</v>
      </c>
      <c r="B2594" s="43" t="s">
        <v>16861</v>
      </c>
      <c r="C2594" s="43" t="s">
        <v>16860</v>
      </c>
    </row>
    <row r="2595" spans="1:3">
      <c r="A2595" s="25">
        <f>IF(ISNUMBER(SEARCH(결의내역!$C$29,C2595)),MAX($A$3:A2594)+1,0)</f>
        <v>2591</v>
      </c>
      <c r="B2595" s="43" t="s">
        <v>16868</v>
      </c>
      <c r="C2595" s="43" t="s">
        <v>16867</v>
      </c>
    </row>
    <row r="2596" spans="1:3">
      <c r="A2596" s="25">
        <f>IF(ISNUMBER(SEARCH(결의내역!$C$29,C2596)),MAX($A$3:A2595)+1,0)</f>
        <v>2592</v>
      </c>
      <c r="B2596" s="43" t="s">
        <v>16878</v>
      </c>
      <c r="C2596" s="43" t="s">
        <v>16877</v>
      </c>
    </row>
    <row r="2597" spans="1:3">
      <c r="A2597" s="25">
        <f>IF(ISNUMBER(SEARCH(결의내역!$C$29,C2597)),MAX($A$3:A2596)+1,0)</f>
        <v>2593</v>
      </c>
      <c r="B2597" s="43" t="s">
        <v>16878</v>
      </c>
      <c r="C2597" s="43" t="s">
        <v>16877</v>
      </c>
    </row>
    <row r="2598" spans="1:3">
      <c r="A2598" s="25">
        <f>IF(ISNUMBER(SEARCH(결의내역!$C$29,C2598)),MAX($A$3:A2597)+1,0)</f>
        <v>2594</v>
      </c>
      <c r="B2598" s="43" t="s">
        <v>16881</v>
      </c>
      <c r="C2598" s="43" t="s">
        <v>16880</v>
      </c>
    </row>
    <row r="2599" spans="1:3">
      <c r="A2599" s="25">
        <f>IF(ISNUMBER(SEARCH(결의내역!$C$29,C2599)),MAX($A$3:A2598)+1,0)</f>
        <v>2595</v>
      </c>
      <c r="B2599" s="43" t="s">
        <v>16886</v>
      </c>
      <c r="C2599" s="43" t="s">
        <v>16885</v>
      </c>
    </row>
    <row r="2600" spans="1:3">
      <c r="A2600" s="25">
        <f>IF(ISNUMBER(SEARCH(결의내역!$C$29,C2600)),MAX($A$3:A2599)+1,0)</f>
        <v>2596</v>
      </c>
      <c r="B2600" s="43" t="s">
        <v>16890</v>
      </c>
      <c r="C2600" s="43" t="s">
        <v>16889</v>
      </c>
    </row>
    <row r="2601" spans="1:3">
      <c r="A2601" s="25">
        <f>IF(ISNUMBER(SEARCH(결의내역!$C$29,C2601)),MAX($A$3:A2600)+1,0)</f>
        <v>2597</v>
      </c>
      <c r="B2601" s="43" t="s">
        <v>16895</v>
      </c>
      <c r="C2601" s="43" t="s">
        <v>16894</v>
      </c>
    </row>
    <row r="2602" spans="1:3">
      <c r="A2602" s="25">
        <f>IF(ISNUMBER(SEARCH(결의내역!$C$29,C2602)),MAX($A$3:A2601)+1,0)</f>
        <v>2598</v>
      </c>
      <c r="B2602" s="43" t="s">
        <v>16899</v>
      </c>
      <c r="C2602" s="43" t="s">
        <v>16898</v>
      </c>
    </row>
    <row r="2603" spans="1:3">
      <c r="A2603" s="25">
        <f>IF(ISNUMBER(SEARCH(결의내역!$C$29,C2603)),MAX($A$3:A2602)+1,0)</f>
        <v>2599</v>
      </c>
      <c r="B2603" s="43" t="s">
        <v>16909</v>
      </c>
      <c r="C2603" s="43" t="s">
        <v>16908</v>
      </c>
    </row>
    <row r="2604" spans="1:3">
      <c r="A2604" s="25">
        <f>IF(ISNUMBER(SEARCH(결의내역!$C$29,C2604)),MAX($A$3:A2603)+1,0)</f>
        <v>2600</v>
      </c>
      <c r="B2604" s="43" t="s">
        <v>16915</v>
      </c>
      <c r="C2604" s="43" t="s">
        <v>16914</v>
      </c>
    </row>
    <row r="2605" spans="1:3">
      <c r="A2605" s="25">
        <f>IF(ISNUMBER(SEARCH(결의내역!$C$29,C2605)),MAX($A$3:A2604)+1,0)</f>
        <v>2601</v>
      </c>
      <c r="B2605" s="43" t="s">
        <v>16923</v>
      </c>
      <c r="C2605" s="43" t="s">
        <v>16922</v>
      </c>
    </row>
    <row r="2606" spans="1:3">
      <c r="A2606" s="25">
        <f>IF(ISNUMBER(SEARCH(결의내역!$C$29,C2606)),MAX($A$3:A2605)+1,0)</f>
        <v>2602</v>
      </c>
      <c r="B2606" s="43" t="s">
        <v>16931</v>
      </c>
      <c r="C2606" s="43" t="s">
        <v>16930</v>
      </c>
    </row>
    <row r="2607" spans="1:3">
      <c r="A2607" s="25">
        <f>IF(ISNUMBER(SEARCH(결의내역!$C$29,C2607)),MAX($A$3:A2606)+1,0)</f>
        <v>2603</v>
      </c>
      <c r="B2607" s="43" t="s">
        <v>16935</v>
      </c>
      <c r="C2607" s="43" t="s">
        <v>16934</v>
      </c>
    </row>
    <row r="2608" spans="1:3">
      <c r="A2608" s="25">
        <f>IF(ISNUMBER(SEARCH(결의내역!$C$29,C2608)),MAX($A$3:A2607)+1,0)</f>
        <v>2604</v>
      </c>
      <c r="B2608" s="43" t="s">
        <v>16940</v>
      </c>
      <c r="C2608" s="43" t="s">
        <v>16939</v>
      </c>
    </row>
    <row r="2609" spans="1:3">
      <c r="A2609" s="25">
        <f>IF(ISNUMBER(SEARCH(결의내역!$C$29,C2609)),MAX($A$3:A2608)+1,0)</f>
        <v>2605</v>
      </c>
      <c r="B2609" s="43" t="s">
        <v>16946</v>
      </c>
      <c r="C2609" s="43" t="s">
        <v>16945</v>
      </c>
    </row>
    <row r="2610" spans="1:3">
      <c r="A2610" s="25">
        <f>IF(ISNUMBER(SEARCH(결의내역!$C$29,C2610)),MAX($A$3:A2609)+1,0)</f>
        <v>2606</v>
      </c>
      <c r="B2610" s="43" t="s">
        <v>16952</v>
      </c>
      <c r="C2610" s="43" t="s">
        <v>16951</v>
      </c>
    </row>
    <row r="2611" spans="1:3">
      <c r="A2611" s="25">
        <f>IF(ISNUMBER(SEARCH(결의내역!$C$29,C2611)),MAX($A$3:A2610)+1,0)</f>
        <v>2607</v>
      </c>
      <c r="B2611" s="43" t="s">
        <v>16961</v>
      </c>
      <c r="C2611" s="43" t="s">
        <v>16960</v>
      </c>
    </row>
    <row r="2612" spans="1:3">
      <c r="A2612" s="25">
        <f>IF(ISNUMBER(SEARCH(결의내역!$C$29,C2612)),MAX($A$3:A2611)+1,0)</f>
        <v>2608</v>
      </c>
      <c r="B2612" s="43" t="s">
        <v>16965</v>
      </c>
      <c r="C2612" s="43" t="s">
        <v>16964</v>
      </c>
    </row>
    <row r="2613" spans="1:3">
      <c r="A2613" s="25">
        <f>IF(ISNUMBER(SEARCH(결의내역!$C$29,C2613)),MAX($A$3:A2612)+1,0)</f>
        <v>2609</v>
      </c>
      <c r="B2613" s="43" t="s">
        <v>16973</v>
      </c>
      <c r="C2613" s="43" t="s">
        <v>16972</v>
      </c>
    </row>
    <row r="2614" spans="1:3">
      <c r="A2614" s="25">
        <f>IF(ISNUMBER(SEARCH(결의내역!$C$29,C2614)),MAX($A$3:A2613)+1,0)</f>
        <v>2610</v>
      </c>
      <c r="B2614" s="43" t="s">
        <v>16977</v>
      </c>
      <c r="C2614" s="43" t="s">
        <v>16976</v>
      </c>
    </row>
    <row r="2615" spans="1:3">
      <c r="A2615" s="25">
        <f>IF(ISNUMBER(SEARCH(결의내역!$C$29,C2615)),MAX($A$3:A2614)+1,0)</f>
        <v>2611</v>
      </c>
      <c r="B2615" s="43" t="s">
        <v>16980</v>
      </c>
      <c r="C2615" s="43" t="s">
        <v>16979</v>
      </c>
    </row>
    <row r="2616" spans="1:3">
      <c r="A2616" s="25">
        <f>IF(ISNUMBER(SEARCH(결의내역!$C$29,C2616)),MAX($A$3:A2615)+1,0)</f>
        <v>2612</v>
      </c>
      <c r="B2616" s="43" t="s">
        <v>16983</v>
      </c>
      <c r="C2616" s="43" t="s">
        <v>16982</v>
      </c>
    </row>
    <row r="2617" spans="1:3">
      <c r="A2617" s="25">
        <f>IF(ISNUMBER(SEARCH(결의내역!$C$29,C2617)),MAX($A$3:A2616)+1,0)</f>
        <v>2613</v>
      </c>
      <c r="B2617" s="43" t="s">
        <v>16986</v>
      </c>
      <c r="C2617" s="43" t="s">
        <v>16985</v>
      </c>
    </row>
    <row r="2618" spans="1:3">
      <c r="A2618" s="25">
        <f>IF(ISNUMBER(SEARCH(결의내역!$C$29,C2618)),MAX($A$3:A2617)+1,0)</f>
        <v>2614</v>
      </c>
      <c r="B2618" s="43" t="s">
        <v>16996</v>
      </c>
      <c r="C2618" s="43" t="s">
        <v>16995</v>
      </c>
    </row>
    <row r="2619" spans="1:3">
      <c r="A2619" s="25">
        <f>IF(ISNUMBER(SEARCH(결의내역!$C$29,C2619)),MAX($A$3:A2618)+1,0)</f>
        <v>2615</v>
      </c>
      <c r="B2619" s="43" t="s">
        <v>17004</v>
      </c>
      <c r="C2619" s="43" t="s">
        <v>17003</v>
      </c>
    </row>
    <row r="2620" spans="1:3">
      <c r="A2620" s="25">
        <f>IF(ISNUMBER(SEARCH(결의내역!$C$29,C2620)),MAX($A$3:A2619)+1,0)</f>
        <v>2616</v>
      </c>
      <c r="B2620" s="43" t="s">
        <v>17012</v>
      </c>
      <c r="C2620" s="43" t="s">
        <v>17011</v>
      </c>
    </row>
    <row r="2621" spans="1:3">
      <c r="A2621" s="25">
        <f>IF(ISNUMBER(SEARCH(결의내역!$C$29,C2621)),MAX($A$3:A2620)+1,0)</f>
        <v>2617</v>
      </c>
      <c r="B2621" s="43" t="s">
        <v>17018</v>
      </c>
      <c r="C2621" s="43" t="s">
        <v>17017</v>
      </c>
    </row>
    <row r="2622" spans="1:3">
      <c r="A2622" s="25">
        <f>IF(ISNUMBER(SEARCH(결의내역!$C$29,C2622)),MAX($A$3:A2621)+1,0)</f>
        <v>2618</v>
      </c>
      <c r="B2622" s="43" t="s">
        <v>17024</v>
      </c>
      <c r="C2622" s="43" t="s">
        <v>17023</v>
      </c>
    </row>
    <row r="2623" spans="1:3">
      <c r="A2623" s="25">
        <f>IF(ISNUMBER(SEARCH(결의내역!$C$29,C2623)),MAX($A$3:A2622)+1,0)</f>
        <v>2619</v>
      </c>
      <c r="B2623" s="43" t="s">
        <v>17031</v>
      </c>
      <c r="C2623" s="43" t="s">
        <v>17030</v>
      </c>
    </row>
    <row r="2624" spans="1:3">
      <c r="A2624" s="25">
        <f>IF(ISNUMBER(SEARCH(결의내역!$C$29,C2624)),MAX($A$3:A2623)+1,0)</f>
        <v>2620</v>
      </c>
      <c r="B2624" s="43" t="s">
        <v>17038</v>
      </c>
      <c r="C2624" s="43" t="s">
        <v>17037</v>
      </c>
    </row>
    <row r="2625" spans="1:3">
      <c r="A2625" s="25">
        <f>IF(ISNUMBER(SEARCH(결의내역!$C$29,C2625)),MAX($A$3:A2624)+1,0)</f>
        <v>2621</v>
      </c>
      <c r="B2625" s="43" t="s">
        <v>17041</v>
      </c>
      <c r="C2625" s="43" t="s">
        <v>17040</v>
      </c>
    </row>
    <row r="2626" spans="1:3">
      <c r="A2626" s="25">
        <f>IF(ISNUMBER(SEARCH(결의내역!$C$29,C2626)),MAX($A$3:A2625)+1,0)</f>
        <v>2622</v>
      </c>
      <c r="B2626" s="43" t="s">
        <v>17047</v>
      </c>
      <c r="C2626" s="43" t="s">
        <v>17046</v>
      </c>
    </row>
    <row r="2627" spans="1:3">
      <c r="A2627" s="25">
        <f>IF(ISNUMBER(SEARCH(결의내역!$C$29,C2627)),MAX($A$3:A2626)+1,0)</f>
        <v>2623</v>
      </c>
      <c r="B2627" s="43" t="s">
        <v>17053</v>
      </c>
      <c r="C2627" s="43" t="s">
        <v>17052</v>
      </c>
    </row>
    <row r="2628" spans="1:3">
      <c r="A2628" s="25">
        <f>IF(ISNUMBER(SEARCH(결의내역!$C$29,C2628)),MAX($A$3:A2627)+1,0)</f>
        <v>2624</v>
      </c>
      <c r="B2628" s="43" t="s">
        <v>17060</v>
      </c>
      <c r="C2628" s="43" t="s">
        <v>17059</v>
      </c>
    </row>
    <row r="2629" spans="1:3">
      <c r="A2629" s="25">
        <f>IF(ISNUMBER(SEARCH(결의내역!$C$29,C2629)),MAX($A$3:A2628)+1,0)</f>
        <v>2625</v>
      </c>
      <c r="B2629" s="43" t="s">
        <v>17066</v>
      </c>
      <c r="C2629" s="43" t="s">
        <v>17065</v>
      </c>
    </row>
    <row r="2630" spans="1:3">
      <c r="A2630" s="25">
        <f>IF(ISNUMBER(SEARCH(결의내역!$C$29,C2630)),MAX($A$3:A2629)+1,0)</f>
        <v>2626</v>
      </c>
      <c r="B2630" s="43" t="s">
        <v>17080</v>
      </c>
      <c r="C2630" s="43" t="s">
        <v>17079</v>
      </c>
    </row>
    <row r="2631" spans="1:3">
      <c r="A2631" s="25">
        <f>IF(ISNUMBER(SEARCH(결의내역!$C$29,C2631)),MAX($A$3:A2630)+1,0)</f>
        <v>2627</v>
      </c>
      <c r="B2631" s="43" t="s">
        <v>17085</v>
      </c>
      <c r="C2631" s="43" t="s">
        <v>17084</v>
      </c>
    </row>
    <row r="2632" spans="1:3">
      <c r="A2632" s="25">
        <f>IF(ISNUMBER(SEARCH(결의내역!$C$29,C2632)),MAX($A$3:A2631)+1,0)</f>
        <v>2628</v>
      </c>
      <c r="B2632" s="43" t="s">
        <v>17093</v>
      </c>
      <c r="C2632" s="43" t="s">
        <v>17092</v>
      </c>
    </row>
    <row r="2633" spans="1:3">
      <c r="A2633" s="25">
        <f>IF(ISNUMBER(SEARCH(결의내역!$C$29,C2633)),MAX($A$3:A2632)+1,0)</f>
        <v>2629</v>
      </c>
      <c r="B2633" s="43" t="s">
        <v>17096</v>
      </c>
      <c r="C2633" s="43" t="s">
        <v>17095</v>
      </c>
    </row>
    <row r="2634" spans="1:3">
      <c r="A2634" s="25">
        <f>IF(ISNUMBER(SEARCH(결의내역!$C$29,C2634)),MAX($A$3:A2633)+1,0)</f>
        <v>2630</v>
      </c>
      <c r="B2634" s="43" t="s">
        <v>17101</v>
      </c>
      <c r="C2634" s="43" t="s">
        <v>17100</v>
      </c>
    </row>
    <row r="2635" spans="1:3">
      <c r="A2635" s="25">
        <f>IF(ISNUMBER(SEARCH(결의내역!$C$29,C2635)),MAX($A$3:A2634)+1,0)</f>
        <v>2631</v>
      </c>
      <c r="B2635" s="43" t="s">
        <v>17110</v>
      </c>
      <c r="C2635" s="43" t="s">
        <v>17109</v>
      </c>
    </row>
    <row r="2636" spans="1:3">
      <c r="A2636" s="25">
        <f>IF(ISNUMBER(SEARCH(결의내역!$C$29,C2636)),MAX($A$3:A2635)+1,0)</f>
        <v>2632</v>
      </c>
      <c r="B2636" s="43" t="s">
        <v>17118</v>
      </c>
      <c r="C2636" s="43" t="s">
        <v>17117</v>
      </c>
    </row>
    <row r="2637" spans="1:3">
      <c r="A2637" s="25">
        <f>IF(ISNUMBER(SEARCH(결의내역!$C$29,C2637)),MAX($A$3:A2636)+1,0)</f>
        <v>2633</v>
      </c>
      <c r="B2637" s="43" t="s">
        <v>17125</v>
      </c>
      <c r="C2637" s="43" t="s">
        <v>17124</v>
      </c>
    </row>
    <row r="2638" spans="1:3">
      <c r="A2638" s="25">
        <f>IF(ISNUMBER(SEARCH(결의내역!$C$29,C2638)),MAX($A$3:A2637)+1,0)</f>
        <v>2634</v>
      </c>
      <c r="B2638" s="43" t="s">
        <v>17133</v>
      </c>
      <c r="C2638" s="43" t="s">
        <v>17132</v>
      </c>
    </row>
    <row r="2639" spans="1:3">
      <c r="A2639" s="25">
        <f>IF(ISNUMBER(SEARCH(결의내역!$C$29,C2639)),MAX($A$3:A2638)+1,0)</f>
        <v>2635</v>
      </c>
      <c r="B2639" s="43" t="s">
        <v>17133</v>
      </c>
      <c r="C2639" s="43" t="s">
        <v>17132</v>
      </c>
    </row>
    <row r="2640" spans="1:3">
      <c r="A2640" s="25">
        <f>IF(ISNUMBER(SEARCH(결의내역!$C$29,C2640)),MAX($A$3:A2639)+1,0)</f>
        <v>2636</v>
      </c>
      <c r="B2640" s="43" t="s">
        <v>17137</v>
      </c>
      <c r="C2640" s="43" t="s">
        <v>17136</v>
      </c>
    </row>
    <row r="2641" spans="1:3">
      <c r="A2641" s="25">
        <f>IF(ISNUMBER(SEARCH(결의내역!$C$29,C2641)),MAX($A$3:A2640)+1,0)</f>
        <v>2637</v>
      </c>
      <c r="B2641" s="43" t="s">
        <v>17141</v>
      </c>
      <c r="C2641" s="43" t="s">
        <v>17140</v>
      </c>
    </row>
    <row r="2642" spans="1:3">
      <c r="A2642" s="25">
        <f>IF(ISNUMBER(SEARCH(결의내역!$C$29,C2642)),MAX($A$3:A2641)+1,0)</f>
        <v>2638</v>
      </c>
      <c r="B2642" s="43" t="s">
        <v>17148</v>
      </c>
      <c r="C2642" s="43" t="s">
        <v>17147</v>
      </c>
    </row>
    <row r="2643" spans="1:3">
      <c r="A2643" s="25">
        <f>IF(ISNUMBER(SEARCH(결의내역!$C$29,C2643)),MAX($A$3:A2642)+1,0)</f>
        <v>2639</v>
      </c>
      <c r="B2643" s="43" t="s">
        <v>17154</v>
      </c>
      <c r="C2643" s="43" t="s">
        <v>17153</v>
      </c>
    </row>
    <row r="2644" spans="1:3">
      <c r="A2644" s="25">
        <f>IF(ISNUMBER(SEARCH(결의내역!$C$29,C2644)),MAX($A$3:A2643)+1,0)</f>
        <v>2640</v>
      </c>
      <c r="B2644" s="43" t="s">
        <v>17158</v>
      </c>
      <c r="C2644" s="43" t="s">
        <v>17157</v>
      </c>
    </row>
    <row r="2645" spans="1:3">
      <c r="A2645" s="25">
        <f>IF(ISNUMBER(SEARCH(결의내역!$C$29,C2645)),MAX($A$3:A2644)+1,0)</f>
        <v>2641</v>
      </c>
      <c r="B2645" s="43" t="s">
        <v>17164</v>
      </c>
      <c r="C2645" s="43" t="s">
        <v>17163</v>
      </c>
    </row>
    <row r="2646" spans="1:3">
      <c r="A2646" s="25">
        <f>IF(ISNUMBER(SEARCH(결의내역!$C$29,C2646)),MAX($A$3:A2645)+1,0)</f>
        <v>2642</v>
      </c>
      <c r="B2646" s="43" t="s">
        <v>17178</v>
      </c>
      <c r="C2646" s="43" t="s">
        <v>17177</v>
      </c>
    </row>
    <row r="2647" spans="1:3">
      <c r="A2647" s="25">
        <f>IF(ISNUMBER(SEARCH(결의내역!$C$29,C2647)),MAX($A$3:A2646)+1,0)</f>
        <v>2643</v>
      </c>
      <c r="B2647" s="43" t="s">
        <v>17190</v>
      </c>
      <c r="C2647" s="43" t="s">
        <v>17194</v>
      </c>
    </row>
    <row r="2648" spans="1:3">
      <c r="A2648" s="25">
        <f>IF(ISNUMBER(SEARCH(결의내역!$C$29,C2648)),MAX($A$3:A2647)+1,0)</f>
        <v>2644</v>
      </c>
      <c r="B2648" s="43" t="s">
        <v>17190</v>
      </c>
      <c r="C2648" s="43" t="s">
        <v>17189</v>
      </c>
    </row>
    <row r="2649" spans="1:3">
      <c r="A2649" s="25">
        <f>IF(ISNUMBER(SEARCH(결의내역!$C$29,C2649)),MAX($A$3:A2648)+1,0)</f>
        <v>2645</v>
      </c>
      <c r="B2649" s="43" t="s">
        <v>17197</v>
      </c>
      <c r="C2649" s="43" t="s">
        <v>17196</v>
      </c>
    </row>
    <row r="2650" spans="1:3">
      <c r="A2650" s="25">
        <f>IF(ISNUMBER(SEARCH(결의내역!$C$29,C2650)),MAX($A$3:A2649)+1,0)</f>
        <v>2646</v>
      </c>
      <c r="B2650" s="43" t="s">
        <v>17204</v>
      </c>
      <c r="C2650" s="43" t="s">
        <v>17203</v>
      </c>
    </row>
    <row r="2651" spans="1:3">
      <c r="A2651" s="25">
        <f>IF(ISNUMBER(SEARCH(결의내역!$C$29,C2651)),MAX($A$3:A2650)+1,0)</f>
        <v>2647</v>
      </c>
      <c r="B2651" s="43" t="s">
        <v>17211</v>
      </c>
      <c r="C2651" s="43" t="s">
        <v>17210</v>
      </c>
    </row>
    <row r="2652" spans="1:3">
      <c r="A2652" s="25">
        <f>IF(ISNUMBER(SEARCH(결의내역!$C$29,C2652)),MAX($A$3:A2651)+1,0)</f>
        <v>2648</v>
      </c>
      <c r="B2652" s="43" t="s">
        <v>17222</v>
      </c>
      <c r="C2652" s="43" t="s">
        <v>17221</v>
      </c>
    </row>
    <row r="2653" spans="1:3">
      <c r="A2653" s="25">
        <f>IF(ISNUMBER(SEARCH(결의내역!$C$29,C2653)),MAX($A$3:A2652)+1,0)</f>
        <v>2649</v>
      </c>
      <c r="B2653" s="43" t="s">
        <v>17230</v>
      </c>
      <c r="C2653" s="43" t="s">
        <v>17229</v>
      </c>
    </row>
    <row r="2654" spans="1:3">
      <c r="A2654" s="25">
        <f>IF(ISNUMBER(SEARCH(결의내역!$C$29,C2654)),MAX($A$3:A2653)+1,0)</f>
        <v>2650</v>
      </c>
      <c r="B2654" s="43" t="s">
        <v>17238</v>
      </c>
      <c r="C2654" s="43" t="s">
        <v>17237</v>
      </c>
    </row>
    <row r="2655" spans="1:3">
      <c r="A2655" s="25">
        <f>IF(ISNUMBER(SEARCH(결의내역!$C$29,C2655)),MAX($A$3:A2654)+1,0)</f>
        <v>2651</v>
      </c>
      <c r="B2655" s="43" t="s">
        <v>17248</v>
      </c>
      <c r="C2655" s="43" t="s">
        <v>17247</v>
      </c>
    </row>
    <row r="2656" spans="1:3">
      <c r="A2656" s="25">
        <f>IF(ISNUMBER(SEARCH(결의내역!$C$29,C2656)),MAX($A$3:A2655)+1,0)</f>
        <v>2652</v>
      </c>
      <c r="B2656" s="43" t="s">
        <v>17257</v>
      </c>
      <c r="C2656" s="43" t="s">
        <v>17256</v>
      </c>
    </row>
    <row r="2657" spans="1:3">
      <c r="A2657" s="25">
        <f>IF(ISNUMBER(SEARCH(결의내역!$C$29,C2657)),MAX($A$3:A2656)+1,0)</f>
        <v>2653</v>
      </c>
      <c r="B2657" s="43" t="s">
        <v>17263</v>
      </c>
      <c r="C2657" s="43" t="s">
        <v>17262</v>
      </c>
    </row>
    <row r="2658" spans="1:3">
      <c r="A2658" s="25">
        <f>IF(ISNUMBER(SEARCH(결의내역!$C$29,C2658)),MAX($A$3:A2657)+1,0)</f>
        <v>2654</v>
      </c>
      <c r="B2658" s="43" t="s">
        <v>17271</v>
      </c>
      <c r="C2658" s="43" t="s">
        <v>17270</v>
      </c>
    </row>
    <row r="2659" spans="1:3">
      <c r="A2659" s="25">
        <f>IF(ISNUMBER(SEARCH(결의내역!$C$29,C2659)),MAX($A$3:A2658)+1,0)</f>
        <v>2655</v>
      </c>
      <c r="B2659" s="43" t="s">
        <v>17277</v>
      </c>
      <c r="C2659" s="43" t="s">
        <v>17276</v>
      </c>
    </row>
    <row r="2660" spans="1:3">
      <c r="A2660" s="25">
        <f>IF(ISNUMBER(SEARCH(결의내역!$C$29,C2660)),MAX($A$3:A2659)+1,0)</f>
        <v>2656</v>
      </c>
      <c r="B2660" s="43" t="s">
        <v>17286</v>
      </c>
      <c r="C2660" s="43" t="s">
        <v>17285</v>
      </c>
    </row>
    <row r="2661" spans="1:3">
      <c r="A2661" s="25">
        <f>IF(ISNUMBER(SEARCH(결의내역!$C$29,C2661)),MAX($A$3:A2660)+1,0)</f>
        <v>2657</v>
      </c>
      <c r="B2661" s="43" t="s">
        <v>17296</v>
      </c>
      <c r="C2661" s="43" t="s">
        <v>17295</v>
      </c>
    </row>
    <row r="2662" spans="1:3">
      <c r="A2662" s="25">
        <f>IF(ISNUMBER(SEARCH(결의내역!$C$29,C2662)),MAX($A$3:A2661)+1,0)</f>
        <v>2658</v>
      </c>
      <c r="B2662" s="43" t="s">
        <v>17302</v>
      </c>
      <c r="C2662" s="43" t="s">
        <v>17301</v>
      </c>
    </row>
    <row r="2663" spans="1:3">
      <c r="A2663" s="25">
        <f>IF(ISNUMBER(SEARCH(결의내역!$C$29,C2663)),MAX($A$3:A2662)+1,0)</f>
        <v>2659</v>
      </c>
      <c r="B2663" s="43" t="s">
        <v>17313</v>
      </c>
      <c r="C2663" s="43" t="s">
        <v>17312</v>
      </c>
    </row>
    <row r="2664" spans="1:3">
      <c r="A2664" s="25">
        <f>IF(ISNUMBER(SEARCH(결의내역!$C$29,C2664)),MAX($A$3:A2663)+1,0)</f>
        <v>2660</v>
      </c>
      <c r="B2664" s="43" t="s">
        <v>17320</v>
      </c>
      <c r="C2664" s="43" t="s">
        <v>17319</v>
      </c>
    </row>
    <row r="2665" spans="1:3">
      <c r="A2665" s="25">
        <f>IF(ISNUMBER(SEARCH(결의내역!$C$29,C2665)),MAX($A$3:A2664)+1,0)</f>
        <v>2661</v>
      </c>
      <c r="B2665" s="43" t="s">
        <v>17324</v>
      </c>
      <c r="C2665" s="43" t="s">
        <v>17323</v>
      </c>
    </row>
    <row r="2666" spans="1:3">
      <c r="A2666" s="25">
        <f>IF(ISNUMBER(SEARCH(결의내역!$C$29,C2666)),MAX($A$3:A2665)+1,0)</f>
        <v>2662</v>
      </c>
      <c r="B2666" s="43" t="s">
        <v>17329</v>
      </c>
      <c r="C2666" s="43" t="s">
        <v>17328</v>
      </c>
    </row>
    <row r="2667" spans="1:3">
      <c r="A2667" s="25">
        <f>IF(ISNUMBER(SEARCH(결의내역!$C$29,C2667)),MAX($A$3:A2666)+1,0)</f>
        <v>2663</v>
      </c>
      <c r="B2667" s="43" t="s">
        <v>17334</v>
      </c>
      <c r="C2667" s="43" t="s">
        <v>17333</v>
      </c>
    </row>
    <row r="2668" spans="1:3">
      <c r="A2668" s="25">
        <f>IF(ISNUMBER(SEARCH(결의내역!$C$29,C2668)),MAX($A$3:A2667)+1,0)</f>
        <v>2664</v>
      </c>
      <c r="B2668" s="43" t="s">
        <v>17339</v>
      </c>
      <c r="C2668" s="43" t="s">
        <v>17338</v>
      </c>
    </row>
    <row r="2669" spans="1:3">
      <c r="A2669" s="25">
        <f>IF(ISNUMBER(SEARCH(결의내역!$C$29,C2669)),MAX($A$3:A2668)+1,0)</f>
        <v>2665</v>
      </c>
      <c r="B2669" s="43" t="s">
        <v>17345</v>
      </c>
      <c r="C2669" s="43" t="s">
        <v>17344</v>
      </c>
    </row>
    <row r="2670" spans="1:3">
      <c r="A2670" s="25">
        <f>IF(ISNUMBER(SEARCH(결의내역!$C$29,C2670)),MAX($A$3:A2669)+1,0)</f>
        <v>2666</v>
      </c>
      <c r="B2670" s="43" t="s">
        <v>17359</v>
      </c>
      <c r="C2670" s="43" t="s">
        <v>17355</v>
      </c>
    </row>
    <row r="2671" spans="1:3">
      <c r="A2671" s="25">
        <f>IF(ISNUMBER(SEARCH(결의내역!$C$29,C2671)),MAX($A$3:A2670)+1,0)</f>
        <v>2667</v>
      </c>
      <c r="B2671" s="43" t="s">
        <v>17367</v>
      </c>
      <c r="C2671" s="43" t="s">
        <v>17366</v>
      </c>
    </row>
    <row r="2672" spans="1:3">
      <c r="A2672" s="25">
        <f>IF(ISNUMBER(SEARCH(결의내역!$C$29,C2672)),MAX($A$3:A2671)+1,0)</f>
        <v>2668</v>
      </c>
      <c r="B2672" s="43" t="s">
        <v>17377</v>
      </c>
      <c r="C2672" s="43" t="s">
        <v>17376</v>
      </c>
    </row>
    <row r="2673" spans="1:3">
      <c r="A2673" s="25">
        <f>IF(ISNUMBER(SEARCH(결의내역!$C$29,C2673)),MAX($A$3:A2672)+1,0)</f>
        <v>2669</v>
      </c>
      <c r="B2673" s="43" t="s">
        <v>17391</v>
      </c>
      <c r="C2673" s="43" t="s">
        <v>17390</v>
      </c>
    </row>
    <row r="2674" spans="1:3">
      <c r="A2674" s="25">
        <f>IF(ISNUMBER(SEARCH(결의내역!$C$29,C2674)),MAX($A$3:A2673)+1,0)</f>
        <v>2670</v>
      </c>
      <c r="B2674" s="43" t="s">
        <v>17395</v>
      </c>
      <c r="C2674" s="43" t="s">
        <v>17394</v>
      </c>
    </row>
    <row r="2675" spans="1:3">
      <c r="A2675" s="25">
        <f>IF(ISNUMBER(SEARCH(결의내역!$C$29,C2675)),MAX($A$3:A2674)+1,0)</f>
        <v>2671</v>
      </c>
      <c r="B2675" s="43" t="s">
        <v>17401</v>
      </c>
      <c r="C2675" s="43" t="s">
        <v>17400</v>
      </c>
    </row>
    <row r="2676" spans="1:3">
      <c r="A2676" s="25">
        <f>IF(ISNUMBER(SEARCH(결의내역!$C$29,C2676)),MAX($A$3:A2675)+1,0)</f>
        <v>2672</v>
      </c>
      <c r="B2676" s="43" t="s">
        <v>17407</v>
      </c>
      <c r="C2676" s="43" t="s">
        <v>17406</v>
      </c>
    </row>
    <row r="2677" spans="1:3">
      <c r="A2677" s="25">
        <f>IF(ISNUMBER(SEARCH(결의내역!$C$29,C2677)),MAX($A$3:A2676)+1,0)</f>
        <v>2673</v>
      </c>
      <c r="B2677" s="43" t="s">
        <v>17407</v>
      </c>
      <c r="C2677" s="43" t="s">
        <v>17406</v>
      </c>
    </row>
    <row r="2678" spans="1:3">
      <c r="A2678" s="25">
        <f>IF(ISNUMBER(SEARCH(결의내역!$C$29,C2678)),MAX($A$3:A2677)+1,0)</f>
        <v>2674</v>
      </c>
      <c r="B2678" s="43" t="s">
        <v>17411</v>
      </c>
      <c r="C2678" s="43" t="s">
        <v>17410</v>
      </c>
    </row>
    <row r="2679" spans="1:3">
      <c r="A2679" s="25">
        <f>IF(ISNUMBER(SEARCH(결의내역!$C$29,C2679)),MAX($A$3:A2678)+1,0)</f>
        <v>2675</v>
      </c>
      <c r="B2679" s="43" t="s">
        <v>17411</v>
      </c>
      <c r="C2679" s="43" t="s">
        <v>46771</v>
      </c>
    </row>
    <row r="2680" spans="1:3">
      <c r="A2680" s="25">
        <f>IF(ISNUMBER(SEARCH(결의내역!$C$29,C2680)),MAX($A$3:A2679)+1,0)</f>
        <v>2676</v>
      </c>
      <c r="B2680" s="43" t="s">
        <v>17411</v>
      </c>
      <c r="C2680" s="43" t="s">
        <v>46771</v>
      </c>
    </row>
    <row r="2681" spans="1:3">
      <c r="A2681" s="25">
        <f>IF(ISNUMBER(SEARCH(결의내역!$C$29,C2681)),MAX($A$3:A2680)+1,0)</f>
        <v>2677</v>
      </c>
      <c r="B2681" s="43" t="s">
        <v>17419</v>
      </c>
      <c r="C2681" s="43" t="s">
        <v>17418</v>
      </c>
    </row>
    <row r="2682" spans="1:3">
      <c r="A2682" s="25">
        <f>IF(ISNUMBER(SEARCH(결의내역!$C$29,C2682)),MAX($A$3:A2681)+1,0)</f>
        <v>2678</v>
      </c>
      <c r="B2682" s="43" t="s">
        <v>17424</v>
      </c>
      <c r="C2682" s="43" t="s">
        <v>17423</v>
      </c>
    </row>
    <row r="2683" spans="1:3">
      <c r="A2683" s="25">
        <f>IF(ISNUMBER(SEARCH(결의내역!$C$29,C2683)),MAX($A$3:A2682)+1,0)</f>
        <v>2679</v>
      </c>
      <c r="B2683" s="43" t="s">
        <v>17435</v>
      </c>
      <c r="C2683" s="43" t="s">
        <v>17434</v>
      </c>
    </row>
    <row r="2684" spans="1:3">
      <c r="A2684" s="25">
        <f>IF(ISNUMBER(SEARCH(결의내역!$C$29,C2684)),MAX($A$3:A2683)+1,0)</f>
        <v>2680</v>
      </c>
      <c r="B2684" s="43" t="s">
        <v>17441</v>
      </c>
      <c r="C2684" s="43" t="s">
        <v>17440</v>
      </c>
    </row>
    <row r="2685" spans="1:3">
      <c r="A2685" s="25">
        <f>IF(ISNUMBER(SEARCH(결의내역!$C$29,C2685)),MAX($A$3:A2684)+1,0)</f>
        <v>2681</v>
      </c>
      <c r="B2685" s="43" t="s">
        <v>17455</v>
      </c>
      <c r="C2685" s="43" t="s">
        <v>17454</v>
      </c>
    </row>
    <row r="2686" spans="1:3">
      <c r="A2686" s="25">
        <f>IF(ISNUMBER(SEARCH(결의내역!$C$29,C2686)),MAX($A$3:A2685)+1,0)</f>
        <v>2682</v>
      </c>
      <c r="B2686" s="43" t="s">
        <v>17460</v>
      </c>
      <c r="C2686" s="43" t="s">
        <v>17459</v>
      </c>
    </row>
    <row r="2687" spans="1:3">
      <c r="A2687" s="25">
        <f>IF(ISNUMBER(SEARCH(결의내역!$C$29,C2687)),MAX($A$3:A2686)+1,0)</f>
        <v>2683</v>
      </c>
      <c r="B2687" s="43" t="s">
        <v>17466</v>
      </c>
      <c r="C2687" s="43" t="s">
        <v>17465</v>
      </c>
    </row>
    <row r="2688" spans="1:3">
      <c r="A2688" s="25">
        <f>IF(ISNUMBER(SEARCH(결의내역!$C$29,C2688)),MAX($A$3:A2687)+1,0)</f>
        <v>2684</v>
      </c>
      <c r="B2688" s="43" t="s">
        <v>17477</v>
      </c>
      <c r="C2688" s="43" t="s">
        <v>17476</v>
      </c>
    </row>
    <row r="2689" spans="1:3">
      <c r="A2689" s="25">
        <f>IF(ISNUMBER(SEARCH(결의내역!$C$29,C2689)),MAX($A$3:A2688)+1,0)</f>
        <v>2685</v>
      </c>
      <c r="B2689" s="43" t="s">
        <v>17482</v>
      </c>
      <c r="C2689" s="43" t="s">
        <v>17481</v>
      </c>
    </row>
    <row r="2690" spans="1:3">
      <c r="A2690" s="25">
        <f>IF(ISNUMBER(SEARCH(결의내역!$C$29,C2690)),MAX($A$3:A2689)+1,0)</f>
        <v>2686</v>
      </c>
      <c r="B2690" s="43" t="s">
        <v>17482</v>
      </c>
      <c r="C2690" s="43" t="s">
        <v>46772</v>
      </c>
    </row>
    <row r="2691" spans="1:3">
      <c r="A2691" s="25">
        <f>IF(ISNUMBER(SEARCH(결의내역!$C$29,C2691)),MAX($A$3:A2690)+1,0)</f>
        <v>2687</v>
      </c>
      <c r="B2691" s="43" t="s">
        <v>17487</v>
      </c>
      <c r="C2691" s="43" t="s">
        <v>17486</v>
      </c>
    </row>
    <row r="2692" spans="1:3">
      <c r="A2692" s="25">
        <f>IF(ISNUMBER(SEARCH(결의내역!$C$29,C2692)),MAX($A$3:A2691)+1,0)</f>
        <v>2688</v>
      </c>
      <c r="B2692" s="43" t="s">
        <v>17493</v>
      </c>
      <c r="C2692" s="43" t="s">
        <v>17492</v>
      </c>
    </row>
    <row r="2693" spans="1:3">
      <c r="A2693" s="25">
        <f>IF(ISNUMBER(SEARCH(결의내역!$C$29,C2693)),MAX($A$3:A2692)+1,0)</f>
        <v>2689</v>
      </c>
      <c r="B2693" s="43" t="s">
        <v>17498</v>
      </c>
      <c r="C2693" s="43" t="s">
        <v>17497</v>
      </c>
    </row>
    <row r="2694" spans="1:3">
      <c r="A2694" s="25">
        <f>IF(ISNUMBER(SEARCH(결의내역!$C$29,C2694)),MAX($A$3:A2693)+1,0)</f>
        <v>2690</v>
      </c>
      <c r="B2694" s="43" t="s">
        <v>17508</v>
      </c>
      <c r="C2694" s="43" t="s">
        <v>17507</v>
      </c>
    </row>
    <row r="2695" spans="1:3">
      <c r="A2695" s="25">
        <f>IF(ISNUMBER(SEARCH(결의내역!$C$29,C2695)),MAX($A$3:A2694)+1,0)</f>
        <v>2691</v>
      </c>
      <c r="B2695" s="43" t="s">
        <v>17508</v>
      </c>
      <c r="C2695" s="43" t="s">
        <v>17507</v>
      </c>
    </row>
    <row r="2696" spans="1:3">
      <c r="A2696" s="25">
        <f>IF(ISNUMBER(SEARCH(결의내역!$C$29,C2696)),MAX($A$3:A2695)+1,0)</f>
        <v>2692</v>
      </c>
      <c r="B2696" s="43" t="s">
        <v>17508</v>
      </c>
      <c r="C2696" s="43" t="s">
        <v>46773</v>
      </c>
    </row>
    <row r="2697" spans="1:3">
      <c r="A2697" s="25">
        <f>IF(ISNUMBER(SEARCH(결의내역!$C$29,C2697)),MAX($A$3:A2696)+1,0)</f>
        <v>2693</v>
      </c>
      <c r="B2697" s="43" t="s">
        <v>17513</v>
      </c>
      <c r="C2697" s="43" t="s">
        <v>17512</v>
      </c>
    </row>
    <row r="2698" spans="1:3">
      <c r="A2698" s="25">
        <f>IF(ISNUMBER(SEARCH(결의내역!$C$29,C2698)),MAX($A$3:A2697)+1,0)</f>
        <v>2694</v>
      </c>
      <c r="B2698" s="43" t="s">
        <v>17532</v>
      </c>
      <c r="C2698" s="43" t="s">
        <v>17531</v>
      </c>
    </row>
    <row r="2699" spans="1:3">
      <c r="A2699" s="25">
        <f>IF(ISNUMBER(SEARCH(결의내역!$C$29,C2699)),MAX($A$3:A2698)+1,0)</f>
        <v>2695</v>
      </c>
      <c r="B2699" s="43" t="s">
        <v>17541</v>
      </c>
      <c r="C2699" s="43" t="s">
        <v>3769</v>
      </c>
    </row>
    <row r="2700" spans="1:3">
      <c r="A2700" s="25">
        <f>IF(ISNUMBER(SEARCH(결의내역!$C$29,C2700)),MAX($A$3:A2699)+1,0)</f>
        <v>2696</v>
      </c>
      <c r="B2700" s="43" t="s">
        <v>17548</v>
      </c>
      <c r="C2700" s="43" t="s">
        <v>17547</v>
      </c>
    </row>
    <row r="2701" spans="1:3">
      <c r="A2701" s="25">
        <f>IF(ISNUMBER(SEARCH(결의내역!$C$29,C2701)),MAX($A$3:A2700)+1,0)</f>
        <v>2697</v>
      </c>
      <c r="B2701" s="43" t="s">
        <v>17553</v>
      </c>
      <c r="C2701" s="43" t="s">
        <v>17552</v>
      </c>
    </row>
    <row r="2702" spans="1:3">
      <c r="A2702" s="25">
        <f>IF(ISNUMBER(SEARCH(결의내역!$C$29,C2702)),MAX($A$3:A2701)+1,0)</f>
        <v>2698</v>
      </c>
      <c r="B2702" s="43" t="s">
        <v>17559</v>
      </c>
      <c r="C2702" s="43" t="s">
        <v>17558</v>
      </c>
    </row>
    <row r="2703" spans="1:3">
      <c r="A2703" s="25">
        <f>IF(ISNUMBER(SEARCH(결의내역!$C$29,C2703)),MAX($A$3:A2702)+1,0)</f>
        <v>2699</v>
      </c>
      <c r="B2703" s="43" t="s">
        <v>17563</v>
      </c>
      <c r="C2703" s="43" t="s">
        <v>17562</v>
      </c>
    </row>
    <row r="2704" spans="1:3">
      <c r="A2704" s="25">
        <f>IF(ISNUMBER(SEARCH(결의내역!$C$29,C2704)),MAX($A$3:A2703)+1,0)</f>
        <v>2700</v>
      </c>
      <c r="B2704" s="43" t="s">
        <v>17573</v>
      </c>
      <c r="C2704" s="43" t="s">
        <v>17572</v>
      </c>
    </row>
    <row r="2705" spans="1:3">
      <c r="A2705" s="25">
        <f>IF(ISNUMBER(SEARCH(결의내역!$C$29,C2705)),MAX($A$3:A2704)+1,0)</f>
        <v>2701</v>
      </c>
      <c r="B2705" s="43" t="s">
        <v>17582</v>
      </c>
      <c r="C2705" s="43" t="s">
        <v>17581</v>
      </c>
    </row>
    <row r="2706" spans="1:3">
      <c r="A2706" s="25">
        <f>IF(ISNUMBER(SEARCH(결의내역!$C$29,C2706)),MAX($A$3:A2705)+1,0)</f>
        <v>2702</v>
      </c>
      <c r="B2706" s="43" t="s">
        <v>17590</v>
      </c>
      <c r="C2706" s="43" t="s">
        <v>17589</v>
      </c>
    </row>
    <row r="2707" spans="1:3">
      <c r="A2707" s="25">
        <f>IF(ISNUMBER(SEARCH(결의내역!$C$29,C2707)),MAX($A$3:A2706)+1,0)</f>
        <v>2703</v>
      </c>
      <c r="B2707" s="43" t="s">
        <v>17595</v>
      </c>
      <c r="C2707" s="43" t="s">
        <v>17594</v>
      </c>
    </row>
    <row r="2708" spans="1:3">
      <c r="A2708" s="25">
        <f>IF(ISNUMBER(SEARCH(결의내역!$C$29,C2708)),MAX($A$3:A2707)+1,0)</f>
        <v>2704</v>
      </c>
      <c r="B2708" s="43" t="s">
        <v>17598</v>
      </c>
      <c r="C2708" s="43" t="s">
        <v>17597</v>
      </c>
    </row>
    <row r="2709" spans="1:3">
      <c r="A2709" s="25">
        <f>IF(ISNUMBER(SEARCH(결의내역!$C$29,C2709)),MAX($A$3:A2708)+1,0)</f>
        <v>2705</v>
      </c>
      <c r="B2709" s="43" t="s">
        <v>17604</v>
      </c>
      <c r="C2709" s="43" t="s">
        <v>17603</v>
      </c>
    </row>
    <row r="2710" spans="1:3">
      <c r="A2710" s="25">
        <f>IF(ISNUMBER(SEARCH(결의내역!$C$29,C2710)),MAX($A$3:A2709)+1,0)</f>
        <v>2706</v>
      </c>
      <c r="B2710" s="43" t="s">
        <v>17611</v>
      </c>
      <c r="C2710" s="43" t="s">
        <v>17610</v>
      </c>
    </row>
    <row r="2711" spans="1:3">
      <c r="A2711" s="25">
        <f>IF(ISNUMBER(SEARCH(결의내역!$C$29,C2711)),MAX($A$3:A2710)+1,0)</f>
        <v>2707</v>
      </c>
      <c r="B2711" s="43" t="s">
        <v>17617</v>
      </c>
      <c r="C2711" s="43" t="s">
        <v>17616</v>
      </c>
    </row>
    <row r="2712" spans="1:3">
      <c r="A2712" s="25">
        <f>IF(ISNUMBER(SEARCH(결의내역!$C$29,C2712)),MAX($A$3:A2711)+1,0)</f>
        <v>2708</v>
      </c>
      <c r="B2712" s="43" t="s">
        <v>17622</v>
      </c>
      <c r="C2712" s="43" t="s">
        <v>17621</v>
      </c>
    </row>
    <row r="2713" spans="1:3">
      <c r="A2713" s="25">
        <f>IF(ISNUMBER(SEARCH(결의내역!$C$29,C2713)),MAX($A$3:A2712)+1,0)</f>
        <v>2709</v>
      </c>
      <c r="B2713" s="43" t="s">
        <v>17630</v>
      </c>
      <c r="C2713" s="43" t="s">
        <v>17629</v>
      </c>
    </row>
    <row r="2714" spans="1:3">
      <c r="A2714" s="25">
        <f>IF(ISNUMBER(SEARCH(결의내역!$C$29,C2714)),MAX($A$3:A2713)+1,0)</f>
        <v>2710</v>
      </c>
      <c r="B2714" s="43" t="s">
        <v>17634</v>
      </c>
      <c r="C2714" s="43" t="s">
        <v>17633</v>
      </c>
    </row>
    <row r="2715" spans="1:3">
      <c r="A2715" s="25">
        <f>IF(ISNUMBER(SEARCH(결의내역!$C$29,C2715)),MAX($A$3:A2714)+1,0)</f>
        <v>2711</v>
      </c>
      <c r="B2715" s="43" t="s">
        <v>17645</v>
      </c>
      <c r="C2715" s="43" t="s">
        <v>17644</v>
      </c>
    </row>
    <row r="2716" spans="1:3">
      <c r="A2716" s="25">
        <f>IF(ISNUMBER(SEARCH(결의내역!$C$29,C2716)),MAX($A$3:A2715)+1,0)</f>
        <v>2712</v>
      </c>
      <c r="B2716" s="43" t="s">
        <v>17653</v>
      </c>
      <c r="C2716" s="43" t="s">
        <v>17652</v>
      </c>
    </row>
    <row r="2717" spans="1:3">
      <c r="A2717" s="25">
        <f>IF(ISNUMBER(SEARCH(결의내역!$C$29,C2717)),MAX($A$3:A2716)+1,0)</f>
        <v>2713</v>
      </c>
      <c r="B2717" s="43" t="s">
        <v>17658</v>
      </c>
      <c r="C2717" s="43" t="s">
        <v>17657</v>
      </c>
    </row>
    <row r="2718" spans="1:3">
      <c r="A2718" s="25">
        <f>IF(ISNUMBER(SEARCH(결의내역!$C$29,C2718)),MAX($A$3:A2717)+1,0)</f>
        <v>2714</v>
      </c>
      <c r="B2718" s="43" t="s">
        <v>17663</v>
      </c>
      <c r="C2718" s="43" t="s">
        <v>17662</v>
      </c>
    </row>
    <row r="2719" spans="1:3">
      <c r="A2719" s="25">
        <f>IF(ISNUMBER(SEARCH(결의내역!$C$29,C2719)),MAX($A$3:A2718)+1,0)</f>
        <v>2715</v>
      </c>
      <c r="B2719" s="43" t="s">
        <v>17667</v>
      </c>
      <c r="C2719" s="43" t="s">
        <v>17666</v>
      </c>
    </row>
    <row r="2720" spans="1:3">
      <c r="A2720" s="25">
        <f>IF(ISNUMBER(SEARCH(결의내역!$C$29,C2720)),MAX($A$3:A2719)+1,0)</f>
        <v>2716</v>
      </c>
      <c r="B2720" s="43" t="s">
        <v>17675</v>
      </c>
      <c r="C2720" s="43" t="s">
        <v>17674</v>
      </c>
    </row>
    <row r="2721" spans="1:3">
      <c r="A2721" s="25">
        <f>IF(ISNUMBER(SEARCH(결의내역!$C$29,C2721)),MAX($A$3:A2720)+1,0)</f>
        <v>2717</v>
      </c>
      <c r="B2721" s="43" t="s">
        <v>17681</v>
      </c>
      <c r="C2721" s="43" t="s">
        <v>17680</v>
      </c>
    </row>
    <row r="2722" spans="1:3">
      <c r="A2722" s="25">
        <f>IF(ISNUMBER(SEARCH(결의내역!$C$29,C2722)),MAX($A$3:A2721)+1,0)</f>
        <v>2718</v>
      </c>
      <c r="B2722" s="43" t="s">
        <v>17684</v>
      </c>
      <c r="C2722" s="43" t="s">
        <v>46774</v>
      </c>
    </row>
    <row r="2723" spans="1:3">
      <c r="A2723" s="25">
        <f>IF(ISNUMBER(SEARCH(결의내역!$C$29,C2723)),MAX($A$3:A2722)+1,0)</f>
        <v>2719</v>
      </c>
      <c r="B2723" s="43" t="s">
        <v>17690</v>
      </c>
      <c r="C2723" s="43" t="s">
        <v>17689</v>
      </c>
    </row>
    <row r="2724" spans="1:3">
      <c r="A2724" s="25">
        <f>IF(ISNUMBER(SEARCH(결의내역!$C$29,C2724)),MAX($A$3:A2723)+1,0)</f>
        <v>2720</v>
      </c>
      <c r="B2724" s="43" t="s">
        <v>17690</v>
      </c>
      <c r="C2724" s="43" t="s">
        <v>17689</v>
      </c>
    </row>
    <row r="2725" spans="1:3">
      <c r="A2725" s="25">
        <f>IF(ISNUMBER(SEARCH(결의내역!$C$29,C2725)),MAX($A$3:A2724)+1,0)</f>
        <v>2721</v>
      </c>
      <c r="B2725" s="43" t="s">
        <v>17708</v>
      </c>
      <c r="C2725" s="43" t="s">
        <v>17707</v>
      </c>
    </row>
    <row r="2726" spans="1:3">
      <c r="A2726" s="25">
        <f>IF(ISNUMBER(SEARCH(결의내역!$C$29,C2726)),MAX($A$3:A2725)+1,0)</f>
        <v>2722</v>
      </c>
      <c r="B2726" s="43" t="s">
        <v>17723</v>
      </c>
      <c r="C2726" s="43" t="s">
        <v>17722</v>
      </c>
    </row>
    <row r="2727" spans="1:3">
      <c r="A2727" s="25">
        <f>IF(ISNUMBER(SEARCH(결의내역!$C$29,C2727)),MAX($A$3:A2726)+1,0)</f>
        <v>2723</v>
      </c>
      <c r="B2727" s="43" t="s">
        <v>17727</v>
      </c>
      <c r="C2727" s="43" t="s">
        <v>17726</v>
      </c>
    </row>
    <row r="2728" spans="1:3">
      <c r="A2728" s="25">
        <f>IF(ISNUMBER(SEARCH(결의내역!$C$29,C2728)),MAX($A$3:A2727)+1,0)</f>
        <v>2724</v>
      </c>
      <c r="B2728" s="43" t="s">
        <v>17734</v>
      </c>
      <c r="C2728" s="43" t="s">
        <v>17733</v>
      </c>
    </row>
    <row r="2729" spans="1:3">
      <c r="A2729" s="25">
        <f>IF(ISNUMBER(SEARCH(결의내역!$C$29,C2729)),MAX($A$3:A2728)+1,0)</f>
        <v>2725</v>
      </c>
      <c r="B2729" s="43" t="s">
        <v>17740</v>
      </c>
      <c r="C2729" s="43" t="s">
        <v>17739</v>
      </c>
    </row>
    <row r="2730" spans="1:3">
      <c r="A2730" s="25">
        <f>IF(ISNUMBER(SEARCH(결의내역!$C$29,C2730)),MAX($A$3:A2729)+1,0)</f>
        <v>2726</v>
      </c>
      <c r="B2730" s="43" t="s">
        <v>17752</v>
      </c>
      <c r="C2730" s="43" t="s">
        <v>17751</v>
      </c>
    </row>
    <row r="2731" spans="1:3">
      <c r="A2731" s="25">
        <f>IF(ISNUMBER(SEARCH(결의내역!$C$29,C2731)),MAX($A$3:A2730)+1,0)</f>
        <v>2727</v>
      </c>
      <c r="B2731" s="43" t="s">
        <v>17758</v>
      </c>
      <c r="C2731" s="43" t="s">
        <v>17757</v>
      </c>
    </row>
    <row r="2732" spans="1:3">
      <c r="A2732" s="25">
        <f>IF(ISNUMBER(SEARCH(결의내역!$C$29,C2732)),MAX($A$3:A2731)+1,0)</f>
        <v>2728</v>
      </c>
      <c r="B2732" s="43" t="s">
        <v>17768</v>
      </c>
      <c r="C2732" s="43" t="s">
        <v>17767</v>
      </c>
    </row>
    <row r="2733" spans="1:3">
      <c r="A2733" s="25">
        <f>IF(ISNUMBER(SEARCH(결의내역!$C$29,C2733)),MAX($A$3:A2732)+1,0)</f>
        <v>2729</v>
      </c>
      <c r="B2733" s="43" t="s">
        <v>17781</v>
      </c>
      <c r="C2733" s="43" t="s">
        <v>17780</v>
      </c>
    </row>
    <row r="2734" spans="1:3">
      <c r="A2734" s="25">
        <f>IF(ISNUMBER(SEARCH(결의내역!$C$29,C2734)),MAX($A$3:A2733)+1,0)</f>
        <v>2730</v>
      </c>
      <c r="B2734" s="43" t="s">
        <v>17788</v>
      </c>
      <c r="C2734" s="43" t="s">
        <v>17787</v>
      </c>
    </row>
    <row r="2735" spans="1:3">
      <c r="A2735" s="25">
        <f>IF(ISNUMBER(SEARCH(결의내역!$C$29,C2735)),MAX($A$3:A2734)+1,0)</f>
        <v>2731</v>
      </c>
      <c r="B2735" s="43" t="s">
        <v>17797</v>
      </c>
      <c r="C2735" s="43" t="s">
        <v>17796</v>
      </c>
    </row>
    <row r="2736" spans="1:3">
      <c r="A2736" s="25">
        <f>IF(ISNUMBER(SEARCH(결의내역!$C$29,C2736)),MAX($A$3:A2735)+1,0)</f>
        <v>2732</v>
      </c>
      <c r="B2736" s="43" t="s">
        <v>17803</v>
      </c>
      <c r="C2736" s="43" t="s">
        <v>17802</v>
      </c>
    </row>
    <row r="2737" spans="1:3">
      <c r="A2737" s="25">
        <f>IF(ISNUMBER(SEARCH(결의내역!$C$29,C2737)),MAX($A$3:A2736)+1,0)</f>
        <v>2733</v>
      </c>
      <c r="B2737" s="43" t="s">
        <v>17809</v>
      </c>
      <c r="C2737" s="43" t="s">
        <v>17808</v>
      </c>
    </row>
    <row r="2738" spans="1:3">
      <c r="A2738" s="25">
        <f>IF(ISNUMBER(SEARCH(결의내역!$C$29,C2738)),MAX($A$3:A2737)+1,0)</f>
        <v>2734</v>
      </c>
      <c r="B2738" s="43" t="s">
        <v>17813</v>
      </c>
      <c r="C2738" s="43" t="s">
        <v>17812</v>
      </c>
    </row>
    <row r="2739" spans="1:3">
      <c r="A2739" s="25">
        <f>IF(ISNUMBER(SEARCH(결의내역!$C$29,C2739)),MAX($A$3:A2738)+1,0)</f>
        <v>2735</v>
      </c>
      <c r="B2739" s="43" t="s">
        <v>17822</v>
      </c>
      <c r="C2739" s="43" t="s">
        <v>17821</v>
      </c>
    </row>
    <row r="2740" spans="1:3">
      <c r="A2740" s="25">
        <f>IF(ISNUMBER(SEARCH(결의내역!$C$29,C2740)),MAX($A$3:A2739)+1,0)</f>
        <v>2736</v>
      </c>
      <c r="B2740" s="43" t="s">
        <v>17835</v>
      </c>
      <c r="C2740" s="43" t="s">
        <v>17834</v>
      </c>
    </row>
    <row r="2741" spans="1:3">
      <c r="A2741" s="25">
        <f>IF(ISNUMBER(SEARCH(결의내역!$C$29,C2741)),MAX($A$3:A2740)+1,0)</f>
        <v>2737</v>
      </c>
      <c r="B2741" s="43" t="s">
        <v>17845</v>
      </c>
      <c r="C2741" s="43" t="s">
        <v>17844</v>
      </c>
    </row>
    <row r="2742" spans="1:3">
      <c r="A2742" s="25">
        <f>IF(ISNUMBER(SEARCH(결의내역!$C$29,C2742)),MAX($A$3:A2741)+1,0)</f>
        <v>2738</v>
      </c>
      <c r="B2742" s="43" t="s">
        <v>17850</v>
      </c>
      <c r="C2742" s="43" t="s">
        <v>17849</v>
      </c>
    </row>
    <row r="2743" spans="1:3">
      <c r="A2743" s="25">
        <f>IF(ISNUMBER(SEARCH(결의내역!$C$29,C2743)),MAX($A$3:A2742)+1,0)</f>
        <v>2739</v>
      </c>
      <c r="B2743" s="43" t="s">
        <v>17858</v>
      </c>
      <c r="C2743" s="43" t="s">
        <v>17857</v>
      </c>
    </row>
    <row r="2744" spans="1:3">
      <c r="A2744" s="25">
        <f>IF(ISNUMBER(SEARCH(결의내역!$C$29,C2744)),MAX($A$3:A2743)+1,0)</f>
        <v>2740</v>
      </c>
      <c r="B2744" s="43" t="s">
        <v>17866</v>
      </c>
      <c r="C2744" s="43" t="s">
        <v>17865</v>
      </c>
    </row>
    <row r="2745" spans="1:3">
      <c r="A2745" s="25">
        <f>IF(ISNUMBER(SEARCH(결의내역!$C$29,C2745)),MAX($A$3:A2744)+1,0)</f>
        <v>2741</v>
      </c>
      <c r="B2745" s="43" t="s">
        <v>17872</v>
      </c>
      <c r="C2745" s="43" t="s">
        <v>17871</v>
      </c>
    </row>
    <row r="2746" spans="1:3">
      <c r="A2746" s="25">
        <f>IF(ISNUMBER(SEARCH(결의내역!$C$29,C2746)),MAX($A$3:A2745)+1,0)</f>
        <v>2742</v>
      </c>
      <c r="B2746" s="43" t="s">
        <v>17876</v>
      </c>
      <c r="C2746" s="43" t="s">
        <v>46775</v>
      </c>
    </row>
    <row r="2747" spans="1:3">
      <c r="A2747" s="25">
        <f>IF(ISNUMBER(SEARCH(결의내역!$C$29,C2747)),MAX($A$3:A2746)+1,0)</f>
        <v>2743</v>
      </c>
      <c r="B2747" s="43" t="s">
        <v>17879</v>
      </c>
      <c r="C2747" s="43" t="s">
        <v>17878</v>
      </c>
    </row>
    <row r="2748" spans="1:3">
      <c r="A2748" s="25">
        <f>IF(ISNUMBER(SEARCH(결의내역!$C$29,C2748)),MAX($A$3:A2747)+1,0)</f>
        <v>2744</v>
      </c>
      <c r="B2748" s="43" t="s">
        <v>17879</v>
      </c>
      <c r="C2748" s="43" t="s">
        <v>17878</v>
      </c>
    </row>
    <row r="2749" spans="1:3">
      <c r="A2749" s="25">
        <f>IF(ISNUMBER(SEARCH(결의내역!$C$29,C2749)),MAX($A$3:A2748)+1,0)</f>
        <v>2745</v>
      </c>
      <c r="B2749" s="43" t="s">
        <v>17887</v>
      </c>
      <c r="C2749" s="43" t="s">
        <v>46776</v>
      </c>
    </row>
    <row r="2750" spans="1:3">
      <c r="A2750" s="25">
        <f>IF(ISNUMBER(SEARCH(결의내역!$C$29,C2750)),MAX($A$3:A2749)+1,0)</f>
        <v>2746</v>
      </c>
      <c r="B2750" s="43" t="s">
        <v>17896</v>
      </c>
      <c r="C2750" s="43" t="s">
        <v>17895</v>
      </c>
    </row>
    <row r="2751" spans="1:3">
      <c r="A2751" s="25">
        <f>IF(ISNUMBER(SEARCH(결의내역!$C$29,C2751)),MAX($A$3:A2750)+1,0)</f>
        <v>2747</v>
      </c>
      <c r="B2751" s="43" t="s">
        <v>17901</v>
      </c>
      <c r="C2751" s="43" t="s">
        <v>17900</v>
      </c>
    </row>
    <row r="2752" spans="1:3">
      <c r="A2752" s="25">
        <f>IF(ISNUMBER(SEARCH(결의내역!$C$29,C2752)),MAX($A$3:A2751)+1,0)</f>
        <v>2748</v>
      </c>
      <c r="B2752" s="43" t="s">
        <v>17909</v>
      </c>
      <c r="C2752" s="43" t="s">
        <v>17908</v>
      </c>
    </row>
    <row r="2753" spans="1:3">
      <c r="A2753" s="25">
        <f>IF(ISNUMBER(SEARCH(결의내역!$C$29,C2753)),MAX($A$3:A2752)+1,0)</f>
        <v>2749</v>
      </c>
      <c r="B2753" s="43" t="s">
        <v>17918</v>
      </c>
      <c r="C2753" s="43" t="s">
        <v>17917</v>
      </c>
    </row>
    <row r="2754" spans="1:3">
      <c r="A2754" s="25">
        <f>IF(ISNUMBER(SEARCH(결의내역!$C$29,C2754)),MAX($A$3:A2753)+1,0)</f>
        <v>2750</v>
      </c>
      <c r="B2754" s="43" t="s">
        <v>17923</v>
      </c>
      <c r="C2754" s="43" t="s">
        <v>46777</v>
      </c>
    </row>
    <row r="2755" spans="1:3">
      <c r="A2755" s="25">
        <f>IF(ISNUMBER(SEARCH(결의내역!$C$29,C2755)),MAX($A$3:A2754)+1,0)</f>
        <v>2751</v>
      </c>
      <c r="B2755" s="43" t="s">
        <v>17923</v>
      </c>
      <c r="C2755" s="43" t="s">
        <v>17922</v>
      </c>
    </row>
    <row r="2756" spans="1:3">
      <c r="A2756" s="25">
        <f>IF(ISNUMBER(SEARCH(결의내역!$C$29,C2756)),MAX($A$3:A2755)+1,0)</f>
        <v>2752</v>
      </c>
      <c r="B2756" s="43" t="s">
        <v>17932</v>
      </c>
      <c r="C2756" s="43" t="s">
        <v>17931</v>
      </c>
    </row>
    <row r="2757" spans="1:3">
      <c r="A2757" s="25">
        <f>IF(ISNUMBER(SEARCH(결의내역!$C$29,C2757)),MAX($A$3:A2756)+1,0)</f>
        <v>2753</v>
      </c>
      <c r="B2757" s="43" t="s">
        <v>17940</v>
      </c>
      <c r="C2757" s="43" t="s">
        <v>17939</v>
      </c>
    </row>
    <row r="2758" spans="1:3">
      <c r="A2758" s="25">
        <f>IF(ISNUMBER(SEARCH(결의내역!$C$29,C2758)),MAX($A$3:A2757)+1,0)</f>
        <v>2754</v>
      </c>
      <c r="B2758" s="43" t="s">
        <v>17944</v>
      </c>
      <c r="C2758" s="43" t="s">
        <v>17943</v>
      </c>
    </row>
    <row r="2759" spans="1:3">
      <c r="A2759" s="25">
        <f>IF(ISNUMBER(SEARCH(결의내역!$C$29,C2759)),MAX($A$3:A2758)+1,0)</f>
        <v>2755</v>
      </c>
      <c r="B2759" s="43" t="s">
        <v>17953</v>
      </c>
      <c r="C2759" s="43" t="s">
        <v>17952</v>
      </c>
    </row>
    <row r="2760" spans="1:3">
      <c r="A2760" s="25">
        <f>IF(ISNUMBER(SEARCH(결의내역!$C$29,C2760)),MAX($A$3:A2759)+1,0)</f>
        <v>2756</v>
      </c>
      <c r="B2760" s="43" t="s">
        <v>17966</v>
      </c>
      <c r="C2760" s="43" t="s">
        <v>17965</v>
      </c>
    </row>
    <row r="2761" spans="1:3">
      <c r="A2761" s="25">
        <f>IF(ISNUMBER(SEARCH(결의내역!$C$29,C2761)),MAX($A$3:A2760)+1,0)</f>
        <v>2757</v>
      </c>
      <c r="B2761" s="43" t="s">
        <v>17971</v>
      </c>
      <c r="C2761" s="43" t="s">
        <v>17970</v>
      </c>
    </row>
    <row r="2762" spans="1:3">
      <c r="A2762" s="25">
        <f>IF(ISNUMBER(SEARCH(결의내역!$C$29,C2762)),MAX($A$3:A2761)+1,0)</f>
        <v>2758</v>
      </c>
      <c r="B2762" s="43" t="s">
        <v>17977</v>
      </c>
      <c r="C2762" s="43" t="s">
        <v>17976</v>
      </c>
    </row>
    <row r="2763" spans="1:3">
      <c r="A2763" s="25">
        <f>IF(ISNUMBER(SEARCH(결의내역!$C$29,C2763)),MAX($A$3:A2762)+1,0)</f>
        <v>2759</v>
      </c>
      <c r="B2763" s="43" t="s">
        <v>17981</v>
      </c>
      <c r="C2763" s="43" t="s">
        <v>17980</v>
      </c>
    </row>
    <row r="2764" spans="1:3">
      <c r="A2764" s="25">
        <f>IF(ISNUMBER(SEARCH(결의내역!$C$29,C2764)),MAX($A$3:A2763)+1,0)</f>
        <v>2760</v>
      </c>
      <c r="B2764" s="43" t="s">
        <v>17989</v>
      </c>
      <c r="C2764" s="43" t="s">
        <v>17988</v>
      </c>
    </row>
    <row r="2765" spans="1:3">
      <c r="A2765" s="25">
        <f>IF(ISNUMBER(SEARCH(결의내역!$C$29,C2765)),MAX($A$3:A2764)+1,0)</f>
        <v>2761</v>
      </c>
      <c r="B2765" s="43" t="s">
        <v>18001</v>
      </c>
      <c r="C2765" s="43" t="s">
        <v>18000</v>
      </c>
    </row>
    <row r="2766" spans="1:3">
      <c r="A2766" s="25">
        <f>IF(ISNUMBER(SEARCH(결의내역!$C$29,C2766)),MAX($A$3:A2765)+1,0)</f>
        <v>2762</v>
      </c>
      <c r="B2766" s="43" t="s">
        <v>18005</v>
      </c>
      <c r="C2766" s="43" t="s">
        <v>18004</v>
      </c>
    </row>
    <row r="2767" spans="1:3">
      <c r="A2767" s="25">
        <f>IF(ISNUMBER(SEARCH(결의내역!$C$29,C2767)),MAX($A$3:A2766)+1,0)</f>
        <v>2763</v>
      </c>
      <c r="B2767" s="43" t="s">
        <v>18009</v>
      </c>
      <c r="C2767" s="43" t="s">
        <v>18008</v>
      </c>
    </row>
    <row r="2768" spans="1:3">
      <c r="A2768" s="25">
        <f>IF(ISNUMBER(SEARCH(결의내역!$C$29,C2768)),MAX($A$3:A2767)+1,0)</f>
        <v>2764</v>
      </c>
      <c r="B2768" s="43" t="s">
        <v>18014</v>
      </c>
      <c r="C2768" s="43" t="s">
        <v>18013</v>
      </c>
    </row>
    <row r="2769" spans="1:3">
      <c r="A2769" s="25">
        <f>IF(ISNUMBER(SEARCH(결의내역!$C$29,C2769)),MAX($A$3:A2768)+1,0)</f>
        <v>2765</v>
      </c>
      <c r="B2769" s="43" t="s">
        <v>18018</v>
      </c>
      <c r="C2769" s="43" t="s">
        <v>18017</v>
      </c>
    </row>
    <row r="2770" spans="1:3">
      <c r="A2770" s="25">
        <f>IF(ISNUMBER(SEARCH(결의내역!$C$29,C2770)),MAX($A$3:A2769)+1,0)</f>
        <v>2766</v>
      </c>
      <c r="B2770" s="43" t="s">
        <v>18024</v>
      </c>
      <c r="C2770" s="43" t="s">
        <v>18023</v>
      </c>
    </row>
    <row r="2771" spans="1:3">
      <c r="A2771" s="25">
        <f>IF(ISNUMBER(SEARCH(결의내역!$C$29,C2771)),MAX($A$3:A2770)+1,0)</f>
        <v>2767</v>
      </c>
      <c r="B2771" s="43" t="s">
        <v>18034</v>
      </c>
      <c r="C2771" s="43" t="s">
        <v>18033</v>
      </c>
    </row>
    <row r="2772" spans="1:3">
      <c r="A2772" s="25">
        <f>IF(ISNUMBER(SEARCH(결의내역!$C$29,C2772)),MAX($A$3:A2771)+1,0)</f>
        <v>2768</v>
      </c>
      <c r="B2772" s="43" t="s">
        <v>18047</v>
      </c>
      <c r="C2772" s="43" t="s">
        <v>18046</v>
      </c>
    </row>
    <row r="2773" spans="1:3">
      <c r="A2773" s="25">
        <f>IF(ISNUMBER(SEARCH(결의내역!$C$29,C2773)),MAX($A$3:A2772)+1,0)</f>
        <v>2769</v>
      </c>
      <c r="B2773" s="43" t="s">
        <v>18063</v>
      </c>
      <c r="C2773" s="43" t="s">
        <v>18062</v>
      </c>
    </row>
    <row r="2774" spans="1:3">
      <c r="A2774" s="25">
        <f>IF(ISNUMBER(SEARCH(결의내역!$C$29,C2774)),MAX($A$3:A2773)+1,0)</f>
        <v>2770</v>
      </c>
      <c r="B2774" s="43" t="s">
        <v>18069</v>
      </c>
      <c r="C2774" s="43" t="s">
        <v>46778</v>
      </c>
    </row>
    <row r="2775" spans="1:3">
      <c r="A2775" s="25">
        <f>IF(ISNUMBER(SEARCH(결의내역!$C$29,C2775)),MAX($A$3:A2774)+1,0)</f>
        <v>2771</v>
      </c>
      <c r="B2775" s="43" t="s">
        <v>18069</v>
      </c>
      <c r="C2775" s="43" t="s">
        <v>18068</v>
      </c>
    </row>
    <row r="2776" spans="1:3">
      <c r="A2776" s="25">
        <f>IF(ISNUMBER(SEARCH(결의내역!$C$29,C2776)),MAX($A$3:A2775)+1,0)</f>
        <v>2772</v>
      </c>
      <c r="B2776" s="43" t="s">
        <v>18074</v>
      </c>
      <c r="C2776" s="43" t="s">
        <v>18073</v>
      </c>
    </row>
    <row r="2777" spans="1:3">
      <c r="A2777" s="25">
        <f>IF(ISNUMBER(SEARCH(결의내역!$C$29,C2777)),MAX($A$3:A2776)+1,0)</f>
        <v>2773</v>
      </c>
      <c r="B2777" s="43" t="s">
        <v>18080</v>
      </c>
      <c r="C2777" s="43" t="s">
        <v>18079</v>
      </c>
    </row>
    <row r="2778" spans="1:3">
      <c r="A2778" s="25">
        <f>IF(ISNUMBER(SEARCH(결의내역!$C$29,C2778)),MAX($A$3:A2777)+1,0)</f>
        <v>2774</v>
      </c>
      <c r="B2778" s="43" t="s">
        <v>18103</v>
      </c>
      <c r="C2778" s="43" t="s">
        <v>18102</v>
      </c>
    </row>
    <row r="2779" spans="1:3">
      <c r="A2779" s="25">
        <f>IF(ISNUMBER(SEARCH(결의내역!$C$29,C2779)),MAX($A$3:A2778)+1,0)</f>
        <v>2775</v>
      </c>
      <c r="B2779" s="43" t="s">
        <v>18112</v>
      </c>
      <c r="C2779" s="43" t="s">
        <v>18111</v>
      </c>
    </row>
    <row r="2780" spans="1:3">
      <c r="A2780" s="25">
        <f>IF(ISNUMBER(SEARCH(결의내역!$C$29,C2780)),MAX($A$3:A2779)+1,0)</f>
        <v>2776</v>
      </c>
      <c r="B2780" s="43" t="s">
        <v>18119</v>
      </c>
      <c r="C2780" s="43" t="s">
        <v>18118</v>
      </c>
    </row>
    <row r="2781" spans="1:3">
      <c r="A2781" s="25">
        <f>IF(ISNUMBER(SEARCH(결의내역!$C$29,C2781)),MAX($A$3:A2780)+1,0)</f>
        <v>2777</v>
      </c>
      <c r="B2781" s="43" t="s">
        <v>18134</v>
      </c>
      <c r="C2781" s="43" t="s">
        <v>18133</v>
      </c>
    </row>
    <row r="2782" spans="1:3">
      <c r="A2782" s="25">
        <f>IF(ISNUMBER(SEARCH(결의내역!$C$29,C2782)),MAX($A$3:A2781)+1,0)</f>
        <v>2778</v>
      </c>
      <c r="B2782" s="43">
        <v>1281255015</v>
      </c>
      <c r="C2782" s="43" t="s">
        <v>17355</v>
      </c>
    </row>
    <row r="2783" spans="1:3">
      <c r="A2783" s="25">
        <f>IF(ISNUMBER(SEARCH(결의내역!$C$29,C2783)),MAX($A$3:A2782)+1,0)</f>
        <v>2779</v>
      </c>
      <c r="B2783" s="43" t="s">
        <v>18142</v>
      </c>
      <c r="C2783" s="43" t="s">
        <v>18141</v>
      </c>
    </row>
    <row r="2784" spans="1:3">
      <c r="A2784" s="25">
        <f>IF(ISNUMBER(SEARCH(결의내역!$C$29,C2784)),MAX($A$3:A2783)+1,0)</f>
        <v>2780</v>
      </c>
      <c r="B2784" s="43" t="s">
        <v>18150</v>
      </c>
      <c r="C2784" s="43" t="s">
        <v>18149</v>
      </c>
    </row>
    <row r="2785" spans="1:3">
      <c r="A2785" s="25">
        <f>IF(ISNUMBER(SEARCH(결의내역!$C$29,C2785)),MAX($A$3:A2784)+1,0)</f>
        <v>2781</v>
      </c>
      <c r="B2785" s="43" t="s">
        <v>18153</v>
      </c>
      <c r="C2785" s="43" t="s">
        <v>18152</v>
      </c>
    </row>
    <row r="2786" spans="1:3">
      <c r="A2786" s="25">
        <f>IF(ISNUMBER(SEARCH(결의내역!$C$29,C2786)),MAX($A$3:A2785)+1,0)</f>
        <v>2782</v>
      </c>
      <c r="B2786" s="43" t="s">
        <v>18158</v>
      </c>
      <c r="C2786" s="43" t="s">
        <v>18157</v>
      </c>
    </row>
    <row r="2787" spans="1:3">
      <c r="A2787" s="25">
        <f>IF(ISNUMBER(SEARCH(결의내역!$C$29,C2787)),MAX($A$3:A2786)+1,0)</f>
        <v>2783</v>
      </c>
      <c r="B2787" s="43" t="s">
        <v>18165</v>
      </c>
      <c r="C2787" s="43" t="s">
        <v>18164</v>
      </c>
    </row>
    <row r="2788" spans="1:3">
      <c r="A2788" s="25">
        <f>IF(ISNUMBER(SEARCH(결의내역!$C$29,C2788)),MAX($A$3:A2787)+1,0)</f>
        <v>2784</v>
      </c>
      <c r="B2788" s="43" t="s">
        <v>18172</v>
      </c>
      <c r="C2788" s="43" t="s">
        <v>18171</v>
      </c>
    </row>
    <row r="2789" spans="1:3">
      <c r="A2789" s="25">
        <f>IF(ISNUMBER(SEARCH(결의내역!$C$29,C2789)),MAX($A$3:A2788)+1,0)</f>
        <v>2785</v>
      </c>
      <c r="B2789" s="43" t="s">
        <v>18179</v>
      </c>
      <c r="C2789" s="43" t="s">
        <v>18178</v>
      </c>
    </row>
    <row r="2790" spans="1:3">
      <c r="A2790" s="25">
        <f>IF(ISNUMBER(SEARCH(결의내역!$C$29,C2790)),MAX($A$3:A2789)+1,0)</f>
        <v>2786</v>
      </c>
      <c r="B2790" s="43" t="s">
        <v>18184</v>
      </c>
      <c r="C2790" s="43" t="s">
        <v>18183</v>
      </c>
    </row>
    <row r="2791" spans="1:3">
      <c r="A2791" s="25">
        <f>IF(ISNUMBER(SEARCH(결의내역!$C$29,C2791)),MAX($A$3:A2790)+1,0)</f>
        <v>2787</v>
      </c>
      <c r="B2791" s="43" t="s">
        <v>18190</v>
      </c>
      <c r="C2791" s="43" t="s">
        <v>18189</v>
      </c>
    </row>
    <row r="2792" spans="1:3">
      <c r="A2792" s="25">
        <f>IF(ISNUMBER(SEARCH(결의내역!$C$29,C2792)),MAX($A$3:A2791)+1,0)</f>
        <v>2788</v>
      </c>
      <c r="B2792" s="43" t="s">
        <v>18199</v>
      </c>
      <c r="C2792" s="43" t="s">
        <v>18198</v>
      </c>
    </row>
    <row r="2793" spans="1:3">
      <c r="A2793" s="25">
        <f>IF(ISNUMBER(SEARCH(결의내역!$C$29,C2793)),MAX($A$3:A2792)+1,0)</f>
        <v>2789</v>
      </c>
      <c r="B2793" s="43" t="s">
        <v>18208</v>
      </c>
      <c r="C2793" s="43" t="s">
        <v>18207</v>
      </c>
    </row>
    <row r="2794" spans="1:3">
      <c r="A2794" s="25">
        <f>IF(ISNUMBER(SEARCH(결의내역!$C$29,C2794)),MAX($A$3:A2793)+1,0)</f>
        <v>2790</v>
      </c>
      <c r="B2794" s="43" t="s">
        <v>18208</v>
      </c>
      <c r="C2794" s="43" t="s">
        <v>18207</v>
      </c>
    </row>
    <row r="2795" spans="1:3">
      <c r="A2795" s="25">
        <f>IF(ISNUMBER(SEARCH(결의내역!$C$29,C2795)),MAX($A$3:A2794)+1,0)</f>
        <v>2791</v>
      </c>
      <c r="B2795" s="43" t="s">
        <v>18217</v>
      </c>
      <c r="C2795" s="43" t="s">
        <v>18216</v>
      </c>
    </row>
    <row r="2796" spans="1:3">
      <c r="A2796" s="25">
        <f>IF(ISNUMBER(SEARCH(결의내역!$C$29,C2796)),MAX($A$3:A2795)+1,0)</f>
        <v>2792</v>
      </c>
      <c r="B2796" s="43" t="s">
        <v>18223</v>
      </c>
      <c r="C2796" s="43" t="s">
        <v>18222</v>
      </c>
    </row>
    <row r="2797" spans="1:3">
      <c r="A2797" s="25">
        <f>IF(ISNUMBER(SEARCH(결의내역!$C$29,C2797)),MAX($A$3:A2796)+1,0)</f>
        <v>2793</v>
      </c>
      <c r="B2797" s="43" t="s">
        <v>18230</v>
      </c>
      <c r="C2797" s="43" t="s">
        <v>18229</v>
      </c>
    </row>
    <row r="2798" spans="1:3">
      <c r="A2798" s="25">
        <f>IF(ISNUMBER(SEARCH(결의내역!$C$29,C2798)),MAX($A$3:A2797)+1,0)</f>
        <v>2794</v>
      </c>
      <c r="B2798" s="43" t="s">
        <v>18230</v>
      </c>
      <c r="C2798" s="43" t="s">
        <v>18229</v>
      </c>
    </row>
    <row r="2799" spans="1:3">
      <c r="A2799" s="25">
        <f>IF(ISNUMBER(SEARCH(결의내역!$C$29,C2799)),MAX($A$3:A2798)+1,0)</f>
        <v>2795</v>
      </c>
      <c r="B2799" s="43" t="s">
        <v>18234</v>
      </c>
      <c r="C2799" s="43" t="s">
        <v>18233</v>
      </c>
    </row>
    <row r="2800" spans="1:3">
      <c r="A2800" s="25">
        <f>IF(ISNUMBER(SEARCH(결의내역!$C$29,C2800)),MAX($A$3:A2799)+1,0)</f>
        <v>2796</v>
      </c>
      <c r="B2800" s="43" t="s">
        <v>18243</v>
      </c>
      <c r="C2800" s="43" t="s">
        <v>18242</v>
      </c>
    </row>
    <row r="2801" spans="1:3">
      <c r="A2801" s="25">
        <f>IF(ISNUMBER(SEARCH(결의내역!$C$29,C2801)),MAX($A$3:A2800)+1,0)</f>
        <v>2797</v>
      </c>
      <c r="B2801" s="43" t="s">
        <v>18247</v>
      </c>
      <c r="C2801" s="43" t="s">
        <v>18246</v>
      </c>
    </row>
    <row r="2802" spans="1:3">
      <c r="A2802" s="25">
        <f>IF(ISNUMBER(SEARCH(결의내역!$C$29,C2802)),MAX($A$3:A2801)+1,0)</f>
        <v>2798</v>
      </c>
      <c r="B2802" s="43" t="s">
        <v>18253</v>
      </c>
      <c r="C2802" s="43" t="s">
        <v>18252</v>
      </c>
    </row>
    <row r="2803" spans="1:3">
      <c r="A2803" s="25">
        <f>IF(ISNUMBER(SEARCH(결의내역!$C$29,C2803)),MAX($A$3:A2802)+1,0)</f>
        <v>2799</v>
      </c>
      <c r="B2803" s="43" t="s">
        <v>18264</v>
      </c>
      <c r="C2803" s="43" t="s">
        <v>18263</v>
      </c>
    </row>
    <row r="2804" spans="1:3">
      <c r="A2804" s="25">
        <f>IF(ISNUMBER(SEARCH(결의내역!$C$29,C2804)),MAX($A$3:A2803)+1,0)</f>
        <v>2800</v>
      </c>
      <c r="B2804" s="43" t="s">
        <v>18270</v>
      </c>
      <c r="C2804" s="43" t="s">
        <v>18269</v>
      </c>
    </row>
    <row r="2805" spans="1:3">
      <c r="A2805" s="25">
        <f>IF(ISNUMBER(SEARCH(결의내역!$C$29,C2805)),MAX($A$3:A2804)+1,0)</f>
        <v>2801</v>
      </c>
      <c r="B2805" s="43" t="s">
        <v>18295</v>
      </c>
      <c r="C2805" s="43" t="s">
        <v>18294</v>
      </c>
    </row>
    <row r="2806" spans="1:3">
      <c r="A2806" s="25">
        <f>IF(ISNUMBER(SEARCH(결의내역!$C$29,C2806)),MAX($A$3:A2805)+1,0)</f>
        <v>2802</v>
      </c>
      <c r="B2806" s="43" t="s">
        <v>18301</v>
      </c>
      <c r="C2806" s="43" t="s">
        <v>18300</v>
      </c>
    </row>
    <row r="2807" spans="1:3">
      <c r="A2807" s="25">
        <f>IF(ISNUMBER(SEARCH(결의내역!$C$29,C2807)),MAX($A$3:A2806)+1,0)</f>
        <v>2803</v>
      </c>
      <c r="B2807" s="43" t="s">
        <v>18305</v>
      </c>
      <c r="C2807" s="43" t="s">
        <v>3429</v>
      </c>
    </row>
    <row r="2808" spans="1:3">
      <c r="A2808" s="25">
        <f>IF(ISNUMBER(SEARCH(결의내역!$C$29,C2808)),MAX($A$3:A2807)+1,0)</f>
        <v>2804</v>
      </c>
      <c r="B2808" s="43" t="s">
        <v>18310</v>
      </c>
      <c r="C2808" s="43" t="s">
        <v>18309</v>
      </c>
    </row>
    <row r="2809" spans="1:3">
      <c r="A2809" s="25">
        <f>IF(ISNUMBER(SEARCH(결의내역!$C$29,C2809)),MAX($A$3:A2808)+1,0)</f>
        <v>2805</v>
      </c>
      <c r="B2809" s="43" t="s">
        <v>18318</v>
      </c>
      <c r="C2809" s="43" t="s">
        <v>18317</v>
      </c>
    </row>
    <row r="2810" spans="1:3">
      <c r="A2810" s="25">
        <f>IF(ISNUMBER(SEARCH(결의내역!$C$29,C2810)),MAX($A$3:A2809)+1,0)</f>
        <v>2806</v>
      </c>
      <c r="B2810" s="43" t="s">
        <v>18324</v>
      </c>
      <c r="C2810" s="43" t="s">
        <v>18323</v>
      </c>
    </row>
    <row r="2811" spans="1:3">
      <c r="A2811" s="25">
        <f>IF(ISNUMBER(SEARCH(결의내역!$C$29,C2811)),MAX($A$3:A2810)+1,0)</f>
        <v>2807</v>
      </c>
      <c r="B2811" s="43" t="s">
        <v>18333</v>
      </c>
      <c r="C2811" s="43" t="s">
        <v>18332</v>
      </c>
    </row>
    <row r="2812" spans="1:3">
      <c r="A2812" s="25">
        <f>IF(ISNUMBER(SEARCH(결의내역!$C$29,C2812)),MAX($A$3:A2811)+1,0)</f>
        <v>2808</v>
      </c>
      <c r="B2812" s="43" t="s">
        <v>18343</v>
      </c>
      <c r="C2812" s="43" t="s">
        <v>18342</v>
      </c>
    </row>
    <row r="2813" spans="1:3">
      <c r="A2813" s="25">
        <f>IF(ISNUMBER(SEARCH(결의내역!$C$29,C2813)),MAX($A$3:A2812)+1,0)</f>
        <v>2809</v>
      </c>
      <c r="B2813" s="43" t="s">
        <v>18350</v>
      </c>
      <c r="C2813" s="43" t="s">
        <v>18349</v>
      </c>
    </row>
    <row r="2814" spans="1:3">
      <c r="A2814" s="25">
        <f>IF(ISNUMBER(SEARCH(결의내역!$C$29,C2814)),MAX($A$3:A2813)+1,0)</f>
        <v>2810</v>
      </c>
      <c r="B2814" s="43" t="s">
        <v>18361</v>
      </c>
      <c r="C2814" s="43" t="s">
        <v>18360</v>
      </c>
    </row>
    <row r="2815" spans="1:3">
      <c r="A2815" s="25">
        <f>IF(ISNUMBER(SEARCH(결의내역!$C$29,C2815)),MAX($A$3:A2814)+1,0)</f>
        <v>2811</v>
      </c>
      <c r="B2815" s="43" t="s">
        <v>18366</v>
      </c>
      <c r="C2815" s="43" t="s">
        <v>18365</v>
      </c>
    </row>
    <row r="2816" spans="1:3">
      <c r="A2816" s="25">
        <f>IF(ISNUMBER(SEARCH(결의내역!$C$29,C2816)),MAX($A$3:A2815)+1,0)</f>
        <v>2812</v>
      </c>
      <c r="B2816" s="43" t="s">
        <v>18376</v>
      </c>
      <c r="C2816" s="43" t="s">
        <v>18375</v>
      </c>
    </row>
    <row r="2817" spans="1:3">
      <c r="A2817" s="25">
        <f>IF(ISNUMBER(SEARCH(결의내역!$C$29,C2817)),MAX($A$3:A2816)+1,0)</f>
        <v>2813</v>
      </c>
      <c r="B2817" s="43" t="s">
        <v>18385</v>
      </c>
      <c r="C2817" s="43" t="s">
        <v>18384</v>
      </c>
    </row>
    <row r="2818" spans="1:3">
      <c r="A2818" s="25">
        <f>IF(ISNUMBER(SEARCH(결의내역!$C$29,C2818)),MAX($A$3:A2817)+1,0)</f>
        <v>2814</v>
      </c>
      <c r="B2818" s="43" t="s">
        <v>18392</v>
      </c>
      <c r="C2818" s="43" t="s">
        <v>18391</v>
      </c>
    </row>
    <row r="2819" spans="1:3">
      <c r="A2819" s="25">
        <f>IF(ISNUMBER(SEARCH(결의내역!$C$29,C2819)),MAX($A$3:A2818)+1,0)</f>
        <v>2815</v>
      </c>
      <c r="B2819" s="43" t="s">
        <v>18401</v>
      </c>
      <c r="C2819" s="43" t="s">
        <v>18400</v>
      </c>
    </row>
    <row r="2820" spans="1:3">
      <c r="A2820" s="25">
        <f>IF(ISNUMBER(SEARCH(결의내역!$C$29,C2820)),MAX($A$3:A2819)+1,0)</f>
        <v>2816</v>
      </c>
      <c r="B2820" s="43" t="s">
        <v>18401</v>
      </c>
      <c r="C2820" s="43" t="s">
        <v>18400</v>
      </c>
    </row>
    <row r="2821" spans="1:3">
      <c r="A2821" s="25">
        <f>IF(ISNUMBER(SEARCH(결의내역!$C$29,C2821)),MAX($A$3:A2820)+1,0)</f>
        <v>2817</v>
      </c>
      <c r="B2821" s="43" t="s">
        <v>18407</v>
      </c>
      <c r="C2821" s="43" t="s">
        <v>18406</v>
      </c>
    </row>
    <row r="2822" spans="1:3">
      <c r="A2822" s="25">
        <f>IF(ISNUMBER(SEARCH(결의내역!$C$29,C2822)),MAX($A$3:A2821)+1,0)</f>
        <v>2818</v>
      </c>
      <c r="B2822" s="43" t="s">
        <v>18413</v>
      </c>
      <c r="C2822" s="43" t="s">
        <v>18412</v>
      </c>
    </row>
    <row r="2823" spans="1:3">
      <c r="A2823" s="25">
        <f>IF(ISNUMBER(SEARCH(결의내역!$C$29,C2823)),MAX($A$3:A2822)+1,0)</f>
        <v>2819</v>
      </c>
      <c r="B2823" s="43" t="s">
        <v>18419</v>
      </c>
      <c r="C2823" s="43" t="s">
        <v>18418</v>
      </c>
    </row>
    <row r="2824" spans="1:3">
      <c r="A2824" s="25">
        <f>IF(ISNUMBER(SEARCH(결의내역!$C$29,C2824)),MAX($A$3:A2823)+1,0)</f>
        <v>2820</v>
      </c>
      <c r="B2824" s="43" t="s">
        <v>18429</v>
      </c>
      <c r="C2824" s="43" t="s">
        <v>18428</v>
      </c>
    </row>
    <row r="2825" spans="1:3">
      <c r="A2825" s="25">
        <f>IF(ISNUMBER(SEARCH(결의내역!$C$29,C2825)),MAX($A$3:A2824)+1,0)</f>
        <v>2821</v>
      </c>
      <c r="B2825" s="43" t="s">
        <v>18437</v>
      </c>
      <c r="C2825" s="43" t="s">
        <v>18436</v>
      </c>
    </row>
    <row r="2826" spans="1:3">
      <c r="A2826" s="25">
        <f>IF(ISNUMBER(SEARCH(결의내역!$C$29,C2826)),MAX($A$3:A2825)+1,0)</f>
        <v>2822</v>
      </c>
      <c r="B2826" s="43" t="s">
        <v>18445</v>
      </c>
      <c r="C2826" s="43" t="s">
        <v>18444</v>
      </c>
    </row>
    <row r="2827" spans="1:3">
      <c r="A2827" s="25">
        <f>IF(ISNUMBER(SEARCH(결의내역!$C$29,C2827)),MAX($A$3:A2826)+1,0)</f>
        <v>2823</v>
      </c>
      <c r="B2827" s="43" t="s">
        <v>18450</v>
      </c>
      <c r="C2827" s="43" t="s">
        <v>18449</v>
      </c>
    </row>
    <row r="2828" spans="1:3">
      <c r="A2828" s="25">
        <f>IF(ISNUMBER(SEARCH(결의내역!$C$29,C2828)),MAX($A$3:A2827)+1,0)</f>
        <v>2824</v>
      </c>
      <c r="B2828" s="43" t="s">
        <v>18455</v>
      </c>
      <c r="C2828" s="43" t="s">
        <v>18454</v>
      </c>
    </row>
    <row r="2829" spans="1:3">
      <c r="A2829" s="25">
        <f>IF(ISNUMBER(SEARCH(결의내역!$C$29,C2829)),MAX($A$3:A2828)+1,0)</f>
        <v>2825</v>
      </c>
      <c r="B2829" s="43" t="s">
        <v>18463</v>
      </c>
      <c r="C2829" s="43" t="s">
        <v>18462</v>
      </c>
    </row>
    <row r="2830" spans="1:3">
      <c r="A2830" s="25">
        <f>IF(ISNUMBER(SEARCH(결의내역!$C$29,C2830)),MAX($A$3:A2829)+1,0)</f>
        <v>2826</v>
      </c>
      <c r="B2830" s="43" t="s">
        <v>18486</v>
      </c>
      <c r="C2830" s="43" t="s">
        <v>18485</v>
      </c>
    </row>
    <row r="2831" spans="1:3">
      <c r="A2831" s="25">
        <f>IF(ISNUMBER(SEARCH(결의내역!$C$29,C2831)),MAX($A$3:A2830)+1,0)</f>
        <v>2827</v>
      </c>
      <c r="B2831" s="43" t="s">
        <v>18495</v>
      </c>
      <c r="C2831" s="43" t="s">
        <v>18494</v>
      </c>
    </row>
    <row r="2832" spans="1:3">
      <c r="A2832" s="25">
        <f>IF(ISNUMBER(SEARCH(결의내역!$C$29,C2832)),MAX($A$3:A2831)+1,0)</f>
        <v>2828</v>
      </c>
      <c r="B2832" s="43" t="s">
        <v>18499</v>
      </c>
      <c r="C2832" s="43" t="s">
        <v>46779</v>
      </c>
    </row>
    <row r="2833" spans="1:3">
      <c r="A2833" s="25">
        <f>IF(ISNUMBER(SEARCH(결의내역!$C$29,C2833)),MAX($A$3:A2832)+1,0)</f>
        <v>2829</v>
      </c>
      <c r="B2833" s="43" t="s">
        <v>18504</v>
      </c>
      <c r="C2833" s="43" t="s">
        <v>18503</v>
      </c>
    </row>
    <row r="2834" spans="1:3">
      <c r="A2834" s="25">
        <f>IF(ISNUMBER(SEARCH(결의내역!$C$29,C2834)),MAX($A$3:A2833)+1,0)</f>
        <v>2830</v>
      </c>
      <c r="B2834" s="43" t="s">
        <v>18509</v>
      </c>
      <c r="C2834" s="43" t="s">
        <v>18508</v>
      </c>
    </row>
    <row r="2835" spans="1:3">
      <c r="A2835" s="25">
        <f>IF(ISNUMBER(SEARCH(결의내역!$C$29,C2835)),MAX($A$3:A2834)+1,0)</f>
        <v>2831</v>
      </c>
      <c r="B2835" s="43" t="s">
        <v>18525</v>
      </c>
      <c r="C2835" s="43" t="s">
        <v>18524</v>
      </c>
    </row>
    <row r="2836" spans="1:3">
      <c r="A2836" s="25">
        <f>IF(ISNUMBER(SEARCH(결의내역!$C$29,C2836)),MAX($A$3:A2835)+1,0)</f>
        <v>2832</v>
      </c>
      <c r="B2836" s="43" t="s">
        <v>18530</v>
      </c>
      <c r="C2836" s="43" t="s">
        <v>18529</v>
      </c>
    </row>
    <row r="2837" spans="1:3">
      <c r="A2837" s="25">
        <f>IF(ISNUMBER(SEARCH(결의내역!$C$29,C2837)),MAX($A$3:A2836)+1,0)</f>
        <v>2833</v>
      </c>
      <c r="B2837" s="43" t="s">
        <v>18537</v>
      </c>
      <c r="C2837" s="43" t="s">
        <v>18536</v>
      </c>
    </row>
    <row r="2838" spans="1:3">
      <c r="A2838" s="25">
        <f>IF(ISNUMBER(SEARCH(결의내역!$C$29,C2838)),MAX($A$3:A2837)+1,0)</f>
        <v>2834</v>
      </c>
      <c r="B2838" s="43" t="s">
        <v>18540</v>
      </c>
      <c r="C2838" s="43" t="s">
        <v>18539</v>
      </c>
    </row>
    <row r="2839" spans="1:3">
      <c r="A2839" s="25">
        <f>IF(ISNUMBER(SEARCH(결의내역!$C$29,C2839)),MAX($A$3:A2838)+1,0)</f>
        <v>2835</v>
      </c>
      <c r="B2839" s="43" t="s">
        <v>18540</v>
      </c>
      <c r="C2839" s="43" t="s">
        <v>46780</v>
      </c>
    </row>
    <row r="2840" spans="1:3">
      <c r="A2840" s="25">
        <f>IF(ISNUMBER(SEARCH(결의내역!$C$29,C2840)),MAX($A$3:A2839)+1,0)</f>
        <v>2836</v>
      </c>
      <c r="B2840" s="43" t="s">
        <v>18555</v>
      </c>
      <c r="C2840" s="43" t="s">
        <v>18554</v>
      </c>
    </row>
    <row r="2841" spans="1:3">
      <c r="A2841" s="25">
        <f>IF(ISNUMBER(SEARCH(결의내역!$C$29,C2841)),MAX($A$3:A2840)+1,0)</f>
        <v>2837</v>
      </c>
      <c r="B2841" s="43" t="s">
        <v>18561</v>
      </c>
      <c r="C2841" s="43" t="s">
        <v>18560</v>
      </c>
    </row>
    <row r="2842" spans="1:3">
      <c r="A2842" s="25">
        <f>IF(ISNUMBER(SEARCH(결의내역!$C$29,C2842)),MAX($A$3:A2841)+1,0)</f>
        <v>2838</v>
      </c>
      <c r="B2842" s="43" t="s">
        <v>18561</v>
      </c>
      <c r="C2842" s="43" t="s">
        <v>18560</v>
      </c>
    </row>
    <row r="2843" spans="1:3">
      <c r="A2843" s="25">
        <f>IF(ISNUMBER(SEARCH(결의내역!$C$29,C2843)),MAX($A$3:A2842)+1,0)</f>
        <v>2839</v>
      </c>
      <c r="B2843" s="43" t="s">
        <v>18566</v>
      </c>
      <c r="C2843" s="43" t="s">
        <v>18565</v>
      </c>
    </row>
    <row r="2844" spans="1:3">
      <c r="A2844" s="25">
        <f>IF(ISNUMBER(SEARCH(결의내역!$C$29,C2844)),MAX($A$3:A2843)+1,0)</f>
        <v>2840</v>
      </c>
      <c r="B2844" s="43" t="s">
        <v>18571</v>
      </c>
      <c r="C2844" s="43" t="s">
        <v>18570</v>
      </c>
    </row>
    <row r="2845" spans="1:3">
      <c r="A2845" s="25">
        <f>IF(ISNUMBER(SEARCH(결의내역!$C$29,C2845)),MAX($A$3:A2844)+1,0)</f>
        <v>2841</v>
      </c>
      <c r="B2845" s="43" t="s">
        <v>18588</v>
      </c>
      <c r="C2845" s="43" t="s">
        <v>18587</v>
      </c>
    </row>
    <row r="2846" spans="1:3">
      <c r="A2846" s="25">
        <f>IF(ISNUMBER(SEARCH(결의내역!$C$29,C2846)),MAX($A$3:A2845)+1,0)</f>
        <v>2842</v>
      </c>
      <c r="B2846" s="43" t="s">
        <v>18588</v>
      </c>
      <c r="C2846" s="43" t="s">
        <v>18587</v>
      </c>
    </row>
    <row r="2847" spans="1:3">
      <c r="A2847" s="25">
        <f>IF(ISNUMBER(SEARCH(결의내역!$C$29,C2847)),MAX($A$3:A2846)+1,0)</f>
        <v>2843</v>
      </c>
      <c r="B2847" s="43" t="s">
        <v>18592</v>
      </c>
      <c r="C2847" s="43" t="s">
        <v>18591</v>
      </c>
    </row>
    <row r="2848" spans="1:3">
      <c r="A2848" s="25">
        <f>IF(ISNUMBER(SEARCH(결의내역!$C$29,C2848)),MAX($A$3:A2847)+1,0)</f>
        <v>2844</v>
      </c>
      <c r="B2848" s="43" t="s">
        <v>18598</v>
      </c>
      <c r="C2848" s="43" t="s">
        <v>18597</v>
      </c>
    </row>
    <row r="2849" spans="1:3">
      <c r="A2849" s="25">
        <f>IF(ISNUMBER(SEARCH(결의내역!$C$29,C2849)),MAX($A$3:A2848)+1,0)</f>
        <v>2845</v>
      </c>
      <c r="B2849" s="43" t="s">
        <v>18602</v>
      </c>
      <c r="C2849" s="43" t="s">
        <v>18601</v>
      </c>
    </row>
    <row r="2850" spans="1:3">
      <c r="A2850" s="25">
        <f>IF(ISNUMBER(SEARCH(결의내역!$C$29,C2850)),MAX($A$3:A2849)+1,0)</f>
        <v>2846</v>
      </c>
      <c r="B2850" s="43" t="s">
        <v>18609</v>
      </c>
      <c r="C2850" s="43" t="s">
        <v>18608</v>
      </c>
    </row>
    <row r="2851" spans="1:3">
      <c r="A2851" s="25">
        <f>IF(ISNUMBER(SEARCH(결의내역!$C$29,C2851)),MAX($A$3:A2850)+1,0)</f>
        <v>2847</v>
      </c>
      <c r="B2851" s="43" t="s">
        <v>18616</v>
      </c>
      <c r="C2851" s="43" t="s">
        <v>18615</v>
      </c>
    </row>
    <row r="2852" spans="1:3">
      <c r="A2852" s="25">
        <f>IF(ISNUMBER(SEARCH(결의내역!$C$29,C2852)),MAX($A$3:A2851)+1,0)</f>
        <v>2848</v>
      </c>
      <c r="B2852" s="43" t="s">
        <v>18625</v>
      </c>
      <c r="C2852" s="43" t="s">
        <v>18624</v>
      </c>
    </row>
    <row r="2853" spans="1:3">
      <c r="A2853" s="25">
        <f>IF(ISNUMBER(SEARCH(결의내역!$C$29,C2853)),MAX($A$3:A2852)+1,0)</f>
        <v>2849</v>
      </c>
      <c r="B2853" s="43" t="s">
        <v>18634</v>
      </c>
      <c r="C2853" s="43" t="s">
        <v>18633</v>
      </c>
    </row>
    <row r="2854" spans="1:3">
      <c r="A2854" s="25">
        <f>IF(ISNUMBER(SEARCH(결의내역!$C$29,C2854)),MAX($A$3:A2853)+1,0)</f>
        <v>2850</v>
      </c>
      <c r="B2854" s="43" t="s">
        <v>18642</v>
      </c>
      <c r="C2854" s="43" t="s">
        <v>18641</v>
      </c>
    </row>
    <row r="2855" spans="1:3">
      <c r="A2855" s="25">
        <f>IF(ISNUMBER(SEARCH(결의내역!$C$29,C2855)),MAX($A$3:A2854)+1,0)</f>
        <v>2851</v>
      </c>
      <c r="B2855" s="43" t="s">
        <v>18648</v>
      </c>
      <c r="C2855" s="43" t="s">
        <v>46781</v>
      </c>
    </row>
    <row r="2856" spans="1:3">
      <c r="A2856" s="25">
        <f>IF(ISNUMBER(SEARCH(결의내역!$C$29,C2856)),MAX($A$3:A2855)+1,0)</f>
        <v>2852</v>
      </c>
      <c r="B2856" s="43" t="s">
        <v>18648</v>
      </c>
      <c r="C2856" s="43" t="s">
        <v>18647</v>
      </c>
    </row>
    <row r="2857" spans="1:3">
      <c r="A2857" s="25">
        <f>IF(ISNUMBER(SEARCH(결의내역!$C$29,C2857)),MAX($A$3:A2856)+1,0)</f>
        <v>2853</v>
      </c>
      <c r="B2857" s="43" t="s">
        <v>18656</v>
      </c>
      <c r="C2857" s="43" t="s">
        <v>18655</v>
      </c>
    </row>
    <row r="2858" spans="1:3">
      <c r="A2858" s="25">
        <f>IF(ISNUMBER(SEARCH(결의내역!$C$29,C2858)),MAX($A$3:A2857)+1,0)</f>
        <v>2854</v>
      </c>
      <c r="B2858" s="43" t="s">
        <v>18662</v>
      </c>
      <c r="C2858" s="43" t="s">
        <v>18661</v>
      </c>
    </row>
    <row r="2859" spans="1:3">
      <c r="A2859" s="25">
        <f>IF(ISNUMBER(SEARCH(결의내역!$C$29,C2859)),MAX($A$3:A2858)+1,0)</f>
        <v>2855</v>
      </c>
      <c r="B2859" s="43" t="s">
        <v>18672</v>
      </c>
      <c r="C2859" s="43" t="s">
        <v>18671</v>
      </c>
    </row>
    <row r="2860" spans="1:3">
      <c r="A2860" s="25">
        <f>IF(ISNUMBER(SEARCH(결의내역!$C$29,C2860)),MAX($A$3:A2859)+1,0)</f>
        <v>2856</v>
      </c>
      <c r="B2860" s="43" t="s">
        <v>18672</v>
      </c>
      <c r="C2860" s="43" t="s">
        <v>18671</v>
      </c>
    </row>
    <row r="2861" spans="1:3">
      <c r="A2861" s="25">
        <f>IF(ISNUMBER(SEARCH(결의내역!$C$29,C2861)),MAX($A$3:A2860)+1,0)</f>
        <v>2857</v>
      </c>
      <c r="B2861" s="43" t="s">
        <v>18676</v>
      </c>
      <c r="C2861" s="43" t="s">
        <v>18675</v>
      </c>
    </row>
    <row r="2862" spans="1:3">
      <c r="A2862" s="25">
        <f>IF(ISNUMBER(SEARCH(결의내역!$C$29,C2862)),MAX($A$3:A2861)+1,0)</f>
        <v>2858</v>
      </c>
      <c r="B2862" s="43" t="s">
        <v>18682</v>
      </c>
      <c r="C2862" s="43" t="s">
        <v>18681</v>
      </c>
    </row>
    <row r="2863" spans="1:3">
      <c r="A2863" s="25">
        <f>IF(ISNUMBER(SEARCH(결의내역!$C$29,C2863)),MAX($A$3:A2862)+1,0)</f>
        <v>2859</v>
      </c>
      <c r="B2863" s="43" t="s">
        <v>18689</v>
      </c>
      <c r="C2863" s="43" t="s">
        <v>18688</v>
      </c>
    </row>
    <row r="2864" spans="1:3">
      <c r="A2864" s="25">
        <f>IF(ISNUMBER(SEARCH(결의내역!$C$29,C2864)),MAX($A$3:A2863)+1,0)</f>
        <v>2860</v>
      </c>
      <c r="B2864" s="43" t="s">
        <v>18696</v>
      </c>
      <c r="C2864" s="43" t="s">
        <v>18695</v>
      </c>
    </row>
    <row r="2865" spans="1:3">
      <c r="A2865" s="25">
        <f>IF(ISNUMBER(SEARCH(결의내역!$C$29,C2865)),MAX($A$3:A2864)+1,0)</f>
        <v>2861</v>
      </c>
      <c r="B2865" s="43" t="s">
        <v>18703</v>
      </c>
      <c r="C2865" s="43" t="s">
        <v>18702</v>
      </c>
    </row>
    <row r="2866" spans="1:3">
      <c r="A2866" s="25">
        <f>IF(ISNUMBER(SEARCH(결의내역!$C$29,C2866)),MAX($A$3:A2865)+1,0)</f>
        <v>2862</v>
      </c>
      <c r="B2866" s="43" t="s">
        <v>18712</v>
      </c>
      <c r="C2866" s="43" t="s">
        <v>18711</v>
      </c>
    </row>
    <row r="2867" spans="1:3">
      <c r="A2867" s="25">
        <f>IF(ISNUMBER(SEARCH(결의내역!$C$29,C2867)),MAX($A$3:A2866)+1,0)</f>
        <v>2863</v>
      </c>
      <c r="B2867" s="43" t="s">
        <v>18720</v>
      </c>
      <c r="C2867" s="43" t="s">
        <v>18719</v>
      </c>
    </row>
    <row r="2868" spans="1:3">
      <c r="A2868" s="25">
        <f>IF(ISNUMBER(SEARCH(결의내역!$C$29,C2868)),MAX($A$3:A2867)+1,0)</f>
        <v>2864</v>
      </c>
      <c r="B2868" s="43" t="s">
        <v>18727</v>
      </c>
      <c r="C2868" s="43" t="s">
        <v>18726</v>
      </c>
    </row>
    <row r="2869" spans="1:3">
      <c r="A2869" s="25">
        <f>IF(ISNUMBER(SEARCH(결의내역!$C$29,C2869)),MAX($A$3:A2868)+1,0)</f>
        <v>2865</v>
      </c>
      <c r="B2869" s="43" t="s">
        <v>18740</v>
      </c>
      <c r="C2869" s="43" t="s">
        <v>18739</v>
      </c>
    </row>
    <row r="2870" spans="1:3">
      <c r="A2870" s="25">
        <f>IF(ISNUMBER(SEARCH(결의내역!$C$29,C2870)),MAX($A$3:A2869)+1,0)</f>
        <v>2866</v>
      </c>
      <c r="B2870" s="43" t="s">
        <v>18756</v>
      </c>
      <c r="C2870" s="43" t="s">
        <v>18755</v>
      </c>
    </row>
    <row r="2871" spans="1:3">
      <c r="A2871" s="25">
        <f>IF(ISNUMBER(SEARCH(결의내역!$C$29,C2871)),MAX($A$3:A2870)+1,0)</f>
        <v>2867</v>
      </c>
      <c r="B2871" s="43" t="s">
        <v>18760</v>
      </c>
      <c r="C2871" s="43" t="s">
        <v>18759</v>
      </c>
    </row>
    <row r="2872" spans="1:3">
      <c r="A2872" s="25">
        <f>IF(ISNUMBER(SEARCH(결의내역!$C$29,C2872)),MAX($A$3:A2871)+1,0)</f>
        <v>2868</v>
      </c>
      <c r="B2872" s="43" t="s">
        <v>18767</v>
      </c>
      <c r="C2872" s="43" t="s">
        <v>18766</v>
      </c>
    </row>
    <row r="2873" spans="1:3">
      <c r="A2873" s="25">
        <f>IF(ISNUMBER(SEARCH(결의내역!$C$29,C2873)),MAX($A$3:A2872)+1,0)</f>
        <v>2869</v>
      </c>
      <c r="B2873" s="43" t="s">
        <v>18781</v>
      </c>
      <c r="C2873" s="43" t="s">
        <v>46782</v>
      </c>
    </row>
    <row r="2874" spans="1:3">
      <c r="A2874" s="25">
        <f>IF(ISNUMBER(SEARCH(결의내역!$C$29,C2874)),MAX($A$3:A2873)+1,0)</f>
        <v>2870</v>
      </c>
      <c r="B2874" s="43" t="s">
        <v>18775</v>
      </c>
      <c r="C2874" s="43" t="s">
        <v>18774</v>
      </c>
    </row>
    <row r="2875" spans="1:3">
      <c r="A2875" s="25">
        <f>IF(ISNUMBER(SEARCH(결의내역!$C$29,C2875)),MAX($A$3:A2874)+1,0)</f>
        <v>2871</v>
      </c>
      <c r="B2875" s="43" t="s">
        <v>18786</v>
      </c>
      <c r="C2875" s="43" t="s">
        <v>18785</v>
      </c>
    </row>
    <row r="2876" spans="1:3">
      <c r="A2876" s="25">
        <f>IF(ISNUMBER(SEARCH(결의내역!$C$29,C2876)),MAX($A$3:A2875)+1,0)</f>
        <v>2872</v>
      </c>
      <c r="B2876" s="43" t="s">
        <v>18792</v>
      </c>
      <c r="C2876" s="43" t="s">
        <v>18791</v>
      </c>
    </row>
    <row r="2877" spans="1:3">
      <c r="A2877" s="25">
        <f>IF(ISNUMBER(SEARCH(결의내역!$C$29,C2877)),MAX($A$3:A2876)+1,0)</f>
        <v>2873</v>
      </c>
      <c r="B2877" s="43" t="s">
        <v>18797</v>
      </c>
      <c r="C2877" s="43" t="s">
        <v>18796</v>
      </c>
    </row>
    <row r="2878" spans="1:3">
      <c r="A2878" s="25">
        <f>IF(ISNUMBER(SEARCH(결의내역!$C$29,C2878)),MAX($A$3:A2877)+1,0)</f>
        <v>2874</v>
      </c>
      <c r="B2878" s="43" t="s">
        <v>18811</v>
      </c>
      <c r="C2878" s="43" t="s">
        <v>18810</v>
      </c>
    </row>
    <row r="2879" spans="1:3">
      <c r="A2879" s="25">
        <f>IF(ISNUMBER(SEARCH(결의내역!$C$29,C2879)),MAX($A$3:A2878)+1,0)</f>
        <v>2875</v>
      </c>
      <c r="B2879" s="43" t="s">
        <v>18817</v>
      </c>
      <c r="C2879" s="43" t="s">
        <v>18816</v>
      </c>
    </row>
    <row r="2880" spans="1:3">
      <c r="A2880" s="25">
        <f>IF(ISNUMBER(SEARCH(결의내역!$C$29,C2880)),MAX($A$3:A2879)+1,0)</f>
        <v>2876</v>
      </c>
      <c r="B2880" s="43" t="s">
        <v>18821</v>
      </c>
      <c r="C2880" s="43" t="s">
        <v>18820</v>
      </c>
    </row>
    <row r="2881" spans="1:3">
      <c r="A2881" s="25">
        <f>IF(ISNUMBER(SEARCH(결의내역!$C$29,C2881)),MAX($A$3:A2880)+1,0)</f>
        <v>2877</v>
      </c>
      <c r="B2881" s="43" t="s">
        <v>18826</v>
      </c>
      <c r="C2881" s="43" t="s">
        <v>18825</v>
      </c>
    </row>
    <row r="2882" spans="1:3">
      <c r="A2882" s="25">
        <f>IF(ISNUMBER(SEARCH(결의내역!$C$29,C2882)),MAX($A$3:A2881)+1,0)</f>
        <v>2878</v>
      </c>
      <c r="B2882" s="43" t="s">
        <v>18837</v>
      </c>
      <c r="C2882" s="43" t="s">
        <v>18836</v>
      </c>
    </row>
    <row r="2883" spans="1:3">
      <c r="A2883" s="25">
        <f>IF(ISNUMBER(SEARCH(결의내역!$C$29,C2883)),MAX($A$3:A2882)+1,0)</f>
        <v>2879</v>
      </c>
      <c r="B2883" s="43" t="s">
        <v>18845</v>
      </c>
      <c r="C2883" s="43" t="s">
        <v>6261</v>
      </c>
    </row>
    <row r="2884" spans="1:3">
      <c r="A2884" s="25">
        <f>IF(ISNUMBER(SEARCH(결의내역!$C$29,C2884)),MAX($A$3:A2883)+1,0)</f>
        <v>2880</v>
      </c>
      <c r="B2884" s="43" t="s">
        <v>18852</v>
      </c>
      <c r="C2884" s="43" t="s">
        <v>18851</v>
      </c>
    </row>
    <row r="2885" spans="1:3">
      <c r="A2885" s="25">
        <f>IF(ISNUMBER(SEARCH(결의내역!$C$29,C2885)),MAX($A$3:A2884)+1,0)</f>
        <v>2881</v>
      </c>
      <c r="B2885" s="43" t="s">
        <v>18852</v>
      </c>
      <c r="C2885" s="43" t="s">
        <v>46783</v>
      </c>
    </row>
    <row r="2886" spans="1:3">
      <c r="A2886" s="25">
        <f>IF(ISNUMBER(SEARCH(결의내역!$C$29,C2886)),MAX($A$3:A2885)+1,0)</f>
        <v>2882</v>
      </c>
      <c r="B2886" s="43" t="s">
        <v>18855</v>
      </c>
      <c r="C2886" s="43" t="s">
        <v>18854</v>
      </c>
    </row>
    <row r="2887" spans="1:3">
      <c r="A2887" s="25">
        <f>IF(ISNUMBER(SEARCH(결의내역!$C$29,C2887)),MAX($A$3:A2886)+1,0)</f>
        <v>2883</v>
      </c>
      <c r="B2887" s="43" t="s">
        <v>18864</v>
      </c>
      <c r="C2887" s="43" t="s">
        <v>18863</v>
      </c>
    </row>
    <row r="2888" spans="1:3">
      <c r="A2888" s="25">
        <f>IF(ISNUMBER(SEARCH(결의내역!$C$29,C2888)),MAX($A$3:A2887)+1,0)</f>
        <v>2884</v>
      </c>
      <c r="B2888" s="43" t="s">
        <v>18868</v>
      </c>
      <c r="C2888" s="43" t="s">
        <v>18867</v>
      </c>
    </row>
    <row r="2889" spans="1:3">
      <c r="A2889" s="25">
        <f>IF(ISNUMBER(SEARCH(결의내역!$C$29,C2889)),MAX($A$3:A2888)+1,0)</f>
        <v>2885</v>
      </c>
      <c r="B2889" s="43" t="s">
        <v>18875</v>
      </c>
      <c r="C2889" s="43" t="s">
        <v>7388</v>
      </c>
    </row>
    <row r="2890" spans="1:3">
      <c r="A2890" s="25">
        <f>IF(ISNUMBER(SEARCH(결의내역!$C$29,C2890)),MAX($A$3:A2889)+1,0)</f>
        <v>2886</v>
      </c>
      <c r="B2890" s="43" t="s">
        <v>18875</v>
      </c>
      <c r="C2890" s="43" t="s">
        <v>7388</v>
      </c>
    </row>
    <row r="2891" spans="1:3">
      <c r="A2891" s="25">
        <f>IF(ISNUMBER(SEARCH(결의내역!$C$29,C2891)),MAX($A$3:A2890)+1,0)</f>
        <v>2887</v>
      </c>
      <c r="B2891" s="43" t="s">
        <v>18883</v>
      </c>
      <c r="C2891" s="43" t="s">
        <v>18882</v>
      </c>
    </row>
    <row r="2892" spans="1:3">
      <c r="A2892" s="25">
        <f>IF(ISNUMBER(SEARCH(결의내역!$C$29,C2892)),MAX($A$3:A2891)+1,0)</f>
        <v>2888</v>
      </c>
      <c r="B2892" s="43" t="s">
        <v>18902</v>
      </c>
      <c r="C2892" s="43" t="s">
        <v>18901</v>
      </c>
    </row>
    <row r="2893" spans="1:3">
      <c r="A2893" s="25">
        <f>IF(ISNUMBER(SEARCH(결의내역!$C$29,C2893)),MAX($A$3:A2892)+1,0)</f>
        <v>2889</v>
      </c>
      <c r="B2893" s="43" t="s">
        <v>18908</v>
      </c>
      <c r="C2893" s="43" t="s">
        <v>18907</v>
      </c>
    </row>
    <row r="2894" spans="1:3">
      <c r="A2894" s="25">
        <f>IF(ISNUMBER(SEARCH(결의내역!$C$29,C2894)),MAX($A$3:A2893)+1,0)</f>
        <v>2890</v>
      </c>
      <c r="B2894" s="43" t="s">
        <v>18912</v>
      </c>
      <c r="C2894" s="43" t="s">
        <v>18911</v>
      </c>
    </row>
    <row r="2895" spans="1:3">
      <c r="A2895" s="25">
        <f>IF(ISNUMBER(SEARCH(결의내역!$C$29,C2895)),MAX($A$3:A2894)+1,0)</f>
        <v>2891</v>
      </c>
      <c r="B2895" s="43" t="s">
        <v>18915</v>
      </c>
      <c r="C2895" s="43" t="s">
        <v>18914</v>
      </c>
    </row>
    <row r="2896" spans="1:3">
      <c r="A2896" s="25">
        <f>IF(ISNUMBER(SEARCH(결의내역!$C$29,C2896)),MAX($A$3:A2895)+1,0)</f>
        <v>2892</v>
      </c>
      <c r="B2896" s="43" t="s">
        <v>18921</v>
      </c>
      <c r="C2896" s="43" t="s">
        <v>18920</v>
      </c>
    </row>
    <row r="2897" spans="1:3">
      <c r="A2897" s="25">
        <f>IF(ISNUMBER(SEARCH(결의내역!$C$29,C2897)),MAX($A$3:A2896)+1,0)</f>
        <v>2893</v>
      </c>
      <c r="B2897" s="43" t="s">
        <v>18924</v>
      </c>
      <c r="C2897" s="43" t="s">
        <v>18923</v>
      </c>
    </row>
    <row r="2898" spans="1:3">
      <c r="A2898" s="25">
        <f>IF(ISNUMBER(SEARCH(결의내역!$C$29,C2898)),MAX($A$3:A2897)+1,0)</f>
        <v>2894</v>
      </c>
      <c r="B2898" s="43" t="s">
        <v>18927</v>
      </c>
      <c r="C2898" s="43" t="s">
        <v>25496</v>
      </c>
    </row>
    <row r="2899" spans="1:3">
      <c r="A2899" s="25">
        <f>IF(ISNUMBER(SEARCH(결의내역!$C$29,C2899)),MAX($A$3:A2898)+1,0)</f>
        <v>2895</v>
      </c>
      <c r="B2899" s="43" t="s">
        <v>18927</v>
      </c>
      <c r="C2899" s="43" t="s">
        <v>18926</v>
      </c>
    </row>
    <row r="2900" spans="1:3">
      <c r="A2900" s="25">
        <f>IF(ISNUMBER(SEARCH(결의내역!$C$29,C2900)),MAX($A$3:A2899)+1,0)</f>
        <v>2896</v>
      </c>
      <c r="B2900" s="43" t="s">
        <v>18936</v>
      </c>
      <c r="C2900" s="43" t="s">
        <v>18935</v>
      </c>
    </row>
    <row r="2901" spans="1:3">
      <c r="A2901" s="25">
        <f>IF(ISNUMBER(SEARCH(결의내역!$C$29,C2901)),MAX($A$3:A2900)+1,0)</f>
        <v>2897</v>
      </c>
      <c r="B2901" s="43" t="s">
        <v>18945</v>
      </c>
      <c r="C2901" s="43" t="s">
        <v>18944</v>
      </c>
    </row>
    <row r="2902" spans="1:3">
      <c r="A2902" s="25">
        <f>IF(ISNUMBER(SEARCH(결의내역!$C$29,C2902)),MAX($A$3:A2901)+1,0)</f>
        <v>2898</v>
      </c>
      <c r="B2902" s="43" t="s">
        <v>18949</v>
      </c>
      <c r="C2902" s="43" t="s">
        <v>18948</v>
      </c>
    </row>
    <row r="2903" spans="1:3">
      <c r="A2903" s="25">
        <f>IF(ISNUMBER(SEARCH(결의내역!$C$29,C2903)),MAX($A$3:A2902)+1,0)</f>
        <v>2899</v>
      </c>
      <c r="B2903" s="43" t="s">
        <v>18961</v>
      </c>
      <c r="C2903" s="43" t="s">
        <v>18964</v>
      </c>
    </row>
    <row r="2904" spans="1:3">
      <c r="A2904" s="25">
        <f>IF(ISNUMBER(SEARCH(결의내역!$C$29,C2904)),MAX($A$3:A2903)+1,0)</f>
        <v>2900</v>
      </c>
      <c r="B2904" s="43" t="s">
        <v>18961</v>
      </c>
      <c r="C2904" s="43" t="s">
        <v>18960</v>
      </c>
    </row>
    <row r="2905" spans="1:3">
      <c r="A2905" s="25">
        <f>IF(ISNUMBER(SEARCH(결의내역!$C$29,C2905)),MAX($A$3:A2904)+1,0)</f>
        <v>2901</v>
      </c>
      <c r="B2905" s="43" t="s">
        <v>18967</v>
      </c>
      <c r="C2905" s="43" t="s">
        <v>18966</v>
      </c>
    </row>
    <row r="2906" spans="1:3">
      <c r="A2906" s="25">
        <f>IF(ISNUMBER(SEARCH(결의내역!$C$29,C2906)),MAX($A$3:A2905)+1,0)</f>
        <v>2902</v>
      </c>
      <c r="B2906" s="43" t="s">
        <v>18973</v>
      </c>
      <c r="C2906" s="43" t="s">
        <v>18972</v>
      </c>
    </row>
    <row r="2907" spans="1:3">
      <c r="A2907" s="25">
        <f>IF(ISNUMBER(SEARCH(결의내역!$C$29,C2907)),MAX($A$3:A2906)+1,0)</f>
        <v>2903</v>
      </c>
      <c r="B2907" s="43" t="s">
        <v>18978</v>
      </c>
      <c r="C2907" s="43" t="s">
        <v>18977</v>
      </c>
    </row>
    <row r="2908" spans="1:3">
      <c r="A2908" s="25">
        <f>IF(ISNUMBER(SEARCH(결의내역!$C$29,C2908)),MAX($A$3:A2907)+1,0)</f>
        <v>2904</v>
      </c>
      <c r="B2908" s="43" t="s">
        <v>18984</v>
      </c>
      <c r="C2908" s="43" t="s">
        <v>18983</v>
      </c>
    </row>
    <row r="2909" spans="1:3">
      <c r="A2909" s="25">
        <f>IF(ISNUMBER(SEARCH(결의내역!$C$29,C2909)),MAX($A$3:A2908)+1,0)</f>
        <v>2905</v>
      </c>
      <c r="B2909" s="43" t="s">
        <v>18987</v>
      </c>
      <c r="C2909" s="43" t="s">
        <v>18986</v>
      </c>
    </row>
    <row r="2910" spans="1:3">
      <c r="A2910" s="25">
        <f>IF(ISNUMBER(SEARCH(결의내역!$C$29,C2910)),MAX($A$3:A2909)+1,0)</f>
        <v>2906</v>
      </c>
      <c r="B2910" s="43" t="s">
        <v>18992</v>
      </c>
      <c r="C2910" s="43" t="s">
        <v>18991</v>
      </c>
    </row>
    <row r="2911" spans="1:3">
      <c r="A2911" s="25">
        <f>IF(ISNUMBER(SEARCH(결의내역!$C$29,C2911)),MAX($A$3:A2910)+1,0)</f>
        <v>2907</v>
      </c>
      <c r="B2911" s="43" t="s">
        <v>19000</v>
      </c>
      <c r="C2911" s="43" t="s">
        <v>18999</v>
      </c>
    </row>
    <row r="2912" spans="1:3">
      <c r="A2912" s="25">
        <f>IF(ISNUMBER(SEARCH(결의내역!$C$29,C2912)),MAX($A$3:A2911)+1,0)</f>
        <v>2908</v>
      </c>
      <c r="B2912" s="43" t="s">
        <v>19010</v>
      </c>
      <c r="C2912" s="43" t="s">
        <v>19009</v>
      </c>
    </row>
    <row r="2913" spans="1:3">
      <c r="A2913" s="25">
        <f>IF(ISNUMBER(SEARCH(결의내역!$C$29,C2913)),MAX($A$3:A2912)+1,0)</f>
        <v>2909</v>
      </c>
      <c r="B2913" s="43" t="s">
        <v>19016</v>
      </c>
      <c r="C2913" s="43" t="s">
        <v>46784</v>
      </c>
    </row>
    <row r="2914" spans="1:3">
      <c r="A2914" s="25">
        <f>IF(ISNUMBER(SEARCH(결의내역!$C$29,C2914)),MAX($A$3:A2913)+1,0)</f>
        <v>2910</v>
      </c>
      <c r="B2914" s="43" t="s">
        <v>19016</v>
      </c>
      <c r="C2914" s="43" t="s">
        <v>19015</v>
      </c>
    </row>
    <row r="2915" spans="1:3">
      <c r="A2915" s="25">
        <f>IF(ISNUMBER(SEARCH(결의내역!$C$29,C2915)),MAX($A$3:A2914)+1,0)</f>
        <v>2911</v>
      </c>
      <c r="B2915" s="43" t="s">
        <v>19027</v>
      </c>
      <c r="C2915" s="43" t="s">
        <v>19026</v>
      </c>
    </row>
    <row r="2916" spans="1:3">
      <c r="A2916" s="25">
        <f>IF(ISNUMBER(SEARCH(결의내역!$C$29,C2916)),MAX($A$3:A2915)+1,0)</f>
        <v>2912</v>
      </c>
      <c r="B2916" s="43" t="s">
        <v>19032</v>
      </c>
      <c r="C2916" s="43" t="s">
        <v>19031</v>
      </c>
    </row>
    <row r="2917" spans="1:3">
      <c r="A2917" s="25">
        <f>IF(ISNUMBER(SEARCH(결의내역!$C$29,C2917)),MAX($A$3:A2916)+1,0)</f>
        <v>2913</v>
      </c>
      <c r="B2917" s="43" t="s">
        <v>19038</v>
      </c>
      <c r="C2917" s="43" t="s">
        <v>19037</v>
      </c>
    </row>
    <row r="2918" spans="1:3">
      <c r="A2918" s="25">
        <f>IF(ISNUMBER(SEARCH(결의내역!$C$29,C2918)),MAX($A$3:A2917)+1,0)</f>
        <v>2914</v>
      </c>
      <c r="B2918" s="43" t="s">
        <v>19042</v>
      </c>
      <c r="C2918" s="43" t="s">
        <v>19041</v>
      </c>
    </row>
    <row r="2919" spans="1:3">
      <c r="A2919" s="25">
        <f>IF(ISNUMBER(SEARCH(결의내역!$C$29,C2919)),MAX($A$3:A2918)+1,0)</f>
        <v>2915</v>
      </c>
      <c r="B2919" s="43" t="s">
        <v>19045</v>
      </c>
      <c r="C2919" s="43" t="s">
        <v>19044</v>
      </c>
    </row>
    <row r="2920" spans="1:3">
      <c r="A2920" s="25">
        <f>IF(ISNUMBER(SEARCH(결의내역!$C$29,C2920)),MAX($A$3:A2919)+1,0)</f>
        <v>2916</v>
      </c>
      <c r="B2920" s="43" t="s">
        <v>19054</v>
      </c>
      <c r="C2920" s="43" t="s">
        <v>46785</v>
      </c>
    </row>
    <row r="2921" spans="1:3">
      <c r="A2921" s="25">
        <f>IF(ISNUMBER(SEARCH(결의내역!$C$29,C2921)),MAX($A$3:A2920)+1,0)</f>
        <v>2917</v>
      </c>
      <c r="B2921" s="43" t="s">
        <v>19054</v>
      </c>
      <c r="C2921" s="43" t="s">
        <v>46786</v>
      </c>
    </row>
    <row r="2922" spans="1:3">
      <c r="A2922" s="25">
        <f>IF(ISNUMBER(SEARCH(결의내역!$C$29,C2922)),MAX($A$3:A2921)+1,0)</f>
        <v>2918</v>
      </c>
      <c r="B2922" s="43" t="s">
        <v>19054</v>
      </c>
      <c r="C2922" s="43" t="s">
        <v>19053</v>
      </c>
    </row>
    <row r="2923" spans="1:3">
      <c r="A2923" s="25">
        <f>IF(ISNUMBER(SEARCH(결의내역!$C$29,C2923)),MAX($A$3:A2922)+1,0)</f>
        <v>2919</v>
      </c>
      <c r="B2923" s="43" t="s">
        <v>19062</v>
      </c>
      <c r="C2923" s="43" t="s">
        <v>19061</v>
      </c>
    </row>
    <row r="2924" spans="1:3">
      <c r="A2924" s="25">
        <f>IF(ISNUMBER(SEARCH(결의내역!$C$29,C2924)),MAX($A$3:A2923)+1,0)</f>
        <v>2920</v>
      </c>
      <c r="B2924" s="43" t="s">
        <v>19073</v>
      </c>
      <c r="C2924" s="43" t="s">
        <v>19072</v>
      </c>
    </row>
    <row r="2925" spans="1:3">
      <c r="A2925" s="25">
        <f>IF(ISNUMBER(SEARCH(결의내역!$C$29,C2925)),MAX($A$3:A2924)+1,0)</f>
        <v>2921</v>
      </c>
      <c r="B2925" s="43" t="s">
        <v>19082</v>
      </c>
      <c r="C2925" s="43" t="s">
        <v>46787</v>
      </c>
    </row>
    <row r="2926" spans="1:3">
      <c r="A2926" s="25">
        <f>IF(ISNUMBER(SEARCH(결의내역!$C$29,C2926)),MAX($A$3:A2925)+1,0)</f>
        <v>2922</v>
      </c>
      <c r="B2926" s="43" t="s">
        <v>19082</v>
      </c>
      <c r="C2926" s="43" t="s">
        <v>19081</v>
      </c>
    </row>
    <row r="2927" spans="1:3">
      <c r="A2927" s="25">
        <f>IF(ISNUMBER(SEARCH(결의내역!$C$29,C2927)),MAX($A$3:A2926)+1,0)</f>
        <v>2923</v>
      </c>
      <c r="B2927" s="43" t="s">
        <v>19087</v>
      </c>
      <c r="C2927" s="43" t="s">
        <v>19086</v>
      </c>
    </row>
    <row r="2928" spans="1:3">
      <c r="A2928" s="25">
        <f>IF(ISNUMBER(SEARCH(결의내역!$C$29,C2928)),MAX($A$3:A2927)+1,0)</f>
        <v>2924</v>
      </c>
      <c r="B2928" s="43" t="s">
        <v>19093</v>
      </c>
      <c r="C2928" s="43" t="s">
        <v>19092</v>
      </c>
    </row>
    <row r="2929" spans="1:3">
      <c r="A2929" s="25">
        <f>IF(ISNUMBER(SEARCH(결의내역!$C$29,C2929)),MAX($A$3:A2928)+1,0)</f>
        <v>2925</v>
      </c>
      <c r="B2929" s="43" t="s">
        <v>19097</v>
      </c>
      <c r="C2929" s="43" t="s">
        <v>19096</v>
      </c>
    </row>
    <row r="2930" spans="1:3">
      <c r="A2930" s="25">
        <f>IF(ISNUMBER(SEARCH(결의내역!$C$29,C2930)),MAX($A$3:A2929)+1,0)</f>
        <v>2926</v>
      </c>
      <c r="B2930" s="43" t="s">
        <v>19103</v>
      </c>
      <c r="C2930" s="43" t="s">
        <v>19102</v>
      </c>
    </row>
    <row r="2931" spans="1:3">
      <c r="A2931" s="25">
        <f>IF(ISNUMBER(SEARCH(결의내역!$C$29,C2931)),MAX($A$3:A2930)+1,0)</f>
        <v>2927</v>
      </c>
      <c r="B2931" s="43" t="s">
        <v>19115</v>
      </c>
      <c r="C2931" s="43" t="s">
        <v>19114</v>
      </c>
    </row>
    <row r="2932" spans="1:3">
      <c r="A2932" s="25">
        <f>IF(ISNUMBER(SEARCH(결의내역!$C$29,C2932)),MAX($A$3:A2931)+1,0)</f>
        <v>2928</v>
      </c>
      <c r="B2932" s="43" t="s">
        <v>19121</v>
      </c>
      <c r="C2932" s="43" t="s">
        <v>19120</v>
      </c>
    </row>
    <row r="2933" spans="1:3">
      <c r="A2933" s="25">
        <f>IF(ISNUMBER(SEARCH(결의내역!$C$29,C2933)),MAX($A$3:A2932)+1,0)</f>
        <v>2929</v>
      </c>
      <c r="B2933" s="43" t="s">
        <v>19126</v>
      </c>
      <c r="C2933" s="43" t="s">
        <v>19125</v>
      </c>
    </row>
    <row r="2934" spans="1:3">
      <c r="A2934" s="25">
        <f>IF(ISNUMBER(SEARCH(결의내역!$C$29,C2934)),MAX($A$3:A2933)+1,0)</f>
        <v>2930</v>
      </c>
      <c r="B2934" s="43" t="s">
        <v>19137</v>
      </c>
      <c r="C2934" s="43" t="s">
        <v>19136</v>
      </c>
    </row>
    <row r="2935" spans="1:3">
      <c r="A2935" s="25">
        <f>IF(ISNUMBER(SEARCH(결의내역!$C$29,C2935)),MAX($A$3:A2934)+1,0)</f>
        <v>2931</v>
      </c>
      <c r="B2935" s="43" t="s">
        <v>19145</v>
      </c>
      <c r="C2935" s="43" t="s">
        <v>19144</v>
      </c>
    </row>
    <row r="2936" spans="1:3">
      <c r="A2936" s="25">
        <f>IF(ISNUMBER(SEARCH(결의내역!$C$29,C2936)),MAX($A$3:A2935)+1,0)</f>
        <v>2932</v>
      </c>
      <c r="B2936" s="43" t="s">
        <v>19152</v>
      </c>
      <c r="C2936" s="43" t="s">
        <v>19151</v>
      </c>
    </row>
    <row r="2937" spans="1:3">
      <c r="A2937" s="25">
        <f>IF(ISNUMBER(SEARCH(결의내역!$C$29,C2937)),MAX($A$3:A2936)+1,0)</f>
        <v>2933</v>
      </c>
      <c r="B2937" s="43" t="s">
        <v>19156</v>
      </c>
      <c r="C2937" s="43" t="s">
        <v>19155</v>
      </c>
    </row>
    <row r="2938" spans="1:3">
      <c r="A2938" s="25">
        <f>IF(ISNUMBER(SEARCH(결의내역!$C$29,C2938)),MAX($A$3:A2937)+1,0)</f>
        <v>2934</v>
      </c>
      <c r="B2938" s="43" t="s">
        <v>19168</v>
      </c>
      <c r="C2938" s="43" t="s">
        <v>46788</v>
      </c>
    </row>
    <row r="2939" spans="1:3">
      <c r="A2939" s="25">
        <f>IF(ISNUMBER(SEARCH(결의내역!$C$29,C2939)),MAX($A$3:A2938)+1,0)</f>
        <v>2935</v>
      </c>
      <c r="B2939" s="43" t="s">
        <v>19168</v>
      </c>
      <c r="C2939" s="43" t="s">
        <v>19167</v>
      </c>
    </row>
    <row r="2940" spans="1:3">
      <c r="A2940" s="25">
        <f>IF(ISNUMBER(SEARCH(결의내역!$C$29,C2940)),MAX($A$3:A2939)+1,0)</f>
        <v>2936</v>
      </c>
      <c r="B2940" s="43" t="s">
        <v>19174</v>
      </c>
      <c r="C2940" s="43" t="s">
        <v>19173</v>
      </c>
    </row>
    <row r="2941" spans="1:3">
      <c r="A2941" s="25">
        <f>IF(ISNUMBER(SEARCH(결의내역!$C$29,C2941)),MAX($A$3:A2940)+1,0)</f>
        <v>2937</v>
      </c>
      <c r="B2941" s="43" t="s">
        <v>19180</v>
      </c>
      <c r="C2941" s="43" t="s">
        <v>19179</v>
      </c>
    </row>
    <row r="2942" spans="1:3">
      <c r="A2942" s="25">
        <f>IF(ISNUMBER(SEARCH(결의내역!$C$29,C2942)),MAX($A$3:A2941)+1,0)</f>
        <v>2938</v>
      </c>
      <c r="B2942" s="43" t="s">
        <v>19189</v>
      </c>
      <c r="C2942" s="43" t="s">
        <v>19188</v>
      </c>
    </row>
    <row r="2943" spans="1:3">
      <c r="A2943" s="25">
        <f>IF(ISNUMBER(SEARCH(결의내역!$C$29,C2943)),MAX($A$3:A2942)+1,0)</f>
        <v>2939</v>
      </c>
      <c r="B2943" s="43" t="s">
        <v>19199</v>
      </c>
      <c r="C2943" s="43" t="s">
        <v>19198</v>
      </c>
    </row>
    <row r="2944" spans="1:3">
      <c r="A2944" s="25">
        <f>IF(ISNUMBER(SEARCH(결의내역!$C$29,C2944)),MAX($A$3:A2943)+1,0)</f>
        <v>2940</v>
      </c>
      <c r="B2944" s="43" t="s">
        <v>19204</v>
      </c>
      <c r="C2944" s="43" t="s">
        <v>19203</v>
      </c>
    </row>
    <row r="2945" spans="1:3">
      <c r="A2945" s="25">
        <f>IF(ISNUMBER(SEARCH(결의내역!$C$29,C2945)),MAX($A$3:A2944)+1,0)</f>
        <v>2941</v>
      </c>
      <c r="B2945" s="43" t="s">
        <v>19209</v>
      </c>
      <c r="C2945" s="43" t="s">
        <v>19208</v>
      </c>
    </row>
    <row r="2946" spans="1:3">
      <c r="A2946" s="25">
        <f>IF(ISNUMBER(SEARCH(결의내역!$C$29,C2946)),MAX($A$3:A2945)+1,0)</f>
        <v>2942</v>
      </c>
      <c r="B2946" s="43" t="s">
        <v>19213</v>
      </c>
      <c r="C2946" s="43" t="s">
        <v>19212</v>
      </c>
    </row>
    <row r="2947" spans="1:3">
      <c r="A2947" s="25">
        <f>IF(ISNUMBER(SEARCH(결의내역!$C$29,C2947)),MAX($A$3:A2946)+1,0)</f>
        <v>2943</v>
      </c>
      <c r="B2947" s="43" t="s">
        <v>19222</v>
      </c>
      <c r="C2947" s="43" t="s">
        <v>19221</v>
      </c>
    </row>
    <row r="2948" spans="1:3">
      <c r="A2948" s="25">
        <f>IF(ISNUMBER(SEARCH(결의내역!$C$29,C2948)),MAX($A$3:A2947)+1,0)</f>
        <v>2944</v>
      </c>
      <c r="B2948" s="43" t="s">
        <v>19228</v>
      </c>
      <c r="C2948" s="43" t="s">
        <v>19227</v>
      </c>
    </row>
    <row r="2949" spans="1:3">
      <c r="A2949" s="25">
        <f>IF(ISNUMBER(SEARCH(결의내역!$C$29,C2949)),MAX($A$3:A2948)+1,0)</f>
        <v>2945</v>
      </c>
      <c r="B2949" s="43">
        <v>1302257825</v>
      </c>
      <c r="C2949" s="43" t="s">
        <v>18735</v>
      </c>
    </row>
    <row r="2950" spans="1:3">
      <c r="A2950" s="25">
        <f>IF(ISNUMBER(SEARCH(결의내역!$C$29,C2950)),MAX($A$3:A2949)+1,0)</f>
        <v>2946</v>
      </c>
      <c r="B2950" s="43" t="s">
        <v>19234</v>
      </c>
      <c r="C2950" s="43" t="s">
        <v>19233</v>
      </c>
    </row>
    <row r="2951" spans="1:3">
      <c r="A2951" s="25">
        <f>IF(ISNUMBER(SEARCH(결의내역!$C$29,C2951)),MAX($A$3:A2950)+1,0)</f>
        <v>2947</v>
      </c>
      <c r="B2951" s="43" t="s">
        <v>19243</v>
      </c>
      <c r="C2951" s="43" t="s">
        <v>19242</v>
      </c>
    </row>
    <row r="2952" spans="1:3">
      <c r="A2952" s="25">
        <f>IF(ISNUMBER(SEARCH(결의내역!$C$29,C2952)),MAX($A$3:A2951)+1,0)</f>
        <v>2948</v>
      </c>
      <c r="B2952" s="43" t="s">
        <v>19249</v>
      </c>
      <c r="C2952" s="43" t="s">
        <v>19248</v>
      </c>
    </row>
    <row r="2953" spans="1:3">
      <c r="A2953" s="25">
        <f>IF(ISNUMBER(SEARCH(결의내역!$C$29,C2953)),MAX($A$3:A2952)+1,0)</f>
        <v>2949</v>
      </c>
      <c r="B2953" s="43" t="s">
        <v>19262</v>
      </c>
      <c r="C2953" s="43" t="s">
        <v>19261</v>
      </c>
    </row>
    <row r="2954" spans="1:3">
      <c r="A2954" s="25">
        <f>IF(ISNUMBER(SEARCH(결의내역!$C$29,C2954)),MAX($A$3:A2953)+1,0)</f>
        <v>2950</v>
      </c>
      <c r="B2954" s="43" t="s">
        <v>19271</v>
      </c>
      <c r="C2954" s="43" t="s">
        <v>19270</v>
      </c>
    </row>
    <row r="2955" spans="1:3">
      <c r="A2955" s="25">
        <f>IF(ISNUMBER(SEARCH(결의내역!$C$29,C2955)),MAX($A$3:A2954)+1,0)</f>
        <v>2951</v>
      </c>
      <c r="B2955" s="43" t="s">
        <v>19279</v>
      </c>
      <c r="C2955" s="43" t="s">
        <v>19278</v>
      </c>
    </row>
    <row r="2956" spans="1:3">
      <c r="A2956" s="25">
        <f>IF(ISNUMBER(SEARCH(결의내역!$C$29,C2956)),MAX($A$3:A2955)+1,0)</f>
        <v>2952</v>
      </c>
      <c r="B2956" s="43" t="s">
        <v>19290</v>
      </c>
      <c r="C2956" s="43" t="s">
        <v>19289</v>
      </c>
    </row>
    <row r="2957" spans="1:3">
      <c r="A2957" s="25">
        <f>IF(ISNUMBER(SEARCH(결의내역!$C$29,C2957)),MAX($A$3:A2956)+1,0)</f>
        <v>2953</v>
      </c>
      <c r="B2957" s="43" t="s">
        <v>19295</v>
      </c>
      <c r="C2957" s="43" t="s">
        <v>19294</v>
      </c>
    </row>
    <row r="2958" spans="1:3">
      <c r="A2958" s="25">
        <f>IF(ISNUMBER(SEARCH(결의내역!$C$29,C2958)),MAX($A$3:A2957)+1,0)</f>
        <v>2954</v>
      </c>
      <c r="B2958" s="43" t="s">
        <v>19304</v>
      </c>
      <c r="C2958" s="43" t="s">
        <v>19303</v>
      </c>
    </row>
    <row r="2959" spans="1:3">
      <c r="A2959" s="25">
        <f>IF(ISNUMBER(SEARCH(결의내역!$C$29,C2959)),MAX($A$3:A2958)+1,0)</f>
        <v>2955</v>
      </c>
      <c r="B2959" s="43" t="s">
        <v>19311</v>
      </c>
      <c r="C2959" s="43" t="s">
        <v>19310</v>
      </c>
    </row>
    <row r="2960" spans="1:3">
      <c r="A2960" s="25">
        <f>IF(ISNUMBER(SEARCH(결의내역!$C$29,C2960)),MAX($A$3:A2959)+1,0)</f>
        <v>2956</v>
      </c>
      <c r="B2960" s="43" t="s">
        <v>19316</v>
      </c>
      <c r="C2960" s="43" t="s">
        <v>19315</v>
      </c>
    </row>
    <row r="2961" spans="1:3">
      <c r="A2961" s="25">
        <f>IF(ISNUMBER(SEARCH(결의내역!$C$29,C2961)),MAX($A$3:A2960)+1,0)</f>
        <v>2957</v>
      </c>
      <c r="B2961" s="43" t="s">
        <v>19323</v>
      </c>
      <c r="C2961" s="43" t="s">
        <v>19322</v>
      </c>
    </row>
    <row r="2962" spans="1:3">
      <c r="A2962" s="25">
        <f>IF(ISNUMBER(SEARCH(결의내역!$C$29,C2962)),MAX($A$3:A2961)+1,0)</f>
        <v>2958</v>
      </c>
      <c r="B2962" s="43" t="s">
        <v>19327</v>
      </c>
      <c r="C2962" s="43" t="s">
        <v>19326</v>
      </c>
    </row>
    <row r="2963" spans="1:3">
      <c r="A2963" s="25">
        <f>IF(ISNUMBER(SEARCH(결의내역!$C$29,C2963)),MAX($A$3:A2962)+1,0)</f>
        <v>2959</v>
      </c>
      <c r="B2963" s="43" t="s">
        <v>19336</v>
      </c>
      <c r="C2963" s="43" t="s">
        <v>19335</v>
      </c>
    </row>
    <row r="2964" spans="1:3">
      <c r="A2964" s="25">
        <f>IF(ISNUMBER(SEARCH(결의내역!$C$29,C2964)),MAX($A$3:A2963)+1,0)</f>
        <v>2960</v>
      </c>
      <c r="B2964" s="43" t="s">
        <v>19340</v>
      </c>
      <c r="C2964" s="43" t="s">
        <v>19339</v>
      </c>
    </row>
    <row r="2965" spans="1:3">
      <c r="A2965" s="25">
        <f>IF(ISNUMBER(SEARCH(결의내역!$C$29,C2965)),MAX($A$3:A2964)+1,0)</f>
        <v>2961</v>
      </c>
      <c r="B2965" s="43" t="s">
        <v>19345</v>
      </c>
      <c r="C2965" s="43" t="s">
        <v>19344</v>
      </c>
    </row>
    <row r="2966" spans="1:3">
      <c r="A2966" s="25">
        <f>IF(ISNUMBER(SEARCH(결의내역!$C$29,C2966)),MAX($A$3:A2965)+1,0)</f>
        <v>2962</v>
      </c>
      <c r="B2966" s="43" t="s">
        <v>19349</v>
      </c>
      <c r="C2966" s="43" t="s">
        <v>19348</v>
      </c>
    </row>
    <row r="2967" spans="1:3">
      <c r="A2967" s="25">
        <f>IF(ISNUMBER(SEARCH(결의내역!$C$29,C2967)),MAX($A$3:A2966)+1,0)</f>
        <v>2963</v>
      </c>
      <c r="B2967" s="43" t="s">
        <v>19356</v>
      </c>
      <c r="C2967" s="43" t="s">
        <v>19355</v>
      </c>
    </row>
    <row r="2968" spans="1:3">
      <c r="A2968" s="25">
        <f>IF(ISNUMBER(SEARCH(결의내역!$C$29,C2968)),MAX($A$3:A2967)+1,0)</f>
        <v>2964</v>
      </c>
      <c r="B2968" s="43" t="s">
        <v>19361</v>
      </c>
      <c r="C2968" s="43" t="s">
        <v>19360</v>
      </c>
    </row>
    <row r="2969" spans="1:3">
      <c r="A2969" s="25">
        <f>IF(ISNUMBER(SEARCH(결의내역!$C$29,C2969)),MAX($A$3:A2968)+1,0)</f>
        <v>2965</v>
      </c>
      <c r="B2969" s="43" t="s">
        <v>19364</v>
      </c>
      <c r="C2969" s="43" t="s">
        <v>19363</v>
      </c>
    </row>
    <row r="2970" spans="1:3">
      <c r="A2970" s="25">
        <f>IF(ISNUMBER(SEARCH(결의내역!$C$29,C2970)),MAX($A$3:A2969)+1,0)</f>
        <v>2966</v>
      </c>
      <c r="B2970" s="43" t="s">
        <v>19375</v>
      </c>
      <c r="C2970" s="43" t="s">
        <v>19374</v>
      </c>
    </row>
    <row r="2971" spans="1:3">
      <c r="A2971" s="25">
        <f>IF(ISNUMBER(SEARCH(결의내역!$C$29,C2971)),MAX($A$3:A2970)+1,0)</f>
        <v>2967</v>
      </c>
      <c r="B2971" s="43" t="s">
        <v>19383</v>
      </c>
      <c r="C2971" s="43" t="s">
        <v>19382</v>
      </c>
    </row>
    <row r="2972" spans="1:3">
      <c r="A2972" s="25">
        <f>IF(ISNUMBER(SEARCH(결의내역!$C$29,C2972)),MAX($A$3:A2971)+1,0)</f>
        <v>2968</v>
      </c>
      <c r="B2972" s="43" t="s">
        <v>19389</v>
      </c>
      <c r="C2972" s="43" t="s">
        <v>19388</v>
      </c>
    </row>
    <row r="2973" spans="1:3">
      <c r="A2973" s="25">
        <f>IF(ISNUMBER(SEARCH(결의내역!$C$29,C2973)),MAX($A$3:A2972)+1,0)</f>
        <v>2969</v>
      </c>
      <c r="B2973" s="43" t="s">
        <v>19395</v>
      </c>
      <c r="C2973" s="43" t="s">
        <v>19394</v>
      </c>
    </row>
    <row r="2974" spans="1:3">
      <c r="A2974" s="25">
        <f>IF(ISNUMBER(SEARCH(결의내역!$C$29,C2974)),MAX($A$3:A2973)+1,0)</f>
        <v>2970</v>
      </c>
      <c r="B2974" s="43" t="s">
        <v>19402</v>
      </c>
      <c r="C2974" s="43" t="s">
        <v>19401</v>
      </c>
    </row>
    <row r="2975" spans="1:3">
      <c r="A2975" s="25">
        <f>IF(ISNUMBER(SEARCH(결의내역!$C$29,C2975)),MAX($A$3:A2974)+1,0)</f>
        <v>2971</v>
      </c>
      <c r="B2975" s="43" t="s">
        <v>19412</v>
      </c>
      <c r="C2975" s="43" t="s">
        <v>19411</v>
      </c>
    </row>
    <row r="2976" spans="1:3">
      <c r="A2976" s="25">
        <f>IF(ISNUMBER(SEARCH(결의내역!$C$29,C2976)),MAX($A$3:A2975)+1,0)</f>
        <v>2972</v>
      </c>
      <c r="B2976" s="43" t="s">
        <v>19419</v>
      </c>
      <c r="C2976" s="43" t="s">
        <v>19418</v>
      </c>
    </row>
    <row r="2977" spans="1:3">
      <c r="A2977" s="25">
        <f>IF(ISNUMBER(SEARCH(결의내역!$C$29,C2977)),MAX($A$3:A2976)+1,0)</f>
        <v>2973</v>
      </c>
      <c r="B2977" s="43" t="s">
        <v>19427</v>
      </c>
      <c r="C2977" s="43" t="s">
        <v>19426</v>
      </c>
    </row>
    <row r="2978" spans="1:3">
      <c r="A2978" s="25">
        <f>IF(ISNUMBER(SEARCH(결의내역!$C$29,C2978)),MAX($A$3:A2977)+1,0)</f>
        <v>2974</v>
      </c>
      <c r="B2978" s="43" t="s">
        <v>19436</v>
      </c>
      <c r="C2978" s="43" t="s">
        <v>19435</v>
      </c>
    </row>
    <row r="2979" spans="1:3">
      <c r="A2979" s="25">
        <f>IF(ISNUMBER(SEARCH(결의내역!$C$29,C2979)),MAX($A$3:A2978)+1,0)</f>
        <v>2975</v>
      </c>
      <c r="B2979" s="43" t="s">
        <v>19444</v>
      </c>
      <c r="C2979" s="43" t="s">
        <v>19443</v>
      </c>
    </row>
    <row r="2980" spans="1:3">
      <c r="A2980" s="25">
        <f>IF(ISNUMBER(SEARCH(결의내역!$C$29,C2980)),MAX($A$3:A2979)+1,0)</f>
        <v>2976</v>
      </c>
      <c r="B2980" s="43" t="s">
        <v>19449</v>
      </c>
      <c r="C2980" s="43" t="s">
        <v>19448</v>
      </c>
    </row>
    <row r="2981" spans="1:3">
      <c r="A2981" s="25">
        <f>IF(ISNUMBER(SEARCH(결의내역!$C$29,C2981)),MAX($A$3:A2980)+1,0)</f>
        <v>2977</v>
      </c>
      <c r="B2981" s="43" t="s">
        <v>19469</v>
      </c>
      <c r="C2981" s="43" t="s">
        <v>19468</v>
      </c>
    </row>
    <row r="2982" spans="1:3">
      <c r="A2982" s="25">
        <f>IF(ISNUMBER(SEARCH(결의내역!$C$29,C2982)),MAX($A$3:A2981)+1,0)</f>
        <v>2978</v>
      </c>
      <c r="B2982" s="43" t="s">
        <v>19472</v>
      </c>
      <c r="C2982" s="43" t="s">
        <v>19471</v>
      </c>
    </row>
    <row r="2983" spans="1:3">
      <c r="A2983" s="25">
        <f>IF(ISNUMBER(SEARCH(결의내역!$C$29,C2983)),MAX($A$3:A2982)+1,0)</f>
        <v>2979</v>
      </c>
      <c r="B2983" s="43" t="s">
        <v>19476</v>
      </c>
      <c r="C2983" s="43" t="s">
        <v>19475</v>
      </c>
    </row>
    <row r="2984" spans="1:3">
      <c r="A2984" s="25">
        <f>IF(ISNUMBER(SEARCH(결의내역!$C$29,C2984)),MAX($A$3:A2983)+1,0)</f>
        <v>2980</v>
      </c>
      <c r="B2984" s="43" t="s">
        <v>19482</v>
      </c>
      <c r="C2984" s="43" t="s">
        <v>19481</v>
      </c>
    </row>
    <row r="2985" spans="1:3">
      <c r="A2985" s="25">
        <f>IF(ISNUMBER(SEARCH(결의내역!$C$29,C2985)),MAX($A$3:A2984)+1,0)</f>
        <v>2981</v>
      </c>
      <c r="B2985" s="43" t="s">
        <v>19492</v>
      </c>
      <c r="C2985" s="43" t="s">
        <v>19491</v>
      </c>
    </row>
    <row r="2986" spans="1:3">
      <c r="A2986" s="25">
        <f>IF(ISNUMBER(SEARCH(결의내역!$C$29,C2986)),MAX($A$3:A2985)+1,0)</f>
        <v>2982</v>
      </c>
      <c r="B2986" s="43" t="s">
        <v>19498</v>
      </c>
      <c r="C2986" s="43" t="s">
        <v>19497</v>
      </c>
    </row>
    <row r="2987" spans="1:3">
      <c r="A2987" s="25">
        <f>IF(ISNUMBER(SEARCH(결의내역!$C$29,C2987)),MAX($A$3:A2986)+1,0)</f>
        <v>2983</v>
      </c>
      <c r="B2987" s="43" t="s">
        <v>19503</v>
      </c>
      <c r="C2987" s="43" t="s">
        <v>19502</v>
      </c>
    </row>
    <row r="2988" spans="1:3">
      <c r="A2988" s="25">
        <f>IF(ISNUMBER(SEARCH(결의내역!$C$29,C2988)),MAX($A$3:A2987)+1,0)</f>
        <v>2984</v>
      </c>
      <c r="B2988" s="43" t="s">
        <v>19507</v>
      </c>
      <c r="C2988" s="43" t="s">
        <v>19506</v>
      </c>
    </row>
    <row r="2989" spans="1:3">
      <c r="A2989" s="25">
        <f>IF(ISNUMBER(SEARCH(결의내역!$C$29,C2989)),MAX($A$3:A2988)+1,0)</f>
        <v>2985</v>
      </c>
      <c r="B2989" s="43" t="s">
        <v>19512</v>
      </c>
      <c r="C2989" s="43" t="s">
        <v>19511</v>
      </c>
    </row>
    <row r="2990" spans="1:3">
      <c r="A2990" s="25">
        <f>IF(ISNUMBER(SEARCH(결의내역!$C$29,C2990)),MAX($A$3:A2989)+1,0)</f>
        <v>2986</v>
      </c>
      <c r="B2990" s="43" t="s">
        <v>19528</v>
      </c>
      <c r="C2990" s="43" t="s">
        <v>19527</v>
      </c>
    </row>
    <row r="2991" spans="1:3">
      <c r="A2991" s="25">
        <f>IF(ISNUMBER(SEARCH(결의내역!$C$29,C2991)),MAX($A$3:A2990)+1,0)</f>
        <v>2987</v>
      </c>
      <c r="B2991" s="43" t="s">
        <v>19538</v>
      </c>
      <c r="C2991" s="43" t="s">
        <v>19537</v>
      </c>
    </row>
    <row r="2992" spans="1:3">
      <c r="A2992" s="25">
        <f>IF(ISNUMBER(SEARCH(결의내역!$C$29,C2992)),MAX($A$3:A2991)+1,0)</f>
        <v>2988</v>
      </c>
      <c r="B2992" s="43" t="s">
        <v>19544</v>
      </c>
      <c r="C2992" s="43" t="s">
        <v>19543</v>
      </c>
    </row>
    <row r="2993" spans="1:3">
      <c r="A2993" s="25">
        <f>IF(ISNUMBER(SEARCH(결의내역!$C$29,C2993)),MAX($A$3:A2992)+1,0)</f>
        <v>2989</v>
      </c>
      <c r="B2993" s="43" t="s">
        <v>19555</v>
      </c>
      <c r="C2993" s="43" t="s">
        <v>19549</v>
      </c>
    </row>
    <row r="2994" spans="1:3">
      <c r="A2994" s="25">
        <f>IF(ISNUMBER(SEARCH(결의내역!$C$29,C2994)),MAX($A$3:A2993)+1,0)</f>
        <v>2990</v>
      </c>
      <c r="B2994" s="43" t="s">
        <v>19559</v>
      </c>
      <c r="C2994" s="43" t="s">
        <v>19558</v>
      </c>
    </row>
    <row r="2995" spans="1:3">
      <c r="A2995" s="25">
        <f>IF(ISNUMBER(SEARCH(결의내역!$C$29,C2995)),MAX($A$3:A2994)+1,0)</f>
        <v>2991</v>
      </c>
      <c r="B2995" s="43" t="s">
        <v>19565</v>
      </c>
      <c r="C2995" s="43" t="s">
        <v>19564</v>
      </c>
    </row>
    <row r="2996" spans="1:3">
      <c r="A2996" s="25">
        <f>IF(ISNUMBER(SEARCH(결의내역!$C$29,C2996)),MAX($A$3:A2995)+1,0)</f>
        <v>2992</v>
      </c>
      <c r="B2996" s="43" t="s">
        <v>19569</v>
      </c>
      <c r="C2996" s="43" t="s">
        <v>19568</v>
      </c>
    </row>
    <row r="2997" spans="1:3">
      <c r="A2997" s="25">
        <f>IF(ISNUMBER(SEARCH(결의내역!$C$29,C2997)),MAX($A$3:A2996)+1,0)</f>
        <v>2993</v>
      </c>
      <c r="B2997" s="43" t="s">
        <v>19575</v>
      </c>
      <c r="C2997" s="43" t="s">
        <v>19574</v>
      </c>
    </row>
    <row r="2998" spans="1:3">
      <c r="A2998" s="25">
        <f>IF(ISNUMBER(SEARCH(결의내역!$C$29,C2998)),MAX($A$3:A2997)+1,0)</f>
        <v>2994</v>
      </c>
      <c r="B2998" s="43" t="s">
        <v>19584</v>
      </c>
      <c r="C2998" s="43" t="s">
        <v>19583</v>
      </c>
    </row>
    <row r="2999" spans="1:3">
      <c r="A2999" s="25">
        <f>IF(ISNUMBER(SEARCH(결의내역!$C$29,C2999)),MAX($A$3:A2998)+1,0)</f>
        <v>2995</v>
      </c>
      <c r="B2999" s="43" t="s">
        <v>19595</v>
      </c>
      <c r="C2999" s="43" t="s">
        <v>19594</v>
      </c>
    </row>
    <row r="3000" spans="1:3">
      <c r="A3000" s="25">
        <f>IF(ISNUMBER(SEARCH(결의내역!$C$29,C3000)),MAX($A$3:A2999)+1,0)</f>
        <v>2996</v>
      </c>
      <c r="B3000" s="43" t="s">
        <v>19607</v>
      </c>
      <c r="C3000" s="43" t="s">
        <v>19606</v>
      </c>
    </row>
    <row r="3001" spans="1:3">
      <c r="A3001" s="25">
        <f>IF(ISNUMBER(SEARCH(결의내역!$C$29,C3001)),MAX($A$3:A3000)+1,0)</f>
        <v>2997</v>
      </c>
      <c r="B3001" s="43" t="s">
        <v>19618</v>
      </c>
      <c r="C3001" s="43" t="s">
        <v>19617</v>
      </c>
    </row>
    <row r="3002" spans="1:3">
      <c r="A3002" s="25">
        <f>IF(ISNUMBER(SEARCH(결의내역!$C$29,C3002)),MAX($A$3:A3001)+1,0)</f>
        <v>2998</v>
      </c>
      <c r="B3002" s="43" t="s">
        <v>19622</v>
      </c>
      <c r="C3002" s="43" t="s">
        <v>19621</v>
      </c>
    </row>
    <row r="3003" spans="1:3">
      <c r="A3003" s="25">
        <f>IF(ISNUMBER(SEARCH(결의내역!$C$29,C3003)),MAX($A$3:A3002)+1,0)</f>
        <v>2999</v>
      </c>
      <c r="B3003" s="43" t="s">
        <v>19628</v>
      </c>
      <c r="C3003" s="43" t="s">
        <v>19627</v>
      </c>
    </row>
    <row r="3004" spans="1:3">
      <c r="A3004" s="25">
        <f>IF(ISNUMBER(SEARCH(결의내역!$C$29,C3004)),MAX($A$3:A3003)+1,0)</f>
        <v>3000</v>
      </c>
      <c r="B3004" s="43" t="s">
        <v>19636</v>
      </c>
      <c r="C3004" s="43" t="s">
        <v>3909</v>
      </c>
    </row>
    <row r="3005" spans="1:3">
      <c r="A3005" s="25">
        <f>IF(ISNUMBER(SEARCH(결의내역!$C$29,C3005)),MAX($A$3:A3004)+1,0)</f>
        <v>3001</v>
      </c>
      <c r="B3005" s="43" t="s">
        <v>19639</v>
      </c>
      <c r="C3005" s="43" t="s">
        <v>19638</v>
      </c>
    </row>
    <row r="3006" spans="1:3">
      <c r="A3006" s="25">
        <f>IF(ISNUMBER(SEARCH(결의내역!$C$29,C3006)),MAX($A$3:A3005)+1,0)</f>
        <v>3002</v>
      </c>
      <c r="B3006" s="43" t="s">
        <v>19643</v>
      </c>
      <c r="C3006" s="43" t="s">
        <v>19642</v>
      </c>
    </row>
    <row r="3007" spans="1:3">
      <c r="A3007" s="25">
        <f>IF(ISNUMBER(SEARCH(결의내역!$C$29,C3007)),MAX($A$3:A3006)+1,0)</f>
        <v>3003</v>
      </c>
      <c r="B3007" s="43" t="s">
        <v>19647</v>
      </c>
      <c r="C3007" s="43" t="s">
        <v>19646</v>
      </c>
    </row>
    <row r="3008" spans="1:3">
      <c r="A3008" s="25">
        <f>IF(ISNUMBER(SEARCH(결의내역!$C$29,C3008)),MAX($A$3:A3007)+1,0)</f>
        <v>3004</v>
      </c>
      <c r="B3008" s="43" t="s">
        <v>19656</v>
      </c>
      <c r="C3008" s="43" t="s">
        <v>19655</v>
      </c>
    </row>
    <row r="3009" spans="1:3">
      <c r="A3009" s="25">
        <f>IF(ISNUMBER(SEARCH(결의내역!$C$29,C3009)),MAX($A$3:A3008)+1,0)</f>
        <v>3005</v>
      </c>
      <c r="B3009" s="43" t="s">
        <v>19662</v>
      </c>
      <c r="C3009" s="43" t="s">
        <v>19661</v>
      </c>
    </row>
    <row r="3010" spans="1:3">
      <c r="A3010" s="25">
        <f>IF(ISNUMBER(SEARCH(결의내역!$C$29,C3010)),MAX($A$3:A3009)+1,0)</f>
        <v>3006</v>
      </c>
      <c r="B3010" s="43" t="s">
        <v>19668</v>
      </c>
      <c r="C3010" s="43" t="s">
        <v>19667</v>
      </c>
    </row>
    <row r="3011" spans="1:3">
      <c r="A3011" s="25">
        <f>IF(ISNUMBER(SEARCH(결의내역!$C$29,C3011)),MAX($A$3:A3010)+1,0)</f>
        <v>3007</v>
      </c>
      <c r="B3011" s="43" t="s">
        <v>19671</v>
      </c>
      <c r="C3011" s="43" t="s">
        <v>19670</v>
      </c>
    </row>
    <row r="3012" spans="1:3">
      <c r="A3012" s="25">
        <f>IF(ISNUMBER(SEARCH(결의내역!$C$29,C3012)),MAX($A$3:A3011)+1,0)</f>
        <v>3008</v>
      </c>
      <c r="B3012" s="43" t="s">
        <v>19676</v>
      </c>
      <c r="C3012" s="43" t="s">
        <v>19675</v>
      </c>
    </row>
    <row r="3013" spans="1:3">
      <c r="A3013" s="25">
        <f>IF(ISNUMBER(SEARCH(결의내역!$C$29,C3013)),MAX($A$3:A3012)+1,0)</f>
        <v>3009</v>
      </c>
      <c r="B3013" s="43" t="s">
        <v>19685</v>
      </c>
      <c r="C3013" s="43" t="s">
        <v>19684</v>
      </c>
    </row>
    <row r="3014" spans="1:3">
      <c r="A3014" s="25">
        <f>IF(ISNUMBER(SEARCH(결의내역!$C$29,C3014)),MAX($A$3:A3013)+1,0)</f>
        <v>3010</v>
      </c>
      <c r="B3014" s="43" t="s">
        <v>19688</v>
      </c>
      <c r="C3014" s="43" t="s">
        <v>19687</v>
      </c>
    </row>
    <row r="3015" spans="1:3">
      <c r="A3015" s="25">
        <f>IF(ISNUMBER(SEARCH(결의내역!$C$29,C3015)),MAX($A$3:A3014)+1,0)</f>
        <v>3011</v>
      </c>
      <c r="B3015" s="43" t="s">
        <v>19688</v>
      </c>
      <c r="C3015" s="43" t="s">
        <v>46789</v>
      </c>
    </row>
    <row r="3016" spans="1:3">
      <c r="A3016" s="25">
        <f>IF(ISNUMBER(SEARCH(결의내역!$C$29,C3016)),MAX($A$3:A3015)+1,0)</f>
        <v>3012</v>
      </c>
      <c r="B3016" s="43" t="s">
        <v>19696</v>
      </c>
      <c r="C3016" s="43" t="s">
        <v>19695</v>
      </c>
    </row>
    <row r="3017" spans="1:3">
      <c r="A3017" s="25">
        <f>IF(ISNUMBER(SEARCH(결의내역!$C$29,C3017)),MAX($A$3:A3016)+1,0)</f>
        <v>3013</v>
      </c>
      <c r="B3017" s="43" t="s">
        <v>19702</v>
      </c>
      <c r="C3017" s="43" t="s">
        <v>19701</v>
      </c>
    </row>
    <row r="3018" spans="1:3">
      <c r="A3018" s="25">
        <f>IF(ISNUMBER(SEARCH(결의내역!$C$29,C3018)),MAX($A$3:A3017)+1,0)</f>
        <v>3014</v>
      </c>
      <c r="B3018" s="43" t="s">
        <v>19709</v>
      </c>
      <c r="C3018" s="43" t="s">
        <v>19708</v>
      </c>
    </row>
    <row r="3019" spans="1:3">
      <c r="A3019" s="25">
        <f>IF(ISNUMBER(SEARCH(결의내역!$C$29,C3019)),MAX($A$3:A3018)+1,0)</f>
        <v>3015</v>
      </c>
      <c r="B3019" s="43" t="s">
        <v>19718</v>
      </c>
      <c r="C3019" s="43" t="s">
        <v>19717</v>
      </c>
    </row>
    <row r="3020" spans="1:3">
      <c r="A3020" s="25">
        <f>IF(ISNUMBER(SEARCH(결의내역!$C$29,C3020)),MAX($A$3:A3019)+1,0)</f>
        <v>3016</v>
      </c>
      <c r="B3020" s="43" t="s">
        <v>19721</v>
      </c>
      <c r="C3020" s="43" t="s">
        <v>19720</v>
      </c>
    </row>
    <row r="3021" spans="1:3">
      <c r="A3021" s="25">
        <f>IF(ISNUMBER(SEARCH(결의내역!$C$29,C3021)),MAX($A$3:A3020)+1,0)</f>
        <v>3017</v>
      </c>
      <c r="B3021" s="43" t="s">
        <v>19731</v>
      </c>
      <c r="C3021" s="43" t="s">
        <v>19730</v>
      </c>
    </row>
    <row r="3022" spans="1:3">
      <c r="A3022" s="25">
        <f>IF(ISNUMBER(SEARCH(결의내역!$C$29,C3022)),MAX($A$3:A3021)+1,0)</f>
        <v>3018</v>
      </c>
      <c r="B3022" s="43" t="s">
        <v>19735</v>
      </c>
      <c r="C3022" s="43" t="s">
        <v>19734</v>
      </c>
    </row>
    <row r="3023" spans="1:3">
      <c r="A3023" s="25">
        <f>IF(ISNUMBER(SEARCH(결의내역!$C$29,C3023)),MAX($A$3:A3022)+1,0)</f>
        <v>3019</v>
      </c>
      <c r="B3023" s="43" t="s">
        <v>19740</v>
      </c>
      <c r="C3023" s="43" t="s">
        <v>19739</v>
      </c>
    </row>
    <row r="3024" spans="1:3">
      <c r="A3024" s="25">
        <f>IF(ISNUMBER(SEARCH(결의내역!$C$29,C3024)),MAX($A$3:A3023)+1,0)</f>
        <v>3020</v>
      </c>
      <c r="B3024" s="43" t="s">
        <v>19749</v>
      </c>
      <c r="C3024" s="43" t="s">
        <v>19748</v>
      </c>
    </row>
    <row r="3025" spans="1:3">
      <c r="A3025" s="25">
        <f>IF(ISNUMBER(SEARCH(결의내역!$C$29,C3025)),MAX($A$3:A3024)+1,0)</f>
        <v>3021</v>
      </c>
      <c r="B3025" s="43" t="s">
        <v>19760</v>
      </c>
      <c r="C3025" s="43" t="s">
        <v>19759</v>
      </c>
    </row>
    <row r="3026" spans="1:3">
      <c r="A3026" s="25">
        <f>IF(ISNUMBER(SEARCH(결의내역!$C$29,C3026)),MAX($A$3:A3025)+1,0)</f>
        <v>3022</v>
      </c>
      <c r="B3026" s="43" t="s">
        <v>19764</v>
      </c>
      <c r="C3026" s="43" t="s">
        <v>19763</v>
      </c>
    </row>
    <row r="3027" spans="1:3">
      <c r="A3027" s="25">
        <f>IF(ISNUMBER(SEARCH(결의내역!$C$29,C3027)),MAX($A$3:A3026)+1,0)</f>
        <v>3023</v>
      </c>
      <c r="B3027" s="43" t="s">
        <v>19764</v>
      </c>
      <c r="C3027" s="43" t="s">
        <v>46790</v>
      </c>
    </row>
    <row r="3028" spans="1:3">
      <c r="A3028" s="25">
        <f>IF(ISNUMBER(SEARCH(결의내역!$C$29,C3028)),MAX($A$3:A3027)+1,0)</f>
        <v>3024</v>
      </c>
      <c r="B3028" s="43" t="s">
        <v>19767</v>
      </c>
      <c r="C3028" s="43" t="s">
        <v>19766</v>
      </c>
    </row>
    <row r="3029" spans="1:3">
      <c r="A3029" s="25">
        <f>IF(ISNUMBER(SEARCH(결의내역!$C$29,C3029)),MAX($A$3:A3028)+1,0)</f>
        <v>3025</v>
      </c>
      <c r="B3029" s="43" t="s">
        <v>19770</v>
      </c>
      <c r="C3029" s="43" t="s">
        <v>19769</v>
      </c>
    </row>
    <row r="3030" spans="1:3">
      <c r="A3030" s="25">
        <f>IF(ISNUMBER(SEARCH(결의내역!$C$29,C3030)),MAX($A$3:A3029)+1,0)</f>
        <v>3026</v>
      </c>
      <c r="B3030" s="43" t="s">
        <v>19773</v>
      </c>
      <c r="C3030" s="43" t="s">
        <v>19772</v>
      </c>
    </row>
    <row r="3031" spans="1:3">
      <c r="A3031" s="25">
        <f>IF(ISNUMBER(SEARCH(결의내역!$C$29,C3031)),MAX($A$3:A3030)+1,0)</f>
        <v>3027</v>
      </c>
      <c r="B3031" s="43" t="s">
        <v>19778</v>
      </c>
      <c r="C3031" s="43" t="s">
        <v>19777</v>
      </c>
    </row>
    <row r="3032" spans="1:3">
      <c r="A3032" s="25">
        <f>IF(ISNUMBER(SEARCH(결의내역!$C$29,C3032)),MAX($A$3:A3031)+1,0)</f>
        <v>3028</v>
      </c>
      <c r="B3032" s="43" t="s">
        <v>19782</v>
      </c>
      <c r="C3032" s="43" t="s">
        <v>19781</v>
      </c>
    </row>
    <row r="3033" spans="1:3">
      <c r="A3033" s="25">
        <f>IF(ISNUMBER(SEARCH(결의내역!$C$29,C3033)),MAX($A$3:A3032)+1,0)</f>
        <v>3029</v>
      </c>
      <c r="B3033" s="43" t="s">
        <v>19785</v>
      </c>
      <c r="C3033" s="43" t="s">
        <v>19784</v>
      </c>
    </row>
    <row r="3034" spans="1:3">
      <c r="A3034" s="25">
        <f>IF(ISNUMBER(SEARCH(결의내역!$C$29,C3034)),MAX($A$3:A3033)+1,0)</f>
        <v>3030</v>
      </c>
      <c r="B3034" s="43" t="s">
        <v>19796</v>
      </c>
      <c r="C3034" s="43" t="s">
        <v>19795</v>
      </c>
    </row>
    <row r="3035" spans="1:3">
      <c r="A3035" s="25">
        <f>IF(ISNUMBER(SEARCH(결의내역!$C$29,C3035)),MAX($A$3:A3034)+1,0)</f>
        <v>3031</v>
      </c>
      <c r="B3035" s="43" t="s">
        <v>19803</v>
      </c>
      <c r="C3035" s="43" t="s">
        <v>19802</v>
      </c>
    </row>
    <row r="3036" spans="1:3">
      <c r="A3036" s="25">
        <f>IF(ISNUMBER(SEARCH(결의내역!$C$29,C3036)),MAX($A$3:A3035)+1,0)</f>
        <v>3032</v>
      </c>
      <c r="B3036" s="43" t="s">
        <v>19816</v>
      </c>
      <c r="C3036" s="43" t="s">
        <v>19815</v>
      </c>
    </row>
    <row r="3037" spans="1:3">
      <c r="A3037" s="25">
        <f>IF(ISNUMBER(SEARCH(결의내역!$C$29,C3037)),MAX($A$3:A3036)+1,0)</f>
        <v>3033</v>
      </c>
      <c r="B3037" s="43" t="s">
        <v>19828</v>
      </c>
      <c r="C3037" s="43" t="s">
        <v>19827</v>
      </c>
    </row>
    <row r="3038" spans="1:3">
      <c r="A3038" s="25">
        <f>IF(ISNUMBER(SEARCH(결의내역!$C$29,C3038)),MAX($A$3:A3037)+1,0)</f>
        <v>3034</v>
      </c>
      <c r="B3038" s="43" t="s">
        <v>19833</v>
      </c>
      <c r="C3038" s="43" t="s">
        <v>19832</v>
      </c>
    </row>
    <row r="3039" spans="1:3">
      <c r="A3039" s="25">
        <f>IF(ISNUMBER(SEARCH(결의내역!$C$29,C3039)),MAX($A$3:A3038)+1,0)</f>
        <v>3035</v>
      </c>
      <c r="B3039" s="43" t="s">
        <v>19838</v>
      </c>
      <c r="C3039" s="43" t="s">
        <v>19837</v>
      </c>
    </row>
    <row r="3040" spans="1:3">
      <c r="A3040" s="25">
        <f>IF(ISNUMBER(SEARCH(결의내역!$C$29,C3040)),MAX($A$3:A3039)+1,0)</f>
        <v>3036</v>
      </c>
      <c r="B3040" s="43" t="s">
        <v>19841</v>
      </c>
      <c r="C3040" s="43" t="s">
        <v>19840</v>
      </c>
    </row>
    <row r="3041" spans="1:3">
      <c r="A3041" s="25">
        <f>IF(ISNUMBER(SEARCH(결의내역!$C$29,C3041)),MAX($A$3:A3040)+1,0)</f>
        <v>3037</v>
      </c>
      <c r="B3041" s="43" t="s">
        <v>19844</v>
      </c>
      <c r="C3041" s="43" t="s">
        <v>19843</v>
      </c>
    </row>
    <row r="3042" spans="1:3">
      <c r="A3042" s="25">
        <f>IF(ISNUMBER(SEARCH(결의내역!$C$29,C3042)),MAX($A$3:A3041)+1,0)</f>
        <v>3038</v>
      </c>
      <c r="B3042" s="43" t="s">
        <v>19847</v>
      </c>
      <c r="C3042" s="43" t="s">
        <v>19846</v>
      </c>
    </row>
    <row r="3043" spans="1:3">
      <c r="A3043" s="25">
        <f>IF(ISNUMBER(SEARCH(결의내역!$C$29,C3043)),MAX($A$3:A3042)+1,0)</f>
        <v>3039</v>
      </c>
      <c r="B3043" s="43" t="s">
        <v>19847</v>
      </c>
      <c r="C3043" s="43" t="s">
        <v>19846</v>
      </c>
    </row>
    <row r="3044" spans="1:3">
      <c r="A3044" s="25">
        <f>IF(ISNUMBER(SEARCH(결의내역!$C$29,C3044)),MAX($A$3:A3043)+1,0)</f>
        <v>3040</v>
      </c>
      <c r="B3044" s="43" t="s">
        <v>19858</v>
      </c>
      <c r="C3044" s="43" t="s">
        <v>19857</v>
      </c>
    </row>
    <row r="3045" spans="1:3">
      <c r="A3045" s="25">
        <f>IF(ISNUMBER(SEARCH(결의내역!$C$29,C3045)),MAX($A$3:A3044)+1,0)</f>
        <v>3041</v>
      </c>
      <c r="B3045" s="43" t="s">
        <v>19863</v>
      </c>
      <c r="C3045" s="43" t="s">
        <v>19862</v>
      </c>
    </row>
    <row r="3046" spans="1:3">
      <c r="A3046" s="25">
        <f>IF(ISNUMBER(SEARCH(결의내역!$C$29,C3046)),MAX($A$3:A3045)+1,0)</f>
        <v>3042</v>
      </c>
      <c r="B3046" s="43" t="s">
        <v>19875</v>
      </c>
      <c r="C3046" s="43" t="s">
        <v>19874</v>
      </c>
    </row>
    <row r="3047" spans="1:3">
      <c r="A3047" s="25">
        <f>IF(ISNUMBER(SEARCH(결의내역!$C$29,C3047)),MAX($A$3:A3046)+1,0)</f>
        <v>3043</v>
      </c>
      <c r="B3047" s="43" t="s">
        <v>19883</v>
      </c>
      <c r="C3047" s="43" t="s">
        <v>46791</v>
      </c>
    </row>
    <row r="3048" spans="1:3">
      <c r="A3048" s="25">
        <f>IF(ISNUMBER(SEARCH(결의내역!$C$29,C3048)),MAX($A$3:A3047)+1,0)</f>
        <v>3044</v>
      </c>
      <c r="B3048" s="43" t="s">
        <v>19883</v>
      </c>
      <c r="C3048" s="43" t="s">
        <v>19882</v>
      </c>
    </row>
    <row r="3049" spans="1:3">
      <c r="A3049" s="25">
        <f>IF(ISNUMBER(SEARCH(결의내역!$C$29,C3049)),MAX($A$3:A3048)+1,0)</f>
        <v>3045</v>
      </c>
      <c r="B3049" s="43" t="s">
        <v>19889</v>
      </c>
      <c r="C3049" s="43" t="s">
        <v>19888</v>
      </c>
    </row>
    <row r="3050" spans="1:3">
      <c r="A3050" s="25">
        <f>IF(ISNUMBER(SEARCH(결의내역!$C$29,C3050)),MAX($A$3:A3049)+1,0)</f>
        <v>3046</v>
      </c>
      <c r="B3050" s="43" t="s">
        <v>19900</v>
      </c>
      <c r="C3050" s="43" t="s">
        <v>19899</v>
      </c>
    </row>
    <row r="3051" spans="1:3">
      <c r="A3051" s="25">
        <f>IF(ISNUMBER(SEARCH(결의내역!$C$29,C3051)),MAX($A$3:A3050)+1,0)</f>
        <v>3047</v>
      </c>
      <c r="B3051" s="43" t="s">
        <v>19904</v>
      </c>
      <c r="C3051" s="43" t="s">
        <v>19903</v>
      </c>
    </row>
    <row r="3052" spans="1:3">
      <c r="A3052" s="25">
        <f>IF(ISNUMBER(SEARCH(결의내역!$C$29,C3052)),MAX($A$3:A3051)+1,0)</f>
        <v>3048</v>
      </c>
      <c r="B3052" s="43" t="s">
        <v>19916</v>
      </c>
      <c r="C3052" s="43" t="s">
        <v>46792</v>
      </c>
    </row>
    <row r="3053" spans="1:3">
      <c r="A3053" s="25">
        <f>IF(ISNUMBER(SEARCH(결의내역!$C$29,C3053)),MAX($A$3:A3052)+1,0)</f>
        <v>3049</v>
      </c>
      <c r="B3053" s="43" t="s">
        <v>19916</v>
      </c>
      <c r="C3053" s="43" t="s">
        <v>19915</v>
      </c>
    </row>
    <row r="3054" spans="1:3">
      <c r="A3054" s="25">
        <f>IF(ISNUMBER(SEARCH(결의내역!$C$29,C3054)),MAX($A$3:A3053)+1,0)</f>
        <v>3050</v>
      </c>
      <c r="B3054" s="43" t="s">
        <v>19921</v>
      </c>
      <c r="C3054" s="43" t="s">
        <v>19920</v>
      </c>
    </row>
    <row r="3055" spans="1:3">
      <c r="A3055" s="25">
        <f>IF(ISNUMBER(SEARCH(결의내역!$C$29,C3055)),MAX($A$3:A3054)+1,0)</f>
        <v>3051</v>
      </c>
      <c r="B3055" s="43" t="s">
        <v>19927</v>
      </c>
      <c r="C3055" s="43" t="s">
        <v>19926</v>
      </c>
    </row>
    <row r="3056" spans="1:3">
      <c r="A3056" s="25">
        <f>IF(ISNUMBER(SEARCH(결의내역!$C$29,C3056)),MAX($A$3:A3055)+1,0)</f>
        <v>3052</v>
      </c>
      <c r="B3056" s="43" t="s">
        <v>19933</v>
      </c>
      <c r="C3056" s="43" t="s">
        <v>19932</v>
      </c>
    </row>
    <row r="3057" spans="1:3">
      <c r="A3057" s="25">
        <f>IF(ISNUMBER(SEARCH(결의내역!$C$29,C3057)),MAX($A$3:A3056)+1,0)</f>
        <v>3053</v>
      </c>
      <c r="B3057" s="43" t="s">
        <v>19937</v>
      </c>
      <c r="C3057" s="43" t="s">
        <v>19936</v>
      </c>
    </row>
    <row r="3058" spans="1:3">
      <c r="A3058" s="25">
        <f>IF(ISNUMBER(SEARCH(결의내역!$C$29,C3058)),MAX($A$3:A3057)+1,0)</f>
        <v>3054</v>
      </c>
      <c r="B3058" s="43" t="s">
        <v>19942</v>
      </c>
      <c r="C3058" s="43" t="s">
        <v>19941</v>
      </c>
    </row>
    <row r="3059" spans="1:3">
      <c r="A3059" s="25">
        <f>IF(ISNUMBER(SEARCH(결의내역!$C$29,C3059)),MAX($A$3:A3058)+1,0)</f>
        <v>3055</v>
      </c>
      <c r="B3059" s="43" t="s">
        <v>19947</v>
      </c>
      <c r="C3059" s="43" t="s">
        <v>19946</v>
      </c>
    </row>
    <row r="3060" spans="1:3">
      <c r="A3060" s="25">
        <f>IF(ISNUMBER(SEARCH(결의내역!$C$29,C3060)),MAX($A$3:A3059)+1,0)</f>
        <v>3056</v>
      </c>
      <c r="B3060" s="43" t="s">
        <v>19954</v>
      </c>
      <c r="C3060" s="43" t="s">
        <v>19953</v>
      </c>
    </row>
    <row r="3061" spans="1:3">
      <c r="A3061" s="25">
        <f>IF(ISNUMBER(SEARCH(결의내역!$C$29,C3061)),MAX($A$3:A3060)+1,0)</f>
        <v>3057</v>
      </c>
      <c r="B3061" s="43" t="s">
        <v>19960</v>
      </c>
      <c r="C3061" s="43" t="s">
        <v>19959</v>
      </c>
    </row>
    <row r="3062" spans="1:3">
      <c r="A3062" s="25">
        <f>IF(ISNUMBER(SEARCH(결의내역!$C$29,C3062)),MAX($A$3:A3061)+1,0)</f>
        <v>3058</v>
      </c>
      <c r="B3062" s="43" t="s">
        <v>19968</v>
      </c>
      <c r="C3062" s="43" t="s">
        <v>19967</v>
      </c>
    </row>
    <row r="3063" spans="1:3">
      <c r="A3063" s="25">
        <f>IF(ISNUMBER(SEARCH(결의내역!$C$29,C3063)),MAX($A$3:A3062)+1,0)</f>
        <v>3059</v>
      </c>
      <c r="B3063" s="43" t="s">
        <v>19973</v>
      </c>
      <c r="C3063" s="43" t="s">
        <v>19972</v>
      </c>
    </row>
    <row r="3064" spans="1:3">
      <c r="A3064" s="25">
        <f>IF(ISNUMBER(SEARCH(결의내역!$C$29,C3064)),MAX($A$3:A3063)+1,0)</f>
        <v>3060</v>
      </c>
      <c r="B3064" s="43" t="s">
        <v>19984</v>
      </c>
      <c r="C3064" s="43" t="s">
        <v>19983</v>
      </c>
    </row>
    <row r="3065" spans="1:3">
      <c r="A3065" s="25">
        <f>IF(ISNUMBER(SEARCH(결의내역!$C$29,C3065)),MAX($A$3:A3064)+1,0)</f>
        <v>3061</v>
      </c>
      <c r="B3065" s="43" t="s">
        <v>19992</v>
      </c>
      <c r="C3065" s="43" t="s">
        <v>19991</v>
      </c>
    </row>
    <row r="3066" spans="1:3">
      <c r="A3066" s="25">
        <f>IF(ISNUMBER(SEARCH(결의내역!$C$29,C3066)),MAX($A$3:A3065)+1,0)</f>
        <v>3062</v>
      </c>
      <c r="B3066" s="43" t="s">
        <v>20006</v>
      </c>
      <c r="C3066" s="43" t="s">
        <v>20005</v>
      </c>
    </row>
    <row r="3067" spans="1:3">
      <c r="A3067" s="25">
        <f>IF(ISNUMBER(SEARCH(결의내역!$C$29,C3067)),MAX($A$3:A3066)+1,0)</f>
        <v>3063</v>
      </c>
      <c r="B3067" s="43" t="s">
        <v>20014</v>
      </c>
      <c r="C3067" s="43" t="s">
        <v>20013</v>
      </c>
    </row>
    <row r="3068" spans="1:3">
      <c r="A3068" s="25">
        <f>IF(ISNUMBER(SEARCH(결의내역!$C$29,C3068)),MAX($A$3:A3067)+1,0)</f>
        <v>3064</v>
      </c>
      <c r="B3068" s="43" t="s">
        <v>20022</v>
      </c>
      <c r="C3068" s="43" t="s">
        <v>20021</v>
      </c>
    </row>
    <row r="3069" spans="1:3">
      <c r="A3069" s="25">
        <f>IF(ISNUMBER(SEARCH(결의내역!$C$29,C3069)),MAX($A$3:A3068)+1,0)</f>
        <v>3065</v>
      </c>
      <c r="B3069" s="43" t="s">
        <v>20022</v>
      </c>
      <c r="C3069" s="43" t="s">
        <v>20021</v>
      </c>
    </row>
    <row r="3070" spans="1:3">
      <c r="A3070" s="25">
        <f>IF(ISNUMBER(SEARCH(결의내역!$C$29,C3070)),MAX($A$3:A3069)+1,0)</f>
        <v>3066</v>
      </c>
      <c r="B3070" s="43" t="s">
        <v>20026</v>
      </c>
      <c r="C3070" s="43" t="s">
        <v>20025</v>
      </c>
    </row>
    <row r="3071" spans="1:3">
      <c r="A3071" s="25">
        <f>IF(ISNUMBER(SEARCH(결의내역!$C$29,C3071)),MAX($A$3:A3070)+1,0)</f>
        <v>3067</v>
      </c>
      <c r="B3071" s="43" t="s">
        <v>20035</v>
      </c>
      <c r="C3071" s="43" t="s">
        <v>20034</v>
      </c>
    </row>
    <row r="3072" spans="1:3">
      <c r="A3072" s="25">
        <f>IF(ISNUMBER(SEARCH(결의내역!$C$29,C3072)),MAX($A$3:A3071)+1,0)</f>
        <v>3068</v>
      </c>
      <c r="B3072" s="43" t="s">
        <v>20035</v>
      </c>
      <c r="C3072" s="43" t="s">
        <v>20034</v>
      </c>
    </row>
    <row r="3073" spans="1:3">
      <c r="A3073" s="25">
        <f>IF(ISNUMBER(SEARCH(결의내역!$C$29,C3073)),MAX($A$3:A3072)+1,0)</f>
        <v>3069</v>
      </c>
      <c r="B3073" s="43" t="s">
        <v>20035</v>
      </c>
      <c r="C3073" s="43" t="s">
        <v>20034</v>
      </c>
    </row>
    <row r="3074" spans="1:3">
      <c r="A3074" s="25">
        <f>IF(ISNUMBER(SEARCH(결의내역!$C$29,C3074)),MAX($A$3:A3073)+1,0)</f>
        <v>3070</v>
      </c>
      <c r="B3074" s="43" t="s">
        <v>20040</v>
      </c>
      <c r="C3074" s="43" t="s">
        <v>20039</v>
      </c>
    </row>
    <row r="3075" spans="1:3">
      <c r="A3075" s="25">
        <f>IF(ISNUMBER(SEARCH(결의내역!$C$29,C3075)),MAX($A$3:A3074)+1,0)</f>
        <v>3071</v>
      </c>
      <c r="B3075" s="43" t="s">
        <v>20051</v>
      </c>
      <c r="C3075" s="43" t="s">
        <v>20050</v>
      </c>
    </row>
    <row r="3076" spans="1:3">
      <c r="A3076" s="25">
        <f>IF(ISNUMBER(SEARCH(결의내역!$C$29,C3076)),MAX($A$3:A3075)+1,0)</f>
        <v>3072</v>
      </c>
      <c r="B3076" s="43" t="s">
        <v>20057</v>
      </c>
      <c r="C3076" s="43" t="s">
        <v>20056</v>
      </c>
    </row>
    <row r="3077" spans="1:3">
      <c r="A3077" s="25">
        <f>IF(ISNUMBER(SEARCH(결의내역!$C$29,C3077)),MAX($A$3:A3076)+1,0)</f>
        <v>3073</v>
      </c>
      <c r="B3077" s="43" t="s">
        <v>20064</v>
      </c>
      <c r="C3077" s="43" t="s">
        <v>20063</v>
      </c>
    </row>
    <row r="3078" spans="1:3">
      <c r="A3078" s="25">
        <f>IF(ISNUMBER(SEARCH(결의내역!$C$29,C3078)),MAX($A$3:A3077)+1,0)</f>
        <v>3074</v>
      </c>
      <c r="B3078" s="43" t="s">
        <v>20070</v>
      </c>
      <c r="C3078" s="43" t="s">
        <v>20069</v>
      </c>
    </row>
    <row r="3079" spans="1:3">
      <c r="A3079" s="25">
        <f>IF(ISNUMBER(SEARCH(결의내역!$C$29,C3079)),MAX($A$3:A3078)+1,0)</f>
        <v>3075</v>
      </c>
      <c r="B3079" s="43" t="s">
        <v>20078</v>
      </c>
      <c r="C3079" s="43" t="s">
        <v>20077</v>
      </c>
    </row>
    <row r="3080" spans="1:3">
      <c r="A3080" s="25">
        <f>IF(ISNUMBER(SEARCH(결의내역!$C$29,C3080)),MAX($A$3:A3079)+1,0)</f>
        <v>3076</v>
      </c>
      <c r="B3080" s="43" t="s">
        <v>20083</v>
      </c>
      <c r="C3080" s="43" t="s">
        <v>20082</v>
      </c>
    </row>
    <row r="3081" spans="1:3">
      <c r="A3081" s="25">
        <f>IF(ISNUMBER(SEARCH(결의내역!$C$29,C3081)),MAX($A$3:A3080)+1,0)</f>
        <v>3077</v>
      </c>
      <c r="B3081" s="43" t="s">
        <v>20083</v>
      </c>
      <c r="C3081" s="43" t="s">
        <v>20082</v>
      </c>
    </row>
    <row r="3082" spans="1:3">
      <c r="A3082" s="25">
        <f>IF(ISNUMBER(SEARCH(결의내역!$C$29,C3082)),MAX($A$3:A3081)+1,0)</f>
        <v>3078</v>
      </c>
      <c r="B3082" s="43" t="s">
        <v>20088</v>
      </c>
      <c r="C3082" s="43" t="s">
        <v>20087</v>
      </c>
    </row>
    <row r="3083" spans="1:3">
      <c r="A3083" s="25">
        <f>IF(ISNUMBER(SEARCH(결의내역!$C$29,C3083)),MAX($A$3:A3082)+1,0)</f>
        <v>3079</v>
      </c>
      <c r="B3083" s="43" t="s">
        <v>20094</v>
      </c>
      <c r="C3083" s="43" t="s">
        <v>20093</v>
      </c>
    </row>
    <row r="3084" spans="1:3">
      <c r="A3084" s="25">
        <f>IF(ISNUMBER(SEARCH(결의내역!$C$29,C3084)),MAX($A$3:A3083)+1,0)</f>
        <v>3080</v>
      </c>
      <c r="B3084" s="43" t="s">
        <v>20100</v>
      </c>
      <c r="C3084" s="43" t="s">
        <v>20099</v>
      </c>
    </row>
    <row r="3085" spans="1:3">
      <c r="A3085" s="25">
        <f>IF(ISNUMBER(SEARCH(결의내역!$C$29,C3085)),MAX($A$3:A3084)+1,0)</f>
        <v>3081</v>
      </c>
      <c r="B3085" s="43" t="s">
        <v>20106</v>
      </c>
      <c r="C3085" s="43" t="s">
        <v>20105</v>
      </c>
    </row>
    <row r="3086" spans="1:3">
      <c r="A3086" s="25">
        <f>IF(ISNUMBER(SEARCH(결의내역!$C$29,C3086)),MAX($A$3:A3085)+1,0)</f>
        <v>3082</v>
      </c>
      <c r="B3086" s="43" t="s">
        <v>20117</v>
      </c>
      <c r="C3086" s="43" t="s">
        <v>20116</v>
      </c>
    </row>
    <row r="3087" spans="1:3">
      <c r="A3087" s="25">
        <f>IF(ISNUMBER(SEARCH(결의내역!$C$29,C3087)),MAX($A$3:A3086)+1,0)</f>
        <v>3083</v>
      </c>
      <c r="B3087" s="43" t="s">
        <v>20129</v>
      </c>
      <c r="C3087" s="43" t="s">
        <v>20128</v>
      </c>
    </row>
    <row r="3088" spans="1:3">
      <c r="A3088" s="25">
        <f>IF(ISNUMBER(SEARCH(결의내역!$C$29,C3088)),MAX($A$3:A3087)+1,0)</f>
        <v>3084</v>
      </c>
      <c r="B3088" s="43" t="s">
        <v>20133</v>
      </c>
      <c r="C3088" s="43" t="s">
        <v>20132</v>
      </c>
    </row>
    <row r="3089" spans="1:3">
      <c r="A3089" s="25">
        <f>IF(ISNUMBER(SEARCH(결의내역!$C$29,C3089)),MAX($A$3:A3088)+1,0)</f>
        <v>3085</v>
      </c>
      <c r="B3089" s="43" t="s">
        <v>20140</v>
      </c>
      <c r="C3089" s="43" t="s">
        <v>20139</v>
      </c>
    </row>
    <row r="3090" spans="1:3">
      <c r="A3090" s="25">
        <f>IF(ISNUMBER(SEARCH(결의내역!$C$29,C3090)),MAX($A$3:A3089)+1,0)</f>
        <v>3086</v>
      </c>
      <c r="B3090" s="43" t="s">
        <v>20144</v>
      </c>
      <c r="C3090" s="43" t="s">
        <v>20143</v>
      </c>
    </row>
    <row r="3091" spans="1:3">
      <c r="A3091" s="25">
        <f>IF(ISNUMBER(SEARCH(결의내역!$C$29,C3091)),MAX($A$3:A3090)+1,0)</f>
        <v>3087</v>
      </c>
      <c r="B3091" s="43" t="s">
        <v>20148</v>
      </c>
      <c r="C3091" s="43" t="s">
        <v>20147</v>
      </c>
    </row>
    <row r="3092" spans="1:3">
      <c r="A3092" s="25">
        <f>IF(ISNUMBER(SEARCH(결의내역!$C$29,C3092)),MAX($A$3:A3091)+1,0)</f>
        <v>3088</v>
      </c>
      <c r="B3092" s="43" t="s">
        <v>20154</v>
      </c>
      <c r="C3092" s="43" t="s">
        <v>20153</v>
      </c>
    </row>
    <row r="3093" spans="1:3">
      <c r="A3093" s="25">
        <f>IF(ISNUMBER(SEARCH(결의내역!$C$29,C3093)),MAX($A$3:A3092)+1,0)</f>
        <v>3089</v>
      </c>
      <c r="B3093" s="43" t="s">
        <v>20163</v>
      </c>
      <c r="C3093" s="43" t="s">
        <v>20162</v>
      </c>
    </row>
    <row r="3094" spans="1:3">
      <c r="A3094" s="25">
        <f>IF(ISNUMBER(SEARCH(결의내역!$C$29,C3094)),MAX($A$3:A3093)+1,0)</f>
        <v>3090</v>
      </c>
      <c r="B3094" s="43" t="s">
        <v>20179</v>
      </c>
      <c r="C3094" s="43" t="s">
        <v>20178</v>
      </c>
    </row>
    <row r="3095" spans="1:3">
      <c r="A3095" s="25">
        <f>IF(ISNUMBER(SEARCH(결의내역!$C$29,C3095)),MAX($A$3:A3094)+1,0)</f>
        <v>3091</v>
      </c>
      <c r="B3095" s="43" t="s">
        <v>20187</v>
      </c>
      <c r="C3095" s="43" t="s">
        <v>20186</v>
      </c>
    </row>
    <row r="3096" spans="1:3">
      <c r="A3096" s="25">
        <f>IF(ISNUMBER(SEARCH(결의내역!$C$29,C3096)),MAX($A$3:A3095)+1,0)</f>
        <v>3092</v>
      </c>
      <c r="B3096" s="43" t="s">
        <v>20195</v>
      </c>
      <c r="C3096" s="43" t="s">
        <v>20194</v>
      </c>
    </row>
    <row r="3097" spans="1:3">
      <c r="A3097" s="25">
        <f>IF(ISNUMBER(SEARCH(결의내역!$C$29,C3097)),MAX($A$3:A3096)+1,0)</f>
        <v>3093</v>
      </c>
      <c r="B3097" s="43" t="s">
        <v>20200</v>
      </c>
      <c r="C3097" s="43" t="s">
        <v>20199</v>
      </c>
    </row>
    <row r="3098" spans="1:3">
      <c r="A3098" s="25">
        <f>IF(ISNUMBER(SEARCH(결의내역!$C$29,C3098)),MAX($A$3:A3097)+1,0)</f>
        <v>3094</v>
      </c>
      <c r="B3098" s="43" t="s">
        <v>20205</v>
      </c>
      <c r="C3098" s="43" t="s">
        <v>20204</v>
      </c>
    </row>
    <row r="3099" spans="1:3">
      <c r="A3099" s="25">
        <f>IF(ISNUMBER(SEARCH(결의내역!$C$29,C3099)),MAX($A$3:A3098)+1,0)</f>
        <v>3095</v>
      </c>
      <c r="B3099" s="43" t="s">
        <v>20210</v>
      </c>
      <c r="C3099" s="43" t="s">
        <v>20209</v>
      </c>
    </row>
    <row r="3100" spans="1:3">
      <c r="A3100" s="25">
        <f>IF(ISNUMBER(SEARCH(결의내역!$C$29,C3100)),MAX($A$3:A3099)+1,0)</f>
        <v>3096</v>
      </c>
      <c r="B3100" s="43" t="s">
        <v>20220</v>
      </c>
      <c r="C3100" s="43" t="s">
        <v>20219</v>
      </c>
    </row>
    <row r="3101" spans="1:3">
      <c r="A3101" s="25">
        <f>IF(ISNUMBER(SEARCH(결의내역!$C$29,C3101)),MAX($A$3:A3100)+1,0)</f>
        <v>3097</v>
      </c>
      <c r="B3101" s="43" t="s">
        <v>20224</v>
      </c>
      <c r="C3101" s="43" t="s">
        <v>20223</v>
      </c>
    </row>
    <row r="3102" spans="1:3">
      <c r="A3102" s="25">
        <f>IF(ISNUMBER(SEARCH(결의내역!$C$29,C3102)),MAX($A$3:A3101)+1,0)</f>
        <v>3098</v>
      </c>
      <c r="B3102" s="43" t="s">
        <v>20229</v>
      </c>
      <c r="C3102" s="43" t="s">
        <v>20228</v>
      </c>
    </row>
    <row r="3103" spans="1:3">
      <c r="A3103" s="25">
        <f>IF(ISNUMBER(SEARCH(결의내역!$C$29,C3103)),MAX($A$3:A3102)+1,0)</f>
        <v>3099</v>
      </c>
      <c r="B3103" s="43" t="s">
        <v>20238</v>
      </c>
      <c r="C3103" s="43" t="s">
        <v>20237</v>
      </c>
    </row>
    <row r="3104" spans="1:3">
      <c r="A3104" s="25">
        <f>IF(ISNUMBER(SEARCH(결의내역!$C$29,C3104)),MAX($A$3:A3103)+1,0)</f>
        <v>3100</v>
      </c>
      <c r="B3104" s="43" t="s">
        <v>20243</v>
      </c>
      <c r="C3104" s="43" t="s">
        <v>46793</v>
      </c>
    </row>
    <row r="3105" spans="1:3">
      <c r="A3105" s="25">
        <f>IF(ISNUMBER(SEARCH(결의내역!$C$29,C3105)),MAX($A$3:A3104)+1,0)</f>
        <v>3101</v>
      </c>
      <c r="B3105" s="43" t="s">
        <v>20243</v>
      </c>
      <c r="C3105" s="43" t="s">
        <v>20242</v>
      </c>
    </row>
    <row r="3106" spans="1:3">
      <c r="A3106" s="25">
        <f>IF(ISNUMBER(SEARCH(결의내역!$C$29,C3106)),MAX($A$3:A3105)+1,0)</f>
        <v>3102</v>
      </c>
      <c r="B3106" s="43" t="s">
        <v>20248</v>
      </c>
      <c r="C3106" s="43" t="s">
        <v>20247</v>
      </c>
    </row>
    <row r="3107" spans="1:3">
      <c r="A3107" s="25">
        <f>IF(ISNUMBER(SEARCH(결의내역!$C$29,C3107)),MAX($A$3:A3106)+1,0)</f>
        <v>3103</v>
      </c>
      <c r="B3107" s="43" t="s">
        <v>20256</v>
      </c>
      <c r="C3107" s="43" t="s">
        <v>20255</v>
      </c>
    </row>
    <row r="3108" spans="1:3">
      <c r="A3108" s="25">
        <f>IF(ISNUMBER(SEARCH(결의내역!$C$29,C3108)),MAX($A$3:A3107)+1,0)</f>
        <v>3104</v>
      </c>
      <c r="B3108" s="43" t="s">
        <v>20263</v>
      </c>
      <c r="C3108" s="43" t="s">
        <v>20262</v>
      </c>
    </row>
    <row r="3109" spans="1:3">
      <c r="A3109" s="25">
        <f>IF(ISNUMBER(SEARCH(결의내역!$C$29,C3109)),MAX($A$3:A3108)+1,0)</f>
        <v>3105</v>
      </c>
      <c r="B3109" s="43" t="s">
        <v>20270</v>
      </c>
      <c r="C3109" s="43" t="s">
        <v>20269</v>
      </c>
    </row>
    <row r="3110" spans="1:3">
      <c r="A3110" s="25">
        <f>IF(ISNUMBER(SEARCH(결의내역!$C$29,C3110)),MAX($A$3:A3109)+1,0)</f>
        <v>3106</v>
      </c>
      <c r="B3110" s="43" t="s">
        <v>20278</v>
      </c>
      <c r="C3110" s="43" t="s">
        <v>20277</v>
      </c>
    </row>
    <row r="3111" spans="1:3">
      <c r="A3111" s="25">
        <f>IF(ISNUMBER(SEARCH(결의내역!$C$29,C3111)),MAX($A$3:A3110)+1,0)</f>
        <v>3107</v>
      </c>
      <c r="B3111" s="43" t="s">
        <v>20290</v>
      </c>
      <c r="C3111" s="43" t="s">
        <v>20289</v>
      </c>
    </row>
    <row r="3112" spans="1:3">
      <c r="A3112" s="25">
        <f>IF(ISNUMBER(SEARCH(결의내역!$C$29,C3112)),MAX($A$3:A3111)+1,0)</f>
        <v>3108</v>
      </c>
      <c r="B3112" s="43" t="s">
        <v>20299</v>
      </c>
      <c r="C3112" s="43" t="s">
        <v>20298</v>
      </c>
    </row>
    <row r="3113" spans="1:3">
      <c r="A3113" s="25">
        <f>IF(ISNUMBER(SEARCH(결의내역!$C$29,C3113)),MAX($A$3:A3112)+1,0)</f>
        <v>3109</v>
      </c>
      <c r="B3113" s="43" t="s">
        <v>20305</v>
      </c>
      <c r="C3113" s="43" t="s">
        <v>20304</v>
      </c>
    </row>
    <row r="3114" spans="1:3">
      <c r="A3114" s="25">
        <f>IF(ISNUMBER(SEARCH(결의내역!$C$29,C3114)),MAX($A$3:A3113)+1,0)</f>
        <v>3110</v>
      </c>
      <c r="B3114" s="43" t="s">
        <v>20305</v>
      </c>
      <c r="C3114" s="43" t="s">
        <v>20304</v>
      </c>
    </row>
    <row r="3115" spans="1:3">
      <c r="A3115" s="25">
        <f>IF(ISNUMBER(SEARCH(결의내역!$C$29,C3115)),MAX($A$3:A3114)+1,0)</f>
        <v>3111</v>
      </c>
      <c r="B3115" s="43" t="s">
        <v>20317</v>
      </c>
      <c r="C3115" s="43" t="s">
        <v>20316</v>
      </c>
    </row>
    <row r="3116" spans="1:3">
      <c r="A3116" s="25">
        <f>IF(ISNUMBER(SEARCH(결의내역!$C$29,C3116)),MAX($A$3:A3115)+1,0)</f>
        <v>3112</v>
      </c>
      <c r="B3116" s="43" t="s">
        <v>20320</v>
      </c>
      <c r="C3116" s="43" t="s">
        <v>20319</v>
      </c>
    </row>
    <row r="3117" spans="1:3">
      <c r="A3117" s="25">
        <f>IF(ISNUMBER(SEARCH(결의내역!$C$29,C3117)),MAX($A$3:A3116)+1,0)</f>
        <v>3113</v>
      </c>
      <c r="B3117" s="43" t="s">
        <v>20331</v>
      </c>
      <c r="C3117" s="43" t="s">
        <v>20330</v>
      </c>
    </row>
    <row r="3118" spans="1:3">
      <c r="A3118" s="25">
        <f>IF(ISNUMBER(SEARCH(결의내역!$C$29,C3118)),MAX($A$3:A3117)+1,0)</f>
        <v>3114</v>
      </c>
      <c r="B3118" s="43" t="s">
        <v>20331</v>
      </c>
      <c r="C3118" s="43" t="s">
        <v>20330</v>
      </c>
    </row>
    <row r="3119" spans="1:3">
      <c r="A3119" s="25">
        <f>IF(ISNUMBER(SEARCH(결의내역!$C$29,C3119)),MAX($A$3:A3118)+1,0)</f>
        <v>3115</v>
      </c>
      <c r="B3119" s="43" t="s">
        <v>20337</v>
      </c>
      <c r="C3119" s="43" t="s">
        <v>20336</v>
      </c>
    </row>
    <row r="3120" spans="1:3">
      <c r="A3120" s="25">
        <f>IF(ISNUMBER(SEARCH(결의내역!$C$29,C3120)),MAX($A$3:A3119)+1,0)</f>
        <v>3116</v>
      </c>
      <c r="B3120" s="43" t="s">
        <v>20346</v>
      </c>
      <c r="C3120" s="43" t="s">
        <v>20345</v>
      </c>
    </row>
    <row r="3121" spans="1:3">
      <c r="A3121" s="25">
        <f>IF(ISNUMBER(SEARCH(결의내역!$C$29,C3121)),MAX($A$3:A3120)+1,0)</f>
        <v>3117</v>
      </c>
      <c r="B3121" s="43" t="s">
        <v>20351</v>
      </c>
      <c r="C3121" s="43" t="s">
        <v>20350</v>
      </c>
    </row>
    <row r="3122" spans="1:3">
      <c r="A3122" s="25">
        <f>IF(ISNUMBER(SEARCH(결의내역!$C$29,C3122)),MAX($A$3:A3121)+1,0)</f>
        <v>3118</v>
      </c>
      <c r="B3122" s="43" t="s">
        <v>20354</v>
      </c>
      <c r="C3122" s="43" t="s">
        <v>20353</v>
      </c>
    </row>
    <row r="3123" spans="1:3">
      <c r="A3123" s="25">
        <f>IF(ISNUMBER(SEARCH(결의내역!$C$29,C3123)),MAX($A$3:A3122)+1,0)</f>
        <v>3119</v>
      </c>
      <c r="B3123" s="43" t="s">
        <v>20360</v>
      </c>
      <c r="C3123" s="43" t="s">
        <v>20359</v>
      </c>
    </row>
    <row r="3124" spans="1:3">
      <c r="A3124" s="25">
        <f>IF(ISNUMBER(SEARCH(결의내역!$C$29,C3124)),MAX($A$3:A3123)+1,0)</f>
        <v>3120</v>
      </c>
      <c r="B3124" s="43" t="s">
        <v>20376</v>
      </c>
      <c r="C3124" s="43" t="s">
        <v>20375</v>
      </c>
    </row>
    <row r="3125" spans="1:3">
      <c r="A3125" s="25">
        <f>IF(ISNUMBER(SEARCH(결의내역!$C$29,C3125)),MAX($A$3:A3124)+1,0)</f>
        <v>3121</v>
      </c>
      <c r="B3125" s="43" t="s">
        <v>20389</v>
      </c>
      <c r="C3125" s="43" t="s">
        <v>20388</v>
      </c>
    </row>
    <row r="3126" spans="1:3">
      <c r="A3126" s="25">
        <f>IF(ISNUMBER(SEARCH(결의내역!$C$29,C3126)),MAX($A$3:A3125)+1,0)</f>
        <v>3122</v>
      </c>
      <c r="B3126" s="43" t="s">
        <v>20394</v>
      </c>
      <c r="C3126" s="43" t="s">
        <v>20393</v>
      </c>
    </row>
    <row r="3127" spans="1:3">
      <c r="A3127" s="25">
        <f>IF(ISNUMBER(SEARCH(결의내역!$C$29,C3127)),MAX($A$3:A3126)+1,0)</f>
        <v>3123</v>
      </c>
      <c r="B3127" s="43" t="s">
        <v>20403</v>
      </c>
      <c r="C3127" s="43" t="s">
        <v>20402</v>
      </c>
    </row>
    <row r="3128" spans="1:3">
      <c r="A3128" s="25">
        <f>IF(ISNUMBER(SEARCH(결의내역!$C$29,C3128)),MAX($A$3:A3127)+1,0)</f>
        <v>3124</v>
      </c>
      <c r="B3128" s="43" t="s">
        <v>20409</v>
      </c>
      <c r="C3128" s="43" t="s">
        <v>20408</v>
      </c>
    </row>
    <row r="3129" spans="1:3">
      <c r="A3129" s="25">
        <f>IF(ISNUMBER(SEARCH(결의내역!$C$29,C3129)),MAX($A$3:A3128)+1,0)</f>
        <v>3125</v>
      </c>
      <c r="B3129" s="43" t="s">
        <v>20413</v>
      </c>
      <c r="C3129" s="43" t="s">
        <v>20412</v>
      </c>
    </row>
    <row r="3130" spans="1:3">
      <c r="A3130" s="25">
        <f>IF(ISNUMBER(SEARCH(결의내역!$C$29,C3130)),MAX($A$3:A3129)+1,0)</f>
        <v>3126</v>
      </c>
      <c r="B3130" s="43" t="s">
        <v>20425</v>
      </c>
      <c r="C3130" s="43" t="s">
        <v>20424</v>
      </c>
    </row>
    <row r="3131" spans="1:3">
      <c r="A3131" s="25">
        <f>IF(ISNUMBER(SEARCH(결의내역!$C$29,C3131)),MAX($A$3:A3130)+1,0)</f>
        <v>3127</v>
      </c>
      <c r="B3131" s="43" t="s">
        <v>20430</v>
      </c>
      <c r="C3131" s="43" t="s">
        <v>20429</v>
      </c>
    </row>
    <row r="3132" spans="1:3">
      <c r="A3132" s="25">
        <f>IF(ISNUMBER(SEARCH(결의내역!$C$29,C3132)),MAX($A$3:A3131)+1,0)</f>
        <v>3128</v>
      </c>
      <c r="B3132" s="43" t="s">
        <v>20440</v>
      </c>
      <c r="C3132" s="43" t="s">
        <v>20439</v>
      </c>
    </row>
    <row r="3133" spans="1:3">
      <c r="A3133" s="25">
        <f>IF(ISNUMBER(SEARCH(결의내역!$C$29,C3133)),MAX($A$3:A3132)+1,0)</f>
        <v>3129</v>
      </c>
      <c r="B3133" s="43" t="s">
        <v>20447</v>
      </c>
      <c r="C3133" s="43" t="s">
        <v>20446</v>
      </c>
    </row>
    <row r="3134" spans="1:3">
      <c r="A3134" s="25">
        <f>IF(ISNUMBER(SEARCH(결의내역!$C$29,C3134)),MAX($A$3:A3133)+1,0)</f>
        <v>3130</v>
      </c>
      <c r="B3134" s="43" t="s">
        <v>20463</v>
      </c>
      <c r="C3134" s="43" t="s">
        <v>20462</v>
      </c>
    </row>
    <row r="3135" spans="1:3">
      <c r="A3135" s="25">
        <f>IF(ISNUMBER(SEARCH(결의내역!$C$29,C3135)),MAX($A$3:A3134)+1,0)</f>
        <v>3131</v>
      </c>
      <c r="B3135" s="43" t="s">
        <v>20474</v>
      </c>
      <c r="C3135" s="43" t="s">
        <v>20473</v>
      </c>
    </row>
    <row r="3136" spans="1:3">
      <c r="A3136" s="25">
        <f>IF(ISNUMBER(SEARCH(결의내역!$C$29,C3136)),MAX($A$3:A3135)+1,0)</f>
        <v>3132</v>
      </c>
      <c r="B3136" s="43" t="s">
        <v>20480</v>
      </c>
      <c r="C3136" s="43" t="s">
        <v>20479</v>
      </c>
    </row>
    <row r="3137" spans="1:3">
      <c r="A3137" s="25">
        <f>IF(ISNUMBER(SEARCH(결의내역!$C$29,C3137)),MAX($A$3:A3136)+1,0)</f>
        <v>3133</v>
      </c>
      <c r="B3137" s="43" t="s">
        <v>20489</v>
      </c>
      <c r="C3137" s="43" t="s">
        <v>20488</v>
      </c>
    </row>
    <row r="3138" spans="1:3">
      <c r="A3138" s="25">
        <f>IF(ISNUMBER(SEARCH(결의내역!$C$29,C3138)),MAX($A$3:A3137)+1,0)</f>
        <v>3134</v>
      </c>
      <c r="B3138" s="43" t="s">
        <v>20498</v>
      </c>
      <c r="C3138" s="43" t="s">
        <v>20497</v>
      </c>
    </row>
    <row r="3139" spans="1:3">
      <c r="A3139" s="25">
        <f>IF(ISNUMBER(SEARCH(결의내역!$C$29,C3139)),MAX($A$3:A3138)+1,0)</f>
        <v>3135</v>
      </c>
      <c r="B3139" s="43" t="s">
        <v>20504</v>
      </c>
      <c r="C3139" s="43" t="s">
        <v>20503</v>
      </c>
    </row>
    <row r="3140" spans="1:3">
      <c r="A3140" s="25">
        <f>IF(ISNUMBER(SEARCH(결의내역!$C$29,C3140)),MAX($A$3:A3139)+1,0)</f>
        <v>3136</v>
      </c>
      <c r="B3140" s="43" t="s">
        <v>20511</v>
      </c>
      <c r="C3140" s="43" t="s">
        <v>20510</v>
      </c>
    </row>
    <row r="3141" spans="1:3">
      <c r="A3141" s="25">
        <f>IF(ISNUMBER(SEARCH(결의내역!$C$29,C3141)),MAX($A$3:A3140)+1,0)</f>
        <v>3137</v>
      </c>
      <c r="B3141" s="43" t="s">
        <v>20520</v>
      </c>
      <c r="C3141" s="43" t="s">
        <v>20519</v>
      </c>
    </row>
    <row r="3142" spans="1:3">
      <c r="A3142" s="25">
        <f>IF(ISNUMBER(SEARCH(결의내역!$C$29,C3142)),MAX($A$3:A3141)+1,0)</f>
        <v>3138</v>
      </c>
      <c r="B3142" s="43" t="s">
        <v>20524</v>
      </c>
      <c r="C3142" s="43" t="s">
        <v>20523</v>
      </c>
    </row>
    <row r="3143" spans="1:3">
      <c r="A3143" s="25">
        <f>IF(ISNUMBER(SEARCH(결의내역!$C$29,C3143)),MAX($A$3:A3142)+1,0)</f>
        <v>3139</v>
      </c>
      <c r="B3143" s="43" t="s">
        <v>20533</v>
      </c>
      <c r="C3143" s="43" t="s">
        <v>20532</v>
      </c>
    </row>
    <row r="3144" spans="1:3">
      <c r="A3144" s="25">
        <f>IF(ISNUMBER(SEARCH(결의내역!$C$29,C3144)),MAX($A$3:A3143)+1,0)</f>
        <v>3140</v>
      </c>
      <c r="B3144" s="43" t="s">
        <v>20546</v>
      </c>
      <c r="C3144" s="43" t="s">
        <v>20545</v>
      </c>
    </row>
    <row r="3145" spans="1:3">
      <c r="A3145" s="25">
        <f>IF(ISNUMBER(SEARCH(결의내역!$C$29,C3145)),MAX($A$3:A3144)+1,0)</f>
        <v>3141</v>
      </c>
      <c r="B3145" s="43" t="s">
        <v>20553</v>
      </c>
      <c r="C3145" s="43" t="s">
        <v>20552</v>
      </c>
    </row>
    <row r="3146" spans="1:3">
      <c r="A3146" s="25">
        <f>IF(ISNUMBER(SEARCH(결의내역!$C$29,C3146)),MAX($A$3:A3145)+1,0)</f>
        <v>3142</v>
      </c>
      <c r="B3146" s="43" t="s">
        <v>20560</v>
      </c>
      <c r="C3146" s="43" t="s">
        <v>20559</v>
      </c>
    </row>
    <row r="3147" spans="1:3">
      <c r="A3147" s="25">
        <f>IF(ISNUMBER(SEARCH(결의내역!$C$29,C3147)),MAX($A$3:A3146)+1,0)</f>
        <v>3143</v>
      </c>
      <c r="B3147" s="43" t="s">
        <v>20566</v>
      </c>
      <c r="C3147" s="43" t="s">
        <v>20565</v>
      </c>
    </row>
    <row r="3148" spans="1:3">
      <c r="A3148" s="25">
        <f>IF(ISNUMBER(SEARCH(결의내역!$C$29,C3148)),MAX($A$3:A3147)+1,0)</f>
        <v>3144</v>
      </c>
      <c r="B3148" s="43" t="s">
        <v>20573</v>
      </c>
      <c r="C3148" s="43" t="s">
        <v>20572</v>
      </c>
    </row>
    <row r="3149" spans="1:3">
      <c r="A3149" s="25">
        <f>IF(ISNUMBER(SEARCH(결의내역!$C$29,C3149)),MAX($A$3:A3148)+1,0)</f>
        <v>3145</v>
      </c>
      <c r="B3149" s="43" t="s">
        <v>20577</v>
      </c>
      <c r="C3149" s="43" t="s">
        <v>20576</v>
      </c>
    </row>
    <row r="3150" spans="1:3">
      <c r="A3150" s="25">
        <f>IF(ISNUMBER(SEARCH(결의내역!$C$29,C3150)),MAX($A$3:A3149)+1,0)</f>
        <v>3146</v>
      </c>
      <c r="B3150" s="43" t="s">
        <v>20581</v>
      </c>
      <c r="C3150" s="43" t="s">
        <v>20580</v>
      </c>
    </row>
    <row r="3151" spans="1:3">
      <c r="A3151" s="25">
        <f>IF(ISNUMBER(SEARCH(결의내역!$C$29,C3151)),MAX($A$3:A3150)+1,0)</f>
        <v>3147</v>
      </c>
      <c r="B3151" s="43" t="s">
        <v>20586</v>
      </c>
      <c r="C3151" s="43" t="s">
        <v>20585</v>
      </c>
    </row>
    <row r="3152" spans="1:3">
      <c r="A3152" s="25">
        <f>IF(ISNUMBER(SEARCH(결의내역!$C$29,C3152)),MAX($A$3:A3151)+1,0)</f>
        <v>3148</v>
      </c>
      <c r="B3152" s="43" t="s">
        <v>20589</v>
      </c>
      <c r="C3152" s="43" t="s">
        <v>20588</v>
      </c>
    </row>
    <row r="3153" spans="1:3">
      <c r="A3153" s="25">
        <f>IF(ISNUMBER(SEARCH(결의내역!$C$29,C3153)),MAX($A$3:A3152)+1,0)</f>
        <v>3149</v>
      </c>
      <c r="B3153" s="43" t="s">
        <v>20594</v>
      </c>
      <c r="C3153" s="43" t="s">
        <v>20593</v>
      </c>
    </row>
    <row r="3154" spans="1:3">
      <c r="A3154" s="25">
        <f>IF(ISNUMBER(SEARCH(결의내역!$C$29,C3154)),MAX($A$3:A3153)+1,0)</f>
        <v>3150</v>
      </c>
      <c r="B3154" s="43" t="s">
        <v>20600</v>
      </c>
      <c r="C3154" s="43" t="s">
        <v>20599</v>
      </c>
    </row>
    <row r="3155" spans="1:3">
      <c r="A3155" s="25">
        <f>IF(ISNUMBER(SEARCH(결의내역!$C$29,C3155)),MAX($A$3:A3154)+1,0)</f>
        <v>3151</v>
      </c>
      <c r="B3155" s="43" t="s">
        <v>20600</v>
      </c>
      <c r="C3155" s="43" t="s">
        <v>20599</v>
      </c>
    </row>
    <row r="3156" spans="1:3">
      <c r="A3156" s="25">
        <f>IF(ISNUMBER(SEARCH(결의내역!$C$29,C3156)),MAX($A$3:A3155)+1,0)</f>
        <v>3152</v>
      </c>
      <c r="B3156" s="43" t="s">
        <v>20600</v>
      </c>
      <c r="C3156" s="43" t="s">
        <v>20599</v>
      </c>
    </row>
    <row r="3157" spans="1:3">
      <c r="A3157" s="25">
        <f>IF(ISNUMBER(SEARCH(결의내역!$C$29,C3157)),MAX($A$3:A3156)+1,0)</f>
        <v>3153</v>
      </c>
      <c r="B3157" s="43" t="s">
        <v>20603</v>
      </c>
      <c r="C3157" s="43" t="s">
        <v>20602</v>
      </c>
    </row>
    <row r="3158" spans="1:3">
      <c r="A3158" s="25">
        <f>IF(ISNUMBER(SEARCH(결의내역!$C$29,C3158)),MAX($A$3:A3157)+1,0)</f>
        <v>3154</v>
      </c>
      <c r="B3158" s="43" t="s">
        <v>20610</v>
      </c>
      <c r="C3158" s="43" t="s">
        <v>20609</v>
      </c>
    </row>
    <row r="3159" spans="1:3">
      <c r="A3159" s="25">
        <f>IF(ISNUMBER(SEARCH(결의내역!$C$29,C3159)),MAX($A$3:A3158)+1,0)</f>
        <v>3155</v>
      </c>
      <c r="B3159" s="43" t="s">
        <v>20616</v>
      </c>
      <c r="C3159" s="43" t="s">
        <v>20615</v>
      </c>
    </row>
    <row r="3160" spans="1:3">
      <c r="A3160" s="25">
        <f>IF(ISNUMBER(SEARCH(결의내역!$C$29,C3160)),MAX($A$3:A3159)+1,0)</f>
        <v>3156</v>
      </c>
      <c r="B3160" s="43" t="s">
        <v>20619</v>
      </c>
      <c r="C3160" s="43" t="s">
        <v>20618</v>
      </c>
    </row>
    <row r="3161" spans="1:3">
      <c r="A3161" s="25">
        <f>IF(ISNUMBER(SEARCH(결의내역!$C$29,C3161)),MAX($A$3:A3160)+1,0)</f>
        <v>3157</v>
      </c>
      <c r="B3161" s="43" t="s">
        <v>20624</v>
      </c>
      <c r="C3161" s="43" t="s">
        <v>20623</v>
      </c>
    </row>
    <row r="3162" spans="1:3">
      <c r="A3162" s="25">
        <f>IF(ISNUMBER(SEARCH(결의내역!$C$29,C3162)),MAX($A$3:A3161)+1,0)</f>
        <v>3158</v>
      </c>
      <c r="B3162" s="43" t="s">
        <v>20628</v>
      </c>
      <c r="C3162" s="43" t="s">
        <v>20627</v>
      </c>
    </row>
    <row r="3163" spans="1:3">
      <c r="A3163" s="25">
        <f>IF(ISNUMBER(SEARCH(결의내역!$C$29,C3163)),MAX($A$3:A3162)+1,0)</f>
        <v>3159</v>
      </c>
      <c r="B3163" s="43" t="s">
        <v>20633</v>
      </c>
      <c r="C3163" s="43" t="s">
        <v>20632</v>
      </c>
    </row>
    <row r="3164" spans="1:3">
      <c r="A3164" s="25">
        <f>IF(ISNUMBER(SEARCH(결의내역!$C$29,C3164)),MAX($A$3:A3163)+1,0)</f>
        <v>3160</v>
      </c>
      <c r="B3164" s="43" t="s">
        <v>20639</v>
      </c>
      <c r="C3164" s="43" t="s">
        <v>20638</v>
      </c>
    </row>
    <row r="3165" spans="1:3">
      <c r="A3165" s="25">
        <f>IF(ISNUMBER(SEARCH(결의내역!$C$29,C3165)),MAX($A$3:A3164)+1,0)</f>
        <v>3161</v>
      </c>
      <c r="B3165" s="43" t="s">
        <v>20647</v>
      </c>
      <c r="C3165" s="43" t="s">
        <v>20646</v>
      </c>
    </row>
    <row r="3166" spans="1:3">
      <c r="A3166" s="25">
        <f>IF(ISNUMBER(SEARCH(결의내역!$C$29,C3166)),MAX($A$3:A3165)+1,0)</f>
        <v>3162</v>
      </c>
      <c r="B3166" s="43" t="s">
        <v>20654</v>
      </c>
      <c r="C3166" s="43" t="s">
        <v>20653</v>
      </c>
    </row>
    <row r="3167" spans="1:3">
      <c r="A3167" s="25">
        <f>IF(ISNUMBER(SEARCH(결의내역!$C$29,C3167)),MAX($A$3:A3166)+1,0)</f>
        <v>3163</v>
      </c>
      <c r="B3167" s="43" t="s">
        <v>20661</v>
      </c>
      <c r="C3167" s="43" t="s">
        <v>20660</v>
      </c>
    </row>
    <row r="3168" spans="1:3">
      <c r="A3168" s="25">
        <f>IF(ISNUMBER(SEARCH(결의내역!$C$29,C3168)),MAX($A$3:A3167)+1,0)</f>
        <v>3164</v>
      </c>
      <c r="B3168" s="43" t="s">
        <v>20666</v>
      </c>
      <c r="C3168" s="43" t="s">
        <v>20665</v>
      </c>
    </row>
    <row r="3169" spans="1:3">
      <c r="A3169" s="25">
        <f>IF(ISNUMBER(SEARCH(결의내역!$C$29,C3169)),MAX($A$3:A3168)+1,0)</f>
        <v>3165</v>
      </c>
      <c r="B3169" s="43" t="s">
        <v>20680</v>
      </c>
      <c r="C3169" s="43" t="s">
        <v>20679</v>
      </c>
    </row>
    <row r="3170" spans="1:3">
      <c r="A3170" s="25">
        <f>IF(ISNUMBER(SEARCH(결의내역!$C$29,C3170)),MAX($A$3:A3169)+1,0)</f>
        <v>3166</v>
      </c>
      <c r="B3170" s="43" t="s">
        <v>20680</v>
      </c>
      <c r="C3170" s="43" t="s">
        <v>20679</v>
      </c>
    </row>
    <row r="3171" spans="1:3">
      <c r="A3171" s="25">
        <f>IF(ISNUMBER(SEARCH(결의내역!$C$29,C3171)),MAX($A$3:A3170)+1,0)</f>
        <v>3167</v>
      </c>
      <c r="B3171" s="43" t="s">
        <v>20685</v>
      </c>
      <c r="C3171" s="43" t="s">
        <v>20684</v>
      </c>
    </row>
    <row r="3172" spans="1:3">
      <c r="A3172" s="25">
        <f>IF(ISNUMBER(SEARCH(결의내역!$C$29,C3172)),MAX($A$3:A3171)+1,0)</f>
        <v>3168</v>
      </c>
      <c r="B3172" s="43" t="s">
        <v>20694</v>
      </c>
      <c r="C3172" s="43" t="s">
        <v>20693</v>
      </c>
    </row>
    <row r="3173" spans="1:3">
      <c r="A3173" s="25">
        <f>IF(ISNUMBER(SEARCH(결의내역!$C$29,C3173)),MAX($A$3:A3172)+1,0)</f>
        <v>3169</v>
      </c>
      <c r="B3173" s="43" t="s">
        <v>20701</v>
      </c>
      <c r="C3173" s="43" t="s">
        <v>20700</v>
      </c>
    </row>
    <row r="3174" spans="1:3">
      <c r="A3174" s="25">
        <f>IF(ISNUMBER(SEARCH(결의내역!$C$29,C3174)),MAX($A$3:A3173)+1,0)</f>
        <v>3170</v>
      </c>
      <c r="B3174" s="43" t="s">
        <v>20714</v>
      </c>
      <c r="C3174" s="43" t="s">
        <v>20713</v>
      </c>
    </row>
    <row r="3175" spans="1:3">
      <c r="A3175" s="25">
        <f>IF(ISNUMBER(SEARCH(결의내역!$C$29,C3175)),MAX($A$3:A3174)+1,0)</f>
        <v>3171</v>
      </c>
      <c r="B3175" s="43" t="s">
        <v>20714</v>
      </c>
      <c r="C3175" s="43" t="s">
        <v>46794</v>
      </c>
    </row>
    <row r="3176" spans="1:3">
      <c r="A3176" s="25">
        <f>IF(ISNUMBER(SEARCH(결의내역!$C$29,C3176)),MAX($A$3:A3175)+1,0)</f>
        <v>3172</v>
      </c>
      <c r="B3176" s="43" t="s">
        <v>20723</v>
      </c>
      <c r="C3176" s="43" t="s">
        <v>20722</v>
      </c>
    </row>
    <row r="3177" spans="1:3">
      <c r="A3177" s="25">
        <f>IF(ISNUMBER(SEARCH(결의내역!$C$29,C3177)),MAX($A$3:A3176)+1,0)</f>
        <v>3173</v>
      </c>
      <c r="B3177" s="43" t="s">
        <v>20733</v>
      </c>
      <c r="C3177" s="43" t="s">
        <v>16042</v>
      </c>
    </row>
    <row r="3178" spans="1:3">
      <c r="A3178" s="25">
        <f>IF(ISNUMBER(SEARCH(결의내역!$C$29,C3178)),MAX($A$3:A3177)+1,0)</f>
        <v>3174</v>
      </c>
      <c r="B3178" s="43" t="s">
        <v>20738</v>
      </c>
      <c r="C3178" s="43" t="s">
        <v>20737</v>
      </c>
    </row>
    <row r="3179" spans="1:3">
      <c r="A3179" s="25">
        <f>IF(ISNUMBER(SEARCH(결의내역!$C$29,C3179)),MAX($A$3:A3178)+1,0)</f>
        <v>3175</v>
      </c>
      <c r="B3179" s="43" t="s">
        <v>20746</v>
      </c>
      <c r="C3179" s="43" t="s">
        <v>20745</v>
      </c>
    </row>
    <row r="3180" spans="1:3">
      <c r="A3180" s="25">
        <f>IF(ISNUMBER(SEARCH(결의내역!$C$29,C3180)),MAX($A$3:A3179)+1,0)</f>
        <v>3176</v>
      </c>
      <c r="B3180" s="43" t="s">
        <v>20755</v>
      </c>
      <c r="C3180" s="43" t="s">
        <v>20754</v>
      </c>
    </row>
    <row r="3181" spans="1:3">
      <c r="A3181" s="25">
        <f>IF(ISNUMBER(SEARCH(결의내역!$C$29,C3181)),MAX($A$3:A3180)+1,0)</f>
        <v>3177</v>
      </c>
      <c r="B3181" s="43" t="s">
        <v>20764</v>
      </c>
      <c r="C3181" s="43" t="s">
        <v>20763</v>
      </c>
    </row>
    <row r="3182" spans="1:3">
      <c r="A3182" s="25">
        <f>IF(ISNUMBER(SEARCH(결의내역!$C$29,C3182)),MAX($A$3:A3181)+1,0)</f>
        <v>3178</v>
      </c>
      <c r="B3182" s="43" t="s">
        <v>20771</v>
      </c>
      <c r="C3182" s="43" t="s">
        <v>20770</v>
      </c>
    </row>
    <row r="3183" spans="1:3">
      <c r="A3183" s="25">
        <f>IF(ISNUMBER(SEARCH(결의내역!$C$29,C3183)),MAX($A$3:A3182)+1,0)</f>
        <v>3179</v>
      </c>
      <c r="B3183" s="43" t="s">
        <v>20776</v>
      </c>
      <c r="C3183" s="43" t="s">
        <v>46795</v>
      </c>
    </row>
    <row r="3184" spans="1:3">
      <c r="A3184" s="25">
        <f>IF(ISNUMBER(SEARCH(결의내역!$C$29,C3184)),MAX($A$3:A3183)+1,0)</f>
        <v>3180</v>
      </c>
      <c r="B3184" s="43" t="s">
        <v>20786</v>
      </c>
      <c r="C3184" s="43" t="s">
        <v>20785</v>
      </c>
    </row>
    <row r="3185" spans="1:3">
      <c r="A3185" s="25">
        <f>IF(ISNUMBER(SEARCH(결의내역!$C$29,C3185)),MAX($A$3:A3184)+1,0)</f>
        <v>3181</v>
      </c>
      <c r="B3185" s="43" t="s">
        <v>20795</v>
      </c>
      <c r="C3185" s="43" t="s">
        <v>20794</v>
      </c>
    </row>
    <row r="3186" spans="1:3">
      <c r="A3186" s="25">
        <f>IF(ISNUMBER(SEARCH(결의내역!$C$29,C3186)),MAX($A$3:A3185)+1,0)</f>
        <v>3182</v>
      </c>
      <c r="B3186" s="43" t="s">
        <v>20800</v>
      </c>
      <c r="C3186" s="43" t="s">
        <v>20799</v>
      </c>
    </row>
    <row r="3187" spans="1:3">
      <c r="A3187" s="25">
        <f>IF(ISNUMBER(SEARCH(결의내역!$C$29,C3187)),MAX($A$3:A3186)+1,0)</f>
        <v>3183</v>
      </c>
      <c r="B3187" s="43" t="s">
        <v>20805</v>
      </c>
      <c r="C3187" s="43" t="s">
        <v>20804</v>
      </c>
    </row>
    <row r="3188" spans="1:3">
      <c r="A3188" s="25">
        <f>IF(ISNUMBER(SEARCH(결의내역!$C$29,C3188)),MAX($A$3:A3187)+1,0)</f>
        <v>3184</v>
      </c>
      <c r="B3188" s="43" t="s">
        <v>20809</v>
      </c>
      <c r="C3188" s="43" t="s">
        <v>20808</v>
      </c>
    </row>
    <row r="3189" spans="1:3">
      <c r="A3189" s="25">
        <f>IF(ISNUMBER(SEARCH(결의내역!$C$29,C3189)),MAX($A$3:A3188)+1,0)</f>
        <v>3185</v>
      </c>
      <c r="B3189" s="43" t="s">
        <v>20818</v>
      </c>
      <c r="C3189" s="43" t="s">
        <v>20817</v>
      </c>
    </row>
    <row r="3190" spans="1:3">
      <c r="A3190" s="25">
        <f>IF(ISNUMBER(SEARCH(결의내역!$C$29,C3190)),MAX($A$3:A3189)+1,0)</f>
        <v>3186</v>
      </c>
      <c r="B3190" s="43" t="s">
        <v>20822</v>
      </c>
      <c r="C3190" s="43" t="s">
        <v>20821</v>
      </c>
    </row>
    <row r="3191" spans="1:3">
      <c r="A3191" s="25">
        <f>IF(ISNUMBER(SEARCH(결의내역!$C$29,C3191)),MAX($A$3:A3190)+1,0)</f>
        <v>3187</v>
      </c>
      <c r="B3191" s="43" t="s">
        <v>20828</v>
      </c>
      <c r="C3191" s="43" t="s">
        <v>20827</v>
      </c>
    </row>
    <row r="3192" spans="1:3">
      <c r="A3192" s="25">
        <f>IF(ISNUMBER(SEARCH(결의내역!$C$29,C3192)),MAX($A$3:A3191)+1,0)</f>
        <v>3188</v>
      </c>
      <c r="B3192" s="43" t="s">
        <v>20836</v>
      </c>
      <c r="C3192" s="43" t="s">
        <v>46796</v>
      </c>
    </row>
    <row r="3193" spans="1:3">
      <c r="A3193" s="25">
        <f>IF(ISNUMBER(SEARCH(결의내역!$C$29,C3193)),MAX($A$3:A3192)+1,0)</f>
        <v>3189</v>
      </c>
      <c r="B3193" s="43" t="s">
        <v>20836</v>
      </c>
      <c r="C3193" s="43" t="s">
        <v>20835</v>
      </c>
    </row>
    <row r="3194" spans="1:3">
      <c r="A3194" s="25">
        <f>IF(ISNUMBER(SEARCH(결의내역!$C$29,C3194)),MAX($A$3:A3193)+1,0)</f>
        <v>3190</v>
      </c>
      <c r="B3194" s="43" t="s">
        <v>20840</v>
      </c>
      <c r="C3194" s="43" t="s">
        <v>46797</v>
      </c>
    </row>
    <row r="3195" spans="1:3">
      <c r="A3195" s="25">
        <f>IF(ISNUMBER(SEARCH(결의내역!$C$29,C3195)),MAX($A$3:A3194)+1,0)</f>
        <v>3191</v>
      </c>
      <c r="B3195" s="43" t="s">
        <v>20840</v>
      </c>
      <c r="C3195" s="43" t="s">
        <v>20839</v>
      </c>
    </row>
    <row r="3196" spans="1:3">
      <c r="A3196" s="25">
        <f>IF(ISNUMBER(SEARCH(결의내역!$C$29,C3196)),MAX($A$3:A3195)+1,0)</f>
        <v>3192</v>
      </c>
      <c r="B3196" s="43" t="s">
        <v>20840</v>
      </c>
      <c r="C3196" s="43" t="s">
        <v>46798</v>
      </c>
    </row>
    <row r="3197" spans="1:3">
      <c r="A3197" s="25">
        <f>IF(ISNUMBER(SEARCH(결의내역!$C$29,C3197)),MAX($A$3:A3196)+1,0)</f>
        <v>3193</v>
      </c>
      <c r="B3197" s="43" t="s">
        <v>20850</v>
      </c>
      <c r="C3197" s="43" t="s">
        <v>20849</v>
      </c>
    </row>
    <row r="3198" spans="1:3">
      <c r="A3198" s="25">
        <f>IF(ISNUMBER(SEARCH(결의내역!$C$29,C3198)),MAX($A$3:A3197)+1,0)</f>
        <v>3194</v>
      </c>
      <c r="B3198" s="43" t="s">
        <v>20854</v>
      </c>
      <c r="C3198" s="43" t="s">
        <v>20853</v>
      </c>
    </row>
    <row r="3199" spans="1:3">
      <c r="A3199" s="25">
        <f>IF(ISNUMBER(SEARCH(결의내역!$C$29,C3199)),MAX($A$3:A3198)+1,0)</f>
        <v>3195</v>
      </c>
      <c r="B3199" s="43" t="s">
        <v>20861</v>
      </c>
      <c r="C3199" s="43" t="s">
        <v>20860</v>
      </c>
    </row>
    <row r="3200" spans="1:3">
      <c r="A3200" s="25">
        <f>IF(ISNUMBER(SEARCH(결의내역!$C$29,C3200)),MAX($A$3:A3199)+1,0)</f>
        <v>3196</v>
      </c>
      <c r="B3200" s="43" t="s">
        <v>20870</v>
      </c>
      <c r="C3200" s="43" t="s">
        <v>20869</v>
      </c>
    </row>
    <row r="3201" spans="1:3">
      <c r="A3201" s="25">
        <f>IF(ISNUMBER(SEARCH(결의내역!$C$29,C3201)),MAX($A$3:A3200)+1,0)</f>
        <v>3197</v>
      </c>
      <c r="B3201" s="43" t="s">
        <v>20876</v>
      </c>
      <c r="C3201" s="43" t="s">
        <v>20875</v>
      </c>
    </row>
    <row r="3202" spans="1:3">
      <c r="A3202" s="25">
        <f>IF(ISNUMBER(SEARCH(결의내역!$C$29,C3202)),MAX($A$3:A3201)+1,0)</f>
        <v>3198</v>
      </c>
      <c r="B3202" s="43" t="s">
        <v>20883</v>
      </c>
      <c r="C3202" s="43" t="s">
        <v>20882</v>
      </c>
    </row>
    <row r="3203" spans="1:3">
      <c r="A3203" s="25">
        <f>IF(ISNUMBER(SEARCH(결의내역!$C$29,C3203)),MAX($A$3:A3202)+1,0)</f>
        <v>3199</v>
      </c>
      <c r="B3203" s="43" t="s">
        <v>20897</v>
      </c>
      <c r="C3203" s="43" t="s">
        <v>20896</v>
      </c>
    </row>
    <row r="3204" spans="1:3">
      <c r="A3204" s="25">
        <f>IF(ISNUMBER(SEARCH(결의내역!$C$29,C3204)),MAX($A$3:A3203)+1,0)</f>
        <v>3200</v>
      </c>
      <c r="B3204" s="43" t="s">
        <v>20897</v>
      </c>
      <c r="C3204" s="43" t="s">
        <v>20896</v>
      </c>
    </row>
    <row r="3205" spans="1:3">
      <c r="A3205" s="25">
        <f>IF(ISNUMBER(SEARCH(결의내역!$C$29,C3205)),MAX($A$3:A3204)+1,0)</f>
        <v>3201</v>
      </c>
      <c r="B3205" s="43" t="s">
        <v>20904</v>
      </c>
      <c r="C3205" s="43" t="s">
        <v>20903</v>
      </c>
    </row>
    <row r="3206" spans="1:3">
      <c r="A3206" s="25">
        <f>IF(ISNUMBER(SEARCH(결의내역!$C$29,C3206)),MAX($A$3:A3205)+1,0)</f>
        <v>3202</v>
      </c>
      <c r="B3206" s="43" t="s">
        <v>20909</v>
      </c>
      <c r="C3206" s="43" t="s">
        <v>20908</v>
      </c>
    </row>
    <row r="3207" spans="1:3">
      <c r="A3207" s="25">
        <f>IF(ISNUMBER(SEARCH(결의내역!$C$29,C3207)),MAX($A$3:A3206)+1,0)</f>
        <v>3203</v>
      </c>
      <c r="B3207" s="43" t="s">
        <v>20920</v>
      </c>
      <c r="C3207" s="43" t="s">
        <v>20919</v>
      </c>
    </row>
    <row r="3208" spans="1:3">
      <c r="A3208" s="25">
        <f>IF(ISNUMBER(SEARCH(결의내역!$C$29,C3208)),MAX($A$3:A3207)+1,0)</f>
        <v>3204</v>
      </c>
      <c r="B3208" s="43" t="s">
        <v>20928</v>
      </c>
      <c r="C3208" s="43" t="s">
        <v>20927</v>
      </c>
    </row>
    <row r="3209" spans="1:3">
      <c r="A3209" s="25">
        <f>IF(ISNUMBER(SEARCH(결의내역!$C$29,C3209)),MAX($A$3:A3208)+1,0)</f>
        <v>3205</v>
      </c>
      <c r="B3209" s="43" t="s">
        <v>20934</v>
      </c>
      <c r="C3209" s="43" t="s">
        <v>46799</v>
      </c>
    </row>
    <row r="3210" spans="1:3">
      <c r="A3210" s="25">
        <f>IF(ISNUMBER(SEARCH(결의내역!$C$29,C3210)),MAX($A$3:A3209)+1,0)</f>
        <v>3206</v>
      </c>
      <c r="B3210" s="43" t="s">
        <v>20934</v>
      </c>
      <c r="C3210" s="43" t="s">
        <v>20933</v>
      </c>
    </row>
    <row r="3211" spans="1:3">
      <c r="A3211" s="25">
        <f>IF(ISNUMBER(SEARCH(결의내역!$C$29,C3211)),MAX($A$3:A3210)+1,0)</f>
        <v>3207</v>
      </c>
      <c r="B3211" s="43" t="s">
        <v>20940</v>
      </c>
      <c r="C3211" s="43" t="s">
        <v>20939</v>
      </c>
    </row>
    <row r="3212" spans="1:3">
      <c r="A3212" s="25">
        <f>IF(ISNUMBER(SEARCH(결의내역!$C$29,C3212)),MAX($A$3:A3211)+1,0)</f>
        <v>3208</v>
      </c>
      <c r="B3212" s="43" t="s">
        <v>20943</v>
      </c>
      <c r="C3212" s="43" t="s">
        <v>20942</v>
      </c>
    </row>
    <row r="3213" spans="1:3">
      <c r="A3213" s="25">
        <f>IF(ISNUMBER(SEARCH(결의내역!$C$29,C3213)),MAX($A$3:A3212)+1,0)</f>
        <v>3209</v>
      </c>
      <c r="B3213" s="43" t="s">
        <v>20948</v>
      </c>
      <c r="C3213" s="43" t="s">
        <v>20947</v>
      </c>
    </row>
    <row r="3214" spans="1:3">
      <c r="A3214" s="25">
        <f>IF(ISNUMBER(SEARCH(결의내역!$C$29,C3214)),MAX($A$3:A3213)+1,0)</f>
        <v>3210</v>
      </c>
      <c r="B3214" s="43" t="s">
        <v>20951</v>
      </c>
      <c r="C3214" s="43" t="s">
        <v>20950</v>
      </c>
    </row>
    <row r="3215" spans="1:3">
      <c r="A3215" s="25">
        <f>IF(ISNUMBER(SEARCH(결의내역!$C$29,C3215)),MAX($A$3:A3214)+1,0)</f>
        <v>3211</v>
      </c>
      <c r="B3215" s="43" t="s">
        <v>20959</v>
      </c>
      <c r="C3215" s="43" t="s">
        <v>20958</v>
      </c>
    </row>
    <row r="3216" spans="1:3">
      <c r="A3216" s="25">
        <f>IF(ISNUMBER(SEARCH(결의내역!$C$29,C3216)),MAX($A$3:A3215)+1,0)</f>
        <v>3212</v>
      </c>
      <c r="B3216" s="43" t="s">
        <v>20964</v>
      </c>
      <c r="C3216" s="43" t="s">
        <v>20963</v>
      </c>
    </row>
    <row r="3217" spans="1:3">
      <c r="A3217" s="25">
        <f>IF(ISNUMBER(SEARCH(결의내역!$C$29,C3217)),MAX($A$3:A3216)+1,0)</f>
        <v>3213</v>
      </c>
      <c r="B3217" s="43" t="s">
        <v>20973</v>
      </c>
      <c r="C3217" s="43" t="s">
        <v>20972</v>
      </c>
    </row>
    <row r="3218" spans="1:3">
      <c r="A3218" s="25">
        <f>IF(ISNUMBER(SEARCH(결의내역!$C$29,C3218)),MAX($A$3:A3217)+1,0)</f>
        <v>3214</v>
      </c>
      <c r="B3218" s="43" t="s">
        <v>20980</v>
      </c>
      <c r="C3218" s="43" t="s">
        <v>20979</v>
      </c>
    </row>
    <row r="3219" spans="1:3">
      <c r="A3219" s="25">
        <f>IF(ISNUMBER(SEARCH(결의내역!$C$29,C3219)),MAX($A$3:A3218)+1,0)</f>
        <v>3215</v>
      </c>
      <c r="B3219" s="43" t="s">
        <v>20986</v>
      </c>
      <c r="C3219" s="43" t="s">
        <v>20985</v>
      </c>
    </row>
    <row r="3220" spans="1:3">
      <c r="A3220" s="25">
        <f>IF(ISNUMBER(SEARCH(결의내역!$C$29,C3220)),MAX($A$3:A3219)+1,0)</f>
        <v>3216</v>
      </c>
      <c r="B3220" s="43" t="s">
        <v>20994</v>
      </c>
      <c r="C3220" s="43" t="s">
        <v>20993</v>
      </c>
    </row>
    <row r="3221" spans="1:3">
      <c r="A3221" s="25">
        <f>IF(ISNUMBER(SEARCH(결의내역!$C$29,C3221)),MAX($A$3:A3220)+1,0)</f>
        <v>3217</v>
      </c>
      <c r="B3221" s="43" t="s">
        <v>21002</v>
      </c>
      <c r="C3221" s="43" t="s">
        <v>21001</v>
      </c>
    </row>
    <row r="3222" spans="1:3">
      <c r="A3222" s="25">
        <f>IF(ISNUMBER(SEARCH(결의내역!$C$29,C3222)),MAX($A$3:A3221)+1,0)</f>
        <v>3218</v>
      </c>
      <c r="B3222" s="43" t="s">
        <v>21005</v>
      </c>
      <c r="C3222" s="43" t="s">
        <v>21004</v>
      </c>
    </row>
    <row r="3223" spans="1:3">
      <c r="A3223" s="25">
        <f>IF(ISNUMBER(SEARCH(결의내역!$C$29,C3223)),MAX($A$3:A3222)+1,0)</f>
        <v>3219</v>
      </c>
      <c r="B3223" s="43" t="s">
        <v>21013</v>
      </c>
      <c r="C3223" s="43" t="s">
        <v>21012</v>
      </c>
    </row>
    <row r="3224" spans="1:3">
      <c r="A3224" s="25">
        <f>IF(ISNUMBER(SEARCH(결의내역!$C$29,C3224)),MAX($A$3:A3223)+1,0)</f>
        <v>3220</v>
      </c>
      <c r="B3224" s="43" t="s">
        <v>21016</v>
      </c>
      <c r="C3224" s="43" t="s">
        <v>46800</v>
      </c>
    </row>
    <row r="3225" spans="1:3">
      <c r="A3225" s="25">
        <f>IF(ISNUMBER(SEARCH(결의내역!$C$29,C3225)),MAX($A$3:A3224)+1,0)</f>
        <v>3221</v>
      </c>
      <c r="B3225" s="43" t="s">
        <v>21016</v>
      </c>
      <c r="C3225" s="43" t="s">
        <v>21015</v>
      </c>
    </row>
    <row r="3226" spans="1:3">
      <c r="A3226" s="25">
        <f>IF(ISNUMBER(SEARCH(결의내역!$C$29,C3226)),MAX($A$3:A3225)+1,0)</f>
        <v>3222</v>
      </c>
      <c r="B3226" s="43" t="s">
        <v>21023</v>
      </c>
      <c r="C3226" s="43" t="s">
        <v>21022</v>
      </c>
    </row>
    <row r="3227" spans="1:3">
      <c r="A3227" s="25">
        <f>IF(ISNUMBER(SEARCH(결의내역!$C$29,C3227)),MAX($A$3:A3226)+1,0)</f>
        <v>3223</v>
      </c>
      <c r="B3227" s="43" t="s">
        <v>21031</v>
      </c>
      <c r="C3227" s="43" t="s">
        <v>21030</v>
      </c>
    </row>
    <row r="3228" spans="1:3">
      <c r="A3228" s="25">
        <f>IF(ISNUMBER(SEARCH(결의내역!$C$29,C3228)),MAX($A$3:A3227)+1,0)</f>
        <v>3224</v>
      </c>
      <c r="B3228" s="43" t="s">
        <v>21037</v>
      </c>
      <c r="C3228" s="43" t="s">
        <v>21036</v>
      </c>
    </row>
    <row r="3229" spans="1:3">
      <c r="A3229" s="25">
        <f>IF(ISNUMBER(SEARCH(결의내역!$C$29,C3229)),MAX($A$3:A3228)+1,0)</f>
        <v>3225</v>
      </c>
      <c r="B3229" s="43" t="s">
        <v>21043</v>
      </c>
      <c r="C3229" s="43" t="s">
        <v>21042</v>
      </c>
    </row>
    <row r="3230" spans="1:3">
      <c r="A3230" s="25">
        <f>IF(ISNUMBER(SEARCH(결의내역!$C$29,C3230)),MAX($A$3:A3229)+1,0)</f>
        <v>3226</v>
      </c>
      <c r="B3230" s="43" t="s">
        <v>21053</v>
      </c>
      <c r="C3230" s="43" t="s">
        <v>21052</v>
      </c>
    </row>
    <row r="3231" spans="1:3">
      <c r="A3231" s="25">
        <f>IF(ISNUMBER(SEARCH(결의내역!$C$29,C3231)),MAX($A$3:A3230)+1,0)</f>
        <v>3227</v>
      </c>
      <c r="B3231" s="43" t="s">
        <v>21059</v>
      </c>
      <c r="C3231" s="43" t="s">
        <v>21058</v>
      </c>
    </row>
    <row r="3232" spans="1:3">
      <c r="A3232" s="25">
        <f>IF(ISNUMBER(SEARCH(결의내역!$C$29,C3232)),MAX($A$3:A3231)+1,0)</f>
        <v>3228</v>
      </c>
      <c r="B3232" s="43" t="s">
        <v>21067</v>
      </c>
      <c r="C3232" s="43" t="s">
        <v>21066</v>
      </c>
    </row>
    <row r="3233" spans="1:3">
      <c r="A3233" s="25">
        <f>IF(ISNUMBER(SEARCH(결의내역!$C$29,C3233)),MAX($A$3:A3232)+1,0)</f>
        <v>3229</v>
      </c>
      <c r="B3233" s="43" t="s">
        <v>21074</v>
      </c>
      <c r="C3233" s="43" t="s">
        <v>21073</v>
      </c>
    </row>
    <row r="3234" spans="1:3">
      <c r="A3234" s="25">
        <f>IF(ISNUMBER(SEARCH(결의내역!$C$29,C3234)),MAX($A$3:A3233)+1,0)</f>
        <v>3230</v>
      </c>
      <c r="B3234" s="43" t="s">
        <v>21079</v>
      </c>
      <c r="C3234" s="43" t="s">
        <v>21078</v>
      </c>
    </row>
    <row r="3235" spans="1:3">
      <c r="A3235" s="25">
        <f>IF(ISNUMBER(SEARCH(결의내역!$C$29,C3235)),MAX($A$3:A3234)+1,0)</f>
        <v>3231</v>
      </c>
      <c r="B3235" s="43" t="s">
        <v>21090</v>
      </c>
      <c r="C3235" s="43" t="s">
        <v>21089</v>
      </c>
    </row>
    <row r="3236" spans="1:3">
      <c r="A3236" s="25">
        <f>IF(ISNUMBER(SEARCH(결의내역!$C$29,C3236)),MAX($A$3:A3235)+1,0)</f>
        <v>3232</v>
      </c>
      <c r="B3236" s="43" t="s">
        <v>21097</v>
      </c>
      <c r="C3236" s="43" t="s">
        <v>21096</v>
      </c>
    </row>
    <row r="3237" spans="1:3">
      <c r="A3237" s="25">
        <f>IF(ISNUMBER(SEARCH(결의내역!$C$29,C3237)),MAX($A$3:A3236)+1,0)</f>
        <v>3233</v>
      </c>
      <c r="B3237" s="43" t="s">
        <v>21097</v>
      </c>
      <c r="C3237" s="43" t="s">
        <v>46801</v>
      </c>
    </row>
    <row r="3238" spans="1:3">
      <c r="A3238" s="25">
        <f>IF(ISNUMBER(SEARCH(결의내역!$C$29,C3238)),MAX($A$3:A3237)+1,0)</f>
        <v>3234</v>
      </c>
      <c r="B3238" s="43" t="s">
        <v>21109</v>
      </c>
      <c r="C3238" s="43" t="s">
        <v>10691</v>
      </c>
    </row>
    <row r="3239" spans="1:3">
      <c r="A3239" s="25">
        <f>IF(ISNUMBER(SEARCH(결의내역!$C$29,C3239)),MAX($A$3:A3238)+1,0)</f>
        <v>3235</v>
      </c>
      <c r="B3239" s="43" t="s">
        <v>21122</v>
      </c>
      <c r="C3239" s="43" t="s">
        <v>21121</v>
      </c>
    </row>
    <row r="3240" spans="1:3">
      <c r="A3240" s="25">
        <f>IF(ISNUMBER(SEARCH(결의내역!$C$29,C3240)),MAX($A$3:A3239)+1,0)</f>
        <v>3236</v>
      </c>
      <c r="B3240" s="43" t="s">
        <v>21129</v>
      </c>
      <c r="C3240" s="43" t="s">
        <v>21128</v>
      </c>
    </row>
    <row r="3241" spans="1:3">
      <c r="A3241" s="25">
        <f>IF(ISNUMBER(SEARCH(결의내역!$C$29,C3241)),MAX($A$3:A3240)+1,0)</f>
        <v>3237</v>
      </c>
      <c r="B3241" s="43" t="s">
        <v>21134</v>
      </c>
      <c r="C3241" s="43" t="s">
        <v>21133</v>
      </c>
    </row>
    <row r="3242" spans="1:3">
      <c r="A3242" s="25">
        <f>IF(ISNUMBER(SEARCH(결의내역!$C$29,C3242)),MAX($A$3:A3241)+1,0)</f>
        <v>3238</v>
      </c>
      <c r="B3242" s="43" t="s">
        <v>21141</v>
      </c>
      <c r="C3242" s="43" t="s">
        <v>21140</v>
      </c>
    </row>
    <row r="3243" spans="1:3">
      <c r="A3243" s="25">
        <f>IF(ISNUMBER(SEARCH(결의내역!$C$29,C3243)),MAX($A$3:A3242)+1,0)</f>
        <v>3239</v>
      </c>
      <c r="B3243" s="43" t="s">
        <v>21147</v>
      </c>
      <c r="C3243" s="43" t="s">
        <v>21146</v>
      </c>
    </row>
    <row r="3244" spans="1:3">
      <c r="A3244" s="25">
        <f>IF(ISNUMBER(SEARCH(결의내역!$C$29,C3244)),MAX($A$3:A3243)+1,0)</f>
        <v>3240</v>
      </c>
      <c r="B3244" s="43" t="s">
        <v>21155</v>
      </c>
      <c r="C3244" s="43" t="s">
        <v>21154</v>
      </c>
    </row>
    <row r="3245" spans="1:3">
      <c r="A3245" s="25">
        <f>IF(ISNUMBER(SEARCH(결의내역!$C$29,C3245)),MAX($A$3:A3244)+1,0)</f>
        <v>3241</v>
      </c>
      <c r="B3245" s="43" t="s">
        <v>21160</v>
      </c>
      <c r="C3245" s="43" t="s">
        <v>21159</v>
      </c>
    </row>
    <row r="3246" spans="1:3">
      <c r="A3246" s="25">
        <f>IF(ISNUMBER(SEARCH(결의내역!$C$29,C3246)),MAX($A$3:A3245)+1,0)</f>
        <v>3242</v>
      </c>
      <c r="B3246" s="43" t="s">
        <v>21170</v>
      </c>
      <c r="C3246" s="43" t="s">
        <v>21169</v>
      </c>
    </row>
    <row r="3247" spans="1:3">
      <c r="A3247" s="25">
        <f>IF(ISNUMBER(SEARCH(결의내역!$C$29,C3247)),MAX($A$3:A3246)+1,0)</f>
        <v>3243</v>
      </c>
      <c r="B3247" s="43" t="s">
        <v>21170</v>
      </c>
      <c r="C3247" s="43" t="s">
        <v>21169</v>
      </c>
    </row>
    <row r="3248" spans="1:3">
      <c r="A3248" s="25">
        <f>IF(ISNUMBER(SEARCH(결의내역!$C$29,C3248)),MAX($A$3:A3247)+1,0)</f>
        <v>3244</v>
      </c>
      <c r="B3248" s="43" t="s">
        <v>21173</v>
      </c>
      <c r="C3248" s="43" t="s">
        <v>21172</v>
      </c>
    </row>
    <row r="3249" spans="1:3">
      <c r="A3249" s="25">
        <f>IF(ISNUMBER(SEARCH(결의내역!$C$29,C3249)),MAX($A$3:A3248)+1,0)</f>
        <v>3245</v>
      </c>
      <c r="B3249" s="43" t="s">
        <v>21180</v>
      </c>
      <c r="C3249" s="43" t="s">
        <v>21179</v>
      </c>
    </row>
    <row r="3250" spans="1:3">
      <c r="A3250" s="25">
        <f>IF(ISNUMBER(SEARCH(결의내역!$C$29,C3250)),MAX($A$3:A3249)+1,0)</f>
        <v>3246</v>
      </c>
      <c r="B3250" s="43" t="s">
        <v>21190</v>
      </c>
      <c r="C3250" s="43" t="s">
        <v>21189</v>
      </c>
    </row>
    <row r="3251" spans="1:3">
      <c r="A3251" s="25">
        <f>IF(ISNUMBER(SEARCH(결의내역!$C$29,C3251)),MAX($A$3:A3250)+1,0)</f>
        <v>3247</v>
      </c>
      <c r="B3251" s="43" t="s">
        <v>21197</v>
      </c>
      <c r="C3251" s="43" t="s">
        <v>21196</v>
      </c>
    </row>
    <row r="3252" spans="1:3">
      <c r="A3252" s="25">
        <f>IF(ISNUMBER(SEARCH(결의내역!$C$29,C3252)),MAX($A$3:A3251)+1,0)</f>
        <v>3248</v>
      </c>
      <c r="B3252" s="43" t="s">
        <v>21201</v>
      </c>
      <c r="C3252" s="43" t="s">
        <v>21200</v>
      </c>
    </row>
    <row r="3253" spans="1:3">
      <c r="A3253" s="25">
        <f>IF(ISNUMBER(SEARCH(결의내역!$C$29,C3253)),MAX($A$3:A3252)+1,0)</f>
        <v>3249</v>
      </c>
      <c r="B3253" s="43" t="s">
        <v>21207</v>
      </c>
      <c r="C3253" s="43" t="s">
        <v>21206</v>
      </c>
    </row>
    <row r="3254" spans="1:3">
      <c r="A3254" s="25">
        <f>IF(ISNUMBER(SEARCH(결의내역!$C$29,C3254)),MAX($A$3:A3253)+1,0)</f>
        <v>3250</v>
      </c>
      <c r="B3254" s="43" t="s">
        <v>21212</v>
      </c>
      <c r="C3254" s="43" t="s">
        <v>21211</v>
      </c>
    </row>
    <row r="3255" spans="1:3">
      <c r="A3255" s="25">
        <f>IF(ISNUMBER(SEARCH(결의내역!$C$29,C3255)),MAX($A$3:A3254)+1,0)</f>
        <v>3251</v>
      </c>
      <c r="B3255" s="43" t="s">
        <v>21217</v>
      </c>
      <c r="C3255" s="43" t="s">
        <v>21216</v>
      </c>
    </row>
    <row r="3256" spans="1:3">
      <c r="A3256" s="25">
        <f>IF(ISNUMBER(SEARCH(결의내역!$C$29,C3256)),MAX($A$3:A3255)+1,0)</f>
        <v>3252</v>
      </c>
      <c r="B3256" s="43" t="s">
        <v>21221</v>
      </c>
      <c r="C3256" s="43" t="s">
        <v>21220</v>
      </c>
    </row>
    <row r="3257" spans="1:3">
      <c r="A3257" s="25">
        <f>IF(ISNUMBER(SEARCH(결의내역!$C$29,C3257)),MAX($A$3:A3256)+1,0)</f>
        <v>3253</v>
      </c>
      <c r="B3257" s="43" t="s">
        <v>21229</v>
      </c>
      <c r="C3257" s="43" t="s">
        <v>21228</v>
      </c>
    </row>
    <row r="3258" spans="1:3">
      <c r="A3258" s="25">
        <f>IF(ISNUMBER(SEARCH(결의내역!$C$29,C3258)),MAX($A$3:A3257)+1,0)</f>
        <v>3254</v>
      </c>
      <c r="B3258" s="43" t="s">
        <v>21235</v>
      </c>
      <c r="C3258" s="43" t="s">
        <v>21234</v>
      </c>
    </row>
    <row r="3259" spans="1:3">
      <c r="A3259" s="25">
        <f>IF(ISNUMBER(SEARCH(결의내역!$C$29,C3259)),MAX($A$3:A3258)+1,0)</f>
        <v>3255</v>
      </c>
      <c r="B3259" s="43" t="s">
        <v>21250</v>
      </c>
      <c r="C3259" s="43" t="s">
        <v>21249</v>
      </c>
    </row>
    <row r="3260" spans="1:3">
      <c r="A3260" s="25">
        <f>IF(ISNUMBER(SEARCH(결의내역!$C$29,C3260)),MAX($A$3:A3259)+1,0)</f>
        <v>3256</v>
      </c>
      <c r="B3260" s="43" t="s">
        <v>21255</v>
      </c>
      <c r="C3260" s="43" t="s">
        <v>21254</v>
      </c>
    </row>
    <row r="3261" spans="1:3">
      <c r="A3261" s="25">
        <f>IF(ISNUMBER(SEARCH(결의내역!$C$29,C3261)),MAX($A$3:A3260)+1,0)</f>
        <v>3257</v>
      </c>
      <c r="B3261" s="43" t="s">
        <v>21266</v>
      </c>
      <c r="C3261" s="43" t="s">
        <v>21265</v>
      </c>
    </row>
    <row r="3262" spans="1:3">
      <c r="A3262" s="25">
        <f>IF(ISNUMBER(SEARCH(결의내역!$C$29,C3262)),MAX($A$3:A3261)+1,0)</f>
        <v>3258</v>
      </c>
      <c r="B3262" s="43" t="s">
        <v>21274</v>
      </c>
      <c r="C3262" s="43" t="s">
        <v>21273</v>
      </c>
    </row>
    <row r="3263" spans="1:3">
      <c r="A3263" s="25">
        <f>IF(ISNUMBER(SEARCH(결의내역!$C$29,C3263)),MAX($A$3:A3262)+1,0)</f>
        <v>3259</v>
      </c>
      <c r="B3263" s="43" t="s">
        <v>21279</v>
      </c>
      <c r="C3263" s="43" t="s">
        <v>21278</v>
      </c>
    </row>
    <row r="3264" spans="1:3">
      <c r="A3264" s="25">
        <f>IF(ISNUMBER(SEARCH(결의내역!$C$29,C3264)),MAX($A$3:A3263)+1,0)</f>
        <v>3260</v>
      </c>
      <c r="B3264" s="43" t="s">
        <v>21285</v>
      </c>
      <c r="C3264" s="43" t="s">
        <v>21284</v>
      </c>
    </row>
    <row r="3265" spans="1:3">
      <c r="A3265" s="25">
        <f>IF(ISNUMBER(SEARCH(결의내역!$C$29,C3265)),MAX($A$3:A3264)+1,0)</f>
        <v>3261</v>
      </c>
      <c r="B3265" s="43" t="s">
        <v>21294</v>
      </c>
      <c r="C3265" s="43" t="s">
        <v>21293</v>
      </c>
    </row>
    <row r="3266" spans="1:3">
      <c r="A3266" s="25">
        <f>IF(ISNUMBER(SEARCH(결의내역!$C$29,C3266)),MAX($A$3:A3265)+1,0)</f>
        <v>3262</v>
      </c>
      <c r="B3266" s="43" t="s">
        <v>21298</v>
      </c>
      <c r="C3266" s="43" t="s">
        <v>21297</v>
      </c>
    </row>
    <row r="3267" spans="1:3">
      <c r="A3267" s="25">
        <f>IF(ISNUMBER(SEARCH(결의내역!$C$29,C3267)),MAX($A$3:A3266)+1,0)</f>
        <v>3263</v>
      </c>
      <c r="B3267" s="43" t="s">
        <v>21307</v>
      </c>
      <c r="C3267" s="43" t="s">
        <v>21306</v>
      </c>
    </row>
    <row r="3268" spans="1:3">
      <c r="A3268" s="25">
        <f>IF(ISNUMBER(SEARCH(결의내역!$C$29,C3268)),MAX($A$3:A3267)+1,0)</f>
        <v>3264</v>
      </c>
      <c r="B3268" s="43" t="s">
        <v>21307</v>
      </c>
      <c r="C3268" s="43" t="s">
        <v>21306</v>
      </c>
    </row>
    <row r="3269" spans="1:3">
      <c r="A3269" s="25">
        <f>IF(ISNUMBER(SEARCH(결의내역!$C$29,C3269)),MAX($A$3:A3268)+1,0)</f>
        <v>3265</v>
      </c>
      <c r="B3269" s="43" t="s">
        <v>21311</v>
      </c>
      <c r="C3269" s="43" t="s">
        <v>21310</v>
      </c>
    </row>
    <row r="3270" spans="1:3">
      <c r="A3270" s="25">
        <f>IF(ISNUMBER(SEARCH(결의내역!$C$29,C3270)),MAX($A$3:A3269)+1,0)</f>
        <v>3266</v>
      </c>
      <c r="B3270" s="43" t="s">
        <v>21332</v>
      </c>
      <c r="C3270" s="43" t="s">
        <v>21331</v>
      </c>
    </row>
    <row r="3271" spans="1:3">
      <c r="A3271" s="25">
        <f>IF(ISNUMBER(SEARCH(결의내역!$C$29,C3271)),MAX($A$3:A3270)+1,0)</f>
        <v>3267</v>
      </c>
      <c r="B3271" s="43" t="s">
        <v>21335</v>
      </c>
      <c r="C3271" s="43" t="s">
        <v>21334</v>
      </c>
    </row>
    <row r="3272" spans="1:3">
      <c r="A3272" s="25">
        <f>IF(ISNUMBER(SEARCH(결의내역!$C$29,C3272)),MAX($A$3:A3271)+1,0)</f>
        <v>3268</v>
      </c>
      <c r="B3272" s="43" t="s">
        <v>21344</v>
      </c>
      <c r="C3272" s="43" t="s">
        <v>21343</v>
      </c>
    </row>
    <row r="3273" spans="1:3">
      <c r="A3273" s="25">
        <f>IF(ISNUMBER(SEARCH(결의내역!$C$29,C3273)),MAX($A$3:A3272)+1,0)</f>
        <v>3269</v>
      </c>
      <c r="B3273" s="43" t="s">
        <v>21348</v>
      </c>
      <c r="C3273" s="43" t="s">
        <v>21347</v>
      </c>
    </row>
    <row r="3274" spans="1:3">
      <c r="A3274" s="25">
        <f>IF(ISNUMBER(SEARCH(결의내역!$C$29,C3274)),MAX($A$3:A3273)+1,0)</f>
        <v>3270</v>
      </c>
      <c r="B3274" s="43" t="s">
        <v>21352</v>
      </c>
      <c r="C3274" s="43" t="s">
        <v>21351</v>
      </c>
    </row>
    <row r="3275" spans="1:3">
      <c r="A3275" s="25">
        <f>IF(ISNUMBER(SEARCH(결의내역!$C$29,C3275)),MAX($A$3:A3274)+1,0)</f>
        <v>3271</v>
      </c>
      <c r="B3275" s="43" t="s">
        <v>21357</v>
      </c>
      <c r="C3275" s="43" t="s">
        <v>21356</v>
      </c>
    </row>
    <row r="3276" spans="1:3">
      <c r="A3276" s="25">
        <f>IF(ISNUMBER(SEARCH(결의내역!$C$29,C3276)),MAX($A$3:A3275)+1,0)</f>
        <v>3272</v>
      </c>
      <c r="B3276" s="43" t="s">
        <v>21368</v>
      </c>
      <c r="C3276" s="43" t="s">
        <v>21367</v>
      </c>
    </row>
    <row r="3277" spans="1:3">
      <c r="A3277" s="25">
        <f>IF(ISNUMBER(SEARCH(결의내역!$C$29,C3277)),MAX($A$3:A3276)+1,0)</f>
        <v>3273</v>
      </c>
      <c r="B3277" s="43" t="s">
        <v>21373</v>
      </c>
      <c r="C3277" s="43" t="s">
        <v>21372</v>
      </c>
    </row>
    <row r="3278" spans="1:3">
      <c r="A3278" s="25">
        <f>IF(ISNUMBER(SEARCH(결의내역!$C$29,C3278)),MAX($A$3:A3277)+1,0)</f>
        <v>3274</v>
      </c>
      <c r="B3278" s="43" t="s">
        <v>21378</v>
      </c>
      <c r="C3278" s="43" t="s">
        <v>21377</v>
      </c>
    </row>
    <row r="3279" spans="1:3">
      <c r="A3279" s="25">
        <f>IF(ISNUMBER(SEARCH(결의내역!$C$29,C3279)),MAX($A$3:A3278)+1,0)</f>
        <v>3275</v>
      </c>
      <c r="B3279" s="43" t="s">
        <v>21387</v>
      </c>
      <c r="C3279" s="43" t="s">
        <v>21386</v>
      </c>
    </row>
    <row r="3280" spans="1:3">
      <c r="A3280" s="25">
        <f>IF(ISNUMBER(SEARCH(결의내역!$C$29,C3280)),MAX($A$3:A3279)+1,0)</f>
        <v>3276</v>
      </c>
      <c r="B3280" s="43" t="s">
        <v>21393</v>
      </c>
      <c r="C3280" s="43" t="s">
        <v>21392</v>
      </c>
    </row>
    <row r="3281" spans="1:3">
      <c r="A3281" s="25">
        <f>IF(ISNUMBER(SEARCH(결의내역!$C$29,C3281)),MAX($A$3:A3280)+1,0)</f>
        <v>3277</v>
      </c>
      <c r="B3281" s="43" t="s">
        <v>21400</v>
      </c>
      <c r="C3281" s="43" t="s">
        <v>21399</v>
      </c>
    </row>
    <row r="3282" spans="1:3">
      <c r="A3282" s="25">
        <f>IF(ISNUMBER(SEARCH(결의내역!$C$29,C3282)),MAX($A$3:A3281)+1,0)</f>
        <v>3278</v>
      </c>
      <c r="B3282" s="43" t="s">
        <v>21406</v>
      </c>
      <c r="C3282" s="43" t="s">
        <v>21405</v>
      </c>
    </row>
    <row r="3283" spans="1:3">
      <c r="A3283" s="25">
        <f>IF(ISNUMBER(SEARCH(결의내역!$C$29,C3283)),MAX($A$3:A3282)+1,0)</f>
        <v>3279</v>
      </c>
      <c r="B3283" s="43" t="s">
        <v>21415</v>
      </c>
      <c r="C3283" s="43" t="s">
        <v>21414</v>
      </c>
    </row>
    <row r="3284" spans="1:3">
      <c r="A3284" s="25">
        <f>IF(ISNUMBER(SEARCH(결의내역!$C$29,C3284)),MAX($A$3:A3283)+1,0)</f>
        <v>3280</v>
      </c>
      <c r="B3284" s="43" t="s">
        <v>21426</v>
      </c>
      <c r="C3284" s="43" t="s">
        <v>21425</v>
      </c>
    </row>
    <row r="3285" spans="1:3">
      <c r="A3285" s="25">
        <f>IF(ISNUMBER(SEARCH(결의내역!$C$29,C3285)),MAX($A$3:A3284)+1,0)</f>
        <v>3281</v>
      </c>
      <c r="B3285" s="43" t="s">
        <v>21433</v>
      </c>
      <c r="C3285" s="43" t="s">
        <v>21432</v>
      </c>
    </row>
    <row r="3286" spans="1:3">
      <c r="A3286" s="25">
        <f>IF(ISNUMBER(SEARCH(결의내역!$C$29,C3286)),MAX($A$3:A3285)+1,0)</f>
        <v>3282</v>
      </c>
      <c r="B3286" s="43" t="s">
        <v>21437</v>
      </c>
      <c r="C3286" s="43" t="s">
        <v>21436</v>
      </c>
    </row>
    <row r="3287" spans="1:3">
      <c r="A3287" s="25">
        <f>IF(ISNUMBER(SEARCH(결의내역!$C$29,C3287)),MAX($A$3:A3286)+1,0)</f>
        <v>3283</v>
      </c>
      <c r="B3287" s="43" t="s">
        <v>21444</v>
      </c>
      <c r="C3287" s="43" t="s">
        <v>21443</v>
      </c>
    </row>
    <row r="3288" spans="1:3">
      <c r="A3288" s="25">
        <f>IF(ISNUMBER(SEARCH(결의내역!$C$29,C3288)),MAX($A$3:A3287)+1,0)</f>
        <v>3284</v>
      </c>
      <c r="B3288" s="43" t="s">
        <v>21453</v>
      </c>
      <c r="C3288" s="43" t="s">
        <v>21436</v>
      </c>
    </row>
    <row r="3289" spans="1:3">
      <c r="A3289" s="25">
        <f>IF(ISNUMBER(SEARCH(결의내역!$C$29,C3289)),MAX($A$3:A3288)+1,0)</f>
        <v>3285</v>
      </c>
      <c r="B3289" s="43" t="s">
        <v>21459</v>
      </c>
      <c r="C3289" s="43" t="s">
        <v>21458</v>
      </c>
    </row>
    <row r="3290" spans="1:3">
      <c r="A3290" s="25">
        <f>IF(ISNUMBER(SEARCH(결의내역!$C$29,C3290)),MAX($A$3:A3289)+1,0)</f>
        <v>3286</v>
      </c>
      <c r="B3290" s="43" t="s">
        <v>21468</v>
      </c>
      <c r="C3290" s="43" t="s">
        <v>21467</v>
      </c>
    </row>
    <row r="3291" spans="1:3">
      <c r="A3291" s="25">
        <f>IF(ISNUMBER(SEARCH(결의내역!$C$29,C3291)),MAX($A$3:A3290)+1,0)</f>
        <v>3287</v>
      </c>
      <c r="B3291" s="43" t="s">
        <v>21472</v>
      </c>
      <c r="C3291" s="43" t="s">
        <v>21471</v>
      </c>
    </row>
    <row r="3292" spans="1:3">
      <c r="A3292" s="25">
        <f>IF(ISNUMBER(SEARCH(결의내역!$C$29,C3292)),MAX($A$3:A3291)+1,0)</f>
        <v>3288</v>
      </c>
      <c r="B3292" s="43" t="s">
        <v>21476</v>
      </c>
      <c r="C3292" s="43" t="s">
        <v>21475</v>
      </c>
    </row>
    <row r="3293" spans="1:3">
      <c r="A3293" s="25">
        <f>IF(ISNUMBER(SEARCH(결의내역!$C$29,C3293)),MAX($A$3:A3292)+1,0)</f>
        <v>3289</v>
      </c>
      <c r="B3293" s="43" t="s">
        <v>21482</v>
      </c>
      <c r="C3293" s="43" t="s">
        <v>21481</v>
      </c>
    </row>
    <row r="3294" spans="1:3">
      <c r="A3294" s="25">
        <f>IF(ISNUMBER(SEARCH(결의내역!$C$29,C3294)),MAX($A$3:A3293)+1,0)</f>
        <v>3290</v>
      </c>
      <c r="B3294" s="43" t="s">
        <v>21490</v>
      </c>
      <c r="C3294" s="43" t="s">
        <v>21489</v>
      </c>
    </row>
    <row r="3295" spans="1:3">
      <c r="A3295" s="25">
        <f>IF(ISNUMBER(SEARCH(결의내역!$C$29,C3295)),MAX($A$3:A3294)+1,0)</f>
        <v>3291</v>
      </c>
      <c r="B3295" s="43" t="s">
        <v>21495</v>
      </c>
      <c r="C3295" s="43" t="s">
        <v>21494</v>
      </c>
    </row>
    <row r="3296" spans="1:3">
      <c r="A3296" s="25">
        <f>IF(ISNUMBER(SEARCH(결의내역!$C$29,C3296)),MAX($A$3:A3295)+1,0)</f>
        <v>3292</v>
      </c>
      <c r="B3296" s="43" t="s">
        <v>21504</v>
      </c>
      <c r="C3296" s="43" t="s">
        <v>21503</v>
      </c>
    </row>
    <row r="3297" spans="1:3">
      <c r="A3297" s="25">
        <f>IF(ISNUMBER(SEARCH(결의내역!$C$29,C3297)),MAX($A$3:A3296)+1,0)</f>
        <v>3293</v>
      </c>
      <c r="B3297" s="43" t="s">
        <v>21510</v>
      </c>
      <c r="C3297" s="43" t="s">
        <v>21509</v>
      </c>
    </row>
    <row r="3298" spans="1:3">
      <c r="A3298" s="25">
        <f>IF(ISNUMBER(SEARCH(결의내역!$C$29,C3298)),MAX($A$3:A3297)+1,0)</f>
        <v>3294</v>
      </c>
      <c r="B3298" s="43" t="s">
        <v>21518</v>
      </c>
      <c r="C3298" s="43" t="s">
        <v>21517</v>
      </c>
    </row>
    <row r="3299" spans="1:3">
      <c r="A3299" s="25">
        <f>IF(ISNUMBER(SEARCH(결의내역!$C$29,C3299)),MAX($A$3:A3298)+1,0)</f>
        <v>3295</v>
      </c>
      <c r="B3299" s="43" t="s">
        <v>21522</v>
      </c>
      <c r="C3299" s="43" t="s">
        <v>21521</v>
      </c>
    </row>
    <row r="3300" spans="1:3">
      <c r="A3300" s="25">
        <f>IF(ISNUMBER(SEARCH(결의내역!$C$29,C3300)),MAX($A$3:A3299)+1,0)</f>
        <v>3296</v>
      </c>
      <c r="B3300" s="43" t="s">
        <v>21531</v>
      </c>
      <c r="C3300" s="43" t="s">
        <v>21530</v>
      </c>
    </row>
    <row r="3301" spans="1:3">
      <c r="A3301" s="25">
        <f>IF(ISNUMBER(SEARCH(결의내역!$C$29,C3301)),MAX($A$3:A3300)+1,0)</f>
        <v>3297</v>
      </c>
      <c r="B3301" s="43" t="s">
        <v>21537</v>
      </c>
      <c r="C3301" s="43" t="s">
        <v>21536</v>
      </c>
    </row>
    <row r="3302" spans="1:3">
      <c r="A3302" s="25">
        <f>IF(ISNUMBER(SEARCH(결의내역!$C$29,C3302)),MAX($A$3:A3301)+1,0)</f>
        <v>3298</v>
      </c>
      <c r="B3302" s="43" t="s">
        <v>21543</v>
      </c>
      <c r="C3302" s="43" t="s">
        <v>46802</v>
      </c>
    </row>
    <row r="3303" spans="1:3">
      <c r="A3303" s="25">
        <f>IF(ISNUMBER(SEARCH(결의내역!$C$29,C3303)),MAX($A$3:A3302)+1,0)</f>
        <v>3299</v>
      </c>
      <c r="B3303" s="43" t="s">
        <v>21553</v>
      </c>
      <c r="C3303" s="43" t="s">
        <v>21552</v>
      </c>
    </row>
    <row r="3304" spans="1:3">
      <c r="A3304" s="25">
        <f>IF(ISNUMBER(SEARCH(결의내역!$C$29,C3304)),MAX($A$3:A3303)+1,0)</f>
        <v>3300</v>
      </c>
      <c r="B3304" s="43" t="s">
        <v>21559</v>
      </c>
      <c r="C3304" s="43" t="s">
        <v>21558</v>
      </c>
    </row>
    <row r="3305" spans="1:3">
      <c r="A3305" s="25">
        <f>IF(ISNUMBER(SEARCH(결의내역!$C$29,C3305)),MAX($A$3:A3304)+1,0)</f>
        <v>3301</v>
      </c>
      <c r="B3305" s="43" t="s">
        <v>21568</v>
      </c>
      <c r="C3305" s="43" t="s">
        <v>21567</v>
      </c>
    </row>
    <row r="3306" spans="1:3">
      <c r="A3306" s="25">
        <f>IF(ISNUMBER(SEARCH(결의내역!$C$29,C3306)),MAX($A$3:A3305)+1,0)</f>
        <v>3302</v>
      </c>
      <c r="B3306" s="43" t="s">
        <v>21581</v>
      </c>
      <c r="C3306" s="43" t="s">
        <v>21580</v>
      </c>
    </row>
    <row r="3307" spans="1:3">
      <c r="A3307" s="25">
        <f>IF(ISNUMBER(SEARCH(결의내역!$C$29,C3307)),MAX($A$3:A3306)+1,0)</f>
        <v>3303</v>
      </c>
      <c r="B3307" s="43" t="s">
        <v>21585</v>
      </c>
      <c r="C3307" s="43" t="s">
        <v>21584</v>
      </c>
    </row>
    <row r="3308" spans="1:3">
      <c r="A3308" s="25">
        <f>IF(ISNUMBER(SEARCH(결의내역!$C$29,C3308)),MAX($A$3:A3307)+1,0)</f>
        <v>3304</v>
      </c>
      <c r="B3308" s="43" t="s">
        <v>21591</v>
      </c>
      <c r="C3308" s="43" t="s">
        <v>21590</v>
      </c>
    </row>
    <row r="3309" spans="1:3">
      <c r="A3309" s="25">
        <f>IF(ISNUMBER(SEARCH(결의내역!$C$29,C3309)),MAX($A$3:A3308)+1,0)</f>
        <v>3305</v>
      </c>
      <c r="B3309" s="43" t="s">
        <v>21605</v>
      </c>
      <c r="C3309" s="43" t="s">
        <v>21604</v>
      </c>
    </row>
    <row r="3310" spans="1:3">
      <c r="A3310" s="25">
        <f>IF(ISNUMBER(SEARCH(결의내역!$C$29,C3310)),MAX($A$3:A3309)+1,0)</f>
        <v>3306</v>
      </c>
      <c r="B3310" s="43" t="s">
        <v>21615</v>
      </c>
      <c r="C3310" s="43" t="s">
        <v>21614</v>
      </c>
    </row>
    <row r="3311" spans="1:3">
      <c r="A3311" s="25">
        <f>IF(ISNUMBER(SEARCH(결의내역!$C$29,C3311)),MAX($A$3:A3310)+1,0)</f>
        <v>3307</v>
      </c>
      <c r="B3311" s="43" t="s">
        <v>21624</v>
      </c>
      <c r="C3311" s="43" t="s">
        <v>21623</v>
      </c>
    </row>
    <row r="3312" spans="1:3">
      <c r="A3312" s="25">
        <f>IF(ISNUMBER(SEARCH(결의내역!$C$29,C3312)),MAX($A$3:A3311)+1,0)</f>
        <v>3308</v>
      </c>
      <c r="B3312" s="43" t="s">
        <v>21633</v>
      </c>
      <c r="C3312" s="43" t="s">
        <v>21632</v>
      </c>
    </row>
    <row r="3313" spans="1:3">
      <c r="A3313" s="25">
        <f>IF(ISNUMBER(SEARCH(결의내역!$C$29,C3313)),MAX($A$3:A3312)+1,0)</f>
        <v>3309</v>
      </c>
      <c r="B3313" s="43" t="s">
        <v>21640</v>
      </c>
      <c r="C3313" s="43" t="s">
        <v>21639</v>
      </c>
    </row>
    <row r="3314" spans="1:3">
      <c r="A3314" s="25">
        <f>IF(ISNUMBER(SEARCH(결의내역!$C$29,C3314)),MAX($A$3:A3313)+1,0)</f>
        <v>3310</v>
      </c>
      <c r="B3314" s="43" t="s">
        <v>21643</v>
      </c>
      <c r="C3314" s="43" t="s">
        <v>21642</v>
      </c>
    </row>
    <row r="3315" spans="1:3">
      <c r="A3315" s="25">
        <f>IF(ISNUMBER(SEARCH(결의내역!$C$29,C3315)),MAX($A$3:A3314)+1,0)</f>
        <v>3311</v>
      </c>
      <c r="B3315" s="43" t="s">
        <v>21654</v>
      </c>
      <c r="C3315" s="43" t="s">
        <v>21653</v>
      </c>
    </row>
    <row r="3316" spans="1:3">
      <c r="A3316" s="25">
        <f>IF(ISNUMBER(SEARCH(결의내역!$C$29,C3316)),MAX($A$3:A3315)+1,0)</f>
        <v>3312</v>
      </c>
      <c r="B3316" s="43" t="s">
        <v>21663</v>
      </c>
      <c r="C3316" s="43" t="s">
        <v>21662</v>
      </c>
    </row>
    <row r="3317" spans="1:3">
      <c r="A3317" s="25">
        <f>IF(ISNUMBER(SEARCH(결의내역!$C$29,C3317)),MAX($A$3:A3316)+1,0)</f>
        <v>3313</v>
      </c>
      <c r="B3317" s="43" t="s">
        <v>21667</v>
      </c>
      <c r="C3317" s="43" t="s">
        <v>21666</v>
      </c>
    </row>
    <row r="3318" spans="1:3">
      <c r="A3318" s="25">
        <f>IF(ISNUMBER(SEARCH(결의내역!$C$29,C3318)),MAX($A$3:A3317)+1,0)</f>
        <v>3314</v>
      </c>
      <c r="B3318" s="43" t="s">
        <v>21676</v>
      </c>
      <c r="C3318" s="43" t="s">
        <v>21675</v>
      </c>
    </row>
    <row r="3319" spans="1:3">
      <c r="A3319" s="25">
        <f>IF(ISNUMBER(SEARCH(결의내역!$C$29,C3319)),MAX($A$3:A3318)+1,0)</f>
        <v>3315</v>
      </c>
      <c r="B3319" s="43" t="s">
        <v>21685</v>
      </c>
      <c r="C3319" s="43" t="s">
        <v>21684</v>
      </c>
    </row>
    <row r="3320" spans="1:3">
      <c r="A3320" s="25">
        <f>IF(ISNUMBER(SEARCH(결의내역!$C$29,C3320)),MAX($A$3:A3319)+1,0)</f>
        <v>3316</v>
      </c>
      <c r="B3320" s="43" t="s">
        <v>21689</v>
      </c>
      <c r="C3320" s="43" t="s">
        <v>21688</v>
      </c>
    </row>
    <row r="3321" spans="1:3">
      <c r="A3321" s="25">
        <f>IF(ISNUMBER(SEARCH(결의내역!$C$29,C3321)),MAX($A$3:A3320)+1,0)</f>
        <v>3317</v>
      </c>
      <c r="B3321" s="43" t="s">
        <v>21695</v>
      </c>
      <c r="C3321" s="43" t="s">
        <v>21694</v>
      </c>
    </row>
    <row r="3322" spans="1:3">
      <c r="A3322" s="25">
        <f>IF(ISNUMBER(SEARCH(결의내역!$C$29,C3322)),MAX($A$3:A3321)+1,0)</f>
        <v>3318</v>
      </c>
      <c r="B3322" s="43" t="s">
        <v>21698</v>
      </c>
      <c r="C3322" s="43" t="s">
        <v>21697</v>
      </c>
    </row>
    <row r="3323" spans="1:3">
      <c r="A3323" s="25">
        <f>IF(ISNUMBER(SEARCH(결의내역!$C$29,C3323)),MAX($A$3:A3322)+1,0)</f>
        <v>3319</v>
      </c>
      <c r="B3323" s="43" t="s">
        <v>21701</v>
      </c>
      <c r="C3323" s="43" t="s">
        <v>21700</v>
      </c>
    </row>
    <row r="3324" spans="1:3">
      <c r="A3324" s="25">
        <f>IF(ISNUMBER(SEARCH(결의내역!$C$29,C3324)),MAX($A$3:A3323)+1,0)</f>
        <v>3320</v>
      </c>
      <c r="B3324" s="43" t="s">
        <v>21706</v>
      </c>
      <c r="C3324" s="43" t="s">
        <v>21705</v>
      </c>
    </row>
    <row r="3325" spans="1:3">
      <c r="A3325" s="25">
        <f>IF(ISNUMBER(SEARCH(결의내역!$C$29,C3325)),MAX($A$3:A3324)+1,0)</f>
        <v>3321</v>
      </c>
      <c r="B3325" s="43" t="s">
        <v>21710</v>
      </c>
      <c r="C3325" s="43" t="s">
        <v>21709</v>
      </c>
    </row>
    <row r="3326" spans="1:3">
      <c r="A3326" s="25">
        <f>IF(ISNUMBER(SEARCH(결의내역!$C$29,C3326)),MAX($A$3:A3325)+1,0)</f>
        <v>3322</v>
      </c>
      <c r="B3326" s="43" t="s">
        <v>21714</v>
      </c>
      <c r="C3326" s="43" t="s">
        <v>21713</v>
      </c>
    </row>
    <row r="3327" spans="1:3">
      <c r="A3327" s="25">
        <f>IF(ISNUMBER(SEARCH(결의내역!$C$29,C3327)),MAX($A$3:A3326)+1,0)</f>
        <v>3323</v>
      </c>
      <c r="B3327" s="43" t="s">
        <v>21719</v>
      </c>
      <c r="C3327" s="43" t="s">
        <v>21718</v>
      </c>
    </row>
    <row r="3328" spans="1:3">
      <c r="A3328" s="25">
        <f>IF(ISNUMBER(SEARCH(결의내역!$C$29,C3328)),MAX($A$3:A3327)+1,0)</f>
        <v>3324</v>
      </c>
      <c r="B3328" s="43" t="s">
        <v>21725</v>
      </c>
      <c r="C3328" s="43" t="s">
        <v>21724</v>
      </c>
    </row>
    <row r="3329" spans="1:3">
      <c r="A3329" s="25">
        <f>IF(ISNUMBER(SEARCH(결의내역!$C$29,C3329)),MAX($A$3:A3328)+1,0)</f>
        <v>3325</v>
      </c>
      <c r="B3329" s="43" t="s">
        <v>21734</v>
      </c>
      <c r="C3329" s="43" t="s">
        <v>21733</v>
      </c>
    </row>
    <row r="3330" spans="1:3">
      <c r="A3330" s="25">
        <f>IF(ISNUMBER(SEARCH(결의내역!$C$29,C3330)),MAX($A$3:A3329)+1,0)</f>
        <v>3326</v>
      </c>
      <c r="B3330" s="43" t="s">
        <v>21745</v>
      </c>
      <c r="C3330" s="43" t="s">
        <v>21744</v>
      </c>
    </row>
    <row r="3331" spans="1:3">
      <c r="A3331" s="25">
        <f>IF(ISNUMBER(SEARCH(결의내역!$C$29,C3331)),MAX($A$3:A3330)+1,0)</f>
        <v>3327</v>
      </c>
      <c r="B3331" s="43" t="s">
        <v>21756</v>
      </c>
      <c r="C3331" s="43" t="s">
        <v>21755</v>
      </c>
    </row>
    <row r="3332" spans="1:3">
      <c r="A3332" s="25">
        <f>IF(ISNUMBER(SEARCH(결의내역!$C$29,C3332)),MAX($A$3:A3331)+1,0)</f>
        <v>3328</v>
      </c>
      <c r="B3332" s="43" t="s">
        <v>21762</v>
      </c>
      <c r="C3332" s="43" t="s">
        <v>21761</v>
      </c>
    </row>
    <row r="3333" spans="1:3">
      <c r="A3333" s="25">
        <f>IF(ISNUMBER(SEARCH(결의내역!$C$29,C3333)),MAX($A$3:A3332)+1,0)</f>
        <v>3329</v>
      </c>
      <c r="B3333" s="43" t="s">
        <v>21767</v>
      </c>
      <c r="C3333" s="43" t="s">
        <v>21766</v>
      </c>
    </row>
    <row r="3334" spans="1:3">
      <c r="A3334" s="25">
        <f>IF(ISNUMBER(SEARCH(결의내역!$C$29,C3334)),MAX($A$3:A3333)+1,0)</f>
        <v>3330</v>
      </c>
      <c r="B3334" s="43" t="s">
        <v>21774</v>
      </c>
      <c r="C3334" s="43" t="s">
        <v>21773</v>
      </c>
    </row>
    <row r="3335" spans="1:3">
      <c r="A3335" s="25">
        <f>IF(ISNUMBER(SEARCH(결의내역!$C$29,C3335)),MAX($A$3:A3334)+1,0)</f>
        <v>3331</v>
      </c>
      <c r="B3335" s="43" t="s">
        <v>21779</v>
      </c>
      <c r="C3335" s="43" t="s">
        <v>21778</v>
      </c>
    </row>
    <row r="3336" spans="1:3">
      <c r="A3336" s="25">
        <f>IF(ISNUMBER(SEARCH(결의내역!$C$29,C3336)),MAX($A$3:A3335)+1,0)</f>
        <v>3332</v>
      </c>
      <c r="B3336" s="43" t="s">
        <v>21785</v>
      </c>
      <c r="C3336" s="43" t="s">
        <v>21784</v>
      </c>
    </row>
    <row r="3337" spans="1:3">
      <c r="A3337" s="25">
        <f>IF(ISNUMBER(SEARCH(결의내역!$C$29,C3337)),MAX($A$3:A3336)+1,0)</f>
        <v>3333</v>
      </c>
      <c r="B3337" s="43" t="s">
        <v>21793</v>
      </c>
      <c r="C3337" s="43" t="s">
        <v>21792</v>
      </c>
    </row>
    <row r="3338" spans="1:3">
      <c r="A3338" s="25">
        <f>IF(ISNUMBER(SEARCH(결의내역!$C$29,C3338)),MAX($A$3:A3337)+1,0)</f>
        <v>3334</v>
      </c>
      <c r="B3338" s="43" t="s">
        <v>21798</v>
      </c>
      <c r="C3338" s="43" t="s">
        <v>21797</v>
      </c>
    </row>
    <row r="3339" spans="1:3">
      <c r="A3339" s="25">
        <f>IF(ISNUMBER(SEARCH(결의내역!$C$29,C3339)),MAX($A$3:A3338)+1,0)</f>
        <v>3335</v>
      </c>
      <c r="B3339" s="43" t="s">
        <v>21805</v>
      </c>
      <c r="C3339" s="43" t="s">
        <v>21804</v>
      </c>
    </row>
    <row r="3340" spans="1:3">
      <c r="A3340" s="25">
        <f>IF(ISNUMBER(SEARCH(결의내역!$C$29,C3340)),MAX($A$3:A3339)+1,0)</f>
        <v>3336</v>
      </c>
      <c r="B3340" s="43" t="s">
        <v>21809</v>
      </c>
      <c r="C3340" s="43" t="s">
        <v>21808</v>
      </c>
    </row>
    <row r="3341" spans="1:3">
      <c r="A3341" s="25">
        <f>IF(ISNUMBER(SEARCH(결의내역!$C$29,C3341)),MAX($A$3:A3340)+1,0)</f>
        <v>3337</v>
      </c>
      <c r="B3341" s="43" t="s">
        <v>21818</v>
      </c>
      <c r="C3341" s="43" t="s">
        <v>21817</v>
      </c>
    </row>
    <row r="3342" spans="1:3">
      <c r="A3342" s="25">
        <f>IF(ISNUMBER(SEARCH(결의내역!$C$29,C3342)),MAX($A$3:A3341)+1,0)</f>
        <v>3338</v>
      </c>
      <c r="B3342" s="43" t="s">
        <v>21822</v>
      </c>
      <c r="C3342" s="43" t="s">
        <v>21821</v>
      </c>
    </row>
    <row r="3343" spans="1:3">
      <c r="A3343" s="25">
        <f>IF(ISNUMBER(SEARCH(결의내역!$C$29,C3343)),MAX($A$3:A3342)+1,0)</f>
        <v>3339</v>
      </c>
      <c r="B3343" s="43" t="s">
        <v>21827</v>
      </c>
      <c r="C3343" s="43" t="s">
        <v>21826</v>
      </c>
    </row>
    <row r="3344" spans="1:3">
      <c r="A3344" s="25">
        <f>IF(ISNUMBER(SEARCH(결의내역!$C$29,C3344)),MAX($A$3:A3343)+1,0)</f>
        <v>3340</v>
      </c>
      <c r="B3344" s="43" t="s">
        <v>21830</v>
      </c>
      <c r="C3344" s="43" t="s">
        <v>21829</v>
      </c>
    </row>
    <row r="3345" spans="1:3">
      <c r="A3345" s="25">
        <f>IF(ISNUMBER(SEARCH(결의내역!$C$29,C3345)),MAX($A$3:A3344)+1,0)</f>
        <v>3341</v>
      </c>
      <c r="B3345" s="43" t="s">
        <v>21842</v>
      </c>
      <c r="C3345" s="43" t="s">
        <v>21841</v>
      </c>
    </row>
    <row r="3346" spans="1:3">
      <c r="A3346" s="25">
        <f>IF(ISNUMBER(SEARCH(결의내역!$C$29,C3346)),MAX($A$3:A3345)+1,0)</f>
        <v>3342</v>
      </c>
      <c r="B3346" s="43" t="s">
        <v>21848</v>
      </c>
      <c r="C3346" s="43" t="s">
        <v>21847</v>
      </c>
    </row>
    <row r="3347" spans="1:3">
      <c r="A3347" s="25">
        <f>IF(ISNUMBER(SEARCH(결의내역!$C$29,C3347)),MAX($A$3:A3346)+1,0)</f>
        <v>3343</v>
      </c>
      <c r="B3347" s="43" t="s">
        <v>21852</v>
      </c>
      <c r="C3347" s="43" t="s">
        <v>21851</v>
      </c>
    </row>
    <row r="3348" spans="1:3">
      <c r="A3348" s="25">
        <f>IF(ISNUMBER(SEARCH(결의내역!$C$29,C3348)),MAX($A$3:A3347)+1,0)</f>
        <v>3344</v>
      </c>
      <c r="B3348" s="43" t="s">
        <v>21858</v>
      </c>
      <c r="C3348" s="43" t="s">
        <v>21857</v>
      </c>
    </row>
    <row r="3349" spans="1:3">
      <c r="A3349" s="25">
        <f>IF(ISNUMBER(SEARCH(결의내역!$C$29,C3349)),MAX($A$3:A3348)+1,0)</f>
        <v>3345</v>
      </c>
      <c r="B3349" s="43" t="s">
        <v>21866</v>
      </c>
      <c r="C3349" s="43" t="s">
        <v>21865</v>
      </c>
    </row>
    <row r="3350" spans="1:3">
      <c r="A3350" s="25">
        <f>IF(ISNUMBER(SEARCH(결의내역!$C$29,C3350)),MAX($A$3:A3349)+1,0)</f>
        <v>3346</v>
      </c>
      <c r="B3350" s="43" t="s">
        <v>21871</v>
      </c>
      <c r="C3350" s="43" t="s">
        <v>21870</v>
      </c>
    </row>
    <row r="3351" spans="1:3">
      <c r="A3351" s="25">
        <f>IF(ISNUMBER(SEARCH(결의내역!$C$29,C3351)),MAX($A$3:A3350)+1,0)</f>
        <v>3347</v>
      </c>
      <c r="B3351" s="43" t="s">
        <v>21877</v>
      </c>
      <c r="C3351" s="43" t="s">
        <v>21876</v>
      </c>
    </row>
    <row r="3352" spans="1:3">
      <c r="A3352" s="25">
        <f>IF(ISNUMBER(SEARCH(결의내역!$C$29,C3352)),MAX($A$3:A3351)+1,0)</f>
        <v>3348</v>
      </c>
      <c r="B3352" s="43" t="s">
        <v>21885</v>
      </c>
      <c r="C3352" s="43" t="s">
        <v>21884</v>
      </c>
    </row>
    <row r="3353" spans="1:3">
      <c r="A3353" s="25">
        <f>IF(ISNUMBER(SEARCH(결의내역!$C$29,C3353)),MAX($A$3:A3352)+1,0)</f>
        <v>3349</v>
      </c>
      <c r="B3353" s="43" t="s">
        <v>21890</v>
      </c>
      <c r="C3353" s="43" t="s">
        <v>21889</v>
      </c>
    </row>
    <row r="3354" spans="1:3">
      <c r="A3354" s="25">
        <f>IF(ISNUMBER(SEARCH(결의내역!$C$29,C3354)),MAX($A$3:A3353)+1,0)</f>
        <v>3350</v>
      </c>
      <c r="B3354" s="43" t="s">
        <v>21899</v>
      </c>
      <c r="C3354" s="43" t="s">
        <v>21898</v>
      </c>
    </row>
    <row r="3355" spans="1:3">
      <c r="A3355" s="25">
        <f>IF(ISNUMBER(SEARCH(결의내역!$C$29,C3355)),MAX($A$3:A3354)+1,0)</f>
        <v>3351</v>
      </c>
      <c r="B3355" s="43" t="s">
        <v>21914</v>
      </c>
      <c r="C3355" s="43" t="s">
        <v>21913</v>
      </c>
    </row>
    <row r="3356" spans="1:3">
      <c r="A3356" s="25">
        <f>IF(ISNUMBER(SEARCH(결의내역!$C$29,C3356)),MAX($A$3:A3355)+1,0)</f>
        <v>3352</v>
      </c>
      <c r="B3356" s="43" t="s">
        <v>21919</v>
      </c>
      <c r="C3356" s="43" t="s">
        <v>21918</v>
      </c>
    </row>
    <row r="3357" spans="1:3">
      <c r="A3357" s="25">
        <f>IF(ISNUMBER(SEARCH(결의내역!$C$29,C3357)),MAX($A$3:A3356)+1,0)</f>
        <v>3353</v>
      </c>
      <c r="B3357" s="43" t="s">
        <v>21924</v>
      </c>
      <c r="C3357" s="43" t="s">
        <v>21923</v>
      </c>
    </row>
    <row r="3358" spans="1:3">
      <c r="A3358" s="25">
        <f>IF(ISNUMBER(SEARCH(결의내역!$C$29,C3358)),MAX($A$3:A3357)+1,0)</f>
        <v>3354</v>
      </c>
      <c r="B3358" s="43" t="s">
        <v>21924</v>
      </c>
      <c r="C3358" s="43" t="s">
        <v>21923</v>
      </c>
    </row>
    <row r="3359" spans="1:3">
      <c r="A3359" s="25">
        <f>IF(ISNUMBER(SEARCH(결의내역!$C$29,C3359)),MAX($A$3:A3358)+1,0)</f>
        <v>3355</v>
      </c>
      <c r="B3359" s="43" t="s">
        <v>21933</v>
      </c>
      <c r="C3359" s="43" t="s">
        <v>21932</v>
      </c>
    </row>
    <row r="3360" spans="1:3">
      <c r="A3360" s="25">
        <f>IF(ISNUMBER(SEARCH(결의내역!$C$29,C3360)),MAX($A$3:A3359)+1,0)</f>
        <v>3356</v>
      </c>
      <c r="B3360" s="43" t="s">
        <v>21940</v>
      </c>
      <c r="C3360" s="43" t="s">
        <v>21939</v>
      </c>
    </row>
    <row r="3361" spans="1:3">
      <c r="A3361" s="25">
        <f>IF(ISNUMBER(SEARCH(결의내역!$C$29,C3361)),MAX($A$3:A3360)+1,0)</f>
        <v>3357</v>
      </c>
      <c r="B3361" s="43" t="s">
        <v>21950</v>
      </c>
      <c r="C3361" s="43" t="s">
        <v>21949</v>
      </c>
    </row>
    <row r="3362" spans="1:3">
      <c r="A3362" s="25">
        <f>IF(ISNUMBER(SEARCH(결의내역!$C$29,C3362)),MAX($A$3:A3361)+1,0)</f>
        <v>3358</v>
      </c>
      <c r="B3362" s="43" t="s">
        <v>21957</v>
      </c>
      <c r="C3362" s="43" t="s">
        <v>21956</v>
      </c>
    </row>
    <row r="3363" spans="1:3">
      <c r="A3363" s="25">
        <f>IF(ISNUMBER(SEARCH(결의내역!$C$29,C3363)),MAX($A$3:A3362)+1,0)</f>
        <v>3359</v>
      </c>
      <c r="B3363" s="43" t="s">
        <v>21968</v>
      </c>
      <c r="C3363" s="43" t="s">
        <v>21967</v>
      </c>
    </row>
    <row r="3364" spans="1:3">
      <c r="A3364" s="25">
        <f>IF(ISNUMBER(SEARCH(결의내역!$C$29,C3364)),MAX($A$3:A3363)+1,0)</f>
        <v>3360</v>
      </c>
      <c r="B3364" s="43" t="s">
        <v>21975</v>
      </c>
      <c r="C3364" s="43" t="s">
        <v>21974</v>
      </c>
    </row>
    <row r="3365" spans="1:3">
      <c r="A3365" s="25">
        <f>IF(ISNUMBER(SEARCH(결의내역!$C$29,C3365)),MAX($A$3:A3364)+1,0)</f>
        <v>3361</v>
      </c>
      <c r="B3365" s="43" t="s">
        <v>21983</v>
      </c>
      <c r="C3365" s="43" t="s">
        <v>21982</v>
      </c>
    </row>
    <row r="3366" spans="1:3">
      <c r="A3366" s="25">
        <f>IF(ISNUMBER(SEARCH(결의내역!$C$29,C3366)),MAX($A$3:A3365)+1,0)</f>
        <v>3362</v>
      </c>
      <c r="B3366" s="43" t="s">
        <v>21986</v>
      </c>
      <c r="C3366" s="43" t="s">
        <v>21985</v>
      </c>
    </row>
    <row r="3367" spans="1:3">
      <c r="A3367" s="25">
        <f>IF(ISNUMBER(SEARCH(결의내역!$C$29,C3367)),MAX($A$3:A3366)+1,0)</f>
        <v>3363</v>
      </c>
      <c r="B3367" s="43" t="s">
        <v>21990</v>
      </c>
      <c r="C3367" s="43" t="s">
        <v>21989</v>
      </c>
    </row>
    <row r="3368" spans="1:3">
      <c r="A3368" s="25">
        <f>IF(ISNUMBER(SEARCH(결의내역!$C$29,C3368)),MAX($A$3:A3367)+1,0)</f>
        <v>3364</v>
      </c>
      <c r="B3368" s="43" t="s">
        <v>21994</v>
      </c>
      <c r="C3368" s="43" t="s">
        <v>21993</v>
      </c>
    </row>
    <row r="3369" spans="1:3">
      <c r="A3369" s="25">
        <f>IF(ISNUMBER(SEARCH(결의내역!$C$29,C3369)),MAX($A$3:A3368)+1,0)</f>
        <v>3365</v>
      </c>
      <c r="B3369" s="43" t="s">
        <v>22002</v>
      </c>
      <c r="C3369" s="43" t="s">
        <v>22001</v>
      </c>
    </row>
    <row r="3370" spans="1:3">
      <c r="A3370" s="25">
        <f>IF(ISNUMBER(SEARCH(결의내역!$C$29,C3370)),MAX($A$3:A3369)+1,0)</f>
        <v>3366</v>
      </c>
      <c r="B3370" s="43" t="s">
        <v>22009</v>
      </c>
      <c r="C3370" s="43" t="s">
        <v>22008</v>
      </c>
    </row>
    <row r="3371" spans="1:3">
      <c r="A3371" s="25">
        <f>IF(ISNUMBER(SEARCH(결의내역!$C$29,C3371)),MAX($A$3:A3370)+1,0)</f>
        <v>3367</v>
      </c>
      <c r="B3371" s="43" t="s">
        <v>22014</v>
      </c>
      <c r="C3371" s="43" t="s">
        <v>22013</v>
      </c>
    </row>
    <row r="3372" spans="1:3">
      <c r="A3372" s="25">
        <f>IF(ISNUMBER(SEARCH(결의내역!$C$29,C3372)),MAX($A$3:A3371)+1,0)</f>
        <v>3368</v>
      </c>
      <c r="B3372" s="43" t="s">
        <v>22024</v>
      </c>
      <c r="C3372" s="43" t="s">
        <v>22023</v>
      </c>
    </row>
    <row r="3373" spans="1:3">
      <c r="A3373" s="25">
        <f>IF(ISNUMBER(SEARCH(결의내역!$C$29,C3373)),MAX($A$3:A3372)+1,0)</f>
        <v>3369</v>
      </c>
      <c r="B3373" s="43" t="s">
        <v>22029</v>
      </c>
      <c r="C3373" s="43" t="s">
        <v>22028</v>
      </c>
    </row>
    <row r="3374" spans="1:3">
      <c r="A3374" s="25">
        <f>IF(ISNUMBER(SEARCH(결의내역!$C$29,C3374)),MAX($A$3:A3373)+1,0)</f>
        <v>3370</v>
      </c>
      <c r="B3374" s="43" t="s">
        <v>22035</v>
      </c>
      <c r="C3374" s="43" t="s">
        <v>22034</v>
      </c>
    </row>
    <row r="3375" spans="1:3">
      <c r="A3375" s="25">
        <f>IF(ISNUMBER(SEARCH(결의내역!$C$29,C3375)),MAX($A$3:A3374)+1,0)</f>
        <v>3371</v>
      </c>
      <c r="B3375" s="43" t="s">
        <v>22042</v>
      </c>
      <c r="C3375" s="43" t="s">
        <v>22041</v>
      </c>
    </row>
    <row r="3376" spans="1:3">
      <c r="A3376" s="25">
        <f>IF(ISNUMBER(SEARCH(결의내역!$C$29,C3376)),MAX($A$3:A3375)+1,0)</f>
        <v>3372</v>
      </c>
      <c r="B3376" s="43" t="s">
        <v>22048</v>
      </c>
      <c r="C3376" s="43" t="s">
        <v>22047</v>
      </c>
    </row>
    <row r="3377" spans="1:3">
      <c r="A3377" s="25">
        <f>IF(ISNUMBER(SEARCH(결의내역!$C$29,C3377)),MAX($A$3:A3376)+1,0)</f>
        <v>3373</v>
      </c>
      <c r="B3377" s="43" t="s">
        <v>22061</v>
      </c>
      <c r="C3377" s="43" t="s">
        <v>22060</v>
      </c>
    </row>
    <row r="3378" spans="1:3">
      <c r="A3378" s="25">
        <f>IF(ISNUMBER(SEARCH(결의내역!$C$29,C3378)),MAX($A$3:A3377)+1,0)</f>
        <v>3374</v>
      </c>
      <c r="B3378" s="43" t="s">
        <v>22069</v>
      </c>
      <c r="C3378" s="43" t="s">
        <v>22068</v>
      </c>
    </row>
    <row r="3379" spans="1:3">
      <c r="A3379" s="25">
        <f>IF(ISNUMBER(SEARCH(결의내역!$C$29,C3379)),MAX($A$3:A3378)+1,0)</f>
        <v>3375</v>
      </c>
      <c r="B3379" s="43" t="s">
        <v>22078</v>
      </c>
      <c r="C3379" s="43" t="s">
        <v>22077</v>
      </c>
    </row>
    <row r="3380" spans="1:3">
      <c r="A3380" s="25">
        <f>IF(ISNUMBER(SEARCH(결의내역!$C$29,C3380)),MAX($A$3:A3379)+1,0)</f>
        <v>3376</v>
      </c>
      <c r="B3380" s="43" t="s">
        <v>22086</v>
      </c>
      <c r="C3380" s="43" t="s">
        <v>22085</v>
      </c>
    </row>
    <row r="3381" spans="1:3">
      <c r="A3381" s="25">
        <f>IF(ISNUMBER(SEARCH(결의내역!$C$29,C3381)),MAX($A$3:A3380)+1,0)</f>
        <v>3377</v>
      </c>
      <c r="B3381" s="43" t="s">
        <v>22096</v>
      </c>
      <c r="C3381" s="43" t="s">
        <v>22095</v>
      </c>
    </row>
    <row r="3382" spans="1:3">
      <c r="A3382" s="25">
        <f>IF(ISNUMBER(SEARCH(결의내역!$C$29,C3382)),MAX($A$3:A3381)+1,0)</f>
        <v>3378</v>
      </c>
      <c r="B3382" s="43" t="s">
        <v>22103</v>
      </c>
      <c r="C3382" s="43" t="s">
        <v>22102</v>
      </c>
    </row>
    <row r="3383" spans="1:3">
      <c r="A3383" s="25">
        <f>IF(ISNUMBER(SEARCH(결의내역!$C$29,C3383)),MAX($A$3:A3382)+1,0)</f>
        <v>3379</v>
      </c>
      <c r="B3383" s="43" t="s">
        <v>22108</v>
      </c>
      <c r="C3383" s="43" t="s">
        <v>22107</v>
      </c>
    </row>
    <row r="3384" spans="1:3">
      <c r="A3384" s="25">
        <f>IF(ISNUMBER(SEARCH(결의내역!$C$29,C3384)),MAX($A$3:A3383)+1,0)</f>
        <v>3380</v>
      </c>
      <c r="B3384" s="43" t="s">
        <v>22115</v>
      </c>
      <c r="C3384" s="43" t="s">
        <v>22114</v>
      </c>
    </row>
    <row r="3385" spans="1:3">
      <c r="A3385" s="25">
        <f>IF(ISNUMBER(SEARCH(결의내역!$C$29,C3385)),MAX($A$3:A3384)+1,0)</f>
        <v>3381</v>
      </c>
      <c r="B3385" s="43" t="s">
        <v>22128</v>
      </c>
      <c r="C3385" s="43" t="s">
        <v>22127</v>
      </c>
    </row>
    <row r="3386" spans="1:3">
      <c r="A3386" s="25">
        <f>IF(ISNUMBER(SEARCH(결의내역!$C$29,C3386)),MAX($A$3:A3385)+1,0)</f>
        <v>3382</v>
      </c>
      <c r="B3386" s="43" t="s">
        <v>22144</v>
      </c>
      <c r="C3386" s="43" t="s">
        <v>22143</v>
      </c>
    </row>
    <row r="3387" spans="1:3">
      <c r="A3387" s="25">
        <f>IF(ISNUMBER(SEARCH(결의내역!$C$29,C3387)),MAX($A$3:A3386)+1,0)</f>
        <v>3383</v>
      </c>
      <c r="B3387" s="43" t="s">
        <v>22155</v>
      </c>
      <c r="C3387" s="43" t="s">
        <v>22154</v>
      </c>
    </row>
    <row r="3388" spans="1:3">
      <c r="A3388" s="25">
        <f>IF(ISNUMBER(SEARCH(결의내역!$C$29,C3388)),MAX($A$3:A3387)+1,0)</f>
        <v>3384</v>
      </c>
      <c r="B3388" s="43" t="s">
        <v>22164</v>
      </c>
      <c r="C3388" s="43" t="s">
        <v>22163</v>
      </c>
    </row>
    <row r="3389" spans="1:3">
      <c r="A3389" s="25">
        <f>IF(ISNUMBER(SEARCH(결의내역!$C$29,C3389)),MAX($A$3:A3388)+1,0)</f>
        <v>3385</v>
      </c>
      <c r="B3389" s="43" t="s">
        <v>22169</v>
      </c>
      <c r="C3389" s="43" t="s">
        <v>22168</v>
      </c>
    </row>
    <row r="3390" spans="1:3">
      <c r="A3390" s="25">
        <f>IF(ISNUMBER(SEARCH(결의내역!$C$29,C3390)),MAX($A$3:A3389)+1,0)</f>
        <v>3386</v>
      </c>
      <c r="B3390" s="43" t="s">
        <v>22188</v>
      </c>
      <c r="C3390" s="43" t="s">
        <v>22187</v>
      </c>
    </row>
    <row r="3391" spans="1:3">
      <c r="A3391" s="25">
        <f>IF(ISNUMBER(SEARCH(결의내역!$C$29,C3391)),MAX($A$3:A3390)+1,0)</f>
        <v>3387</v>
      </c>
      <c r="B3391" s="43" t="s">
        <v>22193</v>
      </c>
      <c r="C3391" s="43" t="s">
        <v>22192</v>
      </c>
    </row>
    <row r="3392" spans="1:3">
      <c r="A3392" s="25">
        <f>IF(ISNUMBER(SEARCH(결의내역!$C$29,C3392)),MAX($A$3:A3391)+1,0)</f>
        <v>3388</v>
      </c>
      <c r="B3392" s="43" t="s">
        <v>22200</v>
      </c>
      <c r="C3392" s="43" t="s">
        <v>22199</v>
      </c>
    </row>
    <row r="3393" spans="1:3">
      <c r="A3393" s="25">
        <f>IF(ISNUMBER(SEARCH(결의내역!$C$29,C3393)),MAX($A$3:A3392)+1,0)</f>
        <v>3389</v>
      </c>
      <c r="B3393" s="43" t="s">
        <v>22204</v>
      </c>
      <c r="C3393" s="43" t="s">
        <v>22203</v>
      </c>
    </row>
    <row r="3394" spans="1:3">
      <c r="A3394" s="25">
        <f>IF(ISNUMBER(SEARCH(결의내역!$C$29,C3394)),MAX($A$3:A3393)+1,0)</f>
        <v>3390</v>
      </c>
      <c r="B3394" s="43" t="s">
        <v>22212</v>
      </c>
      <c r="C3394" s="43" t="s">
        <v>22211</v>
      </c>
    </row>
    <row r="3395" spans="1:3">
      <c r="A3395" s="25">
        <f>IF(ISNUMBER(SEARCH(결의내역!$C$29,C3395)),MAX($A$3:A3394)+1,0)</f>
        <v>3391</v>
      </c>
      <c r="B3395" s="43" t="s">
        <v>22218</v>
      </c>
      <c r="C3395" s="43" t="s">
        <v>22217</v>
      </c>
    </row>
    <row r="3396" spans="1:3">
      <c r="A3396" s="25">
        <f>IF(ISNUMBER(SEARCH(결의내역!$C$29,C3396)),MAX($A$3:A3395)+1,0)</f>
        <v>3392</v>
      </c>
      <c r="B3396" s="43" t="s">
        <v>22225</v>
      </c>
      <c r="C3396" s="43" t="s">
        <v>22224</v>
      </c>
    </row>
    <row r="3397" spans="1:3">
      <c r="A3397" s="25">
        <f>IF(ISNUMBER(SEARCH(결의내역!$C$29,C3397)),MAX($A$3:A3396)+1,0)</f>
        <v>3393</v>
      </c>
      <c r="B3397" s="43" t="s">
        <v>22230</v>
      </c>
      <c r="C3397" s="43" t="s">
        <v>22229</v>
      </c>
    </row>
    <row r="3398" spans="1:3">
      <c r="A3398" s="25">
        <f>IF(ISNUMBER(SEARCH(결의내역!$C$29,C3398)),MAX($A$3:A3397)+1,0)</f>
        <v>3394</v>
      </c>
      <c r="B3398" s="43" t="s">
        <v>22230</v>
      </c>
      <c r="C3398" s="43" t="s">
        <v>46803</v>
      </c>
    </row>
    <row r="3399" spans="1:3">
      <c r="A3399" s="25">
        <f>IF(ISNUMBER(SEARCH(결의내역!$C$29,C3399)),MAX($A$3:A3398)+1,0)</f>
        <v>3395</v>
      </c>
      <c r="B3399" s="43" t="s">
        <v>22235</v>
      </c>
      <c r="C3399" s="43" t="s">
        <v>22234</v>
      </c>
    </row>
    <row r="3400" spans="1:3">
      <c r="A3400" s="25">
        <f>IF(ISNUMBER(SEARCH(결의내역!$C$29,C3400)),MAX($A$3:A3399)+1,0)</f>
        <v>3396</v>
      </c>
      <c r="B3400" s="43" t="s">
        <v>22239</v>
      </c>
      <c r="C3400" s="43" t="s">
        <v>22238</v>
      </c>
    </row>
    <row r="3401" spans="1:3">
      <c r="A3401" s="25">
        <f>IF(ISNUMBER(SEARCH(결의내역!$C$29,C3401)),MAX($A$3:A3400)+1,0)</f>
        <v>3397</v>
      </c>
      <c r="B3401" s="43" t="s">
        <v>22252</v>
      </c>
      <c r="C3401" s="43" t="s">
        <v>22251</v>
      </c>
    </row>
    <row r="3402" spans="1:3">
      <c r="A3402" s="25">
        <f>IF(ISNUMBER(SEARCH(결의내역!$C$29,C3402)),MAX($A$3:A3401)+1,0)</f>
        <v>3398</v>
      </c>
      <c r="B3402" s="43">
        <v>1418503124</v>
      </c>
      <c r="C3402" s="43" t="s">
        <v>22243</v>
      </c>
    </row>
    <row r="3403" spans="1:3">
      <c r="A3403" s="25">
        <f>IF(ISNUMBER(SEARCH(결의내역!$C$29,C3403)),MAX($A$3:A3402)+1,0)</f>
        <v>3399</v>
      </c>
      <c r="B3403" s="43" t="s">
        <v>22258</v>
      </c>
      <c r="C3403" s="43" t="s">
        <v>22257</v>
      </c>
    </row>
    <row r="3404" spans="1:3">
      <c r="A3404" s="25">
        <f>IF(ISNUMBER(SEARCH(결의내역!$C$29,C3404)),MAX($A$3:A3403)+1,0)</f>
        <v>3400</v>
      </c>
      <c r="B3404" s="43" t="s">
        <v>22264</v>
      </c>
      <c r="C3404" s="43" t="s">
        <v>22263</v>
      </c>
    </row>
    <row r="3405" spans="1:3">
      <c r="A3405" s="25">
        <f>IF(ISNUMBER(SEARCH(결의내역!$C$29,C3405)),MAX($A$3:A3404)+1,0)</f>
        <v>3401</v>
      </c>
      <c r="B3405" s="43" t="s">
        <v>22274</v>
      </c>
      <c r="C3405" s="43" t="s">
        <v>22273</v>
      </c>
    </row>
    <row r="3406" spans="1:3">
      <c r="A3406" s="25">
        <f>IF(ISNUMBER(SEARCH(결의내역!$C$29,C3406)),MAX($A$3:A3405)+1,0)</f>
        <v>3402</v>
      </c>
      <c r="B3406" s="43" t="s">
        <v>22279</v>
      </c>
      <c r="C3406" s="43" t="s">
        <v>22278</v>
      </c>
    </row>
    <row r="3407" spans="1:3">
      <c r="A3407" s="25">
        <f>IF(ISNUMBER(SEARCH(결의내역!$C$29,C3407)),MAX($A$3:A3406)+1,0)</f>
        <v>3403</v>
      </c>
      <c r="B3407" s="43" t="s">
        <v>22279</v>
      </c>
      <c r="C3407" s="43" t="s">
        <v>22278</v>
      </c>
    </row>
    <row r="3408" spans="1:3">
      <c r="A3408" s="25">
        <f>IF(ISNUMBER(SEARCH(결의내역!$C$29,C3408)),MAX($A$3:A3407)+1,0)</f>
        <v>3404</v>
      </c>
      <c r="B3408" s="43" t="s">
        <v>22288</v>
      </c>
      <c r="C3408" s="43" t="s">
        <v>22287</v>
      </c>
    </row>
    <row r="3409" spans="1:3">
      <c r="A3409" s="25">
        <f>IF(ISNUMBER(SEARCH(결의내역!$C$29,C3409)),MAX($A$3:A3408)+1,0)</f>
        <v>3405</v>
      </c>
      <c r="B3409" s="43" t="s">
        <v>22288</v>
      </c>
      <c r="C3409" s="43" t="s">
        <v>22287</v>
      </c>
    </row>
    <row r="3410" spans="1:3">
      <c r="A3410" s="25">
        <f>IF(ISNUMBER(SEARCH(결의내역!$C$29,C3410)),MAX($A$3:A3409)+1,0)</f>
        <v>3406</v>
      </c>
      <c r="B3410" s="43" t="s">
        <v>22293</v>
      </c>
      <c r="C3410" s="43" t="s">
        <v>22292</v>
      </c>
    </row>
    <row r="3411" spans="1:3">
      <c r="A3411" s="25">
        <f>IF(ISNUMBER(SEARCH(결의내역!$C$29,C3411)),MAX($A$3:A3410)+1,0)</f>
        <v>3407</v>
      </c>
      <c r="B3411" s="43" t="s">
        <v>22301</v>
      </c>
      <c r="C3411" s="43" t="s">
        <v>22300</v>
      </c>
    </row>
    <row r="3412" spans="1:3">
      <c r="A3412" s="25">
        <f>IF(ISNUMBER(SEARCH(결의내역!$C$29,C3412)),MAX($A$3:A3411)+1,0)</f>
        <v>3408</v>
      </c>
      <c r="B3412" s="43" t="s">
        <v>22310</v>
      </c>
      <c r="C3412" s="43" t="s">
        <v>22309</v>
      </c>
    </row>
    <row r="3413" spans="1:3">
      <c r="A3413" s="25">
        <f>IF(ISNUMBER(SEARCH(결의내역!$C$29,C3413)),MAX($A$3:A3412)+1,0)</f>
        <v>3409</v>
      </c>
      <c r="B3413" s="43" t="s">
        <v>22316</v>
      </c>
      <c r="C3413" s="43" t="s">
        <v>22315</v>
      </c>
    </row>
    <row r="3414" spans="1:3">
      <c r="A3414" s="25">
        <f>IF(ISNUMBER(SEARCH(결의내역!$C$29,C3414)),MAX($A$3:A3413)+1,0)</f>
        <v>3410</v>
      </c>
      <c r="B3414" s="43" t="s">
        <v>22323</v>
      </c>
      <c r="C3414" s="43" t="s">
        <v>22322</v>
      </c>
    </row>
    <row r="3415" spans="1:3">
      <c r="A3415" s="25">
        <f>IF(ISNUMBER(SEARCH(결의내역!$C$29,C3415)),MAX($A$3:A3414)+1,0)</f>
        <v>3411</v>
      </c>
      <c r="B3415" s="43" t="s">
        <v>22329</v>
      </c>
      <c r="C3415" s="43" t="s">
        <v>22328</v>
      </c>
    </row>
    <row r="3416" spans="1:3">
      <c r="A3416" s="25">
        <f>IF(ISNUMBER(SEARCH(결의내역!$C$29,C3416)),MAX($A$3:A3415)+1,0)</f>
        <v>3412</v>
      </c>
      <c r="B3416" s="43" t="s">
        <v>22336</v>
      </c>
      <c r="C3416" s="43" t="s">
        <v>22335</v>
      </c>
    </row>
    <row r="3417" spans="1:3">
      <c r="A3417" s="25">
        <f>IF(ISNUMBER(SEARCH(결의내역!$C$29,C3417)),MAX($A$3:A3416)+1,0)</f>
        <v>3413</v>
      </c>
      <c r="B3417" s="43" t="s">
        <v>22341</v>
      </c>
      <c r="C3417" s="43" t="s">
        <v>22340</v>
      </c>
    </row>
    <row r="3418" spans="1:3">
      <c r="A3418" s="25">
        <f>IF(ISNUMBER(SEARCH(결의내역!$C$29,C3418)),MAX($A$3:A3417)+1,0)</f>
        <v>3414</v>
      </c>
      <c r="B3418" s="43" t="s">
        <v>22345</v>
      </c>
      <c r="C3418" s="43" t="s">
        <v>22344</v>
      </c>
    </row>
    <row r="3419" spans="1:3">
      <c r="A3419" s="25">
        <f>IF(ISNUMBER(SEARCH(결의내역!$C$29,C3419)),MAX($A$3:A3418)+1,0)</f>
        <v>3415</v>
      </c>
      <c r="B3419" s="43" t="s">
        <v>22349</v>
      </c>
      <c r="C3419" s="43" t="s">
        <v>22348</v>
      </c>
    </row>
    <row r="3420" spans="1:3">
      <c r="A3420" s="25">
        <f>IF(ISNUMBER(SEARCH(결의내역!$C$29,C3420)),MAX($A$3:A3419)+1,0)</f>
        <v>3416</v>
      </c>
      <c r="B3420" s="43" t="s">
        <v>22367</v>
      </c>
      <c r="C3420" s="43" t="s">
        <v>22366</v>
      </c>
    </row>
    <row r="3421" spans="1:3">
      <c r="A3421" s="25">
        <f>IF(ISNUMBER(SEARCH(결의내역!$C$29,C3421)),MAX($A$3:A3420)+1,0)</f>
        <v>3417</v>
      </c>
      <c r="B3421" s="43" t="s">
        <v>22371</v>
      </c>
      <c r="C3421" s="43" t="s">
        <v>22370</v>
      </c>
    </row>
    <row r="3422" spans="1:3">
      <c r="A3422" s="25">
        <f>IF(ISNUMBER(SEARCH(결의내역!$C$29,C3422)),MAX($A$3:A3421)+1,0)</f>
        <v>3418</v>
      </c>
      <c r="B3422" s="43" t="s">
        <v>22371</v>
      </c>
      <c r="C3422" s="43" t="s">
        <v>46804</v>
      </c>
    </row>
    <row r="3423" spans="1:3">
      <c r="A3423" s="25">
        <f>IF(ISNUMBER(SEARCH(결의내역!$C$29,C3423)),MAX($A$3:A3422)+1,0)</f>
        <v>3419</v>
      </c>
      <c r="B3423" s="43" t="s">
        <v>22382</v>
      </c>
      <c r="C3423" s="43" t="s">
        <v>22381</v>
      </c>
    </row>
    <row r="3424" spans="1:3">
      <c r="A3424" s="25">
        <f>IF(ISNUMBER(SEARCH(결의내역!$C$29,C3424)),MAX($A$3:A3423)+1,0)</f>
        <v>3420</v>
      </c>
      <c r="B3424" s="43" t="s">
        <v>22400</v>
      </c>
      <c r="C3424" s="43" t="s">
        <v>22399</v>
      </c>
    </row>
    <row r="3425" spans="1:3">
      <c r="A3425" s="25">
        <f>IF(ISNUMBER(SEARCH(결의내역!$C$29,C3425)),MAX($A$3:A3424)+1,0)</f>
        <v>3421</v>
      </c>
      <c r="B3425" s="43" t="s">
        <v>22405</v>
      </c>
      <c r="C3425" s="43" t="s">
        <v>22404</v>
      </c>
    </row>
    <row r="3426" spans="1:3">
      <c r="A3426" s="25">
        <f>IF(ISNUMBER(SEARCH(결의내역!$C$29,C3426)),MAX($A$3:A3425)+1,0)</f>
        <v>3422</v>
      </c>
      <c r="B3426" s="43" t="s">
        <v>22408</v>
      </c>
      <c r="C3426" s="43" t="s">
        <v>22407</v>
      </c>
    </row>
    <row r="3427" spans="1:3">
      <c r="A3427" s="25">
        <f>IF(ISNUMBER(SEARCH(결의내역!$C$29,C3427)),MAX($A$3:A3426)+1,0)</f>
        <v>3423</v>
      </c>
      <c r="B3427" s="43" t="s">
        <v>22416</v>
      </c>
      <c r="C3427" s="43" t="s">
        <v>22415</v>
      </c>
    </row>
    <row r="3428" spans="1:3">
      <c r="A3428" s="25">
        <f>IF(ISNUMBER(SEARCH(결의내역!$C$29,C3428)),MAX($A$3:A3427)+1,0)</f>
        <v>3424</v>
      </c>
      <c r="B3428" s="43" t="s">
        <v>22421</v>
      </c>
      <c r="C3428" s="43" t="s">
        <v>22420</v>
      </c>
    </row>
    <row r="3429" spans="1:3">
      <c r="A3429" s="25">
        <f>IF(ISNUMBER(SEARCH(결의내역!$C$29,C3429)),MAX($A$3:A3428)+1,0)</f>
        <v>3425</v>
      </c>
      <c r="B3429" s="43" t="s">
        <v>22424</v>
      </c>
      <c r="C3429" s="43" t="s">
        <v>22423</v>
      </c>
    </row>
    <row r="3430" spans="1:3">
      <c r="A3430" s="25">
        <f>IF(ISNUMBER(SEARCH(결의내역!$C$29,C3430)),MAX($A$3:A3429)+1,0)</f>
        <v>3426</v>
      </c>
      <c r="B3430" s="43" t="s">
        <v>22428</v>
      </c>
      <c r="C3430" s="43" t="s">
        <v>22427</v>
      </c>
    </row>
    <row r="3431" spans="1:3">
      <c r="A3431" s="25">
        <f>IF(ISNUMBER(SEARCH(결의내역!$C$29,C3431)),MAX($A$3:A3430)+1,0)</f>
        <v>3427</v>
      </c>
      <c r="B3431" s="43" t="s">
        <v>22435</v>
      </c>
      <c r="C3431" s="43" t="s">
        <v>22434</v>
      </c>
    </row>
    <row r="3432" spans="1:3">
      <c r="A3432" s="25">
        <f>IF(ISNUMBER(SEARCH(결의내역!$C$29,C3432)),MAX($A$3:A3431)+1,0)</f>
        <v>3428</v>
      </c>
      <c r="B3432" s="43" t="s">
        <v>22446</v>
      </c>
      <c r="C3432" s="43" t="s">
        <v>22445</v>
      </c>
    </row>
    <row r="3433" spans="1:3">
      <c r="A3433" s="25">
        <f>IF(ISNUMBER(SEARCH(결의내역!$C$29,C3433)),MAX($A$3:A3432)+1,0)</f>
        <v>3429</v>
      </c>
      <c r="B3433" s="43" t="s">
        <v>22452</v>
      </c>
      <c r="C3433" s="43" t="s">
        <v>22451</v>
      </c>
    </row>
    <row r="3434" spans="1:3">
      <c r="A3434" s="25">
        <f>IF(ISNUMBER(SEARCH(결의내역!$C$29,C3434)),MAX($A$3:A3433)+1,0)</f>
        <v>3430</v>
      </c>
      <c r="B3434" s="43" t="s">
        <v>22462</v>
      </c>
      <c r="C3434" s="43" t="s">
        <v>22461</v>
      </c>
    </row>
    <row r="3435" spans="1:3">
      <c r="A3435" s="25">
        <f>IF(ISNUMBER(SEARCH(결의내역!$C$29,C3435)),MAX($A$3:A3434)+1,0)</f>
        <v>3431</v>
      </c>
      <c r="B3435" s="43" t="s">
        <v>22465</v>
      </c>
      <c r="C3435" s="43" t="s">
        <v>22464</v>
      </c>
    </row>
    <row r="3436" spans="1:3">
      <c r="A3436" s="25">
        <f>IF(ISNUMBER(SEARCH(결의내역!$C$29,C3436)),MAX($A$3:A3435)+1,0)</f>
        <v>3432</v>
      </c>
      <c r="B3436" s="43" t="s">
        <v>22476</v>
      </c>
      <c r="C3436" s="43" t="s">
        <v>22475</v>
      </c>
    </row>
    <row r="3437" spans="1:3">
      <c r="A3437" s="25">
        <f>IF(ISNUMBER(SEARCH(결의내역!$C$29,C3437)),MAX($A$3:A3436)+1,0)</f>
        <v>3433</v>
      </c>
      <c r="B3437" s="43" t="s">
        <v>22498</v>
      </c>
      <c r="C3437" s="43" t="s">
        <v>22497</v>
      </c>
    </row>
    <row r="3438" spans="1:3">
      <c r="A3438" s="25">
        <f>IF(ISNUMBER(SEARCH(결의내역!$C$29,C3438)),MAX($A$3:A3437)+1,0)</f>
        <v>3434</v>
      </c>
      <c r="B3438" s="43" t="s">
        <v>22504</v>
      </c>
      <c r="C3438" s="43" t="s">
        <v>22503</v>
      </c>
    </row>
    <row r="3439" spans="1:3">
      <c r="A3439" s="25">
        <f>IF(ISNUMBER(SEARCH(결의내역!$C$29,C3439)),MAX($A$3:A3438)+1,0)</f>
        <v>3435</v>
      </c>
      <c r="B3439" s="43" t="s">
        <v>22513</v>
      </c>
      <c r="C3439" s="43" t="s">
        <v>22512</v>
      </c>
    </row>
    <row r="3440" spans="1:3">
      <c r="A3440" s="25">
        <f>IF(ISNUMBER(SEARCH(결의내역!$C$29,C3440)),MAX($A$3:A3439)+1,0)</f>
        <v>3436</v>
      </c>
      <c r="B3440" s="43" t="s">
        <v>22525</v>
      </c>
      <c r="C3440" s="43" t="s">
        <v>22524</v>
      </c>
    </row>
    <row r="3441" spans="1:3">
      <c r="A3441" s="25">
        <f>IF(ISNUMBER(SEARCH(결의내역!$C$29,C3441)),MAX($A$3:A3440)+1,0)</f>
        <v>3437</v>
      </c>
      <c r="B3441" s="43" t="s">
        <v>22530</v>
      </c>
      <c r="C3441" s="43" t="s">
        <v>22529</v>
      </c>
    </row>
    <row r="3442" spans="1:3">
      <c r="A3442" s="25">
        <f>IF(ISNUMBER(SEARCH(결의내역!$C$29,C3442)),MAX($A$3:A3441)+1,0)</f>
        <v>3438</v>
      </c>
      <c r="B3442" s="43" t="s">
        <v>22536</v>
      </c>
      <c r="C3442" s="43" t="s">
        <v>22535</v>
      </c>
    </row>
    <row r="3443" spans="1:3">
      <c r="A3443" s="25">
        <f>IF(ISNUMBER(SEARCH(결의내역!$C$29,C3443)),MAX($A$3:A3442)+1,0)</f>
        <v>3439</v>
      </c>
      <c r="B3443" s="43" t="s">
        <v>22544</v>
      </c>
      <c r="C3443" s="43" t="s">
        <v>22543</v>
      </c>
    </row>
    <row r="3444" spans="1:3">
      <c r="A3444" s="25">
        <f>IF(ISNUMBER(SEARCH(결의내역!$C$29,C3444)),MAX($A$3:A3443)+1,0)</f>
        <v>3440</v>
      </c>
      <c r="B3444" s="43" t="s">
        <v>22550</v>
      </c>
      <c r="C3444" s="43" t="s">
        <v>22549</v>
      </c>
    </row>
    <row r="3445" spans="1:3">
      <c r="A3445" s="25">
        <f>IF(ISNUMBER(SEARCH(결의내역!$C$29,C3445)),MAX($A$3:A3444)+1,0)</f>
        <v>3441</v>
      </c>
      <c r="B3445" s="43" t="s">
        <v>22562</v>
      </c>
      <c r="C3445" s="43" t="s">
        <v>22561</v>
      </c>
    </row>
    <row r="3446" spans="1:3">
      <c r="A3446" s="25">
        <f>IF(ISNUMBER(SEARCH(결의내역!$C$29,C3446)),MAX($A$3:A3445)+1,0)</f>
        <v>3442</v>
      </c>
      <c r="B3446" s="43" t="s">
        <v>22568</v>
      </c>
      <c r="C3446" s="43" t="s">
        <v>22567</v>
      </c>
    </row>
    <row r="3447" spans="1:3">
      <c r="A3447" s="25">
        <f>IF(ISNUMBER(SEARCH(결의내역!$C$29,C3447)),MAX($A$3:A3446)+1,0)</f>
        <v>3443</v>
      </c>
      <c r="B3447" s="43" t="s">
        <v>22583</v>
      </c>
      <c r="C3447" s="43" t="s">
        <v>22582</v>
      </c>
    </row>
    <row r="3448" spans="1:3">
      <c r="A3448" s="25">
        <f>IF(ISNUMBER(SEARCH(결의내역!$C$29,C3448)),MAX($A$3:A3447)+1,0)</f>
        <v>3444</v>
      </c>
      <c r="B3448" s="43" t="s">
        <v>22598</v>
      </c>
      <c r="C3448" s="43" t="s">
        <v>22597</v>
      </c>
    </row>
    <row r="3449" spans="1:3">
      <c r="A3449" s="25">
        <f>IF(ISNUMBER(SEARCH(결의내역!$C$29,C3449)),MAX($A$3:A3448)+1,0)</f>
        <v>3445</v>
      </c>
      <c r="B3449" s="43" t="s">
        <v>22606</v>
      </c>
      <c r="C3449" s="43" t="s">
        <v>22605</v>
      </c>
    </row>
    <row r="3450" spans="1:3">
      <c r="A3450" s="25">
        <f>IF(ISNUMBER(SEARCH(결의내역!$C$29,C3450)),MAX($A$3:A3449)+1,0)</f>
        <v>3446</v>
      </c>
      <c r="B3450" s="43" t="s">
        <v>22619</v>
      </c>
      <c r="C3450" s="43" t="s">
        <v>22618</v>
      </c>
    </row>
    <row r="3451" spans="1:3">
      <c r="A3451" s="25">
        <f>IF(ISNUMBER(SEARCH(결의내역!$C$29,C3451)),MAX($A$3:A3450)+1,0)</f>
        <v>3447</v>
      </c>
      <c r="B3451" s="43" t="s">
        <v>22622</v>
      </c>
      <c r="C3451" s="43" t="s">
        <v>22621</v>
      </c>
    </row>
    <row r="3452" spans="1:3">
      <c r="A3452" s="25">
        <f>IF(ISNUMBER(SEARCH(결의내역!$C$29,C3452)),MAX($A$3:A3451)+1,0)</f>
        <v>3448</v>
      </c>
      <c r="B3452" s="43" t="s">
        <v>22627</v>
      </c>
      <c r="C3452" s="43" t="s">
        <v>22626</v>
      </c>
    </row>
    <row r="3453" spans="1:3">
      <c r="A3453" s="25">
        <f>IF(ISNUMBER(SEARCH(결의내역!$C$29,C3453)),MAX($A$3:A3452)+1,0)</f>
        <v>3449</v>
      </c>
      <c r="B3453" s="43" t="s">
        <v>22634</v>
      </c>
      <c r="C3453" s="43" t="s">
        <v>22633</v>
      </c>
    </row>
    <row r="3454" spans="1:3">
      <c r="A3454" s="25">
        <f>IF(ISNUMBER(SEARCH(결의내역!$C$29,C3454)),MAX($A$3:A3453)+1,0)</f>
        <v>3450</v>
      </c>
      <c r="B3454" s="43" t="s">
        <v>22649</v>
      </c>
      <c r="C3454" s="43" t="s">
        <v>22648</v>
      </c>
    </row>
    <row r="3455" spans="1:3">
      <c r="A3455" s="25">
        <f>IF(ISNUMBER(SEARCH(결의내역!$C$29,C3455)),MAX($A$3:A3454)+1,0)</f>
        <v>3451</v>
      </c>
      <c r="B3455" s="43" t="s">
        <v>22659</v>
      </c>
      <c r="C3455" s="43" t="s">
        <v>22658</v>
      </c>
    </row>
    <row r="3456" spans="1:3">
      <c r="A3456" s="25">
        <f>IF(ISNUMBER(SEARCH(결의내역!$C$29,C3456)),MAX($A$3:A3455)+1,0)</f>
        <v>3452</v>
      </c>
      <c r="B3456" s="43" t="s">
        <v>22672</v>
      </c>
      <c r="C3456" s="43" t="s">
        <v>22671</v>
      </c>
    </row>
    <row r="3457" spans="1:3">
      <c r="A3457" s="25">
        <f>IF(ISNUMBER(SEARCH(결의내역!$C$29,C3457)),MAX($A$3:A3456)+1,0)</f>
        <v>3453</v>
      </c>
      <c r="B3457" s="43" t="s">
        <v>22680</v>
      </c>
      <c r="C3457" s="43" t="s">
        <v>22679</v>
      </c>
    </row>
    <row r="3458" spans="1:3">
      <c r="A3458" s="25">
        <f>IF(ISNUMBER(SEARCH(결의내역!$C$29,C3458)),MAX($A$3:A3457)+1,0)</f>
        <v>3454</v>
      </c>
      <c r="B3458" s="43" t="s">
        <v>22686</v>
      </c>
      <c r="C3458" s="43" t="s">
        <v>22685</v>
      </c>
    </row>
    <row r="3459" spans="1:3">
      <c r="A3459" s="25">
        <f>IF(ISNUMBER(SEARCH(결의내역!$C$29,C3459)),MAX($A$3:A3458)+1,0)</f>
        <v>3455</v>
      </c>
      <c r="B3459" s="43" t="s">
        <v>22696</v>
      </c>
      <c r="C3459" s="43" t="s">
        <v>22695</v>
      </c>
    </row>
    <row r="3460" spans="1:3">
      <c r="A3460" s="25">
        <f>IF(ISNUMBER(SEARCH(결의내역!$C$29,C3460)),MAX($A$3:A3459)+1,0)</f>
        <v>3456</v>
      </c>
      <c r="B3460" s="43" t="s">
        <v>22712</v>
      </c>
      <c r="C3460" s="43" t="s">
        <v>22711</v>
      </c>
    </row>
    <row r="3461" spans="1:3">
      <c r="A3461" s="25">
        <f>IF(ISNUMBER(SEARCH(결의내역!$C$29,C3461)),MAX($A$3:A3460)+1,0)</f>
        <v>3457</v>
      </c>
      <c r="B3461" s="43" t="s">
        <v>22718</v>
      </c>
      <c r="C3461" s="43" t="s">
        <v>22717</v>
      </c>
    </row>
    <row r="3462" spans="1:3">
      <c r="A3462" s="25">
        <f>IF(ISNUMBER(SEARCH(결의내역!$C$29,C3462)),MAX($A$3:A3461)+1,0)</f>
        <v>3458</v>
      </c>
      <c r="B3462" s="43" t="s">
        <v>22723</v>
      </c>
      <c r="C3462" s="43" t="s">
        <v>22722</v>
      </c>
    </row>
    <row r="3463" spans="1:3">
      <c r="A3463" s="25">
        <f>IF(ISNUMBER(SEARCH(결의내역!$C$29,C3463)),MAX($A$3:A3462)+1,0)</f>
        <v>3459</v>
      </c>
      <c r="B3463" s="43" t="s">
        <v>22734</v>
      </c>
      <c r="C3463" s="43" t="s">
        <v>22733</v>
      </c>
    </row>
    <row r="3464" spans="1:3">
      <c r="A3464" s="25">
        <f>IF(ISNUMBER(SEARCH(결의내역!$C$29,C3464)),MAX($A$3:A3463)+1,0)</f>
        <v>3460</v>
      </c>
      <c r="B3464" s="43" t="s">
        <v>22740</v>
      </c>
      <c r="C3464" s="43" t="s">
        <v>22739</v>
      </c>
    </row>
    <row r="3465" spans="1:3">
      <c r="A3465" s="25">
        <f>IF(ISNUMBER(SEARCH(결의내역!$C$29,C3465)),MAX($A$3:A3464)+1,0)</f>
        <v>3461</v>
      </c>
      <c r="B3465" s="43" t="s">
        <v>22746</v>
      </c>
      <c r="C3465" s="43" t="s">
        <v>22745</v>
      </c>
    </row>
    <row r="3466" spans="1:3">
      <c r="A3466" s="25">
        <f>IF(ISNUMBER(SEARCH(결의내역!$C$29,C3466)),MAX($A$3:A3465)+1,0)</f>
        <v>3462</v>
      </c>
      <c r="B3466" s="43" t="s">
        <v>22757</v>
      </c>
      <c r="C3466" s="43" t="s">
        <v>22756</v>
      </c>
    </row>
    <row r="3467" spans="1:3">
      <c r="A3467" s="25">
        <f>IF(ISNUMBER(SEARCH(결의내역!$C$29,C3467)),MAX($A$3:A3466)+1,0)</f>
        <v>3463</v>
      </c>
      <c r="B3467" s="43" t="s">
        <v>22763</v>
      </c>
      <c r="C3467" s="43" t="s">
        <v>22762</v>
      </c>
    </row>
    <row r="3468" spans="1:3">
      <c r="A3468" s="25">
        <f>IF(ISNUMBER(SEARCH(결의내역!$C$29,C3468)),MAX($A$3:A3467)+1,0)</f>
        <v>3464</v>
      </c>
      <c r="B3468" s="43" t="s">
        <v>22766</v>
      </c>
      <c r="C3468" s="43" t="s">
        <v>22765</v>
      </c>
    </row>
    <row r="3469" spans="1:3">
      <c r="A3469" s="25">
        <f>IF(ISNUMBER(SEARCH(결의내역!$C$29,C3469)),MAX($A$3:A3468)+1,0)</f>
        <v>3465</v>
      </c>
      <c r="B3469" s="43" t="s">
        <v>22769</v>
      </c>
      <c r="C3469" s="43" t="s">
        <v>22768</v>
      </c>
    </row>
    <row r="3470" spans="1:3">
      <c r="A3470" s="25">
        <f>IF(ISNUMBER(SEARCH(결의내역!$C$29,C3470)),MAX($A$3:A3469)+1,0)</f>
        <v>3466</v>
      </c>
      <c r="B3470" s="43" t="s">
        <v>22774</v>
      </c>
      <c r="C3470" s="43" t="s">
        <v>22773</v>
      </c>
    </row>
    <row r="3471" spans="1:3">
      <c r="A3471" s="25">
        <f>IF(ISNUMBER(SEARCH(결의내역!$C$29,C3471)),MAX($A$3:A3470)+1,0)</f>
        <v>3467</v>
      </c>
      <c r="B3471" s="43" t="s">
        <v>22779</v>
      </c>
      <c r="C3471" s="43" t="s">
        <v>22778</v>
      </c>
    </row>
    <row r="3472" spans="1:3">
      <c r="A3472" s="25">
        <f>IF(ISNUMBER(SEARCH(결의내역!$C$29,C3472)),MAX($A$3:A3471)+1,0)</f>
        <v>3468</v>
      </c>
      <c r="B3472" s="43" t="s">
        <v>22788</v>
      </c>
      <c r="C3472" s="43" t="s">
        <v>22787</v>
      </c>
    </row>
    <row r="3473" spans="1:3">
      <c r="A3473" s="25">
        <f>IF(ISNUMBER(SEARCH(결의내역!$C$29,C3473)),MAX($A$3:A3472)+1,0)</f>
        <v>3469</v>
      </c>
      <c r="B3473" s="43" t="s">
        <v>22802</v>
      </c>
      <c r="C3473" s="43" t="s">
        <v>22801</v>
      </c>
    </row>
    <row r="3474" spans="1:3">
      <c r="A3474" s="25">
        <f>IF(ISNUMBER(SEARCH(결의내역!$C$29,C3474)),MAX($A$3:A3473)+1,0)</f>
        <v>3470</v>
      </c>
      <c r="B3474" s="43" t="s">
        <v>22807</v>
      </c>
      <c r="C3474" s="43" t="s">
        <v>22806</v>
      </c>
    </row>
    <row r="3475" spans="1:3">
      <c r="A3475" s="25">
        <f>IF(ISNUMBER(SEARCH(결의내역!$C$29,C3475)),MAX($A$3:A3474)+1,0)</f>
        <v>3471</v>
      </c>
      <c r="B3475" s="43" t="s">
        <v>22812</v>
      </c>
      <c r="C3475" s="43" t="s">
        <v>22811</v>
      </c>
    </row>
    <row r="3476" spans="1:3">
      <c r="A3476" s="25">
        <f>IF(ISNUMBER(SEARCH(결의내역!$C$29,C3476)),MAX($A$3:A3475)+1,0)</f>
        <v>3472</v>
      </c>
      <c r="B3476" s="43" t="s">
        <v>22818</v>
      </c>
      <c r="C3476" s="43" t="s">
        <v>22817</v>
      </c>
    </row>
    <row r="3477" spans="1:3">
      <c r="A3477" s="25">
        <f>IF(ISNUMBER(SEARCH(결의내역!$C$29,C3477)),MAX($A$3:A3476)+1,0)</f>
        <v>3473</v>
      </c>
      <c r="B3477" s="43" t="s">
        <v>22824</v>
      </c>
      <c r="C3477" s="43" t="s">
        <v>22823</v>
      </c>
    </row>
    <row r="3478" spans="1:3">
      <c r="A3478" s="25">
        <f>IF(ISNUMBER(SEARCH(결의내역!$C$29,C3478)),MAX($A$3:A3477)+1,0)</f>
        <v>3474</v>
      </c>
      <c r="B3478" s="43" t="s">
        <v>22833</v>
      </c>
      <c r="C3478" s="43" t="s">
        <v>22832</v>
      </c>
    </row>
    <row r="3479" spans="1:3">
      <c r="A3479" s="25">
        <f>IF(ISNUMBER(SEARCH(결의내역!$C$29,C3479)),MAX($A$3:A3478)+1,0)</f>
        <v>3475</v>
      </c>
      <c r="B3479" s="43" t="s">
        <v>22837</v>
      </c>
      <c r="C3479" s="43" t="s">
        <v>22836</v>
      </c>
    </row>
    <row r="3480" spans="1:3">
      <c r="A3480" s="25">
        <f>IF(ISNUMBER(SEARCH(결의내역!$C$29,C3480)),MAX($A$3:A3479)+1,0)</f>
        <v>3476</v>
      </c>
      <c r="B3480" s="43" t="s">
        <v>22844</v>
      </c>
      <c r="C3480" s="43" t="s">
        <v>22843</v>
      </c>
    </row>
    <row r="3481" spans="1:3">
      <c r="A3481" s="25">
        <f>IF(ISNUMBER(SEARCH(결의내역!$C$29,C3481)),MAX($A$3:A3480)+1,0)</f>
        <v>3477</v>
      </c>
      <c r="B3481" s="43" t="s">
        <v>22844</v>
      </c>
      <c r="C3481" s="43" t="s">
        <v>22843</v>
      </c>
    </row>
    <row r="3482" spans="1:3">
      <c r="A3482" s="25">
        <f>IF(ISNUMBER(SEARCH(결의내역!$C$29,C3482)),MAX($A$3:A3481)+1,0)</f>
        <v>3478</v>
      </c>
      <c r="B3482" s="43" t="s">
        <v>22864</v>
      </c>
      <c r="C3482" s="43" t="s">
        <v>22863</v>
      </c>
    </row>
    <row r="3483" spans="1:3">
      <c r="A3483" s="25">
        <f>IF(ISNUMBER(SEARCH(결의내역!$C$29,C3483)),MAX($A$3:A3482)+1,0)</f>
        <v>3479</v>
      </c>
      <c r="B3483" s="43" t="s">
        <v>22867</v>
      </c>
      <c r="C3483" s="43" t="s">
        <v>22866</v>
      </c>
    </row>
    <row r="3484" spans="1:3">
      <c r="A3484" s="25">
        <f>IF(ISNUMBER(SEARCH(결의내역!$C$29,C3484)),MAX($A$3:A3483)+1,0)</f>
        <v>3480</v>
      </c>
      <c r="B3484" s="43" t="s">
        <v>22880</v>
      </c>
      <c r="C3484" s="43" t="s">
        <v>22879</v>
      </c>
    </row>
    <row r="3485" spans="1:3">
      <c r="A3485" s="25">
        <f>IF(ISNUMBER(SEARCH(결의내역!$C$29,C3485)),MAX($A$3:A3484)+1,0)</f>
        <v>3481</v>
      </c>
      <c r="B3485" s="43" t="s">
        <v>22883</v>
      </c>
      <c r="C3485" s="43" t="s">
        <v>22882</v>
      </c>
    </row>
    <row r="3486" spans="1:3">
      <c r="A3486" s="25">
        <f>IF(ISNUMBER(SEARCH(결의내역!$C$29,C3486)),MAX($A$3:A3485)+1,0)</f>
        <v>3482</v>
      </c>
      <c r="B3486" s="43" t="s">
        <v>22886</v>
      </c>
      <c r="C3486" s="43" t="s">
        <v>22885</v>
      </c>
    </row>
    <row r="3487" spans="1:3">
      <c r="A3487" s="25">
        <f>IF(ISNUMBER(SEARCH(결의내역!$C$29,C3487)),MAX($A$3:A3486)+1,0)</f>
        <v>3483</v>
      </c>
      <c r="B3487" s="43" t="s">
        <v>22896</v>
      </c>
      <c r="C3487" s="43" t="s">
        <v>22895</v>
      </c>
    </row>
    <row r="3488" spans="1:3">
      <c r="A3488" s="25">
        <f>IF(ISNUMBER(SEARCH(결의내역!$C$29,C3488)),MAX($A$3:A3487)+1,0)</f>
        <v>3484</v>
      </c>
      <c r="B3488" s="43" t="s">
        <v>22905</v>
      </c>
      <c r="C3488" s="43" t="s">
        <v>22904</v>
      </c>
    </row>
    <row r="3489" spans="1:3">
      <c r="A3489" s="25">
        <f>IF(ISNUMBER(SEARCH(결의내역!$C$29,C3489)),MAX($A$3:A3488)+1,0)</f>
        <v>3485</v>
      </c>
      <c r="B3489" s="43" t="s">
        <v>22909</v>
      </c>
      <c r="C3489" s="43" t="s">
        <v>22908</v>
      </c>
    </row>
    <row r="3490" spans="1:3">
      <c r="A3490" s="25">
        <f>IF(ISNUMBER(SEARCH(결의내역!$C$29,C3490)),MAX($A$3:A3489)+1,0)</f>
        <v>3486</v>
      </c>
      <c r="B3490" s="43" t="s">
        <v>22915</v>
      </c>
      <c r="C3490" s="43" t="s">
        <v>22914</v>
      </c>
    </row>
    <row r="3491" spans="1:3">
      <c r="A3491" s="25">
        <f>IF(ISNUMBER(SEARCH(결의내역!$C$29,C3491)),MAX($A$3:A3490)+1,0)</f>
        <v>3487</v>
      </c>
      <c r="B3491" s="43" t="s">
        <v>22918</v>
      </c>
      <c r="C3491" s="43" t="s">
        <v>22917</v>
      </c>
    </row>
    <row r="3492" spans="1:3">
      <c r="A3492" s="25">
        <f>IF(ISNUMBER(SEARCH(결의내역!$C$29,C3492)),MAX($A$3:A3491)+1,0)</f>
        <v>3488</v>
      </c>
      <c r="B3492" s="43" t="s">
        <v>22923</v>
      </c>
      <c r="C3492" s="43" t="s">
        <v>22922</v>
      </c>
    </row>
    <row r="3493" spans="1:3">
      <c r="A3493" s="25">
        <f>IF(ISNUMBER(SEARCH(결의내역!$C$29,C3493)),MAX($A$3:A3492)+1,0)</f>
        <v>3489</v>
      </c>
      <c r="B3493" s="43" t="s">
        <v>22930</v>
      </c>
      <c r="C3493" s="43" t="s">
        <v>22929</v>
      </c>
    </row>
    <row r="3494" spans="1:3">
      <c r="A3494" s="25">
        <f>IF(ISNUMBER(SEARCH(결의내역!$C$29,C3494)),MAX($A$3:A3493)+1,0)</f>
        <v>3490</v>
      </c>
      <c r="B3494" s="43" t="s">
        <v>22941</v>
      </c>
      <c r="C3494" s="43" t="s">
        <v>22940</v>
      </c>
    </row>
    <row r="3495" spans="1:3">
      <c r="A3495" s="25">
        <f>IF(ISNUMBER(SEARCH(결의내역!$C$29,C3495)),MAX($A$3:A3494)+1,0)</f>
        <v>3491</v>
      </c>
      <c r="B3495" s="43" t="s">
        <v>22948</v>
      </c>
      <c r="C3495" s="43" t="s">
        <v>22947</v>
      </c>
    </row>
    <row r="3496" spans="1:3">
      <c r="A3496" s="25">
        <f>IF(ISNUMBER(SEARCH(결의내역!$C$29,C3496)),MAX($A$3:A3495)+1,0)</f>
        <v>3492</v>
      </c>
      <c r="B3496" s="43" t="s">
        <v>22956</v>
      </c>
      <c r="C3496" s="43" t="s">
        <v>22955</v>
      </c>
    </row>
    <row r="3497" spans="1:3">
      <c r="A3497" s="25">
        <f>IF(ISNUMBER(SEARCH(결의내역!$C$29,C3497)),MAX($A$3:A3496)+1,0)</f>
        <v>3493</v>
      </c>
      <c r="B3497" s="43" t="s">
        <v>22960</v>
      </c>
      <c r="C3497" s="43" t="s">
        <v>22959</v>
      </c>
    </row>
    <row r="3498" spans="1:3">
      <c r="A3498" s="25">
        <f>IF(ISNUMBER(SEARCH(결의내역!$C$29,C3498)),MAX($A$3:A3497)+1,0)</f>
        <v>3494</v>
      </c>
      <c r="B3498" s="43" t="s">
        <v>22964</v>
      </c>
      <c r="C3498" s="43" t="s">
        <v>22963</v>
      </c>
    </row>
    <row r="3499" spans="1:3">
      <c r="A3499" s="25">
        <f>IF(ISNUMBER(SEARCH(결의내역!$C$29,C3499)),MAX($A$3:A3498)+1,0)</f>
        <v>3495</v>
      </c>
      <c r="B3499" s="43" t="s">
        <v>22977</v>
      </c>
      <c r="C3499" s="43" t="s">
        <v>22976</v>
      </c>
    </row>
    <row r="3500" spans="1:3">
      <c r="A3500" s="25">
        <f>IF(ISNUMBER(SEARCH(결의내역!$C$29,C3500)),MAX($A$3:A3499)+1,0)</f>
        <v>3496</v>
      </c>
      <c r="B3500" s="43" t="s">
        <v>22980</v>
      </c>
      <c r="C3500" s="43" t="s">
        <v>22979</v>
      </c>
    </row>
    <row r="3501" spans="1:3">
      <c r="A3501" s="25">
        <f>IF(ISNUMBER(SEARCH(결의내역!$C$29,C3501)),MAX($A$3:A3500)+1,0)</f>
        <v>3497</v>
      </c>
      <c r="B3501" s="43" t="s">
        <v>22980</v>
      </c>
      <c r="C3501" s="43" t="s">
        <v>46805</v>
      </c>
    </row>
    <row r="3502" spans="1:3">
      <c r="A3502" s="25">
        <f>IF(ISNUMBER(SEARCH(결의내역!$C$29,C3502)),MAX($A$3:A3501)+1,0)</f>
        <v>3498</v>
      </c>
      <c r="B3502" s="43" t="s">
        <v>22998</v>
      </c>
      <c r="C3502" s="43" t="s">
        <v>22997</v>
      </c>
    </row>
    <row r="3503" spans="1:3">
      <c r="A3503" s="25">
        <f>IF(ISNUMBER(SEARCH(결의내역!$C$29,C3503)),MAX($A$3:A3502)+1,0)</f>
        <v>3499</v>
      </c>
      <c r="B3503" s="43" t="s">
        <v>23011</v>
      </c>
      <c r="C3503" s="43" t="s">
        <v>23010</v>
      </c>
    </row>
    <row r="3504" spans="1:3">
      <c r="A3504" s="25">
        <f>IF(ISNUMBER(SEARCH(결의내역!$C$29,C3504)),MAX($A$3:A3503)+1,0)</f>
        <v>3500</v>
      </c>
      <c r="B3504" s="43" t="s">
        <v>23015</v>
      </c>
      <c r="C3504" s="43" t="s">
        <v>23014</v>
      </c>
    </row>
    <row r="3505" spans="1:3">
      <c r="A3505" s="25">
        <f>IF(ISNUMBER(SEARCH(결의내역!$C$29,C3505)),MAX($A$3:A3504)+1,0)</f>
        <v>3501</v>
      </c>
      <c r="B3505" s="43" t="s">
        <v>23020</v>
      </c>
      <c r="C3505" s="43" t="s">
        <v>23019</v>
      </c>
    </row>
    <row r="3506" spans="1:3">
      <c r="A3506" s="25">
        <f>IF(ISNUMBER(SEARCH(결의내역!$C$29,C3506)),MAX($A$3:A3505)+1,0)</f>
        <v>3502</v>
      </c>
      <c r="B3506" s="43" t="s">
        <v>23032</v>
      </c>
      <c r="C3506" s="43" t="s">
        <v>23031</v>
      </c>
    </row>
    <row r="3507" spans="1:3">
      <c r="A3507" s="25">
        <f>IF(ISNUMBER(SEARCH(결의내역!$C$29,C3507)),MAX($A$3:A3506)+1,0)</f>
        <v>3503</v>
      </c>
      <c r="B3507" s="43" t="s">
        <v>23038</v>
      </c>
      <c r="C3507" s="43" t="s">
        <v>23037</v>
      </c>
    </row>
    <row r="3508" spans="1:3">
      <c r="A3508" s="25">
        <f>IF(ISNUMBER(SEARCH(결의내역!$C$29,C3508)),MAX($A$3:A3507)+1,0)</f>
        <v>3504</v>
      </c>
      <c r="B3508" s="43" t="s">
        <v>23045</v>
      </c>
      <c r="C3508" s="43" t="s">
        <v>23044</v>
      </c>
    </row>
    <row r="3509" spans="1:3">
      <c r="A3509" s="25">
        <f>IF(ISNUMBER(SEARCH(결의내역!$C$29,C3509)),MAX($A$3:A3508)+1,0)</f>
        <v>3505</v>
      </c>
      <c r="B3509" s="43" t="s">
        <v>23052</v>
      </c>
      <c r="C3509" s="43" t="s">
        <v>23051</v>
      </c>
    </row>
    <row r="3510" spans="1:3">
      <c r="A3510" s="25">
        <f>IF(ISNUMBER(SEARCH(결의내역!$C$29,C3510)),MAX($A$3:A3509)+1,0)</f>
        <v>3506</v>
      </c>
      <c r="B3510" s="43" t="s">
        <v>23060</v>
      </c>
      <c r="C3510" s="43" t="s">
        <v>23059</v>
      </c>
    </row>
    <row r="3511" spans="1:3">
      <c r="A3511" s="25">
        <f>IF(ISNUMBER(SEARCH(결의내역!$C$29,C3511)),MAX($A$3:A3510)+1,0)</f>
        <v>3507</v>
      </c>
      <c r="B3511" s="43" t="s">
        <v>23063</v>
      </c>
      <c r="C3511" s="43" t="s">
        <v>23062</v>
      </c>
    </row>
    <row r="3512" spans="1:3">
      <c r="A3512" s="25">
        <f>IF(ISNUMBER(SEARCH(결의내역!$C$29,C3512)),MAX($A$3:A3511)+1,0)</f>
        <v>3508</v>
      </c>
      <c r="B3512" s="43" t="s">
        <v>23074</v>
      </c>
      <c r="C3512" s="43" t="s">
        <v>23073</v>
      </c>
    </row>
    <row r="3513" spans="1:3">
      <c r="A3513" s="25">
        <f>IF(ISNUMBER(SEARCH(결의내역!$C$29,C3513)),MAX($A$3:A3512)+1,0)</f>
        <v>3509</v>
      </c>
      <c r="B3513" s="43" t="s">
        <v>23079</v>
      </c>
      <c r="C3513" s="43" t="s">
        <v>23078</v>
      </c>
    </row>
    <row r="3514" spans="1:3">
      <c r="A3514" s="25">
        <f>IF(ISNUMBER(SEARCH(결의내역!$C$29,C3514)),MAX($A$3:A3513)+1,0)</f>
        <v>3510</v>
      </c>
      <c r="B3514" s="43" t="s">
        <v>23082</v>
      </c>
      <c r="C3514" s="43" t="s">
        <v>13692</v>
      </c>
    </row>
    <row r="3515" spans="1:3">
      <c r="A3515" s="25">
        <f>IF(ISNUMBER(SEARCH(결의내역!$C$29,C3515)),MAX($A$3:A3514)+1,0)</f>
        <v>3511</v>
      </c>
      <c r="B3515" s="43" t="s">
        <v>23082</v>
      </c>
      <c r="C3515" s="43" t="s">
        <v>13692</v>
      </c>
    </row>
    <row r="3516" spans="1:3">
      <c r="A3516" s="25">
        <f>IF(ISNUMBER(SEARCH(결의내역!$C$29,C3516)),MAX($A$3:A3515)+1,0)</f>
        <v>3512</v>
      </c>
      <c r="B3516" s="43" t="s">
        <v>23082</v>
      </c>
      <c r="C3516" s="43" t="s">
        <v>46806</v>
      </c>
    </row>
    <row r="3517" spans="1:3">
      <c r="A3517" s="25">
        <f>IF(ISNUMBER(SEARCH(결의내역!$C$29,C3517)),MAX($A$3:A3516)+1,0)</f>
        <v>3513</v>
      </c>
      <c r="B3517" s="43" t="s">
        <v>23087</v>
      </c>
      <c r="C3517" s="43" t="s">
        <v>23086</v>
      </c>
    </row>
    <row r="3518" spans="1:3">
      <c r="A3518" s="25">
        <f>IF(ISNUMBER(SEARCH(결의내역!$C$29,C3518)),MAX($A$3:A3517)+1,0)</f>
        <v>3514</v>
      </c>
      <c r="B3518" s="43" t="s">
        <v>23094</v>
      </c>
      <c r="C3518" s="43" t="s">
        <v>23093</v>
      </c>
    </row>
    <row r="3519" spans="1:3">
      <c r="A3519" s="25">
        <f>IF(ISNUMBER(SEARCH(결의내역!$C$29,C3519)),MAX($A$3:A3518)+1,0)</f>
        <v>3515</v>
      </c>
      <c r="B3519" s="43" t="s">
        <v>23098</v>
      </c>
      <c r="C3519" s="43" t="s">
        <v>23097</v>
      </c>
    </row>
    <row r="3520" spans="1:3">
      <c r="A3520" s="25">
        <f>IF(ISNUMBER(SEARCH(결의내역!$C$29,C3520)),MAX($A$3:A3519)+1,0)</f>
        <v>3516</v>
      </c>
      <c r="B3520" s="43" t="s">
        <v>23108</v>
      </c>
      <c r="C3520" s="43" t="s">
        <v>23107</v>
      </c>
    </row>
    <row r="3521" spans="1:3">
      <c r="A3521" s="25">
        <f>IF(ISNUMBER(SEARCH(결의내역!$C$29,C3521)),MAX($A$3:A3520)+1,0)</f>
        <v>3517</v>
      </c>
      <c r="B3521" s="43" t="s">
        <v>23114</v>
      </c>
      <c r="C3521" s="43" t="s">
        <v>23113</v>
      </c>
    </row>
    <row r="3522" spans="1:3">
      <c r="A3522" s="25">
        <f>IF(ISNUMBER(SEARCH(결의내역!$C$29,C3522)),MAX($A$3:A3521)+1,0)</f>
        <v>3518</v>
      </c>
      <c r="B3522" s="43" t="s">
        <v>23119</v>
      </c>
      <c r="C3522" s="43" t="s">
        <v>23118</v>
      </c>
    </row>
    <row r="3523" spans="1:3">
      <c r="A3523" s="25">
        <f>IF(ISNUMBER(SEARCH(결의내역!$C$29,C3523)),MAX($A$3:A3522)+1,0)</f>
        <v>3519</v>
      </c>
      <c r="B3523" s="43" t="s">
        <v>23127</v>
      </c>
      <c r="C3523" s="43" t="s">
        <v>23126</v>
      </c>
    </row>
    <row r="3524" spans="1:3">
      <c r="A3524" s="25">
        <f>IF(ISNUMBER(SEARCH(결의내역!$C$29,C3524)),MAX($A$3:A3523)+1,0)</f>
        <v>3520</v>
      </c>
      <c r="B3524" s="43" t="s">
        <v>23133</v>
      </c>
      <c r="C3524" s="43" t="s">
        <v>23132</v>
      </c>
    </row>
    <row r="3525" spans="1:3">
      <c r="A3525" s="25">
        <f>IF(ISNUMBER(SEARCH(결의내역!$C$29,C3525)),MAX($A$3:A3524)+1,0)</f>
        <v>3521</v>
      </c>
      <c r="B3525" s="43" t="s">
        <v>23137</v>
      </c>
      <c r="C3525" s="43" t="s">
        <v>23136</v>
      </c>
    </row>
    <row r="3526" spans="1:3">
      <c r="A3526" s="25">
        <f>IF(ISNUMBER(SEARCH(결의내역!$C$29,C3526)),MAX($A$3:A3525)+1,0)</f>
        <v>3522</v>
      </c>
      <c r="B3526" s="43" t="s">
        <v>23142</v>
      </c>
      <c r="C3526" s="43" t="s">
        <v>46807</v>
      </c>
    </row>
    <row r="3527" spans="1:3">
      <c r="A3527" s="25">
        <f>IF(ISNUMBER(SEARCH(결의내역!$C$29,C3527)),MAX($A$3:A3526)+1,0)</f>
        <v>3523</v>
      </c>
      <c r="B3527" s="43" t="s">
        <v>23142</v>
      </c>
      <c r="C3527" s="43" t="s">
        <v>23141</v>
      </c>
    </row>
    <row r="3528" spans="1:3">
      <c r="A3528" s="25">
        <f>IF(ISNUMBER(SEARCH(결의내역!$C$29,C3528)),MAX($A$3:A3527)+1,0)</f>
        <v>3524</v>
      </c>
      <c r="B3528" s="43" t="s">
        <v>23150</v>
      </c>
      <c r="C3528" s="43" t="s">
        <v>23149</v>
      </c>
    </row>
    <row r="3529" spans="1:3">
      <c r="A3529" s="25">
        <f>IF(ISNUMBER(SEARCH(결의내역!$C$29,C3529)),MAX($A$3:A3528)+1,0)</f>
        <v>3525</v>
      </c>
      <c r="B3529" s="43" t="s">
        <v>23155</v>
      </c>
      <c r="C3529" s="43" t="s">
        <v>23154</v>
      </c>
    </row>
    <row r="3530" spans="1:3">
      <c r="A3530" s="25">
        <f>IF(ISNUMBER(SEARCH(결의내역!$C$29,C3530)),MAX($A$3:A3529)+1,0)</f>
        <v>3526</v>
      </c>
      <c r="B3530" s="43" t="s">
        <v>23165</v>
      </c>
      <c r="C3530" s="43" t="s">
        <v>23164</v>
      </c>
    </row>
    <row r="3531" spans="1:3">
      <c r="A3531" s="25">
        <f>IF(ISNUMBER(SEARCH(결의내역!$C$29,C3531)),MAX($A$3:A3530)+1,0)</f>
        <v>3527</v>
      </c>
      <c r="B3531" s="43" t="s">
        <v>23172</v>
      </c>
      <c r="C3531" s="43" t="s">
        <v>23171</v>
      </c>
    </row>
    <row r="3532" spans="1:3">
      <c r="A3532" s="25">
        <f>IF(ISNUMBER(SEARCH(결의내역!$C$29,C3532)),MAX($A$3:A3531)+1,0)</f>
        <v>3528</v>
      </c>
      <c r="B3532" s="43" t="s">
        <v>23178</v>
      </c>
      <c r="C3532" s="43" t="s">
        <v>23177</v>
      </c>
    </row>
    <row r="3533" spans="1:3">
      <c r="A3533" s="25">
        <f>IF(ISNUMBER(SEARCH(결의내역!$C$29,C3533)),MAX($A$3:A3532)+1,0)</f>
        <v>3529</v>
      </c>
      <c r="B3533" s="43" t="s">
        <v>23187</v>
      </c>
      <c r="C3533" s="43" t="s">
        <v>23186</v>
      </c>
    </row>
    <row r="3534" spans="1:3">
      <c r="A3534" s="25">
        <f>IF(ISNUMBER(SEARCH(결의내역!$C$29,C3534)),MAX($A$3:A3533)+1,0)</f>
        <v>3530</v>
      </c>
      <c r="B3534" s="43" t="s">
        <v>23195</v>
      </c>
      <c r="C3534" s="43" t="s">
        <v>46808</v>
      </c>
    </row>
    <row r="3535" spans="1:3">
      <c r="A3535" s="25">
        <f>IF(ISNUMBER(SEARCH(결의내역!$C$29,C3535)),MAX($A$3:A3534)+1,0)</f>
        <v>3531</v>
      </c>
      <c r="B3535" s="43" t="s">
        <v>23195</v>
      </c>
      <c r="C3535" s="43" t="s">
        <v>23194</v>
      </c>
    </row>
    <row r="3536" spans="1:3">
      <c r="A3536" s="25">
        <f>IF(ISNUMBER(SEARCH(결의내역!$C$29,C3536)),MAX($A$3:A3535)+1,0)</f>
        <v>3532</v>
      </c>
      <c r="B3536" s="43" t="s">
        <v>23202</v>
      </c>
      <c r="C3536" s="43" t="s">
        <v>23201</v>
      </c>
    </row>
    <row r="3537" spans="1:3">
      <c r="A3537" s="25">
        <f>IF(ISNUMBER(SEARCH(결의내역!$C$29,C3537)),MAX($A$3:A3536)+1,0)</f>
        <v>3533</v>
      </c>
      <c r="B3537" s="43" t="s">
        <v>23212</v>
      </c>
      <c r="C3537" s="43" t="s">
        <v>23211</v>
      </c>
    </row>
    <row r="3538" spans="1:3">
      <c r="A3538" s="25">
        <f>IF(ISNUMBER(SEARCH(결의내역!$C$29,C3538)),MAX($A$3:A3537)+1,0)</f>
        <v>3534</v>
      </c>
      <c r="B3538" s="43" t="s">
        <v>23220</v>
      </c>
      <c r="C3538" s="43" t="s">
        <v>23219</v>
      </c>
    </row>
    <row r="3539" spans="1:3">
      <c r="A3539" s="25">
        <f>IF(ISNUMBER(SEARCH(결의내역!$C$29,C3539)),MAX($A$3:A3538)+1,0)</f>
        <v>3535</v>
      </c>
      <c r="B3539" s="43" t="s">
        <v>23237</v>
      </c>
      <c r="C3539" s="43" t="s">
        <v>23236</v>
      </c>
    </row>
    <row r="3540" spans="1:3">
      <c r="A3540" s="25">
        <f>IF(ISNUMBER(SEARCH(결의내역!$C$29,C3540)),MAX($A$3:A3539)+1,0)</f>
        <v>3536</v>
      </c>
      <c r="B3540" s="43" t="s">
        <v>23243</v>
      </c>
      <c r="C3540" s="43" t="s">
        <v>23242</v>
      </c>
    </row>
    <row r="3541" spans="1:3">
      <c r="A3541" s="25">
        <f>IF(ISNUMBER(SEARCH(결의내역!$C$29,C3541)),MAX($A$3:A3540)+1,0)</f>
        <v>3537</v>
      </c>
      <c r="B3541" s="43" t="s">
        <v>23249</v>
      </c>
      <c r="C3541" s="43" t="s">
        <v>23248</v>
      </c>
    </row>
    <row r="3542" spans="1:3">
      <c r="A3542" s="25">
        <f>IF(ISNUMBER(SEARCH(결의내역!$C$29,C3542)),MAX($A$3:A3541)+1,0)</f>
        <v>3538</v>
      </c>
      <c r="B3542" s="43" t="s">
        <v>23252</v>
      </c>
      <c r="C3542" s="43" t="s">
        <v>23251</v>
      </c>
    </row>
    <row r="3543" spans="1:3">
      <c r="A3543" s="25">
        <f>IF(ISNUMBER(SEARCH(결의내역!$C$29,C3543)),MAX($A$3:A3542)+1,0)</f>
        <v>3539</v>
      </c>
      <c r="B3543" s="43" t="s">
        <v>23258</v>
      </c>
      <c r="C3543" s="43" t="s">
        <v>23257</v>
      </c>
    </row>
    <row r="3544" spans="1:3">
      <c r="A3544" s="25">
        <f>IF(ISNUMBER(SEARCH(결의내역!$C$29,C3544)),MAX($A$3:A3543)+1,0)</f>
        <v>3540</v>
      </c>
      <c r="B3544" s="43" t="s">
        <v>23265</v>
      </c>
      <c r="C3544" s="43" t="s">
        <v>23264</v>
      </c>
    </row>
    <row r="3545" spans="1:3">
      <c r="A3545" s="25">
        <f>IF(ISNUMBER(SEARCH(결의내역!$C$29,C3545)),MAX($A$3:A3544)+1,0)</f>
        <v>3541</v>
      </c>
      <c r="B3545" s="43" t="s">
        <v>23275</v>
      </c>
      <c r="C3545" s="43" t="s">
        <v>46809</v>
      </c>
    </row>
    <row r="3546" spans="1:3">
      <c r="A3546" s="25">
        <f>IF(ISNUMBER(SEARCH(결의내역!$C$29,C3546)),MAX($A$3:A3545)+1,0)</f>
        <v>3542</v>
      </c>
      <c r="B3546" s="43" t="s">
        <v>23283</v>
      </c>
      <c r="C3546" s="43" t="s">
        <v>23282</v>
      </c>
    </row>
    <row r="3547" spans="1:3">
      <c r="A3547" s="25">
        <f>IF(ISNUMBER(SEARCH(결의내역!$C$29,C3547)),MAX($A$3:A3546)+1,0)</f>
        <v>3543</v>
      </c>
      <c r="B3547" s="43" t="s">
        <v>23288</v>
      </c>
      <c r="C3547" s="43" t="s">
        <v>23287</v>
      </c>
    </row>
    <row r="3548" spans="1:3">
      <c r="A3548" s="25">
        <f>IF(ISNUMBER(SEARCH(결의내역!$C$29,C3548)),MAX($A$3:A3547)+1,0)</f>
        <v>3544</v>
      </c>
      <c r="B3548" s="43" t="s">
        <v>23291</v>
      </c>
      <c r="C3548" s="43" t="s">
        <v>23290</v>
      </c>
    </row>
    <row r="3549" spans="1:3">
      <c r="A3549" s="25">
        <f>IF(ISNUMBER(SEARCH(결의내역!$C$29,C3549)),MAX($A$3:A3548)+1,0)</f>
        <v>3545</v>
      </c>
      <c r="B3549" s="43" t="s">
        <v>23300</v>
      </c>
      <c r="C3549" s="43" t="s">
        <v>23299</v>
      </c>
    </row>
    <row r="3550" spans="1:3">
      <c r="A3550" s="25">
        <f>IF(ISNUMBER(SEARCH(결의내역!$C$29,C3550)),MAX($A$3:A3549)+1,0)</f>
        <v>3546</v>
      </c>
      <c r="B3550" s="43" t="s">
        <v>23304</v>
      </c>
      <c r="C3550" s="43" t="s">
        <v>23303</v>
      </c>
    </row>
    <row r="3551" spans="1:3">
      <c r="A3551" s="25">
        <f>IF(ISNUMBER(SEARCH(결의내역!$C$29,C3551)),MAX($A$3:A3550)+1,0)</f>
        <v>3547</v>
      </c>
      <c r="B3551" s="43" t="s">
        <v>23309</v>
      </c>
      <c r="C3551" s="43" t="s">
        <v>23308</v>
      </c>
    </row>
    <row r="3552" spans="1:3">
      <c r="A3552" s="25">
        <f>IF(ISNUMBER(SEARCH(결의내역!$C$29,C3552)),MAX($A$3:A3551)+1,0)</f>
        <v>3548</v>
      </c>
      <c r="B3552" s="43" t="s">
        <v>23331</v>
      </c>
      <c r="C3552" s="43" t="s">
        <v>23330</v>
      </c>
    </row>
    <row r="3553" spans="1:3">
      <c r="A3553" s="25">
        <f>IF(ISNUMBER(SEARCH(결의내역!$C$29,C3553)),MAX($A$3:A3552)+1,0)</f>
        <v>3549</v>
      </c>
      <c r="B3553" s="43" t="s">
        <v>23339</v>
      </c>
      <c r="C3553" s="43" t="s">
        <v>23338</v>
      </c>
    </row>
    <row r="3554" spans="1:3">
      <c r="A3554" s="25">
        <f>IF(ISNUMBER(SEARCH(결의내역!$C$29,C3554)),MAX($A$3:A3553)+1,0)</f>
        <v>3550</v>
      </c>
      <c r="B3554" s="43" t="s">
        <v>23344</v>
      </c>
      <c r="C3554" s="43" t="s">
        <v>23343</v>
      </c>
    </row>
    <row r="3555" spans="1:3">
      <c r="A3555" s="25">
        <f>IF(ISNUMBER(SEARCH(결의내역!$C$29,C3555)),MAX($A$3:A3554)+1,0)</f>
        <v>3551</v>
      </c>
      <c r="B3555" s="43" t="s">
        <v>23347</v>
      </c>
      <c r="C3555" s="43" t="s">
        <v>23346</v>
      </c>
    </row>
    <row r="3556" spans="1:3">
      <c r="A3556" s="25">
        <f>IF(ISNUMBER(SEARCH(결의내역!$C$29,C3556)),MAX($A$3:A3555)+1,0)</f>
        <v>3552</v>
      </c>
      <c r="B3556" s="43" t="s">
        <v>23355</v>
      </c>
      <c r="C3556" s="43" t="s">
        <v>23354</v>
      </c>
    </row>
    <row r="3557" spans="1:3">
      <c r="A3557" s="25">
        <f>IF(ISNUMBER(SEARCH(결의내역!$C$29,C3557)),MAX($A$3:A3556)+1,0)</f>
        <v>3553</v>
      </c>
      <c r="B3557" s="43" t="s">
        <v>23358</v>
      </c>
      <c r="C3557" s="43" t="s">
        <v>23357</v>
      </c>
    </row>
    <row r="3558" spans="1:3">
      <c r="A3558" s="25">
        <f>IF(ISNUMBER(SEARCH(결의내역!$C$29,C3558)),MAX($A$3:A3557)+1,0)</f>
        <v>3554</v>
      </c>
      <c r="B3558" s="43" t="s">
        <v>23364</v>
      </c>
      <c r="C3558" s="43" t="s">
        <v>46810</v>
      </c>
    </row>
    <row r="3559" spans="1:3">
      <c r="A3559" s="25">
        <f>IF(ISNUMBER(SEARCH(결의내역!$C$29,C3559)),MAX($A$3:A3558)+1,0)</f>
        <v>3555</v>
      </c>
      <c r="B3559" s="43" t="s">
        <v>23372</v>
      </c>
      <c r="C3559" s="43" t="s">
        <v>23371</v>
      </c>
    </row>
    <row r="3560" spans="1:3">
      <c r="A3560" s="25">
        <f>IF(ISNUMBER(SEARCH(결의내역!$C$29,C3560)),MAX($A$3:A3559)+1,0)</f>
        <v>3556</v>
      </c>
      <c r="B3560" s="43" t="s">
        <v>23377</v>
      </c>
      <c r="C3560" s="43" t="s">
        <v>23376</v>
      </c>
    </row>
    <row r="3561" spans="1:3">
      <c r="A3561" s="25">
        <f>IF(ISNUMBER(SEARCH(결의내역!$C$29,C3561)),MAX($A$3:A3560)+1,0)</f>
        <v>3557</v>
      </c>
      <c r="B3561" s="43" t="s">
        <v>23382</v>
      </c>
      <c r="C3561" s="43" t="s">
        <v>46811</v>
      </c>
    </row>
    <row r="3562" spans="1:3">
      <c r="A3562" s="25">
        <f>IF(ISNUMBER(SEARCH(결의내역!$C$29,C3562)),MAX($A$3:A3561)+1,0)</f>
        <v>3558</v>
      </c>
      <c r="B3562" s="43" t="s">
        <v>23388</v>
      </c>
      <c r="C3562" s="43" t="s">
        <v>23387</v>
      </c>
    </row>
    <row r="3563" spans="1:3">
      <c r="A3563" s="25">
        <f>IF(ISNUMBER(SEARCH(결의내역!$C$29,C3563)),MAX($A$3:A3562)+1,0)</f>
        <v>3559</v>
      </c>
      <c r="B3563" s="43" t="s">
        <v>23395</v>
      </c>
      <c r="C3563" s="43" t="s">
        <v>23394</v>
      </c>
    </row>
    <row r="3564" spans="1:3">
      <c r="A3564" s="25">
        <f>IF(ISNUMBER(SEARCH(결의내역!$C$29,C3564)),MAX($A$3:A3563)+1,0)</f>
        <v>3560</v>
      </c>
      <c r="B3564" s="43" t="s">
        <v>23399</v>
      </c>
      <c r="C3564" s="43" t="s">
        <v>23398</v>
      </c>
    </row>
    <row r="3565" spans="1:3">
      <c r="A3565" s="25">
        <f>IF(ISNUMBER(SEARCH(결의내역!$C$29,C3565)),MAX($A$3:A3564)+1,0)</f>
        <v>3561</v>
      </c>
      <c r="B3565" s="43" t="s">
        <v>23406</v>
      </c>
      <c r="C3565" s="43" t="s">
        <v>23405</v>
      </c>
    </row>
    <row r="3566" spans="1:3">
      <c r="A3566" s="25">
        <f>IF(ISNUMBER(SEARCH(결의내역!$C$29,C3566)),MAX($A$3:A3565)+1,0)</f>
        <v>3562</v>
      </c>
      <c r="B3566" s="43" t="s">
        <v>23411</v>
      </c>
      <c r="C3566" s="43" t="s">
        <v>23410</v>
      </c>
    </row>
    <row r="3567" spans="1:3">
      <c r="A3567" s="25">
        <f>IF(ISNUMBER(SEARCH(결의내역!$C$29,C3567)),MAX($A$3:A3566)+1,0)</f>
        <v>3563</v>
      </c>
      <c r="B3567" s="43" t="s">
        <v>23411</v>
      </c>
      <c r="C3567" s="43" t="s">
        <v>23410</v>
      </c>
    </row>
    <row r="3568" spans="1:3">
      <c r="A3568" s="25">
        <f>IF(ISNUMBER(SEARCH(결의내역!$C$29,C3568)),MAX($A$3:A3567)+1,0)</f>
        <v>3564</v>
      </c>
      <c r="B3568" s="43" t="s">
        <v>23416</v>
      </c>
      <c r="C3568" s="43" t="s">
        <v>23415</v>
      </c>
    </row>
    <row r="3569" spans="1:3">
      <c r="A3569" s="25">
        <f>IF(ISNUMBER(SEARCH(결의내역!$C$29,C3569)),MAX($A$3:A3568)+1,0)</f>
        <v>3565</v>
      </c>
      <c r="B3569" s="43" t="s">
        <v>23421</v>
      </c>
      <c r="C3569" s="43" t="s">
        <v>23420</v>
      </c>
    </row>
    <row r="3570" spans="1:3">
      <c r="A3570" s="25">
        <f>IF(ISNUMBER(SEARCH(결의내역!$C$29,C3570)),MAX($A$3:A3569)+1,0)</f>
        <v>3566</v>
      </c>
      <c r="B3570" s="43" t="s">
        <v>23426</v>
      </c>
      <c r="C3570" s="43" t="s">
        <v>23425</v>
      </c>
    </row>
    <row r="3571" spans="1:3">
      <c r="A3571" s="25">
        <f>IF(ISNUMBER(SEARCH(결의내역!$C$29,C3571)),MAX($A$3:A3570)+1,0)</f>
        <v>3567</v>
      </c>
      <c r="B3571" s="43" t="s">
        <v>23440</v>
      </c>
      <c r="C3571" s="43" t="s">
        <v>23439</v>
      </c>
    </row>
    <row r="3572" spans="1:3">
      <c r="A3572" s="25">
        <f>IF(ISNUMBER(SEARCH(결의내역!$C$29,C3572)),MAX($A$3:A3571)+1,0)</f>
        <v>3568</v>
      </c>
      <c r="B3572" s="43" t="s">
        <v>23448</v>
      </c>
      <c r="C3572" s="43" t="s">
        <v>23447</v>
      </c>
    </row>
    <row r="3573" spans="1:3">
      <c r="A3573" s="25">
        <f>IF(ISNUMBER(SEARCH(결의내역!$C$29,C3573)),MAX($A$3:A3572)+1,0)</f>
        <v>3569</v>
      </c>
      <c r="B3573" s="43" t="s">
        <v>23464</v>
      </c>
      <c r="C3573" s="43" t="s">
        <v>23463</v>
      </c>
    </row>
    <row r="3574" spans="1:3">
      <c r="A3574" s="25">
        <f>IF(ISNUMBER(SEARCH(결의내역!$C$29,C3574)),MAX($A$3:A3573)+1,0)</f>
        <v>3570</v>
      </c>
      <c r="B3574" s="43" t="s">
        <v>23467</v>
      </c>
      <c r="C3574" s="43" t="s">
        <v>23466</v>
      </c>
    </row>
    <row r="3575" spans="1:3">
      <c r="A3575" s="25">
        <f>IF(ISNUMBER(SEARCH(결의내역!$C$29,C3575)),MAX($A$3:A3574)+1,0)</f>
        <v>3571</v>
      </c>
      <c r="B3575" s="43" t="s">
        <v>23472</v>
      </c>
      <c r="C3575" s="43" t="s">
        <v>46812</v>
      </c>
    </row>
    <row r="3576" spans="1:3">
      <c r="A3576" s="25">
        <f>IF(ISNUMBER(SEARCH(결의내역!$C$29,C3576)),MAX($A$3:A3575)+1,0)</f>
        <v>3572</v>
      </c>
      <c r="B3576" s="43" t="s">
        <v>23476</v>
      </c>
      <c r="C3576" s="43" t="s">
        <v>23475</v>
      </c>
    </row>
    <row r="3577" spans="1:3">
      <c r="A3577" s="25">
        <f>IF(ISNUMBER(SEARCH(결의내역!$C$29,C3577)),MAX($A$3:A3576)+1,0)</f>
        <v>3573</v>
      </c>
      <c r="B3577" s="43" t="s">
        <v>23482</v>
      </c>
      <c r="C3577" s="43" t="s">
        <v>23481</v>
      </c>
    </row>
    <row r="3578" spans="1:3">
      <c r="A3578" s="25">
        <f>IF(ISNUMBER(SEARCH(결의내역!$C$29,C3578)),MAX($A$3:A3577)+1,0)</f>
        <v>3574</v>
      </c>
      <c r="B3578" s="43" t="s">
        <v>23488</v>
      </c>
      <c r="C3578" s="43" t="s">
        <v>23487</v>
      </c>
    </row>
    <row r="3579" spans="1:3">
      <c r="A3579" s="25">
        <f>IF(ISNUMBER(SEARCH(결의내역!$C$29,C3579)),MAX($A$3:A3578)+1,0)</f>
        <v>3575</v>
      </c>
      <c r="B3579" s="43" t="s">
        <v>23493</v>
      </c>
      <c r="C3579" s="43" t="s">
        <v>23492</v>
      </c>
    </row>
    <row r="3580" spans="1:3">
      <c r="A3580" s="25">
        <f>IF(ISNUMBER(SEARCH(결의내역!$C$29,C3580)),MAX($A$3:A3579)+1,0)</f>
        <v>3576</v>
      </c>
      <c r="B3580" s="43" t="s">
        <v>23503</v>
      </c>
      <c r="C3580" s="43" t="s">
        <v>23502</v>
      </c>
    </row>
    <row r="3581" spans="1:3">
      <c r="A3581" s="25">
        <f>IF(ISNUMBER(SEARCH(결의내역!$C$29,C3581)),MAX($A$3:A3580)+1,0)</f>
        <v>3577</v>
      </c>
      <c r="B3581" s="43" t="s">
        <v>23503</v>
      </c>
      <c r="C3581" s="43" t="s">
        <v>46813</v>
      </c>
    </row>
    <row r="3582" spans="1:3">
      <c r="A3582" s="25">
        <f>IF(ISNUMBER(SEARCH(결의내역!$C$29,C3582)),MAX($A$3:A3581)+1,0)</f>
        <v>3578</v>
      </c>
      <c r="B3582" s="43" t="s">
        <v>23514</v>
      </c>
      <c r="C3582" s="43" t="s">
        <v>23513</v>
      </c>
    </row>
    <row r="3583" spans="1:3">
      <c r="A3583" s="25">
        <f>IF(ISNUMBER(SEARCH(결의내역!$C$29,C3583)),MAX($A$3:A3582)+1,0)</f>
        <v>3579</v>
      </c>
      <c r="B3583" s="43" t="s">
        <v>23519</v>
      </c>
      <c r="C3583" s="43" t="s">
        <v>23518</v>
      </c>
    </row>
    <row r="3584" spans="1:3">
      <c r="A3584" s="25">
        <f>IF(ISNUMBER(SEARCH(결의내역!$C$29,C3584)),MAX($A$3:A3583)+1,0)</f>
        <v>3580</v>
      </c>
      <c r="B3584" s="43" t="s">
        <v>23528</v>
      </c>
      <c r="C3584" s="43" t="s">
        <v>23527</v>
      </c>
    </row>
    <row r="3585" spans="1:3">
      <c r="A3585" s="25">
        <f>IF(ISNUMBER(SEARCH(결의내역!$C$29,C3585)),MAX($A$3:A3584)+1,0)</f>
        <v>3581</v>
      </c>
      <c r="B3585" s="43" t="s">
        <v>23532</v>
      </c>
      <c r="C3585" s="43" t="s">
        <v>23531</v>
      </c>
    </row>
    <row r="3586" spans="1:3">
      <c r="A3586" s="25">
        <f>IF(ISNUMBER(SEARCH(결의내역!$C$29,C3586)),MAX($A$3:A3585)+1,0)</f>
        <v>3582</v>
      </c>
      <c r="B3586" s="43" t="s">
        <v>23535</v>
      </c>
      <c r="C3586" s="43" t="s">
        <v>23534</v>
      </c>
    </row>
    <row r="3587" spans="1:3">
      <c r="A3587" s="25">
        <f>IF(ISNUMBER(SEARCH(결의내역!$C$29,C3587)),MAX($A$3:A3586)+1,0)</f>
        <v>3583</v>
      </c>
      <c r="B3587" s="43" t="s">
        <v>23538</v>
      </c>
      <c r="C3587" s="43" t="s">
        <v>23537</v>
      </c>
    </row>
    <row r="3588" spans="1:3">
      <c r="A3588" s="25">
        <f>IF(ISNUMBER(SEARCH(결의내역!$C$29,C3588)),MAX($A$3:A3587)+1,0)</f>
        <v>3584</v>
      </c>
      <c r="B3588" s="43" t="s">
        <v>23541</v>
      </c>
      <c r="C3588" s="43" t="s">
        <v>23540</v>
      </c>
    </row>
    <row r="3589" spans="1:3">
      <c r="A3589" s="25">
        <f>IF(ISNUMBER(SEARCH(결의내역!$C$29,C3589)),MAX($A$3:A3588)+1,0)</f>
        <v>3585</v>
      </c>
      <c r="B3589" s="43" t="s">
        <v>23547</v>
      </c>
      <c r="C3589" s="43" t="s">
        <v>23546</v>
      </c>
    </row>
    <row r="3590" spans="1:3">
      <c r="A3590" s="25">
        <f>IF(ISNUMBER(SEARCH(결의내역!$C$29,C3590)),MAX($A$3:A3589)+1,0)</f>
        <v>3586</v>
      </c>
      <c r="B3590" s="43" t="s">
        <v>23550</v>
      </c>
      <c r="C3590" s="43" t="s">
        <v>23549</v>
      </c>
    </row>
    <row r="3591" spans="1:3">
      <c r="A3591" s="25">
        <f>IF(ISNUMBER(SEARCH(결의내역!$C$29,C3591)),MAX($A$3:A3590)+1,0)</f>
        <v>3587</v>
      </c>
      <c r="B3591" s="43" t="s">
        <v>23554</v>
      </c>
      <c r="C3591" s="43" t="s">
        <v>23553</v>
      </c>
    </row>
    <row r="3592" spans="1:3">
      <c r="A3592" s="25">
        <f>IF(ISNUMBER(SEARCH(결의내역!$C$29,C3592)),MAX($A$3:A3591)+1,0)</f>
        <v>3588</v>
      </c>
      <c r="B3592" s="43" t="s">
        <v>23567</v>
      </c>
      <c r="C3592" s="43" t="s">
        <v>46814</v>
      </c>
    </row>
    <row r="3593" spans="1:3">
      <c r="A3593" s="25">
        <f>IF(ISNUMBER(SEARCH(결의내역!$C$29,C3593)),MAX($A$3:A3592)+1,0)</f>
        <v>3589</v>
      </c>
      <c r="B3593" s="43" t="s">
        <v>23572</v>
      </c>
      <c r="C3593" s="43" t="s">
        <v>23571</v>
      </c>
    </row>
    <row r="3594" spans="1:3">
      <c r="A3594" s="25">
        <f>IF(ISNUMBER(SEARCH(결의내역!$C$29,C3594)),MAX($A$3:A3593)+1,0)</f>
        <v>3590</v>
      </c>
      <c r="B3594" s="43" t="s">
        <v>23572</v>
      </c>
      <c r="C3594" s="43" t="s">
        <v>23571</v>
      </c>
    </row>
    <row r="3595" spans="1:3">
      <c r="A3595" s="25">
        <f>IF(ISNUMBER(SEARCH(결의내역!$C$29,C3595)),MAX($A$3:A3594)+1,0)</f>
        <v>3591</v>
      </c>
      <c r="B3595" s="43" t="s">
        <v>23579</v>
      </c>
      <c r="C3595" s="43" t="s">
        <v>23578</v>
      </c>
    </row>
    <row r="3596" spans="1:3">
      <c r="A3596" s="25">
        <f>IF(ISNUMBER(SEARCH(결의내역!$C$29,C3596)),MAX($A$3:A3595)+1,0)</f>
        <v>3592</v>
      </c>
      <c r="B3596" s="43" t="s">
        <v>23583</v>
      </c>
      <c r="C3596" s="43" t="s">
        <v>23582</v>
      </c>
    </row>
    <row r="3597" spans="1:3">
      <c r="A3597" s="25">
        <f>IF(ISNUMBER(SEARCH(결의내역!$C$29,C3597)),MAX($A$3:A3596)+1,0)</f>
        <v>3593</v>
      </c>
      <c r="B3597" s="43" t="s">
        <v>23615</v>
      </c>
      <c r="C3597" s="43" t="s">
        <v>23614</v>
      </c>
    </row>
    <row r="3598" spans="1:3">
      <c r="A3598" s="25">
        <f>IF(ISNUMBER(SEARCH(결의내역!$C$29,C3598)),MAX($A$3:A3597)+1,0)</f>
        <v>3594</v>
      </c>
      <c r="B3598" s="43" t="s">
        <v>23626</v>
      </c>
      <c r="C3598" s="43" t="s">
        <v>23625</v>
      </c>
    </row>
    <row r="3599" spans="1:3">
      <c r="A3599" s="25">
        <f>IF(ISNUMBER(SEARCH(결의내역!$C$29,C3599)),MAX($A$3:A3598)+1,0)</f>
        <v>3595</v>
      </c>
      <c r="B3599" s="43" t="s">
        <v>23633</v>
      </c>
      <c r="C3599" s="43" t="s">
        <v>46815</v>
      </c>
    </row>
    <row r="3600" spans="1:3">
      <c r="A3600" s="25">
        <f>IF(ISNUMBER(SEARCH(결의내역!$C$29,C3600)),MAX($A$3:A3599)+1,0)</f>
        <v>3596</v>
      </c>
      <c r="B3600" s="43" t="s">
        <v>23642</v>
      </c>
      <c r="C3600" s="43" t="s">
        <v>23641</v>
      </c>
    </row>
    <row r="3601" spans="1:3">
      <c r="A3601" s="25">
        <f>IF(ISNUMBER(SEARCH(결의내역!$C$29,C3601)),MAX($A$3:A3600)+1,0)</f>
        <v>3597</v>
      </c>
      <c r="B3601" s="43" t="s">
        <v>23649</v>
      </c>
      <c r="C3601" s="43" t="s">
        <v>23648</v>
      </c>
    </row>
    <row r="3602" spans="1:3">
      <c r="A3602" s="25">
        <f>IF(ISNUMBER(SEARCH(결의내역!$C$29,C3602)),MAX($A$3:A3601)+1,0)</f>
        <v>3598</v>
      </c>
      <c r="B3602" s="43" t="s">
        <v>23658</v>
      </c>
      <c r="C3602" s="43" t="s">
        <v>23657</v>
      </c>
    </row>
    <row r="3603" spans="1:3">
      <c r="A3603" s="25">
        <f>IF(ISNUMBER(SEARCH(결의내역!$C$29,C3603)),MAX($A$3:A3602)+1,0)</f>
        <v>3599</v>
      </c>
      <c r="B3603" s="43" t="s">
        <v>23664</v>
      </c>
      <c r="C3603" s="43" t="s">
        <v>23663</v>
      </c>
    </row>
    <row r="3604" spans="1:3">
      <c r="A3604" s="25">
        <f>IF(ISNUMBER(SEARCH(결의내역!$C$29,C3604)),MAX($A$3:A3603)+1,0)</f>
        <v>3600</v>
      </c>
      <c r="B3604" s="43" t="s">
        <v>23674</v>
      </c>
      <c r="C3604" s="43" t="s">
        <v>23381</v>
      </c>
    </row>
    <row r="3605" spans="1:3">
      <c r="A3605" s="25">
        <f>IF(ISNUMBER(SEARCH(결의내역!$C$29,C3605)),MAX($A$3:A3604)+1,0)</f>
        <v>3601</v>
      </c>
      <c r="B3605" s="43" t="s">
        <v>23680</v>
      </c>
      <c r="C3605" s="43" t="s">
        <v>23679</v>
      </c>
    </row>
    <row r="3606" spans="1:3">
      <c r="A3606" s="25">
        <f>IF(ISNUMBER(SEARCH(결의내역!$C$29,C3606)),MAX($A$3:A3605)+1,0)</f>
        <v>3602</v>
      </c>
      <c r="B3606" s="43" t="s">
        <v>23684</v>
      </c>
      <c r="C3606" s="43" t="s">
        <v>23683</v>
      </c>
    </row>
    <row r="3607" spans="1:3">
      <c r="A3607" s="25">
        <f>IF(ISNUMBER(SEARCH(결의내역!$C$29,C3607)),MAX($A$3:A3606)+1,0)</f>
        <v>3603</v>
      </c>
      <c r="B3607" s="43" t="s">
        <v>23689</v>
      </c>
      <c r="C3607" s="43" t="s">
        <v>23688</v>
      </c>
    </row>
    <row r="3608" spans="1:3">
      <c r="A3608" s="25">
        <f>IF(ISNUMBER(SEARCH(결의내역!$C$29,C3608)),MAX($A$3:A3607)+1,0)</f>
        <v>3604</v>
      </c>
      <c r="B3608" s="43" t="s">
        <v>23693</v>
      </c>
      <c r="C3608" s="43" t="s">
        <v>23692</v>
      </c>
    </row>
    <row r="3609" spans="1:3">
      <c r="A3609" s="25">
        <f>IF(ISNUMBER(SEARCH(결의내역!$C$29,C3609)),MAX($A$3:A3608)+1,0)</f>
        <v>3605</v>
      </c>
      <c r="B3609" s="43" t="s">
        <v>23701</v>
      </c>
      <c r="C3609" s="43" t="s">
        <v>23700</v>
      </c>
    </row>
    <row r="3610" spans="1:3">
      <c r="A3610" s="25">
        <f>IF(ISNUMBER(SEARCH(결의내역!$C$29,C3610)),MAX($A$3:A3609)+1,0)</f>
        <v>3606</v>
      </c>
      <c r="B3610" s="43" t="s">
        <v>23704</v>
      </c>
      <c r="C3610" s="43" t="s">
        <v>23703</v>
      </c>
    </row>
    <row r="3611" spans="1:3">
      <c r="A3611" s="25">
        <f>IF(ISNUMBER(SEARCH(결의내역!$C$29,C3611)),MAX($A$3:A3610)+1,0)</f>
        <v>3607</v>
      </c>
      <c r="B3611" s="43" t="s">
        <v>23716</v>
      </c>
      <c r="C3611" s="43" t="s">
        <v>23715</v>
      </c>
    </row>
    <row r="3612" spans="1:3">
      <c r="A3612" s="25">
        <f>IF(ISNUMBER(SEARCH(결의내역!$C$29,C3612)),MAX($A$3:A3611)+1,0)</f>
        <v>3608</v>
      </c>
      <c r="B3612" s="43" t="s">
        <v>23722</v>
      </c>
      <c r="C3612" s="43" t="s">
        <v>23721</v>
      </c>
    </row>
    <row r="3613" spans="1:3">
      <c r="A3613" s="25">
        <f>IF(ISNUMBER(SEARCH(결의내역!$C$29,C3613)),MAX($A$3:A3612)+1,0)</f>
        <v>3609</v>
      </c>
      <c r="B3613" s="43" t="s">
        <v>23728</v>
      </c>
      <c r="C3613" s="43" t="s">
        <v>23727</v>
      </c>
    </row>
    <row r="3614" spans="1:3">
      <c r="A3614" s="25">
        <f>IF(ISNUMBER(SEARCH(결의내역!$C$29,C3614)),MAX($A$3:A3613)+1,0)</f>
        <v>3610</v>
      </c>
      <c r="B3614" s="43" t="s">
        <v>23737</v>
      </c>
      <c r="C3614" s="43" t="s">
        <v>23736</v>
      </c>
    </row>
    <row r="3615" spans="1:3">
      <c r="A3615" s="25">
        <f>IF(ISNUMBER(SEARCH(결의내역!$C$29,C3615)),MAX($A$3:A3614)+1,0)</f>
        <v>3611</v>
      </c>
      <c r="B3615" s="43" t="s">
        <v>23743</v>
      </c>
      <c r="C3615" s="43" t="s">
        <v>23742</v>
      </c>
    </row>
    <row r="3616" spans="1:3">
      <c r="A3616" s="25">
        <f>IF(ISNUMBER(SEARCH(결의내역!$C$29,C3616)),MAX($A$3:A3615)+1,0)</f>
        <v>3612</v>
      </c>
      <c r="B3616" s="43" t="s">
        <v>23754</v>
      </c>
      <c r="C3616" s="43" t="s">
        <v>23753</v>
      </c>
    </row>
    <row r="3617" spans="1:3">
      <c r="A3617" s="25">
        <f>IF(ISNUMBER(SEARCH(결의내역!$C$29,C3617)),MAX($A$3:A3616)+1,0)</f>
        <v>3613</v>
      </c>
      <c r="B3617" s="43" t="s">
        <v>23762</v>
      </c>
      <c r="C3617" s="43" t="s">
        <v>23761</v>
      </c>
    </row>
    <row r="3618" spans="1:3">
      <c r="A3618" s="25">
        <f>IF(ISNUMBER(SEARCH(결의내역!$C$29,C3618)),MAX($A$3:A3617)+1,0)</f>
        <v>3614</v>
      </c>
      <c r="B3618" s="43" t="s">
        <v>23766</v>
      </c>
      <c r="C3618" s="43" t="s">
        <v>23765</v>
      </c>
    </row>
    <row r="3619" spans="1:3">
      <c r="A3619" s="25">
        <f>IF(ISNUMBER(SEARCH(결의내역!$C$29,C3619)),MAX($A$3:A3618)+1,0)</f>
        <v>3615</v>
      </c>
      <c r="B3619" s="43" t="s">
        <v>23796</v>
      </c>
      <c r="C3619" s="43" t="s">
        <v>23795</v>
      </c>
    </row>
    <row r="3620" spans="1:3">
      <c r="A3620" s="25">
        <f>IF(ISNUMBER(SEARCH(결의내역!$C$29,C3620)),MAX($A$3:A3619)+1,0)</f>
        <v>3616</v>
      </c>
      <c r="B3620" s="43" t="s">
        <v>23803</v>
      </c>
      <c r="C3620" s="43" t="s">
        <v>23802</v>
      </c>
    </row>
    <row r="3621" spans="1:3">
      <c r="A3621" s="25">
        <f>IF(ISNUMBER(SEARCH(결의내역!$C$29,C3621)),MAX($A$3:A3620)+1,0)</f>
        <v>3617</v>
      </c>
      <c r="B3621" s="43" t="s">
        <v>23808</v>
      </c>
      <c r="C3621" s="43" t="s">
        <v>23807</v>
      </c>
    </row>
    <row r="3622" spans="1:3">
      <c r="A3622" s="25">
        <f>IF(ISNUMBER(SEARCH(결의내역!$C$29,C3622)),MAX($A$3:A3621)+1,0)</f>
        <v>3618</v>
      </c>
      <c r="B3622" s="43" t="s">
        <v>23818</v>
      </c>
      <c r="C3622" s="43" t="s">
        <v>23817</v>
      </c>
    </row>
    <row r="3623" spans="1:3">
      <c r="A3623" s="25">
        <f>IF(ISNUMBER(SEARCH(결의내역!$C$29,C3623)),MAX($A$3:A3622)+1,0)</f>
        <v>3619</v>
      </c>
      <c r="B3623" s="43" t="s">
        <v>23836</v>
      </c>
      <c r="C3623" s="43" t="s">
        <v>23835</v>
      </c>
    </row>
    <row r="3624" spans="1:3">
      <c r="A3624" s="25">
        <f>IF(ISNUMBER(SEARCH(결의내역!$C$29,C3624)),MAX($A$3:A3623)+1,0)</f>
        <v>3620</v>
      </c>
      <c r="B3624" s="43" t="s">
        <v>23840</v>
      </c>
      <c r="C3624" s="43" t="s">
        <v>23839</v>
      </c>
    </row>
    <row r="3625" spans="1:3">
      <c r="A3625" s="25">
        <f>IF(ISNUMBER(SEARCH(결의내역!$C$29,C3625)),MAX($A$3:A3624)+1,0)</f>
        <v>3621</v>
      </c>
      <c r="B3625" s="43" t="s">
        <v>23846</v>
      </c>
      <c r="C3625" s="43" t="s">
        <v>23845</v>
      </c>
    </row>
    <row r="3626" spans="1:3">
      <c r="A3626" s="25">
        <f>IF(ISNUMBER(SEARCH(결의내역!$C$29,C3626)),MAX($A$3:A3625)+1,0)</f>
        <v>3622</v>
      </c>
      <c r="B3626" s="43" t="s">
        <v>23846</v>
      </c>
      <c r="C3626" s="43" t="s">
        <v>23845</v>
      </c>
    </row>
    <row r="3627" spans="1:3">
      <c r="A3627" s="25">
        <f>IF(ISNUMBER(SEARCH(결의내역!$C$29,C3627)),MAX($A$3:A3626)+1,0)</f>
        <v>3623</v>
      </c>
      <c r="B3627" s="43" t="s">
        <v>23865</v>
      </c>
      <c r="C3627" s="43" t="s">
        <v>23864</v>
      </c>
    </row>
    <row r="3628" spans="1:3">
      <c r="A3628" s="25">
        <f>IF(ISNUMBER(SEARCH(결의내역!$C$29,C3628)),MAX($A$3:A3627)+1,0)</f>
        <v>3624</v>
      </c>
      <c r="B3628" s="43" t="s">
        <v>23880</v>
      </c>
      <c r="C3628" s="43" t="s">
        <v>23879</v>
      </c>
    </row>
    <row r="3629" spans="1:3">
      <c r="A3629" s="25">
        <f>IF(ISNUMBER(SEARCH(결의내역!$C$29,C3629)),MAX($A$3:A3628)+1,0)</f>
        <v>3625</v>
      </c>
      <c r="B3629" s="43" t="s">
        <v>23886</v>
      </c>
      <c r="C3629" s="43" t="s">
        <v>23885</v>
      </c>
    </row>
    <row r="3630" spans="1:3">
      <c r="A3630" s="25">
        <f>IF(ISNUMBER(SEARCH(결의내역!$C$29,C3630)),MAX($A$3:A3629)+1,0)</f>
        <v>3626</v>
      </c>
      <c r="B3630" s="43" t="s">
        <v>23893</v>
      </c>
      <c r="C3630" s="43" t="s">
        <v>23892</v>
      </c>
    </row>
    <row r="3631" spans="1:3">
      <c r="A3631" s="25">
        <f>IF(ISNUMBER(SEARCH(결의내역!$C$29,C3631)),MAX($A$3:A3630)+1,0)</f>
        <v>3627</v>
      </c>
      <c r="B3631" s="43" t="s">
        <v>23893</v>
      </c>
      <c r="C3631" s="43" t="s">
        <v>46816</v>
      </c>
    </row>
    <row r="3632" spans="1:3">
      <c r="A3632" s="25">
        <f>IF(ISNUMBER(SEARCH(결의내역!$C$29,C3632)),MAX($A$3:A3631)+1,0)</f>
        <v>3628</v>
      </c>
      <c r="B3632" s="43" t="s">
        <v>23896</v>
      </c>
      <c r="C3632" s="43" t="s">
        <v>23895</v>
      </c>
    </row>
    <row r="3633" spans="1:3">
      <c r="A3633" s="25">
        <f>IF(ISNUMBER(SEARCH(결의내역!$C$29,C3633)),MAX($A$3:A3632)+1,0)</f>
        <v>3629</v>
      </c>
      <c r="B3633" s="43" t="s">
        <v>23903</v>
      </c>
      <c r="C3633" s="43" t="s">
        <v>23902</v>
      </c>
    </row>
    <row r="3634" spans="1:3">
      <c r="A3634" s="25">
        <f>IF(ISNUMBER(SEARCH(결의내역!$C$29,C3634)),MAX($A$3:A3633)+1,0)</f>
        <v>3630</v>
      </c>
      <c r="B3634" s="43" t="s">
        <v>23906</v>
      </c>
      <c r="C3634" s="43" t="s">
        <v>23905</v>
      </c>
    </row>
    <row r="3635" spans="1:3">
      <c r="A3635" s="25">
        <f>IF(ISNUMBER(SEARCH(결의내역!$C$29,C3635)),MAX($A$3:A3634)+1,0)</f>
        <v>3631</v>
      </c>
      <c r="B3635" s="43" t="s">
        <v>23909</v>
      </c>
      <c r="C3635" s="43" t="s">
        <v>23908</v>
      </c>
    </row>
    <row r="3636" spans="1:3">
      <c r="A3636" s="25">
        <f>IF(ISNUMBER(SEARCH(결의내역!$C$29,C3636)),MAX($A$3:A3635)+1,0)</f>
        <v>3632</v>
      </c>
      <c r="B3636" s="43" t="s">
        <v>23915</v>
      </c>
      <c r="C3636" s="43" t="s">
        <v>23914</v>
      </c>
    </row>
    <row r="3637" spans="1:3">
      <c r="A3637" s="25">
        <f>IF(ISNUMBER(SEARCH(결의내역!$C$29,C3637)),MAX($A$3:A3636)+1,0)</f>
        <v>3633</v>
      </c>
      <c r="B3637" s="43" t="s">
        <v>23915</v>
      </c>
      <c r="C3637" s="43" t="s">
        <v>46817</v>
      </c>
    </row>
    <row r="3638" spans="1:3">
      <c r="A3638" s="25">
        <f>IF(ISNUMBER(SEARCH(결의내역!$C$29,C3638)),MAX($A$3:A3637)+1,0)</f>
        <v>3634</v>
      </c>
      <c r="B3638" s="43" t="s">
        <v>23918</v>
      </c>
      <c r="C3638" s="43" t="s">
        <v>23917</v>
      </c>
    </row>
    <row r="3639" spans="1:3">
      <c r="A3639" s="25">
        <f>IF(ISNUMBER(SEARCH(결의내역!$C$29,C3639)),MAX($A$3:A3638)+1,0)</f>
        <v>3635</v>
      </c>
      <c r="B3639" s="43" t="s">
        <v>23922</v>
      </c>
      <c r="C3639" s="43" t="s">
        <v>23921</v>
      </c>
    </row>
    <row r="3640" spans="1:3">
      <c r="A3640" s="25">
        <f>IF(ISNUMBER(SEARCH(결의내역!$C$29,C3640)),MAX($A$3:A3639)+1,0)</f>
        <v>3636</v>
      </c>
      <c r="B3640" s="43" t="s">
        <v>23922</v>
      </c>
      <c r="C3640" s="43" t="s">
        <v>46818</v>
      </c>
    </row>
    <row r="3641" spans="1:3">
      <c r="A3641" s="25">
        <f>IF(ISNUMBER(SEARCH(결의내역!$C$29,C3641)),MAX($A$3:A3640)+1,0)</f>
        <v>3637</v>
      </c>
      <c r="B3641" s="43" t="s">
        <v>23928</v>
      </c>
      <c r="C3641" s="43" t="s">
        <v>46819</v>
      </c>
    </row>
    <row r="3642" spans="1:3">
      <c r="A3642" s="25">
        <f>IF(ISNUMBER(SEARCH(결의내역!$C$29,C3642)),MAX($A$3:A3641)+1,0)</f>
        <v>3638</v>
      </c>
      <c r="B3642" s="43" t="s">
        <v>23936</v>
      </c>
      <c r="C3642" s="43" t="s">
        <v>23935</v>
      </c>
    </row>
    <row r="3643" spans="1:3">
      <c r="A3643" s="25">
        <f>IF(ISNUMBER(SEARCH(결의내역!$C$29,C3643)),MAX($A$3:A3642)+1,0)</f>
        <v>3639</v>
      </c>
      <c r="B3643" s="43" t="s">
        <v>23941</v>
      </c>
      <c r="C3643" s="43" t="s">
        <v>23940</v>
      </c>
    </row>
    <row r="3644" spans="1:3">
      <c r="A3644" s="25">
        <f>IF(ISNUMBER(SEARCH(결의내역!$C$29,C3644)),MAX($A$3:A3643)+1,0)</f>
        <v>3640</v>
      </c>
      <c r="B3644" s="43" t="s">
        <v>23949</v>
      </c>
      <c r="C3644" s="43" t="s">
        <v>23948</v>
      </c>
    </row>
    <row r="3645" spans="1:3">
      <c r="A3645" s="25">
        <f>IF(ISNUMBER(SEARCH(결의내역!$C$29,C3645)),MAX($A$3:A3644)+1,0)</f>
        <v>3641</v>
      </c>
      <c r="B3645" s="43" t="s">
        <v>23955</v>
      </c>
      <c r="C3645" s="43" t="s">
        <v>46820</v>
      </c>
    </row>
    <row r="3646" spans="1:3">
      <c r="A3646" s="25">
        <f>IF(ISNUMBER(SEARCH(결의내역!$C$29,C3646)),MAX($A$3:A3645)+1,0)</f>
        <v>3642</v>
      </c>
      <c r="B3646" s="43" t="s">
        <v>23955</v>
      </c>
      <c r="C3646" s="43" t="s">
        <v>46820</v>
      </c>
    </row>
    <row r="3647" spans="1:3">
      <c r="A3647" s="25">
        <f>IF(ISNUMBER(SEARCH(결의내역!$C$29,C3647)),MAX($A$3:A3646)+1,0)</f>
        <v>3643</v>
      </c>
      <c r="B3647" s="43" t="s">
        <v>23955</v>
      </c>
      <c r="C3647" s="43" t="s">
        <v>46820</v>
      </c>
    </row>
    <row r="3648" spans="1:3">
      <c r="A3648" s="25">
        <f>IF(ISNUMBER(SEARCH(결의내역!$C$29,C3648)),MAX($A$3:A3647)+1,0)</f>
        <v>3644</v>
      </c>
      <c r="B3648" s="43" t="s">
        <v>23955</v>
      </c>
      <c r="C3648" s="43" t="s">
        <v>23954</v>
      </c>
    </row>
    <row r="3649" spans="1:3">
      <c r="A3649" s="25">
        <f>IF(ISNUMBER(SEARCH(결의내역!$C$29,C3649)),MAX($A$3:A3648)+1,0)</f>
        <v>3645</v>
      </c>
      <c r="B3649" s="43">
        <v>2018145628</v>
      </c>
      <c r="C3649" s="43" t="s">
        <v>23604</v>
      </c>
    </row>
    <row r="3650" spans="1:3">
      <c r="A3650" s="25">
        <f>IF(ISNUMBER(SEARCH(결의내역!$C$29,C3650)),MAX($A$3:A3649)+1,0)</f>
        <v>3646</v>
      </c>
      <c r="B3650" s="43" t="s">
        <v>23987</v>
      </c>
      <c r="C3650" s="43" t="s">
        <v>23986</v>
      </c>
    </row>
    <row r="3651" spans="1:3">
      <c r="A3651" s="25">
        <f>IF(ISNUMBER(SEARCH(결의내역!$C$29,C3651)),MAX($A$3:A3650)+1,0)</f>
        <v>3647</v>
      </c>
      <c r="B3651" s="43" t="s">
        <v>23995</v>
      </c>
      <c r="C3651" s="43" t="s">
        <v>23994</v>
      </c>
    </row>
    <row r="3652" spans="1:3">
      <c r="A3652" s="25">
        <f>IF(ISNUMBER(SEARCH(결의내역!$C$29,C3652)),MAX($A$3:A3651)+1,0)</f>
        <v>3648</v>
      </c>
      <c r="B3652" s="43" t="s">
        <v>23998</v>
      </c>
      <c r="C3652" s="43" t="s">
        <v>23997</v>
      </c>
    </row>
    <row r="3653" spans="1:3">
      <c r="A3653" s="25">
        <f>IF(ISNUMBER(SEARCH(결의내역!$C$29,C3653)),MAX($A$3:A3652)+1,0)</f>
        <v>3649</v>
      </c>
      <c r="B3653" s="43" t="s">
        <v>24001</v>
      </c>
      <c r="C3653" s="43" t="s">
        <v>24000</v>
      </c>
    </row>
    <row r="3654" spans="1:3">
      <c r="A3654" s="25">
        <f>IF(ISNUMBER(SEARCH(결의내역!$C$29,C3654)),MAX($A$3:A3653)+1,0)</f>
        <v>3650</v>
      </c>
      <c r="B3654" s="43" t="s">
        <v>24005</v>
      </c>
      <c r="C3654" s="43" t="s">
        <v>24004</v>
      </c>
    </row>
    <row r="3655" spans="1:3">
      <c r="A3655" s="25">
        <f>IF(ISNUMBER(SEARCH(결의내역!$C$29,C3655)),MAX($A$3:A3654)+1,0)</f>
        <v>3651</v>
      </c>
      <c r="B3655" s="43" t="s">
        <v>24009</v>
      </c>
      <c r="C3655" s="43" t="s">
        <v>24008</v>
      </c>
    </row>
    <row r="3656" spans="1:3">
      <c r="A3656" s="25">
        <f>IF(ISNUMBER(SEARCH(결의내역!$C$29,C3656)),MAX($A$3:A3655)+1,0)</f>
        <v>3652</v>
      </c>
      <c r="B3656" s="43" t="s">
        <v>24012</v>
      </c>
      <c r="C3656" s="43" t="s">
        <v>24011</v>
      </c>
    </row>
    <row r="3657" spans="1:3">
      <c r="A3657" s="25">
        <f>IF(ISNUMBER(SEARCH(결의내역!$C$29,C3657)),MAX($A$3:A3656)+1,0)</f>
        <v>3653</v>
      </c>
      <c r="B3657" s="43" t="s">
        <v>24016</v>
      </c>
      <c r="C3657" s="43" t="s">
        <v>24015</v>
      </c>
    </row>
    <row r="3658" spans="1:3">
      <c r="A3658" s="25">
        <f>IF(ISNUMBER(SEARCH(결의내역!$C$29,C3658)),MAX($A$3:A3657)+1,0)</f>
        <v>3654</v>
      </c>
      <c r="B3658" s="43" t="s">
        <v>24020</v>
      </c>
      <c r="C3658" s="43" t="s">
        <v>24019</v>
      </c>
    </row>
    <row r="3659" spans="1:3">
      <c r="A3659" s="25">
        <f>IF(ISNUMBER(SEARCH(결의내역!$C$29,C3659)),MAX($A$3:A3658)+1,0)</f>
        <v>3655</v>
      </c>
      <c r="B3659" s="43" t="s">
        <v>24026</v>
      </c>
      <c r="C3659" s="43" t="s">
        <v>24025</v>
      </c>
    </row>
    <row r="3660" spans="1:3">
      <c r="A3660" s="25">
        <f>IF(ISNUMBER(SEARCH(결의내역!$C$29,C3660)),MAX($A$3:A3659)+1,0)</f>
        <v>3656</v>
      </c>
      <c r="B3660" s="43" t="s">
        <v>24030</v>
      </c>
      <c r="C3660" s="43" t="s">
        <v>24029</v>
      </c>
    </row>
    <row r="3661" spans="1:3">
      <c r="A3661" s="25">
        <f>IF(ISNUMBER(SEARCH(결의내역!$C$29,C3661)),MAX($A$3:A3660)+1,0)</f>
        <v>3657</v>
      </c>
      <c r="B3661" s="43" t="s">
        <v>24035</v>
      </c>
      <c r="C3661" s="43" t="s">
        <v>24034</v>
      </c>
    </row>
    <row r="3662" spans="1:3">
      <c r="A3662" s="25">
        <f>IF(ISNUMBER(SEARCH(결의내역!$C$29,C3662)),MAX($A$3:A3661)+1,0)</f>
        <v>3658</v>
      </c>
      <c r="B3662" s="43" t="s">
        <v>24038</v>
      </c>
      <c r="C3662" s="43" t="s">
        <v>24037</v>
      </c>
    </row>
    <row r="3663" spans="1:3">
      <c r="A3663" s="25">
        <f>IF(ISNUMBER(SEARCH(결의내역!$C$29,C3663)),MAX($A$3:A3662)+1,0)</f>
        <v>3659</v>
      </c>
      <c r="B3663" s="43" t="s">
        <v>24043</v>
      </c>
      <c r="C3663" s="43" t="s">
        <v>24042</v>
      </c>
    </row>
    <row r="3664" spans="1:3">
      <c r="A3664" s="25">
        <f>IF(ISNUMBER(SEARCH(결의내역!$C$29,C3664)),MAX($A$3:A3663)+1,0)</f>
        <v>3660</v>
      </c>
      <c r="B3664" s="43" t="s">
        <v>24052</v>
      </c>
      <c r="C3664" s="43" t="s">
        <v>24051</v>
      </c>
    </row>
    <row r="3665" spans="1:3">
      <c r="A3665" s="25">
        <f>IF(ISNUMBER(SEARCH(결의내역!$C$29,C3665)),MAX($A$3:A3664)+1,0)</f>
        <v>3661</v>
      </c>
      <c r="B3665" s="43" t="s">
        <v>24058</v>
      </c>
      <c r="C3665" s="43" t="s">
        <v>24057</v>
      </c>
    </row>
    <row r="3666" spans="1:3">
      <c r="A3666" s="25">
        <f>IF(ISNUMBER(SEARCH(결의내역!$C$29,C3666)),MAX($A$3:A3665)+1,0)</f>
        <v>3662</v>
      </c>
      <c r="B3666" s="43" t="s">
        <v>24066</v>
      </c>
      <c r="C3666" s="43" t="s">
        <v>10389</v>
      </c>
    </row>
    <row r="3667" spans="1:3">
      <c r="A3667" s="25">
        <f>IF(ISNUMBER(SEARCH(결의내역!$C$29,C3667)),MAX($A$3:A3666)+1,0)</f>
        <v>3663</v>
      </c>
      <c r="B3667" s="43" t="s">
        <v>24070</v>
      </c>
      <c r="C3667" s="43" t="s">
        <v>24069</v>
      </c>
    </row>
    <row r="3668" spans="1:3">
      <c r="A3668" s="25">
        <f>IF(ISNUMBER(SEARCH(결의내역!$C$29,C3668)),MAX($A$3:A3667)+1,0)</f>
        <v>3664</v>
      </c>
      <c r="B3668" s="43" t="s">
        <v>24075</v>
      </c>
      <c r="C3668" s="43" t="s">
        <v>24074</v>
      </c>
    </row>
    <row r="3669" spans="1:3">
      <c r="A3669" s="25">
        <f>IF(ISNUMBER(SEARCH(결의내역!$C$29,C3669)),MAX($A$3:A3668)+1,0)</f>
        <v>3665</v>
      </c>
      <c r="B3669" s="43" t="s">
        <v>24082</v>
      </c>
      <c r="C3669" s="43" t="s">
        <v>46821</v>
      </c>
    </row>
    <row r="3670" spans="1:3">
      <c r="A3670" s="25">
        <f>IF(ISNUMBER(SEARCH(결의내역!$C$29,C3670)),MAX($A$3:A3669)+1,0)</f>
        <v>3666</v>
      </c>
      <c r="B3670" s="43" t="s">
        <v>24082</v>
      </c>
      <c r="C3670" s="43" t="s">
        <v>24081</v>
      </c>
    </row>
    <row r="3671" spans="1:3">
      <c r="A3671" s="25">
        <f>IF(ISNUMBER(SEARCH(결의내역!$C$29,C3671)),MAX($A$3:A3670)+1,0)</f>
        <v>3667</v>
      </c>
      <c r="B3671" s="43" t="s">
        <v>24085</v>
      </c>
      <c r="C3671" s="43" t="s">
        <v>24084</v>
      </c>
    </row>
    <row r="3672" spans="1:3">
      <c r="A3672" s="25">
        <f>IF(ISNUMBER(SEARCH(결의내역!$C$29,C3672)),MAX($A$3:A3671)+1,0)</f>
        <v>3668</v>
      </c>
      <c r="B3672" s="43" t="s">
        <v>24089</v>
      </c>
      <c r="C3672" s="43" t="s">
        <v>24088</v>
      </c>
    </row>
    <row r="3673" spans="1:3">
      <c r="A3673" s="25">
        <f>IF(ISNUMBER(SEARCH(결의내역!$C$29,C3673)),MAX($A$3:A3672)+1,0)</f>
        <v>3669</v>
      </c>
      <c r="B3673" s="43" t="s">
        <v>24110</v>
      </c>
      <c r="C3673" s="43" t="s">
        <v>24109</v>
      </c>
    </row>
    <row r="3674" spans="1:3">
      <c r="A3674" s="25">
        <f>IF(ISNUMBER(SEARCH(결의내역!$C$29,C3674)),MAX($A$3:A3673)+1,0)</f>
        <v>3670</v>
      </c>
      <c r="B3674" s="43" t="s">
        <v>24115</v>
      </c>
      <c r="C3674" s="43" t="s">
        <v>24114</v>
      </c>
    </row>
    <row r="3675" spans="1:3">
      <c r="A3675" s="25">
        <f>IF(ISNUMBER(SEARCH(결의내역!$C$29,C3675)),MAX($A$3:A3674)+1,0)</f>
        <v>3671</v>
      </c>
      <c r="B3675" s="43" t="s">
        <v>24119</v>
      </c>
      <c r="C3675" s="43" t="s">
        <v>24118</v>
      </c>
    </row>
    <row r="3676" spans="1:3">
      <c r="A3676" s="25">
        <f>IF(ISNUMBER(SEARCH(결의내역!$C$29,C3676)),MAX($A$3:A3675)+1,0)</f>
        <v>3672</v>
      </c>
      <c r="B3676" s="43" t="s">
        <v>24129</v>
      </c>
      <c r="C3676" s="43" t="s">
        <v>24128</v>
      </c>
    </row>
    <row r="3677" spans="1:3">
      <c r="A3677" s="25">
        <f>IF(ISNUMBER(SEARCH(결의내역!$C$29,C3677)),MAX($A$3:A3676)+1,0)</f>
        <v>3673</v>
      </c>
      <c r="B3677" s="43" t="s">
        <v>24129</v>
      </c>
      <c r="C3677" s="43" t="s">
        <v>24128</v>
      </c>
    </row>
    <row r="3678" spans="1:3">
      <c r="A3678" s="25">
        <f>IF(ISNUMBER(SEARCH(결의내역!$C$29,C3678)),MAX($A$3:A3677)+1,0)</f>
        <v>3674</v>
      </c>
      <c r="B3678" s="43" t="s">
        <v>24132</v>
      </c>
      <c r="C3678" s="43" t="s">
        <v>24131</v>
      </c>
    </row>
    <row r="3679" spans="1:3">
      <c r="A3679" s="25">
        <f>IF(ISNUMBER(SEARCH(결의내역!$C$29,C3679)),MAX($A$3:A3678)+1,0)</f>
        <v>3675</v>
      </c>
      <c r="B3679" s="43" t="s">
        <v>24141</v>
      </c>
      <c r="C3679" s="43" t="s">
        <v>24140</v>
      </c>
    </row>
    <row r="3680" spans="1:3">
      <c r="A3680" s="25">
        <f>IF(ISNUMBER(SEARCH(결의내역!$C$29,C3680)),MAX($A$3:A3679)+1,0)</f>
        <v>3676</v>
      </c>
      <c r="B3680" s="43" t="s">
        <v>24144</v>
      </c>
      <c r="C3680" s="43" t="s">
        <v>24143</v>
      </c>
    </row>
    <row r="3681" spans="1:3">
      <c r="A3681" s="25">
        <f>IF(ISNUMBER(SEARCH(결의내역!$C$29,C3681)),MAX($A$3:A3680)+1,0)</f>
        <v>3677</v>
      </c>
      <c r="B3681" s="43" t="s">
        <v>24147</v>
      </c>
      <c r="C3681" s="43" t="s">
        <v>24146</v>
      </c>
    </row>
    <row r="3682" spans="1:3">
      <c r="A3682" s="25">
        <f>IF(ISNUMBER(SEARCH(결의내역!$C$29,C3682)),MAX($A$3:A3681)+1,0)</f>
        <v>3678</v>
      </c>
      <c r="B3682" s="43" t="s">
        <v>24155</v>
      </c>
      <c r="C3682" s="43" t="s">
        <v>24154</v>
      </c>
    </row>
    <row r="3683" spans="1:3">
      <c r="A3683" s="25">
        <f>IF(ISNUMBER(SEARCH(결의내역!$C$29,C3683)),MAX($A$3:A3682)+1,0)</f>
        <v>3679</v>
      </c>
      <c r="B3683" s="43" t="s">
        <v>24162</v>
      </c>
      <c r="C3683" s="43" t="s">
        <v>24161</v>
      </c>
    </row>
    <row r="3684" spans="1:3">
      <c r="A3684" s="25">
        <f>IF(ISNUMBER(SEARCH(결의내역!$C$29,C3684)),MAX($A$3:A3683)+1,0)</f>
        <v>3680</v>
      </c>
      <c r="B3684" s="43" t="s">
        <v>24169</v>
      </c>
      <c r="C3684" s="43" t="s">
        <v>24168</v>
      </c>
    </row>
    <row r="3685" spans="1:3">
      <c r="A3685" s="25">
        <f>IF(ISNUMBER(SEARCH(결의내역!$C$29,C3685)),MAX($A$3:A3684)+1,0)</f>
        <v>3681</v>
      </c>
      <c r="B3685" s="43" t="s">
        <v>24174</v>
      </c>
      <c r="C3685" s="43" t="s">
        <v>24173</v>
      </c>
    </row>
    <row r="3686" spans="1:3">
      <c r="A3686" s="25">
        <f>IF(ISNUMBER(SEARCH(결의내역!$C$29,C3686)),MAX($A$3:A3685)+1,0)</f>
        <v>3682</v>
      </c>
      <c r="B3686" s="43" t="s">
        <v>24177</v>
      </c>
      <c r="C3686" s="43" t="s">
        <v>46822</v>
      </c>
    </row>
    <row r="3687" spans="1:3">
      <c r="A3687" s="25">
        <f>IF(ISNUMBER(SEARCH(결의내역!$C$29,C3687)),MAX($A$3:A3686)+1,0)</f>
        <v>3683</v>
      </c>
      <c r="B3687" s="43" t="s">
        <v>24180</v>
      </c>
      <c r="C3687" s="43" t="s">
        <v>24179</v>
      </c>
    </row>
    <row r="3688" spans="1:3">
      <c r="A3688" s="25">
        <f>IF(ISNUMBER(SEARCH(결의내역!$C$29,C3688)),MAX($A$3:A3687)+1,0)</f>
        <v>3684</v>
      </c>
      <c r="B3688" s="43" t="s">
        <v>24184</v>
      </c>
      <c r="C3688" s="43" t="s">
        <v>6318</v>
      </c>
    </row>
    <row r="3689" spans="1:3">
      <c r="A3689" s="25">
        <f>IF(ISNUMBER(SEARCH(결의내역!$C$29,C3689)),MAX($A$3:A3688)+1,0)</f>
        <v>3685</v>
      </c>
      <c r="B3689" s="43" t="s">
        <v>24192</v>
      </c>
      <c r="C3689" s="43" t="s">
        <v>6057</v>
      </c>
    </row>
    <row r="3690" spans="1:3">
      <c r="A3690" s="25">
        <f>IF(ISNUMBER(SEARCH(결의내역!$C$29,C3690)),MAX($A$3:A3689)+1,0)</f>
        <v>3686</v>
      </c>
      <c r="B3690" s="43" t="s">
        <v>24201</v>
      </c>
      <c r="C3690" s="43" t="s">
        <v>10579</v>
      </c>
    </row>
    <row r="3691" spans="1:3">
      <c r="A3691" s="25">
        <f>IF(ISNUMBER(SEARCH(결의내역!$C$29,C3691)),MAX($A$3:A3690)+1,0)</f>
        <v>3687</v>
      </c>
      <c r="B3691" s="43" t="s">
        <v>24206</v>
      </c>
      <c r="C3691" s="43" t="s">
        <v>24205</v>
      </c>
    </row>
    <row r="3692" spans="1:3">
      <c r="A3692" s="25">
        <f>IF(ISNUMBER(SEARCH(결의내역!$C$29,C3692)),MAX($A$3:A3691)+1,0)</f>
        <v>3688</v>
      </c>
      <c r="B3692" s="43" t="s">
        <v>24215</v>
      </c>
      <c r="C3692" s="43" t="s">
        <v>24214</v>
      </c>
    </row>
    <row r="3693" spans="1:3">
      <c r="A3693" s="25">
        <f>IF(ISNUMBER(SEARCH(결의내역!$C$29,C3693)),MAX($A$3:A3692)+1,0)</f>
        <v>3689</v>
      </c>
      <c r="B3693" s="43" t="s">
        <v>24225</v>
      </c>
      <c r="C3693" s="43" t="s">
        <v>24224</v>
      </c>
    </row>
    <row r="3694" spans="1:3">
      <c r="A3694" s="25">
        <f>IF(ISNUMBER(SEARCH(결의내역!$C$29,C3694)),MAX($A$3:A3693)+1,0)</f>
        <v>3690</v>
      </c>
      <c r="B3694" s="43" t="s">
        <v>24233</v>
      </c>
      <c r="C3694" s="43" t="s">
        <v>24232</v>
      </c>
    </row>
    <row r="3695" spans="1:3">
      <c r="A3695" s="25">
        <f>IF(ISNUMBER(SEARCH(결의내역!$C$29,C3695)),MAX($A$3:A3694)+1,0)</f>
        <v>3691</v>
      </c>
      <c r="B3695" s="43" t="s">
        <v>24236</v>
      </c>
      <c r="C3695" s="43" t="s">
        <v>24235</v>
      </c>
    </row>
    <row r="3696" spans="1:3">
      <c r="A3696" s="25">
        <f>IF(ISNUMBER(SEARCH(결의내역!$C$29,C3696)),MAX($A$3:A3695)+1,0)</f>
        <v>3692</v>
      </c>
      <c r="B3696" s="43" t="s">
        <v>24242</v>
      </c>
      <c r="C3696" s="43" t="s">
        <v>24241</v>
      </c>
    </row>
    <row r="3697" spans="1:3">
      <c r="A3697" s="25">
        <f>IF(ISNUMBER(SEARCH(결의내역!$C$29,C3697)),MAX($A$3:A3696)+1,0)</f>
        <v>3693</v>
      </c>
      <c r="B3697" s="43" t="s">
        <v>24247</v>
      </c>
      <c r="C3697" s="43" t="s">
        <v>24246</v>
      </c>
    </row>
    <row r="3698" spans="1:3">
      <c r="A3698" s="25">
        <f>IF(ISNUMBER(SEARCH(결의내역!$C$29,C3698)),MAX($A$3:A3697)+1,0)</f>
        <v>3694</v>
      </c>
      <c r="B3698" s="43" t="s">
        <v>24250</v>
      </c>
      <c r="C3698" s="43" t="s">
        <v>24249</v>
      </c>
    </row>
    <row r="3699" spans="1:3">
      <c r="A3699" s="25">
        <f>IF(ISNUMBER(SEARCH(결의내역!$C$29,C3699)),MAX($A$3:A3698)+1,0)</f>
        <v>3695</v>
      </c>
      <c r="B3699" s="43" t="s">
        <v>24256</v>
      </c>
      <c r="C3699" s="43" t="s">
        <v>24255</v>
      </c>
    </row>
    <row r="3700" spans="1:3">
      <c r="A3700" s="25">
        <f>IF(ISNUMBER(SEARCH(결의내역!$C$29,C3700)),MAX($A$3:A3699)+1,0)</f>
        <v>3696</v>
      </c>
      <c r="B3700" s="43" t="s">
        <v>24263</v>
      </c>
      <c r="C3700" s="43" t="s">
        <v>24262</v>
      </c>
    </row>
    <row r="3701" spans="1:3">
      <c r="A3701" s="25">
        <f>IF(ISNUMBER(SEARCH(결의내역!$C$29,C3701)),MAX($A$3:A3700)+1,0)</f>
        <v>3697</v>
      </c>
      <c r="B3701" s="43" t="s">
        <v>24268</v>
      </c>
      <c r="C3701" s="43" t="s">
        <v>24267</v>
      </c>
    </row>
    <row r="3702" spans="1:3">
      <c r="A3702" s="25">
        <f>IF(ISNUMBER(SEARCH(결의내역!$C$29,C3702)),MAX($A$3:A3701)+1,0)</f>
        <v>3698</v>
      </c>
      <c r="B3702" s="43" t="s">
        <v>24277</v>
      </c>
      <c r="C3702" s="43" t="s">
        <v>24276</v>
      </c>
    </row>
    <row r="3703" spans="1:3">
      <c r="A3703" s="25">
        <f>IF(ISNUMBER(SEARCH(결의내역!$C$29,C3703)),MAX($A$3:A3702)+1,0)</f>
        <v>3699</v>
      </c>
      <c r="B3703" s="43" t="s">
        <v>24283</v>
      </c>
      <c r="C3703" s="43" t="s">
        <v>24282</v>
      </c>
    </row>
    <row r="3704" spans="1:3">
      <c r="A3704" s="25">
        <f>IF(ISNUMBER(SEARCH(결의내역!$C$29,C3704)),MAX($A$3:A3703)+1,0)</f>
        <v>3700</v>
      </c>
      <c r="B3704" s="43" t="s">
        <v>24286</v>
      </c>
      <c r="C3704" s="43" t="s">
        <v>24285</v>
      </c>
    </row>
    <row r="3705" spans="1:3">
      <c r="A3705" s="25">
        <f>IF(ISNUMBER(SEARCH(결의내역!$C$29,C3705)),MAX($A$3:A3704)+1,0)</f>
        <v>3701</v>
      </c>
      <c r="B3705" s="43" t="s">
        <v>24292</v>
      </c>
      <c r="C3705" s="43" t="s">
        <v>24291</v>
      </c>
    </row>
    <row r="3706" spans="1:3">
      <c r="A3706" s="25">
        <f>IF(ISNUMBER(SEARCH(결의내역!$C$29,C3706)),MAX($A$3:A3705)+1,0)</f>
        <v>3702</v>
      </c>
      <c r="B3706" s="43" t="s">
        <v>24299</v>
      </c>
      <c r="C3706" s="43" t="s">
        <v>3403</v>
      </c>
    </row>
    <row r="3707" spans="1:3">
      <c r="A3707" s="25">
        <f>IF(ISNUMBER(SEARCH(결의내역!$C$29,C3707)),MAX($A$3:A3706)+1,0)</f>
        <v>3703</v>
      </c>
      <c r="B3707" s="43" t="s">
        <v>24308</v>
      </c>
      <c r="C3707" s="43" t="s">
        <v>24307</v>
      </c>
    </row>
    <row r="3708" spans="1:3">
      <c r="A3708" s="25">
        <f>IF(ISNUMBER(SEARCH(결의내역!$C$29,C3708)),MAX($A$3:A3707)+1,0)</f>
        <v>3704</v>
      </c>
      <c r="B3708" s="43" t="s">
        <v>24314</v>
      </c>
      <c r="C3708" s="43" t="s">
        <v>24313</v>
      </c>
    </row>
    <row r="3709" spans="1:3">
      <c r="A3709" s="25">
        <f>IF(ISNUMBER(SEARCH(결의내역!$C$29,C3709)),MAX($A$3:A3708)+1,0)</f>
        <v>3705</v>
      </c>
      <c r="B3709" s="43" t="s">
        <v>24323</v>
      </c>
      <c r="C3709" s="43" t="s">
        <v>24322</v>
      </c>
    </row>
    <row r="3710" spans="1:3">
      <c r="A3710" s="25">
        <f>IF(ISNUMBER(SEARCH(결의내역!$C$29,C3710)),MAX($A$3:A3709)+1,0)</f>
        <v>3706</v>
      </c>
      <c r="B3710" s="43" t="s">
        <v>24326</v>
      </c>
      <c r="C3710" s="43" t="s">
        <v>24325</v>
      </c>
    </row>
    <row r="3711" spans="1:3">
      <c r="A3711" s="25">
        <f>IF(ISNUMBER(SEARCH(결의내역!$C$29,C3711)),MAX($A$3:A3710)+1,0)</f>
        <v>3707</v>
      </c>
      <c r="B3711" s="43" t="s">
        <v>24326</v>
      </c>
      <c r="C3711" s="43" t="s">
        <v>24325</v>
      </c>
    </row>
    <row r="3712" spans="1:3">
      <c r="A3712" s="25">
        <f>IF(ISNUMBER(SEARCH(결의내역!$C$29,C3712)),MAX($A$3:A3711)+1,0)</f>
        <v>3708</v>
      </c>
      <c r="B3712" s="43" t="s">
        <v>24329</v>
      </c>
      <c r="C3712" s="43" t="s">
        <v>24328</v>
      </c>
    </row>
    <row r="3713" spans="1:3">
      <c r="A3713" s="25">
        <f>IF(ISNUMBER(SEARCH(결의내역!$C$29,C3713)),MAX($A$3:A3712)+1,0)</f>
        <v>3709</v>
      </c>
      <c r="B3713" s="43" t="s">
        <v>24332</v>
      </c>
      <c r="C3713" s="43" t="s">
        <v>24331</v>
      </c>
    </row>
    <row r="3714" spans="1:3">
      <c r="A3714" s="25">
        <f>IF(ISNUMBER(SEARCH(결의내역!$C$29,C3714)),MAX($A$3:A3713)+1,0)</f>
        <v>3710</v>
      </c>
      <c r="B3714" s="43" t="s">
        <v>24337</v>
      </c>
      <c r="C3714" s="43" t="s">
        <v>24336</v>
      </c>
    </row>
    <row r="3715" spans="1:3">
      <c r="A3715" s="25">
        <f>IF(ISNUMBER(SEARCH(결의내역!$C$29,C3715)),MAX($A$3:A3714)+1,0)</f>
        <v>3711</v>
      </c>
      <c r="B3715" s="43" t="s">
        <v>24342</v>
      </c>
      <c r="C3715" s="43" t="s">
        <v>24341</v>
      </c>
    </row>
    <row r="3716" spans="1:3">
      <c r="A3716" s="25">
        <f>IF(ISNUMBER(SEARCH(결의내역!$C$29,C3716)),MAX($A$3:A3715)+1,0)</f>
        <v>3712</v>
      </c>
      <c r="B3716" s="43" t="s">
        <v>24347</v>
      </c>
      <c r="C3716" s="43" t="s">
        <v>24346</v>
      </c>
    </row>
    <row r="3717" spans="1:3">
      <c r="A3717" s="25">
        <f>IF(ISNUMBER(SEARCH(결의내역!$C$29,C3717)),MAX($A$3:A3716)+1,0)</f>
        <v>3713</v>
      </c>
      <c r="B3717" s="43" t="s">
        <v>24356</v>
      </c>
      <c r="C3717" s="43" t="s">
        <v>24355</v>
      </c>
    </row>
    <row r="3718" spans="1:3">
      <c r="A3718" s="25">
        <f>IF(ISNUMBER(SEARCH(결의내역!$C$29,C3718)),MAX($A$3:A3717)+1,0)</f>
        <v>3714</v>
      </c>
      <c r="B3718" s="43" t="s">
        <v>24360</v>
      </c>
      <c r="C3718" s="43" t="s">
        <v>24359</v>
      </c>
    </row>
    <row r="3719" spans="1:3">
      <c r="A3719" s="25">
        <f>IF(ISNUMBER(SEARCH(결의내역!$C$29,C3719)),MAX($A$3:A3718)+1,0)</f>
        <v>3715</v>
      </c>
      <c r="B3719" s="43" t="s">
        <v>24366</v>
      </c>
      <c r="C3719" s="43" t="s">
        <v>24365</v>
      </c>
    </row>
    <row r="3720" spans="1:3">
      <c r="A3720" s="25">
        <f>IF(ISNUMBER(SEARCH(결의내역!$C$29,C3720)),MAX($A$3:A3719)+1,0)</f>
        <v>3716</v>
      </c>
      <c r="B3720" s="43" t="s">
        <v>24372</v>
      </c>
      <c r="C3720" s="43" t="s">
        <v>24371</v>
      </c>
    </row>
    <row r="3721" spans="1:3">
      <c r="A3721" s="25">
        <f>IF(ISNUMBER(SEARCH(결의내역!$C$29,C3721)),MAX($A$3:A3720)+1,0)</f>
        <v>3717</v>
      </c>
      <c r="B3721" s="43" t="s">
        <v>24375</v>
      </c>
      <c r="C3721" s="43" t="s">
        <v>24374</v>
      </c>
    </row>
    <row r="3722" spans="1:3">
      <c r="A3722" s="25">
        <f>IF(ISNUMBER(SEARCH(결의내역!$C$29,C3722)),MAX($A$3:A3721)+1,0)</f>
        <v>3718</v>
      </c>
      <c r="B3722" s="43" t="s">
        <v>24385</v>
      </c>
      <c r="C3722" s="43" t="s">
        <v>24384</v>
      </c>
    </row>
    <row r="3723" spans="1:3">
      <c r="A3723" s="25">
        <f>IF(ISNUMBER(SEARCH(결의내역!$C$29,C3723)),MAX($A$3:A3722)+1,0)</f>
        <v>3719</v>
      </c>
      <c r="B3723" s="43" t="s">
        <v>24393</v>
      </c>
      <c r="C3723" s="43" t="s">
        <v>24394</v>
      </c>
    </row>
    <row r="3724" spans="1:3">
      <c r="A3724" s="25">
        <f>IF(ISNUMBER(SEARCH(결의내역!$C$29,C3724)),MAX($A$3:A3723)+1,0)</f>
        <v>3720</v>
      </c>
      <c r="B3724" s="43" t="s">
        <v>24400</v>
      </c>
      <c r="C3724" s="43" t="s">
        <v>46823</v>
      </c>
    </row>
    <row r="3725" spans="1:3">
      <c r="A3725" s="25">
        <f>IF(ISNUMBER(SEARCH(결의내역!$C$29,C3725)),MAX($A$3:A3724)+1,0)</f>
        <v>3721</v>
      </c>
      <c r="B3725" s="43" t="s">
        <v>24423</v>
      </c>
      <c r="C3725" s="43" t="s">
        <v>24422</v>
      </c>
    </row>
    <row r="3726" spans="1:3">
      <c r="A3726" s="25">
        <f>IF(ISNUMBER(SEARCH(결의내역!$C$29,C3726)),MAX($A$3:A3725)+1,0)</f>
        <v>3722</v>
      </c>
      <c r="B3726" s="43" t="s">
        <v>24428</v>
      </c>
      <c r="C3726" s="43" t="s">
        <v>24427</v>
      </c>
    </row>
    <row r="3727" spans="1:3">
      <c r="A3727" s="25">
        <f>IF(ISNUMBER(SEARCH(결의내역!$C$29,C3727)),MAX($A$3:A3726)+1,0)</f>
        <v>3723</v>
      </c>
      <c r="B3727" s="43" t="s">
        <v>24434</v>
      </c>
      <c r="C3727" s="43" t="s">
        <v>24433</v>
      </c>
    </row>
    <row r="3728" spans="1:3">
      <c r="A3728" s="25">
        <f>IF(ISNUMBER(SEARCH(결의내역!$C$29,C3728)),MAX($A$3:A3727)+1,0)</f>
        <v>3724</v>
      </c>
      <c r="B3728" s="43" t="s">
        <v>24444</v>
      </c>
      <c r="C3728" s="43" t="s">
        <v>24443</v>
      </c>
    </row>
    <row r="3729" spans="1:3">
      <c r="A3729" s="25">
        <f>IF(ISNUMBER(SEARCH(결의내역!$C$29,C3729)),MAX($A$3:A3728)+1,0)</f>
        <v>3725</v>
      </c>
      <c r="B3729" s="43" t="s">
        <v>24447</v>
      </c>
      <c r="C3729" s="43" t="s">
        <v>24446</v>
      </c>
    </row>
    <row r="3730" spans="1:3">
      <c r="A3730" s="25">
        <f>IF(ISNUMBER(SEARCH(결의내역!$C$29,C3730)),MAX($A$3:A3729)+1,0)</f>
        <v>3726</v>
      </c>
      <c r="B3730" s="43" t="s">
        <v>24457</v>
      </c>
      <c r="C3730" s="43" t="s">
        <v>24456</v>
      </c>
    </row>
    <row r="3731" spans="1:3">
      <c r="A3731" s="25">
        <f>IF(ISNUMBER(SEARCH(결의내역!$C$29,C3731)),MAX($A$3:A3730)+1,0)</f>
        <v>3727</v>
      </c>
      <c r="B3731" s="43" t="s">
        <v>24460</v>
      </c>
      <c r="C3731" s="43" t="s">
        <v>24459</v>
      </c>
    </row>
    <row r="3732" spans="1:3">
      <c r="A3732" s="25">
        <f>IF(ISNUMBER(SEARCH(결의내역!$C$29,C3732)),MAX($A$3:A3731)+1,0)</f>
        <v>3728</v>
      </c>
      <c r="B3732" s="43" t="s">
        <v>24464</v>
      </c>
      <c r="C3732" s="43" t="s">
        <v>24463</v>
      </c>
    </row>
    <row r="3733" spans="1:3">
      <c r="A3733" s="25">
        <f>IF(ISNUMBER(SEARCH(결의내역!$C$29,C3733)),MAX($A$3:A3732)+1,0)</f>
        <v>3729</v>
      </c>
      <c r="B3733" s="43" t="s">
        <v>24470</v>
      </c>
      <c r="C3733" s="43" t="s">
        <v>24469</v>
      </c>
    </row>
    <row r="3734" spans="1:3">
      <c r="A3734" s="25">
        <f>IF(ISNUMBER(SEARCH(결의내역!$C$29,C3734)),MAX($A$3:A3733)+1,0)</f>
        <v>3730</v>
      </c>
      <c r="B3734" s="43" t="s">
        <v>24477</v>
      </c>
      <c r="C3734" s="43" t="s">
        <v>24476</v>
      </c>
    </row>
    <row r="3735" spans="1:3">
      <c r="A3735" s="25">
        <f>IF(ISNUMBER(SEARCH(결의내역!$C$29,C3735)),MAX($A$3:A3734)+1,0)</f>
        <v>3731</v>
      </c>
      <c r="B3735" s="43" t="s">
        <v>24491</v>
      </c>
      <c r="C3735" s="43" t="s">
        <v>24490</v>
      </c>
    </row>
    <row r="3736" spans="1:3">
      <c r="A3736" s="25">
        <f>IF(ISNUMBER(SEARCH(결의내역!$C$29,C3736)),MAX($A$3:A3735)+1,0)</f>
        <v>3732</v>
      </c>
      <c r="B3736" s="43" t="s">
        <v>24499</v>
      </c>
      <c r="C3736" s="43" t="s">
        <v>24498</v>
      </c>
    </row>
    <row r="3737" spans="1:3">
      <c r="A3737" s="25">
        <f>IF(ISNUMBER(SEARCH(결의내역!$C$29,C3737)),MAX($A$3:A3736)+1,0)</f>
        <v>3733</v>
      </c>
      <c r="B3737" s="43" t="s">
        <v>24508</v>
      </c>
      <c r="C3737" s="43" t="s">
        <v>24507</v>
      </c>
    </row>
    <row r="3738" spans="1:3">
      <c r="A3738" s="25">
        <f>IF(ISNUMBER(SEARCH(결의내역!$C$29,C3738)),MAX($A$3:A3737)+1,0)</f>
        <v>3734</v>
      </c>
      <c r="B3738" s="43" t="s">
        <v>24512</v>
      </c>
      <c r="C3738" s="43" t="s">
        <v>24511</v>
      </c>
    </row>
    <row r="3739" spans="1:3">
      <c r="A3739" s="25">
        <f>IF(ISNUMBER(SEARCH(결의내역!$C$29,C3739)),MAX($A$3:A3738)+1,0)</f>
        <v>3735</v>
      </c>
      <c r="B3739" s="43" t="s">
        <v>24518</v>
      </c>
      <c r="C3739" s="43" t="s">
        <v>6352</v>
      </c>
    </row>
    <row r="3740" spans="1:3">
      <c r="A3740" s="25">
        <f>IF(ISNUMBER(SEARCH(결의내역!$C$29,C3740)),MAX($A$3:A3739)+1,0)</f>
        <v>3736</v>
      </c>
      <c r="B3740" s="43" t="s">
        <v>24525</v>
      </c>
      <c r="C3740" s="43" t="s">
        <v>24524</v>
      </c>
    </row>
    <row r="3741" spans="1:3">
      <c r="A3741" s="25">
        <f>IF(ISNUMBER(SEARCH(결의내역!$C$29,C3741)),MAX($A$3:A3740)+1,0)</f>
        <v>3737</v>
      </c>
      <c r="B3741" s="43" t="s">
        <v>24537</v>
      </c>
      <c r="C3741" s="43" t="s">
        <v>24536</v>
      </c>
    </row>
    <row r="3742" spans="1:3">
      <c r="A3742" s="25">
        <f>IF(ISNUMBER(SEARCH(결의내역!$C$29,C3742)),MAX($A$3:A3741)+1,0)</f>
        <v>3738</v>
      </c>
      <c r="B3742" s="43" t="s">
        <v>24545</v>
      </c>
      <c r="C3742" s="43" t="s">
        <v>24544</v>
      </c>
    </row>
    <row r="3743" spans="1:3">
      <c r="A3743" s="25">
        <f>IF(ISNUMBER(SEARCH(결의내역!$C$29,C3743)),MAX($A$3:A3742)+1,0)</f>
        <v>3739</v>
      </c>
      <c r="B3743" s="43" t="s">
        <v>24549</v>
      </c>
      <c r="C3743" s="43" t="s">
        <v>24548</v>
      </c>
    </row>
    <row r="3744" spans="1:3">
      <c r="A3744" s="25">
        <f>IF(ISNUMBER(SEARCH(결의내역!$C$29,C3744)),MAX($A$3:A3743)+1,0)</f>
        <v>3740</v>
      </c>
      <c r="B3744" s="43" t="s">
        <v>24553</v>
      </c>
      <c r="C3744" s="43" t="s">
        <v>24552</v>
      </c>
    </row>
    <row r="3745" spans="1:3">
      <c r="A3745" s="25">
        <f>IF(ISNUMBER(SEARCH(결의내역!$C$29,C3745)),MAX($A$3:A3744)+1,0)</f>
        <v>3741</v>
      </c>
      <c r="B3745" s="43" t="s">
        <v>24557</v>
      </c>
      <c r="C3745" s="43" t="s">
        <v>24556</v>
      </c>
    </row>
    <row r="3746" spans="1:3">
      <c r="A3746" s="25">
        <f>IF(ISNUMBER(SEARCH(결의내역!$C$29,C3746)),MAX($A$3:A3745)+1,0)</f>
        <v>3742</v>
      </c>
      <c r="B3746" s="43" t="s">
        <v>24566</v>
      </c>
      <c r="C3746" s="43" t="s">
        <v>24565</v>
      </c>
    </row>
    <row r="3747" spans="1:3">
      <c r="A3747" s="25">
        <f>IF(ISNUMBER(SEARCH(결의내역!$C$29,C3747)),MAX($A$3:A3746)+1,0)</f>
        <v>3743</v>
      </c>
      <c r="B3747" s="43" t="s">
        <v>24571</v>
      </c>
      <c r="C3747" s="43" t="s">
        <v>24570</v>
      </c>
    </row>
    <row r="3748" spans="1:3">
      <c r="A3748" s="25">
        <f>IF(ISNUMBER(SEARCH(결의내역!$C$29,C3748)),MAX($A$3:A3747)+1,0)</f>
        <v>3744</v>
      </c>
      <c r="B3748" s="43" t="s">
        <v>24580</v>
      </c>
      <c r="C3748" s="43" t="s">
        <v>24579</v>
      </c>
    </row>
    <row r="3749" spans="1:3">
      <c r="A3749" s="25">
        <f>IF(ISNUMBER(SEARCH(결의내역!$C$29,C3749)),MAX($A$3:A3748)+1,0)</f>
        <v>3745</v>
      </c>
      <c r="B3749" s="43" t="s">
        <v>24584</v>
      </c>
      <c r="C3749" s="43" t="s">
        <v>24583</v>
      </c>
    </row>
    <row r="3750" spans="1:3">
      <c r="A3750" s="25">
        <f>IF(ISNUMBER(SEARCH(결의내역!$C$29,C3750)),MAX($A$3:A3749)+1,0)</f>
        <v>3746</v>
      </c>
      <c r="B3750" s="43" t="s">
        <v>24591</v>
      </c>
      <c r="C3750" s="43" t="s">
        <v>24590</v>
      </c>
    </row>
    <row r="3751" spans="1:3">
      <c r="A3751" s="25">
        <f>IF(ISNUMBER(SEARCH(결의내역!$C$29,C3751)),MAX($A$3:A3750)+1,0)</f>
        <v>3747</v>
      </c>
      <c r="B3751" s="43" t="s">
        <v>24604</v>
      </c>
      <c r="C3751" s="43" t="s">
        <v>24603</v>
      </c>
    </row>
    <row r="3752" spans="1:3">
      <c r="A3752" s="25">
        <f>IF(ISNUMBER(SEARCH(결의내역!$C$29,C3752)),MAX($A$3:A3751)+1,0)</f>
        <v>3748</v>
      </c>
      <c r="B3752" s="43" t="s">
        <v>24609</v>
      </c>
      <c r="C3752" s="43" t="s">
        <v>24608</v>
      </c>
    </row>
    <row r="3753" spans="1:3">
      <c r="A3753" s="25">
        <f>IF(ISNUMBER(SEARCH(결의내역!$C$29,C3753)),MAX($A$3:A3752)+1,0)</f>
        <v>3749</v>
      </c>
      <c r="B3753" s="43" t="s">
        <v>24615</v>
      </c>
      <c r="C3753" s="43" t="s">
        <v>24614</v>
      </c>
    </row>
    <row r="3754" spans="1:3">
      <c r="A3754" s="25">
        <f>IF(ISNUMBER(SEARCH(결의내역!$C$29,C3754)),MAX($A$3:A3753)+1,0)</f>
        <v>3750</v>
      </c>
      <c r="B3754" s="43" t="s">
        <v>24624</v>
      </c>
      <c r="C3754" s="43" t="s">
        <v>46824</v>
      </c>
    </row>
    <row r="3755" spans="1:3">
      <c r="A3755" s="25">
        <f>IF(ISNUMBER(SEARCH(결의내역!$C$29,C3755)),MAX($A$3:A3754)+1,0)</f>
        <v>3751</v>
      </c>
      <c r="B3755" s="43" t="s">
        <v>24630</v>
      </c>
      <c r="C3755" s="43" t="s">
        <v>46825</v>
      </c>
    </row>
    <row r="3756" spans="1:3">
      <c r="A3756" s="25">
        <f>IF(ISNUMBER(SEARCH(결의내역!$C$29,C3756)),MAX($A$3:A3755)+1,0)</f>
        <v>3752</v>
      </c>
      <c r="B3756" s="43" t="s">
        <v>24630</v>
      </c>
      <c r="C3756" s="43" t="s">
        <v>24629</v>
      </c>
    </row>
    <row r="3757" spans="1:3">
      <c r="A3757" s="25">
        <f>IF(ISNUMBER(SEARCH(결의내역!$C$29,C3757)),MAX($A$3:A3756)+1,0)</f>
        <v>3753</v>
      </c>
      <c r="B3757" s="43" t="s">
        <v>24642</v>
      </c>
      <c r="C3757" s="43" t="s">
        <v>24641</v>
      </c>
    </row>
    <row r="3758" spans="1:3">
      <c r="A3758" s="25">
        <f>IF(ISNUMBER(SEARCH(결의내역!$C$29,C3758)),MAX($A$3:A3757)+1,0)</f>
        <v>3754</v>
      </c>
      <c r="B3758" s="43" t="s">
        <v>24647</v>
      </c>
      <c r="C3758" s="43" t="s">
        <v>24646</v>
      </c>
    </row>
    <row r="3759" spans="1:3">
      <c r="A3759" s="25">
        <f>IF(ISNUMBER(SEARCH(결의내역!$C$29,C3759)),MAX($A$3:A3758)+1,0)</f>
        <v>3755</v>
      </c>
      <c r="B3759" s="43" t="s">
        <v>24656</v>
      </c>
      <c r="C3759" s="43" t="s">
        <v>24655</v>
      </c>
    </row>
    <row r="3760" spans="1:3">
      <c r="A3760" s="25">
        <f>IF(ISNUMBER(SEARCH(결의내역!$C$29,C3760)),MAX($A$3:A3759)+1,0)</f>
        <v>3756</v>
      </c>
      <c r="B3760" s="43" t="s">
        <v>24660</v>
      </c>
      <c r="C3760" s="43" t="s">
        <v>24659</v>
      </c>
    </row>
    <row r="3761" spans="1:3">
      <c r="A3761" s="25">
        <f>IF(ISNUMBER(SEARCH(결의내역!$C$29,C3761)),MAX($A$3:A3760)+1,0)</f>
        <v>3757</v>
      </c>
      <c r="B3761" s="43" t="s">
        <v>24672</v>
      </c>
      <c r="C3761" s="43" t="s">
        <v>24671</v>
      </c>
    </row>
    <row r="3762" spans="1:3">
      <c r="A3762" s="25">
        <f>IF(ISNUMBER(SEARCH(결의내역!$C$29,C3762)),MAX($A$3:A3761)+1,0)</f>
        <v>3758</v>
      </c>
      <c r="B3762" s="43" t="s">
        <v>24678</v>
      </c>
      <c r="C3762" s="43" t="s">
        <v>24677</v>
      </c>
    </row>
    <row r="3763" spans="1:3">
      <c r="A3763" s="25">
        <f>IF(ISNUMBER(SEARCH(결의내역!$C$29,C3763)),MAX($A$3:A3762)+1,0)</f>
        <v>3759</v>
      </c>
      <c r="B3763" s="43" t="s">
        <v>24683</v>
      </c>
      <c r="C3763" s="43" t="s">
        <v>24682</v>
      </c>
    </row>
    <row r="3764" spans="1:3">
      <c r="A3764" s="25">
        <f>IF(ISNUMBER(SEARCH(결의내역!$C$29,C3764)),MAX($A$3:A3763)+1,0)</f>
        <v>3760</v>
      </c>
      <c r="B3764" s="43" t="s">
        <v>24689</v>
      </c>
      <c r="C3764" s="43" t="s">
        <v>24688</v>
      </c>
    </row>
    <row r="3765" spans="1:3">
      <c r="A3765" s="25">
        <f>IF(ISNUMBER(SEARCH(결의내역!$C$29,C3765)),MAX($A$3:A3764)+1,0)</f>
        <v>3761</v>
      </c>
      <c r="B3765" s="43" t="s">
        <v>24695</v>
      </c>
      <c r="C3765" s="43" t="s">
        <v>46826</v>
      </c>
    </row>
    <row r="3766" spans="1:3">
      <c r="A3766" s="25">
        <f>IF(ISNUMBER(SEARCH(결의내역!$C$29,C3766)),MAX($A$3:A3765)+1,0)</f>
        <v>3762</v>
      </c>
      <c r="B3766" s="43" t="s">
        <v>46827</v>
      </c>
      <c r="C3766" s="43" t="s">
        <v>46828</v>
      </c>
    </row>
    <row r="3767" spans="1:3">
      <c r="A3767" s="25">
        <f>IF(ISNUMBER(SEARCH(결의내역!$C$29,C3767)),MAX($A$3:A3766)+1,0)</f>
        <v>3763</v>
      </c>
      <c r="B3767" s="43" t="s">
        <v>24704</v>
      </c>
      <c r="C3767" s="43" t="s">
        <v>24703</v>
      </c>
    </row>
    <row r="3768" spans="1:3">
      <c r="A3768" s="25">
        <f>IF(ISNUMBER(SEARCH(결의내역!$C$29,C3768)),MAX($A$3:A3767)+1,0)</f>
        <v>3764</v>
      </c>
      <c r="B3768" s="43" t="s">
        <v>24709</v>
      </c>
      <c r="C3768" s="43" t="s">
        <v>24708</v>
      </c>
    </row>
    <row r="3769" spans="1:3">
      <c r="A3769" s="25">
        <f>IF(ISNUMBER(SEARCH(결의내역!$C$29,C3769)),MAX($A$3:A3768)+1,0)</f>
        <v>3765</v>
      </c>
      <c r="B3769" s="43" t="s">
        <v>24716</v>
      </c>
      <c r="C3769" s="43" t="s">
        <v>24715</v>
      </c>
    </row>
    <row r="3770" spans="1:3">
      <c r="A3770" s="25">
        <f>IF(ISNUMBER(SEARCH(결의내역!$C$29,C3770)),MAX($A$3:A3769)+1,0)</f>
        <v>3766</v>
      </c>
      <c r="B3770" s="43" t="s">
        <v>24720</v>
      </c>
      <c r="C3770" s="43" t="s">
        <v>24719</v>
      </c>
    </row>
    <row r="3771" spans="1:3">
      <c r="A3771" s="25">
        <f>IF(ISNUMBER(SEARCH(결의내역!$C$29,C3771)),MAX($A$3:A3770)+1,0)</f>
        <v>3767</v>
      </c>
      <c r="B3771" s="43" t="s">
        <v>24729</v>
      </c>
      <c r="C3771" s="43" t="s">
        <v>24728</v>
      </c>
    </row>
    <row r="3772" spans="1:3">
      <c r="A3772" s="25">
        <f>IF(ISNUMBER(SEARCH(결의내역!$C$29,C3772)),MAX($A$3:A3771)+1,0)</f>
        <v>3768</v>
      </c>
      <c r="B3772" s="43" t="s">
        <v>24729</v>
      </c>
      <c r="C3772" s="43" t="s">
        <v>24728</v>
      </c>
    </row>
    <row r="3773" spans="1:3">
      <c r="A3773" s="25">
        <f>IF(ISNUMBER(SEARCH(결의내역!$C$29,C3773)),MAX($A$3:A3772)+1,0)</f>
        <v>3769</v>
      </c>
      <c r="B3773" s="43" t="s">
        <v>24733</v>
      </c>
      <c r="C3773" s="43" t="s">
        <v>24732</v>
      </c>
    </row>
    <row r="3774" spans="1:3">
      <c r="A3774" s="25">
        <f>IF(ISNUMBER(SEARCH(결의내역!$C$29,C3774)),MAX($A$3:A3773)+1,0)</f>
        <v>3770</v>
      </c>
      <c r="B3774" s="43" t="s">
        <v>24747</v>
      </c>
      <c r="C3774" s="43" t="s">
        <v>24746</v>
      </c>
    </row>
    <row r="3775" spans="1:3">
      <c r="A3775" s="25">
        <f>IF(ISNUMBER(SEARCH(결의내역!$C$29,C3775)),MAX($A$3:A3774)+1,0)</f>
        <v>3771</v>
      </c>
      <c r="B3775" s="43" t="s">
        <v>24747</v>
      </c>
      <c r="C3775" s="43" t="s">
        <v>3429</v>
      </c>
    </row>
    <row r="3776" spans="1:3">
      <c r="A3776" s="25">
        <f>IF(ISNUMBER(SEARCH(결의내역!$C$29,C3776)),MAX($A$3:A3775)+1,0)</f>
        <v>3772</v>
      </c>
      <c r="B3776" s="43" t="s">
        <v>24747</v>
      </c>
      <c r="C3776" s="43" t="s">
        <v>3429</v>
      </c>
    </row>
    <row r="3777" spans="1:3">
      <c r="A3777" s="25">
        <f>IF(ISNUMBER(SEARCH(결의내역!$C$29,C3777)),MAX($A$3:A3776)+1,0)</f>
        <v>3773</v>
      </c>
      <c r="B3777" s="43" t="s">
        <v>24754</v>
      </c>
      <c r="C3777" s="43" t="s">
        <v>24753</v>
      </c>
    </row>
    <row r="3778" spans="1:3">
      <c r="A3778" s="25">
        <f>IF(ISNUMBER(SEARCH(결의내역!$C$29,C3778)),MAX($A$3:A3777)+1,0)</f>
        <v>3774</v>
      </c>
      <c r="B3778" s="43" t="s">
        <v>24758</v>
      </c>
      <c r="C3778" s="43" t="s">
        <v>24757</v>
      </c>
    </row>
    <row r="3779" spans="1:3">
      <c r="A3779" s="25">
        <f>IF(ISNUMBER(SEARCH(결의내역!$C$29,C3779)),MAX($A$3:A3778)+1,0)</f>
        <v>3775</v>
      </c>
      <c r="B3779" s="43" t="s">
        <v>24768</v>
      </c>
      <c r="C3779" s="43" t="s">
        <v>24767</v>
      </c>
    </row>
    <row r="3780" spans="1:3">
      <c r="A3780" s="25">
        <f>IF(ISNUMBER(SEARCH(결의내역!$C$29,C3780)),MAX($A$3:A3779)+1,0)</f>
        <v>3776</v>
      </c>
      <c r="B3780" s="43" t="s">
        <v>24772</v>
      </c>
      <c r="C3780" s="43" t="s">
        <v>24771</v>
      </c>
    </row>
    <row r="3781" spans="1:3">
      <c r="A3781" s="25">
        <f>IF(ISNUMBER(SEARCH(결의내역!$C$29,C3781)),MAX($A$3:A3780)+1,0)</f>
        <v>3777</v>
      </c>
      <c r="B3781" s="43" t="s">
        <v>24779</v>
      </c>
      <c r="C3781" s="43" t="s">
        <v>24778</v>
      </c>
    </row>
    <row r="3782" spans="1:3">
      <c r="A3782" s="25">
        <f>IF(ISNUMBER(SEARCH(결의내역!$C$29,C3782)),MAX($A$3:A3781)+1,0)</f>
        <v>3778</v>
      </c>
      <c r="B3782" s="43" t="s">
        <v>24782</v>
      </c>
      <c r="C3782" s="43" t="s">
        <v>24781</v>
      </c>
    </row>
    <row r="3783" spans="1:3">
      <c r="A3783" s="25">
        <f>IF(ISNUMBER(SEARCH(결의내역!$C$29,C3783)),MAX($A$3:A3782)+1,0)</f>
        <v>3779</v>
      </c>
      <c r="B3783" s="43" t="s">
        <v>24794</v>
      </c>
      <c r="C3783" s="43" t="s">
        <v>24793</v>
      </c>
    </row>
    <row r="3784" spans="1:3">
      <c r="A3784" s="25">
        <f>IF(ISNUMBER(SEARCH(결의내역!$C$29,C3784)),MAX($A$3:A3783)+1,0)</f>
        <v>3780</v>
      </c>
      <c r="B3784" s="43" t="s">
        <v>24798</v>
      </c>
      <c r="C3784" s="43" t="s">
        <v>24797</v>
      </c>
    </row>
    <row r="3785" spans="1:3">
      <c r="A3785" s="25">
        <f>IF(ISNUMBER(SEARCH(결의내역!$C$29,C3785)),MAX($A$3:A3784)+1,0)</f>
        <v>3781</v>
      </c>
      <c r="B3785" s="43" t="s">
        <v>24809</v>
      </c>
      <c r="C3785" s="43" t="s">
        <v>24808</v>
      </c>
    </row>
    <row r="3786" spans="1:3">
      <c r="A3786" s="25">
        <f>IF(ISNUMBER(SEARCH(결의내역!$C$29,C3786)),MAX($A$3:A3785)+1,0)</f>
        <v>3782</v>
      </c>
      <c r="B3786" s="43" t="s">
        <v>24815</v>
      </c>
      <c r="C3786" s="43" t="s">
        <v>24814</v>
      </c>
    </row>
    <row r="3787" spans="1:3">
      <c r="A3787" s="25">
        <f>IF(ISNUMBER(SEARCH(결의내역!$C$29,C3787)),MAX($A$3:A3786)+1,0)</f>
        <v>3783</v>
      </c>
      <c r="B3787" s="43" t="s">
        <v>24820</v>
      </c>
      <c r="C3787" s="43" t="s">
        <v>24819</v>
      </c>
    </row>
    <row r="3788" spans="1:3">
      <c r="A3788" s="25">
        <f>IF(ISNUMBER(SEARCH(결의내역!$C$29,C3788)),MAX($A$3:A3787)+1,0)</f>
        <v>3784</v>
      </c>
      <c r="B3788" s="43" t="s">
        <v>24841</v>
      </c>
      <c r="C3788" s="43" t="s">
        <v>24840</v>
      </c>
    </row>
    <row r="3789" spans="1:3">
      <c r="A3789" s="25">
        <f>IF(ISNUMBER(SEARCH(결의내역!$C$29,C3789)),MAX($A$3:A3788)+1,0)</f>
        <v>3785</v>
      </c>
      <c r="B3789" s="43" t="s">
        <v>24844</v>
      </c>
      <c r="C3789" s="43" t="s">
        <v>24843</v>
      </c>
    </row>
    <row r="3790" spans="1:3">
      <c r="A3790" s="25">
        <f>IF(ISNUMBER(SEARCH(결의내역!$C$29,C3790)),MAX($A$3:A3789)+1,0)</f>
        <v>3786</v>
      </c>
      <c r="B3790" s="43" t="s">
        <v>24850</v>
      </c>
      <c r="C3790" s="43" t="s">
        <v>24849</v>
      </c>
    </row>
    <row r="3791" spans="1:3">
      <c r="A3791" s="25">
        <f>IF(ISNUMBER(SEARCH(결의내역!$C$29,C3791)),MAX($A$3:A3790)+1,0)</f>
        <v>3787</v>
      </c>
      <c r="B3791" s="43" t="s">
        <v>24855</v>
      </c>
      <c r="C3791" s="43" t="s">
        <v>24854</v>
      </c>
    </row>
    <row r="3792" spans="1:3">
      <c r="A3792" s="25">
        <f>IF(ISNUMBER(SEARCH(결의내역!$C$29,C3792)),MAX($A$3:A3791)+1,0)</f>
        <v>3788</v>
      </c>
      <c r="B3792" s="43" t="s">
        <v>24858</v>
      </c>
      <c r="C3792" s="43" t="s">
        <v>24682</v>
      </c>
    </row>
    <row r="3793" spans="1:3">
      <c r="A3793" s="25">
        <f>IF(ISNUMBER(SEARCH(결의내역!$C$29,C3793)),MAX($A$3:A3792)+1,0)</f>
        <v>3789</v>
      </c>
      <c r="B3793" s="43" t="s">
        <v>24861</v>
      </c>
      <c r="C3793" s="43" t="s">
        <v>24860</v>
      </c>
    </row>
    <row r="3794" spans="1:3">
      <c r="A3794" s="25">
        <f>IF(ISNUMBER(SEARCH(결의내역!$C$29,C3794)),MAX($A$3:A3793)+1,0)</f>
        <v>3790</v>
      </c>
      <c r="B3794" s="43" t="s">
        <v>24864</v>
      </c>
      <c r="C3794" s="43" t="s">
        <v>24863</v>
      </c>
    </row>
    <row r="3795" spans="1:3">
      <c r="A3795" s="25">
        <f>IF(ISNUMBER(SEARCH(결의내역!$C$29,C3795)),MAX($A$3:A3794)+1,0)</f>
        <v>3791</v>
      </c>
      <c r="B3795" s="43" t="s">
        <v>24871</v>
      </c>
      <c r="C3795" s="43" t="s">
        <v>24870</v>
      </c>
    </row>
    <row r="3796" spans="1:3">
      <c r="A3796" s="25">
        <f>IF(ISNUMBER(SEARCH(결의내역!$C$29,C3796)),MAX($A$3:A3795)+1,0)</f>
        <v>3792</v>
      </c>
      <c r="B3796" s="43" t="s">
        <v>24884</v>
      </c>
      <c r="C3796" s="43" t="s">
        <v>24883</v>
      </c>
    </row>
    <row r="3797" spans="1:3">
      <c r="A3797" s="25">
        <f>IF(ISNUMBER(SEARCH(결의내역!$C$29,C3797)),MAX($A$3:A3796)+1,0)</f>
        <v>3793</v>
      </c>
      <c r="B3797" s="43" t="s">
        <v>24894</v>
      </c>
      <c r="C3797" s="43" t="s">
        <v>24893</v>
      </c>
    </row>
    <row r="3798" spans="1:3">
      <c r="A3798" s="25">
        <f>IF(ISNUMBER(SEARCH(결의내역!$C$29,C3798)),MAX($A$3:A3797)+1,0)</f>
        <v>3794</v>
      </c>
      <c r="B3798" s="43" t="s">
        <v>24899</v>
      </c>
      <c r="C3798" s="43" t="s">
        <v>24898</v>
      </c>
    </row>
    <row r="3799" spans="1:3">
      <c r="A3799" s="25">
        <f>IF(ISNUMBER(SEARCH(결의내역!$C$29,C3799)),MAX($A$3:A3798)+1,0)</f>
        <v>3795</v>
      </c>
      <c r="B3799" s="43" t="s">
        <v>24904</v>
      </c>
      <c r="C3799" s="43" t="s">
        <v>24903</v>
      </c>
    </row>
    <row r="3800" spans="1:3">
      <c r="A3800" s="25">
        <f>IF(ISNUMBER(SEARCH(결의내역!$C$29,C3800)),MAX($A$3:A3799)+1,0)</f>
        <v>3796</v>
      </c>
      <c r="B3800" s="43" t="s">
        <v>24909</v>
      </c>
      <c r="C3800" s="43" t="s">
        <v>24908</v>
      </c>
    </row>
    <row r="3801" spans="1:3">
      <c r="A3801" s="25">
        <f>IF(ISNUMBER(SEARCH(결의내역!$C$29,C3801)),MAX($A$3:A3800)+1,0)</f>
        <v>3797</v>
      </c>
      <c r="B3801" s="43" t="s">
        <v>24917</v>
      </c>
      <c r="C3801" s="43" t="s">
        <v>24916</v>
      </c>
    </row>
    <row r="3802" spans="1:3">
      <c r="A3802" s="25">
        <f>IF(ISNUMBER(SEARCH(결의내역!$C$29,C3802)),MAX($A$3:A3801)+1,0)</f>
        <v>3798</v>
      </c>
      <c r="B3802" s="43" t="s">
        <v>24922</v>
      </c>
      <c r="C3802" s="43" t="s">
        <v>24921</v>
      </c>
    </row>
    <row r="3803" spans="1:3">
      <c r="A3803" s="25">
        <f>IF(ISNUMBER(SEARCH(결의내역!$C$29,C3803)),MAX($A$3:A3802)+1,0)</f>
        <v>3799</v>
      </c>
      <c r="B3803" s="43" t="s">
        <v>24929</v>
      </c>
      <c r="C3803" s="43" t="s">
        <v>24928</v>
      </c>
    </row>
    <row r="3804" spans="1:3">
      <c r="A3804" s="25">
        <f>IF(ISNUMBER(SEARCH(결의내역!$C$29,C3804)),MAX($A$3:A3803)+1,0)</f>
        <v>3800</v>
      </c>
      <c r="B3804" s="43" t="s">
        <v>24934</v>
      </c>
      <c r="C3804" s="43" t="s">
        <v>24933</v>
      </c>
    </row>
    <row r="3805" spans="1:3">
      <c r="A3805" s="25">
        <f>IF(ISNUMBER(SEARCH(결의내역!$C$29,C3805)),MAX($A$3:A3804)+1,0)</f>
        <v>3801</v>
      </c>
      <c r="B3805" s="43" t="s">
        <v>24942</v>
      </c>
      <c r="C3805" s="43" t="s">
        <v>24941</v>
      </c>
    </row>
    <row r="3806" spans="1:3">
      <c r="A3806" s="25">
        <f>IF(ISNUMBER(SEARCH(결의내역!$C$29,C3806)),MAX($A$3:A3805)+1,0)</f>
        <v>3802</v>
      </c>
      <c r="B3806" s="43" t="s">
        <v>24951</v>
      </c>
      <c r="C3806" s="43" t="s">
        <v>24950</v>
      </c>
    </row>
    <row r="3807" spans="1:3">
      <c r="A3807" s="25">
        <f>IF(ISNUMBER(SEARCH(결의내역!$C$29,C3807)),MAX($A$3:A3806)+1,0)</f>
        <v>3803</v>
      </c>
      <c r="B3807" s="43" t="s">
        <v>24956</v>
      </c>
      <c r="C3807" s="43" t="s">
        <v>24955</v>
      </c>
    </row>
    <row r="3808" spans="1:3">
      <c r="A3808" s="25">
        <f>IF(ISNUMBER(SEARCH(결의내역!$C$29,C3808)),MAX($A$3:A3807)+1,0)</f>
        <v>3804</v>
      </c>
      <c r="B3808" s="43" t="s">
        <v>24959</v>
      </c>
      <c r="C3808" s="43" t="s">
        <v>24958</v>
      </c>
    </row>
    <row r="3809" spans="1:3">
      <c r="A3809" s="25">
        <f>IF(ISNUMBER(SEARCH(결의내역!$C$29,C3809)),MAX($A$3:A3808)+1,0)</f>
        <v>3805</v>
      </c>
      <c r="B3809" s="43" t="s">
        <v>24967</v>
      </c>
      <c r="C3809" s="43" t="s">
        <v>24966</v>
      </c>
    </row>
    <row r="3810" spans="1:3">
      <c r="A3810" s="25">
        <f>IF(ISNUMBER(SEARCH(결의내역!$C$29,C3810)),MAX($A$3:A3809)+1,0)</f>
        <v>3806</v>
      </c>
      <c r="B3810" s="43" t="s">
        <v>24979</v>
      </c>
      <c r="C3810" s="43" t="s">
        <v>24978</v>
      </c>
    </row>
    <row r="3811" spans="1:3">
      <c r="A3811" s="25">
        <f>IF(ISNUMBER(SEARCH(결의내역!$C$29,C3811)),MAX($A$3:A3810)+1,0)</f>
        <v>3807</v>
      </c>
      <c r="B3811" s="43" t="s">
        <v>24984</v>
      </c>
      <c r="C3811" s="43" t="s">
        <v>24983</v>
      </c>
    </row>
    <row r="3812" spans="1:3">
      <c r="A3812" s="25">
        <f>IF(ISNUMBER(SEARCH(결의내역!$C$29,C3812)),MAX($A$3:A3811)+1,0)</f>
        <v>3808</v>
      </c>
      <c r="B3812" s="43" t="s">
        <v>24988</v>
      </c>
      <c r="C3812" s="43" t="s">
        <v>24987</v>
      </c>
    </row>
    <row r="3813" spans="1:3">
      <c r="A3813" s="25">
        <f>IF(ISNUMBER(SEARCH(결의내역!$C$29,C3813)),MAX($A$3:A3812)+1,0)</f>
        <v>3809</v>
      </c>
      <c r="B3813" s="43" t="s">
        <v>24994</v>
      </c>
      <c r="C3813" s="43" t="s">
        <v>24993</v>
      </c>
    </row>
    <row r="3814" spans="1:3">
      <c r="A3814" s="25">
        <f>IF(ISNUMBER(SEARCH(결의내역!$C$29,C3814)),MAX($A$3:A3813)+1,0)</f>
        <v>3810</v>
      </c>
      <c r="B3814" s="43" t="s">
        <v>25000</v>
      </c>
      <c r="C3814" s="43" t="s">
        <v>24999</v>
      </c>
    </row>
    <row r="3815" spans="1:3">
      <c r="A3815" s="25">
        <f>IF(ISNUMBER(SEARCH(결의내역!$C$29,C3815)),MAX($A$3:A3814)+1,0)</f>
        <v>3811</v>
      </c>
      <c r="B3815" s="43" t="s">
        <v>25003</v>
      </c>
      <c r="C3815" s="43" t="s">
        <v>25002</v>
      </c>
    </row>
    <row r="3816" spans="1:3">
      <c r="A3816" s="25">
        <f>IF(ISNUMBER(SEARCH(결의내역!$C$29,C3816)),MAX($A$3:A3815)+1,0)</f>
        <v>3812</v>
      </c>
      <c r="B3816" s="43" t="s">
        <v>25007</v>
      </c>
      <c r="C3816" s="43" t="s">
        <v>25006</v>
      </c>
    </row>
    <row r="3817" spans="1:3">
      <c r="A3817" s="25">
        <f>IF(ISNUMBER(SEARCH(결의내역!$C$29,C3817)),MAX($A$3:A3816)+1,0)</f>
        <v>3813</v>
      </c>
      <c r="B3817" s="43" t="s">
        <v>25011</v>
      </c>
      <c r="C3817" s="43" t="s">
        <v>25010</v>
      </c>
    </row>
    <row r="3818" spans="1:3">
      <c r="A3818" s="25">
        <f>IF(ISNUMBER(SEARCH(결의내역!$C$29,C3818)),MAX($A$3:A3817)+1,0)</f>
        <v>3814</v>
      </c>
      <c r="B3818" s="43" t="s">
        <v>25021</v>
      </c>
      <c r="C3818" s="43" t="s">
        <v>25020</v>
      </c>
    </row>
    <row r="3819" spans="1:3">
      <c r="A3819" s="25">
        <f>IF(ISNUMBER(SEARCH(결의내역!$C$29,C3819)),MAX($A$3:A3818)+1,0)</f>
        <v>3815</v>
      </c>
      <c r="B3819" s="43" t="s">
        <v>25029</v>
      </c>
      <c r="C3819" s="43" t="s">
        <v>25028</v>
      </c>
    </row>
    <row r="3820" spans="1:3">
      <c r="A3820" s="25">
        <f>IF(ISNUMBER(SEARCH(결의내역!$C$29,C3820)),MAX($A$3:A3819)+1,0)</f>
        <v>3816</v>
      </c>
      <c r="B3820" s="43" t="s">
        <v>25035</v>
      </c>
      <c r="C3820" s="43" t="s">
        <v>25034</v>
      </c>
    </row>
    <row r="3821" spans="1:3">
      <c r="A3821" s="25">
        <f>IF(ISNUMBER(SEARCH(결의내역!$C$29,C3821)),MAX($A$3:A3820)+1,0)</f>
        <v>3817</v>
      </c>
      <c r="B3821" s="43" t="s">
        <v>25035</v>
      </c>
      <c r="C3821" s="43" t="s">
        <v>25034</v>
      </c>
    </row>
    <row r="3822" spans="1:3">
      <c r="A3822" s="25">
        <f>IF(ISNUMBER(SEARCH(결의내역!$C$29,C3822)),MAX($A$3:A3821)+1,0)</f>
        <v>3818</v>
      </c>
      <c r="B3822" s="43" t="s">
        <v>25035</v>
      </c>
      <c r="C3822" s="43" t="s">
        <v>25034</v>
      </c>
    </row>
    <row r="3823" spans="1:3">
      <c r="A3823" s="25">
        <f>IF(ISNUMBER(SEARCH(결의내역!$C$29,C3823)),MAX($A$3:A3822)+1,0)</f>
        <v>3819</v>
      </c>
      <c r="B3823" s="43" t="s">
        <v>25040</v>
      </c>
      <c r="C3823" s="43" t="s">
        <v>25039</v>
      </c>
    </row>
    <row r="3824" spans="1:3">
      <c r="A3824" s="25">
        <f>IF(ISNUMBER(SEARCH(결의내역!$C$29,C3824)),MAX($A$3:A3823)+1,0)</f>
        <v>3820</v>
      </c>
      <c r="B3824" s="43" t="s">
        <v>25046</v>
      </c>
      <c r="C3824" s="43" t="s">
        <v>25045</v>
      </c>
    </row>
    <row r="3825" spans="1:3">
      <c r="A3825" s="25">
        <f>IF(ISNUMBER(SEARCH(결의내역!$C$29,C3825)),MAX($A$3:A3824)+1,0)</f>
        <v>3821</v>
      </c>
      <c r="B3825" s="43" t="s">
        <v>25052</v>
      </c>
      <c r="C3825" s="43" t="s">
        <v>25051</v>
      </c>
    </row>
    <row r="3826" spans="1:3">
      <c r="A3826" s="25">
        <f>IF(ISNUMBER(SEARCH(결의내역!$C$29,C3826)),MAX($A$3:A3825)+1,0)</f>
        <v>3822</v>
      </c>
      <c r="B3826" s="43" t="s">
        <v>25059</v>
      </c>
      <c r="C3826" s="43" t="s">
        <v>25058</v>
      </c>
    </row>
    <row r="3827" spans="1:3">
      <c r="A3827" s="25">
        <f>IF(ISNUMBER(SEARCH(결의내역!$C$29,C3827)),MAX($A$3:A3826)+1,0)</f>
        <v>3823</v>
      </c>
      <c r="B3827" s="43" t="s">
        <v>25065</v>
      </c>
      <c r="C3827" s="43" t="s">
        <v>25064</v>
      </c>
    </row>
    <row r="3828" spans="1:3">
      <c r="A3828" s="25">
        <f>IF(ISNUMBER(SEARCH(결의내역!$C$29,C3828)),MAX($A$3:A3827)+1,0)</f>
        <v>3824</v>
      </c>
      <c r="B3828" s="43" t="s">
        <v>25074</v>
      </c>
      <c r="C3828" s="43" t="s">
        <v>25073</v>
      </c>
    </row>
    <row r="3829" spans="1:3">
      <c r="A3829" s="25">
        <f>IF(ISNUMBER(SEARCH(결의내역!$C$29,C3829)),MAX($A$3:A3828)+1,0)</f>
        <v>3825</v>
      </c>
      <c r="B3829" s="43" t="s">
        <v>25095</v>
      </c>
      <c r="C3829" s="43" t="s">
        <v>25094</v>
      </c>
    </row>
    <row r="3830" spans="1:3">
      <c r="A3830" s="25">
        <f>IF(ISNUMBER(SEARCH(결의내역!$C$29,C3830)),MAX($A$3:A3829)+1,0)</f>
        <v>3826</v>
      </c>
      <c r="B3830" s="43" t="s">
        <v>25101</v>
      </c>
      <c r="C3830" s="43" t="s">
        <v>25100</v>
      </c>
    </row>
    <row r="3831" spans="1:3">
      <c r="A3831" s="25">
        <f>IF(ISNUMBER(SEARCH(결의내역!$C$29,C3831)),MAX($A$3:A3830)+1,0)</f>
        <v>3827</v>
      </c>
      <c r="B3831" s="43" t="s">
        <v>25107</v>
      </c>
      <c r="C3831" s="43" t="s">
        <v>25106</v>
      </c>
    </row>
    <row r="3832" spans="1:3">
      <c r="A3832" s="25">
        <f>IF(ISNUMBER(SEARCH(결의내역!$C$29,C3832)),MAX($A$3:A3831)+1,0)</f>
        <v>3828</v>
      </c>
      <c r="B3832" s="43" t="s">
        <v>25113</v>
      </c>
      <c r="C3832" s="43" t="s">
        <v>25112</v>
      </c>
    </row>
    <row r="3833" spans="1:3">
      <c r="A3833" s="25">
        <f>IF(ISNUMBER(SEARCH(결의내역!$C$29,C3833)),MAX($A$3:A3832)+1,0)</f>
        <v>3829</v>
      </c>
      <c r="B3833" s="43" t="s">
        <v>25121</v>
      </c>
      <c r="C3833" s="43" t="s">
        <v>25120</v>
      </c>
    </row>
    <row r="3834" spans="1:3">
      <c r="A3834" s="25">
        <f>IF(ISNUMBER(SEARCH(결의내역!$C$29,C3834)),MAX($A$3:A3833)+1,0)</f>
        <v>3830</v>
      </c>
      <c r="B3834" s="43" t="s">
        <v>25125</v>
      </c>
      <c r="C3834" s="43" t="s">
        <v>25124</v>
      </c>
    </row>
    <row r="3835" spans="1:3">
      <c r="A3835" s="25">
        <f>IF(ISNUMBER(SEARCH(결의내역!$C$29,C3835)),MAX($A$3:A3834)+1,0)</f>
        <v>3831</v>
      </c>
      <c r="B3835" s="43" t="s">
        <v>25131</v>
      </c>
      <c r="C3835" s="43" t="s">
        <v>25130</v>
      </c>
    </row>
    <row r="3836" spans="1:3">
      <c r="A3836" s="25">
        <f>IF(ISNUMBER(SEARCH(결의내역!$C$29,C3836)),MAX($A$3:A3835)+1,0)</f>
        <v>3832</v>
      </c>
      <c r="B3836" s="43" t="s">
        <v>25146</v>
      </c>
      <c r="C3836" s="43" t="s">
        <v>25145</v>
      </c>
    </row>
    <row r="3837" spans="1:3">
      <c r="A3837" s="25">
        <f>IF(ISNUMBER(SEARCH(결의내역!$C$29,C3837)),MAX($A$3:A3836)+1,0)</f>
        <v>3833</v>
      </c>
      <c r="B3837" s="43" t="s">
        <v>25160</v>
      </c>
      <c r="C3837" s="43" t="s">
        <v>25163</v>
      </c>
    </row>
    <row r="3838" spans="1:3">
      <c r="A3838" s="25">
        <f>IF(ISNUMBER(SEARCH(결의내역!$C$29,C3838)),MAX($A$3:A3837)+1,0)</f>
        <v>3834</v>
      </c>
      <c r="B3838" s="43" t="s">
        <v>25166</v>
      </c>
      <c r="C3838" s="43" t="s">
        <v>25165</v>
      </c>
    </row>
    <row r="3839" spans="1:3">
      <c r="A3839" s="25">
        <f>IF(ISNUMBER(SEARCH(결의내역!$C$29,C3839)),MAX($A$3:A3838)+1,0)</f>
        <v>3835</v>
      </c>
      <c r="B3839" s="43" t="s">
        <v>25180</v>
      </c>
      <c r="C3839" s="43" t="s">
        <v>19606</v>
      </c>
    </row>
    <row r="3840" spans="1:3">
      <c r="A3840" s="25">
        <f>IF(ISNUMBER(SEARCH(결의내역!$C$29,C3840)),MAX($A$3:A3839)+1,0)</f>
        <v>3836</v>
      </c>
      <c r="B3840" s="43" t="s">
        <v>25186</v>
      </c>
      <c r="C3840" s="43" t="s">
        <v>25185</v>
      </c>
    </row>
    <row r="3841" spans="1:3">
      <c r="A3841" s="25">
        <f>IF(ISNUMBER(SEARCH(결의내역!$C$29,C3841)),MAX($A$3:A3840)+1,0)</f>
        <v>3837</v>
      </c>
      <c r="B3841" s="43" t="s">
        <v>25191</v>
      </c>
      <c r="C3841" s="43" t="s">
        <v>25190</v>
      </c>
    </row>
    <row r="3842" spans="1:3">
      <c r="A3842" s="25">
        <f>IF(ISNUMBER(SEARCH(결의내역!$C$29,C3842)),MAX($A$3:A3841)+1,0)</f>
        <v>3838</v>
      </c>
      <c r="B3842" s="43" t="s">
        <v>25194</v>
      </c>
      <c r="C3842" s="43" t="s">
        <v>25193</v>
      </c>
    </row>
    <row r="3843" spans="1:3">
      <c r="A3843" s="25">
        <f>IF(ISNUMBER(SEARCH(결의내역!$C$29,C3843)),MAX($A$3:A3842)+1,0)</f>
        <v>3839</v>
      </c>
      <c r="B3843" s="43" t="s">
        <v>25202</v>
      </c>
      <c r="C3843" s="43" t="s">
        <v>3909</v>
      </c>
    </row>
    <row r="3844" spans="1:3">
      <c r="A3844" s="25">
        <f>IF(ISNUMBER(SEARCH(결의내역!$C$29,C3844)),MAX($A$3:A3843)+1,0)</f>
        <v>3840</v>
      </c>
      <c r="B3844" s="43" t="s">
        <v>25206</v>
      </c>
      <c r="C3844" s="43" t="s">
        <v>25205</v>
      </c>
    </row>
    <row r="3845" spans="1:3">
      <c r="A3845" s="25">
        <f>IF(ISNUMBER(SEARCH(결의내역!$C$29,C3845)),MAX($A$3:A3844)+1,0)</f>
        <v>3841</v>
      </c>
      <c r="B3845" s="43" t="s">
        <v>25214</v>
      </c>
      <c r="C3845" s="43" t="s">
        <v>46829</v>
      </c>
    </row>
    <row r="3846" spans="1:3">
      <c r="A3846" s="25">
        <f>IF(ISNUMBER(SEARCH(결의내역!$C$29,C3846)),MAX($A$3:A3845)+1,0)</f>
        <v>3842</v>
      </c>
      <c r="B3846" s="43" t="s">
        <v>25220</v>
      </c>
      <c r="C3846" s="43" t="s">
        <v>25219</v>
      </c>
    </row>
    <row r="3847" spans="1:3">
      <c r="A3847" s="25">
        <f>IF(ISNUMBER(SEARCH(결의내역!$C$29,C3847)),MAX($A$3:A3846)+1,0)</f>
        <v>3843</v>
      </c>
      <c r="B3847" s="43" t="s">
        <v>25233</v>
      </c>
      <c r="C3847" s="43" t="s">
        <v>25232</v>
      </c>
    </row>
    <row r="3848" spans="1:3">
      <c r="A3848" s="25">
        <f>IF(ISNUMBER(SEARCH(결의내역!$C$29,C3848)),MAX($A$3:A3847)+1,0)</f>
        <v>3844</v>
      </c>
      <c r="B3848" s="43" t="s">
        <v>25238</v>
      </c>
      <c r="C3848" s="43" t="s">
        <v>25237</v>
      </c>
    </row>
    <row r="3849" spans="1:3">
      <c r="A3849" s="25">
        <f>IF(ISNUMBER(SEARCH(결의내역!$C$29,C3849)),MAX($A$3:A3848)+1,0)</f>
        <v>3845</v>
      </c>
      <c r="B3849" s="43" t="s">
        <v>25245</v>
      </c>
      <c r="C3849" s="43" t="s">
        <v>25244</v>
      </c>
    </row>
    <row r="3850" spans="1:3">
      <c r="A3850" s="25">
        <f>IF(ISNUMBER(SEARCH(결의내역!$C$29,C3850)),MAX($A$3:A3849)+1,0)</f>
        <v>3846</v>
      </c>
      <c r="B3850" s="43" t="s">
        <v>25248</v>
      </c>
      <c r="C3850" s="43" t="s">
        <v>25247</v>
      </c>
    </row>
    <row r="3851" spans="1:3">
      <c r="A3851" s="25">
        <f>IF(ISNUMBER(SEARCH(결의내역!$C$29,C3851)),MAX($A$3:A3850)+1,0)</f>
        <v>3847</v>
      </c>
      <c r="B3851" s="43" t="s">
        <v>25251</v>
      </c>
      <c r="C3851" s="43" t="s">
        <v>25250</v>
      </c>
    </row>
    <row r="3852" spans="1:3">
      <c r="A3852" s="25">
        <f>IF(ISNUMBER(SEARCH(결의내역!$C$29,C3852)),MAX($A$3:A3851)+1,0)</f>
        <v>3848</v>
      </c>
      <c r="B3852" s="43" t="s">
        <v>25258</v>
      </c>
      <c r="C3852" s="43" t="s">
        <v>25257</v>
      </c>
    </row>
    <row r="3853" spans="1:3">
      <c r="A3853" s="25">
        <f>IF(ISNUMBER(SEARCH(결의내역!$C$29,C3853)),MAX($A$3:A3852)+1,0)</f>
        <v>3849</v>
      </c>
      <c r="B3853" s="43" t="s">
        <v>25263</v>
      </c>
      <c r="C3853" s="43" t="s">
        <v>25262</v>
      </c>
    </row>
    <row r="3854" spans="1:3">
      <c r="A3854" s="25">
        <f>IF(ISNUMBER(SEARCH(결의내역!$C$29,C3854)),MAX($A$3:A3853)+1,0)</f>
        <v>3850</v>
      </c>
      <c r="B3854" s="43" t="s">
        <v>25269</v>
      </c>
      <c r="C3854" s="43" t="s">
        <v>25268</v>
      </c>
    </row>
    <row r="3855" spans="1:3">
      <c r="A3855" s="25">
        <f>IF(ISNUMBER(SEARCH(결의내역!$C$29,C3855)),MAX($A$3:A3854)+1,0)</f>
        <v>3851</v>
      </c>
      <c r="B3855" s="43" t="s">
        <v>25282</v>
      </c>
      <c r="C3855" s="43" t="s">
        <v>25281</v>
      </c>
    </row>
    <row r="3856" spans="1:3">
      <c r="A3856" s="25">
        <f>IF(ISNUMBER(SEARCH(결의내역!$C$29,C3856)),MAX($A$3:A3855)+1,0)</f>
        <v>3852</v>
      </c>
      <c r="B3856" s="43" t="s">
        <v>25287</v>
      </c>
      <c r="C3856" s="43" t="s">
        <v>25286</v>
      </c>
    </row>
    <row r="3857" spans="1:3">
      <c r="A3857" s="25">
        <f>IF(ISNUMBER(SEARCH(결의내역!$C$29,C3857)),MAX($A$3:A3856)+1,0)</f>
        <v>3853</v>
      </c>
      <c r="B3857" s="43" t="s">
        <v>25297</v>
      </c>
      <c r="C3857" s="43" t="s">
        <v>25296</v>
      </c>
    </row>
    <row r="3858" spans="1:3">
      <c r="A3858" s="25">
        <f>IF(ISNUMBER(SEARCH(결의내역!$C$29,C3858)),MAX($A$3:A3857)+1,0)</f>
        <v>3854</v>
      </c>
      <c r="B3858" s="43" t="s">
        <v>25301</v>
      </c>
      <c r="C3858" s="43" t="s">
        <v>25300</v>
      </c>
    </row>
    <row r="3859" spans="1:3">
      <c r="A3859" s="25">
        <f>IF(ISNUMBER(SEARCH(결의내역!$C$29,C3859)),MAX($A$3:A3858)+1,0)</f>
        <v>3855</v>
      </c>
      <c r="B3859" s="43" t="s">
        <v>25307</v>
      </c>
      <c r="C3859" s="43" t="s">
        <v>25306</v>
      </c>
    </row>
    <row r="3860" spans="1:3">
      <c r="A3860" s="25">
        <f>IF(ISNUMBER(SEARCH(결의내역!$C$29,C3860)),MAX($A$3:A3859)+1,0)</f>
        <v>3856</v>
      </c>
      <c r="B3860" s="43" t="s">
        <v>25317</v>
      </c>
      <c r="C3860" s="43" t="s">
        <v>25316</v>
      </c>
    </row>
    <row r="3861" spans="1:3">
      <c r="A3861" s="25">
        <f>IF(ISNUMBER(SEARCH(결의내역!$C$29,C3861)),MAX($A$3:A3860)+1,0)</f>
        <v>3857</v>
      </c>
      <c r="B3861" s="43" t="s">
        <v>25320</v>
      </c>
      <c r="C3861" s="43" t="s">
        <v>25319</v>
      </c>
    </row>
    <row r="3862" spans="1:3">
      <c r="A3862" s="25">
        <f>IF(ISNUMBER(SEARCH(결의내역!$C$29,C3862)),MAX($A$3:A3861)+1,0)</f>
        <v>3858</v>
      </c>
      <c r="B3862" s="43" t="s">
        <v>25329</v>
      </c>
      <c r="C3862" s="43" t="s">
        <v>25328</v>
      </c>
    </row>
    <row r="3863" spans="1:3">
      <c r="A3863" s="25">
        <f>IF(ISNUMBER(SEARCH(결의내역!$C$29,C3863)),MAX($A$3:A3862)+1,0)</f>
        <v>3859</v>
      </c>
      <c r="B3863" s="43" t="s">
        <v>25337</v>
      </c>
      <c r="C3863" s="43" t="s">
        <v>25336</v>
      </c>
    </row>
    <row r="3864" spans="1:3">
      <c r="A3864" s="25">
        <f>IF(ISNUMBER(SEARCH(결의내역!$C$29,C3864)),MAX($A$3:A3863)+1,0)</f>
        <v>3860</v>
      </c>
      <c r="B3864" s="43" t="s">
        <v>25343</v>
      </c>
      <c r="C3864" s="43" t="s">
        <v>25342</v>
      </c>
    </row>
    <row r="3865" spans="1:3">
      <c r="A3865" s="25">
        <f>IF(ISNUMBER(SEARCH(결의내역!$C$29,C3865)),MAX($A$3:A3864)+1,0)</f>
        <v>3861</v>
      </c>
      <c r="B3865" s="43" t="s">
        <v>25346</v>
      </c>
      <c r="C3865" s="43" t="s">
        <v>25345</v>
      </c>
    </row>
    <row r="3866" spans="1:3">
      <c r="A3866" s="25">
        <f>IF(ISNUMBER(SEARCH(결의내역!$C$29,C3866)),MAX($A$3:A3865)+1,0)</f>
        <v>3862</v>
      </c>
      <c r="B3866" s="43" t="s">
        <v>25349</v>
      </c>
      <c r="C3866" s="43" t="s">
        <v>25348</v>
      </c>
    </row>
    <row r="3867" spans="1:3">
      <c r="A3867" s="25">
        <f>IF(ISNUMBER(SEARCH(결의내역!$C$29,C3867)),MAX($A$3:A3866)+1,0)</f>
        <v>3863</v>
      </c>
      <c r="B3867" s="43" t="s">
        <v>25359</v>
      </c>
      <c r="C3867" s="43" t="s">
        <v>25358</v>
      </c>
    </row>
    <row r="3868" spans="1:3">
      <c r="A3868" s="25">
        <f>IF(ISNUMBER(SEARCH(결의내역!$C$29,C3868)),MAX($A$3:A3867)+1,0)</f>
        <v>3864</v>
      </c>
      <c r="B3868" s="43" t="s">
        <v>25364</v>
      </c>
      <c r="C3868" s="43" t="s">
        <v>25363</v>
      </c>
    </row>
    <row r="3869" spans="1:3">
      <c r="A3869" s="25">
        <f>IF(ISNUMBER(SEARCH(결의내역!$C$29,C3869)),MAX($A$3:A3868)+1,0)</f>
        <v>3865</v>
      </c>
      <c r="B3869" s="43" t="s">
        <v>25374</v>
      </c>
      <c r="C3869" s="43" t="s">
        <v>25373</v>
      </c>
    </row>
    <row r="3870" spans="1:3">
      <c r="A3870" s="25">
        <f>IF(ISNUMBER(SEARCH(결의내역!$C$29,C3870)),MAX($A$3:A3869)+1,0)</f>
        <v>3866</v>
      </c>
      <c r="B3870" s="43" t="s">
        <v>25380</v>
      </c>
      <c r="C3870" s="43" t="s">
        <v>25379</v>
      </c>
    </row>
    <row r="3871" spans="1:3">
      <c r="A3871" s="25">
        <f>IF(ISNUMBER(SEARCH(결의내역!$C$29,C3871)),MAX($A$3:A3870)+1,0)</f>
        <v>3867</v>
      </c>
      <c r="B3871" s="43" t="s">
        <v>25389</v>
      </c>
      <c r="C3871" s="43" t="s">
        <v>25388</v>
      </c>
    </row>
    <row r="3872" spans="1:3">
      <c r="A3872" s="25">
        <f>IF(ISNUMBER(SEARCH(결의내역!$C$29,C3872)),MAX($A$3:A3871)+1,0)</f>
        <v>3868</v>
      </c>
      <c r="B3872" s="43" t="s">
        <v>25401</v>
      </c>
      <c r="C3872" s="43" t="s">
        <v>25400</v>
      </c>
    </row>
    <row r="3873" spans="1:3">
      <c r="A3873" s="25">
        <f>IF(ISNUMBER(SEARCH(결의내역!$C$29,C3873)),MAX($A$3:A3872)+1,0)</f>
        <v>3869</v>
      </c>
      <c r="B3873" s="43" t="s">
        <v>25406</v>
      </c>
      <c r="C3873" s="43" t="s">
        <v>25405</v>
      </c>
    </row>
    <row r="3874" spans="1:3">
      <c r="A3874" s="25">
        <f>IF(ISNUMBER(SEARCH(결의내역!$C$29,C3874)),MAX($A$3:A3873)+1,0)</f>
        <v>3870</v>
      </c>
      <c r="B3874" s="43" t="s">
        <v>25411</v>
      </c>
      <c r="C3874" s="43" t="s">
        <v>25410</v>
      </c>
    </row>
    <row r="3875" spans="1:3">
      <c r="A3875" s="25">
        <f>IF(ISNUMBER(SEARCH(결의내역!$C$29,C3875)),MAX($A$3:A3874)+1,0)</f>
        <v>3871</v>
      </c>
      <c r="B3875" s="43" t="s">
        <v>25418</v>
      </c>
      <c r="C3875" s="43" t="s">
        <v>25417</v>
      </c>
    </row>
    <row r="3876" spans="1:3">
      <c r="A3876" s="25">
        <f>IF(ISNUMBER(SEARCH(결의내역!$C$29,C3876)),MAX($A$3:A3875)+1,0)</f>
        <v>3872</v>
      </c>
      <c r="B3876" s="43" t="s">
        <v>25418</v>
      </c>
      <c r="C3876" s="43" t="s">
        <v>25417</v>
      </c>
    </row>
    <row r="3877" spans="1:3">
      <c r="A3877" s="25">
        <f>IF(ISNUMBER(SEARCH(결의내역!$C$29,C3877)),MAX($A$3:A3876)+1,0)</f>
        <v>3873</v>
      </c>
      <c r="B3877" s="43" t="s">
        <v>25424</v>
      </c>
      <c r="C3877" s="43" t="s">
        <v>25423</v>
      </c>
    </row>
    <row r="3878" spans="1:3">
      <c r="A3878" s="25">
        <f>IF(ISNUMBER(SEARCH(결의내역!$C$29,C3878)),MAX($A$3:A3877)+1,0)</f>
        <v>3874</v>
      </c>
      <c r="B3878" s="43" t="s">
        <v>25432</v>
      </c>
      <c r="C3878" s="43" t="s">
        <v>25431</v>
      </c>
    </row>
    <row r="3879" spans="1:3">
      <c r="A3879" s="25">
        <f>IF(ISNUMBER(SEARCH(결의내역!$C$29,C3879)),MAX($A$3:A3878)+1,0)</f>
        <v>3875</v>
      </c>
      <c r="B3879" s="43" t="s">
        <v>25439</v>
      </c>
      <c r="C3879" s="43" t="s">
        <v>25438</v>
      </c>
    </row>
    <row r="3880" spans="1:3">
      <c r="A3880" s="25">
        <f>IF(ISNUMBER(SEARCH(결의내역!$C$29,C3880)),MAX($A$3:A3879)+1,0)</f>
        <v>3876</v>
      </c>
      <c r="B3880" s="43" t="s">
        <v>25450</v>
      </c>
      <c r="C3880" s="43" t="s">
        <v>25449</v>
      </c>
    </row>
    <row r="3881" spans="1:3">
      <c r="A3881" s="25">
        <f>IF(ISNUMBER(SEARCH(결의내역!$C$29,C3881)),MAX($A$3:A3880)+1,0)</f>
        <v>3877</v>
      </c>
      <c r="B3881" s="43" t="s">
        <v>25462</v>
      </c>
      <c r="C3881" s="43" t="s">
        <v>25461</v>
      </c>
    </row>
    <row r="3882" spans="1:3">
      <c r="A3882" s="25">
        <f>IF(ISNUMBER(SEARCH(결의내역!$C$29,C3882)),MAX($A$3:A3881)+1,0)</f>
        <v>3878</v>
      </c>
      <c r="B3882" s="43" t="s">
        <v>25466</v>
      </c>
      <c r="C3882" s="43" t="s">
        <v>25465</v>
      </c>
    </row>
    <row r="3883" spans="1:3">
      <c r="A3883" s="25">
        <f>IF(ISNUMBER(SEARCH(결의내역!$C$29,C3883)),MAX($A$3:A3882)+1,0)</f>
        <v>3879</v>
      </c>
      <c r="B3883" s="43" t="s">
        <v>25471</v>
      </c>
      <c r="C3883" s="43" t="s">
        <v>25470</v>
      </c>
    </row>
    <row r="3884" spans="1:3">
      <c r="A3884" s="25">
        <f>IF(ISNUMBER(SEARCH(결의내역!$C$29,C3884)),MAX($A$3:A3883)+1,0)</f>
        <v>3880</v>
      </c>
      <c r="B3884" s="43" t="s">
        <v>25479</v>
      </c>
      <c r="C3884" s="43" t="s">
        <v>25478</v>
      </c>
    </row>
    <row r="3885" spans="1:3">
      <c r="A3885" s="25">
        <f>IF(ISNUMBER(SEARCH(결의내역!$C$29,C3885)),MAX($A$3:A3884)+1,0)</f>
        <v>3881</v>
      </c>
      <c r="B3885" s="43" t="s">
        <v>25489</v>
      </c>
      <c r="C3885" s="43" t="s">
        <v>25488</v>
      </c>
    </row>
    <row r="3886" spans="1:3">
      <c r="A3886" s="25">
        <f>IF(ISNUMBER(SEARCH(결의내역!$C$29,C3886)),MAX($A$3:A3885)+1,0)</f>
        <v>3882</v>
      </c>
      <c r="B3886" s="43" t="s">
        <v>25494</v>
      </c>
      <c r="C3886" s="43" t="s">
        <v>25493</v>
      </c>
    </row>
    <row r="3887" spans="1:3">
      <c r="A3887" s="25">
        <f>IF(ISNUMBER(SEARCH(결의내역!$C$29,C3887)),MAX($A$3:A3886)+1,0)</f>
        <v>3883</v>
      </c>
      <c r="B3887" s="43" t="s">
        <v>25497</v>
      </c>
      <c r="C3887" s="43" t="s">
        <v>25496</v>
      </c>
    </row>
    <row r="3888" spans="1:3">
      <c r="A3888" s="25">
        <f>IF(ISNUMBER(SEARCH(결의내역!$C$29,C3888)),MAX($A$3:A3887)+1,0)</f>
        <v>3884</v>
      </c>
      <c r="B3888" s="43" t="s">
        <v>25504</v>
      </c>
      <c r="C3888" s="43" t="s">
        <v>25503</v>
      </c>
    </row>
    <row r="3889" spans="1:3">
      <c r="A3889" s="25">
        <f>IF(ISNUMBER(SEARCH(결의내역!$C$29,C3889)),MAX($A$3:A3888)+1,0)</f>
        <v>3885</v>
      </c>
      <c r="B3889" s="43" t="s">
        <v>25508</v>
      </c>
      <c r="C3889" s="43" t="s">
        <v>25507</v>
      </c>
    </row>
    <row r="3890" spans="1:3">
      <c r="A3890" s="25">
        <f>IF(ISNUMBER(SEARCH(결의내역!$C$29,C3890)),MAX($A$3:A3889)+1,0)</f>
        <v>3886</v>
      </c>
      <c r="B3890" s="43" t="s">
        <v>25518</v>
      </c>
      <c r="C3890" s="43" t="s">
        <v>25517</v>
      </c>
    </row>
    <row r="3891" spans="1:3">
      <c r="A3891" s="25">
        <f>IF(ISNUMBER(SEARCH(결의내역!$C$29,C3891)),MAX($A$3:A3890)+1,0)</f>
        <v>3887</v>
      </c>
      <c r="B3891" s="43" t="s">
        <v>25521</v>
      </c>
      <c r="C3891" s="43" t="s">
        <v>25520</v>
      </c>
    </row>
    <row r="3892" spans="1:3">
      <c r="A3892" s="25">
        <f>IF(ISNUMBER(SEARCH(결의내역!$C$29,C3892)),MAX($A$3:A3891)+1,0)</f>
        <v>3888</v>
      </c>
      <c r="B3892" s="43" t="s">
        <v>25526</v>
      </c>
      <c r="C3892" s="43" t="s">
        <v>25525</v>
      </c>
    </row>
    <row r="3893" spans="1:3">
      <c r="A3893" s="25">
        <f>IF(ISNUMBER(SEARCH(결의내역!$C$29,C3893)),MAX($A$3:A3892)+1,0)</f>
        <v>3889</v>
      </c>
      <c r="B3893" s="43" t="s">
        <v>25534</v>
      </c>
      <c r="C3893" s="43" t="s">
        <v>25533</v>
      </c>
    </row>
    <row r="3894" spans="1:3">
      <c r="A3894" s="25">
        <f>IF(ISNUMBER(SEARCH(결의내역!$C$29,C3894)),MAX($A$3:A3893)+1,0)</f>
        <v>3890</v>
      </c>
      <c r="B3894" s="43" t="s">
        <v>25546</v>
      </c>
      <c r="C3894" s="43" t="s">
        <v>25545</v>
      </c>
    </row>
    <row r="3895" spans="1:3">
      <c r="A3895" s="25">
        <f>IF(ISNUMBER(SEARCH(결의내역!$C$29,C3895)),MAX($A$3:A3894)+1,0)</f>
        <v>3891</v>
      </c>
      <c r="B3895" s="43" t="s">
        <v>25551</v>
      </c>
      <c r="C3895" s="43" t="s">
        <v>25550</v>
      </c>
    </row>
    <row r="3896" spans="1:3">
      <c r="A3896" s="25">
        <f>IF(ISNUMBER(SEARCH(결의내역!$C$29,C3896)),MAX($A$3:A3895)+1,0)</f>
        <v>3892</v>
      </c>
      <c r="B3896" s="43" t="s">
        <v>25561</v>
      </c>
      <c r="C3896" s="43" t="s">
        <v>25560</v>
      </c>
    </row>
    <row r="3897" spans="1:3">
      <c r="A3897" s="25">
        <f>IF(ISNUMBER(SEARCH(결의내역!$C$29,C3897)),MAX($A$3:A3896)+1,0)</f>
        <v>3893</v>
      </c>
      <c r="B3897" s="43" t="s">
        <v>25570</v>
      </c>
      <c r="C3897" s="43" t="s">
        <v>25569</v>
      </c>
    </row>
    <row r="3898" spans="1:3">
      <c r="A3898" s="25">
        <f>IF(ISNUMBER(SEARCH(결의내역!$C$29,C3898)),MAX($A$3:A3897)+1,0)</f>
        <v>3894</v>
      </c>
      <c r="B3898" s="43" t="s">
        <v>25581</v>
      </c>
      <c r="C3898" s="43" t="s">
        <v>25580</v>
      </c>
    </row>
    <row r="3899" spans="1:3">
      <c r="A3899" s="25">
        <f>IF(ISNUMBER(SEARCH(결의내역!$C$29,C3899)),MAX($A$3:A3898)+1,0)</f>
        <v>3895</v>
      </c>
      <c r="B3899" s="43" t="s">
        <v>25591</v>
      </c>
      <c r="C3899" s="43" t="s">
        <v>25590</v>
      </c>
    </row>
    <row r="3900" spans="1:3">
      <c r="A3900" s="25">
        <f>IF(ISNUMBER(SEARCH(결의내역!$C$29,C3900)),MAX($A$3:A3899)+1,0)</f>
        <v>3896</v>
      </c>
      <c r="B3900" s="43" t="s">
        <v>25601</v>
      </c>
      <c r="C3900" s="43" t="s">
        <v>25600</v>
      </c>
    </row>
    <row r="3901" spans="1:3">
      <c r="A3901" s="25">
        <f>IF(ISNUMBER(SEARCH(결의내역!$C$29,C3901)),MAX($A$3:A3900)+1,0)</f>
        <v>3897</v>
      </c>
      <c r="B3901" s="43" t="s">
        <v>25609</v>
      </c>
      <c r="C3901" s="43" t="s">
        <v>25608</v>
      </c>
    </row>
    <row r="3902" spans="1:3">
      <c r="A3902" s="25">
        <f>IF(ISNUMBER(SEARCH(결의내역!$C$29,C3902)),MAX($A$3:A3901)+1,0)</f>
        <v>3898</v>
      </c>
      <c r="B3902" s="43" t="s">
        <v>25616</v>
      </c>
      <c r="C3902" s="43" t="s">
        <v>25615</v>
      </c>
    </row>
    <row r="3903" spans="1:3">
      <c r="A3903" s="25">
        <f>IF(ISNUMBER(SEARCH(결의내역!$C$29,C3903)),MAX($A$3:A3902)+1,0)</f>
        <v>3899</v>
      </c>
      <c r="B3903" s="43" t="s">
        <v>25622</v>
      </c>
      <c r="C3903" s="43" t="s">
        <v>25621</v>
      </c>
    </row>
    <row r="3904" spans="1:3">
      <c r="A3904" s="25">
        <f>IF(ISNUMBER(SEARCH(결의내역!$C$29,C3904)),MAX($A$3:A3903)+1,0)</f>
        <v>3900</v>
      </c>
      <c r="B3904" s="43" t="s">
        <v>25628</v>
      </c>
      <c r="C3904" s="43" t="s">
        <v>25627</v>
      </c>
    </row>
    <row r="3905" spans="1:3">
      <c r="A3905" s="25">
        <f>IF(ISNUMBER(SEARCH(결의내역!$C$29,C3905)),MAX($A$3:A3904)+1,0)</f>
        <v>3901</v>
      </c>
      <c r="B3905" s="43" t="s">
        <v>25634</v>
      </c>
      <c r="C3905" s="43" t="s">
        <v>25633</v>
      </c>
    </row>
    <row r="3906" spans="1:3">
      <c r="A3906" s="25">
        <f>IF(ISNUMBER(SEARCH(결의내역!$C$29,C3906)),MAX($A$3:A3905)+1,0)</f>
        <v>3902</v>
      </c>
      <c r="B3906" s="43" t="s">
        <v>25647</v>
      </c>
      <c r="C3906" s="43" t="s">
        <v>25646</v>
      </c>
    </row>
    <row r="3907" spans="1:3">
      <c r="A3907" s="25">
        <f>IF(ISNUMBER(SEARCH(결의내역!$C$29,C3907)),MAX($A$3:A3906)+1,0)</f>
        <v>3903</v>
      </c>
      <c r="B3907" s="43" t="s">
        <v>25660</v>
      </c>
      <c r="C3907" s="43" t="s">
        <v>25659</v>
      </c>
    </row>
    <row r="3908" spans="1:3">
      <c r="A3908" s="25">
        <f>IF(ISNUMBER(SEARCH(결의내역!$C$29,C3908)),MAX($A$3:A3907)+1,0)</f>
        <v>3904</v>
      </c>
      <c r="B3908" s="43" t="s">
        <v>25660</v>
      </c>
      <c r="C3908" s="43" t="s">
        <v>46830</v>
      </c>
    </row>
    <row r="3909" spans="1:3">
      <c r="A3909" s="25">
        <f>IF(ISNUMBER(SEARCH(결의내역!$C$29,C3909)),MAX($A$3:A3908)+1,0)</f>
        <v>3905</v>
      </c>
      <c r="B3909" s="43" t="s">
        <v>25666</v>
      </c>
      <c r="C3909" s="43" t="s">
        <v>25665</v>
      </c>
    </row>
    <row r="3910" spans="1:3">
      <c r="A3910" s="25">
        <f>IF(ISNUMBER(SEARCH(결의내역!$C$29,C3910)),MAX($A$3:A3909)+1,0)</f>
        <v>3906</v>
      </c>
      <c r="B3910" s="43" t="s">
        <v>25675</v>
      </c>
      <c r="C3910" s="43" t="s">
        <v>25674</v>
      </c>
    </row>
    <row r="3911" spans="1:3">
      <c r="A3911" s="25">
        <f>IF(ISNUMBER(SEARCH(결의내역!$C$29,C3911)),MAX($A$3:A3910)+1,0)</f>
        <v>3907</v>
      </c>
      <c r="B3911" s="43" t="s">
        <v>25685</v>
      </c>
      <c r="C3911" s="43" t="s">
        <v>25684</v>
      </c>
    </row>
    <row r="3912" spans="1:3">
      <c r="A3912" s="25">
        <f>IF(ISNUMBER(SEARCH(결의내역!$C$29,C3912)),MAX($A$3:A3911)+1,0)</f>
        <v>3908</v>
      </c>
      <c r="B3912" s="43" t="s">
        <v>25693</v>
      </c>
      <c r="C3912" s="43" t="s">
        <v>25692</v>
      </c>
    </row>
    <row r="3913" spans="1:3">
      <c r="A3913" s="25">
        <f>IF(ISNUMBER(SEARCH(결의내역!$C$29,C3913)),MAX($A$3:A3912)+1,0)</f>
        <v>3909</v>
      </c>
      <c r="B3913" s="43" t="s">
        <v>25697</v>
      </c>
      <c r="C3913" s="43" t="s">
        <v>25696</v>
      </c>
    </row>
    <row r="3914" spans="1:3">
      <c r="A3914" s="25">
        <f>IF(ISNUMBER(SEARCH(결의내역!$C$29,C3914)),MAX($A$3:A3913)+1,0)</f>
        <v>3910</v>
      </c>
      <c r="B3914" s="43" t="s">
        <v>25706</v>
      </c>
      <c r="C3914" s="43" t="s">
        <v>25705</v>
      </c>
    </row>
    <row r="3915" spans="1:3">
      <c r="A3915" s="25">
        <f>IF(ISNUMBER(SEARCH(결의내역!$C$29,C3915)),MAX($A$3:A3914)+1,0)</f>
        <v>3911</v>
      </c>
      <c r="B3915" s="43" t="s">
        <v>25710</v>
      </c>
      <c r="C3915" s="43" t="s">
        <v>25709</v>
      </c>
    </row>
    <row r="3916" spans="1:3">
      <c r="A3916" s="25">
        <f>IF(ISNUMBER(SEARCH(결의내역!$C$29,C3916)),MAX($A$3:A3915)+1,0)</f>
        <v>3912</v>
      </c>
      <c r="B3916" s="43" t="s">
        <v>25716</v>
      </c>
      <c r="C3916" s="43" t="s">
        <v>25715</v>
      </c>
    </row>
    <row r="3917" spans="1:3">
      <c r="A3917" s="25">
        <f>IF(ISNUMBER(SEARCH(결의내역!$C$29,C3917)),MAX($A$3:A3916)+1,0)</f>
        <v>3913</v>
      </c>
      <c r="B3917" s="43" t="s">
        <v>25720</v>
      </c>
      <c r="C3917" s="43" t="s">
        <v>25719</v>
      </c>
    </row>
    <row r="3918" spans="1:3">
      <c r="A3918" s="25">
        <f>IF(ISNUMBER(SEARCH(결의내역!$C$29,C3918)),MAX($A$3:A3917)+1,0)</f>
        <v>3914</v>
      </c>
      <c r="B3918" s="43" t="s">
        <v>25726</v>
      </c>
      <c r="C3918" s="43" t="s">
        <v>25725</v>
      </c>
    </row>
    <row r="3919" spans="1:3">
      <c r="A3919" s="25">
        <f>IF(ISNUMBER(SEARCH(결의내역!$C$29,C3919)),MAX($A$3:A3918)+1,0)</f>
        <v>3915</v>
      </c>
      <c r="B3919" s="43" t="s">
        <v>25738</v>
      </c>
      <c r="C3919" s="43" t="s">
        <v>25737</v>
      </c>
    </row>
    <row r="3920" spans="1:3">
      <c r="A3920" s="25">
        <f>IF(ISNUMBER(SEARCH(결의내역!$C$29,C3920)),MAX($A$3:A3919)+1,0)</f>
        <v>3916</v>
      </c>
      <c r="B3920" s="43" t="s">
        <v>25744</v>
      </c>
      <c r="C3920" s="43" t="s">
        <v>25743</v>
      </c>
    </row>
    <row r="3921" spans="1:3">
      <c r="A3921" s="25">
        <f>IF(ISNUMBER(SEARCH(결의내역!$C$29,C3921)),MAX($A$3:A3920)+1,0)</f>
        <v>3917</v>
      </c>
      <c r="B3921" s="43" t="s">
        <v>25748</v>
      </c>
      <c r="C3921" s="43" t="s">
        <v>25747</v>
      </c>
    </row>
    <row r="3922" spans="1:3">
      <c r="A3922" s="25">
        <f>IF(ISNUMBER(SEARCH(결의내역!$C$29,C3922)),MAX($A$3:A3921)+1,0)</f>
        <v>3918</v>
      </c>
      <c r="B3922" s="43" t="s">
        <v>25756</v>
      </c>
      <c r="C3922" s="43" t="s">
        <v>25755</v>
      </c>
    </row>
    <row r="3923" spans="1:3">
      <c r="A3923" s="25">
        <f>IF(ISNUMBER(SEARCH(결의내역!$C$29,C3923)),MAX($A$3:A3922)+1,0)</f>
        <v>3919</v>
      </c>
      <c r="B3923" s="43" t="s">
        <v>25759</v>
      </c>
      <c r="C3923" s="43" t="s">
        <v>25758</v>
      </c>
    </row>
    <row r="3924" spans="1:3">
      <c r="A3924" s="25">
        <f>IF(ISNUMBER(SEARCH(결의내역!$C$29,C3924)),MAX($A$3:A3923)+1,0)</f>
        <v>3920</v>
      </c>
      <c r="B3924" s="43" t="s">
        <v>25763</v>
      </c>
      <c r="C3924" s="43" t="s">
        <v>25762</v>
      </c>
    </row>
    <row r="3925" spans="1:3">
      <c r="A3925" s="25">
        <f>IF(ISNUMBER(SEARCH(결의내역!$C$29,C3925)),MAX($A$3:A3924)+1,0)</f>
        <v>3921</v>
      </c>
      <c r="B3925" s="43" t="s">
        <v>25769</v>
      </c>
      <c r="C3925" s="43" t="s">
        <v>25768</v>
      </c>
    </row>
    <row r="3926" spans="1:3">
      <c r="A3926" s="25">
        <f>IF(ISNUMBER(SEARCH(결의내역!$C$29,C3926)),MAX($A$3:A3925)+1,0)</f>
        <v>3922</v>
      </c>
      <c r="B3926" s="43" t="s">
        <v>25774</v>
      </c>
      <c r="C3926" s="43" t="s">
        <v>25773</v>
      </c>
    </row>
    <row r="3927" spans="1:3">
      <c r="A3927" s="25">
        <f>IF(ISNUMBER(SEARCH(결의내역!$C$29,C3927)),MAX($A$3:A3926)+1,0)</f>
        <v>3923</v>
      </c>
      <c r="B3927" s="43" t="s">
        <v>25786</v>
      </c>
      <c r="C3927" s="43" t="s">
        <v>25785</v>
      </c>
    </row>
    <row r="3928" spans="1:3">
      <c r="A3928" s="25">
        <f>IF(ISNUMBER(SEARCH(결의내역!$C$29,C3928)),MAX($A$3:A3927)+1,0)</f>
        <v>3924</v>
      </c>
      <c r="B3928" s="43" t="s">
        <v>25797</v>
      </c>
      <c r="C3928" s="43" t="s">
        <v>25796</v>
      </c>
    </row>
    <row r="3929" spans="1:3">
      <c r="A3929" s="25">
        <f>IF(ISNUMBER(SEARCH(결의내역!$C$29,C3929)),MAX($A$3:A3928)+1,0)</f>
        <v>3925</v>
      </c>
      <c r="B3929" s="43" t="s">
        <v>25802</v>
      </c>
      <c r="C3929" s="43" t="s">
        <v>25801</v>
      </c>
    </row>
    <row r="3930" spans="1:3">
      <c r="A3930" s="25">
        <f>IF(ISNUMBER(SEARCH(결의내역!$C$29,C3930)),MAX($A$3:A3929)+1,0)</f>
        <v>3926</v>
      </c>
      <c r="B3930" s="43" t="s">
        <v>25813</v>
      </c>
      <c r="C3930" s="43" t="s">
        <v>25812</v>
      </c>
    </row>
    <row r="3931" spans="1:3">
      <c r="A3931" s="25">
        <f>IF(ISNUMBER(SEARCH(결의내역!$C$29,C3931)),MAX($A$3:A3930)+1,0)</f>
        <v>3927</v>
      </c>
      <c r="B3931" s="43" t="s">
        <v>25817</v>
      </c>
      <c r="C3931" s="43" t="s">
        <v>25816</v>
      </c>
    </row>
    <row r="3932" spans="1:3">
      <c r="A3932" s="25">
        <f>IF(ISNUMBER(SEARCH(결의내역!$C$29,C3932)),MAX($A$3:A3931)+1,0)</f>
        <v>3928</v>
      </c>
      <c r="B3932" s="43" t="s">
        <v>25829</v>
      </c>
      <c r="C3932" s="43" t="s">
        <v>25828</v>
      </c>
    </row>
    <row r="3933" spans="1:3">
      <c r="A3933" s="25">
        <f>IF(ISNUMBER(SEARCH(결의내역!$C$29,C3933)),MAX($A$3:A3932)+1,0)</f>
        <v>3929</v>
      </c>
      <c r="B3933" s="43" t="s">
        <v>25834</v>
      </c>
      <c r="C3933" s="43" t="s">
        <v>25833</v>
      </c>
    </row>
    <row r="3934" spans="1:3">
      <c r="A3934" s="25">
        <f>IF(ISNUMBER(SEARCH(결의내역!$C$29,C3934)),MAX($A$3:A3933)+1,0)</f>
        <v>3930</v>
      </c>
      <c r="B3934" s="43" t="s">
        <v>25848</v>
      </c>
      <c r="C3934" s="43" t="s">
        <v>25847</v>
      </c>
    </row>
    <row r="3935" spans="1:3">
      <c r="A3935" s="25">
        <f>IF(ISNUMBER(SEARCH(결의내역!$C$29,C3935)),MAX($A$3:A3934)+1,0)</f>
        <v>3931</v>
      </c>
      <c r="B3935" s="43" t="s">
        <v>25862</v>
      </c>
      <c r="C3935" s="43" t="s">
        <v>25861</v>
      </c>
    </row>
    <row r="3936" spans="1:3">
      <c r="A3936" s="25">
        <f>IF(ISNUMBER(SEARCH(결의내역!$C$29,C3936)),MAX($A$3:A3935)+1,0)</f>
        <v>3932</v>
      </c>
      <c r="B3936" s="43" t="s">
        <v>25873</v>
      </c>
      <c r="C3936" s="43" t="s">
        <v>25872</v>
      </c>
    </row>
    <row r="3937" spans="1:3">
      <c r="A3937" s="25">
        <f>IF(ISNUMBER(SEARCH(결의내역!$C$29,C3937)),MAX($A$3:A3936)+1,0)</f>
        <v>3933</v>
      </c>
      <c r="B3937" s="43" t="s">
        <v>25877</v>
      </c>
      <c r="C3937" s="43" t="s">
        <v>25876</v>
      </c>
    </row>
    <row r="3938" spans="1:3">
      <c r="A3938" s="25">
        <f>IF(ISNUMBER(SEARCH(결의내역!$C$29,C3938)),MAX($A$3:A3937)+1,0)</f>
        <v>3934</v>
      </c>
      <c r="B3938" s="43" t="s">
        <v>25882</v>
      </c>
      <c r="C3938" s="43" t="s">
        <v>25881</v>
      </c>
    </row>
    <row r="3939" spans="1:3">
      <c r="A3939" s="25">
        <f>IF(ISNUMBER(SEARCH(결의내역!$C$29,C3939)),MAX($A$3:A3938)+1,0)</f>
        <v>3935</v>
      </c>
      <c r="B3939" s="43" t="s">
        <v>25888</v>
      </c>
      <c r="C3939" s="43" t="s">
        <v>25887</v>
      </c>
    </row>
    <row r="3940" spans="1:3">
      <c r="A3940" s="25">
        <f>IF(ISNUMBER(SEARCH(결의내역!$C$29,C3940)),MAX($A$3:A3939)+1,0)</f>
        <v>3936</v>
      </c>
      <c r="B3940" s="43" t="s">
        <v>25897</v>
      </c>
      <c r="C3940" s="43" t="s">
        <v>25896</v>
      </c>
    </row>
    <row r="3941" spans="1:3">
      <c r="A3941" s="25">
        <f>IF(ISNUMBER(SEARCH(결의내역!$C$29,C3941)),MAX($A$3:A3940)+1,0)</f>
        <v>3937</v>
      </c>
      <c r="B3941" s="43" t="s">
        <v>25905</v>
      </c>
      <c r="C3941" s="43" t="s">
        <v>25904</v>
      </c>
    </row>
    <row r="3942" spans="1:3">
      <c r="A3942" s="25">
        <f>IF(ISNUMBER(SEARCH(결의내역!$C$29,C3942)),MAX($A$3:A3941)+1,0)</f>
        <v>3938</v>
      </c>
      <c r="B3942" s="43" t="s">
        <v>25905</v>
      </c>
      <c r="C3942" s="43" t="s">
        <v>25904</v>
      </c>
    </row>
    <row r="3943" spans="1:3">
      <c r="A3943" s="25">
        <f>IF(ISNUMBER(SEARCH(결의내역!$C$29,C3943)),MAX($A$3:A3942)+1,0)</f>
        <v>3939</v>
      </c>
      <c r="B3943" s="43" t="s">
        <v>25914</v>
      </c>
      <c r="C3943" s="43" t="s">
        <v>25913</v>
      </c>
    </row>
    <row r="3944" spans="1:3">
      <c r="A3944" s="25">
        <f>IF(ISNUMBER(SEARCH(결의내역!$C$29,C3944)),MAX($A$3:A3943)+1,0)</f>
        <v>3940</v>
      </c>
      <c r="B3944" s="43" t="s">
        <v>25925</v>
      </c>
      <c r="C3944" s="43" t="s">
        <v>25924</v>
      </c>
    </row>
    <row r="3945" spans="1:3">
      <c r="A3945" s="25">
        <f>IF(ISNUMBER(SEARCH(결의내역!$C$29,C3945)),MAX($A$3:A3944)+1,0)</f>
        <v>3941</v>
      </c>
      <c r="B3945" s="43" t="s">
        <v>25934</v>
      </c>
      <c r="C3945" s="43" t="s">
        <v>25933</v>
      </c>
    </row>
    <row r="3946" spans="1:3">
      <c r="A3946" s="25">
        <f>IF(ISNUMBER(SEARCH(결의내역!$C$29,C3946)),MAX($A$3:A3945)+1,0)</f>
        <v>3942</v>
      </c>
      <c r="B3946" s="43" t="s">
        <v>25940</v>
      </c>
      <c r="C3946" s="43" t="s">
        <v>25939</v>
      </c>
    </row>
    <row r="3947" spans="1:3">
      <c r="A3947" s="25">
        <f>IF(ISNUMBER(SEARCH(결의내역!$C$29,C3947)),MAX($A$3:A3946)+1,0)</f>
        <v>3943</v>
      </c>
      <c r="B3947" s="43" t="s">
        <v>25946</v>
      </c>
      <c r="C3947" s="43" t="s">
        <v>25945</v>
      </c>
    </row>
    <row r="3948" spans="1:3">
      <c r="A3948" s="25">
        <f>IF(ISNUMBER(SEARCH(결의내역!$C$29,C3948)),MAX($A$3:A3947)+1,0)</f>
        <v>3944</v>
      </c>
      <c r="B3948" s="43" t="s">
        <v>25959</v>
      </c>
      <c r="C3948" s="43" t="s">
        <v>25958</v>
      </c>
    </row>
    <row r="3949" spans="1:3">
      <c r="A3949" s="25">
        <f>IF(ISNUMBER(SEARCH(결의내역!$C$29,C3949)),MAX($A$3:A3948)+1,0)</f>
        <v>3945</v>
      </c>
      <c r="B3949" s="43" t="s">
        <v>25965</v>
      </c>
      <c r="C3949" s="43" t="s">
        <v>25964</v>
      </c>
    </row>
    <row r="3950" spans="1:3">
      <c r="A3950" s="25">
        <f>IF(ISNUMBER(SEARCH(결의내역!$C$29,C3950)),MAX($A$3:A3949)+1,0)</f>
        <v>3946</v>
      </c>
      <c r="B3950" s="43" t="s">
        <v>25965</v>
      </c>
      <c r="C3950" s="43" t="s">
        <v>25964</v>
      </c>
    </row>
    <row r="3951" spans="1:3">
      <c r="A3951" s="25">
        <f>IF(ISNUMBER(SEARCH(결의내역!$C$29,C3951)),MAX($A$3:A3950)+1,0)</f>
        <v>3947</v>
      </c>
      <c r="B3951" s="43" t="s">
        <v>25974</v>
      </c>
      <c r="C3951" s="43" t="s">
        <v>25973</v>
      </c>
    </row>
    <row r="3952" spans="1:3">
      <c r="A3952" s="25">
        <f>IF(ISNUMBER(SEARCH(결의내역!$C$29,C3952)),MAX($A$3:A3951)+1,0)</f>
        <v>3948</v>
      </c>
      <c r="B3952" s="43" t="s">
        <v>25980</v>
      </c>
      <c r="C3952" s="43" t="s">
        <v>25979</v>
      </c>
    </row>
    <row r="3953" spans="1:3">
      <c r="A3953" s="25">
        <f>IF(ISNUMBER(SEARCH(결의내역!$C$29,C3953)),MAX($A$3:A3952)+1,0)</f>
        <v>3949</v>
      </c>
      <c r="B3953" s="43" t="s">
        <v>25987</v>
      </c>
      <c r="C3953" s="43" t="s">
        <v>25986</v>
      </c>
    </row>
    <row r="3954" spans="1:3">
      <c r="A3954" s="25">
        <f>IF(ISNUMBER(SEARCH(결의내역!$C$29,C3954)),MAX($A$3:A3953)+1,0)</f>
        <v>3950</v>
      </c>
      <c r="B3954" s="43" t="s">
        <v>25993</v>
      </c>
      <c r="C3954" s="43" t="s">
        <v>25992</v>
      </c>
    </row>
    <row r="3955" spans="1:3">
      <c r="A3955" s="25">
        <f>IF(ISNUMBER(SEARCH(결의내역!$C$29,C3955)),MAX($A$3:A3954)+1,0)</f>
        <v>3951</v>
      </c>
      <c r="B3955" s="43" t="s">
        <v>26000</v>
      </c>
      <c r="C3955" s="43" t="s">
        <v>25999</v>
      </c>
    </row>
    <row r="3956" spans="1:3">
      <c r="A3956" s="25">
        <f>IF(ISNUMBER(SEARCH(결의내역!$C$29,C3956)),MAX($A$3:A3955)+1,0)</f>
        <v>3952</v>
      </c>
      <c r="B3956" s="43" t="s">
        <v>26011</v>
      </c>
      <c r="C3956" s="43" t="s">
        <v>26010</v>
      </c>
    </row>
    <row r="3957" spans="1:3">
      <c r="A3957" s="25">
        <f>IF(ISNUMBER(SEARCH(결의내역!$C$29,C3957)),MAX($A$3:A3956)+1,0)</f>
        <v>3953</v>
      </c>
      <c r="B3957" s="43" t="s">
        <v>26018</v>
      </c>
      <c r="C3957" s="43" t="s">
        <v>26017</v>
      </c>
    </row>
    <row r="3958" spans="1:3">
      <c r="A3958" s="25">
        <f>IF(ISNUMBER(SEARCH(결의내역!$C$29,C3958)),MAX($A$3:A3957)+1,0)</f>
        <v>3954</v>
      </c>
      <c r="B3958" s="43" t="s">
        <v>26032</v>
      </c>
      <c r="C3958" s="43" t="s">
        <v>26031</v>
      </c>
    </row>
    <row r="3959" spans="1:3">
      <c r="A3959" s="25">
        <f>IF(ISNUMBER(SEARCH(결의내역!$C$29,C3959)),MAX($A$3:A3958)+1,0)</f>
        <v>3955</v>
      </c>
      <c r="B3959" s="43" t="s">
        <v>26032</v>
      </c>
      <c r="C3959" s="43" t="s">
        <v>26031</v>
      </c>
    </row>
    <row r="3960" spans="1:3">
      <c r="A3960" s="25">
        <f>IF(ISNUMBER(SEARCH(결의내역!$C$29,C3960)),MAX($A$3:A3959)+1,0)</f>
        <v>3956</v>
      </c>
      <c r="B3960" s="43" t="s">
        <v>26036</v>
      </c>
      <c r="C3960" s="43" t="s">
        <v>26035</v>
      </c>
    </row>
    <row r="3961" spans="1:3">
      <c r="A3961" s="25">
        <f>IF(ISNUMBER(SEARCH(결의내역!$C$29,C3961)),MAX($A$3:A3960)+1,0)</f>
        <v>3957</v>
      </c>
      <c r="B3961" s="43" t="s">
        <v>26042</v>
      </c>
      <c r="C3961" s="43" t="s">
        <v>46831</v>
      </c>
    </row>
    <row r="3962" spans="1:3">
      <c r="A3962" s="25">
        <f>IF(ISNUMBER(SEARCH(결의내역!$C$29,C3962)),MAX($A$3:A3961)+1,0)</f>
        <v>3958</v>
      </c>
      <c r="B3962" s="43" t="s">
        <v>26048</v>
      </c>
      <c r="C3962" s="43" t="s">
        <v>26047</v>
      </c>
    </row>
    <row r="3963" spans="1:3">
      <c r="A3963" s="25">
        <f>IF(ISNUMBER(SEARCH(결의내역!$C$29,C3963)),MAX($A$3:A3962)+1,0)</f>
        <v>3959</v>
      </c>
      <c r="B3963" s="43" t="s">
        <v>26060</v>
      </c>
      <c r="C3963" s="43" t="s">
        <v>26059</v>
      </c>
    </row>
    <row r="3964" spans="1:3">
      <c r="A3964" s="25">
        <f>IF(ISNUMBER(SEARCH(결의내역!$C$29,C3964)),MAX($A$3:A3963)+1,0)</f>
        <v>3960</v>
      </c>
      <c r="B3964" s="43" t="s">
        <v>26063</v>
      </c>
      <c r="C3964" s="43" t="s">
        <v>26062</v>
      </c>
    </row>
    <row r="3965" spans="1:3">
      <c r="A3965" s="25">
        <f>IF(ISNUMBER(SEARCH(결의내역!$C$29,C3965)),MAX($A$3:A3964)+1,0)</f>
        <v>3961</v>
      </c>
      <c r="B3965" s="43" t="s">
        <v>26069</v>
      </c>
      <c r="C3965" s="43" t="s">
        <v>26068</v>
      </c>
    </row>
    <row r="3966" spans="1:3">
      <c r="A3966" s="25">
        <f>IF(ISNUMBER(SEARCH(결의내역!$C$29,C3966)),MAX($A$3:A3965)+1,0)</f>
        <v>3962</v>
      </c>
      <c r="B3966" s="43" t="s">
        <v>26080</v>
      </c>
      <c r="C3966" s="43" t="s">
        <v>26079</v>
      </c>
    </row>
    <row r="3967" spans="1:3">
      <c r="A3967" s="25">
        <f>IF(ISNUMBER(SEARCH(결의내역!$C$29,C3967)),MAX($A$3:A3966)+1,0)</f>
        <v>3963</v>
      </c>
      <c r="B3967" s="43" t="s">
        <v>26096</v>
      </c>
      <c r="C3967" s="43" t="s">
        <v>26095</v>
      </c>
    </row>
    <row r="3968" spans="1:3">
      <c r="A3968" s="25">
        <f>IF(ISNUMBER(SEARCH(결의내역!$C$29,C3968)),MAX($A$3:A3967)+1,0)</f>
        <v>3964</v>
      </c>
      <c r="B3968" s="43" t="s">
        <v>26104</v>
      </c>
      <c r="C3968" s="43" t="s">
        <v>26103</v>
      </c>
    </row>
    <row r="3969" spans="1:3">
      <c r="A3969" s="25">
        <f>IF(ISNUMBER(SEARCH(결의내역!$C$29,C3969)),MAX($A$3:A3968)+1,0)</f>
        <v>3965</v>
      </c>
      <c r="B3969" s="43" t="s">
        <v>26113</v>
      </c>
      <c r="C3969" s="43" t="s">
        <v>26112</v>
      </c>
    </row>
    <row r="3970" spans="1:3">
      <c r="A3970" s="25">
        <f>IF(ISNUMBER(SEARCH(결의내역!$C$29,C3970)),MAX($A$3:A3969)+1,0)</f>
        <v>3966</v>
      </c>
      <c r="B3970" s="43" t="s">
        <v>26124</v>
      </c>
      <c r="C3970" s="43" t="s">
        <v>26123</v>
      </c>
    </row>
    <row r="3971" spans="1:3">
      <c r="A3971" s="25">
        <f>IF(ISNUMBER(SEARCH(결의내역!$C$29,C3971)),MAX($A$3:A3970)+1,0)</f>
        <v>3967</v>
      </c>
      <c r="B3971" s="43" t="s">
        <v>26130</v>
      </c>
      <c r="C3971" s="43" t="s">
        <v>26129</v>
      </c>
    </row>
    <row r="3972" spans="1:3">
      <c r="A3972" s="25">
        <f>IF(ISNUMBER(SEARCH(결의내역!$C$29,C3972)),MAX($A$3:A3971)+1,0)</f>
        <v>3968</v>
      </c>
      <c r="B3972" s="43" t="s">
        <v>26130</v>
      </c>
      <c r="C3972" s="43" t="s">
        <v>26129</v>
      </c>
    </row>
    <row r="3973" spans="1:3">
      <c r="A3973" s="25">
        <f>IF(ISNUMBER(SEARCH(결의내역!$C$29,C3973)),MAX($A$3:A3972)+1,0)</f>
        <v>3969</v>
      </c>
      <c r="B3973" s="43" t="s">
        <v>26135</v>
      </c>
      <c r="C3973" s="43" t="s">
        <v>26134</v>
      </c>
    </row>
    <row r="3974" spans="1:3">
      <c r="A3974" s="25">
        <f>IF(ISNUMBER(SEARCH(결의내역!$C$29,C3974)),MAX($A$3:A3973)+1,0)</f>
        <v>3970</v>
      </c>
      <c r="B3974" s="43" t="s">
        <v>26139</v>
      </c>
      <c r="C3974" s="43" t="s">
        <v>26138</v>
      </c>
    </row>
    <row r="3975" spans="1:3">
      <c r="A3975" s="25">
        <f>IF(ISNUMBER(SEARCH(결의내역!$C$29,C3975)),MAX($A$3:A3974)+1,0)</f>
        <v>3971</v>
      </c>
      <c r="B3975" s="43" t="s">
        <v>26146</v>
      </c>
      <c r="C3975" s="43" t="s">
        <v>26145</v>
      </c>
    </row>
    <row r="3976" spans="1:3">
      <c r="A3976" s="25">
        <f>IF(ISNUMBER(SEARCH(결의내역!$C$29,C3976)),MAX($A$3:A3975)+1,0)</f>
        <v>3972</v>
      </c>
      <c r="B3976" s="43" t="s">
        <v>26152</v>
      </c>
      <c r="C3976" s="43" t="s">
        <v>46832</v>
      </c>
    </row>
    <row r="3977" spans="1:3">
      <c r="A3977" s="25">
        <f>IF(ISNUMBER(SEARCH(결의내역!$C$29,C3977)),MAX($A$3:A3976)+1,0)</f>
        <v>3973</v>
      </c>
      <c r="B3977" s="43" t="s">
        <v>26161</v>
      </c>
      <c r="C3977" s="43" t="s">
        <v>26160</v>
      </c>
    </row>
    <row r="3978" spans="1:3">
      <c r="A3978" s="25">
        <f>IF(ISNUMBER(SEARCH(결의내역!$C$29,C3978)),MAX($A$3:A3977)+1,0)</f>
        <v>3974</v>
      </c>
      <c r="B3978" s="43" t="s">
        <v>26167</v>
      </c>
      <c r="C3978" s="43" t="s">
        <v>26166</v>
      </c>
    </row>
    <row r="3979" spans="1:3">
      <c r="A3979" s="25">
        <f>IF(ISNUMBER(SEARCH(결의내역!$C$29,C3979)),MAX($A$3:A3978)+1,0)</f>
        <v>3975</v>
      </c>
      <c r="B3979" s="43" t="s">
        <v>26173</v>
      </c>
      <c r="C3979" s="43" t="s">
        <v>26172</v>
      </c>
    </row>
    <row r="3980" spans="1:3">
      <c r="A3980" s="25">
        <f>IF(ISNUMBER(SEARCH(결의내역!$C$29,C3980)),MAX($A$3:A3979)+1,0)</f>
        <v>3976</v>
      </c>
      <c r="B3980" s="43" t="s">
        <v>26180</v>
      </c>
      <c r="C3980" s="43" t="s">
        <v>26179</v>
      </c>
    </row>
    <row r="3981" spans="1:3">
      <c r="A3981" s="25">
        <f>IF(ISNUMBER(SEARCH(결의내역!$C$29,C3981)),MAX($A$3:A3980)+1,0)</f>
        <v>3977</v>
      </c>
      <c r="B3981" s="43" t="s">
        <v>26187</v>
      </c>
      <c r="C3981" s="43" t="s">
        <v>26186</v>
      </c>
    </row>
    <row r="3982" spans="1:3">
      <c r="A3982" s="25">
        <f>IF(ISNUMBER(SEARCH(결의내역!$C$29,C3982)),MAX($A$3:A3981)+1,0)</f>
        <v>3978</v>
      </c>
      <c r="B3982" s="43" t="s">
        <v>26193</v>
      </c>
      <c r="C3982" s="43" t="s">
        <v>26192</v>
      </c>
    </row>
    <row r="3983" spans="1:3">
      <c r="A3983" s="25">
        <f>IF(ISNUMBER(SEARCH(결의내역!$C$29,C3983)),MAX($A$3:A3982)+1,0)</f>
        <v>3979</v>
      </c>
      <c r="B3983" s="43" t="s">
        <v>26198</v>
      </c>
      <c r="C3983" s="43" t="s">
        <v>26197</v>
      </c>
    </row>
    <row r="3984" spans="1:3">
      <c r="A3984" s="25">
        <f>IF(ISNUMBER(SEARCH(결의내역!$C$29,C3984)),MAX($A$3:A3983)+1,0)</f>
        <v>3980</v>
      </c>
      <c r="B3984" s="43" t="s">
        <v>26202</v>
      </c>
      <c r="C3984" s="43" t="s">
        <v>10785</v>
      </c>
    </row>
    <row r="3985" spans="1:3">
      <c r="A3985" s="25">
        <f>IF(ISNUMBER(SEARCH(결의내역!$C$29,C3985)),MAX($A$3:A3984)+1,0)</f>
        <v>3981</v>
      </c>
      <c r="B3985" s="43" t="s">
        <v>26212</v>
      </c>
      <c r="C3985" s="43" t="s">
        <v>26211</v>
      </c>
    </row>
    <row r="3986" spans="1:3">
      <c r="A3986" s="25">
        <f>IF(ISNUMBER(SEARCH(결의내역!$C$29,C3986)),MAX($A$3:A3985)+1,0)</f>
        <v>3982</v>
      </c>
      <c r="B3986" s="43" t="s">
        <v>26220</v>
      </c>
      <c r="C3986" s="43" t="s">
        <v>26219</v>
      </c>
    </row>
    <row r="3987" spans="1:3">
      <c r="A3987" s="25">
        <f>IF(ISNUMBER(SEARCH(결의내역!$C$29,C3987)),MAX($A$3:A3986)+1,0)</f>
        <v>3983</v>
      </c>
      <c r="B3987" s="43" t="s">
        <v>26224</v>
      </c>
      <c r="C3987" s="43" t="s">
        <v>26223</v>
      </c>
    </row>
    <row r="3988" spans="1:3">
      <c r="A3988" s="25">
        <f>IF(ISNUMBER(SEARCH(결의내역!$C$29,C3988)),MAX($A$3:A3987)+1,0)</f>
        <v>3984</v>
      </c>
      <c r="B3988" s="43" t="s">
        <v>26243</v>
      </c>
      <c r="C3988" s="43" t="s">
        <v>26242</v>
      </c>
    </row>
    <row r="3989" spans="1:3">
      <c r="A3989" s="25">
        <f>IF(ISNUMBER(SEARCH(결의내역!$C$29,C3989)),MAX($A$3:A3988)+1,0)</f>
        <v>3985</v>
      </c>
      <c r="B3989" s="43" t="s">
        <v>26248</v>
      </c>
      <c r="C3989" s="43" t="s">
        <v>26247</v>
      </c>
    </row>
    <row r="3990" spans="1:3">
      <c r="A3990" s="25">
        <f>IF(ISNUMBER(SEARCH(결의내역!$C$29,C3990)),MAX($A$3:A3989)+1,0)</f>
        <v>3986</v>
      </c>
      <c r="B3990" s="43" t="s">
        <v>26259</v>
      </c>
      <c r="C3990" s="43" t="s">
        <v>26258</v>
      </c>
    </row>
    <row r="3991" spans="1:3">
      <c r="A3991" s="25">
        <f>IF(ISNUMBER(SEARCH(결의내역!$C$29,C3991)),MAX($A$3:A3990)+1,0)</f>
        <v>3987</v>
      </c>
      <c r="B3991" s="43" t="s">
        <v>26267</v>
      </c>
      <c r="C3991" s="43" t="s">
        <v>26266</v>
      </c>
    </row>
    <row r="3992" spans="1:3">
      <c r="A3992" s="25">
        <f>IF(ISNUMBER(SEARCH(결의내역!$C$29,C3992)),MAX($A$3:A3991)+1,0)</f>
        <v>3988</v>
      </c>
      <c r="B3992" s="43" t="s">
        <v>26271</v>
      </c>
      <c r="C3992" s="43" t="s">
        <v>26270</v>
      </c>
    </row>
    <row r="3993" spans="1:3">
      <c r="A3993" s="25">
        <f>IF(ISNUMBER(SEARCH(결의내역!$C$29,C3993)),MAX($A$3:A3992)+1,0)</f>
        <v>3989</v>
      </c>
      <c r="B3993" s="43" t="s">
        <v>26275</v>
      </c>
      <c r="C3993" s="43" t="s">
        <v>26274</v>
      </c>
    </row>
    <row r="3994" spans="1:3">
      <c r="A3994" s="25">
        <f>IF(ISNUMBER(SEARCH(결의내역!$C$29,C3994)),MAX($A$3:A3993)+1,0)</f>
        <v>3990</v>
      </c>
      <c r="B3994" s="43" t="s">
        <v>26286</v>
      </c>
      <c r="C3994" s="43" t="s">
        <v>26285</v>
      </c>
    </row>
    <row r="3995" spans="1:3">
      <c r="A3995" s="25">
        <f>IF(ISNUMBER(SEARCH(결의내역!$C$29,C3995)),MAX($A$3:A3994)+1,0)</f>
        <v>3991</v>
      </c>
      <c r="B3995" s="43" t="s">
        <v>26291</v>
      </c>
      <c r="C3995" s="43" t="s">
        <v>26290</v>
      </c>
    </row>
    <row r="3996" spans="1:3">
      <c r="A3996" s="25">
        <f>IF(ISNUMBER(SEARCH(결의내역!$C$29,C3996)),MAX($A$3:A3995)+1,0)</f>
        <v>3992</v>
      </c>
      <c r="B3996" s="43" t="s">
        <v>26298</v>
      </c>
      <c r="C3996" s="43" t="s">
        <v>26297</v>
      </c>
    </row>
    <row r="3997" spans="1:3">
      <c r="A3997" s="25">
        <f>IF(ISNUMBER(SEARCH(결의내역!$C$29,C3997)),MAX($A$3:A3996)+1,0)</f>
        <v>3993</v>
      </c>
      <c r="B3997" s="43" t="s">
        <v>26306</v>
      </c>
      <c r="C3997" s="43" t="s">
        <v>26305</v>
      </c>
    </row>
    <row r="3998" spans="1:3">
      <c r="A3998" s="25">
        <f>IF(ISNUMBER(SEARCH(결의내역!$C$29,C3998)),MAX($A$3:A3997)+1,0)</f>
        <v>3994</v>
      </c>
      <c r="B3998" s="43" t="s">
        <v>26306</v>
      </c>
      <c r="C3998" s="43" t="s">
        <v>26305</v>
      </c>
    </row>
    <row r="3999" spans="1:3">
      <c r="A3999" s="25">
        <f>IF(ISNUMBER(SEARCH(결의내역!$C$29,C3999)),MAX($A$3:A3998)+1,0)</f>
        <v>3995</v>
      </c>
      <c r="B3999" s="43" t="s">
        <v>26306</v>
      </c>
      <c r="C3999" s="43" t="s">
        <v>26305</v>
      </c>
    </row>
    <row r="4000" spans="1:3">
      <c r="A4000" s="25">
        <f>IF(ISNUMBER(SEARCH(결의내역!$C$29,C4000)),MAX($A$3:A3999)+1,0)</f>
        <v>3996</v>
      </c>
      <c r="B4000" s="43" t="s">
        <v>26306</v>
      </c>
      <c r="C4000" s="43" t="s">
        <v>46833</v>
      </c>
    </row>
    <row r="4001" spans="1:3">
      <c r="A4001" s="25">
        <f>IF(ISNUMBER(SEARCH(결의내역!$C$29,C4001)),MAX($A$3:A4000)+1,0)</f>
        <v>3997</v>
      </c>
      <c r="B4001" s="43" t="s">
        <v>26314</v>
      </c>
      <c r="C4001" s="43" t="s">
        <v>46834</v>
      </c>
    </row>
    <row r="4002" spans="1:3">
      <c r="A4002" s="25">
        <f>IF(ISNUMBER(SEARCH(결의내역!$C$29,C4002)),MAX($A$3:A4001)+1,0)</f>
        <v>3998</v>
      </c>
      <c r="B4002" s="43" t="s">
        <v>26314</v>
      </c>
      <c r="C4002" s="43" t="s">
        <v>46835</v>
      </c>
    </row>
    <row r="4003" spans="1:3">
      <c r="A4003" s="25">
        <f>IF(ISNUMBER(SEARCH(결의내역!$C$29,C4003)),MAX($A$3:A4002)+1,0)</f>
        <v>3999</v>
      </c>
      <c r="B4003" s="43" t="s">
        <v>26314</v>
      </c>
      <c r="C4003" s="43" t="s">
        <v>46836</v>
      </c>
    </row>
    <row r="4004" spans="1:3">
      <c r="A4004" s="25">
        <f>IF(ISNUMBER(SEARCH(결의내역!$C$29,C4004)),MAX($A$3:A4003)+1,0)</f>
        <v>4000</v>
      </c>
      <c r="B4004" s="43" t="s">
        <v>26314</v>
      </c>
      <c r="C4004" s="43" t="s">
        <v>46454</v>
      </c>
    </row>
    <row r="4005" spans="1:3">
      <c r="A4005" s="25">
        <f>IF(ISNUMBER(SEARCH(결의내역!$C$29,C4005)),MAX($A$3:A4004)+1,0)</f>
        <v>4001</v>
      </c>
      <c r="B4005" s="43" t="s">
        <v>26314</v>
      </c>
      <c r="C4005" s="43" t="s">
        <v>26313</v>
      </c>
    </row>
    <row r="4006" spans="1:3">
      <c r="A4006" s="25">
        <f>IF(ISNUMBER(SEARCH(결의내역!$C$29,C4006)),MAX($A$3:A4005)+1,0)</f>
        <v>4002</v>
      </c>
      <c r="B4006" s="43" t="s">
        <v>26314</v>
      </c>
      <c r="C4006" s="43" t="s">
        <v>26313</v>
      </c>
    </row>
    <row r="4007" spans="1:3">
      <c r="A4007" s="25">
        <f>IF(ISNUMBER(SEARCH(결의내역!$C$29,C4007)),MAX($A$3:A4006)+1,0)</f>
        <v>4003</v>
      </c>
      <c r="B4007" s="43" t="s">
        <v>26314</v>
      </c>
      <c r="C4007" s="43" t="s">
        <v>26313</v>
      </c>
    </row>
    <row r="4008" spans="1:3">
      <c r="A4008" s="25">
        <f>IF(ISNUMBER(SEARCH(결의내역!$C$29,C4008)),MAX($A$3:A4007)+1,0)</f>
        <v>4004</v>
      </c>
      <c r="B4008" s="43" t="s">
        <v>26314</v>
      </c>
      <c r="C4008" s="43" t="s">
        <v>26313</v>
      </c>
    </row>
    <row r="4009" spans="1:3">
      <c r="A4009" s="25">
        <f>IF(ISNUMBER(SEARCH(결의내역!$C$29,C4009)),MAX($A$3:A4008)+1,0)</f>
        <v>4005</v>
      </c>
      <c r="B4009" s="43" t="s">
        <v>26314</v>
      </c>
      <c r="C4009" s="43" t="s">
        <v>46837</v>
      </c>
    </row>
    <row r="4010" spans="1:3">
      <c r="A4010" s="25">
        <f>IF(ISNUMBER(SEARCH(결의내역!$C$29,C4010)),MAX($A$3:A4009)+1,0)</f>
        <v>4006</v>
      </c>
      <c r="B4010" s="43" t="s">
        <v>26314</v>
      </c>
      <c r="C4010" s="43" t="s">
        <v>46838</v>
      </c>
    </row>
    <row r="4011" spans="1:3">
      <c r="A4011" s="25">
        <f>IF(ISNUMBER(SEARCH(결의내역!$C$29,C4011)),MAX($A$3:A4010)+1,0)</f>
        <v>4007</v>
      </c>
      <c r="B4011" s="43" t="s">
        <v>26314</v>
      </c>
      <c r="C4011" s="43" t="s">
        <v>46839</v>
      </c>
    </row>
    <row r="4012" spans="1:3">
      <c r="A4012" s="25">
        <f>IF(ISNUMBER(SEARCH(결의내역!$C$29,C4012)),MAX($A$3:A4011)+1,0)</f>
        <v>4008</v>
      </c>
      <c r="B4012" s="43" t="s">
        <v>26323</v>
      </c>
      <c r="C4012" s="43" t="s">
        <v>26322</v>
      </c>
    </row>
    <row r="4013" spans="1:3">
      <c r="A4013" s="25">
        <f>IF(ISNUMBER(SEARCH(결의내역!$C$29,C4013)),MAX($A$3:A4012)+1,0)</f>
        <v>4009</v>
      </c>
      <c r="B4013" s="43" t="s">
        <v>26335</v>
      </c>
      <c r="C4013" s="43" t="s">
        <v>26334</v>
      </c>
    </row>
    <row r="4014" spans="1:3">
      <c r="A4014" s="25">
        <f>IF(ISNUMBER(SEARCH(결의내역!$C$29,C4014)),MAX($A$3:A4013)+1,0)</f>
        <v>4010</v>
      </c>
      <c r="B4014" s="43" t="s">
        <v>26342</v>
      </c>
      <c r="C4014" s="43" t="s">
        <v>26341</v>
      </c>
    </row>
    <row r="4015" spans="1:3">
      <c r="A4015" s="25">
        <f>IF(ISNUMBER(SEARCH(결의내역!$C$29,C4015)),MAX($A$3:A4014)+1,0)</f>
        <v>4011</v>
      </c>
      <c r="B4015" s="43" t="s">
        <v>26350</v>
      </c>
      <c r="C4015" s="43" t="s">
        <v>26349</v>
      </c>
    </row>
    <row r="4016" spans="1:3">
      <c r="A4016" s="25">
        <f>IF(ISNUMBER(SEARCH(결의내역!$C$29,C4016)),MAX($A$3:A4015)+1,0)</f>
        <v>4012</v>
      </c>
      <c r="B4016" s="43" t="s">
        <v>26350</v>
      </c>
      <c r="C4016" s="43" t="s">
        <v>26349</v>
      </c>
    </row>
    <row r="4017" spans="1:3">
      <c r="A4017" s="25">
        <f>IF(ISNUMBER(SEARCH(결의내역!$C$29,C4017)),MAX($A$3:A4016)+1,0)</f>
        <v>4013</v>
      </c>
      <c r="B4017" s="43" t="s">
        <v>26357</v>
      </c>
      <c r="C4017" s="43" t="s">
        <v>26356</v>
      </c>
    </row>
    <row r="4018" spans="1:3">
      <c r="A4018" s="25">
        <f>IF(ISNUMBER(SEARCH(결의내역!$C$29,C4018)),MAX($A$3:A4017)+1,0)</f>
        <v>4014</v>
      </c>
      <c r="B4018" s="43" t="s">
        <v>26360</v>
      </c>
      <c r="C4018" s="43" t="s">
        <v>26359</v>
      </c>
    </row>
    <row r="4019" spans="1:3">
      <c r="A4019" s="25">
        <f>IF(ISNUMBER(SEARCH(결의내역!$C$29,C4019)),MAX($A$3:A4018)+1,0)</f>
        <v>4015</v>
      </c>
      <c r="B4019" s="43" t="s">
        <v>26367</v>
      </c>
      <c r="C4019" s="43" t="s">
        <v>5141</v>
      </c>
    </row>
    <row r="4020" spans="1:3">
      <c r="A4020" s="25">
        <f>IF(ISNUMBER(SEARCH(결의내역!$C$29,C4020)),MAX($A$3:A4019)+1,0)</f>
        <v>4016</v>
      </c>
      <c r="B4020" s="43" t="s">
        <v>26376</v>
      </c>
      <c r="C4020" s="43" t="s">
        <v>26375</v>
      </c>
    </row>
    <row r="4021" spans="1:3">
      <c r="A4021" s="25">
        <f>IF(ISNUMBER(SEARCH(결의내역!$C$29,C4021)),MAX($A$3:A4020)+1,0)</f>
        <v>4017</v>
      </c>
      <c r="B4021" s="43" t="s">
        <v>26381</v>
      </c>
      <c r="C4021" s="43" t="s">
        <v>26380</v>
      </c>
    </row>
    <row r="4022" spans="1:3">
      <c r="A4022" s="25">
        <f>IF(ISNUMBER(SEARCH(결의내역!$C$29,C4022)),MAX($A$3:A4021)+1,0)</f>
        <v>4018</v>
      </c>
      <c r="B4022" s="43" t="s">
        <v>26399</v>
      </c>
      <c r="C4022" s="43" t="s">
        <v>26398</v>
      </c>
    </row>
    <row r="4023" spans="1:3">
      <c r="A4023" s="25">
        <f>IF(ISNUMBER(SEARCH(결의내역!$C$29,C4023)),MAX($A$3:A4022)+1,0)</f>
        <v>4019</v>
      </c>
      <c r="B4023" s="43" t="s">
        <v>26406</v>
      </c>
      <c r="C4023" s="43" t="s">
        <v>26405</v>
      </c>
    </row>
    <row r="4024" spans="1:3">
      <c r="A4024" s="25">
        <f>IF(ISNUMBER(SEARCH(결의내역!$C$29,C4024)),MAX($A$3:A4023)+1,0)</f>
        <v>4020</v>
      </c>
      <c r="B4024" s="43" t="s">
        <v>26416</v>
      </c>
      <c r="C4024" s="43" t="s">
        <v>26415</v>
      </c>
    </row>
    <row r="4025" spans="1:3">
      <c r="A4025" s="25">
        <f>IF(ISNUMBER(SEARCH(결의내역!$C$29,C4025)),MAX($A$3:A4024)+1,0)</f>
        <v>4021</v>
      </c>
      <c r="B4025" s="43" t="s">
        <v>26422</v>
      </c>
      <c r="C4025" s="43" t="s">
        <v>26421</v>
      </c>
    </row>
    <row r="4026" spans="1:3">
      <c r="A4026" s="25">
        <f>IF(ISNUMBER(SEARCH(결의내역!$C$29,C4026)),MAX($A$3:A4025)+1,0)</f>
        <v>4022</v>
      </c>
      <c r="B4026" s="43" t="s">
        <v>26425</v>
      </c>
      <c r="C4026" s="43" t="s">
        <v>1132</v>
      </c>
    </row>
    <row r="4027" spans="1:3">
      <c r="A4027" s="25">
        <f>IF(ISNUMBER(SEARCH(결의내역!$C$29,C4027)),MAX($A$3:A4026)+1,0)</f>
        <v>4023</v>
      </c>
      <c r="B4027" s="43" t="s">
        <v>26438</v>
      </c>
      <c r="C4027" s="43" t="s">
        <v>26437</v>
      </c>
    </row>
    <row r="4028" spans="1:3">
      <c r="A4028" s="25">
        <f>IF(ISNUMBER(SEARCH(결의내역!$C$29,C4028)),MAX($A$3:A4027)+1,0)</f>
        <v>4024</v>
      </c>
      <c r="B4028" s="43" t="s">
        <v>26443</v>
      </c>
      <c r="C4028" s="43" t="s">
        <v>26442</v>
      </c>
    </row>
    <row r="4029" spans="1:3">
      <c r="A4029" s="25">
        <f>IF(ISNUMBER(SEARCH(결의내역!$C$29,C4029)),MAX($A$3:A4028)+1,0)</f>
        <v>4025</v>
      </c>
      <c r="B4029" s="43" t="s">
        <v>26450</v>
      </c>
      <c r="C4029" s="43" t="s">
        <v>26449</v>
      </c>
    </row>
    <row r="4030" spans="1:3">
      <c r="A4030" s="25">
        <f>IF(ISNUMBER(SEARCH(결의내역!$C$29,C4030)),MAX($A$3:A4029)+1,0)</f>
        <v>4026</v>
      </c>
      <c r="B4030" s="43" t="s">
        <v>26450</v>
      </c>
      <c r="C4030" s="43" t="s">
        <v>26449</v>
      </c>
    </row>
    <row r="4031" spans="1:3">
      <c r="A4031" s="25">
        <f>IF(ISNUMBER(SEARCH(결의내역!$C$29,C4031)),MAX($A$3:A4030)+1,0)</f>
        <v>4027</v>
      </c>
      <c r="B4031" s="43" t="s">
        <v>26454</v>
      </c>
      <c r="C4031" s="43" t="s">
        <v>1132</v>
      </c>
    </row>
    <row r="4032" spans="1:3">
      <c r="A4032" s="25">
        <f>IF(ISNUMBER(SEARCH(결의내역!$C$29,C4032)),MAX($A$3:A4031)+1,0)</f>
        <v>4028</v>
      </c>
      <c r="B4032" s="43" t="s">
        <v>26466</v>
      </c>
      <c r="C4032" s="43" t="s">
        <v>26465</v>
      </c>
    </row>
    <row r="4033" spans="1:3">
      <c r="A4033" s="25">
        <f>IF(ISNUMBER(SEARCH(결의내역!$C$29,C4033)),MAX($A$3:A4032)+1,0)</f>
        <v>4029</v>
      </c>
      <c r="B4033" s="43" t="s">
        <v>26473</v>
      </c>
      <c r="C4033" s="43" t="s">
        <v>26472</v>
      </c>
    </row>
    <row r="4034" spans="1:3">
      <c r="A4034" s="25">
        <f>IF(ISNUMBER(SEARCH(결의내역!$C$29,C4034)),MAX($A$3:A4033)+1,0)</f>
        <v>4030</v>
      </c>
      <c r="B4034" s="43" t="s">
        <v>26481</v>
      </c>
      <c r="C4034" s="43" t="s">
        <v>26480</v>
      </c>
    </row>
    <row r="4035" spans="1:3">
      <c r="A4035" s="25">
        <f>IF(ISNUMBER(SEARCH(결의내역!$C$29,C4035)),MAX($A$3:A4034)+1,0)</f>
        <v>4031</v>
      </c>
      <c r="B4035" s="43" t="s">
        <v>26485</v>
      </c>
      <c r="C4035" s="43" t="s">
        <v>26484</v>
      </c>
    </row>
    <row r="4036" spans="1:3">
      <c r="A4036" s="25">
        <f>IF(ISNUMBER(SEARCH(결의내역!$C$29,C4036)),MAX($A$3:A4035)+1,0)</f>
        <v>4032</v>
      </c>
      <c r="B4036" s="43" t="s">
        <v>26487</v>
      </c>
      <c r="C4036" s="43" t="s">
        <v>10406</v>
      </c>
    </row>
    <row r="4037" spans="1:3">
      <c r="A4037" s="25">
        <f>IF(ISNUMBER(SEARCH(결의내역!$C$29,C4037)),MAX($A$3:A4036)+1,0)</f>
        <v>4033</v>
      </c>
      <c r="B4037" s="43" t="s">
        <v>26491</v>
      </c>
      <c r="C4037" s="43" t="s">
        <v>26490</v>
      </c>
    </row>
    <row r="4038" spans="1:3">
      <c r="A4038" s="25">
        <f>IF(ISNUMBER(SEARCH(결의내역!$C$29,C4038)),MAX($A$3:A4037)+1,0)</f>
        <v>4034</v>
      </c>
      <c r="B4038" s="43" t="s">
        <v>26496</v>
      </c>
      <c r="C4038" s="43" t="s">
        <v>26495</v>
      </c>
    </row>
    <row r="4039" spans="1:3">
      <c r="A4039" s="25">
        <f>IF(ISNUMBER(SEARCH(결의내역!$C$29,C4039)),MAX($A$3:A4038)+1,0)</f>
        <v>4035</v>
      </c>
      <c r="B4039" s="43" t="s">
        <v>26499</v>
      </c>
      <c r="C4039" s="43" t="s">
        <v>3909</v>
      </c>
    </row>
    <row r="4040" spans="1:3">
      <c r="A4040" s="25">
        <f>IF(ISNUMBER(SEARCH(결의내역!$C$29,C4040)),MAX($A$3:A4039)+1,0)</f>
        <v>4036</v>
      </c>
      <c r="B4040" s="43" t="s">
        <v>26502</v>
      </c>
      <c r="C4040" s="43" t="s">
        <v>26501</v>
      </c>
    </row>
    <row r="4041" spans="1:3">
      <c r="A4041" s="25">
        <f>IF(ISNUMBER(SEARCH(결의내역!$C$29,C4041)),MAX($A$3:A4040)+1,0)</f>
        <v>4037</v>
      </c>
      <c r="B4041" s="43" t="s">
        <v>26508</v>
      </c>
      <c r="C4041" s="43" t="s">
        <v>26507</v>
      </c>
    </row>
    <row r="4042" spans="1:3">
      <c r="A4042" s="25">
        <f>IF(ISNUMBER(SEARCH(결의내역!$C$29,C4042)),MAX($A$3:A4041)+1,0)</f>
        <v>4038</v>
      </c>
      <c r="B4042" s="43" t="s">
        <v>26511</v>
      </c>
      <c r="C4042" s="43" t="s">
        <v>26510</v>
      </c>
    </row>
    <row r="4043" spans="1:3">
      <c r="A4043" s="25">
        <f>IF(ISNUMBER(SEARCH(결의내역!$C$29,C4043)),MAX($A$3:A4042)+1,0)</f>
        <v>4039</v>
      </c>
      <c r="B4043" s="43" t="s">
        <v>26518</v>
      </c>
      <c r="C4043" s="43" t="s">
        <v>26517</v>
      </c>
    </row>
    <row r="4044" spans="1:3">
      <c r="A4044" s="25">
        <f>IF(ISNUMBER(SEARCH(결의내역!$C$29,C4044)),MAX($A$3:A4043)+1,0)</f>
        <v>4040</v>
      </c>
      <c r="B4044" s="43" t="s">
        <v>26524</v>
      </c>
      <c r="C4044" s="43" t="s">
        <v>26523</v>
      </c>
    </row>
    <row r="4045" spans="1:3">
      <c r="A4045" s="25">
        <f>IF(ISNUMBER(SEARCH(결의내역!$C$29,C4045)),MAX($A$3:A4044)+1,0)</f>
        <v>4041</v>
      </c>
      <c r="B4045" s="43" t="s">
        <v>26533</v>
      </c>
      <c r="C4045" s="43" t="s">
        <v>26532</v>
      </c>
    </row>
    <row r="4046" spans="1:3">
      <c r="A4046" s="25">
        <f>IF(ISNUMBER(SEARCH(결의내역!$C$29,C4046)),MAX($A$3:A4045)+1,0)</f>
        <v>4042</v>
      </c>
      <c r="B4046" s="43" t="s">
        <v>26538</v>
      </c>
      <c r="C4046" s="43" t="s">
        <v>26537</v>
      </c>
    </row>
    <row r="4047" spans="1:3">
      <c r="A4047" s="25">
        <f>IF(ISNUMBER(SEARCH(결의내역!$C$29,C4047)),MAX($A$3:A4046)+1,0)</f>
        <v>4043</v>
      </c>
      <c r="B4047" s="43" t="s">
        <v>26538</v>
      </c>
      <c r="C4047" s="43" t="s">
        <v>26537</v>
      </c>
    </row>
    <row r="4048" spans="1:3">
      <c r="A4048" s="25">
        <f>IF(ISNUMBER(SEARCH(결의내역!$C$29,C4048)),MAX($A$3:A4047)+1,0)</f>
        <v>4044</v>
      </c>
      <c r="B4048" s="43" t="s">
        <v>26545</v>
      </c>
      <c r="C4048" s="43" t="s">
        <v>26544</v>
      </c>
    </row>
    <row r="4049" spans="1:3">
      <c r="A4049" s="25">
        <f>IF(ISNUMBER(SEARCH(결의내역!$C$29,C4049)),MAX($A$3:A4048)+1,0)</f>
        <v>4045</v>
      </c>
      <c r="B4049" s="43" t="s">
        <v>26551</v>
      </c>
      <c r="C4049" s="43" t="s">
        <v>26550</v>
      </c>
    </row>
    <row r="4050" spans="1:3">
      <c r="A4050" s="25">
        <f>IF(ISNUMBER(SEARCH(결의내역!$C$29,C4050)),MAX($A$3:A4049)+1,0)</f>
        <v>4046</v>
      </c>
      <c r="B4050" s="43" t="s">
        <v>26560</v>
      </c>
      <c r="C4050" s="43" t="s">
        <v>26517</v>
      </c>
    </row>
    <row r="4051" spans="1:3">
      <c r="A4051" s="25">
        <f>IF(ISNUMBER(SEARCH(결의내역!$C$29,C4051)),MAX($A$3:A4050)+1,0)</f>
        <v>4047</v>
      </c>
      <c r="B4051" s="43" t="s">
        <v>26565</v>
      </c>
      <c r="C4051" s="43" t="s">
        <v>26564</v>
      </c>
    </row>
    <row r="4052" spans="1:3">
      <c r="A4052" s="25">
        <f>IF(ISNUMBER(SEARCH(결의내역!$C$29,C4052)),MAX($A$3:A4051)+1,0)</f>
        <v>4048</v>
      </c>
      <c r="B4052" s="43" t="s">
        <v>26577</v>
      </c>
      <c r="C4052" s="43" t="s">
        <v>26576</v>
      </c>
    </row>
    <row r="4053" spans="1:3">
      <c r="A4053" s="25">
        <f>IF(ISNUMBER(SEARCH(결의내역!$C$29,C4053)),MAX($A$3:A4052)+1,0)</f>
        <v>4049</v>
      </c>
      <c r="B4053" s="43" t="s">
        <v>26582</v>
      </c>
      <c r="C4053" s="43" t="s">
        <v>26581</v>
      </c>
    </row>
    <row r="4054" spans="1:3">
      <c r="A4054" s="25">
        <f>IF(ISNUMBER(SEARCH(결의내역!$C$29,C4054)),MAX($A$3:A4053)+1,0)</f>
        <v>4050</v>
      </c>
      <c r="B4054" s="43" t="s">
        <v>26588</v>
      </c>
      <c r="C4054" s="43" t="s">
        <v>26587</v>
      </c>
    </row>
    <row r="4055" spans="1:3">
      <c r="A4055" s="25">
        <f>IF(ISNUMBER(SEARCH(결의내역!$C$29,C4055)),MAX($A$3:A4054)+1,0)</f>
        <v>4051</v>
      </c>
      <c r="B4055" s="43" t="s">
        <v>26588</v>
      </c>
      <c r="C4055" s="43" t="s">
        <v>26587</v>
      </c>
    </row>
    <row r="4056" spans="1:3">
      <c r="A4056" s="25">
        <f>IF(ISNUMBER(SEARCH(결의내역!$C$29,C4056)),MAX($A$3:A4055)+1,0)</f>
        <v>4052</v>
      </c>
      <c r="B4056" s="43" t="s">
        <v>26592</v>
      </c>
      <c r="C4056" s="43" t="s">
        <v>26591</v>
      </c>
    </row>
    <row r="4057" spans="1:3">
      <c r="A4057" s="25">
        <f>IF(ISNUMBER(SEARCH(결의내역!$C$29,C4057)),MAX($A$3:A4056)+1,0)</f>
        <v>4053</v>
      </c>
      <c r="B4057" s="43" t="s">
        <v>26592</v>
      </c>
      <c r="C4057" s="43" t="s">
        <v>26591</v>
      </c>
    </row>
    <row r="4058" spans="1:3">
      <c r="A4058" s="25">
        <f>IF(ISNUMBER(SEARCH(결의내역!$C$29,C4058)),MAX($A$3:A4057)+1,0)</f>
        <v>4054</v>
      </c>
      <c r="B4058" s="43" t="s">
        <v>26595</v>
      </c>
      <c r="C4058" s="43" t="s">
        <v>26594</v>
      </c>
    </row>
    <row r="4059" spans="1:3">
      <c r="A4059" s="25">
        <f>IF(ISNUMBER(SEARCH(결의내역!$C$29,C4059)),MAX($A$3:A4058)+1,0)</f>
        <v>4055</v>
      </c>
      <c r="B4059" s="43" t="s">
        <v>26600</v>
      </c>
      <c r="C4059" s="43" t="s">
        <v>26599</v>
      </c>
    </row>
    <row r="4060" spans="1:3">
      <c r="A4060" s="25">
        <f>IF(ISNUMBER(SEARCH(결의내역!$C$29,C4060)),MAX($A$3:A4059)+1,0)</f>
        <v>4056</v>
      </c>
      <c r="B4060" s="43" t="s">
        <v>26604</v>
      </c>
      <c r="C4060" s="43" t="s">
        <v>26603</v>
      </c>
    </row>
    <row r="4061" spans="1:3">
      <c r="A4061" s="25">
        <f>IF(ISNUMBER(SEARCH(결의내역!$C$29,C4061)),MAX($A$3:A4060)+1,0)</f>
        <v>4057</v>
      </c>
      <c r="B4061" s="43" t="s">
        <v>26612</v>
      </c>
      <c r="C4061" s="43" t="s">
        <v>26611</v>
      </c>
    </row>
    <row r="4062" spans="1:3">
      <c r="A4062" s="25">
        <f>IF(ISNUMBER(SEARCH(결의내역!$C$29,C4062)),MAX($A$3:A4061)+1,0)</f>
        <v>4058</v>
      </c>
      <c r="B4062" s="43" t="s">
        <v>26621</v>
      </c>
      <c r="C4062" s="43" t="s">
        <v>26620</v>
      </c>
    </row>
    <row r="4063" spans="1:3">
      <c r="A4063" s="25">
        <f>IF(ISNUMBER(SEARCH(결의내역!$C$29,C4063)),MAX($A$3:A4062)+1,0)</f>
        <v>4059</v>
      </c>
      <c r="B4063" s="43" t="s">
        <v>26630</v>
      </c>
      <c r="C4063" s="43" t="s">
        <v>26629</v>
      </c>
    </row>
    <row r="4064" spans="1:3">
      <c r="A4064" s="25">
        <f>IF(ISNUMBER(SEARCH(결의내역!$C$29,C4064)),MAX($A$3:A4063)+1,0)</f>
        <v>4060</v>
      </c>
      <c r="B4064" s="43" t="s">
        <v>26633</v>
      </c>
      <c r="C4064" s="43" t="s">
        <v>26632</v>
      </c>
    </row>
    <row r="4065" spans="1:3">
      <c r="A4065" s="25">
        <f>IF(ISNUMBER(SEARCH(결의내역!$C$29,C4065)),MAX($A$3:A4064)+1,0)</f>
        <v>4061</v>
      </c>
      <c r="B4065" s="43" t="s">
        <v>26643</v>
      </c>
      <c r="C4065" s="43" t="s">
        <v>26642</v>
      </c>
    </row>
    <row r="4066" spans="1:3">
      <c r="A4066" s="25">
        <f>IF(ISNUMBER(SEARCH(결의내역!$C$29,C4066)),MAX($A$3:A4065)+1,0)</f>
        <v>4062</v>
      </c>
      <c r="B4066" s="43" t="s">
        <v>26647</v>
      </c>
      <c r="C4066" s="43" t="s">
        <v>26646</v>
      </c>
    </row>
    <row r="4067" spans="1:3">
      <c r="A4067" s="25">
        <f>IF(ISNUMBER(SEARCH(결의내역!$C$29,C4067)),MAX($A$3:A4066)+1,0)</f>
        <v>4063</v>
      </c>
      <c r="B4067" s="43" t="s">
        <v>26652</v>
      </c>
      <c r="C4067" s="43" t="s">
        <v>26651</v>
      </c>
    </row>
    <row r="4068" spans="1:3">
      <c r="A4068" s="25">
        <f>IF(ISNUMBER(SEARCH(결의내역!$C$29,C4068)),MAX($A$3:A4067)+1,0)</f>
        <v>4064</v>
      </c>
      <c r="B4068" s="43" t="s">
        <v>26658</v>
      </c>
      <c r="C4068" s="43" t="s">
        <v>26657</v>
      </c>
    </row>
    <row r="4069" spans="1:3">
      <c r="A4069" s="25">
        <f>IF(ISNUMBER(SEARCH(결의내역!$C$29,C4069)),MAX($A$3:A4068)+1,0)</f>
        <v>4065</v>
      </c>
      <c r="B4069" s="43" t="s">
        <v>26666</v>
      </c>
      <c r="C4069" s="43" t="s">
        <v>26665</v>
      </c>
    </row>
    <row r="4070" spans="1:3">
      <c r="A4070" s="25">
        <f>IF(ISNUMBER(SEARCH(결의내역!$C$29,C4070)),MAX($A$3:A4069)+1,0)</f>
        <v>4066</v>
      </c>
      <c r="B4070" s="43" t="s">
        <v>26672</v>
      </c>
      <c r="C4070" s="43" t="s">
        <v>26671</v>
      </c>
    </row>
    <row r="4071" spans="1:3">
      <c r="A4071" s="25">
        <f>IF(ISNUMBER(SEARCH(결의내역!$C$29,C4071)),MAX($A$3:A4070)+1,0)</f>
        <v>4067</v>
      </c>
      <c r="B4071" s="43" t="s">
        <v>26680</v>
      </c>
      <c r="C4071" s="43" t="s">
        <v>26679</v>
      </c>
    </row>
    <row r="4072" spans="1:3">
      <c r="A4072" s="25">
        <f>IF(ISNUMBER(SEARCH(결의내역!$C$29,C4072)),MAX($A$3:A4071)+1,0)</f>
        <v>4068</v>
      </c>
      <c r="B4072" s="43" t="s">
        <v>26688</v>
      </c>
      <c r="C4072" s="43" t="s">
        <v>26687</v>
      </c>
    </row>
    <row r="4073" spans="1:3">
      <c r="A4073" s="25">
        <f>IF(ISNUMBER(SEARCH(결의내역!$C$29,C4073)),MAX($A$3:A4072)+1,0)</f>
        <v>4069</v>
      </c>
      <c r="B4073" s="43" t="s">
        <v>26705</v>
      </c>
      <c r="C4073" s="43" t="s">
        <v>26704</v>
      </c>
    </row>
    <row r="4074" spans="1:3">
      <c r="A4074" s="25">
        <f>IF(ISNUMBER(SEARCH(결의내역!$C$29,C4074)),MAX($A$3:A4073)+1,0)</f>
        <v>4070</v>
      </c>
      <c r="B4074" s="43" t="s">
        <v>26710</v>
      </c>
      <c r="C4074" s="43" t="s">
        <v>46840</v>
      </c>
    </row>
    <row r="4075" spans="1:3">
      <c r="A4075" s="25">
        <f>IF(ISNUMBER(SEARCH(결의내역!$C$29,C4075)),MAX($A$3:A4074)+1,0)</f>
        <v>4071</v>
      </c>
      <c r="B4075" s="43" t="s">
        <v>26716</v>
      </c>
      <c r="C4075" s="43" t="s">
        <v>26715</v>
      </c>
    </row>
    <row r="4076" spans="1:3">
      <c r="A4076" s="25">
        <f>IF(ISNUMBER(SEARCH(결의내역!$C$29,C4076)),MAX($A$3:A4075)+1,0)</f>
        <v>4072</v>
      </c>
      <c r="B4076" s="43" t="s">
        <v>26723</v>
      </c>
      <c r="C4076" s="43" t="s">
        <v>26722</v>
      </c>
    </row>
    <row r="4077" spans="1:3">
      <c r="A4077" s="25">
        <f>IF(ISNUMBER(SEARCH(결의내역!$C$29,C4077)),MAX($A$3:A4076)+1,0)</f>
        <v>4073</v>
      </c>
      <c r="B4077" s="43" t="s">
        <v>26743</v>
      </c>
      <c r="C4077" s="43" t="s">
        <v>26742</v>
      </c>
    </row>
    <row r="4078" spans="1:3">
      <c r="A4078" s="25">
        <f>IF(ISNUMBER(SEARCH(결의내역!$C$29,C4078)),MAX($A$3:A4077)+1,0)</f>
        <v>4074</v>
      </c>
      <c r="B4078" s="43" t="s">
        <v>26748</v>
      </c>
      <c r="C4078" s="43" t="s">
        <v>26747</v>
      </c>
    </row>
    <row r="4079" spans="1:3">
      <c r="A4079" s="25">
        <f>IF(ISNUMBER(SEARCH(결의내역!$C$29,C4079)),MAX($A$3:A4078)+1,0)</f>
        <v>4075</v>
      </c>
      <c r="B4079" s="43" t="s">
        <v>26762</v>
      </c>
      <c r="C4079" s="43" t="s">
        <v>26761</v>
      </c>
    </row>
    <row r="4080" spans="1:3">
      <c r="A4080" s="25">
        <f>IF(ISNUMBER(SEARCH(결의내역!$C$29,C4080)),MAX($A$3:A4079)+1,0)</f>
        <v>4076</v>
      </c>
      <c r="B4080" s="43" t="s">
        <v>26778</v>
      </c>
      <c r="C4080" s="43" t="s">
        <v>26777</v>
      </c>
    </row>
    <row r="4081" spans="1:3">
      <c r="A4081" s="25">
        <f>IF(ISNUMBER(SEARCH(결의내역!$C$29,C4081)),MAX($A$3:A4080)+1,0)</f>
        <v>4077</v>
      </c>
      <c r="B4081" s="43" t="s">
        <v>26788</v>
      </c>
      <c r="C4081" s="43" t="s">
        <v>26787</v>
      </c>
    </row>
    <row r="4082" spans="1:3">
      <c r="A4082" s="25">
        <f>IF(ISNUMBER(SEARCH(결의내역!$C$29,C4082)),MAX($A$3:A4081)+1,0)</f>
        <v>4078</v>
      </c>
      <c r="B4082" s="43" t="s">
        <v>26794</v>
      </c>
      <c r="C4082" s="43" t="s">
        <v>26793</v>
      </c>
    </row>
    <row r="4083" spans="1:3">
      <c r="A4083" s="25">
        <f>IF(ISNUMBER(SEARCH(결의내역!$C$29,C4083)),MAX($A$3:A4082)+1,0)</f>
        <v>4079</v>
      </c>
      <c r="B4083" s="43" t="s">
        <v>26800</v>
      </c>
      <c r="C4083" s="43" t="s">
        <v>26799</v>
      </c>
    </row>
    <row r="4084" spans="1:3">
      <c r="A4084" s="25">
        <f>IF(ISNUMBER(SEARCH(결의내역!$C$29,C4084)),MAX($A$3:A4083)+1,0)</f>
        <v>4080</v>
      </c>
      <c r="B4084" s="43" t="s">
        <v>26804</v>
      </c>
      <c r="C4084" s="43" t="s">
        <v>26803</v>
      </c>
    </row>
    <row r="4085" spans="1:3">
      <c r="A4085" s="25">
        <f>IF(ISNUMBER(SEARCH(결의내역!$C$29,C4085)),MAX($A$3:A4084)+1,0)</f>
        <v>4081</v>
      </c>
      <c r="B4085" s="43" t="s">
        <v>26804</v>
      </c>
      <c r="C4085" s="43" t="s">
        <v>46841</v>
      </c>
    </row>
    <row r="4086" spans="1:3">
      <c r="A4086" s="25">
        <f>IF(ISNUMBER(SEARCH(결의내역!$C$29,C4086)),MAX($A$3:A4085)+1,0)</f>
        <v>4082</v>
      </c>
      <c r="B4086" s="43" t="s">
        <v>26810</v>
      </c>
      <c r="C4086" s="43" t="s">
        <v>26809</v>
      </c>
    </row>
    <row r="4087" spans="1:3">
      <c r="A4087" s="25">
        <f>IF(ISNUMBER(SEARCH(결의내역!$C$29,C4087)),MAX($A$3:A4086)+1,0)</f>
        <v>4083</v>
      </c>
      <c r="B4087" s="43" t="s">
        <v>26816</v>
      </c>
      <c r="C4087" s="43" t="s">
        <v>26815</v>
      </c>
    </row>
    <row r="4088" spans="1:3">
      <c r="A4088" s="25">
        <f>IF(ISNUMBER(SEARCH(결의내역!$C$29,C4088)),MAX($A$3:A4087)+1,0)</f>
        <v>4084</v>
      </c>
      <c r="B4088" s="43" t="s">
        <v>26820</v>
      </c>
      <c r="C4088" s="43" t="s">
        <v>26819</v>
      </c>
    </row>
    <row r="4089" spans="1:3">
      <c r="A4089" s="25">
        <f>IF(ISNUMBER(SEARCH(결의내역!$C$29,C4089)),MAX($A$3:A4088)+1,0)</f>
        <v>4085</v>
      </c>
      <c r="B4089" s="43" t="s">
        <v>26824</v>
      </c>
      <c r="C4089" s="43" t="s">
        <v>26823</v>
      </c>
    </row>
    <row r="4090" spans="1:3">
      <c r="A4090" s="25">
        <f>IF(ISNUMBER(SEARCH(결의내역!$C$29,C4090)),MAX($A$3:A4089)+1,0)</f>
        <v>4086</v>
      </c>
      <c r="B4090" s="43" t="s">
        <v>26827</v>
      </c>
      <c r="C4090" s="43" t="s">
        <v>26826</v>
      </c>
    </row>
    <row r="4091" spans="1:3">
      <c r="A4091" s="25">
        <f>IF(ISNUMBER(SEARCH(결의내역!$C$29,C4091)),MAX($A$3:A4090)+1,0)</f>
        <v>4087</v>
      </c>
      <c r="B4091" s="43" t="s">
        <v>26836</v>
      </c>
      <c r="C4091" s="43" t="s">
        <v>26835</v>
      </c>
    </row>
    <row r="4092" spans="1:3">
      <c r="A4092" s="25">
        <f>IF(ISNUMBER(SEARCH(결의내역!$C$29,C4092)),MAX($A$3:A4091)+1,0)</f>
        <v>4088</v>
      </c>
      <c r="B4092" s="43" t="s">
        <v>26843</v>
      </c>
      <c r="C4092" s="43" t="s">
        <v>26842</v>
      </c>
    </row>
    <row r="4093" spans="1:3">
      <c r="A4093" s="25">
        <f>IF(ISNUMBER(SEARCH(결의내역!$C$29,C4093)),MAX($A$3:A4092)+1,0)</f>
        <v>4089</v>
      </c>
      <c r="B4093" s="43" t="s">
        <v>26848</v>
      </c>
      <c r="C4093" s="43" t="s">
        <v>26847</v>
      </c>
    </row>
    <row r="4094" spans="1:3">
      <c r="A4094" s="25">
        <f>IF(ISNUMBER(SEARCH(결의내역!$C$29,C4094)),MAX($A$3:A4093)+1,0)</f>
        <v>4090</v>
      </c>
      <c r="B4094" s="43" t="s">
        <v>26859</v>
      </c>
      <c r="C4094" s="43" t="s">
        <v>26858</v>
      </c>
    </row>
    <row r="4095" spans="1:3">
      <c r="A4095" s="25">
        <f>IF(ISNUMBER(SEARCH(결의내역!$C$29,C4095)),MAX($A$3:A4094)+1,0)</f>
        <v>4091</v>
      </c>
      <c r="B4095" s="43" t="s">
        <v>26866</v>
      </c>
      <c r="C4095" s="43" t="s">
        <v>26865</v>
      </c>
    </row>
    <row r="4096" spans="1:3">
      <c r="A4096" s="25">
        <f>IF(ISNUMBER(SEARCH(결의내역!$C$29,C4096)),MAX($A$3:A4095)+1,0)</f>
        <v>4092</v>
      </c>
      <c r="B4096" s="43" t="s">
        <v>26870</v>
      </c>
      <c r="C4096" s="43" t="s">
        <v>26869</v>
      </c>
    </row>
    <row r="4097" spans="1:3">
      <c r="A4097" s="25">
        <f>IF(ISNUMBER(SEARCH(결의내역!$C$29,C4097)),MAX($A$3:A4096)+1,0)</f>
        <v>4093</v>
      </c>
      <c r="B4097" s="43" t="s">
        <v>26880</v>
      </c>
      <c r="C4097" s="43" t="s">
        <v>26879</v>
      </c>
    </row>
    <row r="4098" spans="1:3">
      <c r="A4098" s="25">
        <f>IF(ISNUMBER(SEARCH(결의내역!$C$29,C4098)),MAX($A$3:A4097)+1,0)</f>
        <v>4094</v>
      </c>
      <c r="B4098" s="43" t="s">
        <v>26880</v>
      </c>
      <c r="C4098" s="43" t="s">
        <v>26879</v>
      </c>
    </row>
    <row r="4099" spans="1:3">
      <c r="A4099" s="25">
        <f>IF(ISNUMBER(SEARCH(결의내역!$C$29,C4099)),MAX($A$3:A4098)+1,0)</f>
        <v>4095</v>
      </c>
      <c r="B4099" s="43" t="s">
        <v>26883</v>
      </c>
      <c r="C4099" s="43" t="s">
        <v>26882</v>
      </c>
    </row>
    <row r="4100" spans="1:3">
      <c r="A4100" s="25">
        <f>IF(ISNUMBER(SEARCH(결의내역!$C$29,C4100)),MAX($A$3:A4099)+1,0)</f>
        <v>4096</v>
      </c>
      <c r="B4100" s="43" t="s">
        <v>26894</v>
      </c>
      <c r="C4100" s="43" t="s">
        <v>12760</v>
      </c>
    </row>
    <row r="4101" spans="1:3">
      <c r="A4101" s="25">
        <f>IF(ISNUMBER(SEARCH(결의내역!$C$29,C4101)),MAX($A$3:A4100)+1,0)</f>
        <v>4097</v>
      </c>
      <c r="B4101" s="43" t="s">
        <v>26900</v>
      </c>
      <c r="C4101" s="43" t="s">
        <v>26899</v>
      </c>
    </row>
    <row r="4102" spans="1:3">
      <c r="A4102" s="25">
        <f>IF(ISNUMBER(SEARCH(결의내역!$C$29,C4102)),MAX($A$3:A4101)+1,0)</f>
        <v>4098</v>
      </c>
      <c r="B4102" s="43" t="s">
        <v>26909</v>
      </c>
      <c r="C4102" s="43" t="s">
        <v>26908</v>
      </c>
    </row>
    <row r="4103" spans="1:3">
      <c r="A4103" s="25">
        <f>IF(ISNUMBER(SEARCH(결의내역!$C$29,C4103)),MAX($A$3:A4102)+1,0)</f>
        <v>4099</v>
      </c>
      <c r="B4103" s="43" t="s">
        <v>26916</v>
      </c>
      <c r="C4103" s="43" t="s">
        <v>26915</v>
      </c>
    </row>
    <row r="4104" spans="1:3">
      <c r="A4104" s="25">
        <f>IF(ISNUMBER(SEARCH(결의내역!$C$29,C4104)),MAX($A$3:A4103)+1,0)</f>
        <v>4100</v>
      </c>
      <c r="B4104" s="43" t="s">
        <v>26925</v>
      </c>
      <c r="C4104" s="43" t="s">
        <v>26924</v>
      </c>
    </row>
    <row r="4105" spans="1:3">
      <c r="A4105" s="25">
        <f>IF(ISNUMBER(SEARCH(결의내역!$C$29,C4105)),MAX($A$3:A4104)+1,0)</f>
        <v>4101</v>
      </c>
      <c r="B4105" s="43" t="s">
        <v>26933</v>
      </c>
      <c r="C4105" s="43" t="s">
        <v>26932</v>
      </c>
    </row>
    <row r="4106" spans="1:3">
      <c r="A4106" s="25">
        <f>IF(ISNUMBER(SEARCH(결의내역!$C$29,C4106)),MAX($A$3:A4105)+1,0)</f>
        <v>4102</v>
      </c>
      <c r="B4106" s="43" t="s">
        <v>26944</v>
      </c>
      <c r="C4106" s="43" t="s">
        <v>26943</v>
      </c>
    </row>
    <row r="4107" spans="1:3">
      <c r="A4107" s="25">
        <f>IF(ISNUMBER(SEARCH(결의내역!$C$29,C4107)),MAX($A$3:A4106)+1,0)</f>
        <v>4103</v>
      </c>
      <c r="B4107" s="43" t="s">
        <v>26952</v>
      </c>
      <c r="C4107" s="43" t="s">
        <v>26951</v>
      </c>
    </row>
    <row r="4108" spans="1:3">
      <c r="A4108" s="25">
        <f>IF(ISNUMBER(SEARCH(결의내역!$C$29,C4108)),MAX($A$3:A4107)+1,0)</f>
        <v>4104</v>
      </c>
      <c r="B4108" s="43" t="s">
        <v>26961</v>
      </c>
      <c r="C4108" s="43" t="s">
        <v>26960</v>
      </c>
    </row>
    <row r="4109" spans="1:3">
      <c r="A4109" s="25">
        <f>IF(ISNUMBER(SEARCH(결의내역!$C$29,C4109)),MAX($A$3:A4108)+1,0)</f>
        <v>4105</v>
      </c>
      <c r="B4109" s="43" t="s">
        <v>26973</v>
      </c>
      <c r="C4109" s="43" t="s">
        <v>26972</v>
      </c>
    </row>
    <row r="4110" spans="1:3">
      <c r="A4110" s="25">
        <f>IF(ISNUMBER(SEARCH(결의내역!$C$29,C4110)),MAX($A$3:A4109)+1,0)</f>
        <v>4106</v>
      </c>
      <c r="B4110" s="43" t="s">
        <v>26983</v>
      </c>
      <c r="C4110" s="43" t="s">
        <v>26982</v>
      </c>
    </row>
    <row r="4111" spans="1:3">
      <c r="A4111" s="25">
        <f>IF(ISNUMBER(SEARCH(결의내역!$C$29,C4111)),MAX($A$3:A4110)+1,0)</f>
        <v>4107</v>
      </c>
      <c r="B4111" s="43" t="s">
        <v>26992</v>
      </c>
      <c r="C4111" s="43" t="s">
        <v>26991</v>
      </c>
    </row>
    <row r="4112" spans="1:3">
      <c r="A4112" s="25">
        <f>IF(ISNUMBER(SEARCH(결의내역!$C$29,C4112)),MAX($A$3:A4111)+1,0)</f>
        <v>4108</v>
      </c>
      <c r="B4112" s="43" t="s">
        <v>26999</v>
      </c>
      <c r="C4112" s="43" t="s">
        <v>26998</v>
      </c>
    </row>
    <row r="4113" spans="1:3">
      <c r="A4113" s="25">
        <f>IF(ISNUMBER(SEARCH(결의내역!$C$29,C4113)),MAX($A$3:A4112)+1,0)</f>
        <v>4109</v>
      </c>
      <c r="B4113" s="43" t="s">
        <v>27004</v>
      </c>
      <c r="C4113" s="43" t="s">
        <v>27003</v>
      </c>
    </row>
    <row r="4114" spans="1:3">
      <c r="A4114" s="25">
        <f>IF(ISNUMBER(SEARCH(결의내역!$C$29,C4114)),MAX($A$3:A4113)+1,0)</f>
        <v>4110</v>
      </c>
      <c r="B4114" s="43" t="s">
        <v>27009</v>
      </c>
      <c r="C4114" s="43" t="s">
        <v>27008</v>
      </c>
    </row>
    <row r="4115" spans="1:3">
      <c r="A4115" s="25">
        <f>IF(ISNUMBER(SEARCH(결의내역!$C$29,C4115)),MAX($A$3:A4114)+1,0)</f>
        <v>4111</v>
      </c>
      <c r="B4115" s="43" t="s">
        <v>27022</v>
      </c>
      <c r="C4115" s="43" t="s">
        <v>27021</v>
      </c>
    </row>
    <row r="4116" spans="1:3">
      <c r="A4116" s="25">
        <f>IF(ISNUMBER(SEARCH(결의내역!$C$29,C4116)),MAX($A$3:A4115)+1,0)</f>
        <v>4112</v>
      </c>
      <c r="B4116" s="43" t="s">
        <v>27025</v>
      </c>
      <c r="C4116" s="43" t="s">
        <v>27024</v>
      </c>
    </row>
    <row r="4117" spans="1:3">
      <c r="A4117" s="25">
        <f>IF(ISNUMBER(SEARCH(결의내역!$C$29,C4117)),MAX($A$3:A4116)+1,0)</f>
        <v>4113</v>
      </c>
      <c r="B4117" s="43" t="s">
        <v>27031</v>
      </c>
      <c r="C4117" s="43" t="s">
        <v>27030</v>
      </c>
    </row>
    <row r="4118" spans="1:3">
      <c r="A4118" s="25">
        <f>IF(ISNUMBER(SEARCH(결의내역!$C$29,C4118)),MAX($A$3:A4117)+1,0)</f>
        <v>4114</v>
      </c>
      <c r="B4118" s="43" t="s">
        <v>27037</v>
      </c>
      <c r="C4118" s="43" t="s">
        <v>27036</v>
      </c>
    </row>
    <row r="4119" spans="1:3">
      <c r="A4119" s="25">
        <f>IF(ISNUMBER(SEARCH(결의내역!$C$29,C4119)),MAX($A$3:A4118)+1,0)</f>
        <v>4115</v>
      </c>
      <c r="B4119" s="43" t="s">
        <v>27044</v>
      </c>
      <c r="C4119" s="43" t="s">
        <v>27043</v>
      </c>
    </row>
    <row r="4120" spans="1:3">
      <c r="A4120" s="25">
        <f>IF(ISNUMBER(SEARCH(결의내역!$C$29,C4120)),MAX($A$3:A4119)+1,0)</f>
        <v>4116</v>
      </c>
      <c r="B4120" s="43" t="s">
        <v>27053</v>
      </c>
      <c r="C4120" s="43" t="s">
        <v>27052</v>
      </c>
    </row>
    <row r="4121" spans="1:3">
      <c r="A4121" s="25">
        <f>IF(ISNUMBER(SEARCH(결의내역!$C$29,C4121)),MAX($A$3:A4120)+1,0)</f>
        <v>4117</v>
      </c>
      <c r="B4121" s="43" t="s">
        <v>27057</v>
      </c>
      <c r="C4121" s="43" t="s">
        <v>27056</v>
      </c>
    </row>
    <row r="4122" spans="1:3">
      <c r="A4122" s="25">
        <f>IF(ISNUMBER(SEARCH(결의내역!$C$29,C4122)),MAX($A$3:A4121)+1,0)</f>
        <v>4118</v>
      </c>
      <c r="B4122" s="43" t="s">
        <v>27067</v>
      </c>
      <c r="C4122" s="43" t="s">
        <v>27066</v>
      </c>
    </row>
    <row r="4123" spans="1:3">
      <c r="A4123" s="25">
        <f>IF(ISNUMBER(SEARCH(결의내역!$C$29,C4123)),MAX($A$3:A4122)+1,0)</f>
        <v>4119</v>
      </c>
      <c r="B4123" s="43" t="s">
        <v>27090</v>
      </c>
      <c r="C4123" s="43" t="s">
        <v>27089</v>
      </c>
    </row>
    <row r="4124" spans="1:3">
      <c r="A4124" s="25">
        <f>IF(ISNUMBER(SEARCH(결의내역!$C$29,C4124)),MAX($A$3:A4123)+1,0)</f>
        <v>4120</v>
      </c>
      <c r="B4124" s="43" t="s">
        <v>27098</v>
      </c>
      <c r="C4124" s="43" t="s">
        <v>27097</v>
      </c>
    </row>
    <row r="4125" spans="1:3">
      <c r="A4125" s="25">
        <f>IF(ISNUMBER(SEARCH(결의내역!$C$29,C4125)),MAX($A$3:A4124)+1,0)</f>
        <v>4121</v>
      </c>
      <c r="B4125" s="43" t="s">
        <v>27109</v>
      </c>
      <c r="C4125" s="43" t="s">
        <v>27108</v>
      </c>
    </row>
    <row r="4126" spans="1:3">
      <c r="A4126" s="25">
        <f>IF(ISNUMBER(SEARCH(결의내역!$C$29,C4126)),MAX($A$3:A4125)+1,0)</f>
        <v>4122</v>
      </c>
      <c r="B4126" s="43" t="s">
        <v>27114</v>
      </c>
      <c r="C4126" s="43" t="s">
        <v>27113</v>
      </c>
    </row>
    <row r="4127" spans="1:3">
      <c r="A4127" s="25">
        <f>IF(ISNUMBER(SEARCH(결의내역!$C$29,C4127)),MAX($A$3:A4126)+1,0)</f>
        <v>4123</v>
      </c>
      <c r="B4127" s="43" t="s">
        <v>27117</v>
      </c>
      <c r="C4127" s="43" t="s">
        <v>27116</v>
      </c>
    </row>
    <row r="4128" spans="1:3">
      <c r="A4128" s="25">
        <f>IF(ISNUMBER(SEARCH(결의내역!$C$29,C4128)),MAX($A$3:A4127)+1,0)</f>
        <v>4124</v>
      </c>
      <c r="B4128" s="43" t="s">
        <v>27123</v>
      </c>
      <c r="C4128" s="43" t="s">
        <v>27122</v>
      </c>
    </row>
    <row r="4129" spans="1:3">
      <c r="A4129" s="25">
        <f>IF(ISNUMBER(SEARCH(결의내역!$C$29,C4129)),MAX($A$3:A4128)+1,0)</f>
        <v>4125</v>
      </c>
      <c r="B4129" s="43" t="s">
        <v>27130</v>
      </c>
      <c r="C4129" s="43" t="s">
        <v>27129</v>
      </c>
    </row>
    <row r="4130" spans="1:3">
      <c r="A4130" s="25">
        <f>IF(ISNUMBER(SEARCH(결의내역!$C$29,C4130)),MAX($A$3:A4129)+1,0)</f>
        <v>4126</v>
      </c>
      <c r="B4130" s="43" t="s">
        <v>27135</v>
      </c>
      <c r="C4130" s="43" t="s">
        <v>27134</v>
      </c>
    </row>
    <row r="4131" spans="1:3">
      <c r="A4131" s="25">
        <f>IF(ISNUMBER(SEARCH(결의내역!$C$29,C4131)),MAX($A$3:A4130)+1,0)</f>
        <v>4127</v>
      </c>
      <c r="B4131" s="43" t="s">
        <v>27141</v>
      </c>
      <c r="C4131" s="43" t="s">
        <v>26103</v>
      </c>
    </row>
    <row r="4132" spans="1:3">
      <c r="A4132" s="25">
        <f>IF(ISNUMBER(SEARCH(결의내역!$C$29,C4132)),MAX($A$3:A4131)+1,0)</f>
        <v>4128</v>
      </c>
      <c r="B4132" s="43" t="s">
        <v>27147</v>
      </c>
      <c r="C4132" s="43" t="s">
        <v>27146</v>
      </c>
    </row>
    <row r="4133" spans="1:3">
      <c r="A4133" s="25">
        <f>IF(ISNUMBER(SEARCH(결의내역!$C$29,C4133)),MAX($A$3:A4132)+1,0)</f>
        <v>4129</v>
      </c>
      <c r="B4133" s="43" t="s">
        <v>27153</v>
      </c>
      <c r="C4133" s="43" t="s">
        <v>27152</v>
      </c>
    </row>
    <row r="4134" spans="1:3">
      <c r="A4134" s="25">
        <f>IF(ISNUMBER(SEARCH(결의내역!$C$29,C4134)),MAX($A$3:A4133)+1,0)</f>
        <v>4130</v>
      </c>
      <c r="B4134" s="43" t="s">
        <v>27163</v>
      </c>
      <c r="C4134" s="43" t="s">
        <v>27162</v>
      </c>
    </row>
    <row r="4135" spans="1:3">
      <c r="A4135" s="25">
        <f>IF(ISNUMBER(SEARCH(결의내역!$C$29,C4135)),MAX($A$3:A4134)+1,0)</f>
        <v>4131</v>
      </c>
      <c r="B4135" s="43" t="s">
        <v>27176</v>
      </c>
      <c r="C4135" s="43" t="s">
        <v>27175</v>
      </c>
    </row>
    <row r="4136" spans="1:3">
      <c r="A4136" s="25">
        <f>IF(ISNUMBER(SEARCH(결의내역!$C$29,C4136)),MAX($A$3:A4135)+1,0)</f>
        <v>4132</v>
      </c>
      <c r="B4136" s="43" t="s">
        <v>27180</v>
      </c>
      <c r="C4136" s="43" t="s">
        <v>27179</v>
      </c>
    </row>
    <row r="4137" spans="1:3">
      <c r="A4137" s="25">
        <f>IF(ISNUMBER(SEARCH(결의내역!$C$29,C4137)),MAX($A$3:A4136)+1,0)</f>
        <v>4133</v>
      </c>
      <c r="B4137" s="43" t="s">
        <v>27188</v>
      </c>
      <c r="C4137" s="43" t="s">
        <v>27187</v>
      </c>
    </row>
    <row r="4138" spans="1:3">
      <c r="A4138" s="25">
        <f>IF(ISNUMBER(SEARCH(결의내역!$C$29,C4138)),MAX($A$3:A4137)+1,0)</f>
        <v>4134</v>
      </c>
      <c r="B4138" s="43" t="s">
        <v>27195</v>
      </c>
      <c r="C4138" s="43" t="s">
        <v>27194</v>
      </c>
    </row>
    <row r="4139" spans="1:3">
      <c r="A4139" s="25">
        <f>IF(ISNUMBER(SEARCH(결의내역!$C$29,C4139)),MAX($A$3:A4138)+1,0)</f>
        <v>4135</v>
      </c>
      <c r="B4139" s="43" t="s">
        <v>27206</v>
      </c>
      <c r="C4139" s="43" t="s">
        <v>27205</v>
      </c>
    </row>
    <row r="4140" spans="1:3">
      <c r="A4140" s="25">
        <f>IF(ISNUMBER(SEARCH(결의내역!$C$29,C4140)),MAX($A$3:A4139)+1,0)</f>
        <v>4136</v>
      </c>
      <c r="B4140" s="43" t="s">
        <v>27215</v>
      </c>
      <c r="C4140" s="43" t="s">
        <v>27214</v>
      </c>
    </row>
    <row r="4141" spans="1:3">
      <c r="A4141" s="25">
        <f>IF(ISNUMBER(SEARCH(결의내역!$C$29,C4141)),MAX($A$3:A4140)+1,0)</f>
        <v>4137</v>
      </c>
      <c r="B4141" s="43" t="s">
        <v>27222</v>
      </c>
      <c r="C4141" s="43" t="s">
        <v>27221</v>
      </c>
    </row>
    <row r="4142" spans="1:3">
      <c r="A4142" s="25">
        <f>IF(ISNUMBER(SEARCH(결의내역!$C$29,C4142)),MAX($A$3:A4141)+1,0)</f>
        <v>4138</v>
      </c>
      <c r="B4142" s="43" t="s">
        <v>27227</v>
      </c>
      <c r="C4142" s="43" t="s">
        <v>27226</v>
      </c>
    </row>
    <row r="4143" spans="1:3">
      <c r="A4143" s="25">
        <f>IF(ISNUMBER(SEARCH(결의내역!$C$29,C4143)),MAX($A$3:A4142)+1,0)</f>
        <v>4139</v>
      </c>
      <c r="B4143" s="43" t="s">
        <v>27237</v>
      </c>
      <c r="C4143" s="43" t="s">
        <v>27236</v>
      </c>
    </row>
    <row r="4144" spans="1:3">
      <c r="A4144" s="25">
        <f>IF(ISNUMBER(SEARCH(결의내역!$C$29,C4144)),MAX($A$3:A4143)+1,0)</f>
        <v>4140</v>
      </c>
      <c r="B4144" s="43" t="s">
        <v>27259</v>
      </c>
      <c r="C4144" s="43" t="s">
        <v>27258</v>
      </c>
    </row>
    <row r="4145" spans="1:3">
      <c r="A4145" s="25">
        <f>IF(ISNUMBER(SEARCH(결의내역!$C$29,C4145)),MAX($A$3:A4144)+1,0)</f>
        <v>4141</v>
      </c>
      <c r="B4145" s="43" t="s">
        <v>27264</v>
      </c>
      <c r="C4145" s="43" t="s">
        <v>27263</v>
      </c>
    </row>
    <row r="4146" spans="1:3">
      <c r="A4146" s="25">
        <f>IF(ISNUMBER(SEARCH(결의내역!$C$29,C4146)),MAX($A$3:A4145)+1,0)</f>
        <v>4142</v>
      </c>
      <c r="B4146" s="43" t="s">
        <v>27271</v>
      </c>
      <c r="C4146" s="43" t="s">
        <v>27270</v>
      </c>
    </row>
    <row r="4147" spans="1:3">
      <c r="A4147" s="25">
        <f>IF(ISNUMBER(SEARCH(결의내역!$C$29,C4147)),MAX($A$3:A4146)+1,0)</f>
        <v>4143</v>
      </c>
      <c r="B4147" s="43" t="s">
        <v>27274</v>
      </c>
      <c r="C4147" s="43" t="s">
        <v>27273</v>
      </c>
    </row>
    <row r="4148" spans="1:3">
      <c r="A4148" s="25">
        <f>IF(ISNUMBER(SEARCH(결의내역!$C$29,C4148)),MAX($A$3:A4147)+1,0)</f>
        <v>4144</v>
      </c>
      <c r="B4148" s="43" t="s">
        <v>27281</v>
      </c>
      <c r="C4148" s="43" t="s">
        <v>27280</v>
      </c>
    </row>
    <row r="4149" spans="1:3">
      <c r="A4149" s="25">
        <f>IF(ISNUMBER(SEARCH(결의내역!$C$29,C4149)),MAX($A$3:A4148)+1,0)</f>
        <v>4145</v>
      </c>
      <c r="B4149" s="43" t="s">
        <v>27286</v>
      </c>
      <c r="C4149" s="43" t="s">
        <v>27285</v>
      </c>
    </row>
    <row r="4150" spans="1:3">
      <c r="A4150" s="25">
        <f>IF(ISNUMBER(SEARCH(결의내역!$C$29,C4150)),MAX($A$3:A4149)+1,0)</f>
        <v>4146</v>
      </c>
      <c r="B4150" s="43" t="s">
        <v>27294</v>
      </c>
      <c r="C4150" s="43" t="s">
        <v>46842</v>
      </c>
    </row>
    <row r="4151" spans="1:3">
      <c r="A4151" s="25">
        <f>IF(ISNUMBER(SEARCH(결의내역!$C$29,C4151)),MAX($A$3:A4150)+1,0)</f>
        <v>4147</v>
      </c>
      <c r="B4151" s="43" t="s">
        <v>27301</v>
      </c>
      <c r="C4151" s="43" t="s">
        <v>27300</v>
      </c>
    </row>
    <row r="4152" spans="1:3">
      <c r="A4152" s="25">
        <f>IF(ISNUMBER(SEARCH(결의내역!$C$29,C4152)),MAX($A$3:A4151)+1,0)</f>
        <v>4148</v>
      </c>
      <c r="B4152" s="43" t="s">
        <v>27308</v>
      </c>
      <c r="C4152" s="43" t="s">
        <v>27307</v>
      </c>
    </row>
    <row r="4153" spans="1:3">
      <c r="A4153" s="25">
        <f>IF(ISNUMBER(SEARCH(결의내역!$C$29,C4153)),MAX($A$3:A4152)+1,0)</f>
        <v>4149</v>
      </c>
      <c r="B4153" s="43" t="s">
        <v>27317</v>
      </c>
      <c r="C4153" s="43" t="s">
        <v>27316</v>
      </c>
    </row>
    <row r="4154" spans="1:3">
      <c r="A4154" s="25">
        <f>IF(ISNUMBER(SEARCH(결의내역!$C$29,C4154)),MAX($A$3:A4153)+1,0)</f>
        <v>4150</v>
      </c>
      <c r="B4154" s="43" t="s">
        <v>27330</v>
      </c>
      <c r="C4154" s="43" t="s">
        <v>27329</v>
      </c>
    </row>
    <row r="4155" spans="1:3">
      <c r="A4155" s="25">
        <f>IF(ISNUMBER(SEARCH(결의내역!$C$29,C4155)),MAX($A$3:A4154)+1,0)</f>
        <v>4151</v>
      </c>
      <c r="B4155" s="43" t="s">
        <v>27337</v>
      </c>
      <c r="C4155" s="43" t="s">
        <v>27336</v>
      </c>
    </row>
    <row r="4156" spans="1:3">
      <c r="A4156" s="25">
        <f>IF(ISNUMBER(SEARCH(결의내역!$C$29,C4156)),MAX($A$3:A4155)+1,0)</f>
        <v>4152</v>
      </c>
      <c r="B4156" s="43" t="s">
        <v>27345</v>
      </c>
      <c r="C4156" s="43" t="s">
        <v>27344</v>
      </c>
    </row>
    <row r="4157" spans="1:3">
      <c r="A4157" s="25">
        <f>IF(ISNUMBER(SEARCH(결의내역!$C$29,C4157)),MAX($A$3:A4156)+1,0)</f>
        <v>4153</v>
      </c>
      <c r="B4157" s="43" t="s">
        <v>27351</v>
      </c>
      <c r="C4157" s="43" t="s">
        <v>27350</v>
      </c>
    </row>
    <row r="4158" spans="1:3">
      <c r="A4158" s="25">
        <f>IF(ISNUMBER(SEARCH(결의내역!$C$29,C4158)),MAX($A$3:A4157)+1,0)</f>
        <v>4154</v>
      </c>
      <c r="B4158" s="43" t="s">
        <v>27359</v>
      </c>
      <c r="C4158" s="43" t="s">
        <v>46843</v>
      </c>
    </row>
    <row r="4159" spans="1:3">
      <c r="A4159" s="25">
        <f>IF(ISNUMBER(SEARCH(결의내역!$C$29,C4159)),MAX($A$3:A4158)+1,0)</f>
        <v>4155</v>
      </c>
      <c r="B4159" s="43" t="s">
        <v>27368</v>
      </c>
      <c r="C4159" s="43" t="s">
        <v>46844</v>
      </c>
    </row>
    <row r="4160" spans="1:3">
      <c r="A4160" s="25">
        <f>IF(ISNUMBER(SEARCH(결의내역!$C$29,C4160)),MAX($A$3:A4159)+1,0)</f>
        <v>4156</v>
      </c>
      <c r="B4160" s="43" t="s">
        <v>27368</v>
      </c>
      <c r="C4160" s="43" t="s">
        <v>27367</v>
      </c>
    </row>
    <row r="4161" spans="1:3">
      <c r="A4161" s="25">
        <f>IF(ISNUMBER(SEARCH(결의내역!$C$29,C4161)),MAX($A$3:A4160)+1,0)</f>
        <v>4157</v>
      </c>
      <c r="B4161" s="43" t="s">
        <v>27374</v>
      </c>
      <c r="C4161" s="43" t="s">
        <v>27373</v>
      </c>
    </row>
    <row r="4162" spans="1:3">
      <c r="A4162" s="25">
        <f>IF(ISNUMBER(SEARCH(결의내역!$C$29,C4162)),MAX($A$3:A4161)+1,0)</f>
        <v>4158</v>
      </c>
      <c r="B4162" s="43" t="s">
        <v>27387</v>
      </c>
      <c r="C4162" s="43" t="s">
        <v>27386</v>
      </c>
    </row>
    <row r="4163" spans="1:3">
      <c r="A4163" s="25">
        <f>IF(ISNUMBER(SEARCH(결의내역!$C$29,C4163)),MAX($A$3:A4162)+1,0)</f>
        <v>4159</v>
      </c>
      <c r="B4163" s="43" t="s">
        <v>27387</v>
      </c>
      <c r="C4163" s="43" t="s">
        <v>46845</v>
      </c>
    </row>
    <row r="4164" spans="1:3">
      <c r="A4164" s="25">
        <f>IF(ISNUMBER(SEARCH(결의내역!$C$29,C4164)),MAX($A$3:A4163)+1,0)</f>
        <v>4160</v>
      </c>
      <c r="B4164" s="43" t="s">
        <v>27405</v>
      </c>
      <c r="C4164" s="43" t="s">
        <v>27404</v>
      </c>
    </row>
    <row r="4165" spans="1:3">
      <c r="A4165" s="25">
        <f>IF(ISNUMBER(SEARCH(결의내역!$C$29,C4165)),MAX($A$3:A4164)+1,0)</f>
        <v>4161</v>
      </c>
      <c r="B4165" s="43" t="s">
        <v>27425</v>
      </c>
      <c r="C4165" s="43" t="s">
        <v>46846</v>
      </c>
    </row>
    <row r="4166" spans="1:3">
      <c r="A4166" s="25">
        <f>IF(ISNUMBER(SEARCH(결의내역!$C$29,C4166)),MAX($A$3:A4165)+1,0)</f>
        <v>4162</v>
      </c>
      <c r="B4166" s="43" t="s">
        <v>27425</v>
      </c>
      <c r="C4166" s="43" t="s">
        <v>27424</v>
      </c>
    </row>
    <row r="4167" spans="1:3">
      <c r="A4167" s="25">
        <f>IF(ISNUMBER(SEARCH(결의내역!$C$29,C4167)),MAX($A$3:A4166)+1,0)</f>
        <v>4163</v>
      </c>
      <c r="B4167" s="43" t="s">
        <v>27431</v>
      </c>
      <c r="C4167" s="43" t="s">
        <v>27430</v>
      </c>
    </row>
    <row r="4168" spans="1:3">
      <c r="A4168" s="25">
        <f>IF(ISNUMBER(SEARCH(결의내역!$C$29,C4168)),MAX($A$3:A4167)+1,0)</f>
        <v>4164</v>
      </c>
      <c r="B4168" s="43" t="s">
        <v>27431</v>
      </c>
      <c r="C4168" s="43" t="s">
        <v>46847</v>
      </c>
    </row>
    <row r="4169" spans="1:3">
      <c r="A4169" s="25">
        <f>IF(ISNUMBER(SEARCH(결의내역!$C$29,C4169)),MAX($A$3:A4168)+1,0)</f>
        <v>4165</v>
      </c>
      <c r="B4169" s="43" t="s">
        <v>27437</v>
      </c>
      <c r="C4169" s="43" t="s">
        <v>27436</v>
      </c>
    </row>
    <row r="4170" spans="1:3">
      <c r="A4170" s="25">
        <f>IF(ISNUMBER(SEARCH(결의내역!$C$29,C4170)),MAX($A$3:A4169)+1,0)</f>
        <v>4166</v>
      </c>
      <c r="B4170" s="43" t="s">
        <v>27453</v>
      </c>
      <c r="C4170" s="43" t="s">
        <v>27452</v>
      </c>
    </row>
    <row r="4171" spans="1:3">
      <c r="A4171" s="25">
        <f>IF(ISNUMBER(SEARCH(결의내역!$C$29,C4171)),MAX($A$3:A4170)+1,0)</f>
        <v>4167</v>
      </c>
      <c r="B4171" s="43" t="s">
        <v>27463</v>
      </c>
      <c r="C4171" s="43" t="s">
        <v>27462</v>
      </c>
    </row>
    <row r="4172" spans="1:3">
      <c r="A4172" s="25">
        <f>IF(ISNUMBER(SEARCH(결의내역!$C$29,C4172)),MAX($A$3:A4171)+1,0)</f>
        <v>4168</v>
      </c>
      <c r="B4172" s="43" t="s">
        <v>27470</v>
      </c>
      <c r="C4172" s="43" t="s">
        <v>27469</v>
      </c>
    </row>
    <row r="4173" spans="1:3">
      <c r="A4173" s="25">
        <f>IF(ISNUMBER(SEARCH(결의내역!$C$29,C4173)),MAX($A$3:A4172)+1,0)</f>
        <v>4169</v>
      </c>
      <c r="B4173" s="43" t="s">
        <v>27474</v>
      </c>
      <c r="C4173" s="43" t="s">
        <v>27473</v>
      </c>
    </row>
    <row r="4174" spans="1:3">
      <c r="A4174" s="25">
        <f>IF(ISNUMBER(SEARCH(결의내역!$C$29,C4174)),MAX($A$3:A4173)+1,0)</f>
        <v>4170</v>
      </c>
      <c r="B4174" s="43" t="s">
        <v>27474</v>
      </c>
      <c r="C4174" s="43" t="s">
        <v>46848</v>
      </c>
    </row>
    <row r="4175" spans="1:3">
      <c r="A4175" s="25">
        <f>IF(ISNUMBER(SEARCH(결의내역!$C$29,C4175)),MAX($A$3:A4174)+1,0)</f>
        <v>4171</v>
      </c>
      <c r="B4175" s="43" t="s">
        <v>27474</v>
      </c>
      <c r="C4175" s="43" t="s">
        <v>46849</v>
      </c>
    </row>
    <row r="4176" spans="1:3">
      <c r="A4176" s="25">
        <f>IF(ISNUMBER(SEARCH(결의내역!$C$29,C4176)),MAX($A$3:A4175)+1,0)</f>
        <v>4172</v>
      </c>
      <c r="B4176" s="43" t="s">
        <v>27474</v>
      </c>
      <c r="C4176" s="43" t="s">
        <v>46850</v>
      </c>
    </row>
    <row r="4177" spans="1:3">
      <c r="A4177" s="25">
        <f>IF(ISNUMBER(SEARCH(결의내역!$C$29,C4177)),MAX($A$3:A4176)+1,0)</f>
        <v>4173</v>
      </c>
      <c r="B4177" s="43" t="s">
        <v>27477</v>
      </c>
      <c r="C4177" s="43" t="s">
        <v>27476</v>
      </c>
    </row>
    <row r="4178" spans="1:3">
      <c r="A4178" s="25">
        <f>IF(ISNUMBER(SEARCH(결의내역!$C$29,C4178)),MAX($A$3:A4177)+1,0)</f>
        <v>4174</v>
      </c>
      <c r="B4178" s="43" t="s">
        <v>27482</v>
      </c>
      <c r="C4178" s="43" t="s">
        <v>27481</v>
      </c>
    </row>
    <row r="4179" spans="1:3">
      <c r="A4179" s="25">
        <f>IF(ISNUMBER(SEARCH(결의내역!$C$29,C4179)),MAX($A$3:A4178)+1,0)</f>
        <v>4175</v>
      </c>
      <c r="B4179" s="43" t="s">
        <v>27487</v>
      </c>
      <c r="C4179" s="43" t="s">
        <v>27486</v>
      </c>
    </row>
    <row r="4180" spans="1:3">
      <c r="A4180" s="25">
        <f>IF(ISNUMBER(SEARCH(결의내역!$C$29,C4180)),MAX($A$3:A4179)+1,0)</f>
        <v>4176</v>
      </c>
      <c r="B4180" s="43" t="s">
        <v>27492</v>
      </c>
      <c r="C4180" s="43" t="s">
        <v>27491</v>
      </c>
    </row>
    <row r="4181" spans="1:3">
      <c r="A4181" s="25">
        <f>IF(ISNUMBER(SEARCH(결의내역!$C$29,C4181)),MAX($A$3:A4180)+1,0)</f>
        <v>4177</v>
      </c>
      <c r="B4181" s="43" t="s">
        <v>27496</v>
      </c>
      <c r="C4181" s="43" t="s">
        <v>27495</v>
      </c>
    </row>
    <row r="4182" spans="1:3">
      <c r="A4182" s="25">
        <f>IF(ISNUMBER(SEARCH(결의내역!$C$29,C4182)),MAX($A$3:A4181)+1,0)</f>
        <v>4178</v>
      </c>
      <c r="B4182" s="43" t="s">
        <v>27510</v>
      </c>
      <c r="C4182" s="43" t="s">
        <v>27509</v>
      </c>
    </row>
    <row r="4183" spans="1:3">
      <c r="A4183" s="25">
        <f>IF(ISNUMBER(SEARCH(결의내역!$C$29,C4183)),MAX($A$3:A4182)+1,0)</f>
        <v>4179</v>
      </c>
      <c r="B4183" s="43" t="s">
        <v>27514</v>
      </c>
      <c r="C4183" s="43" t="s">
        <v>27513</v>
      </c>
    </row>
    <row r="4184" spans="1:3">
      <c r="A4184" s="25">
        <f>IF(ISNUMBER(SEARCH(결의내역!$C$29,C4184)),MAX($A$3:A4183)+1,0)</f>
        <v>4180</v>
      </c>
      <c r="B4184" s="43" t="s">
        <v>27517</v>
      </c>
      <c r="C4184" s="43" t="s">
        <v>27516</v>
      </c>
    </row>
    <row r="4185" spans="1:3">
      <c r="A4185" s="25">
        <f>IF(ISNUMBER(SEARCH(결의내역!$C$29,C4185)),MAX($A$3:A4184)+1,0)</f>
        <v>4181</v>
      </c>
      <c r="B4185" s="43" t="s">
        <v>27524</v>
      </c>
      <c r="C4185" s="43" t="s">
        <v>27523</v>
      </c>
    </row>
    <row r="4186" spans="1:3">
      <c r="A4186" s="25">
        <f>IF(ISNUMBER(SEARCH(결의내역!$C$29,C4186)),MAX($A$3:A4185)+1,0)</f>
        <v>4182</v>
      </c>
      <c r="B4186" s="43" t="s">
        <v>27532</v>
      </c>
      <c r="C4186" s="43" t="s">
        <v>27531</v>
      </c>
    </row>
    <row r="4187" spans="1:3">
      <c r="A4187" s="25">
        <f>IF(ISNUMBER(SEARCH(결의내역!$C$29,C4187)),MAX($A$3:A4186)+1,0)</f>
        <v>4183</v>
      </c>
      <c r="B4187" s="43" t="s">
        <v>27532</v>
      </c>
      <c r="C4187" s="43" t="s">
        <v>27531</v>
      </c>
    </row>
    <row r="4188" spans="1:3">
      <c r="A4188" s="25">
        <f>IF(ISNUMBER(SEARCH(결의내역!$C$29,C4188)),MAX($A$3:A4187)+1,0)</f>
        <v>4184</v>
      </c>
      <c r="B4188" s="43" t="s">
        <v>27537</v>
      </c>
      <c r="C4188" s="43" t="s">
        <v>27536</v>
      </c>
    </row>
    <row r="4189" spans="1:3">
      <c r="A4189" s="25">
        <f>IF(ISNUMBER(SEARCH(결의내역!$C$29,C4189)),MAX($A$3:A4188)+1,0)</f>
        <v>4185</v>
      </c>
      <c r="B4189" s="43" t="s">
        <v>27541</v>
      </c>
      <c r="C4189" s="43" t="s">
        <v>27540</v>
      </c>
    </row>
    <row r="4190" spans="1:3">
      <c r="A4190" s="25">
        <f>IF(ISNUMBER(SEARCH(결의내역!$C$29,C4190)),MAX($A$3:A4189)+1,0)</f>
        <v>4186</v>
      </c>
      <c r="B4190" s="43" t="s">
        <v>27545</v>
      </c>
      <c r="C4190" s="43" t="s">
        <v>27544</v>
      </c>
    </row>
    <row r="4191" spans="1:3">
      <c r="A4191" s="25">
        <f>IF(ISNUMBER(SEARCH(결의내역!$C$29,C4191)),MAX($A$3:A4190)+1,0)</f>
        <v>4187</v>
      </c>
      <c r="B4191" s="43" t="s">
        <v>27558</v>
      </c>
      <c r="C4191" s="43" t="s">
        <v>27557</v>
      </c>
    </row>
    <row r="4192" spans="1:3">
      <c r="A4192" s="25">
        <f>IF(ISNUMBER(SEARCH(결의내역!$C$29,C4192)),MAX($A$3:A4191)+1,0)</f>
        <v>4188</v>
      </c>
      <c r="B4192" s="43" t="s">
        <v>27571</v>
      </c>
      <c r="C4192" s="43" t="s">
        <v>27570</v>
      </c>
    </row>
    <row r="4193" spans="1:3">
      <c r="A4193" s="25">
        <f>IF(ISNUMBER(SEARCH(결의내역!$C$29,C4193)),MAX($A$3:A4192)+1,0)</f>
        <v>4189</v>
      </c>
      <c r="B4193" s="43" t="s">
        <v>27571</v>
      </c>
      <c r="C4193" s="43" t="s">
        <v>27570</v>
      </c>
    </row>
    <row r="4194" spans="1:3">
      <c r="A4194" s="25">
        <f>IF(ISNUMBER(SEARCH(결의내역!$C$29,C4194)),MAX($A$3:A4193)+1,0)</f>
        <v>4190</v>
      </c>
      <c r="B4194" s="43" t="s">
        <v>27583</v>
      </c>
      <c r="C4194" s="43" t="s">
        <v>27582</v>
      </c>
    </row>
    <row r="4195" spans="1:3">
      <c r="A4195" s="25">
        <f>IF(ISNUMBER(SEARCH(결의내역!$C$29,C4195)),MAX($A$3:A4194)+1,0)</f>
        <v>4191</v>
      </c>
      <c r="B4195" s="43" t="s">
        <v>27590</v>
      </c>
      <c r="C4195" s="43" t="s">
        <v>27589</v>
      </c>
    </row>
    <row r="4196" spans="1:3">
      <c r="A4196" s="25">
        <f>IF(ISNUMBER(SEARCH(결의내역!$C$29,C4196)),MAX($A$3:A4195)+1,0)</f>
        <v>4192</v>
      </c>
      <c r="B4196" s="43" t="s">
        <v>27597</v>
      </c>
      <c r="C4196" s="43" t="s">
        <v>27596</v>
      </c>
    </row>
    <row r="4197" spans="1:3">
      <c r="A4197" s="25">
        <f>IF(ISNUMBER(SEARCH(결의내역!$C$29,C4197)),MAX($A$3:A4196)+1,0)</f>
        <v>4193</v>
      </c>
      <c r="B4197" s="43" t="s">
        <v>27597</v>
      </c>
      <c r="C4197" s="43" t="s">
        <v>27596</v>
      </c>
    </row>
    <row r="4198" spans="1:3">
      <c r="A4198" s="25">
        <f>IF(ISNUMBER(SEARCH(결의내역!$C$29,C4198)),MAX($A$3:A4197)+1,0)</f>
        <v>4194</v>
      </c>
      <c r="B4198" s="43" t="s">
        <v>27602</v>
      </c>
      <c r="C4198" s="43" t="s">
        <v>27601</v>
      </c>
    </row>
    <row r="4199" spans="1:3">
      <c r="A4199" s="25">
        <f>IF(ISNUMBER(SEARCH(결의내역!$C$29,C4199)),MAX($A$3:A4198)+1,0)</f>
        <v>4195</v>
      </c>
      <c r="B4199" s="43" t="s">
        <v>27610</v>
      </c>
      <c r="C4199" s="43" t="s">
        <v>27609</v>
      </c>
    </row>
    <row r="4200" spans="1:3">
      <c r="A4200" s="25">
        <f>IF(ISNUMBER(SEARCH(결의내역!$C$29,C4200)),MAX($A$3:A4199)+1,0)</f>
        <v>4196</v>
      </c>
      <c r="B4200" s="43" t="s">
        <v>27614</v>
      </c>
      <c r="C4200" s="43" t="s">
        <v>27613</v>
      </c>
    </row>
    <row r="4201" spans="1:3">
      <c r="A4201" s="25">
        <f>IF(ISNUMBER(SEARCH(결의내역!$C$29,C4201)),MAX($A$3:A4200)+1,0)</f>
        <v>4197</v>
      </c>
      <c r="B4201" s="43" t="s">
        <v>27620</v>
      </c>
      <c r="C4201" s="43" t="s">
        <v>27619</v>
      </c>
    </row>
    <row r="4202" spans="1:3">
      <c r="A4202" s="25">
        <f>IF(ISNUMBER(SEARCH(결의내역!$C$29,C4202)),MAX($A$3:A4201)+1,0)</f>
        <v>4198</v>
      </c>
      <c r="B4202" s="43" t="s">
        <v>27626</v>
      </c>
      <c r="C4202" s="43" t="s">
        <v>46851</v>
      </c>
    </row>
    <row r="4203" spans="1:3">
      <c r="A4203" s="25">
        <f>IF(ISNUMBER(SEARCH(결의내역!$C$29,C4203)),MAX($A$3:A4202)+1,0)</f>
        <v>4199</v>
      </c>
      <c r="B4203" s="43" t="s">
        <v>27638</v>
      </c>
      <c r="C4203" s="43" t="s">
        <v>27637</v>
      </c>
    </row>
    <row r="4204" spans="1:3">
      <c r="A4204" s="25">
        <f>IF(ISNUMBER(SEARCH(결의내역!$C$29,C4204)),MAX($A$3:A4203)+1,0)</f>
        <v>4200</v>
      </c>
      <c r="B4204" s="43" t="s">
        <v>27650</v>
      </c>
      <c r="C4204" s="43" t="s">
        <v>27649</v>
      </c>
    </row>
    <row r="4205" spans="1:3">
      <c r="A4205" s="25">
        <f>IF(ISNUMBER(SEARCH(결의내역!$C$29,C4205)),MAX($A$3:A4204)+1,0)</f>
        <v>4201</v>
      </c>
      <c r="B4205" s="43" t="s">
        <v>27655</v>
      </c>
      <c r="C4205" s="43" t="s">
        <v>27654</v>
      </c>
    </row>
    <row r="4206" spans="1:3">
      <c r="A4206" s="25">
        <f>IF(ISNUMBER(SEARCH(결의내역!$C$29,C4206)),MAX($A$3:A4205)+1,0)</f>
        <v>4202</v>
      </c>
      <c r="B4206" s="43" t="s">
        <v>27661</v>
      </c>
      <c r="C4206" s="43" t="s">
        <v>27660</v>
      </c>
    </row>
    <row r="4207" spans="1:3">
      <c r="A4207" s="25">
        <f>IF(ISNUMBER(SEARCH(결의내역!$C$29,C4207)),MAX($A$3:A4206)+1,0)</f>
        <v>4203</v>
      </c>
      <c r="B4207" s="43" t="s">
        <v>27664</v>
      </c>
      <c r="C4207" s="43" t="s">
        <v>46852</v>
      </c>
    </row>
    <row r="4208" spans="1:3">
      <c r="A4208" s="25">
        <f>IF(ISNUMBER(SEARCH(결의내역!$C$29,C4208)),MAX($A$3:A4207)+1,0)</f>
        <v>4204</v>
      </c>
      <c r="B4208" s="43" t="s">
        <v>27664</v>
      </c>
      <c r="C4208" s="43" t="s">
        <v>46853</v>
      </c>
    </row>
    <row r="4209" spans="1:3">
      <c r="A4209" s="25">
        <f>IF(ISNUMBER(SEARCH(결의내역!$C$29,C4209)),MAX($A$3:A4208)+1,0)</f>
        <v>4205</v>
      </c>
      <c r="B4209" s="43" t="s">
        <v>27664</v>
      </c>
      <c r="C4209" s="43" t="s">
        <v>27663</v>
      </c>
    </row>
    <row r="4210" spans="1:3">
      <c r="A4210" s="25">
        <f>IF(ISNUMBER(SEARCH(결의내역!$C$29,C4210)),MAX($A$3:A4209)+1,0)</f>
        <v>4206</v>
      </c>
      <c r="B4210" s="43" t="s">
        <v>27669</v>
      </c>
      <c r="C4210" s="43" t="s">
        <v>27668</v>
      </c>
    </row>
    <row r="4211" spans="1:3">
      <c r="A4211" s="25">
        <f>IF(ISNUMBER(SEARCH(결의내역!$C$29,C4211)),MAX($A$3:A4210)+1,0)</f>
        <v>4207</v>
      </c>
      <c r="B4211" s="43" t="s">
        <v>27675</v>
      </c>
      <c r="C4211" s="43" t="s">
        <v>46854</v>
      </c>
    </row>
    <row r="4212" spans="1:3">
      <c r="A4212" s="25">
        <f>IF(ISNUMBER(SEARCH(결의내역!$C$29,C4212)),MAX($A$3:A4211)+1,0)</f>
        <v>4208</v>
      </c>
      <c r="B4212" s="43" t="s">
        <v>27675</v>
      </c>
      <c r="C4212" s="43" t="s">
        <v>27674</v>
      </c>
    </row>
    <row r="4213" spans="1:3">
      <c r="A4213" s="25">
        <f>IF(ISNUMBER(SEARCH(결의내역!$C$29,C4213)),MAX($A$3:A4212)+1,0)</f>
        <v>4209</v>
      </c>
      <c r="B4213" s="43" t="s">
        <v>27683</v>
      </c>
      <c r="C4213" s="43" t="s">
        <v>27682</v>
      </c>
    </row>
    <row r="4214" spans="1:3">
      <c r="A4214" s="25">
        <f>IF(ISNUMBER(SEARCH(결의내역!$C$29,C4214)),MAX($A$3:A4213)+1,0)</f>
        <v>4210</v>
      </c>
      <c r="B4214" s="43" t="s">
        <v>27689</v>
      </c>
      <c r="C4214" s="43" t="s">
        <v>27688</v>
      </c>
    </row>
    <row r="4215" spans="1:3">
      <c r="A4215" s="25">
        <f>IF(ISNUMBER(SEARCH(결의내역!$C$29,C4215)),MAX($A$3:A4214)+1,0)</f>
        <v>4211</v>
      </c>
      <c r="B4215" s="43" t="s">
        <v>27695</v>
      </c>
      <c r="C4215" s="43" t="s">
        <v>27694</v>
      </c>
    </row>
    <row r="4216" spans="1:3">
      <c r="A4216" s="25">
        <f>IF(ISNUMBER(SEARCH(결의내역!$C$29,C4216)),MAX($A$3:A4215)+1,0)</f>
        <v>4212</v>
      </c>
      <c r="B4216" s="43" t="s">
        <v>27703</v>
      </c>
      <c r="C4216" s="43" t="s">
        <v>27702</v>
      </c>
    </row>
    <row r="4217" spans="1:3">
      <c r="A4217" s="25">
        <f>IF(ISNUMBER(SEARCH(결의내역!$C$29,C4217)),MAX($A$3:A4216)+1,0)</f>
        <v>4213</v>
      </c>
      <c r="B4217" s="43" t="s">
        <v>27706</v>
      </c>
      <c r="C4217" s="43" t="s">
        <v>27705</v>
      </c>
    </row>
    <row r="4218" spans="1:3">
      <c r="A4218" s="25">
        <f>IF(ISNUMBER(SEARCH(결의내역!$C$29,C4218)),MAX($A$3:A4217)+1,0)</f>
        <v>4214</v>
      </c>
      <c r="B4218" s="43" t="s">
        <v>27716</v>
      </c>
      <c r="C4218" s="43" t="s">
        <v>27715</v>
      </c>
    </row>
    <row r="4219" spans="1:3">
      <c r="A4219" s="25">
        <f>IF(ISNUMBER(SEARCH(결의내역!$C$29,C4219)),MAX($A$3:A4218)+1,0)</f>
        <v>4215</v>
      </c>
      <c r="B4219" s="43" t="s">
        <v>27729</v>
      </c>
      <c r="C4219" s="43" t="s">
        <v>27728</v>
      </c>
    </row>
    <row r="4220" spans="1:3">
      <c r="A4220" s="25">
        <f>IF(ISNUMBER(SEARCH(결의내역!$C$29,C4220)),MAX($A$3:A4219)+1,0)</f>
        <v>4216</v>
      </c>
      <c r="B4220" s="43" t="s">
        <v>27739</v>
      </c>
      <c r="C4220" s="43" t="s">
        <v>27738</v>
      </c>
    </row>
    <row r="4221" spans="1:3">
      <c r="A4221" s="25">
        <f>IF(ISNUMBER(SEARCH(결의내역!$C$29,C4221)),MAX($A$3:A4220)+1,0)</f>
        <v>4217</v>
      </c>
      <c r="B4221" s="43" t="s">
        <v>27748</v>
      </c>
      <c r="C4221" s="43" t="s">
        <v>27747</v>
      </c>
    </row>
    <row r="4222" spans="1:3">
      <c r="A4222" s="25">
        <f>IF(ISNUMBER(SEARCH(결의내역!$C$29,C4222)),MAX($A$3:A4221)+1,0)</f>
        <v>4218</v>
      </c>
      <c r="B4222" s="43" t="s">
        <v>27754</v>
      </c>
      <c r="C4222" s="43" t="s">
        <v>27753</v>
      </c>
    </row>
    <row r="4223" spans="1:3">
      <c r="A4223" s="25">
        <f>IF(ISNUMBER(SEARCH(결의내역!$C$29,C4223)),MAX($A$3:A4222)+1,0)</f>
        <v>4219</v>
      </c>
      <c r="B4223" s="43" t="s">
        <v>27765</v>
      </c>
      <c r="C4223" s="43" t="s">
        <v>46855</v>
      </c>
    </row>
    <row r="4224" spans="1:3">
      <c r="A4224" s="25">
        <f>IF(ISNUMBER(SEARCH(결의내역!$C$29,C4224)),MAX($A$3:A4223)+1,0)</f>
        <v>4220</v>
      </c>
      <c r="B4224" s="43" t="s">
        <v>27765</v>
      </c>
      <c r="C4224" s="43" t="s">
        <v>27764</v>
      </c>
    </row>
    <row r="4225" spans="1:3">
      <c r="A4225" s="25">
        <f>IF(ISNUMBER(SEARCH(결의내역!$C$29,C4225)),MAX($A$3:A4224)+1,0)</f>
        <v>4221</v>
      </c>
      <c r="B4225" s="43" t="s">
        <v>27769</v>
      </c>
      <c r="C4225" s="43" t="s">
        <v>27768</v>
      </c>
    </row>
    <row r="4226" spans="1:3">
      <c r="A4226" s="25">
        <f>IF(ISNUMBER(SEARCH(결의내역!$C$29,C4226)),MAX($A$3:A4225)+1,0)</f>
        <v>4222</v>
      </c>
      <c r="B4226" s="43" t="s">
        <v>27774</v>
      </c>
      <c r="C4226" s="43" t="s">
        <v>27773</v>
      </c>
    </row>
    <row r="4227" spans="1:3">
      <c r="A4227" s="25">
        <f>IF(ISNUMBER(SEARCH(결의내역!$C$29,C4227)),MAX($A$3:A4226)+1,0)</f>
        <v>4223</v>
      </c>
      <c r="B4227" s="43" t="s">
        <v>27779</v>
      </c>
      <c r="C4227" s="43" t="s">
        <v>27778</v>
      </c>
    </row>
    <row r="4228" spans="1:3">
      <c r="A4228" s="25">
        <f>IF(ISNUMBER(SEARCH(결의내역!$C$29,C4228)),MAX($A$3:A4227)+1,0)</f>
        <v>4224</v>
      </c>
      <c r="B4228" s="43" t="s">
        <v>27784</v>
      </c>
      <c r="C4228" s="43" t="s">
        <v>27783</v>
      </c>
    </row>
    <row r="4229" spans="1:3">
      <c r="A4229" s="25">
        <f>IF(ISNUMBER(SEARCH(결의내역!$C$29,C4229)),MAX($A$3:A4228)+1,0)</f>
        <v>4225</v>
      </c>
      <c r="B4229" s="43" t="s">
        <v>27790</v>
      </c>
      <c r="C4229" s="43" t="s">
        <v>27789</v>
      </c>
    </row>
    <row r="4230" spans="1:3">
      <c r="A4230" s="25">
        <f>IF(ISNUMBER(SEARCH(결의내역!$C$29,C4230)),MAX($A$3:A4229)+1,0)</f>
        <v>4226</v>
      </c>
      <c r="B4230" s="43" t="s">
        <v>27796</v>
      </c>
      <c r="C4230" s="43" t="s">
        <v>27795</v>
      </c>
    </row>
    <row r="4231" spans="1:3">
      <c r="A4231" s="25">
        <f>IF(ISNUMBER(SEARCH(결의내역!$C$29,C4231)),MAX($A$3:A4230)+1,0)</f>
        <v>4227</v>
      </c>
      <c r="B4231" s="43" t="s">
        <v>27812</v>
      </c>
      <c r="C4231" s="43" t="s">
        <v>27811</v>
      </c>
    </row>
    <row r="4232" spans="1:3">
      <c r="A4232" s="25">
        <f>IF(ISNUMBER(SEARCH(결의내역!$C$29,C4232)),MAX($A$3:A4231)+1,0)</f>
        <v>4228</v>
      </c>
      <c r="B4232" s="43" t="s">
        <v>27821</v>
      </c>
      <c r="C4232" s="43" t="s">
        <v>27820</v>
      </c>
    </row>
    <row r="4233" spans="1:3">
      <c r="A4233" s="25">
        <f>IF(ISNUMBER(SEARCH(결의내역!$C$29,C4233)),MAX($A$3:A4232)+1,0)</f>
        <v>4229</v>
      </c>
      <c r="B4233" s="43" t="s">
        <v>27825</v>
      </c>
      <c r="C4233" s="43" t="s">
        <v>27824</v>
      </c>
    </row>
    <row r="4234" spans="1:3">
      <c r="A4234" s="25">
        <f>IF(ISNUMBER(SEARCH(결의내역!$C$29,C4234)),MAX($A$3:A4233)+1,0)</f>
        <v>4230</v>
      </c>
      <c r="B4234" s="43" t="s">
        <v>27830</v>
      </c>
      <c r="C4234" s="43" t="s">
        <v>27829</v>
      </c>
    </row>
    <row r="4235" spans="1:3">
      <c r="A4235" s="25">
        <f>IF(ISNUMBER(SEARCH(결의내역!$C$29,C4235)),MAX($A$3:A4234)+1,0)</f>
        <v>4231</v>
      </c>
      <c r="B4235" s="43" t="s">
        <v>27840</v>
      </c>
      <c r="C4235" s="43" t="s">
        <v>27839</v>
      </c>
    </row>
    <row r="4236" spans="1:3">
      <c r="A4236" s="25">
        <f>IF(ISNUMBER(SEARCH(결의내역!$C$29,C4236)),MAX($A$3:A4235)+1,0)</f>
        <v>4232</v>
      </c>
      <c r="B4236" s="43" t="s">
        <v>27843</v>
      </c>
      <c r="C4236" s="43" t="s">
        <v>27842</v>
      </c>
    </row>
    <row r="4237" spans="1:3">
      <c r="A4237" s="25">
        <f>IF(ISNUMBER(SEARCH(결의내역!$C$29,C4237)),MAX($A$3:A4236)+1,0)</f>
        <v>4233</v>
      </c>
      <c r="B4237" s="43" t="s">
        <v>27848</v>
      </c>
      <c r="C4237" s="43" t="s">
        <v>27847</v>
      </c>
    </row>
    <row r="4238" spans="1:3">
      <c r="A4238" s="25">
        <f>IF(ISNUMBER(SEARCH(결의내역!$C$29,C4238)),MAX($A$3:A4237)+1,0)</f>
        <v>4234</v>
      </c>
      <c r="B4238" s="43" t="s">
        <v>27855</v>
      </c>
      <c r="C4238" s="43" t="s">
        <v>27854</v>
      </c>
    </row>
    <row r="4239" spans="1:3">
      <c r="A4239" s="25">
        <f>IF(ISNUMBER(SEARCH(결의내역!$C$29,C4239)),MAX($A$3:A4238)+1,0)</f>
        <v>4235</v>
      </c>
      <c r="B4239" s="43" t="s">
        <v>27860</v>
      </c>
      <c r="C4239" s="43" t="s">
        <v>27859</v>
      </c>
    </row>
    <row r="4240" spans="1:3">
      <c r="A4240" s="25">
        <f>IF(ISNUMBER(SEARCH(결의내역!$C$29,C4240)),MAX($A$3:A4239)+1,0)</f>
        <v>4236</v>
      </c>
      <c r="B4240" s="43" t="s">
        <v>27865</v>
      </c>
      <c r="C4240" s="43" t="s">
        <v>27864</v>
      </c>
    </row>
    <row r="4241" spans="1:3">
      <c r="A4241" s="25">
        <f>IF(ISNUMBER(SEARCH(결의내역!$C$29,C4241)),MAX($A$3:A4240)+1,0)</f>
        <v>4237</v>
      </c>
      <c r="B4241" s="43" t="s">
        <v>27870</v>
      </c>
      <c r="C4241" s="43" t="s">
        <v>27869</v>
      </c>
    </row>
    <row r="4242" spans="1:3">
      <c r="A4242" s="25">
        <f>IF(ISNUMBER(SEARCH(결의내역!$C$29,C4242)),MAX($A$3:A4241)+1,0)</f>
        <v>4238</v>
      </c>
      <c r="B4242" s="43" t="s">
        <v>27878</v>
      </c>
      <c r="C4242" s="43" t="s">
        <v>27877</v>
      </c>
    </row>
    <row r="4243" spans="1:3">
      <c r="A4243" s="25">
        <f>IF(ISNUMBER(SEARCH(결의내역!$C$29,C4243)),MAX($A$3:A4242)+1,0)</f>
        <v>4239</v>
      </c>
      <c r="B4243" s="43" t="s">
        <v>27887</v>
      </c>
      <c r="C4243" s="43" t="s">
        <v>27886</v>
      </c>
    </row>
    <row r="4244" spans="1:3">
      <c r="A4244" s="25">
        <f>IF(ISNUMBER(SEARCH(결의내역!$C$29,C4244)),MAX($A$3:A4243)+1,0)</f>
        <v>4240</v>
      </c>
      <c r="B4244" s="43" t="s">
        <v>27896</v>
      </c>
      <c r="C4244" s="43" t="s">
        <v>27895</v>
      </c>
    </row>
    <row r="4245" spans="1:3">
      <c r="A4245" s="25">
        <f>IF(ISNUMBER(SEARCH(결의내역!$C$29,C4245)),MAX($A$3:A4244)+1,0)</f>
        <v>4241</v>
      </c>
      <c r="B4245" s="43" t="s">
        <v>27902</v>
      </c>
      <c r="C4245" s="43" t="s">
        <v>27901</v>
      </c>
    </row>
    <row r="4246" spans="1:3">
      <c r="A4246" s="25">
        <f>IF(ISNUMBER(SEARCH(결의내역!$C$29,C4246)),MAX($A$3:A4245)+1,0)</f>
        <v>4242</v>
      </c>
      <c r="B4246" s="43" t="s">
        <v>27906</v>
      </c>
      <c r="C4246" s="43" t="s">
        <v>27905</v>
      </c>
    </row>
    <row r="4247" spans="1:3">
      <c r="A4247" s="25">
        <f>IF(ISNUMBER(SEARCH(결의내역!$C$29,C4247)),MAX($A$3:A4246)+1,0)</f>
        <v>4243</v>
      </c>
      <c r="B4247" s="43" t="s">
        <v>27916</v>
      </c>
      <c r="C4247" s="43" t="s">
        <v>27915</v>
      </c>
    </row>
    <row r="4248" spans="1:3">
      <c r="A4248" s="25">
        <f>IF(ISNUMBER(SEARCH(결의내역!$C$29,C4248)),MAX($A$3:A4247)+1,0)</f>
        <v>4244</v>
      </c>
      <c r="B4248" s="43" t="s">
        <v>27919</v>
      </c>
      <c r="C4248" s="43" t="s">
        <v>27918</v>
      </c>
    </row>
    <row r="4249" spans="1:3">
      <c r="A4249" s="25">
        <f>IF(ISNUMBER(SEARCH(결의내역!$C$29,C4249)),MAX($A$3:A4248)+1,0)</f>
        <v>4245</v>
      </c>
      <c r="B4249" s="43" t="s">
        <v>27919</v>
      </c>
      <c r="C4249" s="43" t="s">
        <v>46856</v>
      </c>
    </row>
    <row r="4250" spans="1:3">
      <c r="A4250" s="25">
        <f>IF(ISNUMBER(SEARCH(결의내역!$C$29,C4250)),MAX($A$3:A4249)+1,0)</f>
        <v>4246</v>
      </c>
      <c r="B4250" s="43" t="s">
        <v>27925</v>
      </c>
      <c r="C4250" s="43" t="s">
        <v>27924</v>
      </c>
    </row>
    <row r="4251" spans="1:3">
      <c r="A4251" s="25">
        <f>IF(ISNUMBER(SEARCH(결의내역!$C$29,C4251)),MAX($A$3:A4250)+1,0)</f>
        <v>4247</v>
      </c>
      <c r="B4251" s="43" t="s">
        <v>27939</v>
      </c>
      <c r="C4251" s="43" t="s">
        <v>27938</v>
      </c>
    </row>
    <row r="4252" spans="1:3">
      <c r="A4252" s="25">
        <f>IF(ISNUMBER(SEARCH(결의내역!$C$29,C4252)),MAX($A$3:A4251)+1,0)</f>
        <v>4248</v>
      </c>
      <c r="B4252" s="43" t="s">
        <v>27944</v>
      </c>
      <c r="C4252" s="43" t="s">
        <v>27943</v>
      </c>
    </row>
    <row r="4253" spans="1:3">
      <c r="A4253" s="25">
        <f>IF(ISNUMBER(SEARCH(결의내역!$C$29,C4253)),MAX($A$3:A4252)+1,0)</f>
        <v>4249</v>
      </c>
      <c r="B4253" s="43" t="s">
        <v>27949</v>
      </c>
      <c r="C4253" s="43" t="s">
        <v>27948</v>
      </c>
    </row>
    <row r="4254" spans="1:3">
      <c r="A4254" s="25">
        <f>IF(ISNUMBER(SEARCH(결의내역!$C$29,C4254)),MAX($A$3:A4253)+1,0)</f>
        <v>4250</v>
      </c>
      <c r="B4254" s="43" t="s">
        <v>27952</v>
      </c>
      <c r="C4254" s="43" t="s">
        <v>27951</v>
      </c>
    </row>
    <row r="4255" spans="1:3">
      <c r="A4255" s="25">
        <f>IF(ISNUMBER(SEARCH(결의내역!$C$29,C4255)),MAX($A$3:A4254)+1,0)</f>
        <v>4251</v>
      </c>
      <c r="B4255" s="43" t="s">
        <v>27959</v>
      </c>
      <c r="C4255" s="43" t="s">
        <v>46857</v>
      </c>
    </row>
    <row r="4256" spans="1:3">
      <c r="A4256" s="25">
        <f>IF(ISNUMBER(SEARCH(결의내역!$C$29,C4256)),MAX($A$3:A4255)+1,0)</f>
        <v>4252</v>
      </c>
      <c r="B4256" s="43" t="s">
        <v>27968</v>
      </c>
      <c r="C4256" s="43" t="s">
        <v>27967</v>
      </c>
    </row>
    <row r="4257" spans="1:3">
      <c r="A4257" s="25">
        <f>IF(ISNUMBER(SEARCH(결의내역!$C$29,C4257)),MAX($A$3:A4256)+1,0)</f>
        <v>4253</v>
      </c>
      <c r="B4257" s="43" t="s">
        <v>27971</v>
      </c>
      <c r="C4257" s="43" t="s">
        <v>27970</v>
      </c>
    </row>
    <row r="4258" spans="1:3">
      <c r="A4258" s="25">
        <f>IF(ISNUMBER(SEARCH(결의내역!$C$29,C4258)),MAX($A$3:A4257)+1,0)</f>
        <v>4254</v>
      </c>
      <c r="B4258" s="43" t="s">
        <v>27982</v>
      </c>
      <c r="C4258" s="43" t="s">
        <v>27981</v>
      </c>
    </row>
    <row r="4259" spans="1:3">
      <c r="A4259" s="25">
        <f>IF(ISNUMBER(SEARCH(결의내역!$C$29,C4259)),MAX($A$3:A4258)+1,0)</f>
        <v>4255</v>
      </c>
      <c r="B4259" s="43" t="s">
        <v>27988</v>
      </c>
      <c r="C4259" s="43" t="s">
        <v>27987</v>
      </c>
    </row>
    <row r="4260" spans="1:3">
      <c r="A4260" s="25">
        <f>IF(ISNUMBER(SEARCH(결의내역!$C$29,C4260)),MAX($A$3:A4259)+1,0)</f>
        <v>4256</v>
      </c>
      <c r="B4260" s="43" t="s">
        <v>27998</v>
      </c>
      <c r="C4260" s="43" t="s">
        <v>46858</v>
      </c>
    </row>
    <row r="4261" spans="1:3">
      <c r="A4261" s="25">
        <f>IF(ISNUMBER(SEARCH(결의내역!$C$29,C4261)),MAX($A$3:A4260)+1,0)</f>
        <v>4257</v>
      </c>
      <c r="B4261" s="43" t="s">
        <v>27998</v>
      </c>
      <c r="C4261" s="43" t="s">
        <v>27997</v>
      </c>
    </row>
    <row r="4262" spans="1:3">
      <c r="A4262" s="25">
        <f>IF(ISNUMBER(SEARCH(결의내역!$C$29,C4262)),MAX($A$3:A4261)+1,0)</f>
        <v>4258</v>
      </c>
      <c r="B4262" s="43" t="s">
        <v>28002</v>
      </c>
      <c r="C4262" s="43" t="s">
        <v>28001</v>
      </c>
    </row>
    <row r="4263" spans="1:3">
      <c r="A4263" s="25">
        <f>IF(ISNUMBER(SEARCH(결의내역!$C$29,C4263)),MAX($A$3:A4262)+1,0)</f>
        <v>4259</v>
      </c>
      <c r="B4263" s="43" t="s">
        <v>28007</v>
      </c>
      <c r="C4263" s="43" t="s">
        <v>28006</v>
      </c>
    </row>
    <row r="4264" spans="1:3">
      <c r="A4264" s="25">
        <f>IF(ISNUMBER(SEARCH(결의내역!$C$29,C4264)),MAX($A$3:A4263)+1,0)</f>
        <v>4260</v>
      </c>
      <c r="B4264" s="43" t="s">
        <v>28012</v>
      </c>
      <c r="C4264" s="43" t="s">
        <v>28011</v>
      </c>
    </row>
    <row r="4265" spans="1:3">
      <c r="A4265" s="25">
        <f>IF(ISNUMBER(SEARCH(결의내역!$C$29,C4265)),MAX($A$3:A4264)+1,0)</f>
        <v>4261</v>
      </c>
      <c r="B4265" s="43" t="s">
        <v>28023</v>
      </c>
      <c r="C4265" s="43" t="s">
        <v>28022</v>
      </c>
    </row>
    <row r="4266" spans="1:3">
      <c r="A4266" s="25">
        <f>IF(ISNUMBER(SEARCH(결의내역!$C$29,C4266)),MAX($A$3:A4265)+1,0)</f>
        <v>4262</v>
      </c>
      <c r="B4266" s="43" t="s">
        <v>28032</v>
      </c>
      <c r="C4266" s="43" t="s">
        <v>28031</v>
      </c>
    </row>
    <row r="4267" spans="1:3">
      <c r="A4267" s="25">
        <f>IF(ISNUMBER(SEARCH(결의내역!$C$29,C4267)),MAX($A$3:A4266)+1,0)</f>
        <v>4263</v>
      </c>
      <c r="B4267" s="43" t="s">
        <v>28037</v>
      </c>
      <c r="C4267" s="43" t="s">
        <v>28036</v>
      </c>
    </row>
    <row r="4268" spans="1:3">
      <c r="A4268" s="25">
        <f>IF(ISNUMBER(SEARCH(결의내역!$C$29,C4268)),MAX($A$3:A4267)+1,0)</f>
        <v>4264</v>
      </c>
      <c r="B4268" s="43" t="s">
        <v>28046</v>
      </c>
      <c r="C4268" s="43" t="s">
        <v>28045</v>
      </c>
    </row>
    <row r="4269" spans="1:3">
      <c r="A4269" s="25">
        <f>IF(ISNUMBER(SEARCH(결의내역!$C$29,C4269)),MAX($A$3:A4268)+1,0)</f>
        <v>4265</v>
      </c>
      <c r="B4269" s="43" t="s">
        <v>28051</v>
      </c>
      <c r="C4269" s="43" t="s">
        <v>19606</v>
      </c>
    </row>
    <row r="4270" spans="1:3">
      <c r="A4270" s="25">
        <f>IF(ISNUMBER(SEARCH(결의내역!$C$29,C4270)),MAX($A$3:A4269)+1,0)</f>
        <v>4266</v>
      </c>
      <c r="B4270" s="43" t="s">
        <v>28068</v>
      </c>
      <c r="C4270" s="43" t="s">
        <v>28067</v>
      </c>
    </row>
    <row r="4271" spans="1:3">
      <c r="A4271" s="25">
        <f>IF(ISNUMBER(SEARCH(결의내역!$C$29,C4271)),MAX($A$3:A4270)+1,0)</f>
        <v>4267</v>
      </c>
      <c r="B4271" s="43" t="s">
        <v>28073</v>
      </c>
      <c r="C4271" s="43" t="s">
        <v>28072</v>
      </c>
    </row>
    <row r="4272" spans="1:3">
      <c r="A4272" s="25">
        <f>IF(ISNUMBER(SEARCH(결의내역!$C$29,C4272)),MAX($A$3:A4271)+1,0)</f>
        <v>4268</v>
      </c>
      <c r="B4272" s="43" t="s">
        <v>28080</v>
      </c>
      <c r="C4272" s="43" t="s">
        <v>28079</v>
      </c>
    </row>
    <row r="4273" spans="1:3">
      <c r="A4273" s="25">
        <f>IF(ISNUMBER(SEARCH(결의내역!$C$29,C4273)),MAX($A$3:A4272)+1,0)</f>
        <v>4269</v>
      </c>
      <c r="B4273" s="43" t="s">
        <v>28085</v>
      </c>
      <c r="C4273" s="43" t="s">
        <v>28084</v>
      </c>
    </row>
    <row r="4274" spans="1:3">
      <c r="A4274" s="25">
        <f>IF(ISNUMBER(SEARCH(결의내역!$C$29,C4274)),MAX($A$3:A4273)+1,0)</f>
        <v>4270</v>
      </c>
      <c r="B4274" s="43" t="s">
        <v>28098</v>
      </c>
      <c r="C4274" s="43" t="s">
        <v>28097</v>
      </c>
    </row>
    <row r="4275" spans="1:3">
      <c r="A4275" s="25">
        <f>IF(ISNUMBER(SEARCH(결의내역!$C$29,C4275)),MAX($A$3:A4274)+1,0)</f>
        <v>4271</v>
      </c>
      <c r="B4275" s="43" t="s">
        <v>28109</v>
      </c>
      <c r="C4275" s="43" t="s">
        <v>28108</v>
      </c>
    </row>
    <row r="4276" spans="1:3">
      <c r="A4276" s="25">
        <f>IF(ISNUMBER(SEARCH(결의내역!$C$29,C4276)),MAX($A$3:A4275)+1,0)</f>
        <v>4272</v>
      </c>
      <c r="B4276" s="43" t="s">
        <v>28109</v>
      </c>
      <c r="C4276" s="43" t="s">
        <v>28108</v>
      </c>
    </row>
    <row r="4277" spans="1:3">
      <c r="A4277" s="25">
        <f>IF(ISNUMBER(SEARCH(결의내역!$C$29,C4277)),MAX($A$3:A4276)+1,0)</f>
        <v>4273</v>
      </c>
      <c r="B4277" s="43" t="s">
        <v>28116</v>
      </c>
      <c r="C4277" s="43" t="s">
        <v>28115</v>
      </c>
    </row>
    <row r="4278" spans="1:3">
      <c r="A4278" s="25">
        <f>IF(ISNUMBER(SEARCH(결의내역!$C$29,C4278)),MAX($A$3:A4277)+1,0)</f>
        <v>4274</v>
      </c>
      <c r="B4278" s="43" t="s">
        <v>28121</v>
      </c>
      <c r="C4278" s="43" t="s">
        <v>46859</v>
      </c>
    </row>
    <row r="4279" spans="1:3">
      <c r="A4279" s="25">
        <f>IF(ISNUMBER(SEARCH(결의내역!$C$29,C4279)),MAX($A$3:A4278)+1,0)</f>
        <v>4275</v>
      </c>
      <c r="B4279" s="43" t="s">
        <v>28121</v>
      </c>
      <c r="C4279" s="43" t="s">
        <v>28124</v>
      </c>
    </row>
    <row r="4280" spans="1:3">
      <c r="A4280" s="25">
        <f>IF(ISNUMBER(SEARCH(결의내역!$C$29,C4280)),MAX($A$3:A4279)+1,0)</f>
        <v>4276</v>
      </c>
      <c r="B4280" s="43" t="s">
        <v>28135</v>
      </c>
      <c r="C4280" s="43" t="s">
        <v>28134</v>
      </c>
    </row>
    <row r="4281" spans="1:3">
      <c r="A4281" s="25">
        <f>IF(ISNUMBER(SEARCH(결의내역!$C$29,C4281)),MAX($A$3:A4280)+1,0)</f>
        <v>4277</v>
      </c>
      <c r="B4281" s="43" t="s">
        <v>28142</v>
      </c>
      <c r="C4281" s="43" t="s">
        <v>28141</v>
      </c>
    </row>
    <row r="4282" spans="1:3">
      <c r="A4282" s="25">
        <f>IF(ISNUMBER(SEARCH(결의내역!$C$29,C4282)),MAX($A$3:A4281)+1,0)</f>
        <v>4278</v>
      </c>
      <c r="B4282" s="43" t="s">
        <v>28146</v>
      </c>
      <c r="C4282" s="43" t="s">
        <v>28145</v>
      </c>
    </row>
    <row r="4283" spans="1:3">
      <c r="A4283" s="25">
        <f>IF(ISNUMBER(SEARCH(결의내역!$C$29,C4283)),MAX($A$3:A4282)+1,0)</f>
        <v>4279</v>
      </c>
      <c r="B4283" s="43" t="s">
        <v>28150</v>
      </c>
      <c r="C4283" s="43" t="s">
        <v>28149</v>
      </c>
    </row>
    <row r="4284" spans="1:3">
      <c r="A4284" s="25">
        <f>IF(ISNUMBER(SEARCH(결의내역!$C$29,C4284)),MAX($A$3:A4283)+1,0)</f>
        <v>4280</v>
      </c>
      <c r="B4284" s="43" t="s">
        <v>28150</v>
      </c>
      <c r="C4284" s="43" t="s">
        <v>28149</v>
      </c>
    </row>
    <row r="4285" spans="1:3">
      <c r="A4285" s="25">
        <f>IF(ISNUMBER(SEARCH(결의내역!$C$29,C4285)),MAX($A$3:A4284)+1,0)</f>
        <v>4281</v>
      </c>
      <c r="B4285" s="43" t="s">
        <v>28155</v>
      </c>
      <c r="C4285" s="43" t="s">
        <v>28154</v>
      </c>
    </row>
    <row r="4286" spans="1:3">
      <c r="A4286" s="25">
        <f>IF(ISNUMBER(SEARCH(결의내역!$C$29,C4286)),MAX($A$3:A4285)+1,0)</f>
        <v>4282</v>
      </c>
      <c r="B4286" s="43" t="s">
        <v>28169</v>
      </c>
      <c r="C4286" s="43" t="s">
        <v>28168</v>
      </c>
    </row>
    <row r="4287" spans="1:3">
      <c r="A4287" s="25">
        <f>IF(ISNUMBER(SEARCH(결의내역!$C$29,C4287)),MAX($A$3:A4286)+1,0)</f>
        <v>4283</v>
      </c>
      <c r="B4287" s="43" t="s">
        <v>28180</v>
      </c>
      <c r="C4287" s="43" t="s">
        <v>28179</v>
      </c>
    </row>
    <row r="4288" spans="1:3">
      <c r="A4288" s="25">
        <f>IF(ISNUMBER(SEARCH(결의내역!$C$29,C4288)),MAX($A$3:A4287)+1,0)</f>
        <v>4284</v>
      </c>
      <c r="B4288" s="43">
        <v>2128191234</v>
      </c>
      <c r="C4288" s="43" t="s">
        <v>28161</v>
      </c>
    </row>
    <row r="4289" spans="1:3">
      <c r="A4289" s="25">
        <f>IF(ISNUMBER(SEARCH(결의내역!$C$29,C4289)),MAX($A$3:A4288)+1,0)</f>
        <v>4285</v>
      </c>
      <c r="B4289" s="43" t="s">
        <v>28185</v>
      </c>
      <c r="C4289" s="43" t="s">
        <v>28184</v>
      </c>
    </row>
    <row r="4290" spans="1:3">
      <c r="A4290" s="25">
        <f>IF(ISNUMBER(SEARCH(결의내역!$C$29,C4290)),MAX($A$3:A4289)+1,0)</f>
        <v>4286</v>
      </c>
      <c r="B4290" s="43" t="s">
        <v>28192</v>
      </c>
      <c r="C4290" s="43" t="s">
        <v>28191</v>
      </c>
    </row>
    <row r="4291" spans="1:3">
      <c r="A4291" s="25">
        <f>IF(ISNUMBER(SEARCH(결의내역!$C$29,C4291)),MAX($A$3:A4290)+1,0)</f>
        <v>4287</v>
      </c>
      <c r="B4291" s="43" t="s">
        <v>28197</v>
      </c>
      <c r="C4291" s="43" t="s">
        <v>28196</v>
      </c>
    </row>
    <row r="4292" spans="1:3">
      <c r="A4292" s="25">
        <f>IF(ISNUMBER(SEARCH(결의내역!$C$29,C4292)),MAX($A$3:A4291)+1,0)</f>
        <v>4288</v>
      </c>
      <c r="B4292" s="43" t="s">
        <v>28208</v>
      </c>
      <c r="C4292" s="43" t="s">
        <v>28207</v>
      </c>
    </row>
    <row r="4293" spans="1:3">
      <c r="A4293" s="25">
        <f>IF(ISNUMBER(SEARCH(결의내역!$C$29,C4293)),MAX($A$3:A4292)+1,0)</f>
        <v>4289</v>
      </c>
      <c r="B4293" s="43" t="s">
        <v>28222</v>
      </c>
      <c r="C4293" s="43" t="s">
        <v>28221</v>
      </c>
    </row>
    <row r="4294" spans="1:3">
      <c r="A4294" s="25">
        <f>IF(ISNUMBER(SEARCH(결의내역!$C$29,C4294)),MAX($A$3:A4293)+1,0)</f>
        <v>4290</v>
      </c>
      <c r="B4294" s="43" t="s">
        <v>28230</v>
      </c>
      <c r="C4294" s="43" t="s">
        <v>28229</v>
      </c>
    </row>
    <row r="4295" spans="1:3">
      <c r="A4295" s="25">
        <f>IF(ISNUMBER(SEARCH(결의내역!$C$29,C4295)),MAX($A$3:A4294)+1,0)</f>
        <v>4291</v>
      </c>
      <c r="B4295" s="43" t="s">
        <v>28239</v>
      </c>
      <c r="C4295" s="43" t="s">
        <v>28238</v>
      </c>
    </row>
    <row r="4296" spans="1:3">
      <c r="A4296" s="25">
        <f>IF(ISNUMBER(SEARCH(결의내역!$C$29,C4296)),MAX($A$3:A4295)+1,0)</f>
        <v>4292</v>
      </c>
      <c r="B4296" s="43" t="s">
        <v>28244</v>
      </c>
      <c r="C4296" s="43" t="s">
        <v>28243</v>
      </c>
    </row>
    <row r="4297" spans="1:3">
      <c r="A4297" s="25">
        <f>IF(ISNUMBER(SEARCH(결의내역!$C$29,C4297)),MAX($A$3:A4296)+1,0)</f>
        <v>4293</v>
      </c>
      <c r="B4297" s="43" t="s">
        <v>28247</v>
      </c>
      <c r="C4297" s="43" t="s">
        <v>28246</v>
      </c>
    </row>
    <row r="4298" spans="1:3">
      <c r="A4298" s="25">
        <f>IF(ISNUMBER(SEARCH(결의내역!$C$29,C4298)),MAX($A$3:A4297)+1,0)</f>
        <v>4294</v>
      </c>
      <c r="B4298" s="43" t="s">
        <v>28252</v>
      </c>
      <c r="C4298" s="43" t="s">
        <v>28251</v>
      </c>
    </row>
    <row r="4299" spans="1:3">
      <c r="A4299" s="25">
        <f>IF(ISNUMBER(SEARCH(결의내역!$C$29,C4299)),MAX($A$3:A4298)+1,0)</f>
        <v>4295</v>
      </c>
      <c r="B4299" s="43" t="s">
        <v>28252</v>
      </c>
      <c r="C4299" s="43" t="s">
        <v>28251</v>
      </c>
    </row>
    <row r="4300" spans="1:3">
      <c r="A4300" s="25">
        <f>IF(ISNUMBER(SEARCH(결의내역!$C$29,C4300)),MAX($A$3:A4299)+1,0)</f>
        <v>4296</v>
      </c>
      <c r="B4300" s="43" t="s">
        <v>28263</v>
      </c>
      <c r="C4300" s="43" t="s">
        <v>28262</v>
      </c>
    </row>
    <row r="4301" spans="1:3">
      <c r="A4301" s="25">
        <f>IF(ISNUMBER(SEARCH(결의내역!$C$29,C4301)),MAX($A$3:A4300)+1,0)</f>
        <v>4297</v>
      </c>
      <c r="B4301" s="43" t="s">
        <v>28272</v>
      </c>
      <c r="C4301" s="43" t="s">
        <v>28271</v>
      </c>
    </row>
    <row r="4302" spans="1:3">
      <c r="A4302" s="25">
        <f>IF(ISNUMBER(SEARCH(결의내역!$C$29,C4302)),MAX($A$3:A4301)+1,0)</f>
        <v>4298</v>
      </c>
      <c r="B4302" s="43" t="s">
        <v>28277</v>
      </c>
      <c r="C4302" s="43" t="s">
        <v>28276</v>
      </c>
    </row>
    <row r="4303" spans="1:3">
      <c r="A4303" s="25">
        <f>IF(ISNUMBER(SEARCH(결의내역!$C$29,C4303)),MAX($A$3:A4302)+1,0)</f>
        <v>4299</v>
      </c>
      <c r="B4303" s="43" t="s">
        <v>28287</v>
      </c>
      <c r="C4303" s="43" t="s">
        <v>28286</v>
      </c>
    </row>
    <row r="4304" spans="1:3">
      <c r="A4304" s="25">
        <f>IF(ISNUMBER(SEARCH(결의내역!$C$29,C4304)),MAX($A$3:A4303)+1,0)</f>
        <v>4300</v>
      </c>
      <c r="B4304" s="43" t="s">
        <v>28291</v>
      </c>
      <c r="C4304" s="43" t="s">
        <v>28290</v>
      </c>
    </row>
    <row r="4305" spans="1:3">
      <c r="A4305" s="25">
        <f>IF(ISNUMBER(SEARCH(결의내역!$C$29,C4305)),MAX($A$3:A4304)+1,0)</f>
        <v>4301</v>
      </c>
      <c r="B4305" s="43" t="s">
        <v>28299</v>
      </c>
      <c r="C4305" s="43" t="s">
        <v>28298</v>
      </c>
    </row>
    <row r="4306" spans="1:3">
      <c r="A4306" s="25">
        <f>IF(ISNUMBER(SEARCH(결의내역!$C$29,C4306)),MAX($A$3:A4305)+1,0)</f>
        <v>4302</v>
      </c>
      <c r="B4306" s="43" t="s">
        <v>28304</v>
      </c>
      <c r="C4306" s="43" t="s">
        <v>28303</v>
      </c>
    </row>
    <row r="4307" spans="1:3">
      <c r="A4307" s="25">
        <f>IF(ISNUMBER(SEARCH(결의내역!$C$29,C4307)),MAX($A$3:A4306)+1,0)</f>
        <v>4303</v>
      </c>
      <c r="B4307" s="43" t="s">
        <v>28309</v>
      </c>
      <c r="C4307" s="43" t="s">
        <v>28308</v>
      </c>
    </row>
    <row r="4308" spans="1:3">
      <c r="A4308" s="25">
        <f>IF(ISNUMBER(SEARCH(결의내역!$C$29,C4308)),MAX($A$3:A4307)+1,0)</f>
        <v>4304</v>
      </c>
      <c r="B4308" s="43" t="s">
        <v>28315</v>
      </c>
      <c r="C4308" s="43" t="s">
        <v>28314</v>
      </c>
    </row>
    <row r="4309" spans="1:3">
      <c r="A4309" s="25">
        <f>IF(ISNUMBER(SEARCH(결의내역!$C$29,C4309)),MAX($A$3:A4308)+1,0)</f>
        <v>4305</v>
      </c>
      <c r="B4309" s="43" t="s">
        <v>28318</v>
      </c>
      <c r="C4309" s="43" t="s">
        <v>28317</v>
      </c>
    </row>
    <row r="4310" spans="1:3">
      <c r="A4310" s="25">
        <f>IF(ISNUMBER(SEARCH(결의내역!$C$29,C4310)),MAX($A$3:A4309)+1,0)</f>
        <v>4306</v>
      </c>
      <c r="B4310" s="43" t="s">
        <v>28318</v>
      </c>
      <c r="C4310" s="43" t="s">
        <v>28317</v>
      </c>
    </row>
    <row r="4311" spans="1:3">
      <c r="A4311" s="25">
        <f>IF(ISNUMBER(SEARCH(결의내역!$C$29,C4311)),MAX($A$3:A4310)+1,0)</f>
        <v>4307</v>
      </c>
      <c r="B4311" s="43" t="s">
        <v>28325</v>
      </c>
      <c r="C4311" s="43" t="s">
        <v>28324</v>
      </c>
    </row>
    <row r="4312" spans="1:3">
      <c r="A4312" s="25">
        <f>IF(ISNUMBER(SEARCH(결의내역!$C$29,C4312)),MAX($A$3:A4311)+1,0)</f>
        <v>4308</v>
      </c>
      <c r="B4312" s="43" t="s">
        <v>28331</v>
      </c>
      <c r="C4312" s="43" t="s">
        <v>28330</v>
      </c>
    </row>
    <row r="4313" spans="1:3">
      <c r="A4313" s="25">
        <f>IF(ISNUMBER(SEARCH(결의내역!$C$29,C4313)),MAX($A$3:A4312)+1,0)</f>
        <v>4309</v>
      </c>
      <c r="B4313" s="43" t="s">
        <v>28344</v>
      </c>
      <c r="C4313" s="43" t="s">
        <v>28343</v>
      </c>
    </row>
    <row r="4314" spans="1:3">
      <c r="A4314" s="25">
        <f>IF(ISNUMBER(SEARCH(결의내역!$C$29,C4314)),MAX($A$3:A4313)+1,0)</f>
        <v>4310</v>
      </c>
      <c r="B4314" s="43" t="s">
        <v>28354</v>
      </c>
      <c r="C4314" s="43" t="s">
        <v>28353</v>
      </c>
    </row>
    <row r="4315" spans="1:3">
      <c r="A4315" s="25">
        <f>IF(ISNUMBER(SEARCH(결의내역!$C$29,C4315)),MAX($A$3:A4314)+1,0)</f>
        <v>4311</v>
      </c>
      <c r="B4315" s="43" t="s">
        <v>28363</v>
      </c>
      <c r="C4315" s="43" t="s">
        <v>28362</v>
      </c>
    </row>
    <row r="4316" spans="1:3">
      <c r="A4316" s="25">
        <f>IF(ISNUMBER(SEARCH(결의내역!$C$29,C4316)),MAX($A$3:A4315)+1,0)</f>
        <v>4312</v>
      </c>
      <c r="B4316" s="43" t="s">
        <v>28369</v>
      </c>
      <c r="C4316" s="43" t="s">
        <v>28368</v>
      </c>
    </row>
    <row r="4317" spans="1:3">
      <c r="A4317" s="25">
        <f>IF(ISNUMBER(SEARCH(결의내역!$C$29,C4317)),MAX($A$3:A4316)+1,0)</f>
        <v>4313</v>
      </c>
      <c r="B4317" s="43" t="s">
        <v>28378</v>
      </c>
      <c r="C4317" s="43" t="s">
        <v>28377</v>
      </c>
    </row>
    <row r="4318" spans="1:3">
      <c r="A4318" s="25">
        <f>IF(ISNUMBER(SEARCH(결의내역!$C$29,C4318)),MAX($A$3:A4317)+1,0)</f>
        <v>4314</v>
      </c>
      <c r="B4318" s="43" t="s">
        <v>28385</v>
      </c>
      <c r="C4318" s="43" t="s">
        <v>28384</v>
      </c>
    </row>
    <row r="4319" spans="1:3">
      <c r="A4319" s="25">
        <f>IF(ISNUMBER(SEARCH(결의내역!$C$29,C4319)),MAX($A$3:A4318)+1,0)</f>
        <v>4315</v>
      </c>
      <c r="B4319" s="43" t="s">
        <v>28393</v>
      </c>
      <c r="C4319" s="43" t="s">
        <v>28392</v>
      </c>
    </row>
    <row r="4320" spans="1:3">
      <c r="A4320" s="25">
        <f>IF(ISNUMBER(SEARCH(결의내역!$C$29,C4320)),MAX($A$3:A4319)+1,0)</f>
        <v>4316</v>
      </c>
      <c r="B4320" s="43" t="s">
        <v>28399</v>
      </c>
      <c r="C4320" s="43" t="s">
        <v>28398</v>
      </c>
    </row>
    <row r="4321" spans="1:3">
      <c r="A4321" s="25">
        <f>IF(ISNUMBER(SEARCH(결의내역!$C$29,C4321)),MAX($A$3:A4320)+1,0)</f>
        <v>4317</v>
      </c>
      <c r="B4321" s="43" t="s">
        <v>28402</v>
      </c>
      <c r="C4321" s="43" t="s">
        <v>28401</v>
      </c>
    </row>
    <row r="4322" spans="1:3">
      <c r="A4322" s="25">
        <f>IF(ISNUMBER(SEARCH(결의내역!$C$29,C4322)),MAX($A$3:A4321)+1,0)</f>
        <v>4318</v>
      </c>
      <c r="B4322" s="43" t="s">
        <v>28406</v>
      </c>
      <c r="C4322" s="43" t="s">
        <v>25219</v>
      </c>
    </row>
    <row r="4323" spans="1:3">
      <c r="A4323" s="25">
        <f>IF(ISNUMBER(SEARCH(결의내역!$C$29,C4323)),MAX($A$3:A4322)+1,0)</f>
        <v>4319</v>
      </c>
      <c r="B4323" s="43" t="s">
        <v>28417</v>
      </c>
      <c r="C4323" s="43" t="s">
        <v>28416</v>
      </c>
    </row>
    <row r="4324" spans="1:3">
      <c r="A4324" s="25">
        <f>IF(ISNUMBER(SEARCH(결의내역!$C$29,C4324)),MAX($A$3:A4323)+1,0)</f>
        <v>4320</v>
      </c>
      <c r="B4324" s="43" t="s">
        <v>28426</v>
      </c>
      <c r="C4324" s="43" t="s">
        <v>28425</v>
      </c>
    </row>
    <row r="4325" spans="1:3">
      <c r="A4325" s="25">
        <f>IF(ISNUMBER(SEARCH(결의내역!$C$29,C4325)),MAX($A$3:A4324)+1,0)</f>
        <v>4321</v>
      </c>
      <c r="B4325" s="43" t="s">
        <v>28448</v>
      </c>
      <c r="C4325" s="43" t="s">
        <v>28447</v>
      </c>
    </row>
    <row r="4326" spans="1:3">
      <c r="A4326" s="25">
        <f>IF(ISNUMBER(SEARCH(결의내역!$C$29,C4326)),MAX($A$3:A4325)+1,0)</f>
        <v>4322</v>
      </c>
      <c r="B4326" s="43" t="s">
        <v>28456</v>
      </c>
      <c r="C4326" s="43" t="s">
        <v>28455</v>
      </c>
    </row>
    <row r="4327" spans="1:3">
      <c r="A4327" s="25">
        <f>IF(ISNUMBER(SEARCH(결의내역!$C$29,C4327)),MAX($A$3:A4326)+1,0)</f>
        <v>4323</v>
      </c>
      <c r="B4327" s="43" t="s">
        <v>28467</v>
      </c>
      <c r="C4327" s="43" t="s">
        <v>28466</v>
      </c>
    </row>
    <row r="4328" spans="1:3">
      <c r="A4328" s="25">
        <f>IF(ISNUMBER(SEARCH(결의내역!$C$29,C4328)),MAX($A$3:A4327)+1,0)</f>
        <v>4324</v>
      </c>
      <c r="B4328" s="43" t="s">
        <v>28472</v>
      </c>
      <c r="C4328" s="43" t="s">
        <v>28471</v>
      </c>
    </row>
    <row r="4329" spans="1:3">
      <c r="A4329" s="25">
        <f>IF(ISNUMBER(SEARCH(결의내역!$C$29,C4329)),MAX($A$3:A4328)+1,0)</f>
        <v>4325</v>
      </c>
      <c r="B4329" s="43" t="s">
        <v>28478</v>
      </c>
      <c r="C4329" s="43" t="s">
        <v>28477</v>
      </c>
    </row>
    <row r="4330" spans="1:3">
      <c r="A4330" s="25">
        <f>IF(ISNUMBER(SEARCH(결의내역!$C$29,C4330)),MAX($A$3:A4329)+1,0)</f>
        <v>4326</v>
      </c>
      <c r="B4330" s="43" t="s">
        <v>28485</v>
      </c>
      <c r="C4330" s="43" t="s">
        <v>28484</v>
      </c>
    </row>
    <row r="4331" spans="1:3">
      <c r="A4331" s="25">
        <f>IF(ISNUMBER(SEARCH(결의내역!$C$29,C4331)),MAX($A$3:A4330)+1,0)</f>
        <v>4327</v>
      </c>
      <c r="B4331" s="43" t="s">
        <v>28490</v>
      </c>
      <c r="C4331" s="43" t="s">
        <v>28489</v>
      </c>
    </row>
    <row r="4332" spans="1:3">
      <c r="A4332" s="25">
        <f>IF(ISNUMBER(SEARCH(결의내역!$C$29,C4332)),MAX($A$3:A4331)+1,0)</f>
        <v>4328</v>
      </c>
      <c r="B4332" s="43" t="s">
        <v>28494</v>
      </c>
      <c r="C4332" s="43" t="s">
        <v>28493</v>
      </c>
    </row>
    <row r="4333" spans="1:3">
      <c r="A4333" s="25">
        <f>IF(ISNUMBER(SEARCH(결의내역!$C$29,C4333)),MAX($A$3:A4332)+1,0)</f>
        <v>4329</v>
      </c>
      <c r="B4333" s="43" t="s">
        <v>28506</v>
      </c>
      <c r="C4333" s="43" t="s">
        <v>28505</v>
      </c>
    </row>
    <row r="4334" spans="1:3">
      <c r="A4334" s="25">
        <f>IF(ISNUMBER(SEARCH(결의내역!$C$29,C4334)),MAX($A$3:A4333)+1,0)</f>
        <v>4330</v>
      </c>
      <c r="B4334" s="43" t="s">
        <v>28514</v>
      </c>
      <c r="C4334" s="43" t="s">
        <v>28513</v>
      </c>
    </row>
    <row r="4335" spans="1:3">
      <c r="A4335" s="25">
        <f>IF(ISNUMBER(SEARCH(결의내역!$C$29,C4335)),MAX($A$3:A4334)+1,0)</f>
        <v>4331</v>
      </c>
      <c r="B4335" s="43" t="s">
        <v>28514</v>
      </c>
      <c r="C4335" s="43" t="s">
        <v>28517</v>
      </c>
    </row>
    <row r="4336" spans="1:3">
      <c r="A4336" s="25">
        <f>IF(ISNUMBER(SEARCH(결의내역!$C$29,C4336)),MAX($A$3:A4335)+1,0)</f>
        <v>4332</v>
      </c>
      <c r="B4336" s="43" t="s">
        <v>28520</v>
      </c>
      <c r="C4336" s="43" t="s">
        <v>28519</v>
      </c>
    </row>
    <row r="4337" spans="1:3">
      <c r="A4337" s="25">
        <f>IF(ISNUMBER(SEARCH(결의내역!$C$29,C4337)),MAX($A$3:A4336)+1,0)</f>
        <v>4333</v>
      </c>
      <c r="B4337" s="43" t="s">
        <v>28526</v>
      </c>
      <c r="C4337" s="43" t="s">
        <v>28525</v>
      </c>
    </row>
    <row r="4338" spans="1:3">
      <c r="A4338" s="25">
        <f>IF(ISNUMBER(SEARCH(결의내역!$C$29,C4338)),MAX($A$3:A4337)+1,0)</f>
        <v>4334</v>
      </c>
      <c r="B4338" s="43" t="s">
        <v>28530</v>
      </c>
      <c r="C4338" s="43" t="s">
        <v>28529</v>
      </c>
    </row>
    <row r="4339" spans="1:3">
      <c r="A4339" s="25">
        <f>IF(ISNUMBER(SEARCH(결의내역!$C$29,C4339)),MAX($A$3:A4338)+1,0)</f>
        <v>4335</v>
      </c>
      <c r="B4339" s="43" t="s">
        <v>28536</v>
      </c>
      <c r="C4339" s="43" t="s">
        <v>28535</v>
      </c>
    </row>
    <row r="4340" spans="1:3">
      <c r="A4340" s="25">
        <f>IF(ISNUMBER(SEARCH(결의내역!$C$29,C4340)),MAX($A$3:A4339)+1,0)</f>
        <v>4336</v>
      </c>
      <c r="B4340" s="43" t="s">
        <v>28542</v>
      </c>
      <c r="C4340" s="43" t="s">
        <v>28541</v>
      </c>
    </row>
    <row r="4341" spans="1:3">
      <c r="A4341" s="25">
        <f>IF(ISNUMBER(SEARCH(결의내역!$C$29,C4341)),MAX($A$3:A4340)+1,0)</f>
        <v>4337</v>
      </c>
      <c r="B4341" s="43" t="s">
        <v>28550</v>
      </c>
      <c r="C4341" s="43" t="s">
        <v>28549</v>
      </c>
    </row>
    <row r="4342" spans="1:3">
      <c r="A4342" s="25">
        <f>IF(ISNUMBER(SEARCH(결의내역!$C$29,C4342)),MAX($A$3:A4341)+1,0)</f>
        <v>4338</v>
      </c>
      <c r="B4342" s="43" t="s">
        <v>28562</v>
      </c>
      <c r="C4342" s="43" t="s">
        <v>28561</v>
      </c>
    </row>
    <row r="4343" spans="1:3">
      <c r="A4343" s="25">
        <f>IF(ISNUMBER(SEARCH(결의내역!$C$29,C4343)),MAX($A$3:A4342)+1,0)</f>
        <v>4339</v>
      </c>
      <c r="B4343" s="43" t="s">
        <v>28571</v>
      </c>
      <c r="C4343" s="43" t="s">
        <v>28570</v>
      </c>
    </row>
    <row r="4344" spans="1:3">
      <c r="A4344" s="25">
        <f>IF(ISNUMBER(SEARCH(결의내역!$C$29,C4344)),MAX($A$3:A4343)+1,0)</f>
        <v>4340</v>
      </c>
      <c r="B4344" s="43" t="s">
        <v>28571</v>
      </c>
      <c r="C4344" s="43" t="s">
        <v>28570</v>
      </c>
    </row>
    <row r="4345" spans="1:3">
      <c r="A4345" s="25">
        <f>IF(ISNUMBER(SEARCH(결의내역!$C$29,C4345)),MAX($A$3:A4344)+1,0)</f>
        <v>4341</v>
      </c>
      <c r="B4345" s="43" t="s">
        <v>28582</v>
      </c>
      <c r="C4345" s="43" t="s">
        <v>28581</v>
      </c>
    </row>
    <row r="4346" spans="1:3">
      <c r="A4346" s="25">
        <f>IF(ISNUMBER(SEARCH(결의내역!$C$29,C4346)),MAX($A$3:A4345)+1,0)</f>
        <v>4342</v>
      </c>
      <c r="B4346" s="43" t="s">
        <v>28592</v>
      </c>
      <c r="C4346" s="43" t="s">
        <v>28591</v>
      </c>
    </row>
    <row r="4347" spans="1:3">
      <c r="A4347" s="25">
        <f>IF(ISNUMBER(SEARCH(결의내역!$C$29,C4347)),MAX($A$3:A4346)+1,0)</f>
        <v>4343</v>
      </c>
      <c r="B4347" s="43" t="s">
        <v>28603</v>
      </c>
      <c r="C4347" s="43" t="s">
        <v>28602</v>
      </c>
    </row>
    <row r="4348" spans="1:3">
      <c r="A4348" s="25">
        <f>IF(ISNUMBER(SEARCH(결의내역!$C$29,C4348)),MAX($A$3:A4347)+1,0)</f>
        <v>4344</v>
      </c>
      <c r="B4348" s="43" t="s">
        <v>28612</v>
      </c>
      <c r="C4348" s="43" t="s">
        <v>28611</v>
      </c>
    </row>
    <row r="4349" spans="1:3">
      <c r="A4349" s="25">
        <f>IF(ISNUMBER(SEARCH(결의내역!$C$29,C4349)),MAX($A$3:A4348)+1,0)</f>
        <v>4345</v>
      </c>
      <c r="B4349" s="43" t="s">
        <v>28620</v>
      </c>
      <c r="C4349" s="43" t="s">
        <v>28619</v>
      </c>
    </row>
    <row r="4350" spans="1:3">
      <c r="A4350" s="25">
        <f>IF(ISNUMBER(SEARCH(결의내역!$C$29,C4350)),MAX($A$3:A4349)+1,0)</f>
        <v>4346</v>
      </c>
      <c r="B4350" s="43" t="s">
        <v>28628</v>
      </c>
      <c r="C4350" s="43" t="s">
        <v>28627</v>
      </c>
    </row>
    <row r="4351" spans="1:3">
      <c r="A4351" s="25">
        <f>IF(ISNUMBER(SEARCH(결의내역!$C$29,C4351)),MAX($A$3:A4350)+1,0)</f>
        <v>4347</v>
      </c>
      <c r="B4351" s="43" t="s">
        <v>28634</v>
      </c>
      <c r="C4351" s="43" t="s">
        <v>28633</v>
      </c>
    </row>
    <row r="4352" spans="1:3">
      <c r="A4352" s="25">
        <f>IF(ISNUMBER(SEARCH(결의내역!$C$29,C4352)),MAX($A$3:A4351)+1,0)</f>
        <v>4348</v>
      </c>
      <c r="B4352" s="43" t="s">
        <v>28639</v>
      </c>
      <c r="C4352" s="43" t="s">
        <v>28638</v>
      </c>
    </row>
    <row r="4353" spans="1:3">
      <c r="A4353" s="25">
        <f>IF(ISNUMBER(SEARCH(결의내역!$C$29,C4353)),MAX($A$3:A4352)+1,0)</f>
        <v>4349</v>
      </c>
      <c r="B4353" s="43" t="s">
        <v>28644</v>
      </c>
      <c r="C4353" s="43" t="s">
        <v>28643</v>
      </c>
    </row>
    <row r="4354" spans="1:3">
      <c r="A4354" s="25">
        <f>IF(ISNUMBER(SEARCH(결의내역!$C$29,C4354)),MAX($A$3:A4353)+1,0)</f>
        <v>4350</v>
      </c>
      <c r="B4354" s="43" t="s">
        <v>28644</v>
      </c>
      <c r="C4354" s="43" t="s">
        <v>28643</v>
      </c>
    </row>
    <row r="4355" spans="1:3">
      <c r="A4355" s="25">
        <f>IF(ISNUMBER(SEARCH(결의내역!$C$29,C4355)),MAX($A$3:A4354)+1,0)</f>
        <v>4351</v>
      </c>
      <c r="B4355" s="43" t="s">
        <v>28651</v>
      </c>
      <c r="C4355" s="43" t="s">
        <v>28650</v>
      </c>
    </row>
    <row r="4356" spans="1:3">
      <c r="A4356" s="25">
        <f>IF(ISNUMBER(SEARCH(결의내역!$C$29,C4356)),MAX($A$3:A4355)+1,0)</f>
        <v>4352</v>
      </c>
      <c r="B4356" s="43" t="s">
        <v>28669</v>
      </c>
      <c r="C4356" s="43" t="s">
        <v>28668</v>
      </c>
    </row>
    <row r="4357" spans="1:3">
      <c r="A4357" s="25">
        <f>IF(ISNUMBER(SEARCH(결의내역!$C$29,C4357)),MAX($A$3:A4356)+1,0)</f>
        <v>4353</v>
      </c>
      <c r="B4357" s="43" t="s">
        <v>28675</v>
      </c>
      <c r="C4357" s="43" t="s">
        <v>28674</v>
      </c>
    </row>
    <row r="4358" spans="1:3">
      <c r="A4358" s="25">
        <f>IF(ISNUMBER(SEARCH(결의내역!$C$29,C4358)),MAX($A$3:A4357)+1,0)</f>
        <v>4354</v>
      </c>
      <c r="B4358" s="43" t="s">
        <v>28680</v>
      </c>
      <c r="C4358" s="43" t="s">
        <v>28679</v>
      </c>
    </row>
    <row r="4359" spans="1:3">
      <c r="A4359" s="25">
        <f>IF(ISNUMBER(SEARCH(결의내역!$C$29,C4359)),MAX($A$3:A4358)+1,0)</f>
        <v>4355</v>
      </c>
      <c r="B4359" s="43" t="s">
        <v>28685</v>
      </c>
      <c r="C4359" s="43" t="s">
        <v>28684</v>
      </c>
    </row>
    <row r="4360" spans="1:3">
      <c r="A4360" s="25">
        <f>IF(ISNUMBER(SEARCH(결의내역!$C$29,C4360)),MAX($A$3:A4359)+1,0)</f>
        <v>4356</v>
      </c>
      <c r="B4360" s="43" t="s">
        <v>28685</v>
      </c>
      <c r="C4360" s="43" t="s">
        <v>46860</v>
      </c>
    </row>
    <row r="4361" spans="1:3">
      <c r="A4361" s="25">
        <f>IF(ISNUMBER(SEARCH(결의내역!$C$29,C4361)),MAX($A$3:A4360)+1,0)</f>
        <v>4357</v>
      </c>
      <c r="B4361" s="43" t="s">
        <v>28685</v>
      </c>
      <c r="C4361" s="43" t="s">
        <v>46861</v>
      </c>
    </row>
    <row r="4362" spans="1:3">
      <c r="A4362" s="25">
        <f>IF(ISNUMBER(SEARCH(결의내역!$C$29,C4362)),MAX($A$3:A4361)+1,0)</f>
        <v>4358</v>
      </c>
      <c r="B4362" s="43" t="s">
        <v>28690</v>
      </c>
      <c r="C4362" s="43" t="s">
        <v>14369</v>
      </c>
    </row>
    <row r="4363" spans="1:3">
      <c r="A4363" s="25">
        <f>IF(ISNUMBER(SEARCH(결의내역!$C$29,C4363)),MAX($A$3:A4362)+1,0)</f>
        <v>4359</v>
      </c>
      <c r="B4363" s="43" t="s">
        <v>28690</v>
      </c>
      <c r="C4363" s="43" t="s">
        <v>14369</v>
      </c>
    </row>
    <row r="4364" spans="1:3">
      <c r="A4364" s="25">
        <f>IF(ISNUMBER(SEARCH(결의내역!$C$29,C4364)),MAX($A$3:A4363)+1,0)</f>
        <v>4360</v>
      </c>
      <c r="B4364" s="43" t="s">
        <v>28699</v>
      </c>
      <c r="C4364" s="43" t="s">
        <v>28698</v>
      </c>
    </row>
    <row r="4365" spans="1:3">
      <c r="A4365" s="25">
        <f>IF(ISNUMBER(SEARCH(결의내역!$C$29,C4365)),MAX($A$3:A4364)+1,0)</f>
        <v>4361</v>
      </c>
      <c r="B4365" s="43" t="s">
        <v>28699</v>
      </c>
      <c r="C4365" s="43" t="s">
        <v>28698</v>
      </c>
    </row>
    <row r="4366" spans="1:3">
      <c r="A4366" s="25">
        <f>IF(ISNUMBER(SEARCH(결의내역!$C$29,C4366)),MAX($A$3:A4365)+1,0)</f>
        <v>4362</v>
      </c>
      <c r="B4366" s="43" t="s">
        <v>28705</v>
      </c>
      <c r="C4366" s="43" t="s">
        <v>28704</v>
      </c>
    </row>
    <row r="4367" spans="1:3">
      <c r="A4367" s="25">
        <f>IF(ISNUMBER(SEARCH(결의내역!$C$29,C4367)),MAX($A$3:A4366)+1,0)</f>
        <v>4363</v>
      </c>
      <c r="B4367" s="43" t="s">
        <v>28711</v>
      </c>
      <c r="C4367" s="43" t="s">
        <v>28710</v>
      </c>
    </row>
    <row r="4368" spans="1:3">
      <c r="A4368" s="25">
        <f>IF(ISNUMBER(SEARCH(결의내역!$C$29,C4368)),MAX($A$3:A4367)+1,0)</f>
        <v>4364</v>
      </c>
      <c r="B4368" s="43" t="s">
        <v>28718</v>
      </c>
      <c r="C4368" s="43" t="s">
        <v>28717</v>
      </c>
    </row>
    <row r="4369" spans="1:3">
      <c r="A4369" s="25">
        <f>IF(ISNUMBER(SEARCH(결의내역!$C$29,C4369)),MAX($A$3:A4368)+1,0)</f>
        <v>4365</v>
      </c>
      <c r="B4369" s="43" t="s">
        <v>28718</v>
      </c>
      <c r="C4369" s="43" t="s">
        <v>46862</v>
      </c>
    </row>
    <row r="4370" spans="1:3">
      <c r="A4370" s="25">
        <f>IF(ISNUMBER(SEARCH(결의내역!$C$29,C4370)),MAX($A$3:A4369)+1,0)</f>
        <v>4366</v>
      </c>
      <c r="B4370" s="43" t="s">
        <v>28727</v>
      </c>
      <c r="C4370" s="43" t="s">
        <v>28726</v>
      </c>
    </row>
    <row r="4371" spans="1:3">
      <c r="A4371" s="25">
        <f>IF(ISNUMBER(SEARCH(결의내역!$C$29,C4371)),MAX($A$3:A4370)+1,0)</f>
        <v>4367</v>
      </c>
      <c r="B4371" s="43" t="s">
        <v>28731</v>
      </c>
      <c r="C4371" s="43" t="s">
        <v>28730</v>
      </c>
    </row>
    <row r="4372" spans="1:3">
      <c r="A4372" s="25">
        <f>IF(ISNUMBER(SEARCH(결의내역!$C$29,C4372)),MAX($A$3:A4371)+1,0)</f>
        <v>4368</v>
      </c>
      <c r="B4372" s="43" t="s">
        <v>28736</v>
      </c>
      <c r="C4372" s="43" t="s">
        <v>28735</v>
      </c>
    </row>
    <row r="4373" spans="1:3">
      <c r="A4373" s="25">
        <f>IF(ISNUMBER(SEARCH(결의내역!$C$29,C4373)),MAX($A$3:A4372)+1,0)</f>
        <v>4369</v>
      </c>
      <c r="B4373" s="43" t="s">
        <v>28740</v>
      </c>
      <c r="C4373" s="43" t="s">
        <v>28739</v>
      </c>
    </row>
    <row r="4374" spans="1:3">
      <c r="A4374" s="25">
        <f>IF(ISNUMBER(SEARCH(결의내역!$C$29,C4374)),MAX($A$3:A4373)+1,0)</f>
        <v>4370</v>
      </c>
      <c r="B4374" s="43" t="s">
        <v>28748</v>
      </c>
      <c r="C4374" s="43" t="s">
        <v>28747</v>
      </c>
    </row>
    <row r="4375" spans="1:3">
      <c r="A4375" s="25">
        <f>IF(ISNUMBER(SEARCH(결의내역!$C$29,C4375)),MAX($A$3:A4374)+1,0)</f>
        <v>4371</v>
      </c>
      <c r="B4375" s="43" t="s">
        <v>28754</v>
      </c>
      <c r="C4375" s="43" t="s">
        <v>28753</v>
      </c>
    </row>
    <row r="4376" spans="1:3">
      <c r="A4376" s="25">
        <f>IF(ISNUMBER(SEARCH(결의내역!$C$29,C4376)),MAX($A$3:A4375)+1,0)</f>
        <v>4372</v>
      </c>
      <c r="B4376" s="43" t="s">
        <v>28759</v>
      </c>
      <c r="C4376" s="43" t="s">
        <v>28758</v>
      </c>
    </row>
    <row r="4377" spans="1:3">
      <c r="A4377" s="25">
        <f>IF(ISNUMBER(SEARCH(결의내역!$C$29,C4377)),MAX($A$3:A4376)+1,0)</f>
        <v>4373</v>
      </c>
      <c r="B4377" s="43" t="s">
        <v>28773</v>
      </c>
      <c r="C4377" s="43" t="s">
        <v>28772</v>
      </c>
    </row>
    <row r="4378" spans="1:3">
      <c r="A4378" s="25">
        <f>IF(ISNUMBER(SEARCH(결의내역!$C$29,C4378)),MAX($A$3:A4377)+1,0)</f>
        <v>4374</v>
      </c>
      <c r="B4378" s="43" t="s">
        <v>28780</v>
      </c>
      <c r="C4378" s="43" t="s">
        <v>28779</v>
      </c>
    </row>
    <row r="4379" spans="1:3">
      <c r="A4379" s="25">
        <f>IF(ISNUMBER(SEARCH(결의내역!$C$29,C4379)),MAX($A$3:A4378)+1,0)</f>
        <v>4375</v>
      </c>
      <c r="B4379" s="43" t="s">
        <v>28780</v>
      </c>
      <c r="C4379" s="43" t="s">
        <v>46863</v>
      </c>
    </row>
    <row r="4380" spans="1:3">
      <c r="A4380" s="25">
        <f>IF(ISNUMBER(SEARCH(결의내역!$C$29,C4380)),MAX($A$3:A4379)+1,0)</f>
        <v>4376</v>
      </c>
      <c r="B4380" s="43" t="s">
        <v>28785</v>
      </c>
      <c r="C4380" s="43" t="s">
        <v>28784</v>
      </c>
    </row>
    <row r="4381" spans="1:3">
      <c r="A4381" s="25">
        <f>IF(ISNUMBER(SEARCH(결의내역!$C$29,C4381)),MAX($A$3:A4380)+1,0)</f>
        <v>4377</v>
      </c>
      <c r="B4381" s="43" t="s">
        <v>28791</v>
      </c>
      <c r="C4381" s="43" t="s">
        <v>28790</v>
      </c>
    </row>
    <row r="4382" spans="1:3">
      <c r="A4382" s="25">
        <f>IF(ISNUMBER(SEARCH(결의내역!$C$29,C4382)),MAX($A$3:A4381)+1,0)</f>
        <v>4378</v>
      </c>
      <c r="B4382" s="43" t="s">
        <v>28796</v>
      </c>
      <c r="C4382" s="43" t="s">
        <v>28795</v>
      </c>
    </row>
    <row r="4383" spans="1:3">
      <c r="A4383" s="25">
        <f>IF(ISNUMBER(SEARCH(결의내역!$C$29,C4383)),MAX($A$3:A4382)+1,0)</f>
        <v>4379</v>
      </c>
      <c r="B4383" s="43" t="s">
        <v>28802</v>
      </c>
      <c r="C4383" s="43" t="s">
        <v>28801</v>
      </c>
    </row>
    <row r="4384" spans="1:3">
      <c r="A4384" s="25">
        <f>IF(ISNUMBER(SEARCH(결의내역!$C$29,C4384)),MAX($A$3:A4383)+1,0)</f>
        <v>4380</v>
      </c>
      <c r="B4384" s="43" t="s">
        <v>28810</v>
      </c>
      <c r="C4384" s="43" t="s">
        <v>28809</v>
      </c>
    </row>
    <row r="4385" spans="1:3">
      <c r="A4385" s="25">
        <f>IF(ISNUMBER(SEARCH(결의내역!$C$29,C4385)),MAX($A$3:A4384)+1,0)</f>
        <v>4381</v>
      </c>
      <c r="B4385" s="43" t="s">
        <v>28819</v>
      </c>
      <c r="C4385" s="43" t="s">
        <v>28818</v>
      </c>
    </row>
    <row r="4386" spans="1:3">
      <c r="A4386" s="25">
        <f>IF(ISNUMBER(SEARCH(결의내역!$C$29,C4386)),MAX($A$3:A4385)+1,0)</f>
        <v>4382</v>
      </c>
      <c r="B4386" s="43" t="s">
        <v>28834</v>
      </c>
      <c r="C4386" s="43" t="s">
        <v>28833</v>
      </c>
    </row>
    <row r="4387" spans="1:3">
      <c r="A4387" s="25">
        <f>IF(ISNUMBER(SEARCH(결의내역!$C$29,C4387)),MAX($A$3:A4386)+1,0)</f>
        <v>4383</v>
      </c>
      <c r="B4387" s="43" t="s">
        <v>28839</v>
      </c>
      <c r="C4387" s="43" t="s">
        <v>28838</v>
      </c>
    </row>
    <row r="4388" spans="1:3">
      <c r="A4388" s="25">
        <f>IF(ISNUMBER(SEARCH(결의내역!$C$29,C4388)),MAX($A$3:A4387)+1,0)</f>
        <v>4384</v>
      </c>
      <c r="B4388" s="43" t="s">
        <v>28843</v>
      </c>
      <c r="C4388" s="43" t="s">
        <v>28842</v>
      </c>
    </row>
    <row r="4389" spans="1:3">
      <c r="A4389" s="25">
        <f>IF(ISNUMBER(SEARCH(결의내역!$C$29,C4389)),MAX($A$3:A4388)+1,0)</f>
        <v>4385</v>
      </c>
      <c r="B4389" s="43" t="s">
        <v>28848</v>
      </c>
      <c r="C4389" s="43" t="s">
        <v>28847</v>
      </c>
    </row>
    <row r="4390" spans="1:3">
      <c r="A4390" s="25">
        <f>IF(ISNUMBER(SEARCH(결의내역!$C$29,C4390)),MAX($A$3:A4389)+1,0)</f>
        <v>4386</v>
      </c>
      <c r="B4390" s="43" t="s">
        <v>28848</v>
      </c>
      <c r="C4390" s="43" t="s">
        <v>28847</v>
      </c>
    </row>
    <row r="4391" spans="1:3">
      <c r="A4391" s="25">
        <f>IF(ISNUMBER(SEARCH(결의내역!$C$29,C4391)),MAX($A$3:A4390)+1,0)</f>
        <v>4387</v>
      </c>
      <c r="B4391" s="43" t="s">
        <v>28856</v>
      </c>
      <c r="C4391" s="43" t="s">
        <v>28855</v>
      </c>
    </row>
    <row r="4392" spans="1:3">
      <c r="A4392" s="25">
        <f>IF(ISNUMBER(SEARCH(결의내역!$C$29,C4392)),MAX($A$3:A4391)+1,0)</f>
        <v>4388</v>
      </c>
      <c r="B4392" s="43" t="s">
        <v>28866</v>
      </c>
      <c r="C4392" s="43" t="s">
        <v>28865</v>
      </c>
    </row>
    <row r="4393" spans="1:3">
      <c r="A4393" s="25">
        <f>IF(ISNUMBER(SEARCH(결의내역!$C$29,C4393)),MAX($A$3:A4392)+1,0)</f>
        <v>4389</v>
      </c>
      <c r="B4393" s="43" t="s">
        <v>28872</v>
      </c>
      <c r="C4393" s="43" t="s">
        <v>28871</v>
      </c>
    </row>
    <row r="4394" spans="1:3">
      <c r="A4394" s="25">
        <f>IF(ISNUMBER(SEARCH(결의내역!$C$29,C4394)),MAX($A$3:A4393)+1,0)</f>
        <v>4390</v>
      </c>
      <c r="B4394" s="43" t="s">
        <v>28878</v>
      </c>
      <c r="C4394" s="43" t="s">
        <v>28877</v>
      </c>
    </row>
    <row r="4395" spans="1:3">
      <c r="A4395" s="25">
        <f>IF(ISNUMBER(SEARCH(결의내역!$C$29,C4395)),MAX($A$3:A4394)+1,0)</f>
        <v>4391</v>
      </c>
      <c r="B4395" s="43" t="s">
        <v>28884</v>
      </c>
      <c r="C4395" s="43" t="s">
        <v>28883</v>
      </c>
    </row>
    <row r="4396" spans="1:3">
      <c r="A4396" s="25">
        <f>IF(ISNUMBER(SEARCH(결의내역!$C$29,C4396)),MAX($A$3:A4395)+1,0)</f>
        <v>4392</v>
      </c>
      <c r="B4396" s="43" t="s">
        <v>28887</v>
      </c>
      <c r="C4396" s="43" t="s">
        <v>28886</v>
      </c>
    </row>
    <row r="4397" spans="1:3">
      <c r="A4397" s="25">
        <f>IF(ISNUMBER(SEARCH(결의내역!$C$29,C4397)),MAX($A$3:A4396)+1,0)</f>
        <v>4393</v>
      </c>
      <c r="B4397" s="43" t="s">
        <v>28893</v>
      </c>
      <c r="C4397" s="43" t="s">
        <v>28892</v>
      </c>
    </row>
    <row r="4398" spans="1:3">
      <c r="A4398" s="25">
        <f>IF(ISNUMBER(SEARCH(결의내역!$C$29,C4398)),MAX($A$3:A4397)+1,0)</f>
        <v>4394</v>
      </c>
      <c r="B4398" s="43" t="s">
        <v>28899</v>
      </c>
      <c r="C4398" s="43" t="s">
        <v>28898</v>
      </c>
    </row>
    <row r="4399" spans="1:3">
      <c r="A4399" s="25">
        <f>IF(ISNUMBER(SEARCH(결의내역!$C$29,C4399)),MAX($A$3:A4398)+1,0)</f>
        <v>4395</v>
      </c>
      <c r="B4399" s="43" t="s">
        <v>28909</v>
      </c>
      <c r="C4399" s="43" t="s">
        <v>28908</v>
      </c>
    </row>
    <row r="4400" spans="1:3">
      <c r="A4400" s="25">
        <f>IF(ISNUMBER(SEARCH(결의내역!$C$29,C4400)),MAX($A$3:A4399)+1,0)</f>
        <v>4396</v>
      </c>
      <c r="B4400" s="43" t="s">
        <v>28909</v>
      </c>
      <c r="C4400" s="43" t="s">
        <v>46864</v>
      </c>
    </row>
    <row r="4401" spans="1:3">
      <c r="A4401" s="25">
        <f>IF(ISNUMBER(SEARCH(결의내역!$C$29,C4401)),MAX($A$3:A4400)+1,0)</f>
        <v>4397</v>
      </c>
      <c r="B4401" s="43" t="s">
        <v>28919</v>
      </c>
      <c r="C4401" s="43" t="s">
        <v>28918</v>
      </c>
    </row>
    <row r="4402" spans="1:3">
      <c r="A4402" s="25">
        <f>IF(ISNUMBER(SEARCH(결의내역!$C$29,C4402)),MAX($A$3:A4401)+1,0)</f>
        <v>4398</v>
      </c>
      <c r="B4402" s="43" t="s">
        <v>28923</v>
      </c>
      <c r="C4402" s="43" t="s">
        <v>28922</v>
      </c>
    </row>
    <row r="4403" spans="1:3">
      <c r="A4403" s="25">
        <f>IF(ISNUMBER(SEARCH(결의내역!$C$29,C4403)),MAX($A$3:A4402)+1,0)</f>
        <v>4399</v>
      </c>
      <c r="B4403" s="43" t="s">
        <v>28923</v>
      </c>
      <c r="C4403" s="43" t="s">
        <v>28922</v>
      </c>
    </row>
    <row r="4404" spans="1:3">
      <c r="A4404" s="25">
        <f>IF(ISNUMBER(SEARCH(결의내역!$C$29,C4404)),MAX($A$3:A4403)+1,0)</f>
        <v>4400</v>
      </c>
      <c r="B4404" s="43" t="s">
        <v>28928</v>
      </c>
      <c r="C4404" s="43" t="s">
        <v>28927</v>
      </c>
    </row>
    <row r="4405" spans="1:3">
      <c r="A4405" s="25">
        <f>IF(ISNUMBER(SEARCH(결의내역!$C$29,C4405)),MAX($A$3:A4404)+1,0)</f>
        <v>4401</v>
      </c>
      <c r="B4405" s="43" t="s">
        <v>28935</v>
      </c>
      <c r="C4405" s="43" t="s">
        <v>28934</v>
      </c>
    </row>
    <row r="4406" spans="1:3">
      <c r="A4406" s="25">
        <f>IF(ISNUMBER(SEARCH(결의내역!$C$29,C4406)),MAX($A$3:A4405)+1,0)</f>
        <v>4402</v>
      </c>
      <c r="B4406" s="43" t="s">
        <v>28940</v>
      </c>
      <c r="C4406" s="43" t="s">
        <v>28939</v>
      </c>
    </row>
    <row r="4407" spans="1:3">
      <c r="A4407" s="25">
        <f>IF(ISNUMBER(SEARCH(결의내역!$C$29,C4407)),MAX($A$3:A4406)+1,0)</f>
        <v>4403</v>
      </c>
      <c r="B4407" s="43" t="s">
        <v>28943</v>
      </c>
      <c r="C4407" s="43" t="s">
        <v>28942</v>
      </c>
    </row>
    <row r="4408" spans="1:3">
      <c r="A4408" s="25">
        <f>IF(ISNUMBER(SEARCH(결의내역!$C$29,C4408)),MAX($A$3:A4407)+1,0)</f>
        <v>4404</v>
      </c>
      <c r="B4408" s="43" t="s">
        <v>28951</v>
      </c>
      <c r="C4408" s="43" t="s">
        <v>28950</v>
      </c>
    </row>
    <row r="4409" spans="1:3">
      <c r="A4409" s="25">
        <f>IF(ISNUMBER(SEARCH(결의내역!$C$29,C4409)),MAX($A$3:A4408)+1,0)</f>
        <v>4405</v>
      </c>
      <c r="B4409" s="43" t="s">
        <v>28956</v>
      </c>
      <c r="C4409" s="43" t="s">
        <v>28955</v>
      </c>
    </row>
    <row r="4410" spans="1:3">
      <c r="A4410" s="25">
        <f>IF(ISNUMBER(SEARCH(결의내역!$C$29,C4410)),MAX($A$3:A4409)+1,0)</f>
        <v>4406</v>
      </c>
      <c r="B4410" s="43" t="s">
        <v>28960</v>
      </c>
      <c r="C4410" s="43" t="s">
        <v>28959</v>
      </c>
    </row>
    <row r="4411" spans="1:3">
      <c r="A4411" s="25">
        <f>IF(ISNUMBER(SEARCH(결의내역!$C$29,C4411)),MAX($A$3:A4410)+1,0)</f>
        <v>4407</v>
      </c>
      <c r="B4411" s="43" t="s">
        <v>28971</v>
      </c>
      <c r="C4411" s="43" t="s">
        <v>28970</v>
      </c>
    </row>
    <row r="4412" spans="1:3">
      <c r="A4412" s="25">
        <f>IF(ISNUMBER(SEARCH(결의내역!$C$29,C4412)),MAX($A$3:A4411)+1,0)</f>
        <v>4408</v>
      </c>
      <c r="B4412" s="43" t="s">
        <v>28978</v>
      </c>
      <c r="C4412" s="43" t="s">
        <v>28977</v>
      </c>
    </row>
    <row r="4413" spans="1:3">
      <c r="A4413" s="25">
        <f>IF(ISNUMBER(SEARCH(결의내역!$C$29,C4413)),MAX($A$3:A4412)+1,0)</f>
        <v>4409</v>
      </c>
      <c r="B4413" s="43" t="s">
        <v>28984</v>
      </c>
      <c r="C4413" s="43" t="s">
        <v>28983</v>
      </c>
    </row>
    <row r="4414" spans="1:3">
      <c r="A4414" s="25">
        <f>IF(ISNUMBER(SEARCH(결의내역!$C$29,C4414)),MAX($A$3:A4413)+1,0)</f>
        <v>4410</v>
      </c>
      <c r="B4414" s="43" t="s">
        <v>28989</v>
      </c>
      <c r="C4414" s="43" t="s">
        <v>28988</v>
      </c>
    </row>
    <row r="4415" spans="1:3">
      <c r="A4415" s="25">
        <f>IF(ISNUMBER(SEARCH(결의내역!$C$29,C4415)),MAX($A$3:A4414)+1,0)</f>
        <v>4411</v>
      </c>
      <c r="B4415" s="43" t="s">
        <v>29001</v>
      </c>
      <c r="C4415" s="43" t="s">
        <v>29000</v>
      </c>
    </row>
    <row r="4416" spans="1:3">
      <c r="A4416" s="25">
        <f>IF(ISNUMBER(SEARCH(결의내역!$C$29,C4416)),MAX($A$3:A4415)+1,0)</f>
        <v>4412</v>
      </c>
      <c r="B4416" s="43" t="s">
        <v>29001</v>
      </c>
      <c r="C4416" s="43" t="s">
        <v>29000</v>
      </c>
    </row>
    <row r="4417" spans="1:3">
      <c r="A4417" s="25">
        <f>IF(ISNUMBER(SEARCH(결의내역!$C$29,C4417)),MAX($A$3:A4416)+1,0)</f>
        <v>4413</v>
      </c>
      <c r="B4417" s="43" t="s">
        <v>29007</v>
      </c>
      <c r="C4417" s="43" t="s">
        <v>29006</v>
      </c>
    </row>
    <row r="4418" spans="1:3">
      <c r="A4418" s="25">
        <f>IF(ISNUMBER(SEARCH(결의내역!$C$29,C4418)),MAX($A$3:A4417)+1,0)</f>
        <v>4414</v>
      </c>
      <c r="B4418" s="43" t="s">
        <v>29014</v>
      </c>
      <c r="C4418" s="43" t="s">
        <v>29013</v>
      </c>
    </row>
    <row r="4419" spans="1:3">
      <c r="A4419" s="25">
        <f>IF(ISNUMBER(SEARCH(결의내역!$C$29,C4419)),MAX($A$3:A4418)+1,0)</f>
        <v>4415</v>
      </c>
      <c r="B4419" s="43" t="s">
        <v>29019</v>
      </c>
      <c r="C4419" s="43" t="s">
        <v>29018</v>
      </c>
    </row>
    <row r="4420" spans="1:3">
      <c r="A4420" s="25">
        <f>IF(ISNUMBER(SEARCH(결의내역!$C$29,C4420)),MAX($A$3:A4419)+1,0)</f>
        <v>4416</v>
      </c>
      <c r="B4420" s="43" t="s">
        <v>29027</v>
      </c>
      <c r="C4420" s="43" t="s">
        <v>29026</v>
      </c>
    </row>
    <row r="4421" spans="1:3">
      <c r="A4421" s="25">
        <f>IF(ISNUMBER(SEARCH(결의내역!$C$29,C4421)),MAX($A$3:A4420)+1,0)</f>
        <v>4417</v>
      </c>
      <c r="B4421" s="43" t="s">
        <v>29036</v>
      </c>
      <c r="C4421" s="43" t="s">
        <v>29035</v>
      </c>
    </row>
    <row r="4422" spans="1:3">
      <c r="A4422" s="25">
        <f>IF(ISNUMBER(SEARCH(결의내역!$C$29,C4422)),MAX($A$3:A4421)+1,0)</f>
        <v>4418</v>
      </c>
      <c r="B4422" s="43" t="s">
        <v>29041</v>
      </c>
      <c r="C4422" s="43" t="s">
        <v>29040</v>
      </c>
    </row>
    <row r="4423" spans="1:3">
      <c r="A4423" s="25">
        <f>IF(ISNUMBER(SEARCH(결의내역!$C$29,C4423)),MAX($A$3:A4422)+1,0)</f>
        <v>4419</v>
      </c>
      <c r="B4423" s="43" t="s">
        <v>29047</v>
      </c>
      <c r="C4423" s="43" t="s">
        <v>29046</v>
      </c>
    </row>
    <row r="4424" spans="1:3">
      <c r="A4424" s="25">
        <f>IF(ISNUMBER(SEARCH(결의내역!$C$29,C4424)),MAX($A$3:A4423)+1,0)</f>
        <v>4420</v>
      </c>
      <c r="B4424" s="43" t="s">
        <v>29053</v>
      </c>
      <c r="C4424" s="43" t="s">
        <v>29052</v>
      </c>
    </row>
    <row r="4425" spans="1:3">
      <c r="A4425" s="25">
        <f>IF(ISNUMBER(SEARCH(결의내역!$C$29,C4425)),MAX($A$3:A4424)+1,0)</f>
        <v>4421</v>
      </c>
      <c r="B4425" s="43" t="s">
        <v>29058</v>
      </c>
      <c r="C4425" s="43" t="s">
        <v>29057</v>
      </c>
    </row>
    <row r="4426" spans="1:3">
      <c r="A4426" s="25">
        <f>IF(ISNUMBER(SEARCH(결의내역!$C$29,C4426)),MAX($A$3:A4425)+1,0)</f>
        <v>4422</v>
      </c>
      <c r="B4426" s="43" t="s">
        <v>29065</v>
      </c>
      <c r="C4426" s="43" t="s">
        <v>29064</v>
      </c>
    </row>
    <row r="4427" spans="1:3">
      <c r="A4427" s="25">
        <f>IF(ISNUMBER(SEARCH(결의내역!$C$29,C4427)),MAX($A$3:A4426)+1,0)</f>
        <v>4423</v>
      </c>
      <c r="B4427" s="43" t="s">
        <v>29073</v>
      </c>
      <c r="C4427" s="43" t="s">
        <v>29072</v>
      </c>
    </row>
    <row r="4428" spans="1:3">
      <c r="A4428" s="25">
        <f>IF(ISNUMBER(SEARCH(결의내역!$C$29,C4428)),MAX($A$3:A4427)+1,0)</f>
        <v>4424</v>
      </c>
      <c r="B4428" s="43" t="s">
        <v>29078</v>
      </c>
      <c r="C4428" s="43" t="s">
        <v>29077</v>
      </c>
    </row>
    <row r="4429" spans="1:3">
      <c r="A4429" s="25">
        <f>IF(ISNUMBER(SEARCH(결의내역!$C$29,C4429)),MAX($A$3:A4428)+1,0)</f>
        <v>4425</v>
      </c>
      <c r="B4429" s="43" t="s">
        <v>29083</v>
      </c>
      <c r="C4429" s="43" t="s">
        <v>29082</v>
      </c>
    </row>
    <row r="4430" spans="1:3">
      <c r="A4430" s="25">
        <f>IF(ISNUMBER(SEARCH(결의내역!$C$29,C4430)),MAX($A$3:A4429)+1,0)</f>
        <v>4426</v>
      </c>
      <c r="B4430" s="43" t="s">
        <v>29093</v>
      </c>
      <c r="C4430" s="43" t="s">
        <v>29092</v>
      </c>
    </row>
    <row r="4431" spans="1:3">
      <c r="A4431" s="25">
        <f>IF(ISNUMBER(SEARCH(결의내역!$C$29,C4431)),MAX($A$3:A4430)+1,0)</f>
        <v>4427</v>
      </c>
      <c r="B4431" s="43" t="s">
        <v>29102</v>
      </c>
      <c r="C4431" s="43" t="s">
        <v>29101</v>
      </c>
    </row>
    <row r="4432" spans="1:3">
      <c r="A4432" s="25">
        <f>IF(ISNUMBER(SEARCH(결의내역!$C$29,C4432)),MAX($A$3:A4431)+1,0)</f>
        <v>4428</v>
      </c>
      <c r="B4432" s="43" t="s">
        <v>29109</v>
      </c>
      <c r="C4432" s="43" t="s">
        <v>29108</v>
      </c>
    </row>
    <row r="4433" spans="1:3">
      <c r="A4433" s="25">
        <f>IF(ISNUMBER(SEARCH(결의내역!$C$29,C4433)),MAX($A$3:A4432)+1,0)</f>
        <v>4429</v>
      </c>
      <c r="B4433" s="43" t="s">
        <v>29113</v>
      </c>
      <c r="C4433" s="43" t="s">
        <v>29112</v>
      </c>
    </row>
    <row r="4434" spans="1:3">
      <c r="A4434" s="25">
        <f>IF(ISNUMBER(SEARCH(결의내역!$C$29,C4434)),MAX($A$3:A4433)+1,0)</f>
        <v>4430</v>
      </c>
      <c r="B4434" s="43" t="s">
        <v>29117</v>
      </c>
      <c r="C4434" s="43" t="s">
        <v>29116</v>
      </c>
    </row>
    <row r="4435" spans="1:3">
      <c r="A4435" s="25">
        <f>IF(ISNUMBER(SEARCH(결의내역!$C$29,C4435)),MAX($A$3:A4434)+1,0)</f>
        <v>4431</v>
      </c>
      <c r="B4435" s="43" t="s">
        <v>29124</v>
      </c>
      <c r="C4435" s="43" t="s">
        <v>29123</v>
      </c>
    </row>
    <row r="4436" spans="1:3">
      <c r="A4436" s="25">
        <f>IF(ISNUMBER(SEARCH(결의내역!$C$29,C4436)),MAX($A$3:A4435)+1,0)</f>
        <v>4432</v>
      </c>
      <c r="B4436" s="43" t="s">
        <v>29130</v>
      </c>
      <c r="C4436" s="43" t="s">
        <v>29129</v>
      </c>
    </row>
    <row r="4437" spans="1:3">
      <c r="A4437" s="25">
        <f>IF(ISNUMBER(SEARCH(결의내역!$C$29,C4437)),MAX($A$3:A4436)+1,0)</f>
        <v>4433</v>
      </c>
      <c r="B4437" s="43" t="s">
        <v>29136</v>
      </c>
      <c r="C4437" s="43" t="s">
        <v>29135</v>
      </c>
    </row>
    <row r="4438" spans="1:3">
      <c r="A4438" s="25">
        <f>IF(ISNUMBER(SEARCH(결의내역!$C$29,C4438)),MAX($A$3:A4437)+1,0)</f>
        <v>4434</v>
      </c>
      <c r="B4438" s="43" t="s">
        <v>29140</v>
      </c>
      <c r="C4438" s="43" t="s">
        <v>29139</v>
      </c>
    </row>
    <row r="4439" spans="1:3">
      <c r="A4439" s="25">
        <f>IF(ISNUMBER(SEARCH(결의내역!$C$29,C4439)),MAX($A$3:A4438)+1,0)</f>
        <v>4435</v>
      </c>
      <c r="B4439" s="43" t="s">
        <v>29145</v>
      </c>
      <c r="C4439" s="43" t="s">
        <v>29144</v>
      </c>
    </row>
    <row r="4440" spans="1:3">
      <c r="A4440" s="25">
        <f>IF(ISNUMBER(SEARCH(결의내역!$C$29,C4440)),MAX($A$3:A4439)+1,0)</f>
        <v>4436</v>
      </c>
      <c r="B4440" s="43" t="s">
        <v>29155</v>
      </c>
      <c r="C4440" s="43" t="s">
        <v>29154</v>
      </c>
    </row>
    <row r="4441" spans="1:3">
      <c r="A4441" s="25">
        <f>IF(ISNUMBER(SEARCH(결의내역!$C$29,C4441)),MAX($A$3:A4440)+1,0)</f>
        <v>4437</v>
      </c>
      <c r="B4441" s="43" t="s">
        <v>29162</v>
      </c>
      <c r="C4441" s="43" t="s">
        <v>29161</v>
      </c>
    </row>
    <row r="4442" spans="1:3">
      <c r="A4442" s="25">
        <f>IF(ISNUMBER(SEARCH(결의내역!$C$29,C4442)),MAX($A$3:A4441)+1,0)</f>
        <v>4438</v>
      </c>
      <c r="B4442" s="43" t="s">
        <v>29169</v>
      </c>
      <c r="C4442" s="43" t="s">
        <v>29168</v>
      </c>
    </row>
    <row r="4443" spans="1:3">
      <c r="A4443" s="25">
        <f>IF(ISNUMBER(SEARCH(결의내역!$C$29,C4443)),MAX($A$3:A4442)+1,0)</f>
        <v>4439</v>
      </c>
      <c r="B4443" s="43" t="s">
        <v>29174</v>
      </c>
      <c r="C4443" s="43" t="s">
        <v>29178</v>
      </c>
    </row>
    <row r="4444" spans="1:3">
      <c r="A4444" s="25">
        <f>IF(ISNUMBER(SEARCH(결의내역!$C$29,C4444)),MAX($A$3:A4443)+1,0)</f>
        <v>4440</v>
      </c>
      <c r="B4444" s="43" t="s">
        <v>29181</v>
      </c>
      <c r="C4444" s="43" t="s">
        <v>29180</v>
      </c>
    </row>
    <row r="4445" spans="1:3">
      <c r="A4445" s="25">
        <f>IF(ISNUMBER(SEARCH(결의내역!$C$29,C4445)),MAX($A$3:A4444)+1,0)</f>
        <v>4441</v>
      </c>
      <c r="B4445" s="43" t="s">
        <v>29186</v>
      </c>
      <c r="C4445" s="43" t="s">
        <v>29185</v>
      </c>
    </row>
    <row r="4446" spans="1:3">
      <c r="A4446" s="25">
        <f>IF(ISNUMBER(SEARCH(결의내역!$C$29,C4446)),MAX($A$3:A4445)+1,0)</f>
        <v>4442</v>
      </c>
      <c r="B4446" s="43" t="s">
        <v>29204</v>
      </c>
      <c r="C4446" s="43" t="s">
        <v>29203</v>
      </c>
    </row>
    <row r="4447" spans="1:3">
      <c r="A4447" s="25">
        <f>IF(ISNUMBER(SEARCH(결의내역!$C$29,C4447)),MAX($A$3:A4446)+1,0)</f>
        <v>4443</v>
      </c>
      <c r="B4447" s="43" t="s">
        <v>29204</v>
      </c>
      <c r="C4447" s="43" t="s">
        <v>46865</v>
      </c>
    </row>
    <row r="4448" spans="1:3">
      <c r="A4448" s="25">
        <f>IF(ISNUMBER(SEARCH(결의내역!$C$29,C4448)),MAX($A$3:A4447)+1,0)</f>
        <v>4444</v>
      </c>
      <c r="B4448" s="43" t="s">
        <v>29210</v>
      </c>
      <c r="C4448" s="43" t="s">
        <v>29209</v>
      </c>
    </row>
    <row r="4449" spans="1:3">
      <c r="A4449" s="25">
        <f>IF(ISNUMBER(SEARCH(결의내역!$C$29,C4449)),MAX($A$3:A4448)+1,0)</f>
        <v>4445</v>
      </c>
      <c r="B4449" s="43" t="s">
        <v>29217</v>
      </c>
      <c r="C4449" s="43" t="s">
        <v>29216</v>
      </c>
    </row>
    <row r="4450" spans="1:3">
      <c r="A4450" s="25">
        <f>IF(ISNUMBER(SEARCH(결의내역!$C$29,C4450)),MAX($A$3:A4449)+1,0)</f>
        <v>4446</v>
      </c>
      <c r="B4450" s="43" t="s">
        <v>29223</v>
      </c>
      <c r="C4450" s="43" t="s">
        <v>29222</v>
      </c>
    </row>
    <row r="4451" spans="1:3">
      <c r="A4451" s="25">
        <f>IF(ISNUMBER(SEARCH(결의내역!$C$29,C4451)),MAX($A$3:A4450)+1,0)</f>
        <v>4447</v>
      </c>
      <c r="B4451" s="43" t="s">
        <v>29227</v>
      </c>
      <c r="C4451" s="43" t="s">
        <v>29226</v>
      </c>
    </row>
    <row r="4452" spans="1:3">
      <c r="A4452" s="25">
        <f>IF(ISNUMBER(SEARCH(결의내역!$C$29,C4452)),MAX($A$3:A4451)+1,0)</f>
        <v>4448</v>
      </c>
      <c r="B4452" s="43" t="s">
        <v>29231</v>
      </c>
      <c r="C4452" s="43" t="s">
        <v>29230</v>
      </c>
    </row>
    <row r="4453" spans="1:3">
      <c r="A4453" s="25">
        <f>IF(ISNUMBER(SEARCH(결의내역!$C$29,C4453)),MAX($A$3:A4452)+1,0)</f>
        <v>4449</v>
      </c>
      <c r="B4453" s="43" t="s">
        <v>29238</v>
      </c>
      <c r="C4453" s="43" t="s">
        <v>29237</v>
      </c>
    </row>
    <row r="4454" spans="1:3">
      <c r="A4454" s="25">
        <f>IF(ISNUMBER(SEARCH(결의내역!$C$29,C4454)),MAX($A$3:A4453)+1,0)</f>
        <v>4450</v>
      </c>
      <c r="B4454" s="43" t="s">
        <v>29242</v>
      </c>
      <c r="C4454" s="43" t="s">
        <v>29241</v>
      </c>
    </row>
    <row r="4455" spans="1:3">
      <c r="A4455" s="25">
        <f>IF(ISNUMBER(SEARCH(결의내역!$C$29,C4455)),MAX($A$3:A4454)+1,0)</f>
        <v>4451</v>
      </c>
      <c r="B4455" s="43" t="s">
        <v>29247</v>
      </c>
      <c r="C4455" s="43" t="s">
        <v>29246</v>
      </c>
    </row>
    <row r="4456" spans="1:3">
      <c r="A4456" s="25">
        <f>IF(ISNUMBER(SEARCH(결의내역!$C$29,C4456)),MAX($A$3:A4455)+1,0)</f>
        <v>4452</v>
      </c>
      <c r="B4456" s="43" t="s">
        <v>29256</v>
      </c>
      <c r="C4456" s="43" t="s">
        <v>29255</v>
      </c>
    </row>
    <row r="4457" spans="1:3">
      <c r="A4457" s="25">
        <f>IF(ISNUMBER(SEARCH(결의내역!$C$29,C4457)),MAX($A$3:A4456)+1,0)</f>
        <v>4453</v>
      </c>
      <c r="B4457" s="43" t="s">
        <v>29261</v>
      </c>
      <c r="C4457" s="43" t="s">
        <v>29260</v>
      </c>
    </row>
    <row r="4458" spans="1:3">
      <c r="A4458" s="25">
        <f>IF(ISNUMBER(SEARCH(결의내역!$C$29,C4458)),MAX($A$3:A4457)+1,0)</f>
        <v>4454</v>
      </c>
      <c r="B4458" s="43" t="s">
        <v>29267</v>
      </c>
      <c r="C4458" s="43" t="s">
        <v>46866</v>
      </c>
    </row>
    <row r="4459" spans="1:3">
      <c r="A4459" s="25">
        <f>IF(ISNUMBER(SEARCH(결의내역!$C$29,C4459)),MAX($A$3:A4458)+1,0)</f>
        <v>4455</v>
      </c>
      <c r="B4459" s="43" t="s">
        <v>29276</v>
      </c>
      <c r="C4459" s="43" t="s">
        <v>29275</v>
      </c>
    </row>
    <row r="4460" spans="1:3">
      <c r="A4460" s="25">
        <f>IF(ISNUMBER(SEARCH(결의내역!$C$29,C4460)),MAX($A$3:A4459)+1,0)</f>
        <v>4456</v>
      </c>
      <c r="B4460" s="43" t="s">
        <v>29281</v>
      </c>
      <c r="C4460" s="43" t="s">
        <v>29280</v>
      </c>
    </row>
    <row r="4461" spans="1:3">
      <c r="A4461" s="25">
        <f>IF(ISNUMBER(SEARCH(결의내역!$C$29,C4461)),MAX($A$3:A4460)+1,0)</f>
        <v>4457</v>
      </c>
      <c r="B4461" s="43" t="s">
        <v>29287</v>
      </c>
      <c r="C4461" s="43" t="s">
        <v>29286</v>
      </c>
    </row>
    <row r="4462" spans="1:3">
      <c r="A4462" s="25">
        <f>IF(ISNUMBER(SEARCH(결의내역!$C$29,C4462)),MAX($A$3:A4461)+1,0)</f>
        <v>4458</v>
      </c>
      <c r="B4462" s="43" t="s">
        <v>29287</v>
      </c>
      <c r="C4462" s="43" t="s">
        <v>29286</v>
      </c>
    </row>
    <row r="4463" spans="1:3">
      <c r="A4463" s="25">
        <f>IF(ISNUMBER(SEARCH(결의내역!$C$29,C4463)),MAX($A$3:A4462)+1,0)</f>
        <v>4459</v>
      </c>
      <c r="B4463" s="43" t="s">
        <v>29287</v>
      </c>
      <c r="C4463" s="43" t="s">
        <v>29286</v>
      </c>
    </row>
    <row r="4464" spans="1:3">
      <c r="A4464" s="25">
        <f>IF(ISNUMBER(SEARCH(결의내역!$C$29,C4464)),MAX($A$3:A4463)+1,0)</f>
        <v>4460</v>
      </c>
      <c r="B4464" s="43" t="s">
        <v>29287</v>
      </c>
      <c r="C4464" s="43" t="s">
        <v>29286</v>
      </c>
    </row>
    <row r="4465" spans="1:3">
      <c r="A4465" s="25">
        <f>IF(ISNUMBER(SEARCH(결의내역!$C$29,C4465)),MAX($A$3:A4464)+1,0)</f>
        <v>4461</v>
      </c>
      <c r="B4465" s="43">
        <v>2141439891</v>
      </c>
      <c r="C4465" s="43" t="s">
        <v>46867</v>
      </c>
    </row>
    <row r="4466" spans="1:3">
      <c r="A4466" s="25">
        <f>IF(ISNUMBER(SEARCH(결의내역!$C$29,C4466)),MAX($A$3:A4465)+1,0)</f>
        <v>4462</v>
      </c>
      <c r="B4466" s="43" t="s">
        <v>29296</v>
      </c>
      <c r="C4466" s="43" t="s">
        <v>29295</v>
      </c>
    </row>
    <row r="4467" spans="1:3">
      <c r="A4467" s="25">
        <f>IF(ISNUMBER(SEARCH(결의내역!$C$29,C4467)),MAX($A$3:A4466)+1,0)</f>
        <v>4463</v>
      </c>
      <c r="B4467" s="43" t="s">
        <v>29305</v>
      </c>
      <c r="C4467" s="43" t="s">
        <v>29304</v>
      </c>
    </row>
    <row r="4468" spans="1:3">
      <c r="A4468" s="25">
        <f>IF(ISNUMBER(SEARCH(결의내역!$C$29,C4468)),MAX($A$3:A4467)+1,0)</f>
        <v>4464</v>
      </c>
      <c r="B4468" s="43" t="s">
        <v>29310</v>
      </c>
      <c r="C4468" s="43" t="s">
        <v>29309</v>
      </c>
    </row>
    <row r="4469" spans="1:3">
      <c r="A4469" s="25">
        <f>IF(ISNUMBER(SEARCH(결의내역!$C$29,C4469)),MAX($A$3:A4468)+1,0)</f>
        <v>4465</v>
      </c>
      <c r="B4469" s="43" t="s">
        <v>29326</v>
      </c>
      <c r="C4469" s="43" t="s">
        <v>29325</v>
      </c>
    </row>
    <row r="4470" spans="1:3">
      <c r="A4470" s="25">
        <f>IF(ISNUMBER(SEARCH(결의내역!$C$29,C4470)),MAX($A$3:A4469)+1,0)</f>
        <v>4466</v>
      </c>
      <c r="B4470" s="43" t="s">
        <v>29333</v>
      </c>
      <c r="C4470" s="43" t="s">
        <v>29332</v>
      </c>
    </row>
    <row r="4471" spans="1:3">
      <c r="A4471" s="25">
        <f>IF(ISNUMBER(SEARCH(결의내역!$C$29,C4471)),MAX($A$3:A4470)+1,0)</f>
        <v>4467</v>
      </c>
      <c r="B4471" s="43" t="s">
        <v>29338</v>
      </c>
      <c r="C4471" s="43" t="s">
        <v>29337</v>
      </c>
    </row>
    <row r="4472" spans="1:3">
      <c r="A4472" s="25">
        <f>IF(ISNUMBER(SEARCH(결의내역!$C$29,C4472)),MAX($A$3:A4471)+1,0)</f>
        <v>4468</v>
      </c>
      <c r="B4472" s="43" t="s">
        <v>29344</v>
      </c>
      <c r="C4472" s="43" t="s">
        <v>29343</v>
      </c>
    </row>
    <row r="4473" spans="1:3">
      <c r="A4473" s="25">
        <f>IF(ISNUMBER(SEARCH(결의내역!$C$29,C4473)),MAX($A$3:A4472)+1,0)</f>
        <v>4469</v>
      </c>
      <c r="B4473" s="43" t="s">
        <v>29347</v>
      </c>
      <c r="C4473" s="43" t="s">
        <v>29346</v>
      </c>
    </row>
    <row r="4474" spans="1:3">
      <c r="A4474" s="25">
        <f>IF(ISNUMBER(SEARCH(결의내역!$C$29,C4474)),MAX($A$3:A4473)+1,0)</f>
        <v>4470</v>
      </c>
      <c r="B4474" s="43" t="s">
        <v>29353</v>
      </c>
      <c r="C4474" s="43" t="s">
        <v>29352</v>
      </c>
    </row>
    <row r="4475" spans="1:3">
      <c r="A4475" s="25">
        <f>IF(ISNUMBER(SEARCH(결의내역!$C$29,C4475)),MAX($A$3:A4474)+1,0)</f>
        <v>4471</v>
      </c>
      <c r="B4475" s="43" t="s">
        <v>29361</v>
      </c>
      <c r="C4475" s="43" t="s">
        <v>29360</v>
      </c>
    </row>
    <row r="4476" spans="1:3">
      <c r="A4476" s="25">
        <f>IF(ISNUMBER(SEARCH(결의내역!$C$29,C4476)),MAX($A$3:A4475)+1,0)</f>
        <v>4472</v>
      </c>
      <c r="B4476" s="43" t="s">
        <v>29369</v>
      </c>
      <c r="C4476" s="43" t="s">
        <v>29368</v>
      </c>
    </row>
    <row r="4477" spans="1:3">
      <c r="A4477" s="25">
        <f>IF(ISNUMBER(SEARCH(결의내역!$C$29,C4477)),MAX($A$3:A4476)+1,0)</f>
        <v>4473</v>
      </c>
      <c r="B4477" s="43" t="s">
        <v>29376</v>
      </c>
      <c r="C4477" s="43" t="s">
        <v>29375</v>
      </c>
    </row>
    <row r="4478" spans="1:3">
      <c r="A4478" s="25">
        <f>IF(ISNUMBER(SEARCH(결의내역!$C$29,C4478)),MAX($A$3:A4477)+1,0)</f>
        <v>4474</v>
      </c>
      <c r="B4478" s="43" t="s">
        <v>29380</v>
      </c>
      <c r="C4478" s="43" t="s">
        <v>29379</v>
      </c>
    </row>
    <row r="4479" spans="1:3">
      <c r="A4479" s="25">
        <f>IF(ISNUMBER(SEARCH(결의내역!$C$29,C4479)),MAX($A$3:A4478)+1,0)</f>
        <v>4475</v>
      </c>
      <c r="B4479" s="43" t="s">
        <v>29383</v>
      </c>
      <c r="C4479" s="43" t="s">
        <v>29382</v>
      </c>
    </row>
    <row r="4480" spans="1:3">
      <c r="A4480" s="25">
        <f>IF(ISNUMBER(SEARCH(결의내역!$C$29,C4480)),MAX($A$3:A4479)+1,0)</f>
        <v>4476</v>
      </c>
      <c r="B4480" s="43" t="s">
        <v>29387</v>
      </c>
      <c r="C4480" s="43" t="s">
        <v>29386</v>
      </c>
    </row>
    <row r="4481" spans="1:3">
      <c r="A4481" s="25">
        <f>IF(ISNUMBER(SEARCH(결의내역!$C$29,C4481)),MAX($A$3:A4480)+1,0)</f>
        <v>4477</v>
      </c>
      <c r="B4481" s="43" t="s">
        <v>29392</v>
      </c>
      <c r="C4481" s="43" t="s">
        <v>29391</v>
      </c>
    </row>
    <row r="4482" spans="1:3">
      <c r="A4482" s="25">
        <f>IF(ISNUMBER(SEARCH(결의내역!$C$29,C4482)),MAX($A$3:A4481)+1,0)</f>
        <v>4478</v>
      </c>
      <c r="B4482" s="43" t="s">
        <v>29396</v>
      </c>
      <c r="C4482" s="43" t="s">
        <v>29395</v>
      </c>
    </row>
    <row r="4483" spans="1:3">
      <c r="A4483" s="25">
        <f>IF(ISNUMBER(SEARCH(결의내역!$C$29,C4483)),MAX($A$3:A4482)+1,0)</f>
        <v>4479</v>
      </c>
      <c r="B4483" s="43" t="s">
        <v>29404</v>
      </c>
      <c r="C4483" s="43" t="s">
        <v>29403</v>
      </c>
    </row>
    <row r="4484" spans="1:3">
      <c r="A4484" s="25">
        <f>IF(ISNUMBER(SEARCH(결의내역!$C$29,C4484)),MAX($A$3:A4483)+1,0)</f>
        <v>4480</v>
      </c>
      <c r="B4484" s="43" t="s">
        <v>29410</v>
      </c>
      <c r="C4484" s="43" t="s">
        <v>29409</v>
      </c>
    </row>
    <row r="4485" spans="1:3">
      <c r="A4485" s="25">
        <f>IF(ISNUMBER(SEARCH(결의내역!$C$29,C4485)),MAX($A$3:A4484)+1,0)</f>
        <v>4481</v>
      </c>
      <c r="B4485" s="43" t="s">
        <v>29415</v>
      </c>
      <c r="C4485" s="43" t="s">
        <v>46868</v>
      </c>
    </row>
    <row r="4486" spans="1:3">
      <c r="A4486" s="25">
        <f>IF(ISNUMBER(SEARCH(결의내역!$C$29,C4486)),MAX($A$3:A4485)+1,0)</f>
        <v>4482</v>
      </c>
      <c r="B4486" s="43" t="s">
        <v>29421</v>
      </c>
      <c r="C4486" s="43" t="s">
        <v>29420</v>
      </c>
    </row>
    <row r="4487" spans="1:3">
      <c r="A4487" s="25">
        <f>IF(ISNUMBER(SEARCH(결의내역!$C$29,C4487)),MAX($A$3:A4486)+1,0)</f>
        <v>4483</v>
      </c>
      <c r="B4487" s="43" t="s">
        <v>29424</v>
      </c>
      <c r="C4487" s="43" t="s">
        <v>46869</v>
      </c>
    </row>
    <row r="4488" spans="1:3">
      <c r="A4488" s="25">
        <f>IF(ISNUMBER(SEARCH(결의내역!$C$29,C4488)),MAX($A$3:A4487)+1,0)</f>
        <v>4484</v>
      </c>
      <c r="B4488" s="43" t="s">
        <v>29424</v>
      </c>
      <c r="C4488" s="43" t="s">
        <v>29423</v>
      </c>
    </row>
    <row r="4489" spans="1:3">
      <c r="A4489" s="25">
        <f>IF(ISNUMBER(SEARCH(결의내역!$C$29,C4489)),MAX($A$3:A4488)+1,0)</f>
        <v>4485</v>
      </c>
      <c r="B4489" s="43" t="s">
        <v>29430</v>
      </c>
      <c r="C4489" s="43" t="s">
        <v>46870</v>
      </c>
    </row>
    <row r="4490" spans="1:3">
      <c r="A4490" s="25">
        <f>IF(ISNUMBER(SEARCH(결의내역!$C$29,C4490)),MAX($A$3:A4489)+1,0)</f>
        <v>4486</v>
      </c>
      <c r="B4490" s="43" t="s">
        <v>29437</v>
      </c>
      <c r="C4490" s="43" t="s">
        <v>29436</v>
      </c>
    </row>
    <row r="4491" spans="1:3">
      <c r="A4491" s="25">
        <f>IF(ISNUMBER(SEARCH(결의내역!$C$29,C4491)),MAX($A$3:A4490)+1,0)</f>
        <v>4487</v>
      </c>
      <c r="B4491" s="43" t="s">
        <v>29448</v>
      </c>
      <c r="C4491" s="43" t="s">
        <v>29447</v>
      </c>
    </row>
    <row r="4492" spans="1:3">
      <c r="A4492" s="25">
        <f>IF(ISNUMBER(SEARCH(결의내역!$C$29,C4492)),MAX($A$3:A4491)+1,0)</f>
        <v>4488</v>
      </c>
      <c r="B4492" s="43" t="s">
        <v>29454</v>
      </c>
      <c r="C4492" s="43" t="s">
        <v>29453</v>
      </c>
    </row>
    <row r="4493" spans="1:3">
      <c r="A4493" s="25">
        <f>IF(ISNUMBER(SEARCH(결의내역!$C$29,C4493)),MAX($A$3:A4492)+1,0)</f>
        <v>4489</v>
      </c>
      <c r="B4493" s="43" t="s">
        <v>29457</v>
      </c>
      <c r="C4493" s="43" t="s">
        <v>29456</v>
      </c>
    </row>
    <row r="4494" spans="1:3">
      <c r="A4494" s="25">
        <f>IF(ISNUMBER(SEARCH(결의내역!$C$29,C4494)),MAX($A$3:A4493)+1,0)</f>
        <v>4490</v>
      </c>
      <c r="B4494" s="43" t="s">
        <v>29464</v>
      </c>
      <c r="C4494" s="43" t="s">
        <v>29463</v>
      </c>
    </row>
    <row r="4495" spans="1:3">
      <c r="A4495" s="25">
        <f>IF(ISNUMBER(SEARCH(결의내역!$C$29,C4495)),MAX($A$3:A4494)+1,0)</f>
        <v>4491</v>
      </c>
      <c r="B4495" s="43" t="s">
        <v>29471</v>
      </c>
      <c r="C4495" s="43" t="s">
        <v>29470</v>
      </c>
    </row>
    <row r="4496" spans="1:3">
      <c r="A4496" s="25">
        <f>IF(ISNUMBER(SEARCH(결의내역!$C$29,C4496)),MAX($A$3:A4495)+1,0)</f>
        <v>4492</v>
      </c>
      <c r="B4496" s="43" t="s">
        <v>29477</v>
      </c>
      <c r="C4496" s="43" t="s">
        <v>29476</v>
      </c>
    </row>
    <row r="4497" spans="1:3">
      <c r="A4497" s="25">
        <f>IF(ISNUMBER(SEARCH(결의내역!$C$29,C4497)),MAX($A$3:A4496)+1,0)</f>
        <v>4493</v>
      </c>
      <c r="B4497" s="43" t="s">
        <v>29491</v>
      </c>
      <c r="C4497" s="43" t="s">
        <v>29490</v>
      </c>
    </row>
    <row r="4498" spans="1:3">
      <c r="A4498" s="25">
        <f>IF(ISNUMBER(SEARCH(결의내역!$C$29,C4498)),MAX($A$3:A4497)+1,0)</f>
        <v>4494</v>
      </c>
      <c r="B4498" s="43" t="s">
        <v>29496</v>
      </c>
      <c r="C4498" s="43" t="s">
        <v>29495</v>
      </c>
    </row>
    <row r="4499" spans="1:3">
      <c r="A4499" s="25">
        <f>IF(ISNUMBER(SEARCH(결의내역!$C$29,C4499)),MAX($A$3:A4498)+1,0)</f>
        <v>4495</v>
      </c>
      <c r="B4499" s="43" t="s">
        <v>29502</v>
      </c>
      <c r="C4499" s="43" t="s">
        <v>29386</v>
      </c>
    </row>
    <row r="4500" spans="1:3">
      <c r="A4500" s="25">
        <f>IF(ISNUMBER(SEARCH(결의내역!$C$29,C4500)),MAX($A$3:A4499)+1,0)</f>
        <v>4496</v>
      </c>
      <c r="B4500" s="43" t="s">
        <v>29512</v>
      </c>
      <c r="C4500" s="43" t="s">
        <v>29511</v>
      </c>
    </row>
    <row r="4501" spans="1:3">
      <c r="A4501" s="25">
        <f>IF(ISNUMBER(SEARCH(결의내역!$C$29,C4501)),MAX($A$3:A4500)+1,0)</f>
        <v>4497</v>
      </c>
      <c r="B4501" s="43" t="s">
        <v>29522</v>
      </c>
      <c r="C4501" s="43" t="s">
        <v>29521</v>
      </c>
    </row>
    <row r="4502" spans="1:3">
      <c r="A4502" s="25">
        <f>IF(ISNUMBER(SEARCH(결의내역!$C$29,C4502)),MAX($A$3:A4501)+1,0)</f>
        <v>4498</v>
      </c>
      <c r="B4502" s="43" t="s">
        <v>29533</v>
      </c>
      <c r="C4502" s="43" t="s">
        <v>29532</v>
      </c>
    </row>
    <row r="4503" spans="1:3">
      <c r="A4503" s="25">
        <f>IF(ISNUMBER(SEARCH(결의내역!$C$29,C4503)),MAX($A$3:A4502)+1,0)</f>
        <v>4499</v>
      </c>
      <c r="B4503" s="43" t="s">
        <v>29542</v>
      </c>
      <c r="C4503" s="43" t="s">
        <v>29541</v>
      </c>
    </row>
    <row r="4504" spans="1:3">
      <c r="A4504" s="25">
        <f>IF(ISNUMBER(SEARCH(결의내역!$C$29,C4504)),MAX($A$3:A4503)+1,0)</f>
        <v>4500</v>
      </c>
      <c r="B4504" s="43" t="s">
        <v>29549</v>
      </c>
      <c r="C4504" s="43" t="s">
        <v>29548</v>
      </c>
    </row>
    <row r="4505" spans="1:3">
      <c r="A4505" s="25">
        <f>IF(ISNUMBER(SEARCH(결의내역!$C$29,C4505)),MAX($A$3:A4504)+1,0)</f>
        <v>4501</v>
      </c>
      <c r="B4505" s="43" t="s">
        <v>29554</v>
      </c>
      <c r="C4505" s="43" t="s">
        <v>29553</v>
      </c>
    </row>
    <row r="4506" spans="1:3">
      <c r="A4506" s="25">
        <f>IF(ISNUMBER(SEARCH(결의내역!$C$29,C4506)),MAX($A$3:A4505)+1,0)</f>
        <v>4502</v>
      </c>
      <c r="B4506" s="43" t="s">
        <v>29554</v>
      </c>
      <c r="C4506" s="43" t="s">
        <v>29553</v>
      </c>
    </row>
    <row r="4507" spans="1:3">
      <c r="A4507" s="25">
        <f>IF(ISNUMBER(SEARCH(결의내역!$C$29,C4507)),MAX($A$3:A4506)+1,0)</f>
        <v>4503</v>
      </c>
      <c r="B4507" s="43" t="s">
        <v>29554</v>
      </c>
      <c r="C4507" s="43" t="s">
        <v>46871</v>
      </c>
    </row>
    <row r="4508" spans="1:3">
      <c r="A4508" s="25">
        <f>IF(ISNUMBER(SEARCH(결의내역!$C$29,C4508)),MAX($A$3:A4507)+1,0)</f>
        <v>4504</v>
      </c>
      <c r="B4508" s="43" t="s">
        <v>29560</v>
      </c>
      <c r="C4508" s="43" t="s">
        <v>29559</v>
      </c>
    </row>
    <row r="4509" spans="1:3">
      <c r="A4509" s="25">
        <f>IF(ISNUMBER(SEARCH(결의내역!$C$29,C4509)),MAX($A$3:A4508)+1,0)</f>
        <v>4505</v>
      </c>
      <c r="B4509" s="43" t="s">
        <v>29565</v>
      </c>
      <c r="C4509" s="43" t="s">
        <v>29564</v>
      </c>
    </row>
    <row r="4510" spans="1:3">
      <c r="A4510" s="25">
        <f>IF(ISNUMBER(SEARCH(결의내역!$C$29,C4510)),MAX($A$3:A4509)+1,0)</f>
        <v>4506</v>
      </c>
      <c r="B4510" s="43" t="s">
        <v>29575</v>
      </c>
      <c r="C4510" s="43" t="s">
        <v>46872</v>
      </c>
    </row>
    <row r="4511" spans="1:3">
      <c r="A4511" s="25">
        <f>IF(ISNUMBER(SEARCH(결의내역!$C$29,C4511)),MAX($A$3:A4510)+1,0)</f>
        <v>4507</v>
      </c>
      <c r="B4511" s="43" t="s">
        <v>29575</v>
      </c>
      <c r="C4511" s="43" t="s">
        <v>29574</v>
      </c>
    </row>
    <row r="4512" spans="1:3">
      <c r="A4512" s="25">
        <f>IF(ISNUMBER(SEARCH(결의내역!$C$29,C4512)),MAX($A$3:A4511)+1,0)</f>
        <v>4508</v>
      </c>
      <c r="B4512" s="43" t="s">
        <v>29578</v>
      </c>
      <c r="C4512" s="43" t="s">
        <v>29577</v>
      </c>
    </row>
    <row r="4513" spans="1:3">
      <c r="A4513" s="25">
        <f>IF(ISNUMBER(SEARCH(결의내역!$C$29,C4513)),MAX($A$3:A4512)+1,0)</f>
        <v>4509</v>
      </c>
      <c r="B4513" s="43" t="s">
        <v>29588</v>
      </c>
      <c r="C4513" s="43" t="s">
        <v>29587</v>
      </c>
    </row>
    <row r="4514" spans="1:3">
      <c r="A4514" s="25">
        <f>IF(ISNUMBER(SEARCH(결의내역!$C$29,C4514)),MAX($A$3:A4513)+1,0)</f>
        <v>4510</v>
      </c>
      <c r="B4514" s="43" t="s">
        <v>29596</v>
      </c>
      <c r="C4514" s="43" t="s">
        <v>29595</v>
      </c>
    </row>
    <row r="4515" spans="1:3">
      <c r="A4515" s="25">
        <f>IF(ISNUMBER(SEARCH(결의내역!$C$29,C4515)),MAX($A$3:A4514)+1,0)</f>
        <v>4511</v>
      </c>
      <c r="B4515" s="43" t="s">
        <v>29603</v>
      </c>
      <c r="C4515" s="43" t="s">
        <v>29602</v>
      </c>
    </row>
    <row r="4516" spans="1:3">
      <c r="A4516" s="25">
        <f>IF(ISNUMBER(SEARCH(결의내역!$C$29,C4516)),MAX($A$3:A4515)+1,0)</f>
        <v>4512</v>
      </c>
      <c r="B4516" s="43" t="s">
        <v>29626</v>
      </c>
      <c r="C4516" s="43" t="s">
        <v>29625</v>
      </c>
    </row>
    <row r="4517" spans="1:3">
      <c r="A4517" s="25">
        <f>IF(ISNUMBER(SEARCH(결의내역!$C$29,C4517)),MAX($A$3:A4516)+1,0)</f>
        <v>4513</v>
      </c>
      <c r="B4517" s="43" t="s">
        <v>29632</v>
      </c>
      <c r="C4517" s="43" t="s">
        <v>29631</v>
      </c>
    </row>
    <row r="4518" spans="1:3">
      <c r="A4518" s="25">
        <f>IF(ISNUMBER(SEARCH(결의내역!$C$29,C4518)),MAX($A$3:A4517)+1,0)</f>
        <v>4514</v>
      </c>
      <c r="B4518" s="43" t="s">
        <v>29650</v>
      </c>
      <c r="C4518" s="43" t="s">
        <v>29649</v>
      </c>
    </row>
    <row r="4519" spans="1:3">
      <c r="A4519" s="25">
        <f>IF(ISNUMBER(SEARCH(결의내역!$C$29,C4519)),MAX($A$3:A4518)+1,0)</f>
        <v>4515</v>
      </c>
      <c r="B4519" s="43" t="s">
        <v>29659</v>
      </c>
      <c r="C4519" s="43" t="s">
        <v>29658</v>
      </c>
    </row>
    <row r="4520" spans="1:3">
      <c r="A4520" s="25">
        <f>IF(ISNUMBER(SEARCH(결의내역!$C$29,C4520)),MAX($A$3:A4519)+1,0)</f>
        <v>4516</v>
      </c>
      <c r="B4520" s="43" t="s">
        <v>29666</v>
      </c>
      <c r="C4520" s="43" t="s">
        <v>29665</v>
      </c>
    </row>
    <row r="4521" spans="1:3">
      <c r="A4521" s="25">
        <f>IF(ISNUMBER(SEARCH(결의내역!$C$29,C4521)),MAX($A$3:A4520)+1,0)</f>
        <v>4517</v>
      </c>
      <c r="B4521" s="43" t="s">
        <v>29671</v>
      </c>
      <c r="C4521" s="43" t="s">
        <v>29670</v>
      </c>
    </row>
    <row r="4522" spans="1:3">
      <c r="A4522" s="25">
        <f>IF(ISNUMBER(SEARCH(결의내역!$C$29,C4522)),MAX($A$3:A4521)+1,0)</f>
        <v>4518</v>
      </c>
      <c r="B4522" s="43" t="s">
        <v>29679</v>
      </c>
      <c r="C4522" s="43" t="s">
        <v>29678</v>
      </c>
    </row>
    <row r="4523" spans="1:3">
      <c r="A4523" s="25">
        <f>IF(ISNUMBER(SEARCH(결의내역!$C$29,C4523)),MAX($A$3:A4522)+1,0)</f>
        <v>4519</v>
      </c>
      <c r="B4523" s="43" t="s">
        <v>29686</v>
      </c>
      <c r="C4523" s="43" t="s">
        <v>29685</v>
      </c>
    </row>
    <row r="4524" spans="1:3">
      <c r="A4524" s="25">
        <f>IF(ISNUMBER(SEARCH(결의내역!$C$29,C4524)),MAX($A$3:A4523)+1,0)</f>
        <v>4520</v>
      </c>
      <c r="B4524" s="43" t="s">
        <v>29698</v>
      </c>
      <c r="C4524" s="43" t="s">
        <v>29697</v>
      </c>
    </row>
    <row r="4525" spans="1:3">
      <c r="A4525" s="25">
        <f>IF(ISNUMBER(SEARCH(결의내역!$C$29,C4525)),MAX($A$3:A4524)+1,0)</f>
        <v>4521</v>
      </c>
      <c r="B4525" s="43" t="s">
        <v>29703</v>
      </c>
      <c r="C4525" s="43" t="s">
        <v>29702</v>
      </c>
    </row>
    <row r="4526" spans="1:3">
      <c r="A4526" s="25">
        <f>IF(ISNUMBER(SEARCH(결의내역!$C$29,C4526)),MAX($A$3:A4525)+1,0)</f>
        <v>4522</v>
      </c>
      <c r="B4526" s="43" t="s">
        <v>29731</v>
      </c>
      <c r="C4526" s="43" t="s">
        <v>29730</v>
      </c>
    </row>
    <row r="4527" spans="1:3">
      <c r="A4527" s="25">
        <f>IF(ISNUMBER(SEARCH(결의내역!$C$29,C4527)),MAX($A$3:A4526)+1,0)</f>
        <v>4523</v>
      </c>
      <c r="B4527" s="43" t="s">
        <v>29738</v>
      </c>
      <c r="C4527" s="43" t="s">
        <v>29737</v>
      </c>
    </row>
    <row r="4528" spans="1:3">
      <c r="A4528" s="25">
        <f>IF(ISNUMBER(SEARCH(결의내역!$C$29,C4528)),MAX($A$3:A4527)+1,0)</f>
        <v>4524</v>
      </c>
      <c r="B4528" s="43" t="s">
        <v>29743</v>
      </c>
      <c r="C4528" s="43" t="s">
        <v>29742</v>
      </c>
    </row>
    <row r="4529" spans="1:3">
      <c r="A4529" s="25">
        <f>IF(ISNUMBER(SEARCH(결의내역!$C$29,C4529)),MAX($A$3:A4528)+1,0)</f>
        <v>4525</v>
      </c>
      <c r="B4529" s="43" t="s">
        <v>29753</v>
      </c>
      <c r="C4529" s="43" t="s">
        <v>29752</v>
      </c>
    </row>
    <row r="4530" spans="1:3">
      <c r="A4530" s="25">
        <f>IF(ISNUMBER(SEARCH(결의내역!$C$29,C4530)),MAX($A$3:A4529)+1,0)</f>
        <v>4526</v>
      </c>
      <c r="B4530" s="43" t="s">
        <v>29760</v>
      </c>
      <c r="C4530" s="43" t="s">
        <v>46873</v>
      </c>
    </row>
    <row r="4531" spans="1:3">
      <c r="A4531" s="25">
        <f>IF(ISNUMBER(SEARCH(결의내역!$C$29,C4531)),MAX($A$3:A4530)+1,0)</f>
        <v>4527</v>
      </c>
      <c r="B4531" s="43" t="s">
        <v>29767</v>
      </c>
      <c r="C4531" s="43" t="s">
        <v>29766</v>
      </c>
    </row>
    <row r="4532" spans="1:3">
      <c r="A4532" s="25">
        <f>IF(ISNUMBER(SEARCH(결의내역!$C$29,C4532)),MAX($A$3:A4531)+1,0)</f>
        <v>4528</v>
      </c>
      <c r="B4532" s="43" t="s">
        <v>29776</v>
      </c>
      <c r="C4532" s="43" t="s">
        <v>29775</v>
      </c>
    </row>
    <row r="4533" spans="1:3">
      <c r="A4533" s="25">
        <f>IF(ISNUMBER(SEARCH(결의내역!$C$29,C4533)),MAX($A$3:A4532)+1,0)</f>
        <v>4529</v>
      </c>
      <c r="B4533" s="43" t="s">
        <v>29793</v>
      </c>
      <c r="C4533" s="43" t="s">
        <v>29792</v>
      </c>
    </row>
    <row r="4534" spans="1:3">
      <c r="A4534" s="25">
        <f>IF(ISNUMBER(SEARCH(결의내역!$C$29,C4534)),MAX($A$3:A4533)+1,0)</f>
        <v>4530</v>
      </c>
      <c r="B4534" s="43" t="s">
        <v>29801</v>
      </c>
      <c r="C4534" s="43" t="s">
        <v>29800</v>
      </c>
    </row>
    <row r="4535" spans="1:3">
      <c r="A4535" s="25">
        <f>IF(ISNUMBER(SEARCH(결의내역!$C$29,C4535)),MAX($A$3:A4534)+1,0)</f>
        <v>4531</v>
      </c>
      <c r="B4535" s="43" t="s">
        <v>29810</v>
      </c>
      <c r="C4535" s="43" t="s">
        <v>29809</v>
      </c>
    </row>
    <row r="4536" spans="1:3">
      <c r="A4536" s="25">
        <f>IF(ISNUMBER(SEARCH(결의내역!$C$29,C4536)),MAX($A$3:A4535)+1,0)</f>
        <v>4532</v>
      </c>
      <c r="B4536" s="43" t="s">
        <v>29820</v>
      </c>
      <c r="C4536" s="43" t="s">
        <v>29819</v>
      </c>
    </row>
    <row r="4537" spans="1:3">
      <c r="A4537" s="25">
        <f>IF(ISNUMBER(SEARCH(결의내역!$C$29,C4537)),MAX($A$3:A4536)+1,0)</f>
        <v>4533</v>
      </c>
      <c r="B4537" s="43" t="s">
        <v>29828</v>
      </c>
      <c r="C4537" s="43" t="s">
        <v>29827</v>
      </c>
    </row>
    <row r="4538" spans="1:3">
      <c r="A4538" s="25">
        <f>IF(ISNUMBER(SEARCH(결의내역!$C$29,C4538)),MAX($A$3:A4537)+1,0)</f>
        <v>4534</v>
      </c>
      <c r="B4538" s="43" t="s">
        <v>29831</v>
      </c>
      <c r="C4538" s="43" t="s">
        <v>29830</v>
      </c>
    </row>
    <row r="4539" spans="1:3">
      <c r="A4539" s="25">
        <f>IF(ISNUMBER(SEARCH(결의내역!$C$29,C4539)),MAX($A$3:A4538)+1,0)</f>
        <v>4535</v>
      </c>
      <c r="B4539" s="43" t="s">
        <v>29836</v>
      </c>
      <c r="C4539" s="43" t="s">
        <v>29835</v>
      </c>
    </row>
    <row r="4540" spans="1:3">
      <c r="A4540" s="25">
        <f>IF(ISNUMBER(SEARCH(결의내역!$C$29,C4540)),MAX($A$3:A4539)+1,0)</f>
        <v>4536</v>
      </c>
      <c r="B4540" s="43" t="s">
        <v>29836</v>
      </c>
      <c r="C4540" s="43" t="s">
        <v>29835</v>
      </c>
    </row>
    <row r="4541" spans="1:3">
      <c r="A4541" s="25">
        <f>IF(ISNUMBER(SEARCH(결의내역!$C$29,C4541)),MAX($A$3:A4540)+1,0)</f>
        <v>4537</v>
      </c>
      <c r="B4541" s="43" t="s">
        <v>29842</v>
      </c>
      <c r="C4541" s="43" t="s">
        <v>29841</v>
      </c>
    </row>
    <row r="4542" spans="1:3">
      <c r="A4542" s="25">
        <f>IF(ISNUMBER(SEARCH(결의내역!$C$29,C4542)),MAX($A$3:A4541)+1,0)</f>
        <v>4538</v>
      </c>
      <c r="B4542" s="43" t="s">
        <v>29847</v>
      </c>
      <c r="C4542" s="43" t="s">
        <v>29846</v>
      </c>
    </row>
    <row r="4543" spans="1:3">
      <c r="A4543" s="25">
        <f>IF(ISNUMBER(SEARCH(결의내역!$C$29,C4543)),MAX($A$3:A4542)+1,0)</f>
        <v>4539</v>
      </c>
      <c r="B4543" s="43" t="s">
        <v>29852</v>
      </c>
      <c r="C4543" s="43" t="s">
        <v>29851</v>
      </c>
    </row>
    <row r="4544" spans="1:3">
      <c r="A4544" s="25">
        <f>IF(ISNUMBER(SEARCH(결의내역!$C$29,C4544)),MAX($A$3:A4543)+1,0)</f>
        <v>4540</v>
      </c>
      <c r="B4544" s="43" t="s">
        <v>29857</v>
      </c>
      <c r="C4544" s="43" t="s">
        <v>29856</v>
      </c>
    </row>
    <row r="4545" spans="1:3">
      <c r="A4545" s="25">
        <f>IF(ISNUMBER(SEARCH(결의내역!$C$29,C4545)),MAX($A$3:A4544)+1,0)</f>
        <v>4541</v>
      </c>
      <c r="B4545" s="43" t="s">
        <v>29860</v>
      </c>
      <c r="C4545" s="43" t="s">
        <v>29859</v>
      </c>
    </row>
    <row r="4546" spans="1:3">
      <c r="A4546" s="25">
        <f>IF(ISNUMBER(SEARCH(결의내역!$C$29,C4546)),MAX($A$3:A4545)+1,0)</f>
        <v>4542</v>
      </c>
      <c r="B4546" s="43" t="s">
        <v>29871</v>
      </c>
      <c r="C4546" s="43" t="s">
        <v>29870</v>
      </c>
    </row>
    <row r="4547" spans="1:3">
      <c r="A4547" s="25">
        <f>IF(ISNUMBER(SEARCH(결의내역!$C$29,C4547)),MAX($A$3:A4546)+1,0)</f>
        <v>4543</v>
      </c>
      <c r="B4547" s="43" t="s">
        <v>29879</v>
      </c>
      <c r="C4547" s="43" t="s">
        <v>29878</v>
      </c>
    </row>
    <row r="4548" spans="1:3">
      <c r="A4548" s="25">
        <f>IF(ISNUMBER(SEARCH(결의내역!$C$29,C4548)),MAX($A$3:A4547)+1,0)</f>
        <v>4544</v>
      </c>
      <c r="B4548" s="43" t="s">
        <v>29886</v>
      </c>
      <c r="C4548" s="43" t="s">
        <v>29885</v>
      </c>
    </row>
    <row r="4549" spans="1:3">
      <c r="A4549" s="25">
        <f>IF(ISNUMBER(SEARCH(결의내역!$C$29,C4549)),MAX($A$3:A4548)+1,0)</f>
        <v>4545</v>
      </c>
      <c r="B4549" s="43" t="s">
        <v>29896</v>
      </c>
      <c r="C4549" s="43" t="s">
        <v>29895</v>
      </c>
    </row>
    <row r="4550" spans="1:3">
      <c r="A4550" s="25">
        <f>IF(ISNUMBER(SEARCH(결의내역!$C$29,C4550)),MAX($A$3:A4549)+1,0)</f>
        <v>4546</v>
      </c>
      <c r="B4550" s="43" t="s">
        <v>29904</v>
      </c>
      <c r="C4550" s="43" t="s">
        <v>29903</v>
      </c>
    </row>
    <row r="4551" spans="1:3">
      <c r="A4551" s="25">
        <f>IF(ISNUMBER(SEARCH(결의내역!$C$29,C4551)),MAX($A$3:A4550)+1,0)</f>
        <v>4547</v>
      </c>
      <c r="B4551" s="43" t="s">
        <v>29909</v>
      </c>
      <c r="C4551" s="43" t="s">
        <v>29908</v>
      </c>
    </row>
    <row r="4552" spans="1:3">
      <c r="A4552" s="25">
        <f>IF(ISNUMBER(SEARCH(결의내역!$C$29,C4552)),MAX($A$3:A4551)+1,0)</f>
        <v>4548</v>
      </c>
      <c r="B4552" s="43" t="s">
        <v>29922</v>
      </c>
      <c r="C4552" s="43" t="s">
        <v>29921</v>
      </c>
    </row>
    <row r="4553" spans="1:3">
      <c r="A4553" s="25">
        <f>IF(ISNUMBER(SEARCH(결의내역!$C$29,C4553)),MAX($A$3:A4552)+1,0)</f>
        <v>4549</v>
      </c>
      <c r="B4553" s="43" t="s">
        <v>29929</v>
      </c>
      <c r="C4553" s="43" t="s">
        <v>29928</v>
      </c>
    </row>
    <row r="4554" spans="1:3">
      <c r="A4554" s="25">
        <f>IF(ISNUMBER(SEARCH(결의내역!$C$29,C4554)),MAX($A$3:A4553)+1,0)</f>
        <v>4550</v>
      </c>
      <c r="B4554" s="43" t="s">
        <v>29935</v>
      </c>
      <c r="C4554" s="43" t="s">
        <v>29934</v>
      </c>
    </row>
    <row r="4555" spans="1:3">
      <c r="A4555" s="25">
        <f>IF(ISNUMBER(SEARCH(결의내역!$C$29,C4555)),MAX($A$3:A4554)+1,0)</f>
        <v>4551</v>
      </c>
      <c r="B4555" s="43" t="s">
        <v>29935</v>
      </c>
      <c r="C4555" s="43" t="s">
        <v>29934</v>
      </c>
    </row>
    <row r="4556" spans="1:3">
      <c r="A4556" s="25">
        <f>IF(ISNUMBER(SEARCH(결의내역!$C$29,C4556)),MAX($A$3:A4555)+1,0)</f>
        <v>4552</v>
      </c>
      <c r="B4556" s="43" t="s">
        <v>29942</v>
      </c>
      <c r="C4556" s="43" t="s">
        <v>29941</v>
      </c>
    </row>
    <row r="4557" spans="1:3">
      <c r="A4557" s="25">
        <f>IF(ISNUMBER(SEARCH(결의내역!$C$29,C4557)),MAX($A$3:A4556)+1,0)</f>
        <v>4553</v>
      </c>
      <c r="B4557" s="43" t="s">
        <v>29942</v>
      </c>
      <c r="C4557" s="43" t="s">
        <v>29941</v>
      </c>
    </row>
    <row r="4558" spans="1:3">
      <c r="A4558" s="25">
        <f>IF(ISNUMBER(SEARCH(결의내역!$C$29,C4558)),MAX($A$3:A4557)+1,0)</f>
        <v>4554</v>
      </c>
      <c r="B4558" s="43" t="s">
        <v>29942</v>
      </c>
      <c r="C4558" s="43" t="s">
        <v>29941</v>
      </c>
    </row>
    <row r="4559" spans="1:3">
      <c r="A4559" s="25">
        <f>IF(ISNUMBER(SEARCH(결의내역!$C$29,C4559)),MAX($A$3:A4558)+1,0)</f>
        <v>4555</v>
      </c>
      <c r="B4559" s="43" t="s">
        <v>29942</v>
      </c>
      <c r="C4559" s="43" t="s">
        <v>29941</v>
      </c>
    </row>
    <row r="4560" spans="1:3">
      <c r="A4560" s="25">
        <f>IF(ISNUMBER(SEARCH(결의내역!$C$29,C4560)),MAX($A$3:A4559)+1,0)</f>
        <v>4556</v>
      </c>
      <c r="B4560" s="43" t="s">
        <v>29959</v>
      </c>
      <c r="C4560" s="43" t="s">
        <v>29958</v>
      </c>
    </row>
    <row r="4561" spans="1:3">
      <c r="A4561" s="25">
        <f>IF(ISNUMBER(SEARCH(결의내역!$C$29,C4561)),MAX($A$3:A4560)+1,0)</f>
        <v>4557</v>
      </c>
      <c r="B4561" s="43" t="s">
        <v>29969</v>
      </c>
      <c r="C4561" s="43" t="s">
        <v>29968</v>
      </c>
    </row>
    <row r="4562" spans="1:3">
      <c r="A4562" s="25">
        <f>IF(ISNUMBER(SEARCH(결의내역!$C$29,C4562)),MAX($A$3:A4561)+1,0)</f>
        <v>4558</v>
      </c>
      <c r="B4562" s="43" t="s">
        <v>29977</v>
      </c>
      <c r="C4562" s="43" t="s">
        <v>29976</v>
      </c>
    </row>
    <row r="4563" spans="1:3">
      <c r="A4563" s="25">
        <f>IF(ISNUMBER(SEARCH(결의내역!$C$29,C4563)),MAX($A$3:A4562)+1,0)</f>
        <v>4559</v>
      </c>
      <c r="B4563" s="43" t="s">
        <v>29982</v>
      </c>
      <c r="C4563" s="43" t="s">
        <v>29981</v>
      </c>
    </row>
    <row r="4564" spans="1:3">
      <c r="A4564" s="25">
        <f>IF(ISNUMBER(SEARCH(결의내역!$C$29,C4564)),MAX($A$3:A4563)+1,0)</f>
        <v>4560</v>
      </c>
      <c r="B4564" s="43" t="s">
        <v>29989</v>
      </c>
      <c r="C4564" s="43" t="s">
        <v>46874</v>
      </c>
    </row>
    <row r="4565" spans="1:3">
      <c r="A4565" s="25">
        <f>IF(ISNUMBER(SEARCH(결의내역!$C$29,C4565)),MAX($A$3:A4564)+1,0)</f>
        <v>4561</v>
      </c>
      <c r="B4565" s="43" t="s">
        <v>29995</v>
      </c>
      <c r="C4565" s="43" t="s">
        <v>29994</v>
      </c>
    </row>
    <row r="4566" spans="1:3">
      <c r="A4566" s="25">
        <f>IF(ISNUMBER(SEARCH(결의내역!$C$29,C4566)),MAX($A$3:A4565)+1,0)</f>
        <v>4562</v>
      </c>
      <c r="B4566" s="43" t="s">
        <v>30002</v>
      </c>
      <c r="C4566" s="43" t="s">
        <v>30001</v>
      </c>
    </row>
    <row r="4567" spans="1:3">
      <c r="A4567" s="25">
        <f>IF(ISNUMBER(SEARCH(결의내역!$C$29,C4567)),MAX($A$3:A4566)+1,0)</f>
        <v>4563</v>
      </c>
      <c r="B4567" s="43" t="s">
        <v>30009</v>
      </c>
      <c r="C4567" s="43" t="s">
        <v>46875</v>
      </c>
    </row>
    <row r="4568" spans="1:3">
      <c r="A4568" s="25">
        <f>IF(ISNUMBER(SEARCH(결의내역!$C$29,C4568)),MAX($A$3:A4567)+1,0)</f>
        <v>4564</v>
      </c>
      <c r="B4568" s="43" t="s">
        <v>30015</v>
      </c>
      <c r="C4568" s="43" t="s">
        <v>30014</v>
      </c>
    </row>
    <row r="4569" spans="1:3">
      <c r="A4569" s="25">
        <f>IF(ISNUMBER(SEARCH(결의내역!$C$29,C4569)),MAX($A$3:A4568)+1,0)</f>
        <v>4565</v>
      </c>
      <c r="B4569" s="43" t="s">
        <v>30021</v>
      </c>
      <c r="C4569" s="43" t="s">
        <v>46876</v>
      </c>
    </row>
    <row r="4570" spans="1:3">
      <c r="A4570" s="25">
        <f>IF(ISNUMBER(SEARCH(결의내역!$C$29,C4570)),MAX($A$3:A4569)+1,0)</f>
        <v>4566</v>
      </c>
      <c r="B4570" s="43" t="s">
        <v>30029</v>
      </c>
      <c r="C4570" s="43" t="s">
        <v>30028</v>
      </c>
    </row>
    <row r="4571" spans="1:3">
      <c r="A4571" s="25">
        <f>IF(ISNUMBER(SEARCH(결의내역!$C$29,C4571)),MAX($A$3:A4570)+1,0)</f>
        <v>4567</v>
      </c>
      <c r="B4571" s="43" t="s">
        <v>30034</v>
      </c>
      <c r="C4571" s="43" t="s">
        <v>30033</v>
      </c>
    </row>
    <row r="4572" spans="1:3">
      <c r="A4572" s="25">
        <f>IF(ISNUMBER(SEARCH(결의내역!$C$29,C4572)),MAX($A$3:A4571)+1,0)</f>
        <v>4568</v>
      </c>
      <c r="B4572" s="43" t="s">
        <v>30044</v>
      </c>
      <c r="C4572" s="43" t="s">
        <v>30043</v>
      </c>
    </row>
    <row r="4573" spans="1:3">
      <c r="A4573" s="25">
        <f>IF(ISNUMBER(SEARCH(결의내역!$C$29,C4573)),MAX($A$3:A4572)+1,0)</f>
        <v>4569</v>
      </c>
      <c r="B4573" s="43" t="s">
        <v>30049</v>
      </c>
      <c r="C4573" s="43" t="s">
        <v>30048</v>
      </c>
    </row>
    <row r="4574" spans="1:3">
      <c r="A4574" s="25">
        <f>IF(ISNUMBER(SEARCH(결의내역!$C$29,C4574)),MAX($A$3:A4573)+1,0)</f>
        <v>4570</v>
      </c>
      <c r="B4574" s="43" t="s">
        <v>30055</v>
      </c>
      <c r="C4574" s="43" t="s">
        <v>30054</v>
      </c>
    </row>
    <row r="4575" spans="1:3">
      <c r="A4575" s="25">
        <f>IF(ISNUMBER(SEARCH(결의내역!$C$29,C4575)),MAX($A$3:A4574)+1,0)</f>
        <v>4571</v>
      </c>
      <c r="B4575" s="43" t="s">
        <v>30061</v>
      </c>
      <c r="C4575" s="43" t="s">
        <v>30060</v>
      </c>
    </row>
    <row r="4576" spans="1:3">
      <c r="A4576" s="25">
        <f>IF(ISNUMBER(SEARCH(결의내역!$C$29,C4576)),MAX($A$3:A4575)+1,0)</f>
        <v>4572</v>
      </c>
      <c r="B4576" s="43" t="s">
        <v>30064</v>
      </c>
      <c r="C4576" s="43" t="s">
        <v>30063</v>
      </c>
    </row>
    <row r="4577" spans="1:3">
      <c r="A4577" s="25">
        <f>IF(ISNUMBER(SEARCH(결의내역!$C$29,C4577)),MAX($A$3:A4576)+1,0)</f>
        <v>4573</v>
      </c>
      <c r="B4577" s="43" t="s">
        <v>30071</v>
      </c>
      <c r="C4577" s="43" t="s">
        <v>30070</v>
      </c>
    </row>
    <row r="4578" spans="1:3">
      <c r="A4578" s="25">
        <f>IF(ISNUMBER(SEARCH(결의내역!$C$29,C4578)),MAX($A$3:A4577)+1,0)</f>
        <v>4574</v>
      </c>
      <c r="B4578" s="43" t="s">
        <v>30077</v>
      </c>
      <c r="C4578" s="43" t="s">
        <v>30076</v>
      </c>
    </row>
    <row r="4579" spans="1:3">
      <c r="A4579" s="25">
        <f>IF(ISNUMBER(SEARCH(결의내역!$C$29,C4579)),MAX($A$3:A4578)+1,0)</f>
        <v>4575</v>
      </c>
      <c r="B4579" s="43" t="s">
        <v>30083</v>
      </c>
      <c r="C4579" s="43" t="s">
        <v>30082</v>
      </c>
    </row>
    <row r="4580" spans="1:3">
      <c r="A4580" s="25">
        <f>IF(ISNUMBER(SEARCH(결의내역!$C$29,C4580)),MAX($A$3:A4579)+1,0)</f>
        <v>4576</v>
      </c>
      <c r="B4580" s="43" t="s">
        <v>30090</v>
      </c>
      <c r="C4580" s="43" t="s">
        <v>30089</v>
      </c>
    </row>
    <row r="4581" spans="1:3">
      <c r="A4581" s="25">
        <f>IF(ISNUMBER(SEARCH(결의내역!$C$29,C4581)),MAX($A$3:A4580)+1,0)</f>
        <v>4577</v>
      </c>
      <c r="B4581" s="43" t="s">
        <v>30094</v>
      </c>
      <c r="C4581" s="43" t="s">
        <v>30093</v>
      </c>
    </row>
    <row r="4582" spans="1:3">
      <c r="A4582" s="25">
        <f>IF(ISNUMBER(SEARCH(결의내역!$C$29,C4582)),MAX($A$3:A4581)+1,0)</f>
        <v>4578</v>
      </c>
      <c r="B4582" s="43" t="s">
        <v>30098</v>
      </c>
      <c r="C4582" s="43" t="s">
        <v>30097</v>
      </c>
    </row>
    <row r="4583" spans="1:3">
      <c r="A4583" s="25">
        <f>IF(ISNUMBER(SEARCH(결의내역!$C$29,C4583)),MAX($A$3:A4582)+1,0)</f>
        <v>4579</v>
      </c>
      <c r="B4583" s="43" t="s">
        <v>30103</v>
      </c>
      <c r="C4583" s="43" t="s">
        <v>30102</v>
      </c>
    </row>
    <row r="4584" spans="1:3">
      <c r="A4584" s="25">
        <f>IF(ISNUMBER(SEARCH(결의내역!$C$29,C4584)),MAX($A$3:A4583)+1,0)</f>
        <v>4580</v>
      </c>
      <c r="B4584" s="43" t="s">
        <v>30114</v>
      </c>
      <c r="C4584" s="43" t="s">
        <v>30113</v>
      </c>
    </row>
    <row r="4585" spans="1:3">
      <c r="A4585" s="25">
        <f>IF(ISNUMBER(SEARCH(결의내역!$C$29,C4585)),MAX($A$3:A4584)+1,0)</f>
        <v>4581</v>
      </c>
      <c r="B4585" s="43" t="s">
        <v>30130</v>
      </c>
      <c r="C4585" s="43" t="s">
        <v>30129</v>
      </c>
    </row>
    <row r="4586" spans="1:3">
      <c r="A4586" s="25">
        <f>IF(ISNUMBER(SEARCH(결의내역!$C$29,C4586)),MAX($A$3:A4585)+1,0)</f>
        <v>4582</v>
      </c>
      <c r="B4586" s="43" t="s">
        <v>30139</v>
      </c>
      <c r="C4586" s="43" t="s">
        <v>30138</v>
      </c>
    </row>
    <row r="4587" spans="1:3">
      <c r="A4587" s="25">
        <f>IF(ISNUMBER(SEARCH(결의내역!$C$29,C4587)),MAX($A$3:A4586)+1,0)</f>
        <v>4583</v>
      </c>
      <c r="B4587" s="43" t="s">
        <v>30144</v>
      </c>
      <c r="C4587" s="43" t="s">
        <v>30143</v>
      </c>
    </row>
    <row r="4588" spans="1:3">
      <c r="A4588" s="25">
        <f>IF(ISNUMBER(SEARCH(결의내역!$C$29,C4588)),MAX($A$3:A4587)+1,0)</f>
        <v>4584</v>
      </c>
      <c r="B4588" s="43" t="s">
        <v>30146</v>
      </c>
      <c r="C4588" s="43" t="s">
        <v>9813</v>
      </c>
    </row>
    <row r="4589" spans="1:3">
      <c r="A4589" s="25">
        <f>IF(ISNUMBER(SEARCH(결의내역!$C$29,C4589)),MAX($A$3:A4588)+1,0)</f>
        <v>4585</v>
      </c>
      <c r="B4589" s="43" t="s">
        <v>30151</v>
      </c>
      <c r="C4589" s="43" t="s">
        <v>30150</v>
      </c>
    </row>
    <row r="4590" spans="1:3">
      <c r="A4590" s="25">
        <f>IF(ISNUMBER(SEARCH(결의내역!$C$29,C4590)),MAX($A$3:A4589)+1,0)</f>
        <v>4586</v>
      </c>
      <c r="B4590" s="43" t="s">
        <v>30162</v>
      </c>
      <c r="C4590" s="43" t="s">
        <v>30161</v>
      </c>
    </row>
    <row r="4591" spans="1:3">
      <c r="A4591" s="25">
        <f>IF(ISNUMBER(SEARCH(결의내역!$C$29,C4591)),MAX($A$3:A4590)+1,0)</f>
        <v>4587</v>
      </c>
      <c r="B4591" s="43" t="s">
        <v>30168</v>
      </c>
      <c r="C4591" s="43" t="s">
        <v>30167</v>
      </c>
    </row>
    <row r="4592" spans="1:3">
      <c r="A4592" s="25">
        <f>IF(ISNUMBER(SEARCH(결의내역!$C$29,C4592)),MAX($A$3:A4591)+1,0)</f>
        <v>4588</v>
      </c>
      <c r="B4592" s="43" t="s">
        <v>30181</v>
      </c>
      <c r="C4592" s="43" t="s">
        <v>30180</v>
      </c>
    </row>
    <row r="4593" spans="1:3">
      <c r="A4593" s="25">
        <f>IF(ISNUMBER(SEARCH(결의내역!$C$29,C4593)),MAX($A$3:A4592)+1,0)</f>
        <v>4589</v>
      </c>
      <c r="B4593" s="43" t="s">
        <v>30186</v>
      </c>
      <c r="C4593" s="43" t="s">
        <v>30185</v>
      </c>
    </row>
    <row r="4594" spans="1:3">
      <c r="A4594" s="25">
        <f>IF(ISNUMBER(SEARCH(결의내역!$C$29,C4594)),MAX($A$3:A4593)+1,0)</f>
        <v>4590</v>
      </c>
      <c r="B4594" s="43" t="s">
        <v>30186</v>
      </c>
      <c r="C4594" s="43" t="s">
        <v>46877</v>
      </c>
    </row>
    <row r="4595" spans="1:3">
      <c r="A4595" s="25">
        <f>IF(ISNUMBER(SEARCH(결의내역!$C$29,C4595)),MAX($A$3:A4594)+1,0)</f>
        <v>4591</v>
      </c>
      <c r="B4595" s="43" t="s">
        <v>30192</v>
      </c>
      <c r="C4595" s="43" t="s">
        <v>30191</v>
      </c>
    </row>
    <row r="4596" spans="1:3">
      <c r="A4596" s="25">
        <f>IF(ISNUMBER(SEARCH(결의내역!$C$29,C4596)),MAX($A$3:A4595)+1,0)</f>
        <v>4592</v>
      </c>
      <c r="B4596" s="43" t="s">
        <v>30197</v>
      </c>
      <c r="C4596" s="43" t="s">
        <v>30196</v>
      </c>
    </row>
    <row r="4597" spans="1:3">
      <c r="A4597" s="25">
        <f>IF(ISNUMBER(SEARCH(결의내역!$C$29,C4597)),MAX($A$3:A4596)+1,0)</f>
        <v>4593</v>
      </c>
      <c r="B4597" s="43" t="s">
        <v>30208</v>
      </c>
      <c r="C4597" s="43" t="s">
        <v>30207</v>
      </c>
    </row>
    <row r="4598" spans="1:3">
      <c r="A4598" s="25">
        <f>IF(ISNUMBER(SEARCH(결의내역!$C$29,C4598)),MAX($A$3:A4597)+1,0)</f>
        <v>4594</v>
      </c>
      <c r="B4598" s="43" t="s">
        <v>30230</v>
      </c>
      <c r="C4598" s="43" t="s">
        <v>30229</v>
      </c>
    </row>
    <row r="4599" spans="1:3">
      <c r="A4599" s="25">
        <f>IF(ISNUMBER(SEARCH(결의내역!$C$29,C4599)),MAX($A$3:A4598)+1,0)</f>
        <v>4595</v>
      </c>
      <c r="B4599" s="43" t="s">
        <v>30238</v>
      </c>
      <c r="C4599" s="43" t="s">
        <v>30237</v>
      </c>
    </row>
    <row r="4600" spans="1:3">
      <c r="A4600" s="25">
        <f>IF(ISNUMBER(SEARCH(결의내역!$C$29,C4600)),MAX($A$3:A4599)+1,0)</f>
        <v>4596</v>
      </c>
      <c r="B4600" s="43" t="s">
        <v>30238</v>
      </c>
      <c r="C4600" s="43" t="s">
        <v>30237</v>
      </c>
    </row>
    <row r="4601" spans="1:3">
      <c r="A4601" s="25">
        <f>IF(ISNUMBER(SEARCH(결의내역!$C$29,C4601)),MAX($A$3:A4600)+1,0)</f>
        <v>4597</v>
      </c>
      <c r="B4601" s="43" t="s">
        <v>30245</v>
      </c>
      <c r="C4601" s="43" t="s">
        <v>30244</v>
      </c>
    </row>
    <row r="4602" spans="1:3">
      <c r="A4602" s="25">
        <f>IF(ISNUMBER(SEARCH(결의내역!$C$29,C4602)),MAX($A$3:A4601)+1,0)</f>
        <v>4598</v>
      </c>
      <c r="B4602" s="43" t="s">
        <v>30252</v>
      </c>
      <c r="C4602" s="43" t="s">
        <v>30251</v>
      </c>
    </row>
    <row r="4603" spans="1:3">
      <c r="A4603" s="25">
        <f>IF(ISNUMBER(SEARCH(결의내역!$C$29,C4603)),MAX($A$3:A4602)+1,0)</f>
        <v>4599</v>
      </c>
      <c r="B4603" s="43" t="s">
        <v>30258</v>
      </c>
      <c r="C4603" s="43" t="s">
        <v>30257</v>
      </c>
    </row>
    <row r="4604" spans="1:3">
      <c r="A4604" s="25">
        <f>IF(ISNUMBER(SEARCH(결의내역!$C$29,C4604)),MAX($A$3:A4603)+1,0)</f>
        <v>4600</v>
      </c>
      <c r="B4604" s="43" t="s">
        <v>30264</v>
      </c>
      <c r="C4604" s="43" t="s">
        <v>30263</v>
      </c>
    </row>
    <row r="4605" spans="1:3">
      <c r="A4605" s="25">
        <f>IF(ISNUMBER(SEARCH(결의내역!$C$29,C4605)),MAX($A$3:A4604)+1,0)</f>
        <v>4601</v>
      </c>
      <c r="B4605" s="43" t="s">
        <v>30270</v>
      </c>
      <c r="C4605" s="43" t="s">
        <v>30269</v>
      </c>
    </row>
    <row r="4606" spans="1:3">
      <c r="A4606" s="25">
        <f>IF(ISNUMBER(SEARCH(결의내역!$C$29,C4606)),MAX($A$3:A4605)+1,0)</f>
        <v>4602</v>
      </c>
      <c r="B4606" s="43" t="s">
        <v>30277</v>
      </c>
      <c r="C4606" s="43" t="s">
        <v>30276</v>
      </c>
    </row>
    <row r="4607" spans="1:3">
      <c r="A4607" s="25">
        <f>IF(ISNUMBER(SEARCH(결의내역!$C$29,C4607)),MAX($A$3:A4606)+1,0)</f>
        <v>4603</v>
      </c>
      <c r="B4607" s="43" t="s">
        <v>30283</v>
      </c>
      <c r="C4607" s="43" t="s">
        <v>30282</v>
      </c>
    </row>
    <row r="4608" spans="1:3">
      <c r="A4608" s="25">
        <f>IF(ISNUMBER(SEARCH(결의내역!$C$29,C4608)),MAX($A$3:A4607)+1,0)</f>
        <v>4604</v>
      </c>
      <c r="B4608" s="43" t="s">
        <v>30283</v>
      </c>
      <c r="C4608" s="43" t="s">
        <v>30282</v>
      </c>
    </row>
    <row r="4609" spans="1:3">
      <c r="A4609" s="25">
        <f>IF(ISNUMBER(SEARCH(결의내역!$C$29,C4609)),MAX($A$3:A4608)+1,0)</f>
        <v>4605</v>
      </c>
      <c r="B4609" s="43" t="s">
        <v>30287</v>
      </c>
      <c r="C4609" s="43" t="s">
        <v>30286</v>
      </c>
    </row>
    <row r="4610" spans="1:3">
      <c r="A4610" s="25">
        <f>IF(ISNUMBER(SEARCH(결의내역!$C$29,C4610)),MAX($A$3:A4609)+1,0)</f>
        <v>4606</v>
      </c>
      <c r="B4610" s="43" t="s">
        <v>30297</v>
      </c>
      <c r="C4610" s="43" t="s">
        <v>30296</v>
      </c>
    </row>
    <row r="4611" spans="1:3">
      <c r="A4611" s="25">
        <f>IF(ISNUMBER(SEARCH(결의내역!$C$29,C4611)),MAX($A$3:A4610)+1,0)</f>
        <v>4607</v>
      </c>
      <c r="B4611" s="43" t="s">
        <v>30305</v>
      </c>
      <c r="C4611" s="43" t="s">
        <v>30304</v>
      </c>
    </row>
    <row r="4612" spans="1:3">
      <c r="A4612" s="25">
        <f>IF(ISNUMBER(SEARCH(결의내역!$C$29,C4612)),MAX($A$3:A4611)+1,0)</f>
        <v>4608</v>
      </c>
      <c r="B4612" s="43" t="s">
        <v>30313</v>
      </c>
      <c r="C4612" s="43" t="s">
        <v>30312</v>
      </c>
    </row>
    <row r="4613" spans="1:3">
      <c r="A4613" s="25">
        <f>IF(ISNUMBER(SEARCH(결의내역!$C$29,C4613)),MAX($A$3:A4612)+1,0)</f>
        <v>4609</v>
      </c>
      <c r="B4613" s="43" t="s">
        <v>30319</v>
      </c>
      <c r="C4613" s="43" t="s">
        <v>30318</v>
      </c>
    </row>
    <row r="4614" spans="1:3">
      <c r="A4614" s="25">
        <f>IF(ISNUMBER(SEARCH(결의내역!$C$29,C4614)),MAX($A$3:A4613)+1,0)</f>
        <v>4610</v>
      </c>
      <c r="B4614" s="43" t="s">
        <v>30326</v>
      </c>
      <c r="C4614" s="43" t="s">
        <v>30325</v>
      </c>
    </row>
    <row r="4615" spans="1:3">
      <c r="A4615" s="25">
        <f>IF(ISNUMBER(SEARCH(결의내역!$C$29,C4615)),MAX($A$3:A4614)+1,0)</f>
        <v>4611</v>
      </c>
      <c r="B4615" s="43" t="s">
        <v>30333</v>
      </c>
      <c r="C4615" s="43" t="s">
        <v>46878</v>
      </c>
    </row>
    <row r="4616" spans="1:3">
      <c r="A4616" s="25">
        <f>IF(ISNUMBER(SEARCH(결의내역!$C$29,C4616)),MAX($A$3:A4615)+1,0)</f>
        <v>4612</v>
      </c>
      <c r="B4616" s="43" t="s">
        <v>30333</v>
      </c>
      <c r="C4616" s="43" t="s">
        <v>30332</v>
      </c>
    </row>
    <row r="4617" spans="1:3">
      <c r="A4617" s="25">
        <f>IF(ISNUMBER(SEARCH(결의내역!$C$29,C4617)),MAX($A$3:A4616)+1,0)</f>
        <v>4613</v>
      </c>
      <c r="B4617" s="43" t="s">
        <v>30333</v>
      </c>
      <c r="C4617" s="43" t="s">
        <v>46879</v>
      </c>
    </row>
    <row r="4618" spans="1:3">
      <c r="A4618" s="25">
        <f>IF(ISNUMBER(SEARCH(결의내역!$C$29,C4618)),MAX($A$3:A4617)+1,0)</f>
        <v>4614</v>
      </c>
      <c r="B4618" s="43" t="s">
        <v>30340</v>
      </c>
      <c r="C4618" s="43" t="s">
        <v>30339</v>
      </c>
    </row>
    <row r="4619" spans="1:3">
      <c r="A4619" s="25">
        <f>IF(ISNUMBER(SEARCH(결의내역!$C$29,C4619)),MAX($A$3:A4618)+1,0)</f>
        <v>4615</v>
      </c>
      <c r="B4619" s="43" t="s">
        <v>30346</v>
      </c>
      <c r="C4619" s="43" t="s">
        <v>30345</v>
      </c>
    </row>
    <row r="4620" spans="1:3">
      <c r="A4620" s="25">
        <f>IF(ISNUMBER(SEARCH(결의내역!$C$29,C4620)),MAX($A$3:A4619)+1,0)</f>
        <v>4616</v>
      </c>
      <c r="B4620" s="43" t="s">
        <v>30350</v>
      </c>
      <c r="C4620" s="43" t="s">
        <v>30349</v>
      </c>
    </row>
    <row r="4621" spans="1:3">
      <c r="A4621" s="25">
        <f>IF(ISNUMBER(SEARCH(결의내역!$C$29,C4621)),MAX($A$3:A4620)+1,0)</f>
        <v>4617</v>
      </c>
      <c r="B4621" s="43" t="s">
        <v>30360</v>
      </c>
      <c r="C4621" s="43" t="s">
        <v>30359</v>
      </c>
    </row>
    <row r="4622" spans="1:3">
      <c r="A4622" s="25">
        <f>IF(ISNUMBER(SEARCH(결의내역!$C$29,C4622)),MAX($A$3:A4621)+1,0)</f>
        <v>4618</v>
      </c>
      <c r="B4622" s="43" t="s">
        <v>30381</v>
      </c>
      <c r="C4622" s="43" t="s">
        <v>30380</v>
      </c>
    </row>
    <row r="4623" spans="1:3">
      <c r="A4623" s="25">
        <f>IF(ISNUMBER(SEARCH(결의내역!$C$29,C4623)),MAX($A$3:A4622)+1,0)</f>
        <v>4619</v>
      </c>
      <c r="B4623" s="43" t="s">
        <v>30385</v>
      </c>
      <c r="C4623" s="43" t="s">
        <v>30384</v>
      </c>
    </row>
    <row r="4624" spans="1:3">
      <c r="A4624" s="25">
        <f>IF(ISNUMBER(SEARCH(결의내역!$C$29,C4624)),MAX($A$3:A4623)+1,0)</f>
        <v>4620</v>
      </c>
      <c r="B4624" s="43" t="s">
        <v>30389</v>
      </c>
      <c r="C4624" s="43" t="s">
        <v>30388</v>
      </c>
    </row>
    <row r="4625" spans="1:3">
      <c r="A4625" s="25">
        <f>IF(ISNUMBER(SEARCH(결의내역!$C$29,C4625)),MAX($A$3:A4624)+1,0)</f>
        <v>4621</v>
      </c>
      <c r="B4625" s="43" t="s">
        <v>30397</v>
      </c>
      <c r="C4625" s="43" t="s">
        <v>30396</v>
      </c>
    </row>
    <row r="4626" spans="1:3">
      <c r="A4626" s="25">
        <f>IF(ISNUMBER(SEARCH(결의내역!$C$29,C4626)),MAX($A$3:A4625)+1,0)</f>
        <v>4622</v>
      </c>
      <c r="B4626" s="43" t="s">
        <v>30403</v>
      </c>
      <c r="C4626" s="43" t="s">
        <v>30402</v>
      </c>
    </row>
    <row r="4627" spans="1:3">
      <c r="A4627" s="25">
        <f>IF(ISNUMBER(SEARCH(결의내역!$C$29,C4627)),MAX($A$3:A4626)+1,0)</f>
        <v>4623</v>
      </c>
      <c r="B4627" s="43" t="s">
        <v>30409</v>
      </c>
      <c r="C4627" s="43" t="s">
        <v>30408</v>
      </c>
    </row>
    <row r="4628" spans="1:3">
      <c r="A4628" s="25">
        <f>IF(ISNUMBER(SEARCH(결의내역!$C$29,C4628)),MAX($A$3:A4627)+1,0)</f>
        <v>4624</v>
      </c>
      <c r="B4628" s="43" t="s">
        <v>30419</v>
      </c>
      <c r="C4628" s="43" t="s">
        <v>30418</v>
      </c>
    </row>
    <row r="4629" spans="1:3">
      <c r="A4629" s="25">
        <f>IF(ISNUMBER(SEARCH(결의내역!$C$29,C4629)),MAX($A$3:A4628)+1,0)</f>
        <v>4625</v>
      </c>
      <c r="B4629" s="43" t="s">
        <v>30425</v>
      </c>
      <c r="C4629" s="43" t="s">
        <v>30424</v>
      </c>
    </row>
    <row r="4630" spans="1:3">
      <c r="A4630" s="25">
        <f>IF(ISNUMBER(SEARCH(결의내역!$C$29,C4630)),MAX($A$3:A4629)+1,0)</f>
        <v>4626</v>
      </c>
      <c r="B4630" s="43" t="s">
        <v>30430</v>
      </c>
      <c r="C4630" s="43" t="s">
        <v>30429</v>
      </c>
    </row>
    <row r="4631" spans="1:3">
      <c r="A4631" s="25">
        <f>IF(ISNUMBER(SEARCH(결의내역!$C$29,C4631)),MAX($A$3:A4630)+1,0)</f>
        <v>4627</v>
      </c>
      <c r="B4631" s="43" t="s">
        <v>30438</v>
      </c>
      <c r="C4631" s="43" t="s">
        <v>30437</v>
      </c>
    </row>
    <row r="4632" spans="1:3">
      <c r="A4632" s="25">
        <f>IF(ISNUMBER(SEARCH(결의내역!$C$29,C4632)),MAX($A$3:A4631)+1,0)</f>
        <v>4628</v>
      </c>
      <c r="B4632" s="43" t="s">
        <v>30443</v>
      </c>
      <c r="C4632" s="43" t="s">
        <v>46880</v>
      </c>
    </row>
    <row r="4633" spans="1:3">
      <c r="A4633" s="25">
        <f>IF(ISNUMBER(SEARCH(결의내역!$C$29,C4633)),MAX($A$3:A4632)+1,0)</f>
        <v>4629</v>
      </c>
      <c r="B4633" s="43" t="s">
        <v>30443</v>
      </c>
      <c r="C4633" s="43" t="s">
        <v>46880</v>
      </c>
    </row>
    <row r="4634" spans="1:3">
      <c r="A4634" s="25">
        <f>IF(ISNUMBER(SEARCH(결의내역!$C$29,C4634)),MAX($A$3:A4633)+1,0)</f>
        <v>4630</v>
      </c>
      <c r="B4634" s="43" t="s">
        <v>30443</v>
      </c>
      <c r="C4634" s="43" t="s">
        <v>30442</v>
      </c>
    </row>
    <row r="4635" spans="1:3">
      <c r="A4635" s="25">
        <f>IF(ISNUMBER(SEARCH(결의내역!$C$29,C4635)),MAX($A$3:A4634)+1,0)</f>
        <v>4631</v>
      </c>
      <c r="B4635" s="43" t="s">
        <v>30449</v>
      </c>
      <c r="C4635" s="43" t="s">
        <v>30448</v>
      </c>
    </row>
    <row r="4636" spans="1:3">
      <c r="A4636" s="25">
        <f>IF(ISNUMBER(SEARCH(결의내역!$C$29,C4636)),MAX($A$3:A4635)+1,0)</f>
        <v>4632</v>
      </c>
      <c r="B4636" s="43" t="s">
        <v>30459</v>
      </c>
      <c r="C4636" s="43" t="s">
        <v>30458</v>
      </c>
    </row>
    <row r="4637" spans="1:3">
      <c r="A4637" s="25">
        <f>IF(ISNUMBER(SEARCH(결의내역!$C$29,C4637)),MAX($A$3:A4636)+1,0)</f>
        <v>4633</v>
      </c>
      <c r="B4637" s="43" t="s">
        <v>30467</v>
      </c>
      <c r="C4637" s="43" t="s">
        <v>30466</v>
      </c>
    </row>
    <row r="4638" spans="1:3">
      <c r="A4638" s="25">
        <f>IF(ISNUMBER(SEARCH(결의내역!$C$29,C4638)),MAX($A$3:A4637)+1,0)</f>
        <v>4634</v>
      </c>
      <c r="B4638" s="43" t="s">
        <v>30475</v>
      </c>
      <c r="C4638" s="43" t="s">
        <v>30474</v>
      </c>
    </row>
    <row r="4639" spans="1:3">
      <c r="A4639" s="25">
        <f>IF(ISNUMBER(SEARCH(결의내역!$C$29,C4639)),MAX($A$3:A4638)+1,0)</f>
        <v>4635</v>
      </c>
      <c r="B4639" s="43" t="s">
        <v>30483</v>
      </c>
      <c r="C4639" s="43" t="s">
        <v>30482</v>
      </c>
    </row>
    <row r="4640" spans="1:3">
      <c r="A4640" s="25">
        <f>IF(ISNUMBER(SEARCH(결의내역!$C$29,C4640)),MAX($A$3:A4639)+1,0)</f>
        <v>4636</v>
      </c>
      <c r="B4640" s="43" t="s">
        <v>30487</v>
      </c>
      <c r="C4640" s="43" t="s">
        <v>30486</v>
      </c>
    </row>
    <row r="4641" spans="1:3">
      <c r="A4641" s="25">
        <f>IF(ISNUMBER(SEARCH(결의내역!$C$29,C4641)),MAX($A$3:A4640)+1,0)</f>
        <v>4637</v>
      </c>
      <c r="B4641" s="43" t="s">
        <v>30502</v>
      </c>
      <c r="C4641" s="43" t="s">
        <v>30501</v>
      </c>
    </row>
    <row r="4642" spans="1:3">
      <c r="A4642" s="25">
        <f>IF(ISNUMBER(SEARCH(결의내역!$C$29,C4642)),MAX($A$3:A4641)+1,0)</f>
        <v>4638</v>
      </c>
      <c r="B4642" s="43" t="s">
        <v>30522</v>
      </c>
      <c r="C4642" s="43" t="s">
        <v>30521</v>
      </c>
    </row>
    <row r="4643" spans="1:3">
      <c r="A4643" s="25">
        <f>IF(ISNUMBER(SEARCH(결의내역!$C$29,C4643)),MAX($A$3:A4642)+1,0)</f>
        <v>4639</v>
      </c>
      <c r="B4643" s="43" t="s">
        <v>30527</v>
      </c>
      <c r="C4643" s="43" t="s">
        <v>30526</v>
      </c>
    </row>
    <row r="4644" spans="1:3">
      <c r="A4644" s="25">
        <f>IF(ISNUMBER(SEARCH(결의내역!$C$29,C4644)),MAX($A$3:A4643)+1,0)</f>
        <v>4640</v>
      </c>
      <c r="B4644" s="43" t="s">
        <v>30538</v>
      </c>
      <c r="C4644" s="43" t="s">
        <v>30537</v>
      </c>
    </row>
    <row r="4645" spans="1:3">
      <c r="A4645" s="25">
        <f>IF(ISNUMBER(SEARCH(결의내역!$C$29,C4645)),MAX($A$3:A4644)+1,0)</f>
        <v>4641</v>
      </c>
      <c r="B4645" s="43" t="s">
        <v>30546</v>
      </c>
      <c r="C4645" s="43" t="s">
        <v>30545</v>
      </c>
    </row>
    <row r="4646" spans="1:3">
      <c r="A4646" s="25">
        <f>IF(ISNUMBER(SEARCH(결의내역!$C$29,C4646)),MAX($A$3:A4645)+1,0)</f>
        <v>4642</v>
      </c>
      <c r="B4646" s="43" t="s">
        <v>30552</v>
      </c>
      <c r="C4646" s="43" t="s">
        <v>30551</v>
      </c>
    </row>
    <row r="4647" spans="1:3">
      <c r="A4647" s="25">
        <f>IF(ISNUMBER(SEARCH(결의내역!$C$29,C4647)),MAX($A$3:A4646)+1,0)</f>
        <v>4643</v>
      </c>
      <c r="B4647" s="43" t="s">
        <v>30574</v>
      </c>
      <c r="C4647" s="43" t="s">
        <v>46881</v>
      </c>
    </row>
    <row r="4648" spans="1:3">
      <c r="A4648" s="25">
        <f>IF(ISNUMBER(SEARCH(결의내역!$C$29,C4648)),MAX($A$3:A4647)+1,0)</f>
        <v>4644</v>
      </c>
      <c r="B4648" s="43" t="s">
        <v>30574</v>
      </c>
      <c r="C4648" s="43" t="s">
        <v>30573</v>
      </c>
    </row>
    <row r="4649" spans="1:3">
      <c r="A4649" s="25">
        <f>IF(ISNUMBER(SEARCH(결의내역!$C$29,C4649)),MAX($A$3:A4648)+1,0)</f>
        <v>4645</v>
      </c>
      <c r="B4649" s="43" t="s">
        <v>30574</v>
      </c>
      <c r="C4649" s="43" t="s">
        <v>46882</v>
      </c>
    </row>
    <row r="4650" spans="1:3">
      <c r="A4650" s="25">
        <f>IF(ISNUMBER(SEARCH(결의내역!$C$29,C4650)),MAX($A$3:A4649)+1,0)</f>
        <v>4646</v>
      </c>
      <c r="B4650" s="43" t="s">
        <v>30579</v>
      </c>
      <c r="C4650" s="43" t="s">
        <v>30578</v>
      </c>
    </row>
    <row r="4651" spans="1:3">
      <c r="A4651" s="25">
        <f>IF(ISNUMBER(SEARCH(결의내역!$C$29,C4651)),MAX($A$3:A4650)+1,0)</f>
        <v>4647</v>
      </c>
      <c r="B4651" s="43" t="s">
        <v>30584</v>
      </c>
      <c r="C4651" s="43" t="s">
        <v>30583</v>
      </c>
    </row>
    <row r="4652" spans="1:3">
      <c r="A4652" s="25">
        <f>IF(ISNUMBER(SEARCH(결의내역!$C$29,C4652)),MAX($A$3:A4651)+1,0)</f>
        <v>4648</v>
      </c>
      <c r="B4652" s="43" t="s">
        <v>30597</v>
      </c>
      <c r="C4652" s="43" t="s">
        <v>30596</v>
      </c>
    </row>
    <row r="4653" spans="1:3">
      <c r="A4653" s="25">
        <f>IF(ISNUMBER(SEARCH(결의내역!$C$29,C4653)),MAX($A$3:A4652)+1,0)</f>
        <v>4649</v>
      </c>
      <c r="B4653" s="43" t="s">
        <v>30608</v>
      </c>
      <c r="C4653" s="43" t="s">
        <v>30607</v>
      </c>
    </row>
    <row r="4654" spans="1:3">
      <c r="A4654" s="25">
        <f>IF(ISNUMBER(SEARCH(결의내역!$C$29,C4654)),MAX($A$3:A4653)+1,0)</f>
        <v>4650</v>
      </c>
      <c r="B4654" s="43" t="s">
        <v>30608</v>
      </c>
      <c r="C4654" s="43" t="s">
        <v>46883</v>
      </c>
    </row>
    <row r="4655" spans="1:3">
      <c r="A4655" s="25">
        <f>IF(ISNUMBER(SEARCH(결의내역!$C$29,C4655)),MAX($A$3:A4654)+1,0)</f>
        <v>4651</v>
      </c>
      <c r="B4655" s="43" t="s">
        <v>30617</v>
      </c>
      <c r="C4655" s="43" t="s">
        <v>30616</v>
      </c>
    </row>
    <row r="4656" spans="1:3">
      <c r="A4656" s="25">
        <f>IF(ISNUMBER(SEARCH(결의내역!$C$29,C4656)),MAX($A$3:A4655)+1,0)</f>
        <v>4652</v>
      </c>
      <c r="B4656" s="43" t="s">
        <v>30622</v>
      </c>
      <c r="C4656" s="43" t="s">
        <v>30621</v>
      </c>
    </row>
    <row r="4657" spans="1:3">
      <c r="A4657" s="25">
        <f>IF(ISNUMBER(SEARCH(결의내역!$C$29,C4657)),MAX($A$3:A4656)+1,0)</f>
        <v>4653</v>
      </c>
      <c r="B4657" s="43" t="s">
        <v>30635</v>
      </c>
      <c r="C4657" s="43" t="s">
        <v>30634</v>
      </c>
    </row>
    <row r="4658" spans="1:3">
      <c r="A4658" s="25">
        <f>IF(ISNUMBER(SEARCH(결의내역!$C$29,C4658)),MAX($A$3:A4657)+1,0)</f>
        <v>4654</v>
      </c>
      <c r="B4658" s="43" t="s">
        <v>30645</v>
      </c>
      <c r="C4658" s="43" t="s">
        <v>30644</v>
      </c>
    </row>
    <row r="4659" spans="1:3">
      <c r="A4659" s="25">
        <f>IF(ISNUMBER(SEARCH(결의내역!$C$29,C4659)),MAX($A$3:A4658)+1,0)</f>
        <v>4655</v>
      </c>
      <c r="B4659" s="43" t="s">
        <v>30650</v>
      </c>
      <c r="C4659" s="43" t="s">
        <v>30649</v>
      </c>
    </row>
    <row r="4660" spans="1:3">
      <c r="A4660" s="25">
        <f>IF(ISNUMBER(SEARCH(결의내역!$C$29,C4660)),MAX($A$3:A4659)+1,0)</f>
        <v>4656</v>
      </c>
      <c r="B4660" s="43" t="s">
        <v>30656</v>
      </c>
      <c r="C4660" s="43" t="s">
        <v>30655</v>
      </c>
    </row>
    <row r="4661" spans="1:3">
      <c r="A4661" s="25">
        <f>IF(ISNUMBER(SEARCH(결의내역!$C$29,C4661)),MAX($A$3:A4660)+1,0)</f>
        <v>4657</v>
      </c>
      <c r="B4661" s="43" t="s">
        <v>30666</v>
      </c>
      <c r="C4661" s="43" t="s">
        <v>30665</v>
      </c>
    </row>
    <row r="4662" spans="1:3">
      <c r="A4662" s="25">
        <f>IF(ISNUMBER(SEARCH(결의내역!$C$29,C4662)),MAX($A$3:A4661)+1,0)</f>
        <v>4658</v>
      </c>
      <c r="B4662" s="43" t="s">
        <v>30670</v>
      </c>
      <c r="C4662" s="43" t="s">
        <v>30669</v>
      </c>
    </row>
    <row r="4663" spans="1:3">
      <c r="A4663" s="25">
        <f>IF(ISNUMBER(SEARCH(결의내역!$C$29,C4663)),MAX($A$3:A4662)+1,0)</f>
        <v>4659</v>
      </c>
      <c r="B4663" s="43" t="s">
        <v>30677</v>
      </c>
      <c r="C4663" s="43" t="s">
        <v>30676</v>
      </c>
    </row>
    <row r="4664" spans="1:3">
      <c r="A4664" s="25">
        <f>IF(ISNUMBER(SEARCH(결의내역!$C$29,C4664)),MAX($A$3:A4663)+1,0)</f>
        <v>4660</v>
      </c>
      <c r="B4664" s="43" t="s">
        <v>30684</v>
      </c>
      <c r="C4664" s="43" t="s">
        <v>30683</v>
      </c>
    </row>
    <row r="4665" spans="1:3">
      <c r="A4665" s="25">
        <f>IF(ISNUMBER(SEARCH(결의내역!$C$29,C4665)),MAX($A$3:A4664)+1,0)</f>
        <v>4661</v>
      </c>
      <c r="B4665" s="43" t="s">
        <v>30689</v>
      </c>
      <c r="C4665" s="43" t="s">
        <v>30688</v>
      </c>
    </row>
    <row r="4666" spans="1:3">
      <c r="A4666" s="25">
        <f>IF(ISNUMBER(SEARCH(결의내역!$C$29,C4666)),MAX($A$3:A4665)+1,0)</f>
        <v>4662</v>
      </c>
      <c r="B4666" s="43" t="s">
        <v>30700</v>
      </c>
      <c r="C4666" s="43" t="s">
        <v>30699</v>
      </c>
    </row>
    <row r="4667" spans="1:3">
      <c r="A4667" s="25">
        <f>IF(ISNUMBER(SEARCH(결의내역!$C$29,C4667)),MAX($A$3:A4666)+1,0)</f>
        <v>4663</v>
      </c>
      <c r="B4667" s="43" t="s">
        <v>30705</v>
      </c>
      <c r="C4667" s="43" t="s">
        <v>30704</v>
      </c>
    </row>
    <row r="4668" spans="1:3">
      <c r="A4668" s="25">
        <f>IF(ISNUMBER(SEARCH(결의내역!$C$29,C4668)),MAX($A$3:A4667)+1,0)</f>
        <v>4664</v>
      </c>
      <c r="B4668" s="43" t="s">
        <v>30710</v>
      </c>
      <c r="C4668" s="43" t="s">
        <v>30709</v>
      </c>
    </row>
    <row r="4669" spans="1:3">
      <c r="A4669" s="25">
        <f>IF(ISNUMBER(SEARCH(결의내역!$C$29,C4669)),MAX($A$3:A4668)+1,0)</f>
        <v>4665</v>
      </c>
      <c r="B4669" s="43" t="s">
        <v>30720</v>
      </c>
      <c r="C4669" s="43" t="s">
        <v>30719</v>
      </c>
    </row>
    <row r="4670" spans="1:3">
      <c r="A4670" s="25">
        <f>IF(ISNUMBER(SEARCH(결의내역!$C$29,C4670)),MAX($A$3:A4669)+1,0)</f>
        <v>4666</v>
      </c>
      <c r="B4670" s="43" t="s">
        <v>30729</v>
      </c>
      <c r="C4670" s="43" t="s">
        <v>30728</v>
      </c>
    </row>
    <row r="4671" spans="1:3">
      <c r="A4671" s="25">
        <f>IF(ISNUMBER(SEARCH(결의내역!$C$29,C4671)),MAX($A$3:A4670)+1,0)</f>
        <v>4667</v>
      </c>
      <c r="B4671" s="43" t="s">
        <v>30738</v>
      </c>
      <c r="C4671" s="43" t="s">
        <v>30737</v>
      </c>
    </row>
    <row r="4672" spans="1:3">
      <c r="A4672" s="25">
        <f>IF(ISNUMBER(SEARCH(결의내역!$C$29,C4672)),MAX($A$3:A4671)+1,0)</f>
        <v>4668</v>
      </c>
      <c r="B4672" s="43" t="s">
        <v>30742</v>
      </c>
      <c r="C4672" s="43" t="s">
        <v>30741</v>
      </c>
    </row>
    <row r="4673" spans="1:3">
      <c r="A4673" s="25">
        <f>IF(ISNUMBER(SEARCH(결의내역!$C$29,C4673)),MAX($A$3:A4672)+1,0)</f>
        <v>4669</v>
      </c>
      <c r="B4673" s="43" t="s">
        <v>30752</v>
      </c>
      <c r="C4673" s="43" t="s">
        <v>30751</v>
      </c>
    </row>
    <row r="4674" spans="1:3">
      <c r="A4674" s="25">
        <f>IF(ISNUMBER(SEARCH(결의내역!$C$29,C4674)),MAX($A$3:A4673)+1,0)</f>
        <v>4670</v>
      </c>
      <c r="B4674" s="43" t="s">
        <v>30760</v>
      </c>
      <c r="C4674" s="43" t="s">
        <v>19606</v>
      </c>
    </row>
    <row r="4675" spans="1:3">
      <c r="A4675" s="25">
        <f>IF(ISNUMBER(SEARCH(결의내역!$C$29,C4675)),MAX($A$3:A4674)+1,0)</f>
        <v>4671</v>
      </c>
      <c r="B4675" s="43" t="s">
        <v>30766</v>
      </c>
      <c r="C4675" s="43" t="s">
        <v>30765</v>
      </c>
    </row>
    <row r="4676" spans="1:3">
      <c r="A4676" s="25">
        <f>IF(ISNUMBER(SEARCH(결의내역!$C$29,C4676)),MAX($A$3:A4675)+1,0)</f>
        <v>4672</v>
      </c>
      <c r="B4676" s="43" t="s">
        <v>30771</v>
      </c>
      <c r="C4676" s="43" t="s">
        <v>30770</v>
      </c>
    </row>
    <row r="4677" spans="1:3">
      <c r="A4677" s="25">
        <f>IF(ISNUMBER(SEARCH(결의내역!$C$29,C4677)),MAX($A$3:A4676)+1,0)</f>
        <v>4673</v>
      </c>
      <c r="B4677" s="43" t="s">
        <v>30775</v>
      </c>
      <c r="C4677" s="43" t="s">
        <v>30774</v>
      </c>
    </row>
    <row r="4678" spans="1:3">
      <c r="A4678" s="25">
        <f>IF(ISNUMBER(SEARCH(결의내역!$C$29,C4678)),MAX($A$3:A4677)+1,0)</f>
        <v>4674</v>
      </c>
      <c r="B4678" s="43" t="s">
        <v>30775</v>
      </c>
      <c r="C4678" s="43" t="s">
        <v>46884</v>
      </c>
    </row>
    <row r="4679" spans="1:3">
      <c r="A4679" s="25">
        <f>IF(ISNUMBER(SEARCH(결의내역!$C$29,C4679)),MAX($A$3:A4678)+1,0)</f>
        <v>4675</v>
      </c>
      <c r="B4679" s="43" t="s">
        <v>46885</v>
      </c>
      <c r="C4679" s="43" t="s">
        <v>46886</v>
      </c>
    </row>
    <row r="4680" spans="1:3">
      <c r="A4680" s="25">
        <f>IF(ISNUMBER(SEARCH(결의내역!$C$29,C4680)),MAX($A$3:A4679)+1,0)</f>
        <v>4676</v>
      </c>
      <c r="B4680" s="43" t="s">
        <v>30780</v>
      </c>
      <c r="C4680" s="43" t="s">
        <v>30779</v>
      </c>
    </row>
    <row r="4681" spans="1:3">
      <c r="A4681" s="25">
        <f>IF(ISNUMBER(SEARCH(결의내역!$C$29,C4681)),MAX($A$3:A4680)+1,0)</f>
        <v>4677</v>
      </c>
      <c r="B4681" s="43" t="s">
        <v>30789</v>
      </c>
      <c r="C4681" s="43" t="s">
        <v>30788</v>
      </c>
    </row>
    <row r="4682" spans="1:3">
      <c r="A4682" s="25">
        <f>IF(ISNUMBER(SEARCH(결의내역!$C$29,C4682)),MAX($A$3:A4681)+1,0)</f>
        <v>4678</v>
      </c>
      <c r="B4682" s="43" t="s">
        <v>30795</v>
      </c>
      <c r="C4682" s="43" t="s">
        <v>46887</v>
      </c>
    </row>
    <row r="4683" spans="1:3">
      <c r="A4683" s="25">
        <f>IF(ISNUMBER(SEARCH(결의내역!$C$29,C4683)),MAX($A$3:A4682)+1,0)</f>
        <v>4679</v>
      </c>
      <c r="B4683" s="43" t="s">
        <v>30801</v>
      </c>
      <c r="C4683" s="43" t="s">
        <v>30800</v>
      </c>
    </row>
    <row r="4684" spans="1:3">
      <c r="A4684" s="25">
        <f>IF(ISNUMBER(SEARCH(결의내역!$C$29,C4684)),MAX($A$3:A4683)+1,0)</f>
        <v>4680</v>
      </c>
      <c r="B4684" s="43" t="s">
        <v>30812</v>
      </c>
      <c r="C4684" s="43" t="s">
        <v>30811</v>
      </c>
    </row>
    <row r="4685" spans="1:3">
      <c r="A4685" s="25">
        <f>IF(ISNUMBER(SEARCH(결의내역!$C$29,C4685)),MAX($A$3:A4684)+1,0)</f>
        <v>4681</v>
      </c>
      <c r="B4685" s="43" t="s">
        <v>30822</v>
      </c>
      <c r="C4685" s="43" t="s">
        <v>30821</v>
      </c>
    </row>
    <row r="4686" spans="1:3">
      <c r="A4686" s="25">
        <f>IF(ISNUMBER(SEARCH(결의내역!$C$29,C4686)),MAX($A$3:A4685)+1,0)</f>
        <v>4682</v>
      </c>
      <c r="B4686" s="43" t="s">
        <v>30826</v>
      </c>
      <c r="C4686" s="43" t="s">
        <v>30825</v>
      </c>
    </row>
    <row r="4687" spans="1:3">
      <c r="A4687" s="25">
        <f>IF(ISNUMBER(SEARCH(결의내역!$C$29,C4687)),MAX($A$3:A4686)+1,0)</f>
        <v>4683</v>
      </c>
      <c r="B4687" s="43" t="s">
        <v>30834</v>
      </c>
      <c r="C4687" s="43" t="s">
        <v>30833</v>
      </c>
    </row>
    <row r="4688" spans="1:3">
      <c r="A4688" s="25">
        <f>IF(ISNUMBER(SEARCH(결의내역!$C$29,C4688)),MAX($A$3:A4687)+1,0)</f>
        <v>4684</v>
      </c>
      <c r="B4688" s="43" t="s">
        <v>30846</v>
      </c>
      <c r="C4688" s="43" t="s">
        <v>30845</v>
      </c>
    </row>
    <row r="4689" spans="1:3">
      <c r="A4689" s="25">
        <f>IF(ISNUMBER(SEARCH(결의내역!$C$29,C4689)),MAX($A$3:A4688)+1,0)</f>
        <v>4685</v>
      </c>
      <c r="B4689" s="43" t="s">
        <v>30852</v>
      </c>
      <c r="C4689" s="43" t="s">
        <v>30851</v>
      </c>
    </row>
    <row r="4690" spans="1:3">
      <c r="A4690" s="25">
        <f>IF(ISNUMBER(SEARCH(결의내역!$C$29,C4690)),MAX($A$3:A4689)+1,0)</f>
        <v>4686</v>
      </c>
      <c r="B4690" s="43" t="s">
        <v>30857</v>
      </c>
      <c r="C4690" s="43" t="s">
        <v>30856</v>
      </c>
    </row>
    <row r="4691" spans="1:3">
      <c r="A4691" s="25">
        <f>IF(ISNUMBER(SEARCH(결의내역!$C$29,C4691)),MAX($A$3:A4690)+1,0)</f>
        <v>4687</v>
      </c>
      <c r="B4691" s="43" t="s">
        <v>30864</v>
      </c>
      <c r="C4691" s="43" t="s">
        <v>30863</v>
      </c>
    </row>
    <row r="4692" spans="1:3">
      <c r="A4692" s="25">
        <f>IF(ISNUMBER(SEARCH(결의내역!$C$29,C4692)),MAX($A$3:A4691)+1,0)</f>
        <v>4688</v>
      </c>
      <c r="B4692" s="43" t="s">
        <v>30872</v>
      </c>
      <c r="C4692" s="43" t="s">
        <v>30871</v>
      </c>
    </row>
    <row r="4693" spans="1:3">
      <c r="A4693" s="25">
        <f>IF(ISNUMBER(SEARCH(결의내역!$C$29,C4693)),MAX($A$3:A4692)+1,0)</f>
        <v>4689</v>
      </c>
      <c r="B4693" s="43" t="s">
        <v>30880</v>
      </c>
      <c r="C4693" s="43" t="s">
        <v>30879</v>
      </c>
    </row>
    <row r="4694" spans="1:3">
      <c r="A4694" s="25">
        <f>IF(ISNUMBER(SEARCH(결의내역!$C$29,C4694)),MAX($A$3:A4693)+1,0)</f>
        <v>4690</v>
      </c>
      <c r="B4694" s="43" t="s">
        <v>30887</v>
      </c>
      <c r="C4694" s="43" t="s">
        <v>30886</v>
      </c>
    </row>
    <row r="4695" spans="1:3">
      <c r="A4695" s="25">
        <f>IF(ISNUMBER(SEARCH(결의내역!$C$29,C4695)),MAX($A$3:A4694)+1,0)</f>
        <v>4691</v>
      </c>
      <c r="B4695" s="43" t="s">
        <v>30897</v>
      </c>
      <c r="C4695" s="43" t="s">
        <v>30896</v>
      </c>
    </row>
    <row r="4696" spans="1:3">
      <c r="A4696" s="25">
        <f>IF(ISNUMBER(SEARCH(결의내역!$C$29,C4696)),MAX($A$3:A4695)+1,0)</f>
        <v>4692</v>
      </c>
      <c r="B4696" s="43" t="s">
        <v>30897</v>
      </c>
      <c r="C4696" s="43" t="s">
        <v>30896</v>
      </c>
    </row>
    <row r="4697" spans="1:3">
      <c r="A4697" s="25">
        <f>IF(ISNUMBER(SEARCH(결의내역!$C$29,C4697)),MAX($A$3:A4696)+1,0)</f>
        <v>4693</v>
      </c>
      <c r="B4697" s="43" t="s">
        <v>30897</v>
      </c>
      <c r="C4697" s="43" t="s">
        <v>46888</v>
      </c>
    </row>
    <row r="4698" spans="1:3">
      <c r="A4698" s="25">
        <f>IF(ISNUMBER(SEARCH(결의내역!$C$29,C4698)),MAX($A$3:A4697)+1,0)</f>
        <v>4694</v>
      </c>
      <c r="B4698" s="43" t="s">
        <v>30911</v>
      </c>
      <c r="C4698" s="43" t="s">
        <v>30910</v>
      </c>
    </row>
    <row r="4699" spans="1:3">
      <c r="A4699" s="25">
        <f>IF(ISNUMBER(SEARCH(결의내역!$C$29,C4699)),MAX($A$3:A4698)+1,0)</f>
        <v>4695</v>
      </c>
      <c r="B4699" s="43" t="s">
        <v>30911</v>
      </c>
      <c r="C4699" s="43" t="s">
        <v>30910</v>
      </c>
    </row>
    <row r="4700" spans="1:3">
      <c r="A4700" s="25">
        <f>IF(ISNUMBER(SEARCH(결의내역!$C$29,C4700)),MAX($A$3:A4699)+1,0)</f>
        <v>4696</v>
      </c>
      <c r="B4700" s="43" t="s">
        <v>30916</v>
      </c>
      <c r="C4700" s="43" t="s">
        <v>30915</v>
      </c>
    </row>
    <row r="4701" spans="1:3">
      <c r="A4701" s="25">
        <f>IF(ISNUMBER(SEARCH(결의내역!$C$29,C4701)),MAX($A$3:A4700)+1,0)</f>
        <v>4697</v>
      </c>
      <c r="B4701" s="43" t="s">
        <v>30932</v>
      </c>
      <c r="C4701" s="43" t="s">
        <v>30931</v>
      </c>
    </row>
    <row r="4702" spans="1:3">
      <c r="A4702" s="25">
        <f>IF(ISNUMBER(SEARCH(결의내역!$C$29,C4702)),MAX($A$3:A4701)+1,0)</f>
        <v>4698</v>
      </c>
      <c r="B4702" s="43" t="s">
        <v>30942</v>
      </c>
      <c r="C4702" s="43" t="s">
        <v>30941</v>
      </c>
    </row>
    <row r="4703" spans="1:3">
      <c r="A4703" s="25">
        <f>IF(ISNUMBER(SEARCH(결의내역!$C$29,C4703)),MAX($A$3:A4702)+1,0)</f>
        <v>4699</v>
      </c>
      <c r="B4703" s="43" t="s">
        <v>30952</v>
      </c>
      <c r="C4703" s="43" t="s">
        <v>30951</v>
      </c>
    </row>
    <row r="4704" spans="1:3">
      <c r="A4704" s="25">
        <f>IF(ISNUMBER(SEARCH(결의내역!$C$29,C4704)),MAX($A$3:A4703)+1,0)</f>
        <v>4700</v>
      </c>
      <c r="B4704" s="43" t="s">
        <v>30957</v>
      </c>
      <c r="C4704" s="43" t="s">
        <v>30956</v>
      </c>
    </row>
    <row r="4705" spans="1:3">
      <c r="A4705" s="25">
        <f>IF(ISNUMBER(SEARCH(결의내역!$C$29,C4705)),MAX($A$3:A4704)+1,0)</f>
        <v>4701</v>
      </c>
      <c r="B4705" s="43" t="s">
        <v>30963</v>
      </c>
      <c r="C4705" s="43" t="s">
        <v>30962</v>
      </c>
    </row>
    <row r="4706" spans="1:3">
      <c r="A4706" s="25">
        <f>IF(ISNUMBER(SEARCH(결의내역!$C$29,C4706)),MAX($A$3:A4705)+1,0)</f>
        <v>4702</v>
      </c>
      <c r="B4706" s="43" t="s">
        <v>30970</v>
      </c>
      <c r="C4706" s="43" t="s">
        <v>30969</v>
      </c>
    </row>
    <row r="4707" spans="1:3">
      <c r="A4707" s="25">
        <f>IF(ISNUMBER(SEARCH(결의내역!$C$29,C4707)),MAX($A$3:A4706)+1,0)</f>
        <v>4703</v>
      </c>
      <c r="B4707" s="43" t="s">
        <v>30975</v>
      </c>
      <c r="C4707" s="43" t="s">
        <v>30974</v>
      </c>
    </row>
    <row r="4708" spans="1:3">
      <c r="A4708" s="25">
        <f>IF(ISNUMBER(SEARCH(결의내역!$C$29,C4708)),MAX($A$3:A4707)+1,0)</f>
        <v>4704</v>
      </c>
      <c r="B4708" s="43" t="s">
        <v>30978</v>
      </c>
      <c r="C4708" s="43" t="s">
        <v>30977</v>
      </c>
    </row>
    <row r="4709" spans="1:3">
      <c r="A4709" s="25">
        <f>IF(ISNUMBER(SEARCH(결의내역!$C$29,C4709)),MAX($A$3:A4708)+1,0)</f>
        <v>4705</v>
      </c>
      <c r="B4709" s="43" t="s">
        <v>30986</v>
      </c>
      <c r="C4709" s="43" t="s">
        <v>30985</v>
      </c>
    </row>
    <row r="4710" spans="1:3">
      <c r="A4710" s="25">
        <f>IF(ISNUMBER(SEARCH(결의내역!$C$29,C4710)),MAX($A$3:A4709)+1,0)</f>
        <v>4706</v>
      </c>
      <c r="B4710" s="43" t="s">
        <v>30997</v>
      </c>
      <c r="C4710" s="43" t="s">
        <v>30996</v>
      </c>
    </row>
    <row r="4711" spans="1:3">
      <c r="A4711" s="25">
        <f>IF(ISNUMBER(SEARCH(결의내역!$C$29,C4711)),MAX($A$3:A4710)+1,0)</f>
        <v>4707</v>
      </c>
      <c r="B4711" s="43" t="s">
        <v>31013</v>
      </c>
      <c r="C4711" s="43" t="s">
        <v>31012</v>
      </c>
    </row>
    <row r="4712" spans="1:3">
      <c r="A4712" s="25">
        <f>IF(ISNUMBER(SEARCH(결의내역!$C$29,C4712)),MAX($A$3:A4711)+1,0)</f>
        <v>4708</v>
      </c>
      <c r="B4712" s="43" t="s">
        <v>31018</v>
      </c>
      <c r="C4712" s="43" t="s">
        <v>31017</v>
      </c>
    </row>
    <row r="4713" spans="1:3">
      <c r="A4713" s="25">
        <f>IF(ISNUMBER(SEARCH(결의내역!$C$29,C4713)),MAX($A$3:A4712)+1,0)</f>
        <v>4709</v>
      </c>
      <c r="B4713" s="43" t="s">
        <v>31024</v>
      </c>
      <c r="C4713" s="43" t="s">
        <v>31023</v>
      </c>
    </row>
    <row r="4714" spans="1:3">
      <c r="A4714" s="25">
        <f>IF(ISNUMBER(SEARCH(결의내역!$C$29,C4714)),MAX($A$3:A4713)+1,0)</f>
        <v>4710</v>
      </c>
      <c r="B4714" s="43" t="s">
        <v>31024</v>
      </c>
      <c r="C4714" s="43" t="s">
        <v>31023</v>
      </c>
    </row>
    <row r="4715" spans="1:3">
      <c r="A4715" s="25">
        <f>IF(ISNUMBER(SEARCH(결의내역!$C$29,C4715)),MAX($A$3:A4714)+1,0)</f>
        <v>4711</v>
      </c>
      <c r="B4715" s="43" t="s">
        <v>31028</v>
      </c>
      <c r="C4715" s="43" t="s">
        <v>31027</v>
      </c>
    </row>
    <row r="4716" spans="1:3">
      <c r="A4716" s="25">
        <f>IF(ISNUMBER(SEARCH(결의내역!$C$29,C4716)),MAX($A$3:A4715)+1,0)</f>
        <v>4712</v>
      </c>
      <c r="B4716" s="43" t="s">
        <v>31041</v>
      </c>
      <c r="C4716" s="43" t="s">
        <v>31040</v>
      </c>
    </row>
    <row r="4717" spans="1:3">
      <c r="A4717" s="25">
        <f>IF(ISNUMBER(SEARCH(결의내역!$C$29,C4717)),MAX($A$3:A4716)+1,0)</f>
        <v>4713</v>
      </c>
      <c r="B4717" s="43" t="s">
        <v>31047</v>
      </c>
      <c r="C4717" s="43" t="s">
        <v>31046</v>
      </c>
    </row>
    <row r="4718" spans="1:3">
      <c r="A4718" s="25">
        <f>IF(ISNUMBER(SEARCH(결의내역!$C$29,C4718)),MAX($A$3:A4717)+1,0)</f>
        <v>4714</v>
      </c>
      <c r="B4718" s="43" t="s">
        <v>31050</v>
      </c>
      <c r="C4718" s="43" t="s">
        <v>31049</v>
      </c>
    </row>
    <row r="4719" spans="1:3">
      <c r="A4719" s="25">
        <f>IF(ISNUMBER(SEARCH(결의내역!$C$29,C4719)),MAX($A$3:A4718)+1,0)</f>
        <v>4715</v>
      </c>
      <c r="B4719" s="43" t="s">
        <v>31065</v>
      </c>
      <c r="C4719" s="43" t="s">
        <v>31064</v>
      </c>
    </row>
    <row r="4720" spans="1:3">
      <c r="A4720" s="25">
        <f>IF(ISNUMBER(SEARCH(결의내역!$C$29,C4720)),MAX($A$3:A4719)+1,0)</f>
        <v>4716</v>
      </c>
      <c r="B4720" s="43" t="s">
        <v>31069</v>
      </c>
      <c r="C4720" s="43" t="s">
        <v>31068</v>
      </c>
    </row>
    <row r="4721" spans="1:3">
      <c r="A4721" s="25">
        <f>IF(ISNUMBER(SEARCH(결의내역!$C$29,C4721)),MAX($A$3:A4720)+1,0)</f>
        <v>4717</v>
      </c>
      <c r="B4721" s="43" t="s">
        <v>31074</v>
      </c>
      <c r="C4721" s="43" t="s">
        <v>31073</v>
      </c>
    </row>
    <row r="4722" spans="1:3">
      <c r="A4722" s="25">
        <f>IF(ISNUMBER(SEARCH(결의내역!$C$29,C4722)),MAX($A$3:A4721)+1,0)</f>
        <v>4718</v>
      </c>
      <c r="B4722" s="43" t="s">
        <v>31106</v>
      </c>
      <c r="C4722" s="43" t="s">
        <v>31105</v>
      </c>
    </row>
    <row r="4723" spans="1:3">
      <c r="A4723" s="25">
        <f>IF(ISNUMBER(SEARCH(결의내역!$C$29,C4723)),MAX($A$3:A4722)+1,0)</f>
        <v>4719</v>
      </c>
      <c r="B4723" s="43" t="s">
        <v>31129</v>
      </c>
      <c r="C4723" s="43" t="s">
        <v>31128</v>
      </c>
    </row>
    <row r="4724" spans="1:3">
      <c r="A4724" s="25">
        <f>IF(ISNUMBER(SEARCH(결의내역!$C$29,C4724)),MAX($A$3:A4723)+1,0)</f>
        <v>4720</v>
      </c>
      <c r="B4724" s="43" t="s">
        <v>31133</v>
      </c>
      <c r="C4724" s="43" t="s">
        <v>31132</v>
      </c>
    </row>
    <row r="4725" spans="1:3">
      <c r="A4725" s="25">
        <f>IF(ISNUMBER(SEARCH(결의내역!$C$29,C4725)),MAX($A$3:A4724)+1,0)</f>
        <v>4721</v>
      </c>
      <c r="B4725" s="43" t="s">
        <v>31152</v>
      </c>
      <c r="C4725" s="43" t="s">
        <v>31151</v>
      </c>
    </row>
    <row r="4726" spans="1:3">
      <c r="A4726" s="25">
        <f>IF(ISNUMBER(SEARCH(결의내역!$C$29,C4726)),MAX($A$3:A4725)+1,0)</f>
        <v>4722</v>
      </c>
      <c r="B4726" s="43" t="s">
        <v>31156</v>
      </c>
      <c r="C4726" s="43" t="s">
        <v>31155</v>
      </c>
    </row>
    <row r="4727" spans="1:3">
      <c r="A4727" s="25">
        <f>IF(ISNUMBER(SEARCH(결의내역!$C$29,C4727)),MAX($A$3:A4726)+1,0)</f>
        <v>4723</v>
      </c>
      <c r="B4727" s="43" t="s">
        <v>31163</v>
      </c>
      <c r="C4727" s="43" t="s">
        <v>31162</v>
      </c>
    </row>
    <row r="4728" spans="1:3">
      <c r="A4728" s="25">
        <f>IF(ISNUMBER(SEARCH(결의내역!$C$29,C4728)),MAX($A$3:A4727)+1,0)</f>
        <v>4724</v>
      </c>
      <c r="B4728" s="43" t="s">
        <v>31169</v>
      </c>
      <c r="C4728" s="43" t="s">
        <v>31168</v>
      </c>
    </row>
    <row r="4729" spans="1:3">
      <c r="A4729" s="25">
        <f>IF(ISNUMBER(SEARCH(결의내역!$C$29,C4729)),MAX($A$3:A4728)+1,0)</f>
        <v>4725</v>
      </c>
      <c r="B4729" s="43" t="s">
        <v>31180</v>
      </c>
      <c r="C4729" s="43" t="s">
        <v>31179</v>
      </c>
    </row>
    <row r="4730" spans="1:3">
      <c r="A4730" s="25">
        <f>IF(ISNUMBER(SEARCH(결의내역!$C$29,C4730)),MAX($A$3:A4729)+1,0)</f>
        <v>4726</v>
      </c>
      <c r="B4730" s="43" t="s">
        <v>31190</v>
      </c>
      <c r="C4730" s="43" t="s">
        <v>31189</v>
      </c>
    </row>
    <row r="4731" spans="1:3">
      <c r="A4731" s="25">
        <f>IF(ISNUMBER(SEARCH(결의내역!$C$29,C4731)),MAX($A$3:A4730)+1,0)</f>
        <v>4727</v>
      </c>
      <c r="B4731" s="43" t="s">
        <v>31196</v>
      </c>
      <c r="C4731" s="43" t="s">
        <v>31195</v>
      </c>
    </row>
    <row r="4732" spans="1:3">
      <c r="A4732" s="25">
        <f>IF(ISNUMBER(SEARCH(결의내역!$C$29,C4732)),MAX($A$3:A4731)+1,0)</f>
        <v>4728</v>
      </c>
      <c r="B4732" s="43" t="s">
        <v>31204</v>
      </c>
      <c r="C4732" s="43" t="s">
        <v>31203</v>
      </c>
    </row>
    <row r="4733" spans="1:3">
      <c r="A4733" s="25">
        <f>IF(ISNUMBER(SEARCH(결의내역!$C$29,C4733)),MAX($A$3:A4732)+1,0)</f>
        <v>4729</v>
      </c>
      <c r="B4733" s="43" t="s">
        <v>31210</v>
      </c>
      <c r="C4733" s="43" t="s">
        <v>31209</v>
      </c>
    </row>
    <row r="4734" spans="1:3">
      <c r="A4734" s="25">
        <f>IF(ISNUMBER(SEARCH(결의내역!$C$29,C4734)),MAX($A$3:A4733)+1,0)</f>
        <v>4730</v>
      </c>
      <c r="B4734" s="43" t="s">
        <v>31218</v>
      </c>
      <c r="C4734" s="43" t="s">
        <v>31217</v>
      </c>
    </row>
    <row r="4735" spans="1:3">
      <c r="A4735" s="25">
        <f>IF(ISNUMBER(SEARCH(결의내역!$C$29,C4735)),MAX($A$3:A4734)+1,0)</f>
        <v>4731</v>
      </c>
      <c r="B4735" s="43" t="s">
        <v>31225</v>
      </c>
      <c r="C4735" s="43" t="s">
        <v>31224</v>
      </c>
    </row>
    <row r="4736" spans="1:3">
      <c r="A4736" s="25">
        <f>IF(ISNUMBER(SEARCH(결의내역!$C$29,C4736)),MAX($A$3:A4735)+1,0)</f>
        <v>4732</v>
      </c>
      <c r="B4736" s="43" t="s">
        <v>31233</v>
      </c>
      <c r="C4736" s="43" t="s">
        <v>31232</v>
      </c>
    </row>
    <row r="4737" spans="1:3">
      <c r="A4737" s="25">
        <f>IF(ISNUMBER(SEARCH(결의내역!$C$29,C4737)),MAX($A$3:A4736)+1,0)</f>
        <v>4733</v>
      </c>
      <c r="B4737" s="43" t="s">
        <v>31237</v>
      </c>
      <c r="C4737" s="43" t="s">
        <v>31236</v>
      </c>
    </row>
    <row r="4738" spans="1:3">
      <c r="A4738" s="25">
        <f>IF(ISNUMBER(SEARCH(결의내역!$C$29,C4738)),MAX($A$3:A4737)+1,0)</f>
        <v>4734</v>
      </c>
      <c r="B4738" s="43" t="s">
        <v>31253</v>
      </c>
      <c r="C4738" s="43" t="s">
        <v>31252</v>
      </c>
    </row>
    <row r="4739" spans="1:3">
      <c r="A4739" s="25">
        <f>IF(ISNUMBER(SEARCH(결의내역!$C$29,C4739)),MAX($A$3:A4738)+1,0)</f>
        <v>4735</v>
      </c>
      <c r="B4739" s="43" t="s">
        <v>31259</v>
      </c>
      <c r="C4739" s="43" t="s">
        <v>31258</v>
      </c>
    </row>
    <row r="4740" spans="1:3">
      <c r="A4740" s="25">
        <f>IF(ISNUMBER(SEARCH(결의내역!$C$29,C4740)),MAX($A$3:A4739)+1,0)</f>
        <v>4736</v>
      </c>
      <c r="B4740" s="43" t="s">
        <v>31266</v>
      </c>
      <c r="C4740" s="43" t="s">
        <v>31265</v>
      </c>
    </row>
    <row r="4741" spans="1:3">
      <c r="A4741" s="25">
        <f>IF(ISNUMBER(SEARCH(결의내역!$C$29,C4741)),MAX($A$3:A4740)+1,0)</f>
        <v>4737</v>
      </c>
      <c r="B4741" s="43" t="s">
        <v>31270</v>
      </c>
      <c r="C4741" s="43" t="s">
        <v>46492</v>
      </c>
    </row>
    <row r="4742" spans="1:3">
      <c r="A4742" s="25">
        <f>IF(ISNUMBER(SEARCH(결의내역!$C$29,C4742)),MAX($A$3:A4741)+1,0)</f>
        <v>4738</v>
      </c>
      <c r="B4742" s="43" t="s">
        <v>31274</v>
      </c>
      <c r="C4742" s="43" t="s">
        <v>31273</v>
      </c>
    </row>
    <row r="4743" spans="1:3">
      <c r="A4743" s="25">
        <f>IF(ISNUMBER(SEARCH(결의내역!$C$29,C4743)),MAX($A$3:A4742)+1,0)</f>
        <v>4739</v>
      </c>
      <c r="B4743" s="43" t="s">
        <v>31278</v>
      </c>
      <c r="C4743" s="43" t="s">
        <v>31277</v>
      </c>
    </row>
    <row r="4744" spans="1:3">
      <c r="A4744" s="25">
        <f>IF(ISNUMBER(SEARCH(결의내역!$C$29,C4744)),MAX($A$3:A4743)+1,0)</f>
        <v>4740</v>
      </c>
      <c r="B4744" s="43" t="s">
        <v>31283</v>
      </c>
      <c r="C4744" s="43" t="s">
        <v>31282</v>
      </c>
    </row>
    <row r="4745" spans="1:3">
      <c r="A4745" s="25">
        <f>IF(ISNUMBER(SEARCH(결의내역!$C$29,C4745)),MAX($A$3:A4744)+1,0)</f>
        <v>4741</v>
      </c>
      <c r="B4745" s="43" t="s">
        <v>31293</v>
      </c>
      <c r="C4745" s="43" t="s">
        <v>31292</v>
      </c>
    </row>
    <row r="4746" spans="1:3">
      <c r="A4746" s="25">
        <f>IF(ISNUMBER(SEARCH(결의내역!$C$29,C4746)),MAX($A$3:A4745)+1,0)</f>
        <v>4742</v>
      </c>
      <c r="B4746" s="43" t="s">
        <v>31298</v>
      </c>
      <c r="C4746" s="43" t="s">
        <v>31297</v>
      </c>
    </row>
    <row r="4747" spans="1:3">
      <c r="A4747" s="25">
        <f>IF(ISNUMBER(SEARCH(결의내역!$C$29,C4747)),MAX($A$3:A4746)+1,0)</f>
        <v>4743</v>
      </c>
      <c r="B4747" s="43" t="s">
        <v>31301</v>
      </c>
      <c r="C4747" s="43" t="s">
        <v>31300</v>
      </c>
    </row>
    <row r="4748" spans="1:3">
      <c r="A4748" s="25">
        <f>IF(ISNUMBER(SEARCH(결의내역!$C$29,C4748)),MAX($A$3:A4747)+1,0)</f>
        <v>4744</v>
      </c>
      <c r="B4748" s="43" t="s">
        <v>31306</v>
      </c>
      <c r="C4748" s="43" t="s">
        <v>31305</v>
      </c>
    </row>
    <row r="4749" spans="1:3">
      <c r="A4749" s="25">
        <f>IF(ISNUMBER(SEARCH(결의내역!$C$29,C4749)),MAX($A$3:A4748)+1,0)</f>
        <v>4745</v>
      </c>
      <c r="B4749" s="43" t="s">
        <v>31312</v>
      </c>
      <c r="C4749" s="43" t="s">
        <v>31311</v>
      </c>
    </row>
    <row r="4750" spans="1:3">
      <c r="A4750" s="25">
        <f>IF(ISNUMBER(SEARCH(결의내역!$C$29,C4750)),MAX($A$3:A4749)+1,0)</f>
        <v>4746</v>
      </c>
      <c r="B4750" s="43" t="s">
        <v>31315</v>
      </c>
      <c r="C4750" s="43" t="s">
        <v>31314</v>
      </c>
    </row>
    <row r="4751" spans="1:3">
      <c r="A4751" s="25">
        <f>IF(ISNUMBER(SEARCH(결의내역!$C$29,C4751)),MAX($A$3:A4750)+1,0)</f>
        <v>4747</v>
      </c>
      <c r="B4751" s="43" t="s">
        <v>31320</v>
      </c>
      <c r="C4751" s="43" t="s">
        <v>31319</v>
      </c>
    </row>
    <row r="4752" spans="1:3">
      <c r="A4752" s="25">
        <f>IF(ISNUMBER(SEARCH(결의내역!$C$29,C4752)),MAX($A$3:A4751)+1,0)</f>
        <v>4748</v>
      </c>
      <c r="B4752" s="43" t="s">
        <v>31331</v>
      </c>
      <c r="C4752" s="43" t="s">
        <v>31330</v>
      </c>
    </row>
    <row r="4753" spans="1:3">
      <c r="A4753" s="25">
        <f>IF(ISNUMBER(SEARCH(결의내역!$C$29,C4753)),MAX($A$3:A4752)+1,0)</f>
        <v>4749</v>
      </c>
      <c r="B4753" s="43" t="s">
        <v>31334</v>
      </c>
      <c r="C4753" s="43" t="s">
        <v>31333</v>
      </c>
    </row>
    <row r="4754" spans="1:3">
      <c r="A4754" s="25">
        <f>IF(ISNUMBER(SEARCH(결의내역!$C$29,C4754)),MAX($A$3:A4753)+1,0)</f>
        <v>4750</v>
      </c>
      <c r="B4754" s="43" t="s">
        <v>31334</v>
      </c>
      <c r="C4754" s="43" t="s">
        <v>46889</v>
      </c>
    </row>
    <row r="4755" spans="1:3">
      <c r="A4755" s="25">
        <f>IF(ISNUMBER(SEARCH(결의내역!$C$29,C4755)),MAX($A$3:A4754)+1,0)</f>
        <v>4751</v>
      </c>
      <c r="B4755" s="43" t="s">
        <v>31344</v>
      </c>
      <c r="C4755" s="43" t="s">
        <v>31343</v>
      </c>
    </row>
    <row r="4756" spans="1:3">
      <c r="A4756" s="25">
        <f>IF(ISNUMBER(SEARCH(결의내역!$C$29,C4756)),MAX($A$3:A4755)+1,0)</f>
        <v>4752</v>
      </c>
      <c r="B4756" s="43" t="s">
        <v>31344</v>
      </c>
      <c r="C4756" s="43" t="s">
        <v>31343</v>
      </c>
    </row>
    <row r="4757" spans="1:3">
      <c r="A4757" s="25">
        <f>IF(ISNUMBER(SEARCH(결의내역!$C$29,C4757)),MAX($A$3:A4756)+1,0)</f>
        <v>4753</v>
      </c>
      <c r="B4757" s="43" t="s">
        <v>31344</v>
      </c>
      <c r="C4757" s="43" t="s">
        <v>31343</v>
      </c>
    </row>
    <row r="4758" spans="1:3">
      <c r="A4758" s="25">
        <f>IF(ISNUMBER(SEARCH(결의내역!$C$29,C4758)),MAX($A$3:A4757)+1,0)</f>
        <v>4754</v>
      </c>
      <c r="B4758" s="43" t="s">
        <v>31350</v>
      </c>
      <c r="C4758" s="43" t="s">
        <v>31349</v>
      </c>
    </row>
    <row r="4759" spans="1:3">
      <c r="A4759" s="25">
        <f>IF(ISNUMBER(SEARCH(결의내역!$C$29,C4759)),MAX($A$3:A4758)+1,0)</f>
        <v>4755</v>
      </c>
      <c r="B4759" s="43" t="s">
        <v>31356</v>
      </c>
      <c r="C4759" s="43" t="s">
        <v>31358</v>
      </c>
    </row>
    <row r="4760" spans="1:3">
      <c r="A4760" s="25">
        <f>IF(ISNUMBER(SEARCH(결의내역!$C$29,C4760)),MAX($A$3:A4759)+1,0)</f>
        <v>4756</v>
      </c>
      <c r="B4760" s="43" t="s">
        <v>31373</v>
      </c>
      <c r="C4760" s="43" t="s">
        <v>31372</v>
      </c>
    </row>
    <row r="4761" spans="1:3">
      <c r="A4761" s="25">
        <f>IF(ISNUMBER(SEARCH(결의내역!$C$29,C4761)),MAX($A$3:A4760)+1,0)</f>
        <v>4757</v>
      </c>
      <c r="B4761" s="43" t="s">
        <v>31381</v>
      </c>
      <c r="C4761" s="43" t="s">
        <v>31380</v>
      </c>
    </row>
    <row r="4762" spans="1:3">
      <c r="A4762" s="25">
        <f>IF(ISNUMBER(SEARCH(결의내역!$C$29,C4762)),MAX($A$3:A4761)+1,0)</f>
        <v>4758</v>
      </c>
      <c r="B4762" s="43" t="s">
        <v>31388</v>
      </c>
      <c r="C4762" s="43" t="s">
        <v>31387</v>
      </c>
    </row>
    <row r="4763" spans="1:3">
      <c r="A4763" s="25">
        <f>IF(ISNUMBER(SEARCH(결의내역!$C$29,C4763)),MAX($A$3:A4762)+1,0)</f>
        <v>4759</v>
      </c>
      <c r="B4763" s="43" t="s">
        <v>31400</v>
      </c>
      <c r="C4763" s="43" t="s">
        <v>31399</v>
      </c>
    </row>
    <row r="4764" spans="1:3">
      <c r="A4764" s="25">
        <f>IF(ISNUMBER(SEARCH(결의내역!$C$29,C4764)),MAX($A$3:A4763)+1,0)</f>
        <v>4760</v>
      </c>
      <c r="B4764" s="43" t="s">
        <v>31412</v>
      </c>
      <c r="C4764" s="43" t="s">
        <v>31411</v>
      </c>
    </row>
    <row r="4765" spans="1:3">
      <c r="A4765" s="25">
        <f>IF(ISNUMBER(SEARCH(결의내역!$C$29,C4765)),MAX($A$3:A4764)+1,0)</f>
        <v>4761</v>
      </c>
      <c r="B4765" s="43" t="s">
        <v>31416</v>
      </c>
      <c r="C4765" s="43" t="s">
        <v>31415</v>
      </c>
    </row>
    <row r="4766" spans="1:3">
      <c r="A4766" s="25">
        <f>IF(ISNUMBER(SEARCH(결의내역!$C$29,C4766)),MAX($A$3:A4765)+1,0)</f>
        <v>4762</v>
      </c>
      <c r="B4766" s="43" t="s">
        <v>31419</v>
      </c>
      <c r="C4766" s="43" t="s">
        <v>31418</v>
      </c>
    </row>
    <row r="4767" spans="1:3">
      <c r="A4767" s="25">
        <f>IF(ISNUMBER(SEARCH(결의내역!$C$29,C4767)),MAX($A$3:A4766)+1,0)</f>
        <v>4763</v>
      </c>
      <c r="B4767" s="43" t="s">
        <v>31428</v>
      </c>
      <c r="C4767" s="43" t="s">
        <v>31427</v>
      </c>
    </row>
    <row r="4768" spans="1:3">
      <c r="A4768" s="25">
        <f>IF(ISNUMBER(SEARCH(결의내역!$C$29,C4768)),MAX($A$3:A4767)+1,0)</f>
        <v>4764</v>
      </c>
      <c r="B4768" s="43" t="s">
        <v>31433</v>
      </c>
      <c r="C4768" s="43" t="s">
        <v>31432</v>
      </c>
    </row>
    <row r="4769" spans="1:3">
      <c r="A4769" s="25">
        <f>IF(ISNUMBER(SEARCH(결의내역!$C$29,C4769)),MAX($A$3:A4768)+1,0)</f>
        <v>4765</v>
      </c>
      <c r="B4769" s="43" t="s">
        <v>31437</v>
      </c>
      <c r="C4769" s="43" t="s">
        <v>31436</v>
      </c>
    </row>
    <row r="4770" spans="1:3">
      <c r="A4770" s="25">
        <f>IF(ISNUMBER(SEARCH(결의내역!$C$29,C4770)),MAX($A$3:A4769)+1,0)</f>
        <v>4766</v>
      </c>
      <c r="B4770" s="43" t="s">
        <v>31448</v>
      </c>
      <c r="C4770" s="43" t="s">
        <v>31447</v>
      </c>
    </row>
    <row r="4771" spans="1:3">
      <c r="A4771" s="25">
        <f>IF(ISNUMBER(SEARCH(결의내역!$C$29,C4771)),MAX($A$3:A4770)+1,0)</f>
        <v>4767</v>
      </c>
      <c r="B4771" s="43" t="s">
        <v>31473</v>
      </c>
      <c r="C4771" s="43" t="s">
        <v>31472</v>
      </c>
    </row>
    <row r="4772" spans="1:3">
      <c r="A4772" s="25">
        <f>IF(ISNUMBER(SEARCH(결의내역!$C$29,C4772)),MAX($A$3:A4771)+1,0)</f>
        <v>4768</v>
      </c>
      <c r="B4772" s="43" t="s">
        <v>31476</v>
      </c>
      <c r="C4772" s="43" t="s">
        <v>31475</v>
      </c>
    </row>
    <row r="4773" spans="1:3">
      <c r="A4773" s="25">
        <f>IF(ISNUMBER(SEARCH(결의내역!$C$29,C4773)),MAX($A$3:A4772)+1,0)</f>
        <v>4769</v>
      </c>
      <c r="B4773" s="43" t="s">
        <v>31484</v>
      </c>
      <c r="C4773" s="43" t="s">
        <v>31483</v>
      </c>
    </row>
    <row r="4774" spans="1:3">
      <c r="A4774" s="25">
        <f>IF(ISNUMBER(SEARCH(결의내역!$C$29,C4774)),MAX($A$3:A4773)+1,0)</f>
        <v>4770</v>
      </c>
      <c r="B4774" s="43" t="s">
        <v>31489</v>
      </c>
      <c r="C4774" s="43" t="s">
        <v>31488</v>
      </c>
    </row>
    <row r="4775" spans="1:3">
      <c r="A4775" s="25">
        <f>IF(ISNUMBER(SEARCH(결의내역!$C$29,C4775)),MAX($A$3:A4774)+1,0)</f>
        <v>4771</v>
      </c>
      <c r="B4775" s="43" t="s">
        <v>31496</v>
      </c>
      <c r="C4775" s="43" t="s">
        <v>31495</v>
      </c>
    </row>
    <row r="4776" spans="1:3">
      <c r="A4776" s="25">
        <f>IF(ISNUMBER(SEARCH(결의내역!$C$29,C4776)),MAX($A$3:A4775)+1,0)</f>
        <v>4772</v>
      </c>
      <c r="B4776" s="43" t="s">
        <v>31502</v>
      </c>
      <c r="C4776" s="43" t="s">
        <v>31501</v>
      </c>
    </row>
    <row r="4777" spans="1:3">
      <c r="A4777" s="25">
        <f>IF(ISNUMBER(SEARCH(결의내역!$C$29,C4777)),MAX($A$3:A4776)+1,0)</f>
        <v>4773</v>
      </c>
      <c r="B4777" s="43" t="s">
        <v>31508</v>
      </c>
      <c r="C4777" s="43" t="s">
        <v>31507</v>
      </c>
    </row>
    <row r="4778" spans="1:3">
      <c r="A4778" s="25">
        <f>IF(ISNUMBER(SEARCH(결의내역!$C$29,C4778)),MAX($A$3:A4777)+1,0)</f>
        <v>4774</v>
      </c>
      <c r="B4778" s="43" t="s">
        <v>31522</v>
      </c>
      <c r="C4778" s="43" t="s">
        <v>31521</v>
      </c>
    </row>
    <row r="4779" spans="1:3">
      <c r="A4779" s="25">
        <f>IF(ISNUMBER(SEARCH(결의내역!$C$29,C4779)),MAX($A$3:A4778)+1,0)</f>
        <v>4775</v>
      </c>
      <c r="B4779" s="43" t="s">
        <v>31531</v>
      </c>
      <c r="C4779" s="43" t="s">
        <v>31530</v>
      </c>
    </row>
    <row r="4780" spans="1:3">
      <c r="A4780" s="25">
        <f>IF(ISNUMBER(SEARCH(결의내역!$C$29,C4780)),MAX($A$3:A4779)+1,0)</f>
        <v>4776</v>
      </c>
      <c r="B4780" s="43" t="s">
        <v>31537</v>
      </c>
      <c r="C4780" s="43" t="s">
        <v>46890</v>
      </c>
    </row>
    <row r="4781" spans="1:3">
      <c r="A4781" s="25">
        <f>IF(ISNUMBER(SEARCH(결의내역!$C$29,C4781)),MAX($A$3:A4780)+1,0)</f>
        <v>4777</v>
      </c>
      <c r="B4781" s="43" t="s">
        <v>31540</v>
      </c>
      <c r="C4781" s="43" t="s">
        <v>31539</v>
      </c>
    </row>
    <row r="4782" spans="1:3">
      <c r="A4782" s="25">
        <f>IF(ISNUMBER(SEARCH(결의내역!$C$29,C4782)),MAX($A$3:A4781)+1,0)</f>
        <v>4778</v>
      </c>
      <c r="B4782" s="43" t="s">
        <v>31544</v>
      </c>
      <c r="C4782" s="43" t="s">
        <v>31543</v>
      </c>
    </row>
    <row r="4783" spans="1:3">
      <c r="A4783" s="25">
        <f>IF(ISNUMBER(SEARCH(결의내역!$C$29,C4783)),MAX($A$3:A4782)+1,0)</f>
        <v>4779</v>
      </c>
      <c r="B4783" s="43" t="s">
        <v>31548</v>
      </c>
      <c r="C4783" s="43" t="s">
        <v>31547</v>
      </c>
    </row>
    <row r="4784" spans="1:3">
      <c r="A4784" s="25">
        <f>IF(ISNUMBER(SEARCH(결의내역!$C$29,C4784)),MAX($A$3:A4783)+1,0)</f>
        <v>4780</v>
      </c>
      <c r="B4784" s="43" t="s">
        <v>31563</v>
      </c>
      <c r="C4784" s="43" t="s">
        <v>31562</v>
      </c>
    </row>
    <row r="4785" spans="1:3">
      <c r="A4785" s="25">
        <f>IF(ISNUMBER(SEARCH(결의내역!$C$29,C4785)),MAX($A$3:A4784)+1,0)</f>
        <v>4781</v>
      </c>
      <c r="B4785" s="43" t="s">
        <v>31578</v>
      </c>
      <c r="C4785" s="43" t="s">
        <v>31577</v>
      </c>
    </row>
    <row r="4786" spans="1:3">
      <c r="A4786" s="25">
        <f>IF(ISNUMBER(SEARCH(결의내역!$C$29,C4786)),MAX($A$3:A4785)+1,0)</f>
        <v>4782</v>
      </c>
      <c r="B4786" s="43" t="s">
        <v>31587</v>
      </c>
      <c r="C4786" s="43" t="s">
        <v>31586</v>
      </c>
    </row>
    <row r="4787" spans="1:3">
      <c r="A4787" s="25">
        <f>IF(ISNUMBER(SEARCH(결의내역!$C$29,C4787)),MAX($A$3:A4786)+1,0)</f>
        <v>4783</v>
      </c>
      <c r="B4787" s="43" t="s">
        <v>31592</v>
      </c>
      <c r="C4787" s="43" t="s">
        <v>26879</v>
      </c>
    </row>
    <row r="4788" spans="1:3">
      <c r="A4788" s="25">
        <f>IF(ISNUMBER(SEARCH(결의내역!$C$29,C4788)),MAX($A$3:A4787)+1,0)</f>
        <v>4784</v>
      </c>
      <c r="B4788" s="43" t="s">
        <v>31597</v>
      </c>
      <c r="C4788" s="43" t="s">
        <v>46891</v>
      </c>
    </row>
    <row r="4789" spans="1:3">
      <c r="A4789" s="25">
        <f>IF(ISNUMBER(SEARCH(결의내역!$C$29,C4789)),MAX($A$3:A4788)+1,0)</f>
        <v>4785</v>
      </c>
      <c r="B4789" s="43" t="s">
        <v>31606</v>
      </c>
      <c r="C4789" s="43" t="s">
        <v>46892</v>
      </c>
    </row>
    <row r="4790" spans="1:3">
      <c r="A4790" s="25">
        <f>IF(ISNUMBER(SEARCH(결의내역!$C$29,C4790)),MAX($A$3:A4789)+1,0)</f>
        <v>4786</v>
      </c>
      <c r="B4790" s="43" t="s">
        <v>31606</v>
      </c>
      <c r="C4790" s="43" t="s">
        <v>31605</v>
      </c>
    </row>
    <row r="4791" spans="1:3">
      <c r="A4791" s="25">
        <f>IF(ISNUMBER(SEARCH(결의내역!$C$29,C4791)),MAX($A$3:A4790)+1,0)</f>
        <v>4787</v>
      </c>
      <c r="B4791" s="43" t="s">
        <v>31612</v>
      </c>
      <c r="C4791" s="43" t="s">
        <v>31611</v>
      </c>
    </row>
    <row r="4792" spans="1:3">
      <c r="A4792" s="25">
        <f>IF(ISNUMBER(SEARCH(결의내역!$C$29,C4792)),MAX($A$3:A4791)+1,0)</f>
        <v>4788</v>
      </c>
      <c r="B4792" s="43" t="s">
        <v>31623</v>
      </c>
      <c r="C4792" s="43" t="s">
        <v>31622</v>
      </c>
    </row>
    <row r="4793" spans="1:3">
      <c r="A4793" s="25">
        <f>IF(ISNUMBER(SEARCH(결의내역!$C$29,C4793)),MAX($A$3:A4792)+1,0)</f>
        <v>4789</v>
      </c>
      <c r="B4793" s="43" t="s">
        <v>31634</v>
      </c>
      <c r="C4793" s="43" t="s">
        <v>46893</v>
      </c>
    </row>
    <row r="4794" spans="1:3">
      <c r="A4794" s="25">
        <f>IF(ISNUMBER(SEARCH(결의내역!$C$29,C4794)),MAX($A$3:A4793)+1,0)</f>
        <v>4790</v>
      </c>
      <c r="B4794" s="43" t="s">
        <v>31637</v>
      </c>
      <c r="C4794" s="43" t="s">
        <v>31636</v>
      </c>
    </row>
    <row r="4795" spans="1:3">
      <c r="A4795" s="25">
        <f>IF(ISNUMBER(SEARCH(결의내역!$C$29,C4795)),MAX($A$3:A4794)+1,0)</f>
        <v>4791</v>
      </c>
      <c r="B4795" s="43" t="s">
        <v>31645</v>
      </c>
      <c r="C4795" s="43" t="s">
        <v>31644</v>
      </c>
    </row>
    <row r="4796" spans="1:3">
      <c r="A4796" s="25">
        <f>IF(ISNUMBER(SEARCH(결의내역!$C$29,C4796)),MAX($A$3:A4795)+1,0)</f>
        <v>4792</v>
      </c>
      <c r="B4796" s="43" t="s">
        <v>31648</v>
      </c>
      <c r="C4796" s="43" t="s">
        <v>31647</v>
      </c>
    </row>
    <row r="4797" spans="1:3">
      <c r="A4797" s="25">
        <f>IF(ISNUMBER(SEARCH(결의내역!$C$29,C4797)),MAX($A$3:A4796)+1,0)</f>
        <v>4793</v>
      </c>
      <c r="B4797" s="43" t="s">
        <v>31654</v>
      </c>
      <c r="C4797" s="43" t="s">
        <v>31653</v>
      </c>
    </row>
    <row r="4798" spans="1:3">
      <c r="A4798" s="25">
        <f>IF(ISNUMBER(SEARCH(결의내역!$C$29,C4798)),MAX($A$3:A4797)+1,0)</f>
        <v>4794</v>
      </c>
      <c r="B4798" s="43" t="s">
        <v>31671</v>
      </c>
      <c r="C4798" s="43" t="s">
        <v>31670</v>
      </c>
    </row>
    <row r="4799" spans="1:3">
      <c r="A4799" s="25">
        <f>IF(ISNUMBER(SEARCH(결의내역!$C$29,C4799)),MAX($A$3:A4798)+1,0)</f>
        <v>4795</v>
      </c>
      <c r="B4799" s="43" t="s">
        <v>31675</v>
      </c>
      <c r="C4799" s="43" t="s">
        <v>31674</v>
      </c>
    </row>
    <row r="4800" spans="1:3">
      <c r="A4800" s="25">
        <f>IF(ISNUMBER(SEARCH(결의내역!$C$29,C4800)),MAX($A$3:A4799)+1,0)</f>
        <v>4796</v>
      </c>
      <c r="B4800" s="43" t="s">
        <v>31695</v>
      </c>
      <c r="C4800" s="43" t="s">
        <v>31694</v>
      </c>
    </row>
    <row r="4801" spans="1:3">
      <c r="A4801" s="25">
        <f>IF(ISNUMBER(SEARCH(결의내역!$C$29,C4801)),MAX($A$3:A4800)+1,0)</f>
        <v>4797</v>
      </c>
      <c r="B4801" s="43" t="s">
        <v>31702</v>
      </c>
      <c r="C4801" s="43" t="s">
        <v>31701</v>
      </c>
    </row>
    <row r="4802" spans="1:3">
      <c r="A4802" s="25">
        <f>IF(ISNUMBER(SEARCH(결의내역!$C$29,C4802)),MAX($A$3:A4801)+1,0)</f>
        <v>4798</v>
      </c>
      <c r="B4802" s="43" t="s">
        <v>31710</v>
      </c>
      <c r="C4802" s="43" t="s">
        <v>31709</v>
      </c>
    </row>
    <row r="4803" spans="1:3">
      <c r="A4803" s="25">
        <f>IF(ISNUMBER(SEARCH(결의내역!$C$29,C4803)),MAX($A$3:A4802)+1,0)</f>
        <v>4799</v>
      </c>
      <c r="B4803" s="43" t="s">
        <v>31718</v>
      </c>
      <c r="C4803" s="43" t="s">
        <v>31717</v>
      </c>
    </row>
    <row r="4804" spans="1:3">
      <c r="A4804" s="25">
        <f>IF(ISNUMBER(SEARCH(결의내역!$C$29,C4804)),MAX($A$3:A4803)+1,0)</f>
        <v>4800</v>
      </c>
      <c r="B4804" s="43" t="s">
        <v>31722</v>
      </c>
      <c r="C4804" s="43" t="s">
        <v>31721</v>
      </c>
    </row>
    <row r="4805" spans="1:3">
      <c r="A4805" s="25">
        <f>IF(ISNUMBER(SEARCH(결의내역!$C$29,C4805)),MAX($A$3:A4804)+1,0)</f>
        <v>4801</v>
      </c>
      <c r="B4805" s="43" t="s">
        <v>31725</v>
      </c>
      <c r="C4805" s="43" t="s">
        <v>31724</v>
      </c>
    </row>
    <row r="4806" spans="1:3">
      <c r="A4806" s="25">
        <f>IF(ISNUMBER(SEARCH(결의내역!$C$29,C4806)),MAX($A$3:A4805)+1,0)</f>
        <v>4802</v>
      </c>
      <c r="B4806" s="43" t="s">
        <v>31734</v>
      </c>
      <c r="C4806" s="43" t="s">
        <v>31733</v>
      </c>
    </row>
    <row r="4807" spans="1:3">
      <c r="A4807" s="25">
        <f>IF(ISNUMBER(SEARCH(결의내역!$C$29,C4807)),MAX($A$3:A4806)+1,0)</f>
        <v>4803</v>
      </c>
      <c r="B4807" s="43" t="s">
        <v>31748</v>
      </c>
      <c r="C4807" s="43" t="s">
        <v>31747</v>
      </c>
    </row>
    <row r="4808" spans="1:3">
      <c r="A4808" s="25">
        <f>IF(ISNUMBER(SEARCH(결의내역!$C$29,C4808)),MAX($A$3:A4807)+1,0)</f>
        <v>4804</v>
      </c>
      <c r="B4808" s="43" t="s">
        <v>31757</v>
      </c>
      <c r="C4808" s="43" t="s">
        <v>31756</v>
      </c>
    </row>
    <row r="4809" spans="1:3">
      <c r="A4809" s="25">
        <f>IF(ISNUMBER(SEARCH(결의내역!$C$29,C4809)),MAX($A$3:A4808)+1,0)</f>
        <v>4805</v>
      </c>
      <c r="B4809" s="43" t="s">
        <v>31763</v>
      </c>
      <c r="C4809" s="43" t="s">
        <v>31762</v>
      </c>
    </row>
    <row r="4810" spans="1:3">
      <c r="A4810" s="25">
        <f>IF(ISNUMBER(SEARCH(결의내역!$C$29,C4810)),MAX($A$3:A4809)+1,0)</f>
        <v>4806</v>
      </c>
      <c r="B4810" s="43" t="s">
        <v>31766</v>
      </c>
      <c r="C4810" s="43" t="s">
        <v>31765</v>
      </c>
    </row>
    <row r="4811" spans="1:3">
      <c r="A4811" s="25">
        <f>IF(ISNUMBER(SEARCH(결의내역!$C$29,C4811)),MAX($A$3:A4810)+1,0)</f>
        <v>4807</v>
      </c>
      <c r="B4811" s="43" t="s">
        <v>31772</v>
      </c>
      <c r="C4811" s="43" t="s">
        <v>31771</v>
      </c>
    </row>
    <row r="4812" spans="1:3">
      <c r="A4812" s="25">
        <f>IF(ISNUMBER(SEARCH(결의내역!$C$29,C4812)),MAX($A$3:A4811)+1,0)</f>
        <v>4808</v>
      </c>
      <c r="B4812" s="43" t="s">
        <v>31772</v>
      </c>
      <c r="C4812" s="43" t="s">
        <v>46894</v>
      </c>
    </row>
    <row r="4813" spans="1:3">
      <c r="A4813" s="25">
        <f>IF(ISNUMBER(SEARCH(결의내역!$C$29,C4813)),MAX($A$3:A4812)+1,0)</f>
        <v>4809</v>
      </c>
      <c r="B4813" s="43" t="s">
        <v>31778</v>
      </c>
      <c r="C4813" s="43" t="s">
        <v>31777</v>
      </c>
    </row>
    <row r="4814" spans="1:3">
      <c r="A4814" s="25">
        <f>IF(ISNUMBER(SEARCH(결의내역!$C$29,C4814)),MAX($A$3:A4813)+1,0)</f>
        <v>4810</v>
      </c>
      <c r="B4814" s="43" t="s">
        <v>31784</v>
      </c>
      <c r="C4814" s="43" t="s">
        <v>31783</v>
      </c>
    </row>
    <row r="4815" spans="1:3">
      <c r="A4815" s="25">
        <f>IF(ISNUMBER(SEARCH(결의내역!$C$29,C4815)),MAX($A$3:A4814)+1,0)</f>
        <v>4811</v>
      </c>
      <c r="B4815" s="43" t="s">
        <v>31791</v>
      </c>
      <c r="C4815" s="43" t="s">
        <v>31790</v>
      </c>
    </row>
    <row r="4816" spans="1:3">
      <c r="A4816" s="25">
        <f>IF(ISNUMBER(SEARCH(결의내역!$C$29,C4816)),MAX($A$3:A4815)+1,0)</f>
        <v>4812</v>
      </c>
      <c r="B4816" s="43" t="s">
        <v>31797</v>
      </c>
      <c r="C4816" s="43" t="s">
        <v>31796</v>
      </c>
    </row>
    <row r="4817" spans="1:3">
      <c r="A4817" s="25">
        <f>IF(ISNUMBER(SEARCH(결의내역!$C$29,C4817)),MAX($A$3:A4816)+1,0)</f>
        <v>4813</v>
      </c>
      <c r="B4817" s="43" t="s">
        <v>31804</v>
      </c>
      <c r="C4817" s="43" t="s">
        <v>31803</v>
      </c>
    </row>
    <row r="4818" spans="1:3">
      <c r="A4818" s="25">
        <f>IF(ISNUMBER(SEARCH(결의내역!$C$29,C4818)),MAX($A$3:A4817)+1,0)</f>
        <v>4814</v>
      </c>
      <c r="B4818" s="43" t="s">
        <v>31809</v>
      </c>
      <c r="C4818" s="43" t="s">
        <v>31808</v>
      </c>
    </row>
    <row r="4819" spans="1:3">
      <c r="A4819" s="25">
        <f>IF(ISNUMBER(SEARCH(결의내역!$C$29,C4819)),MAX($A$3:A4818)+1,0)</f>
        <v>4815</v>
      </c>
      <c r="B4819" s="43" t="s">
        <v>31814</v>
      </c>
      <c r="C4819" s="43" t="s">
        <v>31813</v>
      </c>
    </row>
    <row r="4820" spans="1:3">
      <c r="A4820" s="25">
        <f>IF(ISNUMBER(SEARCH(결의내역!$C$29,C4820)),MAX($A$3:A4819)+1,0)</f>
        <v>4816</v>
      </c>
      <c r="B4820" s="43" t="s">
        <v>31823</v>
      </c>
      <c r="C4820" s="43" t="s">
        <v>31822</v>
      </c>
    </row>
    <row r="4821" spans="1:3">
      <c r="A4821" s="25">
        <f>IF(ISNUMBER(SEARCH(결의내역!$C$29,C4821)),MAX($A$3:A4820)+1,0)</f>
        <v>4817</v>
      </c>
      <c r="B4821" s="43" t="s">
        <v>31828</v>
      </c>
      <c r="C4821" s="43" t="s">
        <v>31827</v>
      </c>
    </row>
    <row r="4822" spans="1:3">
      <c r="A4822" s="25">
        <f>IF(ISNUMBER(SEARCH(결의내역!$C$29,C4822)),MAX($A$3:A4821)+1,0)</f>
        <v>4818</v>
      </c>
      <c r="B4822" s="43" t="s">
        <v>31832</v>
      </c>
      <c r="C4822" s="43" t="s">
        <v>31831</v>
      </c>
    </row>
    <row r="4823" spans="1:3">
      <c r="A4823" s="25">
        <f>IF(ISNUMBER(SEARCH(결의내역!$C$29,C4823)),MAX($A$3:A4822)+1,0)</f>
        <v>4819</v>
      </c>
      <c r="B4823" s="43" t="s">
        <v>31841</v>
      </c>
      <c r="C4823" s="43" t="s">
        <v>31840</v>
      </c>
    </row>
    <row r="4824" spans="1:3">
      <c r="A4824" s="25">
        <f>IF(ISNUMBER(SEARCH(결의내역!$C$29,C4824)),MAX($A$3:A4823)+1,0)</f>
        <v>4820</v>
      </c>
      <c r="B4824" s="43" t="s">
        <v>31846</v>
      </c>
      <c r="C4824" s="43" t="s">
        <v>31845</v>
      </c>
    </row>
    <row r="4825" spans="1:3">
      <c r="A4825" s="25">
        <f>IF(ISNUMBER(SEARCH(결의내역!$C$29,C4825)),MAX($A$3:A4824)+1,0)</f>
        <v>4821</v>
      </c>
      <c r="B4825" s="43" t="s">
        <v>31850</v>
      </c>
      <c r="C4825" s="43" t="s">
        <v>31849</v>
      </c>
    </row>
    <row r="4826" spans="1:3">
      <c r="A4826" s="25">
        <f>IF(ISNUMBER(SEARCH(결의내역!$C$29,C4826)),MAX($A$3:A4825)+1,0)</f>
        <v>4822</v>
      </c>
      <c r="B4826" s="43" t="s">
        <v>31862</v>
      </c>
      <c r="C4826" s="43" t="s">
        <v>31861</v>
      </c>
    </row>
    <row r="4827" spans="1:3">
      <c r="A4827" s="25">
        <f>IF(ISNUMBER(SEARCH(결의내역!$C$29,C4827)),MAX($A$3:A4826)+1,0)</f>
        <v>4823</v>
      </c>
      <c r="B4827" s="43" t="s">
        <v>31883</v>
      </c>
      <c r="C4827" s="43" t="s">
        <v>31882</v>
      </c>
    </row>
    <row r="4828" spans="1:3">
      <c r="A4828" s="25">
        <f>IF(ISNUMBER(SEARCH(결의내역!$C$29,C4828)),MAX($A$3:A4827)+1,0)</f>
        <v>4824</v>
      </c>
      <c r="B4828" s="43" t="s">
        <v>31891</v>
      </c>
      <c r="C4828" s="43" t="s">
        <v>31890</v>
      </c>
    </row>
    <row r="4829" spans="1:3">
      <c r="A4829" s="25">
        <f>IF(ISNUMBER(SEARCH(결의내역!$C$29,C4829)),MAX($A$3:A4828)+1,0)</f>
        <v>4825</v>
      </c>
      <c r="B4829" s="43" t="s">
        <v>31896</v>
      </c>
      <c r="C4829" s="43" t="s">
        <v>31895</v>
      </c>
    </row>
    <row r="4830" spans="1:3">
      <c r="A4830" s="25">
        <f>IF(ISNUMBER(SEARCH(결의내역!$C$29,C4830)),MAX($A$3:A4829)+1,0)</f>
        <v>4826</v>
      </c>
      <c r="B4830" s="43" t="s">
        <v>31902</v>
      </c>
      <c r="C4830" s="43" t="s">
        <v>31901</v>
      </c>
    </row>
    <row r="4831" spans="1:3">
      <c r="A4831" s="25">
        <f>IF(ISNUMBER(SEARCH(결의내역!$C$29,C4831)),MAX($A$3:A4830)+1,0)</f>
        <v>4827</v>
      </c>
      <c r="B4831" s="43" t="s">
        <v>31902</v>
      </c>
      <c r="C4831" s="43" t="s">
        <v>31901</v>
      </c>
    </row>
    <row r="4832" spans="1:3">
      <c r="A4832" s="25">
        <f>IF(ISNUMBER(SEARCH(결의내역!$C$29,C4832)),MAX($A$3:A4831)+1,0)</f>
        <v>4828</v>
      </c>
      <c r="B4832" s="43" t="s">
        <v>31905</v>
      </c>
      <c r="C4832" s="43" t="s">
        <v>31904</v>
      </c>
    </row>
    <row r="4833" spans="1:3">
      <c r="A4833" s="25">
        <f>IF(ISNUMBER(SEARCH(결의내역!$C$29,C4833)),MAX($A$3:A4832)+1,0)</f>
        <v>4829</v>
      </c>
      <c r="B4833" s="43" t="s">
        <v>31911</v>
      </c>
      <c r="C4833" s="43" t="s">
        <v>31910</v>
      </c>
    </row>
    <row r="4834" spans="1:3">
      <c r="A4834" s="25">
        <f>IF(ISNUMBER(SEARCH(결의내역!$C$29,C4834)),MAX($A$3:A4833)+1,0)</f>
        <v>4830</v>
      </c>
      <c r="B4834" s="43" t="s">
        <v>31921</v>
      </c>
      <c r="C4834" s="43" t="s">
        <v>31920</v>
      </c>
    </row>
    <row r="4835" spans="1:3">
      <c r="A4835" s="25">
        <f>IF(ISNUMBER(SEARCH(결의내역!$C$29,C4835)),MAX($A$3:A4834)+1,0)</f>
        <v>4831</v>
      </c>
      <c r="B4835" s="43" t="s">
        <v>31932</v>
      </c>
      <c r="C4835" s="43" t="s">
        <v>31931</v>
      </c>
    </row>
    <row r="4836" spans="1:3">
      <c r="A4836" s="25">
        <f>IF(ISNUMBER(SEARCH(결의내역!$C$29,C4836)),MAX($A$3:A4835)+1,0)</f>
        <v>4832</v>
      </c>
      <c r="B4836" s="43" t="s">
        <v>31932</v>
      </c>
      <c r="C4836" s="43" t="s">
        <v>31931</v>
      </c>
    </row>
    <row r="4837" spans="1:3">
      <c r="A4837" s="25">
        <f>IF(ISNUMBER(SEARCH(결의내역!$C$29,C4837)),MAX($A$3:A4836)+1,0)</f>
        <v>4833</v>
      </c>
      <c r="B4837" s="43" t="s">
        <v>31937</v>
      </c>
      <c r="C4837" s="43" t="s">
        <v>31936</v>
      </c>
    </row>
    <row r="4838" spans="1:3">
      <c r="A4838" s="25">
        <f>IF(ISNUMBER(SEARCH(결의내역!$C$29,C4838)),MAX($A$3:A4837)+1,0)</f>
        <v>4834</v>
      </c>
      <c r="B4838" s="43" t="s">
        <v>31940</v>
      </c>
      <c r="C4838" s="43" t="s">
        <v>31939</v>
      </c>
    </row>
    <row r="4839" spans="1:3">
      <c r="A4839" s="25">
        <f>IF(ISNUMBER(SEARCH(결의내역!$C$29,C4839)),MAX($A$3:A4838)+1,0)</f>
        <v>4835</v>
      </c>
      <c r="B4839" s="43" t="s">
        <v>31943</v>
      </c>
      <c r="C4839" s="43" t="s">
        <v>31942</v>
      </c>
    </row>
    <row r="4840" spans="1:3">
      <c r="A4840" s="25">
        <f>IF(ISNUMBER(SEARCH(결의내역!$C$29,C4840)),MAX($A$3:A4839)+1,0)</f>
        <v>4836</v>
      </c>
      <c r="B4840" s="43" t="s">
        <v>31943</v>
      </c>
      <c r="C4840" s="43" t="s">
        <v>31942</v>
      </c>
    </row>
    <row r="4841" spans="1:3">
      <c r="A4841" s="25">
        <f>IF(ISNUMBER(SEARCH(결의내역!$C$29,C4841)),MAX($A$3:A4840)+1,0)</f>
        <v>4837</v>
      </c>
      <c r="B4841" s="43" t="s">
        <v>31949</v>
      </c>
      <c r="C4841" s="43" t="s">
        <v>31948</v>
      </c>
    </row>
    <row r="4842" spans="1:3">
      <c r="A4842" s="25">
        <f>IF(ISNUMBER(SEARCH(결의내역!$C$29,C4842)),MAX($A$3:A4841)+1,0)</f>
        <v>4838</v>
      </c>
      <c r="B4842" s="43" t="s">
        <v>31957</v>
      </c>
      <c r="C4842" s="43" t="s">
        <v>31956</v>
      </c>
    </row>
    <row r="4843" spans="1:3">
      <c r="A4843" s="25">
        <f>IF(ISNUMBER(SEARCH(결의내역!$C$29,C4843)),MAX($A$3:A4842)+1,0)</f>
        <v>4839</v>
      </c>
      <c r="B4843" s="43" t="s">
        <v>31963</v>
      </c>
      <c r="C4843" s="43" t="s">
        <v>46895</v>
      </c>
    </row>
    <row r="4844" spans="1:3">
      <c r="A4844" s="25">
        <f>IF(ISNUMBER(SEARCH(결의내역!$C$29,C4844)),MAX($A$3:A4843)+1,0)</f>
        <v>4840</v>
      </c>
      <c r="B4844" s="43" t="s">
        <v>31963</v>
      </c>
      <c r="C4844" s="43" t="s">
        <v>31962</v>
      </c>
    </row>
    <row r="4845" spans="1:3">
      <c r="A4845" s="25">
        <f>IF(ISNUMBER(SEARCH(결의내역!$C$29,C4845)),MAX($A$3:A4844)+1,0)</f>
        <v>4841</v>
      </c>
      <c r="B4845" s="43" t="s">
        <v>31969</v>
      </c>
      <c r="C4845" s="43" t="s">
        <v>31968</v>
      </c>
    </row>
    <row r="4846" spans="1:3">
      <c r="A4846" s="25">
        <f>IF(ISNUMBER(SEARCH(결의내역!$C$29,C4846)),MAX($A$3:A4845)+1,0)</f>
        <v>4842</v>
      </c>
      <c r="B4846" s="43" t="s">
        <v>31974</v>
      </c>
      <c r="C4846" s="43" t="s">
        <v>31973</v>
      </c>
    </row>
    <row r="4847" spans="1:3">
      <c r="A4847" s="25">
        <f>IF(ISNUMBER(SEARCH(결의내역!$C$29,C4847)),MAX($A$3:A4846)+1,0)</f>
        <v>4843</v>
      </c>
      <c r="B4847" s="43" t="s">
        <v>31979</v>
      </c>
      <c r="C4847" s="43" t="s">
        <v>31978</v>
      </c>
    </row>
    <row r="4848" spans="1:3">
      <c r="A4848" s="25">
        <f>IF(ISNUMBER(SEARCH(결의내역!$C$29,C4848)),MAX($A$3:A4847)+1,0)</f>
        <v>4844</v>
      </c>
      <c r="B4848" s="43" t="s">
        <v>31987</v>
      </c>
      <c r="C4848" s="43" t="s">
        <v>31986</v>
      </c>
    </row>
    <row r="4849" spans="1:3">
      <c r="A4849" s="25">
        <f>IF(ISNUMBER(SEARCH(결의내역!$C$29,C4849)),MAX($A$3:A4848)+1,0)</f>
        <v>4845</v>
      </c>
      <c r="B4849" s="43" t="s">
        <v>31992</v>
      </c>
      <c r="C4849" s="43" t="s">
        <v>31991</v>
      </c>
    </row>
    <row r="4850" spans="1:3">
      <c r="A4850" s="25">
        <f>IF(ISNUMBER(SEARCH(결의내역!$C$29,C4850)),MAX($A$3:A4849)+1,0)</f>
        <v>4846</v>
      </c>
      <c r="B4850" s="43" t="s">
        <v>31997</v>
      </c>
      <c r="C4850" s="43" t="s">
        <v>31996</v>
      </c>
    </row>
    <row r="4851" spans="1:3">
      <c r="A4851" s="25">
        <f>IF(ISNUMBER(SEARCH(결의내역!$C$29,C4851)),MAX($A$3:A4850)+1,0)</f>
        <v>4847</v>
      </c>
      <c r="B4851" s="43" t="s">
        <v>32000</v>
      </c>
      <c r="C4851" s="43" t="s">
        <v>31999</v>
      </c>
    </row>
    <row r="4852" spans="1:3">
      <c r="A4852" s="25">
        <f>IF(ISNUMBER(SEARCH(결의내역!$C$29,C4852)),MAX($A$3:A4851)+1,0)</f>
        <v>4848</v>
      </c>
      <c r="B4852" s="43" t="s">
        <v>32006</v>
      </c>
      <c r="C4852" s="43" t="s">
        <v>32005</v>
      </c>
    </row>
    <row r="4853" spans="1:3">
      <c r="A4853" s="25">
        <f>IF(ISNUMBER(SEARCH(결의내역!$C$29,C4853)),MAX($A$3:A4852)+1,0)</f>
        <v>4849</v>
      </c>
      <c r="B4853" s="43" t="s">
        <v>32011</v>
      </c>
      <c r="C4853" s="43" t="s">
        <v>32010</v>
      </c>
    </row>
    <row r="4854" spans="1:3">
      <c r="A4854" s="25">
        <f>IF(ISNUMBER(SEARCH(결의내역!$C$29,C4854)),MAX($A$3:A4853)+1,0)</f>
        <v>4850</v>
      </c>
      <c r="B4854" s="43" t="s">
        <v>32024</v>
      </c>
      <c r="C4854" s="43" t="s">
        <v>32023</v>
      </c>
    </row>
    <row r="4855" spans="1:3">
      <c r="A4855" s="25">
        <f>IF(ISNUMBER(SEARCH(결의내역!$C$29,C4855)),MAX($A$3:A4854)+1,0)</f>
        <v>4851</v>
      </c>
      <c r="B4855" s="43" t="s">
        <v>32030</v>
      </c>
      <c r="C4855" s="43" t="s">
        <v>32029</v>
      </c>
    </row>
    <row r="4856" spans="1:3">
      <c r="A4856" s="25">
        <f>IF(ISNUMBER(SEARCH(결의내역!$C$29,C4856)),MAX($A$3:A4855)+1,0)</f>
        <v>4852</v>
      </c>
      <c r="B4856" s="43" t="s">
        <v>32034</v>
      </c>
      <c r="C4856" s="43" t="s">
        <v>32033</v>
      </c>
    </row>
    <row r="4857" spans="1:3">
      <c r="A4857" s="25">
        <f>IF(ISNUMBER(SEARCH(결의내역!$C$29,C4857)),MAX($A$3:A4856)+1,0)</f>
        <v>4853</v>
      </c>
      <c r="B4857" s="43" t="s">
        <v>32042</v>
      </c>
      <c r="C4857" s="43" t="s">
        <v>32041</v>
      </c>
    </row>
    <row r="4858" spans="1:3">
      <c r="A4858" s="25">
        <f>IF(ISNUMBER(SEARCH(결의내역!$C$29,C4858)),MAX($A$3:A4857)+1,0)</f>
        <v>4854</v>
      </c>
      <c r="B4858" s="43" t="s">
        <v>32047</v>
      </c>
      <c r="C4858" s="43" t="s">
        <v>32046</v>
      </c>
    </row>
    <row r="4859" spans="1:3">
      <c r="A4859" s="25">
        <f>IF(ISNUMBER(SEARCH(결의내역!$C$29,C4859)),MAX($A$3:A4858)+1,0)</f>
        <v>4855</v>
      </c>
      <c r="B4859" s="43" t="s">
        <v>32053</v>
      </c>
      <c r="C4859" s="43" t="s">
        <v>32052</v>
      </c>
    </row>
    <row r="4860" spans="1:3">
      <c r="A4860" s="25">
        <f>IF(ISNUMBER(SEARCH(결의내역!$C$29,C4860)),MAX($A$3:A4859)+1,0)</f>
        <v>4856</v>
      </c>
      <c r="B4860" s="43" t="s">
        <v>32053</v>
      </c>
      <c r="C4860" s="43" t="s">
        <v>32052</v>
      </c>
    </row>
    <row r="4861" spans="1:3">
      <c r="A4861" s="25">
        <f>IF(ISNUMBER(SEARCH(결의내역!$C$29,C4861)),MAX($A$3:A4860)+1,0)</f>
        <v>4857</v>
      </c>
      <c r="B4861" s="43" t="s">
        <v>32068</v>
      </c>
      <c r="C4861" s="43" t="s">
        <v>32067</v>
      </c>
    </row>
    <row r="4862" spans="1:3">
      <c r="A4862" s="25">
        <f>IF(ISNUMBER(SEARCH(결의내역!$C$29,C4862)),MAX($A$3:A4861)+1,0)</f>
        <v>4858</v>
      </c>
      <c r="B4862" s="43" t="s">
        <v>32076</v>
      </c>
      <c r="C4862" s="43" t="s">
        <v>32075</v>
      </c>
    </row>
    <row r="4863" spans="1:3">
      <c r="A4863" s="25">
        <f>IF(ISNUMBER(SEARCH(결의내역!$C$29,C4863)),MAX($A$3:A4862)+1,0)</f>
        <v>4859</v>
      </c>
      <c r="B4863" s="43" t="s">
        <v>32081</v>
      </c>
      <c r="C4863" s="43" t="s">
        <v>32080</v>
      </c>
    </row>
    <row r="4864" spans="1:3">
      <c r="A4864" s="25">
        <f>IF(ISNUMBER(SEARCH(결의내역!$C$29,C4864)),MAX($A$3:A4863)+1,0)</f>
        <v>4860</v>
      </c>
      <c r="B4864" s="43" t="s">
        <v>32093</v>
      </c>
      <c r="C4864" s="43" t="s">
        <v>32092</v>
      </c>
    </row>
    <row r="4865" spans="1:3">
      <c r="A4865" s="25">
        <f>IF(ISNUMBER(SEARCH(결의내역!$C$29,C4865)),MAX($A$3:A4864)+1,0)</f>
        <v>4861</v>
      </c>
      <c r="B4865" s="43" t="s">
        <v>32103</v>
      </c>
      <c r="C4865" s="43" t="s">
        <v>32102</v>
      </c>
    </row>
    <row r="4866" spans="1:3">
      <c r="A4866" s="25">
        <f>IF(ISNUMBER(SEARCH(결의내역!$C$29,C4866)),MAX($A$3:A4865)+1,0)</f>
        <v>4862</v>
      </c>
      <c r="B4866" s="43" t="s">
        <v>32110</v>
      </c>
      <c r="C4866" s="43" t="s">
        <v>32109</v>
      </c>
    </row>
    <row r="4867" spans="1:3">
      <c r="A4867" s="25">
        <f>IF(ISNUMBER(SEARCH(결의내역!$C$29,C4867)),MAX($A$3:A4866)+1,0)</f>
        <v>4863</v>
      </c>
      <c r="B4867" s="43" t="s">
        <v>32118</v>
      </c>
      <c r="C4867" s="43" t="s">
        <v>32117</v>
      </c>
    </row>
    <row r="4868" spans="1:3">
      <c r="A4868" s="25">
        <f>IF(ISNUMBER(SEARCH(결의내역!$C$29,C4868)),MAX($A$3:A4867)+1,0)</f>
        <v>4864</v>
      </c>
      <c r="B4868" s="43" t="s">
        <v>32126</v>
      </c>
      <c r="C4868" s="43" t="s">
        <v>32125</v>
      </c>
    </row>
    <row r="4869" spans="1:3">
      <c r="A4869" s="25">
        <f>IF(ISNUMBER(SEARCH(결의내역!$C$29,C4869)),MAX($A$3:A4868)+1,0)</f>
        <v>4865</v>
      </c>
      <c r="B4869" s="43" t="s">
        <v>32133</v>
      </c>
      <c r="C4869" s="43" t="s">
        <v>32132</v>
      </c>
    </row>
    <row r="4870" spans="1:3">
      <c r="A4870" s="25">
        <f>IF(ISNUMBER(SEARCH(결의내역!$C$29,C4870)),MAX($A$3:A4869)+1,0)</f>
        <v>4866</v>
      </c>
      <c r="B4870" s="43" t="s">
        <v>32137</v>
      </c>
      <c r="C4870" s="43" t="s">
        <v>32136</v>
      </c>
    </row>
    <row r="4871" spans="1:3">
      <c r="A4871" s="25">
        <f>IF(ISNUMBER(SEARCH(결의내역!$C$29,C4871)),MAX($A$3:A4870)+1,0)</f>
        <v>4867</v>
      </c>
      <c r="B4871" s="43" t="s">
        <v>32142</v>
      </c>
      <c r="C4871" s="43" t="s">
        <v>32141</v>
      </c>
    </row>
    <row r="4872" spans="1:3">
      <c r="A4872" s="25">
        <f>IF(ISNUMBER(SEARCH(결의내역!$C$29,C4872)),MAX($A$3:A4871)+1,0)</f>
        <v>4868</v>
      </c>
      <c r="B4872" s="43" t="s">
        <v>32147</v>
      </c>
      <c r="C4872" s="43" t="s">
        <v>32146</v>
      </c>
    </row>
    <row r="4873" spans="1:3">
      <c r="A4873" s="25">
        <f>IF(ISNUMBER(SEARCH(결의내역!$C$29,C4873)),MAX($A$3:A4872)+1,0)</f>
        <v>4869</v>
      </c>
      <c r="B4873" s="43" t="s">
        <v>32167</v>
      </c>
      <c r="C4873" s="43" t="s">
        <v>32166</v>
      </c>
    </row>
    <row r="4874" spans="1:3">
      <c r="A4874" s="25">
        <f>IF(ISNUMBER(SEARCH(결의내역!$C$29,C4874)),MAX($A$3:A4873)+1,0)</f>
        <v>4870</v>
      </c>
      <c r="B4874" s="43" t="s">
        <v>32170</v>
      </c>
      <c r="C4874" s="43" t="s">
        <v>32169</v>
      </c>
    </row>
    <row r="4875" spans="1:3">
      <c r="A4875" s="25">
        <f>IF(ISNUMBER(SEARCH(결의내역!$C$29,C4875)),MAX($A$3:A4874)+1,0)</f>
        <v>4871</v>
      </c>
      <c r="B4875" s="43" t="s">
        <v>32175</v>
      </c>
      <c r="C4875" s="43" t="s">
        <v>32174</v>
      </c>
    </row>
    <row r="4876" spans="1:3">
      <c r="A4876" s="25">
        <f>IF(ISNUMBER(SEARCH(결의내역!$C$29,C4876)),MAX($A$3:A4875)+1,0)</f>
        <v>4872</v>
      </c>
      <c r="B4876" s="43" t="s">
        <v>32181</v>
      </c>
      <c r="C4876" s="43" t="s">
        <v>32180</v>
      </c>
    </row>
    <row r="4877" spans="1:3">
      <c r="A4877" s="25">
        <f>IF(ISNUMBER(SEARCH(결의내역!$C$29,C4877)),MAX($A$3:A4876)+1,0)</f>
        <v>4873</v>
      </c>
      <c r="B4877" s="43" t="s">
        <v>32187</v>
      </c>
      <c r="C4877" s="43" t="s">
        <v>32186</v>
      </c>
    </row>
    <row r="4878" spans="1:3">
      <c r="A4878" s="25">
        <f>IF(ISNUMBER(SEARCH(결의내역!$C$29,C4878)),MAX($A$3:A4877)+1,0)</f>
        <v>4874</v>
      </c>
      <c r="B4878" s="43" t="s">
        <v>32215</v>
      </c>
      <c r="C4878" s="43" t="s">
        <v>32214</v>
      </c>
    </row>
    <row r="4879" spans="1:3">
      <c r="A4879" s="25">
        <f>IF(ISNUMBER(SEARCH(결의내역!$C$29,C4879)),MAX($A$3:A4878)+1,0)</f>
        <v>4875</v>
      </c>
      <c r="B4879" s="43" t="s">
        <v>32220</v>
      </c>
      <c r="C4879" s="43" t="s">
        <v>32219</v>
      </c>
    </row>
    <row r="4880" spans="1:3">
      <c r="A4880" s="25">
        <f>IF(ISNUMBER(SEARCH(결의내역!$C$29,C4880)),MAX($A$3:A4879)+1,0)</f>
        <v>4876</v>
      </c>
      <c r="B4880" s="43" t="s">
        <v>32235</v>
      </c>
      <c r="C4880" s="43" t="s">
        <v>32234</v>
      </c>
    </row>
    <row r="4881" spans="1:3">
      <c r="A4881" s="25">
        <f>IF(ISNUMBER(SEARCH(결의내역!$C$29,C4881)),MAX($A$3:A4880)+1,0)</f>
        <v>4877</v>
      </c>
      <c r="B4881" s="43" t="s">
        <v>32245</v>
      </c>
      <c r="C4881" s="43" t="s">
        <v>32244</v>
      </c>
    </row>
    <row r="4882" spans="1:3">
      <c r="A4882" s="25">
        <f>IF(ISNUMBER(SEARCH(결의내역!$C$29,C4882)),MAX($A$3:A4881)+1,0)</f>
        <v>4878</v>
      </c>
      <c r="B4882" s="43" t="s">
        <v>32250</v>
      </c>
      <c r="C4882" s="43" t="s">
        <v>32249</v>
      </c>
    </row>
    <row r="4883" spans="1:3">
      <c r="A4883" s="25">
        <f>IF(ISNUMBER(SEARCH(결의내역!$C$29,C4883)),MAX($A$3:A4882)+1,0)</f>
        <v>4879</v>
      </c>
      <c r="B4883" s="43" t="s">
        <v>32263</v>
      </c>
      <c r="C4883" s="43" t="s">
        <v>32262</v>
      </c>
    </row>
    <row r="4884" spans="1:3">
      <c r="A4884" s="25">
        <f>IF(ISNUMBER(SEARCH(결의내역!$C$29,C4884)),MAX($A$3:A4883)+1,0)</f>
        <v>4880</v>
      </c>
      <c r="B4884" s="43" t="s">
        <v>32268</v>
      </c>
      <c r="C4884" s="43" t="s">
        <v>32267</v>
      </c>
    </row>
    <row r="4885" spans="1:3">
      <c r="A4885" s="25">
        <f>IF(ISNUMBER(SEARCH(결의내역!$C$29,C4885)),MAX($A$3:A4884)+1,0)</f>
        <v>4881</v>
      </c>
      <c r="B4885" s="43" t="s">
        <v>32282</v>
      </c>
      <c r="C4885" s="43" t="s">
        <v>32281</v>
      </c>
    </row>
    <row r="4886" spans="1:3">
      <c r="A4886" s="25">
        <f>IF(ISNUMBER(SEARCH(결의내역!$C$29,C4886)),MAX($A$3:A4885)+1,0)</f>
        <v>4882</v>
      </c>
      <c r="B4886" s="43" t="s">
        <v>32288</v>
      </c>
      <c r="C4886" s="43" t="s">
        <v>32287</v>
      </c>
    </row>
    <row r="4887" spans="1:3">
      <c r="A4887" s="25">
        <f>IF(ISNUMBER(SEARCH(결의내역!$C$29,C4887)),MAX($A$3:A4886)+1,0)</f>
        <v>4883</v>
      </c>
      <c r="B4887" s="43" t="s">
        <v>32294</v>
      </c>
      <c r="C4887" s="43" t="s">
        <v>32293</v>
      </c>
    </row>
    <row r="4888" spans="1:3">
      <c r="A4888" s="25">
        <f>IF(ISNUMBER(SEARCH(결의내역!$C$29,C4888)),MAX($A$3:A4887)+1,0)</f>
        <v>4884</v>
      </c>
      <c r="B4888" s="43" t="s">
        <v>32300</v>
      </c>
      <c r="C4888" s="43" t="s">
        <v>32299</v>
      </c>
    </row>
    <row r="4889" spans="1:3">
      <c r="A4889" s="25">
        <f>IF(ISNUMBER(SEARCH(결의내역!$C$29,C4889)),MAX($A$3:A4888)+1,0)</f>
        <v>4885</v>
      </c>
      <c r="B4889" s="43" t="s">
        <v>32309</v>
      </c>
      <c r="C4889" s="43" t="s">
        <v>32308</v>
      </c>
    </row>
    <row r="4890" spans="1:3">
      <c r="A4890" s="25">
        <f>IF(ISNUMBER(SEARCH(결의내역!$C$29,C4890)),MAX($A$3:A4889)+1,0)</f>
        <v>4886</v>
      </c>
      <c r="B4890" s="43" t="s">
        <v>32320</v>
      </c>
      <c r="C4890" s="43" t="s">
        <v>32319</v>
      </c>
    </row>
    <row r="4891" spans="1:3">
      <c r="A4891" s="25">
        <f>IF(ISNUMBER(SEARCH(결의내역!$C$29,C4891)),MAX($A$3:A4890)+1,0)</f>
        <v>4887</v>
      </c>
      <c r="B4891" s="43" t="s">
        <v>32334</v>
      </c>
      <c r="C4891" s="43" t="s">
        <v>32333</v>
      </c>
    </row>
    <row r="4892" spans="1:3">
      <c r="A4892" s="25">
        <f>IF(ISNUMBER(SEARCH(결의내역!$C$29,C4892)),MAX($A$3:A4891)+1,0)</f>
        <v>4888</v>
      </c>
      <c r="B4892" s="43" t="s">
        <v>32338</v>
      </c>
      <c r="C4892" s="43" t="s">
        <v>32337</v>
      </c>
    </row>
    <row r="4893" spans="1:3">
      <c r="A4893" s="25">
        <f>IF(ISNUMBER(SEARCH(결의내역!$C$29,C4893)),MAX($A$3:A4892)+1,0)</f>
        <v>4889</v>
      </c>
      <c r="B4893" s="43" t="s">
        <v>32348</v>
      </c>
      <c r="C4893" s="43" t="s">
        <v>32347</v>
      </c>
    </row>
    <row r="4894" spans="1:3">
      <c r="A4894" s="25">
        <f>IF(ISNUMBER(SEARCH(결의내역!$C$29,C4894)),MAX($A$3:A4893)+1,0)</f>
        <v>4890</v>
      </c>
      <c r="B4894" s="43" t="s">
        <v>32356</v>
      </c>
      <c r="C4894" s="43" t="s">
        <v>32355</v>
      </c>
    </row>
    <row r="4895" spans="1:3">
      <c r="A4895" s="25">
        <f>IF(ISNUMBER(SEARCH(결의내역!$C$29,C4895)),MAX($A$3:A4894)+1,0)</f>
        <v>4891</v>
      </c>
      <c r="B4895" s="43" t="s">
        <v>32361</v>
      </c>
      <c r="C4895" s="43" t="s">
        <v>32360</v>
      </c>
    </row>
    <row r="4896" spans="1:3">
      <c r="A4896" s="25">
        <f>IF(ISNUMBER(SEARCH(결의내역!$C$29,C4896)),MAX($A$3:A4895)+1,0)</f>
        <v>4892</v>
      </c>
      <c r="B4896" s="43" t="s">
        <v>32366</v>
      </c>
      <c r="C4896" s="43" t="s">
        <v>32365</v>
      </c>
    </row>
    <row r="4897" spans="1:3">
      <c r="A4897" s="25">
        <f>IF(ISNUMBER(SEARCH(결의내역!$C$29,C4897)),MAX($A$3:A4896)+1,0)</f>
        <v>4893</v>
      </c>
      <c r="B4897" s="43" t="s">
        <v>32370</v>
      </c>
      <c r="C4897" s="43" t="s">
        <v>32369</v>
      </c>
    </row>
    <row r="4898" spans="1:3">
      <c r="A4898" s="25">
        <f>IF(ISNUMBER(SEARCH(결의내역!$C$29,C4898)),MAX($A$3:A4897)+1,0)</f>
        <v>4894</v>
      </c>
      <c r="B4898" s="43" t="s">
        <v>32376</v>
      </c>
      <c r="C4898" s="43" t="s">
        <v>32375</v>
      </c>
    </row>
    <row r="4899" spans="1:3">
      <c r="A4899" s="25">
        <f>IF(ISNUMBER(SEARCH(결의내역!$C$29,C4899)),MAX($A$3:A4898)+1,0)</f>
        <v>4895</v>
      </c>
      <c r="B4899" s="43" t="s">
        <v>32379</v>
      </c>
      <c r="C4899" s="43" t="s">
        <v>32378</v>
      </c>
    </row>
    <row r="4900" spans="1:3">
      <c r="A4900" s="25">
        <f>IF(ISNUMBER(SEARCH(결의내역!$C$29,C4900)),MAX($A$3:A4899)+1,0)</f>
        <v>4896</v>
      </c>
      <c r="B4900" s="43" t="s">
        <v>32389</v>
      </c>
      <c r="C4900" s="43" t="s">
        <v>32388</v>
      </c>
    </row>
    <row r="4901" spans="1:3">
      <c r="A4901" s="25">
        <f>IF(ISNUMBER(SEARCH(결의내역!$C$29,C4901)),MAX($A$3:A4900)+1,0)</f>
        <v>4897</v>
      </c>
      <c r="B4901" s="43" t="s">
        <v>32398</v>
      </c>
      <c r="C4901" s="43" t="s">
        <v>32397</v>
      </c>
    </row>
    <row r="4902" spans="1:3">
      <c r="A4902" s="25">
        <f>IF(ISNUMBER(SEARCH(결의내역!$C$29,C4902)),MAX($A$3:A4901)+1,0)</f>
        <v>4898</v>
      </c>
      <c r="B4902" s="43" t="s">
        <v>32404</v>
      </c>
      <c r="C4902" s="43" t="s">
        <v>32403</v>
      </c>
    </row>
    <row r="4903" spans="1:3">
      <c r="A4903" s="25">
        <f>IF(ISNUMBER(SEARCH(결의내역!$C$29,C4903)),MAX($A$3:A4902)+1,0)</f>
        <v>4899</v>
      </c>
      <c r="B4903" s="43" t="s">
        <v>32412</v>
      </c>
      <c r="C4903" s="43" t="s">
        <v>32411</v>
      </c>
    </row>
    <row r="4904" spans="1:3">
      <c r="A4904" s="25">
        <f>IF(ISNUMBER(SEARCH(결의내역!$C$29,C4904)),MAX($A$3:A4903)+1,0)</f>
        <v>4900</v>
      </c>
      <c r="B4904" s="43" t="s">
        <v>32420</v>
      </c>
      <c r="C4904" s="43" t="s">
        <v>32419</v>
      </c>
    </row>
    <row r="4905" spans="1:3">
      <c r="A4905" s="25">
        <f>IF(ISNUMBER(SEARCH(결의내역!$C$29,C4905)),MAX($A$3:A4904)+1,0)</f>
        <v>4901</v>
      </c>
      <c r="B4905" s="43" t="s">
        <v>32430</v>
      </c>
      <c r="C4905" s="43" t="s">
        <v>32429</v>
      </c>
    </row>
    <row r="4906" spans="1:3">
      <c r="A4906" s="25">
        <f>IF(ISNUMBER(SEARCH(결의내역!$C$29,C4906)),MAX($A$3:A4905)+1,0)</f>
        <v>4902</v>
      </c>
      <c r="B4906" s="43" t="s">
        <v>32433</v>
      </c>
      <c r="C4906" s="43" t="s">
        <v>32432</v>
      </c>
    </row>
    <row r="4907" spans="1:3">
      <c r="A4907" s="25">
        <f>IF(ISNUMBER(SEARCH(결의내역!$C$29,C4907)),MAX($A$3:A4906)+1,0)</f>
        <v>4903</v>
      </c>
      <c r="B4907" s="43" t="s">
        <v>32442</v>
      </c>
      <c r="C4907" s="43" t="s">
        <v>32441</v>
      </c>
    </row>
    <row r="4908" spans="1:3">
      <c r="A4908" s="25">
        <f>IF(ISNUMBER(SEARCH(결의내역!$C$29,C4908)),MAX($A$3:A4907)+1,0)</f>
        <v>4904</v>
      </c>
      <c r="B4908" s="43" t="s">
        <v>32447</v>
      </c>
      <c r="C4908" s="43" t="s">
        <v>32446</v>
      </c>
    </row>
    <row r="4909" spans="1:3">
      <c r="A4909" s="25">
        <f>IF(ISNUMBER(SEARCH(결의내역!$C$29,C4909)),MAX($A$3:A4908)+1,0)</f>
        <v>4905</v>
      </c>
      <c r="B4909" s="43" t="s">
        <v>32455</v>
      </c>
      <c r="C4909" s="43" t="s">
        <v>22717</v>
      </c>
    </row>
    <row r="4910" spans="1:3">
      <c r="A4910" s="25">
        <f>IF(ISNUMBER(SEARCH(결의내역!$C$29,C4910)),MAX($A$3:A4909)+1,0)</f>
        <v>4906</v>
      </c>
      <c r="B4910" s="43" t="s">
        <v>32465</v>
      </c>
      <c r="C4910" s="43" t="s">
        <v>32464</v>
      </c>
    </row>
    <row r="4911" spans="1:3">
      <c r="A4911" s="25">
        <f>IF(ISNUMBER(SEARCH(결의내역!$C$29,C4911)),MAX($A$3:A4910)+1,0)</f>
        <v>4907</v>
      </c>
      <c r="B4911" s="43" t="s">
        <v>32477</v>
      </c>
      <c r="C4911" s="43" t="s">
        <v>32476</v>
      </c>
    </row>
    <row r="4912" spans="1:3">
      <c r="A4912" s="25">
        <f>IF(ISNUMBER(SEARCH(결의내역!$C$29,C4912)),MAX($A$3:A4911)+1,0)</f>
        <v>4908</v>
      </c>
      <c r="B4912" s="43">
        <v>2698500998</v>
      </c>
      <c r="C4912" s="43" t="s">
        <v>32481</v>
      </c>
    </row>
    <row r="4913" spans="1:3">
      <c r="A4913" s="25">
        <f>IF(ISNUMBER(SEARCH(결의내역!$C$29,C4913)),MAX($A$3:A4912)+1,0)</f>
        <v>4909</v>
      </c>
      <c r="B4913" s="43" t="s">
        <v>32485</v>
      </c>
      <c r="C4913" s="43" t="s">
        <v>32484</v>
      </c>
    </row>
    <row r="4914" spans="1:3">
      <c r="A4914" s="25">
        <f>IF(ISNUMBER(SEARCH(결의내역!$C$29,C4914)),MAX($A$3:A4913)+1,0)</f>
        <v>4910</v>
      </c>
      <c r="B4914" s="43" t="s">
        <v>32499</v>
      </c>
      <c r="C4914" s="43" t="s">
        <v>32498</v>
      </c>
    </row>
    <row r="4915" spans="1:3">
      <c r="A4915" s="25">
        <f>IF(ISNUMBER(SEARCH(결의내역!$C$29,C4915)),MAX($A$3:A4914)+1,0)</f>
        <v>4911</v>
      </c>
      <c r="B4915" s="43" t="s">
        <v>32504</v>
      </c>
      <c r="C4915" s="43" t="s">
        <v>32503</v>
      </c>
    </row>
    <row r="4916" spans="1:3">
      <c r="A4916" s="25">
        <f>IF(ISNUMBER(SEARCH(결의내역!$C$29,C4916)),MAX($A$3:A4915)+1,0)</f>
        <v>4912</v>
      </c>
      <c r="B4916" s="43" t="s">
        <v>32509</v>
      </c>
      <c r="C4916" s="43" t="s">
        <v>32508</v>
      </c>
    </row>
    <row r="4917" spans="1:3">
      <c r="A4917" s="25">
        <f>IF(ISNUMBER(SEARCH(결의내역!$C$29,C4917)),MAX($A$3:A4916)+1,0)</f>
        <v>4913</v>
      </c>
      <c r="B4917" s="43" t="s">
        <v>32513</v>
      </c>
      <c r="C4917" s="43" t="s">
        <v>32512</v>
      </c>
    </row>
    <row r="4918" spans="1:3">
      <c r="A4918" s="25">
        <f>IF(ISNUMBER(SEARCH(결의내역!$C$29,C4918)),MAX($A$3:A4917)+1,0)</f>
        <v>4914</v>
      </c>
      <c r="B4918" s="43" t="s">
        <v>32518</v>
      </c>
      <c r="C4918" s="43" t="s">
        <v>32517</v>
      </c>
    </row>
    <row r="4919" spans="1:3">
      <c r="A4919" s="25">
        <f>IF(ISNUMBER(SEARCH(결의내역!$C$29,C4919)),MAX($A$3:A4918)+1,0)</f>
        <v>4915</v>
      </c>
      <c r="B4919" s="43" t="s">
        <v>32545</v>
      </c>
      <c r="C4919" s="43" t="s">
        <v>32544</v>
      </c>
    </row>
    <row r="4920" spans="1:3">
      <c r="A4920" s="25">
        <f>IF(ISNUMBER(SEARCH(결의내역!$C$29,C4920)),MAX($A$3:A4919)+1,0)</f>
        <v>4916</v>
      </c>
      <c r="B4920" s="43" t="s">
        <v>32549</v>
      </c>
      <c r="C4920" s="43" t="s">
        <v>32548</v>
      </c>
    </row>
    <row r="4921" spans="1:3">
      <c r="A4921" s="25">
        <f>IF(ISNUMBER(SEARCH(결의내역!$C$29,C4921)),MAX($A$3:A4920)+1,0)</f>
        <v>4917</v>
      </c>
      <c r="B4921" s="43" t="s">
        <v>32554</v>
      </c>
      <c r="C4921" s="43" t="s">
        <v>32553</v>
      </c>
    </row>
    <row r="4922" spans="1:3">
      <c r="A4922" s="25">
        <f>IF(ISNUMBER(SEARCH(결의내역!$C$29,C4922)),MAX($A$3:A4921)+1,0)</f>
        <v>4918</v>
      </c>
      <c r="B4922" s="43" t="s">
        <v>32564</v>
      </c>
      <c r="C4922" s="43" t="s">
        <v>32563</v>
      </c>
    </row>
    <row r="4923" spans="1:3">
      <c r="A4923" s="25">
        <f>IF(ISNUMBER(SEARCH(결의내역!$C$29,C4923)),MAX($A$3:A4922)+1,0)</f>
        <v>4919</v>
      </c>
      <c r="B4923" s="43" t="s">
        <v>32570</v>
      </c>
      <c r="C4923" s="43" t="s">
        <v>32569</v>
      </c>
    </row>
    <row r="4924" spans="1:3">
      <c r="A4924" s="25">
        <f>IF(ISNUMBER(SEARCH(결의내역!$C$29,C4924)),MAX($A$3:A4923)+1,0)</f>
        <v>4920</v>
      </c>
      <c r="B4924" s="43" t="s">
        <v>32589</v>
      </c>
      <c r="C4924" s="43" t="s">
        <v>32588</v>
      </c>
    </row>
    <row r="4925" spans="1:3">
      <c r="A4925" s="25">
        <f>IF(ISNUMBER(SEARCH(결의내역!$C$29,C4925)),MAX($A$3:A4924)+1,0)</f>
        <v>4921</v>
      </c>
      <c r="B4925" s="43" t="s">
        <v>32594</v>
      </c>
      <c r="C4925" s="43" t="s">
        <v>32593</v>
      </c>
    </row>
    <row r="4926" spans="1:3">
      <c r="A4926" s="25">
        <f>IF(ISNUMBER(SEARCH(결의내역!$C$29,C4926)),MAX($A$3:A4925)+1,0)</f>
        <v>4922</v>
      </c>
      <c r="B4926" s="43" t="s">
        <v>32600</v>
      </c>
      <c r="C4926" s="43" t="s">
        <v>32599</v>
      </c>
    </row>
    <row r="4927" spans="1:3">
      <c r="A4927" s="25">
        <f>IF(ISNUMBER(SEARCH(결의내역!$C$29,C4927)),MAX($A$3:A4926)+1,0)</f>
        <v>4923</v>
      </c>
      <c r="B4927" s="43" t="s">
        <v>32607</v>
      </c>
      <c r="C4927" s="43" t="s">
        <v>32606</v>
      </c>
    </row>
    <row r="4928" spans="1:3">
      <c r="A4928" s="25">
        <f>IF(ISNUMBER(SEARCH(결의내역!$C$29,C4928)),MAX($A$3:A4927)+1,0)</f>
        <v>4924</v>
      </c>
      <c r="B4928" s="43" t="s">
        <v>32613</v>
      </c>
      <c r="C4928" s="43" t="s">
        <v>32612</v>
      </c>
    </row>
    <row r="4929" spans="1:3">
      <c r="A4929" s="25">
        <f>IF(ISNUMBER(SEARCH(결의내역!$C$29,C4929)),MAX($A$3:A4928)+1,0)</f>
        <v>4925</v>
      </c>
      <c r="B4929" s="43" t="s">
        <v>32620</v>
      </c>
      <c r="C4929" s="43" t="s">
        <v>32619</v>
      </c>
    </row>
    <row r="4930" spans="1:3">
      <c r="A4930" s="25">
        <f>IF(ISNUMBER(SEARCH(결의내역!$C$29,C4930)),MAX($A$3:A4929)+1,0)</f>
        <v>4926</v>
      </c>
      <c r="B4930" s="43" t="s">
        <v>32629</v>
      </c>
      <c r="C4930" s="43" t="s">
        <v>32628</v>
      </c>
    </row>
    <row r="4931" spans="1:3">
      <c r="A4931" s="25">
        <f>IF(ISNUMBER(SEARCH(결의내역!$C$29,C4931)),MAX($A$3:A4930)+1,0)</f>
        <v>4927</v>
      </c>
      <c r="B4931" s="43" t="s">
        <v>32633</v>
      </c>
      <c r="C4931" s="43" t="s">
        <v>32632</v>
      </c>
    </row>
    <row r="4932" spans="1:3">
      <c r="A4932" s="25">
        <f>IF(ISNUMBER(SEARCH(결의내역!$C$29,C4932)),MAX($A$3:A4931)+1,0)</f>
        <v>4928</v>
      </c>
      <c r="B4932" s="43" t="s">
        <v>32639</v>
      </c>
      <c r="C4932" s="43" t="s">
        <v>32638</v>
      </c>
    </row>
    <row r="4933" spans="1:3">
      <c r="A4933" s="25">
        <f>IF(ISNUMBER(SEARCH(결의내역!$C$29,C4933)),MAX($A$3:A4932)+1,0)</f>
        <v>4929</v>
      </c>
      <c r="B4933" s="43" t="s">
        <v>32645</v>
      </c>
      <c r="C4933" s="43" t="s">
        <v>32644</v>
      </c>
    </row>
    <row r="4934" spans="1:3">
      <c r="A4934" s="25">
        <f>IF(ISNUMBER(SEARCH(결의내역!$C$29,C4934)),MAX($A$3:A4933)+1,0)</f>
        <v>4930</v>
      </c>
      <c r="B4934" s="43" t="s">
        <v>32650</v>
      </c>
      <c r="C4934" s="43" t="s">
        <v>39064</v>
      </c>
    </row>
    <row r="4935" spans="1:3">
      <c r="A4935" s="25">
        <f>IF(ISNUMBER(SEARCH(결의내역!$C$29,C4935)),MAX($A$3:A4934)+1,0)</f>
        <v>4931</v>
      </c>
      <c r="B4935" s="43" t="s">
        <v>32656</v>
      </c>
      <c r="C4935" s="43" t="s">
        <v>32655</v>
      </c>
    </row>
    <row r="4936" spans="1:3">
      <c r="A4936" s="25">
        <f>IF(ISNUMBER(SEARCH(결의내역!$C$29,C4936)),MAX($A$3:A4935)+1,0)</f>
        <v>4932</v>
      </c>
      <c r="B4936" s="43" t="s">
        <v>32665</v>
      </c>
      <c r="C4936" s="43" t="s">
        <v>32664</v>
      </c>
    </row>
    <row r="4937" spans="1:3">
      <c r="A4937" s="25">
        <f>IF(ISNUMBER(SEARCH(결의내역!$C$29,C4937)),MAX($A$3:A4936)+1,0)</f>
        <v>4933</v>
      </c>
      <c r="B4937" s="43" t="s">
        <v>32670</v>
      </c>
      <c r="C4937" s="43" t="s">
        <v>32669</v>
      </c>
    </row>
    <row r="4938" spans="1:3">
      <c r="A4938" s="25">
        <f>IF(ISNUMBER(SEARCH(결의내역!$C$29,C4938)),MAX($A$3:A4937)+1,0)</f>
        <v>4934</v>
      </c>
      <c r="B4938" s="43" t="s">
        <v>32677</v>
      </c>
      <c r="C4938" s="43" t="s">
        <v>32676</v>
      </c>
    </row>
    <row r="4939" spans="1:3">
      <c r="A4939" s="25">
        <f>IF(ISNUMBER(SEARCH(결의내역!$C$29,C4939)),MAX($A$3:A4938)+1,0)</f>
        <v>4935</v>
      </c>
      <c r="B4939" s="43" t="s">
        <v>32684</v>
      </c>
      <c r="C4939" s="43" t="s">
        <v>32683</v>
      </c>
    </row>
    <row r="4940" spans="1:3">
      <c r="A4940" s="25">
        <f>IF(ISNUMBER(SEARCH(결의내역!$C$29,C4940)),MAX($A$3:A4939)+1,0)</f>
        <v>4936</v>
      </c>
      <c r="B4940" s="43" t="s">
        <v>32692</v>
      </c>
      <c r="C4940" s="43" t="s">
        <v>32691</v>
      </c>
    </row>
    <row r="4941" spans="1:3">
      <c r="A4941" s="25">
        <f>IF(ISNUMBER(SEARCH(결의내역!$C$29,C4941)),MAX($A$3:A4940)+1,0)</f>
        <v>4937</v>
      </c>
      <c r="B4941" s="43" t="s">
        <v>32698</v>
      </c>
      <c r="C4941" s="43" t="s">
        <v>32697</v>
      </c>
    </row>
    <row r="4942" spans="1:3">
      <c r="A4942" s="25">
        <f>IF(ISNUMBER(SEARCH(결의내역!$C$29,C4942)),MAX($A$3:A4941)+1,0)</f>
        <v>4938</v>
      </c>
      <c r="B4942" s="43" t="s">
        <v>32703</v>
      </c>
      <c r="C4942" s="43" t="s">
        <v>32702</v>
      </c>
    </row>
    <row r="4943" spans="1:3">
      <c r="A4943" s="25">
        <f>IF(ISNUMBER(SEARCH(결의내역!$C$29,C4943)),MAX($A$3:A4942)+1,0)</f>
        <v>4939</v>
      </c>
      <c r="B4943" s="43" t="s">
        <v>32707</v>
      </c>
      <c r="C4943" s="43" t="s">
        <v>32706</v>
      </c>
    </row>
    <row r="4944" spans="1:3">
      <c r="A4944" s="25">
        <f>IF(ISNUMBER(SEARCH(결의내역!$C$29,C4944)),MAX($A$3:A4943)+1,0)</f>
        <v>4940</v>
      </c>
      <c r="B4944" s="43" t="s">
        <v>32710</v>
      </c>
      <c r="C4944" s="43" t="s">
        <v>32709</v>
      </c>
    </row>
    <row r="4945" spans="1:3">
      <c r="A4945" s="25">
        <f>IF(ISNUMBER(SEARCH(결의내역!$C$29,C4945)),MAX($A$3:A4944)+1,0)</f>
        <v>4941</v>
      </c>
      <c r="B4945" s="43" t="s">
        <v>32718</v>
      </c>
      <c r="C4945" s="43" t="s">
        <v>32717</v>
      </c>
    </row>
    <row r="4946" spans="1:3">
      <c r="A4946" s="25">
        <f>IF(ISNUMBER(SEARCH(결의내역!$C$29,C4946)),MAX($A$3:A4945)+1,0)</f>
        <v>4942</v>
      </c>
      <c r="B4946" s="43" t="s">
        <v>32724</v>
      </c>
      <c r="C4946" s="43" t="s">
        <v>32723</v>
      </c>
    </row>
    <row r="4947" spans="1:3">
      <c r="A4947" s="25">
        <f>IF(ISNUMBER(SEARCH(결의내역!$C$29,C4947)),MAX($A$3:A4946)+1,0)</f>
        <v>4943</v>
      </c>
      <c r="B4947" s="43" t="s">
        <v>32736</v>
      </c>
      <c r="C4947" s="43" t="s">
        <v>32735</v>
      </c>
    </row>
    <row r="4948" spans="1:3">
      <c r="A4948" s="25">
        <f>IF(ISNUMBER(SEARCH(결의내역!$C$29,C4948)),MAX($A$3:A4947)+1,0)</f>
        <v>4944</v>
      </c>
      <c r="B4948" s="43" t="s">
        <v>32741</v>
      </c>
      <c r="C4948" s="43" t="s">
        <v>32740</v>
      </c>
    </row>
    <row r="4949" spans="1:3">
      <c r="A4949" s="25">
        <f>IF(ISNUMBER(SEARCH(결의내역!$C$29,C4949)),MAX($A$3:A4948)+1,0)</f>
        <v>4945</v>
      </c>
      <c r="B4949" s="43" t="s">
        <v>32744</v>
      </c>
      <c r="C4949" s="43" t="s">
        <v>32743</v>
      </c>
    </row>
    <row r="4950" spans="1:3">
      <c r="A4950" s="25">
        <f>IF(ISNUMBER(SEARCH(결의내역!$C$29,C4950)),MAX($A$3:A4949)+1,0)</f>
        <v>4946</v>
      </c>
      <c r="B4950" s="43" t="s">
        <v>32747</v>
      </c>
      <c r="C4950" s="43" t="s">
        <v>32746</v>
      </c>
    </row>
    <row r="4951" spans="1:3">
      <c r="A4951" s="25">
        <f>IF(ISNUMBER(SEARCH(결의내역!$C$29,C4951)),MAX($A$3:A4950)+1,0)</f>
        <v>4947</v>
      </c>
      <c r="B4951" s="43" t="s">
        <v>32752</v>
      </c>
      <c r="C4951" s="43" t="s">
        <v>32751</v>
      </c>
    </row>
    <row r="4952" spans="1:3">
      <c r="A4952" s="25">
        <f>IF(ISNUMBER(SEARCH(결의내역!$C$29,C4952)),MAX($A$3:A4951)+1,0)</f>
        <v>4948</v>
      </c>
      <c r="B4952" s="43" t="s">
        <v>32760</v>
      </c>
      <c r="C4952" s="43" t="s">
        <v>32759</v>
      </c>
    </row>
    <row r="4953" spans="1:3">
      <c r="A4953" s="25">
        <f>IF(ISNUMBER(SEARCH(결의내역!$C$29,C4953)),MAX($A$3:A4952)+1,0)</f>
        <v>4949</v>
      </c>
      <c r="B4953" s="43" t="s">
        <v>32764</v>
      </c>
      <c r="C4953" s="43" t="s">
        <v>32763</v>
      </c>
    </row>
    <row r="4954" spans="1:3">
      <c r="A4954" s="25">
        <f>IF(ISNUMBER(SEARCH(결의내역!$C$29,C4954)),MAX($A$3:A4953)+1,0)</f>
        <v>4950</v>
      </c>
      <c r="B4954" s="43" t="s">
        <v>32767</v>
      </c>
      <c r="C4954" s="43" t="s">
        <v>32766</v>
      </c>
    </row>
    <row r="4955" spans="1:3">
      <c r="A4955" s="25">
        <f>IF(ISNUMBER(SEARCH(결의내역!$C$29,C4955)),MAX($A$3:A4954)+1,0)</f>
        <v>4951</v>
      </c>
      <c r="B4955" s="43" t="s">
        <v>32773</v>
      </c>
      <c r="C4955" s="43" t="s">
        <v>32772</v>
      </c>
    </row>
    <row r="4956" spans="1:3">
      <c r="A4956" s="25">
        <f>IF(ISNUMBER(SEARCH(결의내역!$C$29,C4956)),MAX($A$3:A4955)+1,0)</f>
        <v>4952</v>
      </c>
      <c r="B4956" s="43" t="s">
        <v>32781</v>
      </c>
      <c r="C4956" s="43" t="s">
        <v>32780</v>
      </c>
    </row>
    <row r="4957" spans="1:3">
      <c r="A4957" s="25">
        <f>IF(ISNUMBER(SEARCH(결의내역!$C$29,C4957)),MAX($A$3:A4956)+1,0)</f>
        <v>4953</v>
      </c>
      <c r="B4957" s="43" t="s">
        <v>32786</v>
      </c>
      <c r="C4957" s="43" t="s">
        <v>32785</v>
      </c>
    </row>
    <row r="4958" spans="1:3">
      <c r="A4958" s="25">
        <f>IF(ISNUMBER(SEARCH(결의내역!$C$29,C4958)),MAX($A$3:A4957)+1,0)</f>
        <v>4954</v>
      </c>
      <c r="B4958" s="43" t="s">
        <v>32792</v>
      </c>
      <c r="C4958" s="43" t="s">
        <v>32791</v>
      </c>
    </row>
    <row r="4959" spans="1:3">
      <c r="A4959" s="25">
        <f>IF(ISNUMBER(SEARCH(결의내역!$C$29,C4959)),MAX($A$3:A4958)+1,0)</f>
        <v>4955</v>
      </c>
      <c r="B4959" s="43" t="s">
        <v>32808</v>
      </c>
      <c r="C4959" s="43" t="s">
        <v>32807</v>
      </c>
    </row>
    <row r="4960" spans="1:3">
      <c r="A4960" s="25">
        <f>IF(ISNUMBER(SEARCH(결의내역!$C$29,C4960)),MAX($A$3:A4959)+1,0)</f>
        <v>4956</v>
      </c>
      <c r="B4960" s="43" t="s">
        <v>32824</v>
      </c>
      <c r="C4960" s="43" t="s">
        <v>32823</v>
      </c>
    </row>
    <row r="4961" spans="1:3">
      <c r="A4961" s="25">
        <f>IF(ISNUMBER(SEARCH(결의내역!$C$29,C4961)),MAX($A$3:A4960)+1,0)</f>
        <v>4957</v>
      </c>
      <c r="B4961" s="43" t="s">
        <v>32830</v>
      </c>
      <c r="C4961" s="43" t="s">
        <v>32829</v>
      </c>
    </row>
    <row r="4962" spans="1:3">
      <c r="A4962" s="25">
        <f>IF(ISNUMBER(SEARCH(결의내역!$C$29,C4962)),MAX($A$3:A4961)+1,0)</f>
        <v>4958</v>
      </c>
      <c r="B4962" s="43" t="s">
        <v>32834</v>
      </c>
      <c r="C4962" s="43" t="s">
        <v>32833</v>
      </c>
    </row>
    <row r="4963" spans="1:3">
      <c r="A4963" s="25">
        <f>IF(ISNUMBER(SEARCH(결의내역!$C$29,C4963)),MAX($A$3:A4962)+1,0)</f>
        <v>4959</v>
      </c>
      <c r="B4963" s="43" t="s">
        <v>32838</v>
      </c>
      <c r="C4963" s="43" t="s">
        <v>46896</v>
      </c>
    </row>
    <row r="4964" spans="1:3">
      <c r="A4964" s="25">
        <f>IF(ISNUMBER(SEARCH(결의내역!$C$29,C4964)),MAX($A$3:A4963)+1,0)</f>
        <v>4960</v>
      </c>
      <c r="B4964" s="43" t="s">
        <v>32838</v>
      </c>
      <c r="C4964" s="43" t="s">
        <v>46897</v>
      </c>
    </row>
    <row r="4965" spans="1:3">
      <c r="A4965" s="25">
        <f>IF(ISNUMBER(SEARCH(결의내역!$C$29,C4965)),MAX($A$3:A4964)+1,0)</f>
        <v>4961</v>
      </c>
      <c r="B4965" s="43" t="s">
        <v>32842</v>
      </c>
      <c r="C4965" s="43" t="s">
        <v>32841</v>
      </c>
    </row>
    <row r="4966" spans="1:3">
      <c r="A4966" s="25">
        <f>IF(ISNUMBER(SEARCH(결의내역!$C$29,C4966)),MAX($A$3:A4965)+1,0)</f>
        <v>4962</v>
      </c>
      <c r="B4966" s="43" t="s">
        <v>32847</v>
      </c>
      <c r="C4966" s="43" t="s">
        <v>32846</v>
      </c>
    </row>
    <row r="4967" spans="1:3">
      <c r="A4967" s="25">
        <f>IF(ISNUMBER(SEARCH(결의내역!$C$29,C4967)),MAX($A$3:A4966)+1,0)</f>
        <v>4963</v>
      </c>
      <c r="B4967" s="43" t="s">
        <v>32854</v>
      </c>
      <c r="C4967" s="43" t="s">
        <v>32853</v>
      </c>
    </row>
    <row r="4968" spans="1:3">
      <c r="A4968" s="25">
        <f>IF(ISNUMBER(SEARCH(결의내역!$C$29,C4968)),MAX($A$3:A4967)+1,0)</f>
        <v>4964</v>
      </c>
      <c r="B4968" s="43" t="s">
        <v>32860</v>
      </c>
      <c r="C4968" s="43" t="s">
        <v>32859</v>
      </c>
    </row>
    <row r="4969" spans="1:3">
      <c r="A4969" s="25">
        <f>IF(ISNUMBER(SEARCH(결의내역!$C$29,C4969)),MAX($A$3:A4968)+1,0)</f>
        <v>4965</v>
      </c>
      <c r="B4969" s="43" t="s">
        <v>32864</v>
      </c>
      <c r="C4969" s="43" t="s">
        <v>46898</v>
      </c>
    </row>
    <row r="4970" spans="1:3">
      <c r="A4970" s="25">
        <f>IF(ISNUMBER(SEARCH(결의내역!$C$29,C4970)),MAX($A$3:A4969)+1,0)</f>
        <v>4966</v>
      </c>
      <c r="B4970" s="43" t="s">
        <v>32869</v>
      </c>
      <c r="C4970" s="43" t="s">
        <v>32868</v>
      </c>
    </row>
    <row r="4971" spans="1:3">
      <c r="A4971" s="25">
        <f>IF(ISNUMBER(SEARCH(결의내역!$C$29,C4971)),MAX($A$3:A4970)+1,0)</f>
        <v>4967</v>
      </c>
      <c r="B4971" s="43" t="s">
        <v>32877</v>
      </c>
      <c r="C4971" s="43" t="s">
        <v>32876</v>
      </c>
    </row>
    <row r="4972" spans="1:3">
      <c r="A4972" s="25">
        <f>IF(ISNUMBER(SEARCH(결의내역!$C$29,C4972)),MAX($A$3:A4971)+1,0)</f>
        <v>4968</v>
      </c>
      <c r="B4972" s="43" t="s">
        <v>32891</v>
      </c>
      <c r="C4972" s="43" t="s">
        <v>32890</v>
      </c>
    </row>
    <row r="4973" spans="1:3">
      <c r="A4973" s="25">
        <f>IF(ISNUMBER(SEARCH(결의내역!$C$29,C4973)),MAX($A$3:A4972)+1,0)</f>
        <v>4969</v>
      </c>
      <c r="B4973" s="43" t="s">
        <v>32896</v>
      </c>
      <c r="C4973" s="43" t="s">
        <v>32895</v>
      </c>
    </row>
    <row r="4974" spans="1:3">
      <c r="A4974" s="25">
        <f>IF(ISNUMBER(SEARCH(결의내역!$C$29,C4974)),MAX($A$3:A4973)+1,0)</f>
        <v>4970</v>
      </c>
      <c r="B4974" s="43" t="s">
        <v>32903</v>
      </c>
      <c r="C4974" s="43" t="s">
        <v>32902</v>
      </c>
    </row>
    <row r="4975" spans="1:3">
      <c r="A4975" s="25">
        <f>IF(ISNUMBER(SEARCH(결의내역!$C$29,C4975)),MAX($A$3:A4974)+1,0)</f>
        <v>4971</v>
      </c>
      <c r="B4975" s="43" t="s">
        <v>32909</v>
      </c>
      <c r="C4975" s="43" t="s">
        <v>32908</v>
      </c>
    </row>
    <row r="4976" spans="1:3">
      <c r="A4976" s="25">
        <f>IF(ISNUMBER(SEARCH(결의내역!$C$29,C4976)),MAX($A$3:A4975)+1,0)</f>
        <v>4972</v>
      </c>
      <c r="B4976" s="43" t="s">
        <v>32916</v>
      </c>
      <c r="C4976" s="43" t="s">
        <v>32915</v>
      </c>
    </row>
    <row r="4977" spans="1:3">
      <c r="A4977" s="25">
        <f>IF(ISNUMBER(SEARCH(결의내역!$C$29,C4977)),MAX($A$3:A4976)+1,0)</f>
        <v>4973</v>
      </c>
      <c r="B4977" s="43" t="s">
        <v>32920</v>
      </c>
      <c r="C4977" s="43" t="s">
        <v>32919</v>
      </c>
    </row>
    <row r="4978" spans="1:3">
      <c r="A4978" s="25">
        <f>IF(ISNUMBER(SEARCH(결의내역!$C$29,C4978)),MAX($A$3:A4977)+1,0)</f>
        <v>4974</v>
      </c>
      <c r="B4978" s="43" t="s">
        <v>32929</v>
      </c>
      <c r="C4978" s="43" t="s">
        <v>32928</v>
      </c>
    </row>
    <row r="4979" spans="1:3">
      <c r="A4979" s="25">
        <f>IF(ISNUMBER(SEARCH(결의내역!$C$29,C4979)),MAX($A$3:A4978)+1,0)</f>
        <v>4975</v>
      </c>
      <c r="B4979" s="43" t="s">
        <v>32929</v>
      </c>
      <c r="C4979" s="43" t="s">
        <v>32930</v>
      </c>
    </row>
    <row r="4980" spans="1:3">
      <c r="A4980" s="25">
        <f>IF(ISNUMBER(SEARCH(결의내역!$C$29,C4980)),MAX($A$3:A4979)+1,0)</f>
        <v>4976</v>
      </c>
      <c r="B4980" s="43" t="s">
        <v>32935</v>
      </c>
      <c r="C4980" s="43" t="s">
        <v>32934</v>
      </c>
    </row>
    <row r="4981" spans="1:3">
      <c r="A4981" s="25">
        <f>IF(ISNUMBER(SEARCH(결의내역!$C$29,C4981)),MAX($A$3:A4980)+1,0)</f>
        <v>4977</v>
      </c>
      <c r="B4981" s="43" t="s">
        <v>32940</v>
      </c>
      <c r="C4981" s="43" t="s">
        <v>32939</v>
      </c>
    </row>
    <row r="4982" spans="1:3">
      <c r="A4982" s="25">
        <f>IF(ISNUMBER(SEARCH(결의내역!$C$29,C4982)),MAX($A$3:A4981)+1,0)</f>
        <v>4978</v>
      </c>
      <c r="B4982" s="43" t="s">
        <v>32947</v>
      </c>
      <c r="C4982" s="43" t="s">
        <v>32946</v>
      </c>
    </row>
    <row r="4983" spans="1:3">
      <c r="A4983" s="25">
        <f>IF(ISNUMBER(SEARCH(결의내역!$C$29,C4983)),MAX($A$3:A4982)+1,0)</f>
        <v>4979</v>
      </c>
      <c r="B4983" s="43" t="s">
        <v>32951</v>
      </c>
      <c r="C4983" s="43" t="s">
        <v>32950</v>
      </c>
    </row>
    <row r="4984" spans="1:3">
      <c r="A4984" s="25">
        <f>IF(ISNUMBER(SEARCH(결의내역!$C$29,C4984)),MAX($A$3:A4983)+1,0)</f>
        <v>4980</v>
      </c>
      <c r="B4984" s="43" t="s">
        <v>32957</v>
      </c>
      <c r="C4984" s="43" t="s">
        <v>32956</v>
      </c>
    </row>
    <row r="4985" spans="1:3">
      <c r="A4985" s="25">
        <f>IF(ISNUMBER(SEARCH(결의내역!$C$29,C4985)),MAX($A$3:A4984)+1,0)</f>
        <v>4981</v>
      </c>
      <c r="B4985" s="43" t="s">
        <v>32962</v>
      </c>
      <c r="C4985" s="43" t="s">
        <v>32961</v>
      </c>
    </row>
    <row r="4986" spans="1:3">
      <c r="A4986" s="25">
        <f>IF(ISNUMBER(SEARCH(결의내역!$C$29,C4986)),MAX($A$3:A4985)+1,0)</f>
        <v>4982</v>
      </c>
      <c r="B4986" s="43" t="s">
        <v>32971</v>
      </c>
      <c r="C4986" s="43" t="s">
        <v>32970</v>
      </c>
    </row>
    <row r="4987" spans="1:3">
      <c r="A4987" s="25">
        <f>IF(ISNUMBER(SEARCH(결의내역!$C$29,C4987)),MAX($A$3:A4986)+1,0)</f>
        <v>4983</v>
      </c>
      <c r="B4987" s="43" t="s">
        <v>32979</v>
      </c>
      <c r="C4987" s="43" t="s">
        <v>32978</v>
      </c>
    </row>
    <row r="4988" spans="1:3">
      <c r="A4988" s="25">
        <f>IF(ISNUMBER(SEARCH(결의내역!$C$29,C4988)),MAX($A$3:A4987)+1,0)</f>
        <v>4984</v>
      </c>
      <c r="B4988" s="43" t="s">
        <v>32984</v>
      </c>
      <c r="C4988" s="43" t="s">
        <v>32983</v>
      </c>
    </row>
    <row r="4989" spans="1:3">
      <c r="A4989" s="25">
        <f>IF(ISNUMBER(SEARCH(결의내역!$C$29,C4989)),MAX($A$3:A4988)+1,0)</f>
        <v>4985</v>
      </c>
      <c r="B4989" s="43" t="s">
        <v>32992</v>
      </c>
      <c r="C4989" s="43" t="s">
        <v>32991</v>
      </c>
    </row>
    <row r="4990" spans="1:3">
      <c r="A4990" s="25">
        <f>IF(ISNUMBER(SEARCH(결의내역!$C$29,C4990)),MAX($A$3:A4989)+1,0)</f>
        <v>4986</v>
      </c>
      <c r="B4990" s="43" t="s">
        <v>32997</v>
      </c>
      <c r="C4990" s="43" t="s">
        <v>32996</v>
      </c>
    </row>
    <row r="4991" spans="1:3">
      <c r="A4991" s="25">
        <f>IF(ISNUMBER(SEARCH(결의내역!$C$29,C4991)),MAX($A$3:A4990)+1,0)</f>
        <v>4987</v>
      </c>
      <c r="B4991" s="43" t="s">
        <v>33003</v>
      </c>
      <c r="C4991" s="43" t="s">
        <v>33002</v>
      </c>
    </row>
    <row r="4992" spans="1:3">
      <c r="A4992" s="25">
        <f>IF(ISNUMBER(SEARCH(결의내역!$C$29,C4992)),MAX($A$3:A4991)+1,0)</f>
        <v>4988</v>
      </c>
      <c r="B4992" s="43" t="s">
        <v>33008</v>
      </c>
      <c r="C4992" s="43" t="s">
        <v>33007</v>
      </c>
    </row>
    <row r="4993" spans="1:3">
      <c r="A4993" s="25">
        <f>IF(ISNUMBER(SEARCH(결의내역!$C$29,C4993)),MAX($A$3:A4992)+1,0)</f>
        <v>4989</v>
      </c>
      <c r="B4993" s="43" t="s">
        <v>33015</v>
      </c>
      <c r="C4993" s="43" t="s">
        <v>33014</v>
      </c>
    </row>
    <row r="4994" spans="1:3">
      <c r="A4994" s="25">
        <f>IF(ISNUMBER(SEARCH(결의내역!$C$29,C4994)),MAX($A$3:A4993)+1,0)</f>
        <v>4990</v>
      </c>
      <c r="B4994" s="43" t="s">
        <v>33020</v>
      </c>
      <c r="C4994" s="43" t="s">
        <v>33019</v>
      </c>
    </row>
    <row r="4995" spans="1:3">
      <c r="A4995" s="25">
        <f>IF(ISNUMBER(SEARCH(결의내역!$C$29,C4995)),MAX($A$3:A4994)+1,0)</f>
        <v>4991</v>
      </c>
      <c r="B4995" s="43" t="s">
        <v>33025</v>
      </c>
      <c r="C4995" s="43" t="s">
        <v>33024</v>
      </c>
    </row>
    <row r="4996" spans="1:3">
      <c r="A4996" s="25">
        <f>IF(ISNUMBER(SEARCH(결의내역!$C$29,C4996)),MAX($A$3:A4995)+1,0)</f>
        <v>4992</v>
      </c>
      <c r="B4996" s="43" t="s">
        <v>33031</v>
      </c>
      <c r="C4996" s="43" t="s">
        <v>33030</v>
      </c>
    </row>
    <row r="4997" spans="1:3">
      <c r="A4997" s="25">
        <f>IF(ISNUMBER(SEARCH(결의내역!$C$29,C4997)),MAX($A$3:A4996)+1,0)</f>
        <v>4993</v>
      </c>
      <c r="B4997" s="43" t="s">
        <v>33041</v>
      </c>
      <c r="C4997" s="43" t="s">
        <v>33040</v>
      </c>
    </row>
    <row r="4998" spans="1:3">
      <c r="A4998" s="25">
        <f>IF(ISNUMBER(SEARCH(결의내역!$C$29,C4998)),MAX($A$3:A4997)+1,0)</f>
        <v>4994</v>
      </c>
      <c r="B4998" s="43" t="s">
        <v>33046</v>
      </c>
      <c r="C4998" s="43" t="s">
        <v>46899</v>
      </c>
    </row>
    <row r="4999" spans="1:3">
      <c r="A4999" s="25">
        <f>IF(ISNUMBER(SEARCH(결의내역!$C$29,C4999)),MAX($A$3:A4998)+1,0)</f>
        <v>4995</v>
      </c>
      <c r="B4999" s="43" t="s">
        <v>33046</v>
      </c>
      <c r="C4999" s="43" t="s">
        <v>33045</v>
      </c>
    </row>
    <row r="5000" spans="1:3">
      <c r="A5000" s="25">
        <f>IF(ISNUMBER(SEARCH(결의내역!$C$29,C5000)),MAX($A$3:A4999)+1,0)</f>
        <v>4996</v>
      </c>
      <c r="B5000" s="43" t="s">
        <v>33053</v>
      </c>
      <c r="C5000" s="43" t="s">
        <v>33052</v>
      </c>
    </row>
    <row r="5001" spans="1:3">
      <c r="A5001" s="25">
        <f>IF(ISNUMBER(SEARCH(결의내역!$C$29,C5001)),MAX($A$3:A5000)+1,0)</f>
        <v>4997</v>
      </c>
      <c r="B5001" s="43" t="s">
        <v>33061</v>
      </c>
      <c r="C5001" s="43" t="s">
        <v>33060</v>
      </c>
    </row>
    <row r="5002" spans="1:3">
      <c r="A5002" s="25">
        <f>IF(ISNUMBER(SEARCH(결의내역!$C$29,C5002)),MAX($A$3:A5001)+1,0)</f>
        <v>4998</v>
      </c>
      <c r="B5002" s="43" t="s">
        <v>33066</v>
      </c>
      <c r="C5002" s="43" t="s">
        <v>33065</v>
      </c>
    </row>
    <row r="5003" spans="1:3">
      <c r="A5003" s="25">
        <f>IF(ISNUMBER(SEARCH(결의내역!$C$29,C5003)),MAX($A$3:A5002)+1,0)</f>
        <v>4999</v>
      </c>
      <c r="B5003" s="43" t="s">
        <v>33072</v>
      </c>
      <c r="C5003" s="43" t="s">
        <v>33071</v>
      </c>
    </row>
    <row r="5004" spans="1:3">
      <c r="A5004" s="25">
        <f>IF(ISNUMBER(SEARCH(결의내역!$C$29,C5004)),MAX($A$3:A5003)+1,0)</f>
        <v>5000</v>
      </c>
      <c r="B5004" s="43" t="s">
        <v>33078</v>
      </c>
      <c r="C5004" s="43" t="s">
        <v>33077</v>
      </c>
    </row>
    <row r="5005" spans="1:3">
      <c r="A5005" s="25">
        <f>IF(ISNUMBER(SEARCH(결의내역!$C$29,C5005)),MAX($A$3:A5004)+1,0)</f>
        <v>5001</v>
      </c>
      <c r="B5005" s="43" t="s">
        <v>33085</v>
      </c>
      <c r="C5005" s="43" t="s">
        <v>33084</v>
      </c>
    </row>
    <row r="5006" spans="1:3">
      <c r="A5006" s="25">
        <f>IF(ISNUMBER(SEARCH(결의내역!$C$29,C5006)),MAX($A$3:A5005)+1,0)</f>
        <v>5002</v>
      </c>
      <c r="B5006" s="43" t="s">
        <v>33090</v>
      </c>
      <c r="C5006" s="43" t="s">
        <v>33089</v>
      </c>
    </row>
    <row r="5007" spans="1:3">
      <c r="A5007" s="25">
        <f>IF(ISNUMBER(SEARCH(결의내역!$C$29,C5007)),MAX($A$3:A5006)+1,0)</f>
        <v>5003</v>
      </c>
      <c r="B5007" s="43" t="s">
        <v>33094</v>
      </c>
      <c r="C5007" s="43" t="s">
        <v>46900</v>
      </c>
    </row>
    <row r="5008" spans="1:3">
      <c r="A5008" s="25">
        <f>IF(ISNUMBER(SEARCH(결의내역!$C$29,C5008)),MAX($A$3:A5007)+1,0)</f>
        <v>5004</v>
      </c>
      <c r="B5008" s="43" t="s">
        <v>33094</v>
      </c>
      <c r="C5008" s="43" t="s">
        <v>33093</v>
      </c>
    </row>
    <row r="5009" spans="1:3">
      <c r="A5009" s="25">
        <f>IF(ISNUMBER(SEARCH(결의내역!$C$29,C5009)),MAX($A$3:A5008)+1,0)</f>
        <v>5005</v>
      </c>
      <c r="B5009" s="43" t="s">
        <v>33094</v>
      </c>
      <c r="C5009" s="43" t="s">
        <v>33093</v>
      </c>
    </row>
    <row r="5010" spans="1:3">
      <c r="A5010" s="25">
        <f>IF(ISNUMBER(SEARCH(결의내역!$C$29,C5010)),MAX($A$3:A5009)+1,0)</f>
        <v>5006</v>
      </c>
      <c r="B5010" s="43" t="s">
        <v>33100</v>
      </c>
      <c r="C5010" s="43" t="s">
        <v>33099</v>
      </c>
    </row>
    <row r="5011" spans="1:3">
      <c r="A5011" s="25">
        <f>IF(ISNUMBER(SEARCH(결의내역!$C$29,C5011)),MAX($A$3:A5010)+1,0)</f>
        <v>5007</v>
      </c>
      <c r="B5011" s="43" t="s">
        <v>33116</v>
      </c>
      <c r="C5011" s="43" t="s">
        <v>33115</v>
      </c>
    </row>
    <row r="5012" spans="1:3">
      <c r="A5012" s="25">
        <f>IF(ISNUMBER(SEARCH(결의내역!$C$29,C5012)),MAX($A$3:A5011)+1,0)</f>
        <v>5008</v>
      </c>
      <c r="B5012" s="43" t="s">
        <v>33120</v>
      </c>
      <c r="C5012" s="43" t="s">
        <v>33119</v>
      </c>
    </row>
    <row r="5013" spans="1:3">
      <c r="A5013" s="25">
        <f>IF(ISNUMBER(SEARCH(결의내역!$C$29,C5013)),MAX($A$3:A5012)+1,0)</f>
        <v>5009</v>
      </c>
      <c r="B5013" s="43" t="s">
        <v>33124</v>
      </c>
      <c r="C5013" s="43" t="s">
        <v>33123</v>
      </c>
    </row>
    <row r="5014" spans="1:3">
      <c r="A5014" s="25">
        <f>IF(ISNUMBER(SEARCH(결의내역!$C$29,C5014)),MAX($A$3:A5013)+1,0)</f>
        <v>5010</v>
      </c>
      <c r="B5014" s="43" t="s">
        <v>33129</v>
      </c>
      <c r="C5014" s="43" t="s">
        <v>33128</v>
      </c>
    </row>
    <row r="5015" spans="1:3">
      <c r="A5015" s="25">
        <f>IF(ISNUMBER(SEARCH(결의내역!$C$29,C5015)),MAX($A$3:A5014)+1,0)</f>
        <v>5011</v>
      </c>
      <c r="B5015" s="43" t="s">
        <v>33134</v>
      </c>
      <c r="C5015" s="43" t="s">
        <v>33133</v>
      </c>
    </row>
    <row r="5016" spans="1:3">
      <c r="A5016" s="25">
        <f>IF(ISNUMBER(SEARCH(결의내역!$C$29,C5016)),MAX($A$3:A5015)+1,0)</f>
        <v>5012</v>
      </c>
      <c r="B5016" s="43" t="s">
        <v>33149</v>
      </c>
      <c r="C5016" s="43" t="s">
        <v>33148</v>
      </c>
    </row>
    <row r="5017" spans="1:3">
      <c r="A5017" s="25">
        <f>IF(ISNUMBER(SEARCH(결의내역!$C$29,C5017)),MAX($A$3:A5016)+1,0)</f>
        <v>5013</v>
      </c>
      <c r="B5017" s="43" t="s">
        <v>33155</v>
      </c>
      <c r="C5017" s="43" t="s">
        <v>33158</v>
      </c>
    </row>
    <row r="5018" spans="1:3">
      <c r="A5018" s="25">
        <f>IF(ISNUMBER(SEARCH(결의내역!$C$29,C5018)),MAX($A$3:A5017)+1,0)</f>
        <v>5014</v>
      </c>
      <c r="B5018" s="43" t="s">
        <v>33155</v>
      </c>
      <c r="C5018" s="43" t="s">
        <v>33158</v>
      </c>
    </row>
    <row r="5019" spans="1:3">
      <c r="A5019" s="25">
        <f>IF(ISNUMBER(SEARCH(결의내역!$C$29,C5019)),MAX($A$3:A5018)+1,0)</f>
        <v>5015</v>
      </c>
      <c r="B5019" s="43" t="s">
        <v>33165</v>
      </c>
      <c r="C5019" s="43" t="s">
        <v>33164</v>
      </c>
    </row>
    <row r="5020" spans="1:3">
      <c r="A5020" s="25">
        <f>IF(ISNUMBER(SEARCH(결의내역!$C$29,C5020)),MAX($A$3:A5019)+1,0)</f>
        <v>5016</v>
      </c>
      <c r="B5020" s="43" t="s">
        <v>33171</v>
      </c>
      <c r="C5020" s="43" t="s">
        <v>33170</v>
      </c>
    </row>
    <row r="5021" spans="1:3">
      <c r="A5021" s="25">
        <f>IF(ISNUMBER(SEARCH(결의내역!$C$29,C5021)),MAX($A$3:A5020)+1,0)</f>
        <v>5017</v>
      </c>
      <c r="B5021" s="43" t="s">
        <v>33175</v>
      </c>
      <c r="C5021" s="43" t="s">
        <v>33174</v>
      </c>
    </row>
    <row r="5022" spans="1:3">
      <c r="A5022" s="25">
        <f>IF(ISNUMBER(SEARCH(결의내역!$C$29,C5022)),MAX($A$3:A5021)+1,0)</f>
        <v>5018</v>
      </c>
      <c r="B5022" s="43" t="s">
        <v>33184</v>
      </c>
      <c r="C5022" s="43" t="s">
        <v>33183</v>
      </c>
    </row>
    <row r="5023" spans="1:3">
      <c r="A5023" s="25">
        <f>IF(ISNUMBER(SEARCH(결의내역!$C$29,C5023)),MAX($A$3:A5022)+1,0)</f>
        <v>5019</v>
      </c>
      <c r="B5023" s="43" t="s">
        <v>33195</v>
      </c>
      <c r="C5023" s="43" t="s">
        <v>33194</v>
      </c>
    </row>
    <row r="5024" spans="1:3">
      <c r="A5024" s="25">
        <f>IF(ISNUMBER(SEARCH(결의내역!$C$29,C5024)),MAX($A$3:A5023)+1,0)</f>
        <v>5020</v>
      </c>
      <c r="B5024" s="43" t="s">
        <v>33206</v>
      </c>
      <c r="C5024" s="43" t="s">
        <v>33205</v>
      </c>
    </row>
    <row r="5025" spans="1:3">
      <c r="A5025" s="25">
        <f>IF(ISNUMBER(SEARCH(결의내역!$C$29,C5025)),MAX($A$3:A5024)+1,0)</f>
        <v>5021</v>
      </c>
      <c r="B5025" s="43" t="s">
        <v>33210</v>
      </c>
      <c r="C5025" s="43" t="s">
        <v>33209</v>
      </c>
    </row>
    <row r="5026" spans="1:3">
      <c r="A5026" s="25">
        <f>IF(ISNUMBER(SEARCH(결의내역!$C$29,C5026)),MAX($A$3:A5025)+1,0)</f>
        <v>5022</v>
      </c>
      <c r="B5026" s="43" t="s">
        <v>33223</v>
      </c>
      <c r="C5026" s="43" t="s">
        <v>33222</v>
      </c>
    </row>
    <row r="5027" spans="1:3">
      <c r="A5027" s="25">
        <f>IF(ISNUMBER(SEARCH(결의내역!$C$29,C5027)),MAX($A$3:A5026)+1,0)</f>
        <v>5023</v>
      </c>
      <c r="B5027" s="43" t="s">
        <v>33229</v>
      </c>
      <c r="C5027" s="43" t="s">
        <v>33228</v>
      </c>
    </row>
    <row r="5028" spans="1:3">
      <c r="A5028" s="25">
        <f>IF(ISNUMBER(SEARCH(결의내역!$C$29,C5028)),MAX($A$3:A5027)+1,0)</f>
        <v>5024</v>
      </c>
      <c r="B5028" s="43" t="s">
        <v>33236</v>
      </c>
      <c r="C5028" s="43" t="s">
        <v>33235</v>
      </c>
    </row>
    <row r="5029" spans="1:3">
      <c r="A5029" s="25">
        <f>IF(ISNUMBER(SEARCH(결의내역!$C$29,C5029)),MAX($A$3:A5028)+1,0)</f>
        <v>5025</v>
      </c>
      <c r="B5029" s="43" t="s">
        <v>33241</v>
      </c>
      <c r="C5029" s="43" t="s">
        <v>33240</v>
      </c>
    </row>
    <row r="5030" spans="1:3">
      <c r="A5030" s="25">
        <f>IF(ISNUMBER(SEARCH(결의내역!$C$29,C5030)),MAX($A$3:A5029)+1,0)</f>
        <v>5026</v>
      </c>
      <c r="B5030" s="43" t="s">
        <v>33247</v>
      </c>
      <c r="C5030" s="43" t="s">
        <v>33246</v>
      </c>
    </row>
    <row r="5031" spans="1:3">
      <c r="A5031" s="25">
        <f>IF(ISNUMBER(SEARCH(결의내역!$C$29,C5031)),MAX($A$3:A5030)+1,0)</f>
        <v>5027</v>
      </c>
      <c r="B5031" s="43" t="s">
        <v>33253</v>
      </c>
      <c r="C5031" s="43" t="s">
        <v>33252</v>
      </c>
    </row>
    <row r="5032" spans="1:3">
      <c r="A5032" s="25">
        <f>IF(ISNUMBER(SEARCH(결의내역!$C$29,C5032)),MAX($A$3:A5031)+1,0)</f>
        <v>5028</v>
      </c>
      <c r="B5032" s="43" t="s">
        <v>33260</v>
      </c>
      <c r="C5032" s="43" t="s">
        <v>33259</v>
      </c>
    </row>
    <row r="5033" spans="1:3">
      <c r="A5033" s="25">
        <f>IF(ISNUMBER(SEARCH(결의내역!$C$29,C5033)),MAX($A$3:A5032)+1,0)</f>
        <v>5029</v>
      </c>
      <c r="B5033" s="43" t="s">
        <v>33271</v>
      </c>
      <c r="C5033" s="43" t="s">
        <v>46901</v>
      </c>
    </row>
    <row r="5034" spans="1:3">
      <c r="A5034" s="25">
        <f>IF(ISNUMBER(SEARCH(결의내역!$C$29,C5034)),MAX($A$3:A5033)+1,0)</f>
        <v>5030</v>
      </c>
      <c r="B5034" s="43" t="s">
        <v>33275</v>
      </c>
      <c r="C5034" s="43" t="s">
        <v>33274</v>
      </c>
    </row>
    <row r="5035" spans="1:3">
      <c r="A5035" s="25">
        <f>IF(ISNUMBER(SEARCH(결의내역!$C$29,C5035)),MAX($A$3:A5034)+1,0)</f>
        <v>5031</v>
      </c>
      <c r="B5035" s="43" t="s">
        <v>33280</v>
      </c>
      <c r="C5035" s="43" t="s">
        <v>33279</v>
      </c>
    </row>
    <row r="5036" spans="1:3">
      <c r="A5036" s="25">
        <f>IF(ISNUMBER(SEARCH(결의내역!$C$29,C5036)),MAX($A$3:A5035)+1,0)</f>
        <v>5032</v>
      </c>
      <c r="B5036" s="43" t="s">
        <v>33284</v>
      </c>
      <c r="C5036" s="43" t="s">
        <v>33283</v>
      </c>
    </row>
    <row r="5037" spans="1:3">
      <c r="A5037" s="25">
        <f>IF(ISNUMBER(SEARCH(결의내역!$C$29,C5037)),MAX($A$3:A5036)+1,0)</f>
        <v>5033</v>
      </c>
      <c r="B5037" s="43" t="s">
        <v>33290</v>
      </c>
      <c r="C5037" s="43" t="s">
        <v>33289</v>
      </c>
    </row>
    <row r="5038" spans="1:3">
      <c r="A5038" s="25">
        <f>IF(ISNUMBER(SEARCH(결의내역!$C$29,C5038)),MAX($A$3:A5037)+1,0)</f>
        <v>5034</v>
      </c>
      <c r="B5038" s="43" t="s">
        <v>33297</v>
      </c>
      <c r="C5038" s="43" t="s">
        <v>33296</v>
      </c>
    </row>
    <row r="5039" spans="1:3">
      <c r="A5039" s="25">
        <f>IF(ISNUMBER(SEARCH(결의내역!$C$29,C5039)),MAX($A$3:A5038)+1,0)</f>
        <v>5035</v>
      </c>
      <c r="B5039" s="43" t="s">
        <v>33303</v>
      </c>
      <c r="C5039" s="43" t="s">
        <v>33302</v>
      </c>
    </row>
    <row r="5040" spans="1:3">
      <c r="A5040" s="25">
        <f>IF(ISNUMBER(SEARCH(결의내역!$C$29,C5040)),MAX($A$3:A5039)+1,0)</f>
        <v>5036</v>
      </c>
      <c r="B5040" s="43" t="s">
        <v>33307</v>
      </c>
      <c r="C5040" s="43" t="s">
        <v>33306</v>
      </c>
    </row>
    <row r="5041" spans="1:3">
      <c r="A5041" s="25">
        <f>IF(ISNUMBER(SEARCH(결의내역!$C$29,C5041)),MAX($A$3:A5040)+1,0)</f>
        <v>5037</v>
      </c>
      <c r="B5041" s="43" t="s">
        <v>33318</v>
      </c>
      <c r="C5041" s="43" t="s">
        <v>33317</v>
      </c>
    </row>
    <row r="5042" spans="1:3">
      <c r="A5042" s="25">
        <f>IF(ISNUMBER(SEARCH(결의내역!$C$29,C5042)),MAX($A$3:A5041)+1,0)</f>
        <v>5038</v>
      </c>
      <c r="B5042" s="43" t="s">
        <v>33324</v>
      </c>
      <c r="C5042" s="43" t="s">
        <v>33323</v>
      </c>
    </row>
    <row r="5043" spans="1:3">
      <c r="A5043" s="25">
        <f>IF(ISNUMBER(SEARCH(결의내역!$C$29,C5043)),MAX($A$3:A5042)+1,0)</f>
        <v>5039</v>
      </c>
      <c r="B5043" s="43" t="s">
        <v>33328</v>
      </c>
      <c r="C5043" s="43" t="s">
        <v>33327</v>
      </c>
    </row>
    <row r="5044" spans="1:3">
      <c r="A5044" s="25">
        <f>IF(ISNUMBER(SEARCH(결의내역!$C$29,C5044)),MAX($A$3:A5043)+1,0)</f>
        <v>5040</v>
      </c>
      <c r="B5044" s="43" t="s">
        <v>33334</v>
      </c>
      <c r="C5044" s="43" t="s">
        <v>33333</v>
      </c>
    </row>
    <row r="5045" spans="1:3">
      <c r="A5045" s="25">
        <f>IF(ISNUMBER(SEARCH(결의내역!$C$29,C5045)),MAX($A$3:A5044)+1,0)</f>
        <v>5041</v>
      </c>
      <c r="B5045" s="43" t="s">
        <v>33343</v>
      </c>
      <c r="C5045" s="43" t="s">
        <v>33342</v>
      </c>
    </row>
    <row r="5046" spans="1:3">
      <c r="A5046" s="25">
        <f>IF(ISNUMBER(SEARCH(결의내역!$C$29,C5046)),MAX($A$3:A5045)+1,0)</f>
        <v>5042</v>
      </c>
      <c r="B5046" s="43" t="s">
        <v>33349</v>
      </c>
      <c r="C5046" s="43" t="s">
        <v>33348</v>
      </c>
    </row>
    <row r="5047" spans="1:3">
      <c r="A5047" s="25">
        <f>IF(ISNUMBER(SEARCH(결의내역!$C$29,C5047)),MAX($A$3:A5046)+1,0)</f>
        <v>5043</v>
      </c>
      <c r="B5047" s="43" t="s">
        <v>33361</v>
      </c>
      <c r="C5047" s="43" t="s">
        <v>33360</v>
      </c>
    </row>
    <row r="5048" spans="1:3">
      <c r="A5048" s="25">
        <f>IF(ISNUMBER(SEARCH(결의내역!$C$29,C5048)),MAX($A$3:A5047)+1,0)</f>
        <v>5044</v>
      </c>
      <c r="B5048" s="43" t="s">
        <v>33370</v>
      </c>
      <c r="C5048" s="43" t="s">
        <v>33369</v>
      </c>
    </row>
    <row r="5049" spans="1:3">
      <c r="A5049" s="25">
        <f>IF(ISNUMBER(SEARCH(결의내역!$C$29,C5049)),MAX($A$3:A5048)+1,0)</f>
        <v>5045</v>
      </c>
      <c r="B5049" s="43" t="s">
        <v>33375</v>
      </c>
      <c r="C5049" s="43" t="s">
        <v>33374</v>
      </c>
    </row>
    <row r="5050" spans="1:3">
      <c r="A5050" s="25">
        <f>IF(ISNUMBER(SEARCH(결의내역!$C$29,C5050)),MAX($A$3:A5049)+1,0)</f>
        <v>5046</v>
      </c>
      <c r="B5050" s="43" t="s">
        <v>33382</v>
      </c>
      <c r="C5050" s="43" t="s">
        <v>33381</v>
      </c>
    </row>
    <row r="5051" spans="1:3">
      <c r="A5051" s="25">
        <f>IF(ISNUMBER(SEARCH(결의내역!$C$29,C5051)),MAX($A$3:A5050)+1,0)</f>
        <v>5047</v>
      </c>
      <c r="B5051" s="43" t="s">
        <v>33387</v>
      </c>
      <c r="C5051" s="43" t="s">
        <v>33386</v>
      </c>
    </row>
    <row r="5052" spans="1:3">
      <c r="A5052" s="25">
        <f>IF(ISNUMBER(SEARCH(결의내역!$C$29,C5052)),MAX($A$3:A5051)+1,0)</f>
        <v>5048</v>
      </c>
      <c r="B5052" s="43" t="s">
        <v>33397</v>
      </c>
      <c r="C5052" s="43" t="s">
        <v>33396</v>
      </c>
    </row>
    <row r="5053" spans="1:3">
      <c r="A5053" s="25">
        <f>IF(ISNUMBER(SEARCH(결의내역!$C$29,C5053)),MAX($A$3:A5052)+1,0)</f>
        <v>5049</v>
      </c>
      <c r="B5053" s="43" t="s">
        <v>33406</v>
      </c>
      <c r="C5053" s="43" t="s">
        <v>33405</v>
      </c>
    </row>
    <row r="5054" spans="1:3">
      <c r="A5054" s="25">
        <f>IF(ISNUMBER(SEARCH(결의내역!$C$29,C5054)),MAX($A$3:A5053)+1,0)</f>
        <v>5050</v>
      </c>
      <c r="B5054" s="43" t="s">
        <v>33414</v>
      </c>
      <c r="C5054" s="43" t="s">
        <v>33413</v>
      </c>
    </row>
    <row r="5055" spans="1:3">
      <c r="A5055" s="25">
        <f>IF(ISNUMBER(SEARCH(결의내역!$C$29,C5055)),MAX($A$3:A5054)+1,0)</f>
        <v>5051</v>
      </c>
      <c r="B5055" s="43" t="s">
        <v>33419</v>
      </c>
      <c r="C5055" s="43" t="s">
        <v>33418</v>
      </c>
    </row>
    <row r="5056" spans="1:3">
      <c r="A5056" s="25">
        <f>IF(ISNUMBER(SEARCH(결의내역!$C$29,C5056)),MAX($A$3:A5055)+1,0)</f>
        <v>5052</v>
      </c>
      <c r="B5056" s="43" t="s">
        <v>33429</v>
      </c>
      <c r="C5056" s="43" t="s">
        <v>33428</v>
      </c>
    </row>
    <row r="5057" spans="1:3">
      <c r="A5057" s="25">
        <f>IF(ISNUMBER(SEARCH(결의내역!$C$29,C5057)),MAX($A$3:A5056)+1,0)</f>
        <v>5053</v>
      </c>
      <c r="B5057" s="43" t="s">
        <v>33442</v>
      </c>
      <c r="C5057" s="43" t="s">
        <v>33441</v>
      </c>
    </row>
    <row r="5058" spans="1:3">
      <c r="A5058" s="25">
        <f>IF(ISNUMBER(SEARCH(결의내역!$C$29,C5058)),MAX($A$3:A5057)+1,0)</f>
        <v>5054</v>
      </c>
      <c r="B5058" s="43" t="s">
        <v>33450</v>
      </c>
      <c r="C5058" s="43" t="s">
        <v>33449</v>
      </c>
    </row>
    <row r="5059" spans="1:3">
      <c r="A5059" s="25">
        <f>IF(ISNUMBER(SEARCH(결의내역!$C$29,C5059)),MAX($A$3:A5058)+1,0)</f>
        <v>5055</v>
      </c>
      <c r="B5059" s="43" t="s">
        <v>33459</v>
      </c>
      <c r="C5059" s="43" t="s">
        <v>33458</v>
      </c>
    </row>
    <row r="5060" spans="1:3">
      <c r="A5060" s="25">
        <f>IF(ISNUMBER(SEARCH(결의내역!$C$29,C5060)),MAX($A$3:A5059)+1,0)</f>
        <v>5056</v>
      </c>
      <c r="B5060" s="43" t="s">
        <v>33468</v>
      </c>
      <c r="C5060" s="43" t="s">
        <v>33467</v>
      </c>
    </row>
    <row r="5061" spans="1:3">
      <c r="A5061" s="25">
        <f>IF(ISNUMBER(SEARCH(결의내역!$C$29,C5061)),MAX($A$3:A5060)+1,0)</f>
        <v>5057</v>
      </c>
      <c r="B5061" s="43" t="s">
        <v>33476</v>
      </c>
      <c r="C5061" s="43" t="s">
        <v>33475</v>
      </c>
    </row>
    <row r="5062" spans="1:3">
      <c r="A5062" s="25">
        <f>IF(ISNUMBER(SEARCH(결의내역!$C$29,C5062)),MAX($A$3:A5061)+1,0)</f>
        <v>5058</v>
      </c>
      <c r="B5062" s="43" t="s">
        <v>33476</v>
      </c>
      <c r="C5062" s="43" t="s">
        <v>46902</v>
      </c>
    </row>
    <row r="5063" spans="1:3">
      <c r="A5063" s="25">
        <f>IF(ISNUMBER(SEARCH(결의내역!$C$29,C5063)),MAX($A$3:A5062)+1,0)</f>
        <v>5059</v>
      </c>
      <c r="B5063" s="43" t="s">
        <v>33486</v>
      </c>
      <c r="C5063" s="43" t="s">
        <v>33485</v>
      </c>
    </row>
    <row r="5064" spans="1:3">
      <c r="A5064" s="25">
        <f>IF(ISNUMBER(SEARCH(결의내역!$C$29,C5064)),MAX($A$3:A5063)+1,0)</f>
        <v>5060</v>
      </c>
      <c r="B5064" s="43" t="s">
        <v>33502</v>
      </c>
      <c r="C5064" s="43" t="s">
        <v>33501</v>
      </c>
    </row>
    <row r="5065" spans="1:3">
      <c r="A5065" s="25">
        <f>IF(ISNUMBER(SEARCH(결의내역!$C$29,C5065)),MAX($A$3:A5064)+1,0)</f>
        <v>5061</v>
      </c>
      <c r="B5065" s="43" t="s">
        <v>33514</v>
      </c>
      <c r="C5065" s="43" t="s">
        <v>33513</v>
      </c>
    </row>
    <row r="5066" spans="1:3">
      <c r="A5066" s="25">
        <f>IF(ISNUMBER(SEARCH(결의내역!$C$29,C5066)),MAX($A$3:A5065)+1,0)</f>
        <v>5062</v>
      </c>
      <c r="B5066" s="43" t="s">
        <v>33524</v>
      </c>
      <c r="C5066" s="43" t="s">
        <v>33523</v>
      </c>
    </row>
    <row r="5067" spans="1:3">
      <c r="A5067" s="25">
        <f>IF(ISNUMBER(SEARCH(결의내역!$C$29,C5067)),MAX($A$3:A5066)+1,0)</f>
        <v>5063</v>
      </c>
      <c r="B5067" s="43" t="s">
        <v>33533</v>
      </c>
      <c r="C5067" s="43" t="s">
        <v>33532</v>
      </c>
    </row>
    <row r="5068" spans="1:3">
      <c r="A5068" s="25">
        <f>IF(ISNUMBER(SEARCH(결의내역!$C$29,C5068)),MAX($A$3:A5067)+1,0)</f>
        <v>5064</v>
      </c>
      <c r="B5068" s="43" t="s">
        <v>33542</v>
      </c>
      <c r="C5068" s="43" t="s">
        <v>33541</v>
      </c>
    </row>
    <row r="5069" spans="1:3">
      <c r="A5069" s="25">
        <f>IF(ISNUMBER(SEARCH(결의내역!$C$29,C5069)),MAX($A$3:A5068)+1,0)</f>
        <v>5065</v>
      </c>
      <c r="B5069" s="43" t="s">
        <v>33548</v>
      </c>
      <c r="C5069" s="43" t="s">
        <v>33547</v>
      </c>
    </row>
    <row r="5070" spans="1:3">
      <c r="A5070" s="25">
        <f>IF(ISNUMBER(SEARCH(결의내역!$C$29,C5070)),MAX($A$3:A5069)+1,0)</f>
        <v>5066</v>
      </c>
      <c r="B5070" s="43" t="s">
        <v>33557</v>
      </c>
      <c r="C5070" s="43" t="s">
        <v>33556</v>
      </c>
    </row>
    <row r="5071" spans="1:3">
      <c r="A5071" s="25">
        <f>IF(ISNUMBER(SEARCH(결의내역!$C$29,C5071)),MAX($A$3:A5070)+1,0)</f>
        <v>5067</v>
      </c>
      <c r="B5071" s="43" t="s">
        <v>33564</v>
      </c>
      <c r="C5071" s="43" t="s">
        <v>46903</v>
      </c>
    </row>
    <row r="5072" spans="1:3">
      <c r="A5072" s="25">
        <f>IF(ISNUMBER(SEARCH(결의내역!$C$29,C5072)),MAX($A$3:A5071)+1,0)</f>
        <v>5068</v>
      </c>
      <c r="B5072" s="43" t="s">
        <v>33564</v>
      </c>
      <c r="C5072" s="43" t="s">
        <v>33563</v>
      </c>
    </row>
    <row r="5073" spans="1:3">
      <c r="A5073" s="25">
        <f>IF(ISNUMBER(SEARCH(결의내역!$C$29,C5073)),MAX($A$3:A5072)+1,0)</f>
        <v>5069</v>
      </c>
      <c r="B5073" s="43" t="s">
        <v>33577</v>
      </c>
      <c r="C5073" s="43" t="s">
        <v>33576</v>
      </c>
    </row>
    <row r="5074" spans="1:3">
      <c r="A5074" s="25">
        <f>IF(ISNUMBER(SEARCH(결의내역!$C$29,C5074)),MAX($A$3:A5073)+1,0)</f>
        <v>5070</v>
      </c>
      <c r="B5074" s="43" t="s">
        <v>33581</v>
      </c>
      <c r="C5074" s="43" t="s">
        <v>33580</v>
      </c>
    </row>
    <row r="5075" spans="1:3">
      <c r="A5075" s="25">
        <f>IF(ISNUMBER(SEARCH(결의내역!$C$29,C5075)),MAX($A$3:A5074)+1,0)</f>
        <v>5071</v>
      </c>
      <c r="B5075" s="43" t="s">
        <v>33587</v>
      </c>
      <c r="C5075" s="43" t="s">
        <v>33586</v>
      </c>
    </row>
    <row r="5076" spans="1:3">
      <c r="A5076" s="25">
        <f>IF(ISNUMBER(SEARCH(결의내역!$C$29,C5076)),MAX($A$3:A5075)+1,0)</f>
        <v>5072</v>
      </c>
      <c r="B5076" s="43" t="s">
        <v>33594</v>
      </c>
      <c r="C5076" s="43" t="s">
        <v>33593</v>
      </c>
    </row>
    <row r="5077" spans="1:3">
      <c r="A5077" s="25">
        <f>IF(ISNUMBER(SEARCH(결의내역!$C$29,C5077)),MAX($A$3:A5076)+1,0)</f>
        <v>5073</v>
      </c>
      <c r="B5077" s="43" t="s">
        <v>33603</v>
      </c>
      <c r="C5077" s="43" t="s">
        <v>33602</v>
      </c>
    </row>
    <row r="5078" spans="1:3">
      <c r="A5078" s="25">
        <f>IF(ISNUMBER(SEARCH(결의내역!$C$29,C5078)),MAX($A$3:A5077)+1,0)</f>
        <v>5074</v>
      </c>
      <c r="B5078" s="43" t="s">
        <v>33603</v>
      </c>
      <c r="C5078" s="43" t="s">
        <v>33602</v>
      </c>
    </row>
    <row r="5079" spans="1:3">
      <c r="A5079" s="25">
        <f>IF(ISNUMBER(SEARCH(결의내역!$C$29,C5079)),MAX($A$3:A5078)+1,0)</f>
        <v>5075</v>
      </c>
      <c r="B5079" s="43" t="s">
        <v>33610</v>
      </c>
      <c r="C5079" s="43" t="s">
        <v>33609</v>
      </c>
    </row>
    <row r="5080" spans="1:3">
      <c r="A5080" s="25">
        <f>IF(ISNUMBER(SEARCH(결의내역!$C$29,C5080)),MAX($A$3:A5079)+1,0)</f>
        <v>5076</v>
      </c>
      <c r="B5080" s="43" t="s">
        <v>33616</v>
      </c>
      <c r="C5080" s="43" t="s">
        <v>33615</v>
      </c>
    </row>
    <row r="5081" spans="1:3">
      <c r="A5081" s="25">
        <f>IF(ISNUMBER(SEARCH(결의내역!$C$29,C5081)),MAX($A$3:A5080)+1,0)</f>
        <v>5077</v>
      </c>
      <c r="B5081" s="43" t="s">
        <v>33632</v>
      </c>
      <c r="C5081" s="43" t="s">
        <v>33631</v>
      </c>
    </row>
    <row r="5082" spans="1:3">
      <c r="A5082" s="25">
        <f>IF(ISNUMBER(SEARCH(결의내역!$C$29,C5082)),MAX($A$3:A5081)+1,0)</f>
        <v>5078</v>
      </c>
      <c r="B5082" s="43" t="s">
        <v>33637</v>
      </c>
      <c r="C5082" s="43" t="s">
        <v>33636</v>
      </c>
    </row>
    <row r="5083" spans="1:3">
      <c r="A5083" s="25">
        <f>IF(ISNUMBER(SEARCH(결의내역!$C$29,C5083)),MAX($A$3:A5082)+1,0)</f>
        <v>5079</v>
      </c>
      <c r="B5083" s="43" t="s">
        <v>33642</v>
      </c>
      <c r="C5083" s="43" t="s">
        <v>33641</v>
      </c>
    </row>
    <row r="5084" spans="1:3">
      <c r="A5084" s="25">
        <f>IF(ISNUMBER(SEARCH(결의내역!$C$29,C5084)),MAX($A$3:A5083)+1,0)</f>
        <v>5080</v>
      </c>
      <c r="B5084" s="43" t="s">
        <v>33650</v>
      </c>
      <c r="C5084" s="43" t="s">
        <v>33649</v>
      </c>
    </row>
    <row r="5085" spans="1:3">
      <c r="A5085" s="25">
        <f>IF(ISNUMBER(SEARCH(결의내역!$C$29,C5085)),MAX($A$3:A5084)+1,0)</f>
        <v>5081</v>
      </c>
      <c r="B5085" s="43" t="s">
        <v>33657</v>
      </c>
      <c r="C5085" s="43" t="s">
        <v>33656</v>
      </c>
    </row>
    <row r="5086" spans="1:3">
      <c r="A5086" s="25">
        <f>IF(ISNUMBER(SEARCH(결의내역!$C$29,C5086)),MAX($A$3:A5085)+1,0)</f>
        <v>5082</v>
      </c>
      <c r="B5086" s="43" t="s">
        <v>33668</v>
      </c>
      <c r="C5086" s="43" t="s">
        <v>33667</v>
      </c>
    </row>
    <row r="5087" spans="1:3">
      <c r="A5087" s="25">
        <f>IF(ISNUMBER(SEARCH(결의내역!$C$29,C5087)),MAX($A$3:A5086)+1,0)</f>
        <v>5083</v>
      </c>
      <c r="B5087" s="43" t="s">
        <v>33673</v>
      </c>
      <c r="C5087" s="43" t="s">
        <v>33672</v>
      </c>
    </row>
    <row r="5088" spans="1:3">
      <c r="A5088" s="25">
        <f>IF(ISNUMBER(SEARCH(결의내역!$C$29,C5088)),MAX($A$3:A5087)+1,0)</f>
        <v>5084</v>
      </c>
      <c r="B5088" s="43" t="s">
        <v>33679</v>
      </c>
      <c r="C5088" s="43" t="s">
        <v>33678</v>
      </c>
    </row>
    <row r="5089" spans="1:3">
      <c r="A5089" s="25">
        <f>IF(ISNUMBER(SEARCH(결의내역!$C$29,C5089)),MAX($A$3:A5088)+1,0)</f>
        <v>5085</v>
      </c>
      <c r="B5089" s="43" t="s">
        <v>33684</v>
      </c>
      <c r="C5089" s="43" t="s">
        <v>33683</v>
      </c>
    </row>
    <row r="5090" spans="1:3">
      <c r="A5090" s="25">
        <f>IF(ISNUMBER(SEARCH(결의내역!$C$29,C5090)),MAX($A$3:A5089)+1,0)</f>
        <v>5086</v>
      </c>
      <c r="B5090" s="43" t="s">
        <v>33689</v>
      </c>
      <c r="C5090" s="43" t="s">
        <v>33688</v>
      </c>
    </row>
    <row r="5091" spans="1:3">
      <c r="A5091" s="25">
        <f>IF(ISNUMBER(SEARCH(결의내역!$C$29,C5091)),MAX($A$3:A5090)+1,0)</f>
        <v>5087</v>
      </c>
      <c r="B5091" s="43" t="s">
        <v>33693</v>
      </c>
      <c r="C5091" s="43" t="s">
        <v>18183</v>
      </c>
    </row>
    <row r="5092" spans="1:3">
      <c r="A5092" s="25">
        <f>IF(ISNUMBER(SEARCH(결의내역!$C$29,C5092)),MAX($A$3:A5091)+1,0)</f>
        <v>5088</v>
      </c>
      <c r="B5092" s="43" t="s">
        <v>33698</v>
      </c>
      <c r="C5092" s="43" t="s">
        <v>33697</v>
      </c>
    </row>
    <row r="5093" spans="1:3">
      <c r="A5093" s="25">
        <f>IF(ISNUMBER(SEARCH(결의내역!$C$29,C5093)),MAX($A$3:A5092)+1,0)</f>
        <v>5089</v>
      </c>
      <c r="B5093" s="43" t="s">
        <v>33708</v>
      </c>
      <c r="C5093" s="43" t="s">
        <v>33707</v>
      </c>
    </row>
    <row r="5094" spans="1:3">
      <c r="A5094" s="25">
        <f>IF(ISNUMBER(SEARCH(결의내역!$C$29,C5094)),MAX($A$3:A5093)+1,0)</f>
        <v>5090</v>
      </c>
      <c r="B5094" s="43" t="s">
        <v>33717</v>
      </c>
      <c r="C5094" s="43" t="s">
        <v>33716</v>
      </c>
    </row>
    <row r="5095" spans="1:3">
      <c r="A5095" s="25">
        <f>IF(ISNUMBER(SEARCH(결의내역!$C$29,C5095)),MAX($A$3:A5094)+1,0)</f>
        <v>5091</v>
      </c>
      <c r="B5095" s="43" t="s">
        <v>33722</v>
      </c>
      <c r="C5095" s="43" t="s">
        <v>33721</v>
      </c>
    </row>
    <row r="5096" spans="1:3">
      <c r="A5096" s="25">
        <f>IF(ISNUMBER(SEARCH(결의내역!$C$29,C5096)),MAX($A$3:A5095)+1,0)</f>
        <v>5092</v>
      </c>
      <c r="B5096" s="43" t="s">
        <v>33728</v>
      </c>
      <c r="C5096" s="43" t="s">
        <v>33727</v>
      </c>
    </row>
    <row r="5097" spans="1:3">
      <c r="A5097" s="25">
        <f>IF(ISNUMBER(SEARCH(결의내역!$C$29,C5097)),MAX($A$3:A5096)+1,0)</f>
        <v>5093</v>
      </c>
      <c r="B5097" s="43" t="s">
        <v>33733</v>
      </c>
      <c r="C5097" s="43" t="s">
        <v>33732</v>
      </c>
    </row>
    <row r="5098" spans="1:3">
      <c r="A5098" s="25">
        <f>IF(ISNUMBER(SEARCH(결의내역!$C$29,C5098)),MAX($A$3:A5097)+1,0)</f>
        <v>5094</v>
      </c>
      <c r="B5098" s="43" t="s">
        <v>33745</v>
      </c>
      <c r="C5098" s="43" t="s">
        <v>33744</v>
      </c>
    </row>
    <row r="5099" spans="1:3">
      <c r="A5099" s="25">
        <f>IF(ISNUMBER(SEARCH(결의내역!$C$29,C5099)),MAX($A$3:A5098)+1,0)</f>
        <v>5095</v>
      </c>
      <c r="B5099" s="43" t="s">
        <v>33752</v>
      </c>
      <c r="C5099" s="43" t="s">
        <v>33751</v>
      </c>
    </row>
    <row r="5100" spans="1:3">
      <c r="A5100" s="25">
        <f>IF(ISNUMBER(SEARCH(결의내역!$C$29,C5100)),MAX($A$3:A5099)+1,0)</f>
        <v>5096</v>
      </c>
      <c r="B5100" s="43" t="s">
        <v>33756</v>
      </c>
      <c r="C5100" s="43" t="s">
        <v>33755</v>
      </c>
    </row>
    <row r="5101" spans="1:3">
      <c r="A5101" s="25">
        <f>IF(ISNUMBER(SEARCH(결의내역!$C$29,C5101)),MAX($A$3:A5100)+1,0)</f>
        <v>5097</v>
      </c>
      <c r="B5101" s="43" t="s">
        <v>33768</v>
      </c>
      <c r="C5101" s="43" t="s">
        <v>33767</v>
      </c>
    </row>
    <row r="5102" spans="1:3">
      <c r="A5102" s="25">
        <f>IF(ISNUMBER(SEARCH(결의내역!$C$29,C5102)),MAX($A$3:A5101)+1,0)</f>
        <v>5098</v>
      </c>
      <c r="B5102" s="43" t="s">
        <v>33772</v>
      </c>
      <c r="C5102" s="43" t="s">
        <v>33771</v>
      </c>
    </row>
    <row r="5103" spans="1:3">
      <c r="A5103" s="25">
        <f>IF(ISNUMBER(SEARCH(결의내역!$C$29,C5103)),MAX($A$3:A5102)+1,0)</f>
        <v>5099</v>
      </c>
      <c r="B5103" s="43" t="s">
        <v>33778</v>
      </c>
      <c r="C5103" s="43" t="s">
        <v>33777</v>
      </c>
    </row>
    <row r="5104" spans="1:3">
      <c r="A5104" s="25">
        <f>IF(ISNUMBER(SEARCH(결의내역!$C$29,C5104)),MAX($A$3:A5103)+1,0)</f>
        <v>5100</v>
      </c>
      <c r="B5104" s="43" t="s">
        <v>33789</v>
      </c>
      <c r="C5104" s="43" t="s">
        <v>33788</v>
      </c>
    </row>
    <row r="5105" spans="1:3">
      <c r="A5105" s="25">
        <f>IF(ISNUMBER(SEARCH(결의내역!$C$29,C5105)),MAX($A$3:A5104)+1,0)</f>
        <v>5101</v>
      </c>
      <c r="B5105" s="43" t="s">
        <v>33796</v>
      </c>
      <c r="C5105" s="43" t="s">
        <v>33795</v>
      </c>
    </row>
    <row r="5106" spans="1:3">
      <c r="A5106" s="25">
        <f>IF(ISNUMBER(SEARCH(결의내역!$C$29,C5106)),MAX($A$3:A5105)+1,0)</f>
        <v>5102</v>
      </c>
      <c r="B5106" s="43" t="s">
        <v>33804</v>
      </c>
      <c r="C5106" s="43" t="s">
        <v>33803</v>
      </c>
    </row>
    <row r="5107" spans="1:3">
      <c r="A5107" s="25">
        <f>IF(ISNUMBER(SEARCH(결의내역!$C$29,C5107)),MAX($A$3:A5106)+1,0)</f>
        <v>5103</v>
      </c>
      <c r="B5107" s="43" t="s">
        <v>33804</v>
      </c>
      <c r="C5107" s="43" t="s">
        <v>33803</v>
      </c>
    </row>
    <row r="5108" spans="1:3">
      <c r="A5108" s="25">
        <f>IF(ISNUMBER(SEARCH(결의내역!$C$29,C5108)),MAX($A$3:A5107)+1,0)</f>
        <v>5104</v>
      </c>
      <c r="B5108" s="43" t="s">
        <v>33807</v>
      </c>
      <c r="C5108" s="43" t="s">
        <v>33806</v>
      </c>
    </row>
    <row r="5109" spans="1:3">
      <c r="A5109" s="25">
        <f>IF(ISNUMBER(SEARCH(결의내역!$C$29,C5109)),MAX($A$3:A5108)+1,0)</f>
        <v>5105</v>
      </c>
      <c r="B5109" s="43" t="s">
        <v>33811</v>
      </c>
      <c r="C5109" s="43" t="s">
        <v>46904</v>
      </c>
    </row>
    <row r="5110" spans="1:3">
      <c r="A5110" s="25">
        <f>IF(ISNUMBER(SEARCH(결의내역!$C$29,C5110)),MAX($A$3:A5109)+1,0)</f>
        <v>5106</v>
      </c>
      <c r="B5110" s="43" t="s">
        <v>33811</v>
      </c>
      <c r="C5110" s="43" t="s">
        <v>33810</v>
      </c>
    </row>
    <row r="5111" spans="1:3">
      <c r="A5111" s="25">
        <f>IF(ISNUMBER(SEARCH(결의내역!$C$29,C5111)),MAX($A$3:A5110)+1,0)</f>
        <v>5107</v>
      </c>
      <c r="B5111" s="43" t="s">
        <v>33816</v>
      </c>
      <c r="C5111" s="43" t="s">
        <v>33815</v>
      </c>
    </row>
    <row r="5112" spans="1:3">
      <c r="A5112" s="25">
        <f>IF(ISNUMBER(SEARCH(결의내역!$C$29,C5112)),MAX($A$3:A5111)+1,0)</f>
        <v>5108</v>
      </c>
      <c r="B5112" s="43" t="s">
        <v>33823</v>
      </c>
      <c r="C5112" s="43" t="s">
        <v>33822</v>
      </c>
    </row>
    <row r="5113" spans="1:3">
      <c r="A5113" s="25">
        <f>IF(ISNUMBER(SEARCH(결의내역!$C$29,C5113)),MAX($A$3:A5112)+1,0)</f>
        <v>5109</v>
      </c>
      <c r="B5113" s="43" t="s">
        <v>33828</v>
      </c>
      <c r="C5113" s="43" t="s">
        <v>33827</v>
      </c>
    </row>
    <row r="5114" spans="1:3">
      <c r="A5114" s="25">
        <f>IF(ISNUMBER(SEARCH(결의내역!$C$29,C5114)),MAX($A$3:A5113)+1,0)</f>
        <v>5110</v>
      </c>
      <c r="B5114" s="43" t="s">
        <v>33838</v>
      </c>
      <c r="C5114" s="43" t="s">
        <v>33837</v>
      </c>
    </row>
    <row r="5115" spans="1:3">
      <c r="A5115" s="25">
        <f>IF(ISNUMBER(SEARCH(결의내역!$C$29,C5115)),MAX($A$3:A5114)+1,0)</f>
        <v>5111</v>
      </c>
      <c r="B5115" s="43" t="s">
        <v>33846</v>
      </c>
      <c r="C5115" s="43" t="s">
        <v>33845</v>
      </c>
    </row>
    <row r="5116" spans="1:3">
      <c r="A5116" s="25">
        <f>IF(ISNUMBER(SEARCH(결의내역!$C$29,C5116)),MAX($A$3:A5115)+1,0)</f>
        <v>5112</v>
      </c>
      <c r="B5116" s="43" t="s">
        <v>33852</v>
      </c>
      <c r="C5116" s="43" t="s">
        <v>33851</v>
      </c>
    </row>
    <row r="5117" spans="1:3">
      <c r="A5117" s="25">
        <f>IF(ISNUMBER(SEARCH(결의내역!$C$29,C5117)),MAX($A$3:A5116)+1,0)</f>
        <v>5113</v>
      </c>
      <c r="B5117" s="43" t="s">
        <v>33866</v>
      </c>
      <c r="C5117" s="43" t="s">
        <v>33865</v>
      </c>
    </row>
    <row r="5118" spans="1:3">
      <c r="A5118" s="25">
        <f>IF(ISNUMBER(SEARCH(결의내역!$C$29,C5118)),MAX($A$3:A5117)+1,0)</f>
        <v>5114</v>
      </c>
      <c r="B5118" s="43" t="s">
        <v>33871</v>
      </c>
      <c r="C5118" s="43" t="s">
        <v>33870</v>
      </c>
    </row>
    <row r="5119" spans="1:3">
      <c r="A5119" s="25">
        <f>IF(ISNUMBER(SEARCH(결의내역!$C$29,C5119)),MAX($A$3:A5118)+1,0)</f>
        <v>5115</v>
      </c>
      <c r="B5119" s="43" t="s">
        <v>33879</v>
      </c>
      <c r="C5119" s="43" t="s">
        <v>33878</v>
      </c>
    </row>
    <row r="5120" spans="1:3">
      <c r="A5120" s="25">
        <f>IF(ISNUMBER(SEARCH(결의내역!$C$29,C5120)),MAX($A$3:A5119)+1,0)</f>
        <v>5116</v>
      </c>
      <c r="B5120" s="43" t="s">
        <v>33882</v>
      </c>
      <c r="C5120" s="43" t="s">
        <v>33881</v>
      </c>
    </row>
    <row r="5121" spans="1:3">
      <c r="A5121" s="25">
        <f>IF(ISNUMBER(SEARCH(결의내역!$C$29,C5121)),MAX($A$3:A5120)+1,0)</f>
        <v>5117</v>
      </c>
      <c r="B5121" s="43" t="s">
        <v>33887</v>
      </c>
      <c r="C5121" s="43" t="s">
        <v>33886</v>
      </c>
    </row>
    <row r="5122" spans="1:3">
      <c r="A5122" s="25">
        <f>IF(ISNUMBER(SEARCH(결의내역!$C$29,C5122)),MAX($A$3:A5121)+1,0)</f>
        <v>5118</v>
      </c>
      <c r="B5122" s="43" t="s">
        <v>33893</v>
      </c>
      <c r="C5122" s="43" t="s">
        <v>33892</v>
      </c>
    </row>
    <row r="5123" spans="1:3">
      <c r="A5123" s="25">
        <f>IF(ISNUMBER(SEARCH(결의내역!$C$29,C5123)),MAX($A$3:A5122)+1,0)</f>
        <v>5119</v>
      </c>
      <c r="B5123" s="43" t="s">
        <v>33897</v>
      </c>
      <c r="C5123" s="43" t="s">
        <v>33896</v>
      </c>
    </row>
    <row r="5124" spans="1:3">
      <c r="A5124" s="25">
        <f>IF(ISNUMBER(SEARCH(결의내역!$C$29,C5124)),MAX($A$3:A5123)+1,0)</f>
        <v>5120</v>
      </c>
      <c r="B5124" s="43" t="s">
        <v>33903</v>
      </c>
      <c r="C5124" s="43" t="s">
        <v>33902</v>
      </c>
    </row>
    <row r="5125" spans="1:3">
      <c r="A5125" s="25">
        <f>IF(ISNUMBER(SEARCH(결의내역!$C$29,C5125)),MAX($A$3:A5124)+1,0)</f>
        <v>5121</v>
      </c>
      <c r="B5125" s="43" t="s">
        <v>33909</v>
      </c>
      <c r="C5125" s="43" t="s">
        <v>33908</v>
      </c>
    </row>
    <row r="5126" spans="1:3">
      <c r="A5126" s="25">
        <f>IF(ISNUMBER(SEARCH(결의내역!$C$29,C5126)),MAX($A$3:A5125)+1,0)</f>
        <v>5122</v>
      </c>
      <c r="B5126" s="43" t="s">
        <v>33915</v>
      </c>
      <c r="C5126" s="43" t="s">
        <v>46905</v>
      </c>
    </row>
    <row r="5127" spans="1:3">
      <c r="A5127" s="25">
        <f>IF(ISNUMBER(SEARCH(결의내역!$C$29,C5127)),MAX($A$3:A5126)+1,0)</f>
        <v>5123</v>
      </c>
      <c r="B5127" s="43" t="s">
        <v>33922</v>
      </c>
      <c r="C5127" s="43" t="s">
        <v>33921</v>
      </c>
    </row>
    <row r="5128" spans="1:3">
      <c r="A5128" s="25">
        <f>IF(ISNUMBER(SEARCH(결의내역!$C$29,C5128)),MAX($A$3:A5127)+1,0)</f>
        <v>5124</v>
      </c>
      <c r="B5128" s="43" t="s">
        <v>33925</v>
      </c>
      <c r="C5128" s="43" t="s">
        <v>33928</v>
      </c>
    </row>
    <row r="5129" spans="1:3">
      <c r="A5129" s="25">
        <f>IF(ISNUMBER(SEARCH(결의내역!$C$29,C5129)),MAX($A$3:A5128)+1,0)</f>
        <v>5125</v>
      </c>
      <c r="B5129" s="43" t="s">
        <v>33925</v>
      </c>
      <c r="C5129" s="43" t="s">
        <v>33924</v>
      </c>
    </row>
    <row r="5130" spans="1:3">
      <c r="A5130" s="25">
        <f>IF(ISNUMBER(SEARCH(결의내역!$C$29,C5130)),MAX($A$3:A5129)+1,0)</f>
        <v>5126</v>
      </c>
      <c r="B5130" s="43" t="s">
        <v>33931</v>
      </c>
      <c r="C5130" s="43" t="s">
        <v>33930</v>
      </c>
    </row>
    <row r="5131" spans="1:3">
      <c r="A5131" s="25">
        <f>IF(ISNUMBER(SEARCH(결의내역!$C$29,C5131)),MAX($A$3:A5130)+1,0)</f>
        <v>5127</v>
      </c>
      <c r="B5131" s="43" t="s">
        <v>33934</v>
      </c>
      <c r="C5131" s="43" t="s">
        <v>33933</v>
      </c>
    </row>
    <row r="5132" spans="1:3">
      <c r="A5132" s="25">
        <f>IF(ISNUMBER(SEARCH(결의내역!$C$29,C5132)),MAX($A$3:A5131)+1,0)</f>
        <v>5128</v>
      </c>
      <c r="B5132" s="43" t="s">
        <v>33940</v>
      </c>
      <c r="C5132" s="43" t="s">
        <v>33939</v>
      </c>
    </row>
    <row r="5133" spans="1:3">
      <c r="A5133" s="25">
        <f>IF(ISNUMBER(SEARCH(결의내역!$C$29,C5133)),MAX($A$3:A5132)+1,0)</f>
        <v>5129</v>
      </c>
      <c r="B5133" s="43" t="s">
        <v>33940</v>
      </c>
      <c r="C5133" s="43" t="s">
        <v>33939</v>
      </c>
    </row>
    <row r="5134" spans="1:3">
      <c r="A5134" s="25">
        <f>IF(ISNUMBER(SEARCH(결의내역!$C$29,C5134)),MAX($A$3:A5133)+1,0)</f>
        <v>5130</v>
      </c>
      <c r="B5134" s="43" t="s">
        <v>33946</v>
      </c>
      <c r="C5134" s="43" t="s">
        <v>33945</v>
      </c>
    </row>
    <row r="5135" spans="1:3">
      <c r="A5135" s="25">
        <f>IF(ISNUMBER(SEARCH(결의내역!$C$29,C5135)),MAX($A$3:A5134)+1,0)</f>
        <v>5131</v>
      </c>
      <c r="B5135" s="43" t="s">
        <v>33957</v>
      </c>
      <c r="C5135" s="43" t="s">
        <v>33956</v>
      </c>
    </row>
    <row r="5136" spans="1:3">
      <c r="A5136" s="25">
        <f>IF(ISNUMBER(SEARCH(결의내역!$C$29,C5136)),MAX($A$3:A5135)+1,0)</f>
        <v>5132</v>
      </c>
      <c r="B5136" s="43" t="s">
        <v>33967</v>
      </c>
      <c r="C5136" s="43" t="s">
        <v>33966</v>
      </c>
    </row>
    <row r="5137" spans="1:3">
      <c r="A5137" s="25">
        <f>IF(ISNUMBER(SEARCH(결의내역!$C$29,C5137)),MAX($A$3:A5136)+1,0)</f>
        <v>5133</v>
      </c>
      <c r="B5137" s="43" t="s">
        <v>33971</v>
      </c>
      <c r="C5137" s="43" t="s">
        <v>33970</v>
      </c>
    </row>
    <row r="5138" spans="1:3">
      <c r="A5138" s="25">
        <f>IF(ISNUMBER(SEARCH(결의내역!$C$29,C5138)),MAX($A$3:A5137)+1,0)</f>
        <v>5134</v>
      </c>
      <c r="B5138" s="43" t="s">
        <v>33989</v>
      </c>
      <c r="C5138" s="43" t="s">
        <v>46906</v>
      </c>
    </row>
    <row r="5139" spans="1:3">
      <c r="A5139" s="25">
        <f>IF(ISNUMBER(SEARCH(결의내역!$C$29,C5139)),MAX($A$3:A5138)+1,0)</f>
        <v>5135</v>
      </c>
      <c r="B5139" s="43" t="s">
        <v>33989</v>
      </c>
      <c r="C5139" s="43" t="s">
        <v>46906</v>
      </c>
    </row>
    <row r="5140" spans="1:3">
      <c r="A5140" s="25">
        <f>IF(ISNUMBER(SEARCH(결의내역!$C$29,C5140)),MAX($A$3:A5139)+1,0)</f>
        <v>5136</v>
      </c>
      <c r="B5140" s="43" t="s">
        <v>33989</v>
      </c>
      <c r="C5140" s="43" t="s">
        <v>33988</v>
      </c>
    </row>
    <row r="5141" spans="1:3">
      <c r="A5141" s="25">
        <f>IF(ISNUMBER(SEARCH(결의내역!$C$29,C5141)),MAX($A$3:A5140)+1,0)</f>
        <v>5137</v>
      </c>
      <c r="B5141" s="43" t="s">
        <v>33996</v>
      </c>
      <c r="C5141" s="43" t="s">
        <v>33995</v>
      </c>
    </row>
    <row r="5142" spans="1:3">
      <c r="A5142" s="25">
        <f>IF(ISNUMBER(SEARCH(결의내역!$C$29,C5142)),MAX($A$3:A5141)+1,0)</f>
        <v>5138</v>
      </c>
      <c r="B5142" s="43" t="s">
        <v>33999</v>
      </c>
      <c r="C5142" s="43" t="s">
        <v>33998</v>
      </c>
    </row>
    <row r="5143" spans="1:3">
      <c r="A5143" s="25">
        <f>IF(ISNUMBER(SEARCH(결의내역!$C$29,C5143)),MAX($A$3:A5142)+1,0)</f>
        <v>5139</v>
      </c>
      <c r="B5143" s="43" t="s">
        <v>34006</v>
      </c>
      <c r="C5143" s="43" t="s">
        <v>46907</v>
      </c>
    </row>
    <row r="5144" spans="1:3">
      <c r="A5144" s="25">
        <f>IF(ISNUMBER(SEARCH(결의내역!$C$29,C5144)),MAX($A$3:A5143)+1,0)</f>
        <v>5140</v>
      </c>
      <c r="B5144" s="43" t="s">
        <v>34010</v>
      </c>
      <c r="C5144" s="43" t="s">
        <v>34009</v>
      </c>
    </row>
    <row r="5145" spans="1:3">
      <c r="A5145" s="25">
        <f>IF(ISNUMBER(SEARCH(결의내역!$C$29,C5145)),MAX($A$3:A5144)+1,0)</f>
        <v>5141</v>
      </c>
      <c r="B5145" s="43" t="s">
        <v>34018</v>
      </c>
      <c r="C5145" s="43" t="s">
        <v>34017</v>
      </c>
    </row>
    <row r="5146" spans="1:3">
      <c r="A5146" s="25">
        <f>IF(ISNUMBER(SEARCH(결의내역!$C$29,C5146)),MAX($A$3:A5145)+1,0)</f>
        <v>5142</v>
      </c>
      <c r="B5146" s="43" t="s">
        <v>34025</v>
      </c>
      <c r="C5146" s="43" t="s">
        <v>34024</v>
      </c>
    </row>
    <row r="5147" spans="1:3">
      <c r="A5147" s="25">
        <f>IF(ISNUMBER(SEARCH(결의내역!$C$29,C5147)),MAX($A$3:A5146)+1,0)</f>
        <v>5143</v>
      </c>
      <c r="B5147" s="43" t="s">
        <v>34030</v>
      </c>
      <c r="C5147" s="43" t="s">
        <v>34029</v>
      </c>
    </row>
    <row r="5148" spans="1:3">
      <c r="A5148" s="25">
        <f>IF(ISNUMBER(SEARCH(결의내역!$C$29,C5148)),MAX($A$3:A5147)+1,0)</f>
        <v>5144</v>
      </c>
      <c r="B5148" s="43" t="s">
        <v>34036</v>
      </c>
      <c r="C5148" s="43" t="s">
        <v>34035</v>
      </c>
    </row>
    <row r="5149" spans="1:3">
      <c r="A5149" s="25">
        <f>IF(ISNUMBER(SEARCH(결의내역!$C$29,C5149)),MAX($A$3:A5148)+1,0)</f>
        <v>5145</v>
      </c>
      <c r="B5149" s="43" t="s">
        <v>34044</v>
      </c>
      <c r="C5149" s="43" t="s">
        <v>34043</v>
      </c>
    </row>
    <row r="5150" spans="1:3">
      <c r="A5150" s="25">
        <f>IF(ISNUMBER(SEARCH(결의내역!$C$29,C5150)),MAX($A$3:A5149)+1,0)</f>
        <v>5146</v>
      </c>
      <c r="B5150" s="43" t="s">
        <v>34057</v>
      </c>
      <c r="C5150" s="43" t="s">
        <v>34056</v>
      </c>
    </row>
    <row r="5151" spans="1:3">
      <c r="A5151" s="25">
        <f>IF(ISNUMBER(SEARCH(결의내역!$C$29,C5151)),MAX($A$3:A5150)+1,0)</f>
        <v>5147</v>
      </c>
      <c r="B5151" s="43" t="s">
        <v>34057</v>
      </c>
      <c r="C5151" s="43" t="s">
        <v>34056</v>
      </c>
    </row>
    <row r="5152" spans="1:3">
      <c r="A5152" s="25">
        <f>IF(ISNUMBER(SEARCH(결의내역!$C$29,C5152)),MAX($A$3:A5151)+1,0)</f>
        <v>5148</v>
      </c>
      <c r="B5152" s="43" t="s">
        <v>34062</v>
      </c>
      <c r="C5152" s="43" t="s">
        <v>34061</v>
      </c>
    </row>
    <row r="5153" spans="1:3">
      <c r="A5153" s="25">
        <f>IF(ISNUMBER(SEARCH(결의내역!$C$29,C5153)),MAX($A$3:A5152)+1,0)</f>
        <v>5149</v>
      </c>
      <c r="B5153" s="43" t="s">
        <v>34067</v>
      </c>
      <c r="C5153" s="43" t="s">
        <v>34066</v>
      </c>
    </row>
    <row r="5154" spans="1:3">
      <c r="A5154" s="25">
        <f>IF(ISNUMBER(SEARCH(결의내역!$C$29,C5154)),MAX($A$3:A5153)+1,0)</f>
        <v>5150</v>
      </c>
      <c r="B5154" s="43" t="s">
        <v>34077</v>
      </c>
      <c r="C5154" s="43" t="s">
        <v>34076</v>
      </c>
    </row>
    <row r="5155" spans="1:3">
      <c r="A5155" s="25">
        <f>IF(ISNUMBER(SEARCH(결의내역!$C$29,C5155)),MAX($A$3:A5154)+1,0)</f>
        <v>5151</v>
      </c>
      <c r="B5155" s="43" t="s">
        <v>34082</v>
      </c>
      <c r="C5155" s="43" t="s">
        <v>34081</v>
      </c>
    </row>
    <row r="5156" spans="1:3">
      <c r="A5156" s="25">
        <f>IF(ISNUMBER(SEARCH(결의내역!$C$29,C5156)),MAX($A$3:A5155)+1,0)</f>
        <v>5152</v>
      </c>
      <c r="B5156" s="43" t="s">
        <v>34090</v>
      </c>
      <c r="C5156" s="43" t="s">
        <v>34089</v>
      </c>
    </row>
    <row r="5157" spans="1:3">
      <c r="A5157" s="25">
        <f>IF(ISNUMBER(SEARCH(결의내역!$C$29,C5157)),MAX($A$3:A5156)+1,0)</f>
        <v>5153</v>
      </c>
      <c r="B5157" s="43" t="s">
        <v>34090</v>
      </c>
      <c r="C5157" s="43" t="s">
        <v>34089</v>
      </c>
    </row>
    <row r="5158" spans="1:3">
      <c r="A5158" s="25">
        <f>IF(ISNUMBER(SEARCH(결의내역!$C$29,C5158)),MAX($A$3:A5157)+1,0)</f>
        <v>5154</v>
      </c>
      <c r="B5158" s="43" t="s">
        <v>34095</v>
      </c>
      <c r="C5158" s="43" t="s">
        <v>34094</v>
      </c>
    </row>
    <row r="5159" spans="1:3">
      <c r="A5159" s="25">
        <f>IF(ISNUMBER(SEARCH(결의내역!$C$29,C5159)),MAX($A$3:A5158)+1,0)</f>
        <v>5155</v>
      </c>
      <c r="B5159" s="43" t="s">
        <v>34100</v>
      </c>
      <c r="C5159" s="43" t="s">
        <v>34099</v>
      </c>
    </row>
    <row r="5160" spans="1:3">
      <c r="A5160" s="25">
        <f>IF(ISNUMBER(SEARCH(결의내역!$C$29,C5160)),MAX($A$3:A5159)+1,0)</f>
        <v>5156</v>
      </c>
      <c r="B5160" s="43" t="s">
        <v>34107</v>
      </c>
      <c r="C5160" s="43" t="s">
        <v>34106</v>
      </c>
    </row>
    <row r="5161" spans="1:3">
      <c r="A5161" s="25">
        <f>IF(ISNUMBER(SEARCH(결의내역!$C$29,C5161)),MAX($A$3:A5160)+1,0)</f>
        <v>5157</v>
      </c>
      <c r="B5161" s="43" t="s">
        <v>34116</v>
      </c>
      <c r="C5161" s="43" t="s">
        <v>34115</v>
      </c>
    </row>
    <row r="5162" spans="1:3">
      <c r="A5162" s="25">
        <f>IF(ISNUMBER(SEARCH(결의내역!$C$29,C5162)),MAX($A$3:A5161)+1,0)</f>
        <v>5158</v>
      </c>
      <c r="B5162" s="43" t="s">
        <v>34120</v>
      </c>
      <c r="C5162" s="43" t="s">
        <v>34119</v>
      </c>
    </row>
    <row r="5163" spans="1:3">
      <c r="A5163" s="25">
        <f>IF(ISNUMBER(SEARCH(결의내역!$C$29,C5163)),MAX($A$3:A5162)+1,0)</f>
        <v>5159</v>
      </c>
      <c r="B5163" s="43" t="s">
        <v>34126</v>
      </c>
      <c r="C5163" s="43" t="s">
        <v>34125</v>
      </c>
    </row>
    <row r="5164" spans="1:3">
      <c r="A5164" s="25">
        <f>IF(ISNUMBER(SEARCH(결의내역!$C$29,C5164)),MAX($A$3:A5163)+1,0)</f>
        <v>5160</v>
      </c>
      <c r="B5164" s="43" t="s">
        <v>34126</v>
      </c>
      <c r="C5164" s="43" t="s">
        <v>46908</v>
      </c>
    </row>
    <row r="5165" spans="1:3">
      <c r="A5165" s="25">
        <f>IF(ISNUMBER(SEARCH(결의내역!$C$29,C5165)),MAX($A$3:A5164)+1,0)</f>
        <v>5161</v>
      </c>
      <c r="B5165" s="43" t="s">
        <v>34130</v>
      </c>
      <c r="C5165" s="43" t="s">
        <v>9617</v>
      </c>
    </row>
    <row r="5166" spans="1:3">
      <c r="A5166" s="25">
        <f>IF(ISNUMBER(SEARCH(결의내역!$C$29,C5166)),MAX($A$3:A5165)+1,0)</f>
        <v>5162</v>
      </c>
      <c r="B5166" s="43" t="s">
        <v>34135</v>
      </c>
      <c r="C5166" s="43" t="s">
        <v>34134</v>
      </c>
    </row>
    <row r="5167" spans="1:3">
      <c r="A5167" s="25">
        <f>IF(ISNUMBER(SEARCH(결의내역!$C$29,C5167)),MAX($A$3:A5166)+1,0)</f>
        <v>5163</v>
      </c>
      <c r="B5167" s="43" t="s">
        <v>34140</v>
      </c>
      <c r="C5167" s="43" t="s">
        <v>34139</v>
      </c>
    </row>
    <row r="5168" spans="1:3">
      <c r="A5168" s="25">
        <f>IF(ISNUMBER(SEARCH(결의내역!$C$29,C5168)),MAX($A$3:A5167)+1,0)</f>
        <v>5164</v>
      </c>
      <c r="B5168" s="43" t="s">
        <v>34151</v>
      </c>
      <c r="C5168" s="43" t="s">
        <v>34150</v>
      </c>
    </row>
    <row r="5169" spans="1:3">
      <c r="A5169" s="25">
        <f>IF(ISNUMBER(SEARCH(결의내역!$C$29,C5169)),MAX($A$3:A5168)+1,0)</f>
        <v>5165</v>
      </c>
      <c r="B5169" s="43" t="s">
        <v>34156</v>
      </c>
      <c r="C5169" s="43" t="s">
        <v>34155</v>
      </c>
    </row>
    <row r="5170" spans="1:3">
      <c r="A5170" s="25">
        <f>IF(ISNUMBER(SEARCH(결의내역!$C$29,C5170)),MAX($A$3:A5169)+1,0)</f>
        <v>5166</v>
      </c>
      <c r="B5170" s="43" t="s">
        <v>34163</v>
      </c>
      <c r="C5170" s="43" t="s">
        <v>34162</v>
      </c>
    </row>
    <row r="5171" spans="1:3">
      <c r="A5171" s="25">
        <f>IF(ISNUMBER(SEARCH(결의내역!$C$29,C5171)),MAX($A$3:A5170)+1,0)</f>
        <v>5167</v>
      </c>
      <c r="B5171" s="43" t="s">
        <v>34169</v>
      </c>
      <c r="C5171" s="43" t="s">
        <v>34168</v>
      </c>
    </row>
    <row r="5172" spans="1:3">
      <c r="A5172" s="25">
        <f>IF(ISNUMBER(SEARCH(결의내역!$C$29,C5172)),MAX($A$3:A5171)+1,0)</f>
        <v>5168</v>
      </c>
      <c r="B5172" s="43" t="s">
        <v>34174</v>
      </c>
      <c r="C5172" s="43" t="s">
        <v>34173</v>
      </c>
    </row>
    <row r="5173" spans="1:3">
      <c r="A5173" s="25">
        <f>IF(ISNUMBER(SEARCH(결의내역!$C$29,C5173)),MAX($A$3:A5172)+1,0)</f>
        <v>5169</v>
      </c>
      <c r="B5173" s="43" t="s">
        <v>34181</v>
      </c>
      <c r="C5173" s="43" t="s">
        <v>34180</v>
      </c>
    </row>
    <row r="5174" spans="1:3">
      <c r="A5174" s="25">
        <f>IF(ISNUMBER(SEARCH(결의내역!$C$29,C5174)),MAX($A$3:A5173)+1,0)</f>
        <v>5170</v>
      </c>
      <c r="B5174" s="43" t="s">
        <v>34187</v>
      </c>
      <c r="C5174" s="43" t="s">
        <v>34186</v>
      </c>
    </row>
    <row r="5175" spans="1:3">
      <c r="A5175" s="25">
        <f>IF(ISNUMBER(SEARCH(결의내역!$C$29,C5175)),MAX($A$3:A5174)+1,0)</f>
        <v>5171</v>
      </c>
      <c r="B5175" s="43" t="s">
        <v>34194</v>
      </c>
      <c r="C5175" s="43" t="s">
        <v>34193</v>
      </c>
    </row>
    <row r="5176" spans="1:3">
      <c r="A5176" s="25">
        <f>IF(ISNUMBER(SEARCH(결의내역!$C$29,C5176)),MAX($A$3:A5175)+1,0)</f>
        <v>5172</v>
      </c>
      <c r="B5176" s="43" t="s">
        <v>34201</v>
      </c>
      <c r="C5176" s="43" t="s">
        <v>34200</v>
      </c>
    </row>
    <row r="5177" spans="1:3">
      <c r="A5177" s="25">
        <f>IF(ISNUMBER(SEARCH(결의내역!$C$29,C5177)),MAX($A$3:A5176)+1,0)</f>
        <v>5173</v>
      </c>
      <c r="B5177" s="43" t="s">
        <v>34207</v>
      </c>
      <c r="C5177" s="43" t="s">
        <v>34206</v>
      </c>
    </row>
    <row r="5178" spans="1:3">
      <c r="A5178" s="25">
        <f>IF(ISNUMBER(SEARCH(결의내역!$C$29,C5178)),MAX($A$3:A5177)+1,0)</f>
        <v>5174</v>
      </c>
      <c r="B5178" s="43" t="s">
        <v>34211</v>
      </c>
      <c r="C5178" s="43" t="s">
        <v>34210</v>
      </c>
    </row>
    <row r="5179" spans="1:3">
      <c r="A5179" s="25">
        <f>IF(ISNUMBER(SEARCH(결의내역!$C$29,C5179)),MAX($A$3:A5178)+1,0)</f>
        <v>5175</v>
      </c>
      <c r="B5179" s="43" t="s">
        <v>34215</v>
      </c>
      <c r="C5179" s="43" t="s">
        <v>34214</v>
      </c>
    </row>
    <row r="5180" spans="1:3">
      <c r="A5180" s="25">
        <f>IF(ISNUMBER(SEARCH(결의내역!$C$29,C5180)),MAX($A$3:A5179)+1,0)</f>
        <v>5176</v>
      </c>
      <c r="B5180" s="43" t="s">
        <v>34221</v>
      </c>
      <c r="C5180" s="43" t="s">
        <v>46909</v>
      </c>
    </row>
    <row r="5181" spans="1:3">
      <c r="A5181" s="25">
        <f>IF(ISNUMBER(SEARCH(결의내역!$C$29,C5181)),MAX($A$3:A5180)+1,0)</f>
        <v>5177</v>
      </c>
      <c r="B5181" s="43" t="s">
        <v>34225</v>
      </c>
      <c r="C5181" s="43" t="s">
        <v>34224</v>
      </c>
    </row>
    <row r="5182" spans="1:3">
      <c r="A5182" s="25">
        <f>IF(ISNUMBER(SEARCH(결의내역!$C$29,C5182)),MAX($A$3:A5181)+1,0)</f>
        <v>5178</v>
      </c>
      <c r="B5182" s="43" t="s">
        <v>34233</v>
      </c>
      <c r="C5182" s="43" t="s">
        <v>46910</v>
      </c>
    </row>
    <row r="5183" spans="1:3">
      <c r="A5183" s="25">
        <f>IF(ISNUMBER(SEARCH(결의내역!$C$29,C5183)),MAX($A$3:A5182)+1,0)</f>
        <v>5179</v>
      </c>
      <c r="B5183" s="43" t="s">
        <v>34238</v>
      </c>
      <c r="C5183" s="43" t="s">
        <v>34237</v>
      </c>
    </row>
    <row r="5184" spans="1:3">
      <c r="A5184" s="25">
        <f>IF(ISNUMBER(SEARCH(결의내역!$C$29,C5184)),MAX($A$3:A5183)+1,0)</f>
        <v>5180</v>
      </c>
      <c r="B5184" s="43" t="s">
        <v>34243</v>
      </c>
      <c r="C5184" s="43" t="s">
        <v>34242</v>
      </c>
    </row>
    <row r="5185" spans="1:3">
      <c r="A5185" s="25">
        <f>IF(ISNUMBER(SEARCH(결의내역!$C$29,C5185)),MAX($A$3:A5184)+1,0)</f>
        <v>5181</v>
      </c>
      <c r="B5185" s="43" t="s">
        <v>34253</v>
      </c>
      <c r="C5185" s="43" t="s">
        <v>34252</v>
      </c>
    </row>
    <row r="5186" spans="1:3">
      <c r="A5186" s="25">
        <f>IF(ISNUMBER(SEARCH(결의내역!$C$29,C5186)),MAX($A$3:A5185)+1,0)</f>
        <v>5182</v>
      </c>
      <c r="B5186" s="43" t="s">
        <v>34258</v>
      </c>
      <c r="C5186" s="43" t="s">
        <v>34257</v>
      </c>
    </row>
    <row r="5187" spans="1:3">
      <c r="A5187" s="25">
        <f>IF(ISNUMBER(SEARCH(결의내역!$C$29,C5187)),MAX($A$3:A5186)+1,0)</f>
        <v>5183</v>
      </c>
      <c r="B5187" s="43" t="s">
        <v>34263</v>
      </c>
      <c r="C5187" s="43" t="s">
        <v>34262</v>
      </c>
    </row>
    <row r="5188" spans="1:3">
      <c r="A5188" s="25">
        <f>IF(ISNUMBER(SEARCH(결의내역!$C$29,C5188)),MAX($A$3:A5187)+1,0)</f>
        <v>5184</v>
      </c>
      <c r="B5188" s="43" t="s">
        <v>34268</v>
      </c>
      <c r="C5188" s="43" t="s">
        <v>34267</v>
      </c>
    </row>
    <row r="5189" spans="1:3">
      <c r="A5189" s="25">
        <f>IF(ISNUMBER(SEARCH(결의내역!$C$29,C5189)),MAX($A$3:A5188)+1,0)</f>
        <v>5185</v>
      </c>
      <c r="B5189" s="43" t="s">
        <v>34271</v>
      </c>
      <c r="C5189" s="43" t="s">
        <v>34270</v>
      </c>
    </row>
    <row r="5190" spans="1:3">
      <c r="A5190" s="25">
        <f>IF(ISNUMBER(SEARCH(결의내역!$C$29,C5190)),MAX($A$3:A5189)+1,0)</f>
        <v>5186</v>
      </c>
      <c r="B5190" s="43" t="s">
        <v>34276</v>
      </c>
      <c r="C5190" s="43" t="s">
        <v>34275</v>
      </c>
    </row>
    <row r="5191" spans="1:3">
      <c r="A5191" s="25">
        <f>IF(ISNUMBER(SEARCH(결의내역!$C$29,C5191)),MAX($A$3:A5190)+1,0)</f>
        <v>5187</v>
      </c>
      <c r="B5191" s="43" t="s">
        <v>34284</v>
      </c>
      <c r="C5191" s="43" t="s">
        <v>46911</v>
      </c>
    </row>
    <row r="5192" spans="1:3">
      <c r="A5192" s="25">
        <f>IF(ISNUMBER(SEARCH(결의내역!$C$29,C5192)),MAX($A$3:A5191)+1,0)</f>
        <v>5188</v>
      </c>
      <c r="B5192" s="43" t="s">
        <v>34284</v>
      </c>
      <c r="C5192" s="43" t="s">
        <v>34283</v>
      </c>
    </row>
    <row r="5193" spans="1:3">
      <c r="A5193" s="25">
        <f>IF(ISNUMBER(SEARCH(결의내역!$C$29,C5193)),MAX($A$3:A5192)+1,0)</f>
        <v>5189</v>
      </c>
      <c r="B5193" s="43" t="s">
        <v>34287</v>
      </c>
      <c r="C5193" s="43" t="s">
        <v>34286</v>
      </c>
    </row>
    <row r="5194" spans="1:3">
      <c r="A5194" s="25">
        <f>IF(ISNUMBER(SEARCH(결의내역!$C$29,C5194)),MAX($A$3:A5193)+1,0)</f>
        <v>5190</v>
      </c>
      <c r="B5194" s="43" t="s">
        <v>34294</v>
      </c>
      <c r="C5194" s="43" t="s">
        <v>34293</v>
      </c>
    </row>
    <row r="5195" spans="1:3">
      <c r="A5195" s="25">
        <f>IF(ISNUMBER(SEARCH(결의내역!$C$29,C5195)),MAX($A$3:A5194)+1,0)</f>
        <v>5191</v>
      </c>
      <c r="B5195" s="43" t="s">
        <v>34298</v>
      </c>
      <c r="C5195" s="43" t="s">
        <v>26095</v>
      </c>
    </row>
    <row r="5196" spans="1:3">
      <c r="A5196" s="25">
        <f>IF(ISNUMBER(SEARCH(결의내역!$C$29,C5196)),MAX($A$3:A5195)+1,0)</f>
        <v>5192</v>
      </c>
      <c r="B5196" s="43" t="s">
        <v>34304</v>
      </c>
      <c r="C5196" s="43" t="s">
        <v>34303</v>
      </c>
    </row>
    <row r="5197" spans="1:3">
      <c r="A5197" s="25">
        <f>IF(ISNUMBER(SEARCH(결의내역!$C$29,C5197)),MAX($A$3:A5196)+1,0)</f>
        <v>5193</v>
      </c>
      <c r="B5197" s="43" t="s">
        <v>34304</v>
      </c>
      <c r="C5197" s="43" t="s">
        <v>46912</v>
      </c>
    </row>
    <row r="5198" spans="1:3">
      <c r="A5198" s="25">
        <f>IF(ISNUMBER(SEARCH(결의내역!$C$29,C5198)),MAX($A$3:A5197)+1,0)</f>
        <v>5194</v>
      </c>
      <c r="B5198" s="43" t="s">
        <v>34308</v>
      </c>
      <c r="C5198" s="43" t="s">
        <v>46913</v>
      </c>
    </row>
    <row r="5199" spans="1:3">
      <c r="A5199" s="25">
        <f>IF(ISNUMBER(SEARCH(결의내역!$C$29,C5199)),MAX($A$3:A5198)+1,0)</f>
        <v>5195</v>
      </c>
      <c r="B5199" s="43" t="s">
        <v>34314</v>
      </c>
      <c r="C5199" s="43" t="s">
        <v>34313</v>
      </c>
    </row>
    <row r="5200" spans="1:3">
      <c r="A5200" s="25">
        <f>IF(ISNUMBER(SEARCH(결의내역!$C$29,C5200)),MAX($A$3:A5199)+1,0)</f>
        <v>5196</v>
      </c>
      <c r="B5200" s="43" t="s">
        <v>34321</v>
      </c>
      <c r="C5200" s="43" t="s">
        <v>34320</v>
      </c>
    </row>
    <row r="5201" spans="1:3">
      <c r="A5201" s="25">
        <f>IF(ISNUMBER(SEARCH(결의내역!$C$29,C5201)),MAX($A$3:A5200)+1,0)</f>
        <v>5197</v>
      </c>
      <c r="B5201" s="43" t="s">
        <v>34325</v>
      </c>
      <c r="C5201" s="43" t="s">
        <v>34324</v>
      </c>
    </row>
    <row r="5202" spans="1:3">
      <c r="A5202" s="25">
        <f>IF(ISNUMBER(SEARCH(결의내역!$C$29,C5202)),MAX($A$3:A5201)+1,0)</f>
        <v>5198</v>
      </c>
      <c r="B5202" s="43" t="s">
        <v>34330</v>
      </c>
      <c r="C5202" s="43" t="s">
        <v>34329</v>
      </c>
    </row>
    <row r="5203" spans="1:3">
      <c r="A5203" s="25">
        <f>IF(ISNUMBER(SEARCH(결의내역!$C$29,C5203)),MAX($A$3:A5202)+1,0)</f>
        <v>5199</v>
      </c>
      <c r="B5203" s="43" t="s">
        <v>34336</v>
      </c>
      <c r="C5203" s="43" t="s">
        <v>34335</v>
      </c>
    </row>
    <row r="5204" spans="1:3">
      <c r="A5204" s="25">
        <f>IF(ISNUMBER(SEARCH(결의내역!$C$29,C5204)),MAX($A$3:A5203)+1,0)</f>
        <v>5200</v>
      </c>
      <c r="B5204" s="43" t="s">
        <v>34340</v>
      </c>
      <c r="C5204" s="43" t="s">
        <v>34339</v>
      </c>
    </row>
    <row r="5205" spans="1:3">
      <c r="A5205" s="25">
        <f>IF(ISNUMBER(SEARCH(결의내역!$C$29,C5205)),MAX($A$3:A5204)+1,0)</f>
        <v>5201</v>
      </c>
      <c r="B5205" s="43" t="s">
        <v>34345</v>
      </c>
      <c r="C5205" s="43" t="s">
        <v>34344</v>
      </c>
    </row>
    <row r="5206" spans="1:3">
      <c r="A5206" s="25">
        <f>IF(ISNUMBER(SEARCH(결의내역!$C$29,C5206)),MAX($A$3:A5205)+1,0)</f>
        <v>5202</v>
      </c>
      <c r="B5206" s="43" t="s">
        <v>34354</v>
      </c>
      <c r="C5206" s="43" t="s">
        <v>34353</v>
      </c>
    </row>
    <row r="5207" spans="1:3">
      <c r="A5207" s="25">
        <f>IF(ISNUMBER(SEARCH(결의내역!$C$29,C5207)),MAX($A$3:A5206)+1,0)</f>
        <v>5203</v>
      </c>
      <c r="B5207" s="43" t="s">
        <v>34363</v>
      </c>
      <c r="C5207" s="43" t="s">
        <v>34362</v>
      </c>
    </row>
    <row r="5208" spans="1:3">
      <c r="A5208" s="25">
        <f>IF(ISNUMBER(SEARCH(결의내역!$C$29,C5208)),MAX($A$3:A5207)+1,0)</f>
        <v>5204</v>
      </c>
      <c r="B5208" s="43" t="s">
        <v>34370</v>
      </c>
      <c r="C5208" s="43" t="s">
        <v>34369</v>
      </c>
    </row>
    <row r="5209" spans="1:3">
      <c r="A5209" s="25">
        <f>IF(ISNUMBER(SEARCH(결의내역!$C$29,C5209)),MAX($A$3:A5208)+1,0)</f>
        <v>5205</v>
      </c>
      <c r="B5209" s="43" t="s">
        <v>34375</v>
      </c>
      <c r="C5209" s="43" t="s">
        <v>34374</v>
      </c>
    </row>
    <row r="5210" spans="1:3">
      <c r="A5210" s="25">
        <f>IF(ISNUMBER(SEARCH(결의내역!$C$29,C5210)),MAX($A$3:A5209)+1,0)</f>
        <v>5206</v>
      </c>
      <c r="B5210" s="43" t="s">
        <v>34380</v>
      </c>
      <c r="C5210" s="43" t="s">
        <v>34379</v>
      </c>
    </row>
    <row r="5211" spans="1:3">
      <c r="A5211" s="25">
        <f>IF(ISNUMBER(SEARCH(결의내역!$C$29,C5211)),MAX($A$3:A5210)+1,0)</f>
        <v>5207</v>
      </c>
      <c r="B5211" s="43" t="s">
        <v>34388</v>
      </c>
      <c r="C5211" s="43" t="s">
        <v>34387</v>
      </c>
    </row>
    <row r="5212" spans="1:3">
      <c r="A5212" s="25">
        <f>IF(ISNUMBER(SEARCH(결의내역!$C$29,C5212)),MAX($A$3:A5211)+1,0)</f>
        <v>5208</v>
      </c>
      <c r="B5212" s="43" t="s">
        <v>34396</v>
      </c>
      <c r="C5212" s="43" t="s">
        <v>34395</v>
      </c>
    </row>
    <row r="5213" spans="1:3">
      <c r="A5213" s="25">
        <f>IF(ISNUMBER(SEARCH(결의내역!$C$29,C5213)),MAX($A$3:A5212)+1,0)</f>
        <v>5209</v>
      </c>
      <c r="B5213" s="43" t="s">
        <v>34401</v>
      </c>
      <c r="C5213" s="43" t="s">
        <v>34400</v>
      </c>
    </row>
    <row r="5214" spans="1:3">
      <c r="A5214" s="25">
        <f>IF(ISNUMBER(SEARCH(결의내역!$C$29,C5214)),MAX($A$3:A5213)+1,0)</f>
        <v>5210</v>
      </c>
      <c r="B5214" s="43" t="s">
        <v>34406</v>
      </c>
      <c r="C5214" s="43" t="s">
        <v>34405</v>
      </c>
    </row>
    <row r="5215" spans="1:3">
      <c r="A5215" s="25">
        <f>IF(ISNUMBER(SEARCH(결의내역!$C$29,C5215)),MAX($A$3:A5214)+1,0)</f>
        <v>5211</v>
      </c>
      <c r="B5215" s="43" t="s">
        <v>34411</v>
      </c>
      <c r="C5215" s="43" t="s">
        <v>34410</v>
      </c>
    </row>
    <row r="5216" spans="1:3">
      <c r="A5216" s="25">
        <f>IF(ISNUMBER(SEARCH(결의내역!$C$29,C5216)),MAX($A$3:A5215)+1,0)</f>
        <v>5212</v>
      </c>
      <c r="B5216" s="43" t="s">
        <v>34414</v>
      </c>
      <c r="C5216" s="43" t="s">
        <v>34413</v>
      </c>
    </row>
    <row r="5217" spans="1:3">
      <c r="A5217" s="25">
        <f>IF(ISNUMBER(SEARCH(결의내역!$C$29,C5217)),MAX($A$3:A5216)+1,0)</f>
        <v>5213</v>
      </c>
      <c r="B5217" s="43" t="s">
        <v>34414</v>
      </c>
      <c r="C5217" s="43" t="s">
        <v>34413</v>
      </c>
    </row>
    <row r="5218" spans="1:3">
      <c r="A5218" s="25">
        <f>IF(ISNUMBER(SEARCH(결의내역!$C$29,C5218)),MAX($A$3:A5217)+1,0)</f>
        <v>5214</v>
      </c>
      <c r="B5218" s="43" t="s">
        <v>34418</v>
      </c>
      <c r="C5218" s="43" t="s">
        <v>34417</v>
      </c>
    </row>
    <row r="5219" spans="1:3">
      <c r="A5219" s="25">
        <f>IF(ISNUMBER(SEARCH(결의내역!$C$29,C5219)),MAX($A$3:A5218)+1,0)</f>
        <v>5215</v>
      </c>
      <c r="B5219" s="43" t="s">
        <v>34422</v>
      </c>
      <c r="C5219" s="43" t="s">
        <v>3732</v>
      </c>
    </row>
    <row r="5220" spans="1:3">
      <c r="A5220" s="25">
        <f>IF(ISNUMBER(SEARCH(결의내역!$C$29,C5220)),MAX($A$3:A5219)+1,0)</f>
        <v>5216</v>
      </c>
      <c r="B5220" s="43" t="s">
        <v>34427</v>
      </c>
      <c r="C5220" s="43" t="s">
        <v>34426</v>
      </c>
    </row>
    <row r="5221" spans="1:3">
      <c r="A5221" s="25">
        <f>IF(ISNUMBER(SEARCH(결의내역!$C$29,C5221)),MAX($A$3:A5220)+1,0)</f>
        <v>5217</v>
      </c>
      <c r="B5221" s="43" t="s">
        <v>34431</v>
      </c>
      <c r="C5221" s="43" t="s">
        <v>34430</v>
      </c>
    </row>
    <row r="5222" spans="1:3">
      <c r="A5222" s="25">
        <f>IF(ISNUMBER(SEARCH(결의내역!$C$29,C5222)),MAX($A$3:A5221)+1,0)</f>
        <v>5218</v>
      </c>
      <c r="B5222" s="43" t="s">
        <v>34436</v>
      </c>
      <c r="C5222" s="43" t="s">
        <v>34435</v>
      </c>
    </row>
    <row r="5223" spans="1:3">
      <c r="A5223" s="25">
        <f>IF(ISNUMBER(SEARCH(결의내역!$C$29,C5223)),MAX($A$3:A5222)+1,0)</f>
        <v>5219</v>
      </c>
      <c r="B5223" s="43" t="s">
        <v>34440</v>
      </c>
      <c r="C5223" s="43" t="s">
        <v>34439</v>
      </c>
    </row>
    <row r="5224" spans="1:3">
      <c r="A5224" s="25">
        <f>IF(ISNUMBER(SEARCH(결의내역!$C$29,C5224)),MAX($A$3:A5223)+1,0)</f>
        <v>5220</v>
      </c>
      <c r="B5224" s="43" t="s">
        <v>34446</v>
      </c>
      <c r="C5224" s="43" t="s">
        <v>34445</v>
      </c>
    </row>
    <row r="5225" spans="1:3">
      <c r="A5225" s="25">
        <f>IF(ISNUMBER(SEARCH(결의내역!$C$29,C5225)),MAX($A$3:A5224)+1,0)</f>
        <v>5221</v>
      </c>
      <c r="B5225" s="43" t="s">
        <v>34446</v>
      </c>
      <c r="C5225" s="43" t="s">
        <v>46914</v>
      </c>
    </row>
    <row r="5226" spans="1:3">
      <c r="A5226" s="25">
        <f>IF(ISNUMBER(SEARCH(결의내역!$C$29,C5226)),MAX($A$3:A5225)+1,0)</f>
        <v>5222</v>
      </c>
      <c r="B5226" s="43" t="s">
        <v>34451</v>
      </c>
      <c r="C5226" s="43" t="s">
        <v>34450</v>
      </c>
    </row>
    <row r="5227" spans="1:3">
      <c r="A5227" s="25">
        <f>IF(ISNUMBER(SEARCH(결의내역!$C$29,C5227)),MAX($A$3:A5226)+1,0)</f>
        <v>5223</v>
      </c>
      <c r="B5227" s="43" t="s">
        <v>34456</v>
      </c>
      <c r="C5227" s="43" t="s">
        <v>34455</v>
      </c>
    </row>
    <row r="5228" spans="1:3">
      <c r="A5228" s="25">
        <f>IF(ISNUMBER(SEARCH(결의내역!$C$29,C5228)),MAX($A$3:A5227)+1,0)</f>
        <v>5224</v>
      </c>
      <c r="B5228" s="43" t="s">
        <v>34461</v>
      </c>
      <c r="C5228" s="43" t="s">
        <v>34460</v>
      </c>
    </row>
    <row r="5229" spans="1:3">
      <c r="A5229" s="25">
        <f>IF(ISNUMBER(SEARCH(결의내역!$C$29,C5229)),MAX($A$3:A5228)+1,0)</f>
        <v>5225</v>
      </c>
      <c r="B5229" s="43" t="s">
        <v>34467</v>
      </c>
      <c r="C5229" s="43" t="s">
        <v>34466</v>
      </c>
    </row>
    <row r="5230" spans="1:3">
      <c r="A5230" s="25">
        <f>IF(ISNUMBER(SEARCH(결의내역!$C$29,C5230)),MAX($A$3:A5229)+1,0)</f>
        <v>5226</v>
      </c>
      <c r="B5230" s="43" t="s">
        <v>34476</v>
      </c>
      <c r="C5230" s="43" t="s">
        <v>34475</v>
      </c>
    </row>
    <row r="5231" spans="1:3">
      <c r="A5231" s="25">
        <f>IF(ISNUMBER(SEARCH(결의내역!$C$29,C5231)),MAX($A$3:A5230)+1,0)</f>
        <v>5227</v>
      </c>
      <c r="B5231" s="43" t="s">
        <v>34482</v>
      </c>
      <c r="C5231" s="43" t="s">
        <v>34481</v>
      </c>
    </row>
    <row r="5232" spans="1:3">
      <c r="A5232" s="25">
        <f>IF(ISNUMBER(SEARCH(결의내역!$C$29,C5232)),MAX($A$3:A5231)+1,0)</f>
        <v>5228</v>
      </c>
      <c r="B5232" s="43" t="s">
        <v>34485</v>
      </c>
      <c r="C5232" s="43" t="s">
        <v>34484</v>
      </c>
    </row>
    <row r="5233" spans="1:3">
      <c r="A5233" s="25">
        <f>IF(ISNUMBER(SEARCH(결의내역!$C$29,C5233)),MAX($A$3:A5232)+1,0)</f>
        <v>5229</v>
      </c>
      <c r="B5233" s="43" t="s">
        <v>34497</v>
      </c>
      <c r="C5233" s="43" t="s">
        <v>34496</v>
      </c>
    </row>
    <row r="5234" spans="1:3">
      <c r="A5234" s="25">
        <f>IF(ISNUMBER(SEARCH(결의내역!$C$29,C5234)),MAX($A$3:A5233)+1,0)</f>
        <v>5230</v>
      </c>
      <c r="B5234" s="43" t="s">
        <v>34500</v>
      </c>
      <c r="C5234" s="43" t="s">
        <v>34499</v>
      </c>
    </row>
    <row r="5235" spans="1:3">
      <c r="A5235" s="25">
        <f>IF(ISNUMBER(SEARCH(결의내역!$C$29,C5235)),MAX($A$3:A5234)+1,0)</f>
        <v>5231</v>
      </c>
      <c r="B5235" s="43" t="s">
        <v>34504</v>
      </c>
      <c r="C5235" s="43" t="s">
        <v>34503</v>
      </c>
    </row>
    <row r="5236" spans="1:3">
      <c r="A5236" s="25">
        <f>IF(ISNUMBER(SEARCH(결의내역!$C$29,C5236)),MAX($A$3:A5235)+1,0)</f>
        <v>5232</v>
      </c>
      <c r="B5236" s="43" t="s">
        <v>34510</v>
      </c>
      <c r="C5236" s="43" t="s">
        <v>34509</v>
      </c>
    </row>
    <row r="5237" spans="1:3">
      <c r="A5237" s="25">
        <f>IF(ISNUMBER(SEARCH(결의내역!$C$29,C5237)),MAX($A$3:A5236)+1,0)</f>
        <v>5233</v>
      </c>
      <c r="B5237" s="43" t="s">
        <v>34516</v>
      </c>
      <c r="C5237" s="43" t="s">
        <v>34515</v>
      </c>
    </row>
    <row r="5238" spans="1:3">
      <c r="A5238" s="25">
        <f>IF(ISNUMBER(SEARCH(결의내역!$C$29,C5238)),MAX($A$3:A5237)+1,0)</f>
        <v>5234</v>
      </c>
      <c r="B5238" s="43" t="s">
        <v>34522</v>
      </c>
      <c r="C5238" s="43" t="s">
        <v>34521</v>
      </c>
    </row>
    <row r="5239" spans="1:3">
      <c r="A5239" s="25">
        <f>IF(ISNUMBER(SEARCH(결의내역!$C$29,C5239)),MAX($A$3:A5238)+1,0)</f>
        <v>5235</v>
      </c>
      <c r="B5239" s="43" t="s">
        <v>34529</v>
      </c>
      <c r="C5239" s="43" t="s">
        <v>34528</v>
      </c>
    </row>
    <row r="5240" spans="1:3">
      <c r="A5240" s="25">
        <f>IF(ISNUMBER(SEARCH(결의내역!$C$29,C5240)),MAX($A$3:A5239)+1,0)</f>
        <v>5236</v>
      </c>
      <c r="B5240" s="43" t="s">
        <v>34533</v>
      </c>
      <c r="C5240" s="43" t="s">
        <v>34532</v>
      </c>
    </row>
    <row r="5241" spans="1:3">
      <c r="A5241" s="25">
        <f>IF(ISNUMBER(SEARCH(결의내역!$C$29,C5241)),MAX($A$3:A5240)+1,0)</f>
        <v>5237</v>
      </c>
      <c r="B5241" s="43" t="s">
        <v>34539</v>
      </c>
      <c r="C5241" s="43" t="s">
        <v>34538</v>
      </c>
    </row>
    <row r="5242" spans="1:3">
      <c r="A5242" s="25">
        <f>IF(ISNUMBER(SEARCH(결의내역!$C$29,C5242)),MAX($A$3:A5241)+1,0)</f>
        <v>5238</v>
      </c>
      <c r="B5242" s="43" t="s">
        <v>34554</v>
      </c>
      <c r="C5242" s="43" t="s">
        <v>34553</v>
      </c>
    </row>
    <row r="5243" spans="1:3">
      <c r="A5243" s="25">
        <f>IF(ISNUMBER(SEARCH(결의내역!$C$29,C5243)),MAX($A$3:A5242)+1,0)</f>
        <v>5239</v>
      </c>
      <c r="B5243" s="43" t="s">
        <v>34559</v>
      </c>
      <c r="C5243" s="43" t="s">
        <v>34558</v>
      </c>
    </row>
    <row r="5244" spans="1:3">
      <c r="A5244" s="25">
        <f>IF(ISNUMBER(SEARCH(결의내역!$C$29,C5244)),MAX($A$3:A5243)+1,0)</f>
        <v>5240</v>
      </c>
      <c r="B5244" s="43" t="s">
        <v>34564</v>
      </c>
      <c r="C5244" s="43" t="s">
        <v>34257</v>
      </c>
    </row>
    <row r="5245" spans="1:3">
      <c r="A5245" s="25">
        <f>IF(ISNUMBER(SEARCH(결의내역!$C$29,C5245)),MAX($A$3:A5244)+1,0)</f>
        <v>5241</v>
      </c>
      <c r="B5245" s="43" t="s">
        <v>34564</v>
      </c>
      <c r="C5245" s="43" t="s">
        <v>34563</v>
      </c>
    </row>
    <row r="5246" spans="1:3">
      <c r="A5246" s="25">
        <f>IF(ISNUMBER(SEARCH(결의내역!$C$29,C5246)),MAX($A$3:A5245)+1,0)</f>
        <v>5242</v>
      </c>
      <c r="B5246" s="43" t="s">
        <v>34567</v>
      </c>
      <c r="C5246" s="43" t="s">
        <v>34566</v>
      </c>
    </row>
    <row r="5247" spans="1:3">
      <c r="A5247" s="25">
        <f>IF(ISNUMBER(SEARCH(결의내역!$C$29,C5247)),MAX($A$3:A5246)+1,0)</f>
        <v>5243</v>
      </c>
      <c r="B5247" s="43" t="s">
        <v>34572</v>
      </c>
      <c r="C5247" s="43" t="s">
        <v>34571</v>
      </c>
    </row>
    <row r="5248" spans="1:3">
      <c r="A5248" s="25">
        <f>IF(ISNUMBER(SEARCH(결의내역!$C$29,C5248)),MAX($A$3:A5247)+1,0)</f>
        <v>5244</v>
      </c>
      <c r="B5248" s="43" t="s">
        <v>34575</v>
      </c>
      <c r="C5248" s="43" t="s">
        <v>46915</v>
      </c>
    </row>
    <row r="5249" spans="1:3">
      <c r="A5249" s="25">
        <f>IF(ISNUMBER(SEARCH(결의내역!$C$29,C5249)),MAX($A$3:A5248)+1,0)</f>
        <v>5245</v>
      </c>
      <c r="B5249" s="43" t="s">
        <v>34575</v>
      </c>
      <c r="C5249" s="43" t="s">
        <v>34574</v>
      </c>
    </row>
    <row r="5250" spans="1:3">
      <c r="A5250" s="25">
        <f>IF(ISNUMBER(SEARCH(결의내역!$C$29,C5250)),MAX($A$3:A5249)+1,0)</f>
        <v>5246</v>
      </c>
      <c r="B5250" s="43" t="s">
        <v>34582</v>
      </c>
      <c r="C5250" s="43" t="s">
        <v>34581</v>
      </c>
    </row>
    <row r="5251" spans="1:3">
      <c r="A5251" s="25">
        <f>IF(ISNUMBER(SEARCH(결의내역!$C$29,C5251)),MAX($A$3:A5250)+1,0)</f>
        <v>5247</v>
      </c>
      <c r="B5251" s="43" t="s">
        <v>34593</v>
      </c>
      <c r="C5251" s="43" t="s">
        <v>34592</v>
      </c>
    </row>
    <row r="5252" spans="1:3">
      <c r="A5252" s="25">
        <f>IF(ISNUMBER(SEARCH(결의내역!$C$29,C5252)),MAX($A$3:A5251)+1,0)</f>
        <v>5248</v>
      </c>
      <c r="B5252" s="43" t="s">
        <v>34598</v>
      </c>
      <c r="C5252" s="43" t="s">
        <v>34597</v>
      </c>
    </row>
    <row r="5253" spans="1:3">
      <c r="A5253" s="25">
        <f>IF(ISNUMBER(SEARCH(결의내역!$C$29,C5253)),MAX($A$3:A5252)+1,0)</f>
        <v>5249</v>
      </c>
      <c r="B5253" s="43" t="s">
        <v>34606</v>
      </c>
      <c r="C5253" s="43" t="s">
        <v>34605</v>
      </c>
    </row>
    <row r="5254" spans="1:3">
      <c r="A5254" s="25">
        <f>IF(ISNUMBER(SEARCH(결의내역!$C$29,C5254)),MAX($A$3:A5253)+1,0)</f>
        <v>5250</v>
      </c>
      <c r="B5254" s="43" t="s">
        <v>34611</v>
      </c>
      <c r="C5254" s="43" t="s">
        <v>34610</v>
      </c>
    </row>
    <row r="5255" spans="1:3">
      <c r="A5255" s="25">
        <f>IF(ISNUMBER(SEARCH(결의내역!$C$29,C5255)),MAX($A$3:A5254)+1,0)</f>
        <v>5251</v>
      </c>
      <c r="B5255" s="43" t="s">
        <v>34616</v>
      </c>
      <c r="C5255" s="43" t="s">
        <v>34615</v>
      </c>
    </row>
    <row r="5256" spans="1:3">
      <c r="A5256" s="25">
        <f>IF(ISNUMBER(SEARCH(결의내역!$C$29,C5256)),MAX($A$3:A5255)+1,0)</f>
        <v>5252</v>
      </c>
      <c r="B5256" s="43" t="s">
        <v>34621</v>
      </c>
      <c r="C5256" s="43" t="s">
        <v>34620</v>
      </c>
    </row>
    <row r="5257" spans="1:3">
      <c r="A5257" s="25">
        <f>IF(ISNUMBER(SEARCH(결의내역!$C$29,C5257)),MAX($A$3:A5256)+1,0)</f>
        <v>5253</v>
      </c>
      <c r="B5257" s="43" t="s">
        <v>34628</v>
      </c>
      <c r="C5257" s="43" t="s">
        <v>34627</v>
      </c>
    </row>
    <row r="5258" spans="1:3">
      <c r="A5258" s="25">
        <f>IF(ISNUMBER(SEARCH(결의내역!$C$29,C5258)),MAX($A$3:A5257)+1,0)</f>
        <v>5254</v>
      </c>
      <c r="B5258" s="43" t="s">
        <v>34634</v>
      </c>
      <c r="C5258" s="43" t="s">
        <v>21436</v>
      </c>
    </row>
    <row r="5259" spans="1:3">
      <c r="A5259" s="25">
        <f>IF(ISNUMBER(SEARCH(결의내역!$C$29,C5259)),MAX($A$3:A5258)+1,0)</f>
        <v>5255</v>
      </c>
      <c r="B5259" s="43" t="s">
        <v>34638</v>
      </c>
      <c r="C5259" s="43" t="s">
        <v>34637</v>
      </c>
    </row>
    <row r="5260" spans="1:3">
      <c r="A5260" s="25">
        <f>IF(ISNUMBER(SEARCH(결의내역!$C$29,C5260)),MAX($A$3:A5259)+1,0)</f>
        <v>5256</v>
      </c>
      <c r="B5260" s="43" t="s">
        <v>34646</v>
      </c>
      <c r="C5260" s="43" t="s">
        <v>34645</v>
      </c>
    </row>
    <row r="5261" spans="1:3">
      <c r="A5261" s="25">
        <f>IF(ISNUMBER(SEARCH(결의내역!$C$29,C5261)),MAX($A$3:A5260)+1,0)</f>
        <v>5257</v>
      </c>
      <c r="B5261" s="43" t="s">
        <v>34652</v>
      </c>
      <c r="C5261" s="43" t="s">
        <v>34651</v>
      </c>
    </row>
    <row r="5262" spans="1:3">
      <c r="A5262" s="25">
        <f>IF(ISNUMBER(SEARCH(결의내역!$C$29,C5262)),MAX($A$3:A5261)+1,0)</f>
        <v>5258</v>
      </c>
      <c r="B5262" s="43" t="s">
        <v>34658</v>
      </c>
      <c r="C5262" s="43" t="s">
        <v>34657</v>
      </c>
    </row>
    <row r="5263" spans="1:3">
      <c r="A5263" s="25">
        <f>IF(ISNUMBER(SEARCH(결의내역!$C$29,C5263)),MAX($A$3:A5262)+1,0)</f>
        <v>5259</v>
      </c>
      <c r="B5263" s="43" t="s">
        <v>34661</v>
      </c>
      <c r="C5263" s="43" t="s">
        <v>34660</v>
      </c>
    </row>
    <row r="5264" spans="1:3">
      <c r="A5264" s="25">
        <f>IF(ISNUMBER(SEARCH(결의내역!$C$29,C5264)),MAX($A$3:A5263)+1,0)</f>
        <v>5260</v>
      </c>
      <c r="B5264" s="43" t="s">
        <v>34664</v>
      </c>
      <c r="C5264" s="43" t="s">
        <v>34663</v>
      </c>
    </row>
    <row r="5265" spans="1:3">
      <c r="A5265" s="25">
        <f>IF(ISNUMBER(SEARCH(결의내역!$C$29,C5265)),MAX($A$3:A5264)+1,0)</f>
        <v>5261</v>
      </c>
      <c r="B5265" s="43" t="s">
        <v>34676</v>
      </c>
      <c r="C5265" s="43" t="s">
        <v>34675</v>
      </c>
    </row>
    <row r="5266" spans="1:3">
      <c r="A5266" s="25">
        <f>IF(ISNUMBER(SEARCH(결의내역!$C$29,C5266)),MAX($A$3:A5265)+1,0)</f>
        <v>5262</v>
      </c>
      <c r="B5266" s="43" t="s">
        <v>34682</v>
      </c>
      <c r="C5266" s="43" t="s">
        <v>46916</v>
      </c>
    </row>
    <row r="5267" spans="1:3">
      <c r="A5267" s="25">
        <f>IF(ISNUMBER(SEARCH(결의내역!$C$29,C5267)),MAX($A$3:A5266)+1,0)</f>
        <v>5263</v>
      </c>
      <c r="B5267" s="43" t="s">
        <v>34688</v>
      </c>
      <c r="C5267" s="43" t="s">
        <v>34687</v>
      </c>
    </row>
    <row r="5268" spans="1:3">
      <c r="A5268" s="25">
        <f>IF(ISNUMBER(SEARCH(결의내역!$C$29,C5268)),MAX($A$3:A5267)+1,0)</f>
        <v>5264</v>
      </c>
      <c r="B5268" s="43" t="s">
        <v>34691</v>
      </c>
      <c r="C5268" s="43" t="s">
        <v>34690</v>
      </c>
    </row>
    <row r="5269" spans="1:3">
      <c r="A5269" s="25">
        <f>IF(ISNUMBER(SEARCH(결의내역!$C$29,C5269)),MAX($A$3:A5268)+1,0)</f>
        <v>5265</v>
      </c>
      <c r="B5269" s="43" t="s">
        <v>34697</v>
      </c>
      <c r="C5269" s="43" t="s">
        <v>34696</v>
      </c>
    </row>
    <row r="5270" spans="1:3">
      <c r="A5270" s="25">
        <f>IF(ISNUMBER(SEARCH(결의내역!$C$29,C5270)),MAX($A$3:A5269)+1,0)</f>
        <v>5266</v>
      </c>
      <c r="B5270" s="43" t="s">
        <v>34702</v>
      </c>
      <c r="C5270" s="43" t="s">
        <v>34701</v>
      </c>
    </row>
    <row r="5271" spans="1:3">
      <c r="A5271" s="25">
        <f>IF(ISNUMBER(SEARCH(결의내역!$C$29,C5271)),MAX($A$3:A5270)+1,0)</f>
        <v>5267</v>
      </c>
      <c r="B5271" s="43" t="s">
        <v>34714</v>
      </c>
      <c r="C5271" s="43" t="s">
        <v>34713</v>
      </c>
    </row>
    <row r="5272" spans="1:3">
      <c r="A5272" s="25">
        <f>IF(ISNUMBER(SEARCH(결의내역!$C$29,C5272)),MAX($A$3:A5271)+1,0)</f>
        <v>5268</v>
      </c>
      <c r="B5272" s="43" t="s">
        <v>34714</v>
      </c>
      <c r="C5272" s="43" t="s">
        <v>34713</v>
      </c>
    </row>
    <row r="5273" spans="1:3">
      <c r="A5273" s="25">
        <f>IF(ISNUMBER(SEARCH(결의내역!$C$29,C5273)),MAX($A$3:A5272)+1,0)</f>
        <v>5269</v>
      </c>
      <c r="B5273" s="43" t="s">
        <v>34714</v>
      </c>
      <c r="C5273" s="43" t="s">
        <v>46917</v>
      </c>
    </row>
    <row r="5274" spans="1:3">
      <c r="A5274" s="25">
        <f>IF(ISNUMBER(SEARCH(결의내역!$C$29,C5274)),MAX($A$3:A5273)+1,0)</f>
        <v>5270</v>
      </c>
      <c r="B5274" s="43" t="s">
        <v>34725</v>
      </c>
      <c r="C5274" s="43" t="s">
        <v>34724</v>
      </c>
    </row>
    <row r="5275" spans="1:3">
      <c r="A5275" s="25">
        <f>IF(ISNUMBER(SEARCH(결의내역!$C$29,C5275)),MAX($A$3:A5274)+1,0)</f>
        <v>5271</v>
      </c>
      <c r="B5275" s="43" t="s">
        <v>34725</v>
      </c>
      <c r="C5275" s="43" t="s">
        <v>46918</v>
      </c>
    </row>
    <row r="5276" spans="1:3">
      <c r="A5276" s="25">
        <f>IF(ISNUMBER(SEARCH(결의내역!$C$29,C5276)),MAX($A$3:A5275)+1,0)</f>
        <v>5272</v>
      </c>
      <c r="B5276" s="43" t="s">
        <v>34733</v>
      </c>
      <c r="C5276" s="43" t="s">
        <v>34732</v>
      </c>
    </row>
    <row r="5277" spans="1:3">
      <c r="A5277" s="25">
        <f>IF(ISNUMBER(SEARCH(결의내역!$C$29,C5277)),MAX($A$3:A5276)+1,0)</f>
        <v>5273</v>
      </c>
      <c r="B5277" s="43" t="s">
        <v>34739</v>
      </c>
      <c r="C5277" s="43" t="s">
        <v>34738</v>
      </c>
    </row>
    <row r="5278" spans="1:3">
      <c r="A5278" s="25">
        <f>IF(ISNUMBER(SEARCH(결의내역!$C$29,C5278)),MAX($A$3:A5277)+1,0)</f>
        <v>5274</v>
      </c>
      <c r="B5278" s="43" t="s">
        <v>34744</v>
      </c>
      <c r="C5278" s="43" t="s">
        <v>34743</v>
      </c>
    </row>
    <row r="5279" spans="1:3">
      <c r="A5279" s="25">
        <f>IF(ISNUMBER(SEARCH(결의내역!$C$29,C5279)),MAX($A$3:A5278)+1,0)</f>
        <v>5275</v>
      </c>
      <c r="B5279" s="43" t="s">
        <v>34750</v>
      </c>
      <c r="C5279" s="43" t="s">
        <v>34749</v>
      </c>
    </row>
    <row r="5280" spans="1:3">
      <c r="A5280" s="25">
        <f>IF(ISNUMBER(SEARCH(결의내역!$C$29,C5280)),MAX($A$3:A5279)+1,0)</f>
        <v>5276</v>
      </c>
      <c r="B5280" s="43" t="s">
        <v>34756</v>
      </c>
      <c r="C5280" s="43" t="s">
        <v>34755</v>
      </c>
    </row>
    <row r="5281" spans="1:3">
      <c r="A5281" s="25">
        <f>IF(ISNUMBER(SEARCH(결의내역!$C$29,C5281)),MAX($A$3:A5280)+1,0)</f>
        <v>5277</v>
      </c>
      <c r="B5281" s="43" t="s">
        <v>34763</v>
      </c>
      <c r="C5281" s="43" t="s">
        <v>34762</v>
      </c>
    </row>
    <row r="5282" spans="1:3">
      <c r="A5282" s="25">
        <f>IF(ISNUMBER(SEARCH(결의내역!$C$29,C5282)),MAX($A$3:A5281)+1,0)</f>
        <v>5278</v>
      </c>
      <c r="B5282" s="43" t="s">
        <v>34768</v>
      </c>
      <c r="C5282" s="43" t="s">
        <v>34767</v>
      </c>
    </row>
    <row r="5283" spans="1:3">
      <c r="A5283" s="25">
        <f>IF(ISNUMBER(SEARCH(결의내역!$C$29,C5283)),MAX($A$3:A5282)+1,0)</f>
        <v>5279</v>
      </c>
      <c r="B5283" s="43" t="s">
        <v>34773</v>
      </c>
      <c r="C5283" s="43" t="s">
        <v>34772</v>
      </c>
    </row>
    <row r="5284" spans="1:3">
      <c r="A5284" s="25">
        <f>IF(ISNUMBER(SEARCH(결의내역!$C$29,C5284)),MAX($A$3:A5283)+1,0)</f>
        <v>5280</v>
      </c>
      <c r="B5284" s="43" t="s">
        <v>34777</v>
      </c>
      <c r="C5284" s="43" t="s">
        <v>46919</v>
      </c>
    </row>
    <row r="5285" spans="1:3">
      <c r="A5285" s="25">
        <f>IF(ISNUMBER(SEARCH(결의내역!$C$29,C5285)),MAX($A$3:A5284)+1,0)</f>
        <v>5281</v>
      </c>
      <c r="B5285" s="43" t="s">
        <v>34777</v>
      </c>
      <c r="C5285" s="43" t="s">
        <v>34776</v>
      </c>
    </row>
    <row r="5286" spans="1:3">
      <c r="A5286" s="25">
        <f>IF(ISNUMBER(SEARCH(결의내역!$C$29,C5286)),MAX($A$3:A5285)+1,0)</f>
        <v>5282</v>
      </c>
      <c r="B5286" s="43" t="s">
        <v>34781</v>
      </c>
      <c r="C5286" s="43" t="s">
        <v>34780</v>
      </c>
    </row>
    <row r="5287" spans="1:3">
      <c r="A5287" s="25">
        <f>IF(ISNUMBER(SEARCH(결의내역!$C$29,C5287)),MAX($A$3:A5286)+1,0)</f>
        <v>5283</v>
      </c>
      <c r="B5287" s="43" t="s">
        <v>34788</v>
      </c>
      <c r="C5287" s="43" t="s">
        <v>34787</v>
      </c>
    </row>
    <row r="5288" spans="1:3">
      <c r="A5288" s="25">
        <f>IF(ISNUMBER(SEARCH(결의내역!$C$29,C5288)),MAX($A$3:A5287)+1,0)</f>
        <v>5284</v>
      </c>
      <c r="B5288" s="43" t="s">
        <v>34798</v>
      </c>
      <c r="C5288" s="43" t="s">
        <v>34797</v>
      </c>
    </row>
    <row r="5289" spans="1:3">
      <c r="A5289" s="25">
        <f>IF(ISNUMBER(SEARCH(결의내역!$C$29,C5289)),MAX($A$3:A5288)+1,0)</f>
        <v>5285</v>
      </c>
      <c r="B5289" s="43" t="s">
        <v>34798</v>
      </c>
      <c r="C5289" s="43" t="s">
        <v>34797</v>
      </c>
    </row>
    <row r="5290" spans="1:3">
      <c r="A5290" s="25">
        <f>IF(ISNUMBER(SEARCH(결의내역!$C$29,C5290)),MAX($A$3:A5289)+1,0)</f>
        <v>5286</v>
      </c>
      <c r="B5290" s="43" t="s">
        <v>34802</v>
      </c>
      <c r="C5290" s="43" t="s">
        <v>34801</v>
      </c>
    </row>
    <row r="5291" spans="1:3">
      <c r="A5291" s="25">
        <f>IF(ISNUMBER(SEARCH(결의내역!$C$29,C5291)),MAX($A$3:A5290)+1,0)</f>
        <v>5287</v>
      </c>
      <c r="B5291" s="43" t="s">
        <v>34807</v>
      </c>
      <c r="C5291" s="43" t="s">
        <v>34806</v>
      </c>
    </row>
    <row r="5292" spans="1:3">
      <c r="A5292" s="25">
        <f>IF(ISNUMBER(SEARCH(결의내역!$C$29,C5292)),MAX($A$3:A5291)+1,0)</f>
        <v>5288</v>
      </c>
      <c r="B5292" s="43" t="s">
        <v>34814</v>
      </c>
      <c r="C5292" s="43" t="s">
        <v>34813</v>
      </c>
    </row>
    <row r="5293" spans="1:3">
      <c r="A5293" s="25">
        <f>IF(ISNUMBER(SEARCH(결의내역!$C$29,C5293)),MAX($A$3:A5292)+1,0)</f>
        <v>5289</v>
      </c>
      <c r="B5293" s="43" t="s">
        <v>34818</v>
      </c>
      <c r="C5293" s="43" t="s">
        <v>34817</v>
      </c>
    </row>
    <row r="5294" spans="1:3">
      <c r="A5294" s="25">
        <f>IF(ISNUMBER(SEARCH(결의내역!$C$29,C5294)),MAX($A$3:A5293)+1,0)</f>
        <v>5290</v>
      </c>
      <c r="B5294" s="43" t="s">
        <v>34826</v>
      </c>
      <c r="C5294" s="43" t="s">
        <v>34825</v>
      </c>
    </row>
    <row r="5295" spans="1:3">
      <c r="A5295" s="25">
        <f>IF(ISNUMBER(SEARCH(결의내역!$C$29,C5295)),MAX($A$3:A5294)+1,0)</f>
        <v>5291</v>
      </c>
      <c r="B5295" s="43" t="s">
        <v>34833</v>
      </c>
      <c r="C5295" s="43" t="s">
        <v>34832</v>
      </c>
    </row>
    <row r="5296" spans="1:3">
      <c r="A5296" s="25">
        <f>IF(ISNUMBER(SEARCH(결의내역!$C$29,C5296)),MAX($A$3:A5295)+1,0)</f>
        <v>5292</v>
      </c>
      <c r="B5296" s="43" t="s">
        <v>34837</v>
      </c>
      <c r="C5296" s="43" t="s">
        <v>34836</v>
      </c>
    </row>
    <row r="5297" spans="1:3">
      <c r="A5297" s="25">
        <f>IF(ISNUMBER(SEARCH(결의내역!$C$29,C5297)),MAX($A$3:A5296)+1,0)</f>
        <v>5293</v>
      </c>
      <c r="B5297" s="43" t="s">
        <v>34845</v>
      </c>
      <c r="C5297" s="43" t="s">
        <v>34844</v>
      </c>
    </row>
    <row r="5298" spans="1:3">
      <c r="A5298" s="25">
        <f>IF(ISNUMBER(SEARCH(결의내역!$C$29,C5298)),MAX($A$3:A5297)+1,0)</f>
        <v>5294</v>
      </c>
      <c r="B5298" s="43" t="s">
        <v>34850</v>
      </c>
      <c r="C5298" s="43" t="s">
        <v>34849</v>
      </c>
    </row>
    <row r="5299" spans="1:3">
      <c r="A5299" s="25">
        <f>IF(ISNUMBER(SEARCH(결의내역!$C$29,C5299)),MAX($A$3:A5298)+1,0)</f>
        <v>5295</v>
      </c>
      <c r="B5299" s="43" t="s">
        <v>34855</v>
      </c>
      <c r="C5299" s="43" t="s">
        <v>34854</v>
      </c>
    </row>
    <row r="5300" spans="1:3">
      <c r="A5300" s="25">
        <f>IF(ISNUMBER(SEARCH(결의내역!$C$29,C5300)),MAX($A$3:A5299)+1,0)</f>
        <v>5296</v>
      </c>
      <c r="B5300" s="43" t="s">
        <v>34860</v>
      </c>
      <c r="C5300" s="43" t="s">
        <v>34859</v>
      </c>
    </row>
    <row r="5301" spans="1:3">
      <c r="A5301" s="25">
        <f>IF(ISNUMBER(SEARCH(결의내역!$C$29,C5301)),MAX($A$3:A5300)+1,0)</f>
        <v>5297</v>
      </c>
      <c r="B5301" s="43" t="s">
        <v>34874</v>
      </c>
      <c r="C5301" s="43" t="s">
        <v>34873</v>
      </c>
    </row>
    <row r="5302" spans="1:3">
      <c r="A5302" s="25">
        <f>IF(ISNUMBER(SEARCH(결의내역!$C$29,C5302)),MAX($A$3:A5301)+1,0)</f>
        <v>5298</v>
      </c>
      <c r="B5302" s="43" t="s">
        <v>34881</v>
      </c>
      <c r="C5302" s="43" t="s">
        <v>34880</v>
      </c>
    </row>
    <row r="5303" spans="1:3">
      <c r="A5303" s="25">
        <f>IF(ISNUMBER(SEARCH(결의내역!$C$29,C5303)),MAX($A$3:A5302)+1,0)</f>
        <v>5299</v>
      </c>
      <c r="B5303" s="43" t="s">
        <v>34887</v>
      </c>
      <c r="C5303" s="43" t="s">
        <v>34886</v>
      </c>
    </row>
    <row r="5304" spans="1:3">
      <c r="A5304" s="25">
        <f>IF(ISNUMBER(SEARCH(결의내역!$C$29,C5304)),MAX($A$3:A5303)+1,0)</f>
        <v>5300</v>
      </c>
      <c r="B5304" s="43" t="s">
        <v>34894</v>
      </c>
      <c r="C5304" s="43" t="s">
        <v>46920</v>
      </c>
    </row>
    <row r="5305" spans="1:3">
      <c r="A5305" s="25">
        <f>IF(ISNUMBER(SEARCH(결의내역!$C$29,C5305)),MAX($A$3:A5304)+1,0)</f>
        <v>5301</v>
      </c>
      <c r="B5305" s="43" t="s">
        <v>34894</v>
      </c>
      <c r="C5305" s="43" t="s">
        <v>34893</v>
      </c>
    </row>
    <row r="5306" spans="1:3">
      <c r="A5306" s="25">
        <f>IF(ISNUMBER(SEARCH(결의내역!$C$29,C5306)),MAX($A$3:A5305)+1,0)</f>
        <v>5302</v>
      </c>
      <c r="B5306" s="43" t="s">
        <v>34900</v>
      </c>
      <c r="C5306" s="43" t="s">
        <v>34899</v>
      </c>
    </row>
    <row r="5307" spans="1:3">
      <c r="A5307" s="25">
        <f>IF(ISNUMBER(SEARCH(결의내역!$C$29,C5307)),MAX($A$3:A5306)+1,0)</f>
        <v>5303</v>
      </c>
      <c r="B5307" s="43" t="s">
        <v>34905</v>
      </c>
      <c r="C5307" s="43" t="s">
        <v>34904</v>
      </c>
    </row>
    <row r="5308" spans="1:3">
      <c r="A5308" s="25">
        <f>IF(ISNUMBER(SEARCH(결의내역!$C$29,C5308)),MAX($A$3:A5307)+1,0)</f>
        <v>5304</v>
      </c>
      <c r="B5308" s="43" t="s">
        <v>34910</v>
      </c>
      <c r="C5308" s="43" t="s">
        <v>34909</v>
      </c>
    </row>
    <row r="5309" spans="1:3">
      <c r="A5309" s="25">
        <f>IF(ISNUMBER(SEARCH(결의내역!$C$29,C5309)),MAX($A$3:A5308)+1,0)</f>
        <v>5305</v>
      </c>
      <c r="B5309" s="43" t="s">
        <v>34915</v>
      </c>
      <c r="C5309" s="43" t="s">
        <v>34914</v>
      </c>
    </row>
    <row r="5310" spans="1:3">
      <c r="A5310" s="25">
        <f>IF(ISNUMBER(SEARCH(결의내역!$C$29,C5310)),MAX($A$3:A5309)+1,0)</f>
        <v>5306</v>
      </c>
      <c r="B5310" s="43" t="s">
        <v>34920</v>
      </c>
      <c r="C5310" s="43" t="s">
        <v>34919</v>
      </c>
    </row>
    <row r="5311" spans="1:3">
      <c r="A5311" s="25">
        <f>IF(ISNUMBER(SEARCH(결의내역!$C$29,C5311)),MAX($A$3:A5310)+1,0)</f>
        <v>5307</v>
      </c>
      <c r="B5311" s="43" t="s">
        <v>34927</v>
      </c>
      <c r="C5311" s="43" t="s">
        <v>34926</v>
      </c>
    </row>
    <row r="5312" spans="1:3">
      <c r="A5312" s="25">
        <f>IF(ISNUMBER(SEARCH(결의내역!$C$29,C5312)),MAX($A$3:A5311)+1,0)</f>
        <v>5308</v>
      </c>
      <c r="B5312" s="43" t="s">
        <v>34932</v>
      </c>
      <c r="C5312" s="43" t="s">
        <v>34931</v>
      </c>
    </row>
    <row r="5313" spans="1:3">
      <c r="A5313" s="25">
        <f>IF(ISNUMBER(SEARCH(결의내역!$C$29,C5313)),MAX($A$3:A5312)+1,0)</f>
        <v>5309</v>
      </c>
      <c r="B5313" s="43" t="s">
        <v>34938</v>
      </c>
      <c r="C5313" s="43" t="s">
        <v>34937</v>
      </c>
    </row>
    <row r="5314" spans="1:3">
      <c r="A5314" s="25">
        <f>IF(ISNUMBER(SEARCH(결의내역!$C$29,C5314)),MAX($A$3:A5313)+1,0)</f>
        <v>5310</v>
      </c>
      <c r="B5314" s="43" t="s">
        <v>34943</v>
      </c>
      <c r="C5314" s="43" t="s">
        <v>34942</v>
      </c>
    </row>
    <row r="5315" spans="1:3">
      <c r="A5315" s="25">
        <f>IF(ISNUMBER(SEARCH(결의내역!$C$29,C5315)),MAX($A$3:A5314)+1,0)</f>
        <v>5311</v>
      </c>
      <c r="B5315" s="43" t="s">
        <v>34949</v>
      </c>
      <c r="C5315" s="43" t="s">
        <v>34948</v>
      </c>
    </row>
    <row r="5316" spans="1:3">
      <c r="A5316" s="25">
        <f>IF(ISNUMBER(SEARCH(결의내역!$C$29,C5316)),MAX($A$3:A5315)+1,0)</f>
        <v>5312</v>
      </c>
      <c r="B5316" s="43" t="s">
        <v>34955</v>
      </c>
      <c r="C5316" s="43" t="s">
        <v>34954</v>
      </c>
    </row>
    <row r="5317" spans="1:3">
      <c r="A5317" s="25">
        <f>IF(ISNUMBER(SEARCH(결의내역!$C$29,C5317)),MAX($A$3:A5316)+1,0)</f>
        <v>5313</v>
      </c>
      <c r="B5317" s="43" t="s">
        <v>34963</v>
      </c>
      <c r="C5317" s="43" t="s">
        <v>34962</v>
      </c>
    </row>
    <row r="5318" spans="1:3">
      <c r="A5318" s="25">
        <f>IF(ISNUMBER(SEARCH(결의내역!$C$29,C5318)),MAX($A$3:A5317)+1,0)</f>
        <v>5314</v>
      </c>
      <c r="B5318" s="43" t="s">
        <v>34967</v>
      </c>
      <c r="C5318" s="43" t="s">
        <v>34966</v>
      </c>
    </row>
    <row r="5319" spans="1:3">
      <c r="A5319" s="25">
        <f>IF(ISNUMBER(SEARCH(결의내역!$C$29,C5319)),MAX($A$3:A5318)+1,0)</f>
        <v>5315</v>
      </c>
      <c r="B5319" s="43" t="s">
        <v>34970</v>
      </c>
      <c r="C5319" s="43" t="s">
        <v>34969</v>
      </c>
    </row>
    <row r="5320" spans="1:3">
      <c r="A5320" s="25">
        <f>IF(ISNUMBER(SEARCH(결의내역!$C$29,C5320)),MAX($A$3:A5319)+1,0)</f>
        <v>5316</v>
      </c>
      <c r="B5320" s="43" t="s">
        <v>34975</v>
      </c>
      <c r="C5320" s="43" t="s">
        <v>34974</v>
      </c>
    </row>
    <row r="5321" spans="1:3">
      <c r="A5321" s="25">
        <f>IF(ISNUMBER(SEARCH(결의내역!$C$29,C5321)),MAX($A$3:A5320)+1,0)</f>
        <v>5317</v>
      </c>
      <c r="B5321" s="43" t="s">
        <v>34981</v>
      </c>
      <c r="C5321" s="43" t="s">
        <v>34980</v>
      </c>
    </row>
    <row r="5322" spans="1:3">
      <c r="A5322" s="25">
        <f>IF(ISNUMBER(SEARCH(결의내역!$C$29,C5322)),MAX($A$3:A5321)+1,0)</f>
        <v>5318</v>
      </c>
      <c r="B5322" s="43" t="s">
        <v>34987</v>
      </c>
      <c r="C5322" s="43" t="s">
        <v>34986</v>
      </c>
    </row>
    <row r="5323" spans="1:3">
      <c r="A5323" s="25">
        <f>IF(ISNUMBER(SEARCH(결의내역!$C$29,C5323)),MAX($A$3:A5322)+1,0)</f>
        <v>5319</v>
      </c>
      <c r="B5323" s="43" t="s">
        <v>34987</v>
      </c>
      <c r="C5323" s="43" t="s">
        <v>34986</v>
      </c>
    </row>
    <row r="5324" spans="1:3">
      <c r="A5324" s="25">
        <f>IF(ISNUMBER(SEARCH(결의내역!$C$29,C5324)),MAX($A$3:A5323)+1,0)</f>
        <v>5320</v>
      </c>
      <c r="B5324" s="43" t="s">
        <v>34990</v>
      </c>
      <c r="C5324" s="43" t="s">
        <v>34989</v>
      </c>
    </row>
    <row r="5325" spans="1:3">
      <c r="A5325" s="25">
        <f>IF(ISNUMBER(SEARCH(결의내역!$C$29,C5325)),MAX($A$3:A5324)+1,0)</f>
        <v>5321</v>
      </c>
      <c r="B5325" s="43" t="s">
        <v>34999</v>
      </c>
      <c r="C5325" s="43" t="s">
        <v>34998</v>
      </c>
    </row>
    <row r="5326" spans="1:3">
      <c r="A5326" s="25">
        <f>IF(ISNUMBER(SEARCH(결의내역!$C$29,C5326)),MAX($A$3:A5325)+1,0)</f>
        <v>5322</v>
      </c>
      <c r="B5326" s="43" t="s">
        <v>35005</v>
      </c>
      <c r="C5326" s="43" t="s">
        <v>35004</v>
      </c>
    </row>
    <row r="5327" spans="1:3">
      <c r="A5327" s="25">
        <f>IF(ISNUMBER(SEARCH(결의내역!$C$29,C5327)),MAX($A$3:A5326)+1,0)</f>
        <v>5323</v>
      </c>
      <c r="B5327" s="43" t="s">
        <v>35005</v>
      </c>
      <c r="C5327" s="43" t="s">
        <v>35004</v>
      </c>
    </row>
    <row r="5328" spans="1:3">
      <c r="A5328" s="25">
        <f>IF(ISNUMBER(SEARCH(결의내역!$C$29,C5328)),MAX($A$3:A5327)+1,0)</f>
        <v>5324</v>
      </c>
      <c r="B5328" s="43" t="s">
        <v>35013</v>
      </c>
      <c r="C5328" s="43" t="s">
        <v>35012</v>
      </c>
    </row>
    <row r="5329" spans="1:3">
      <c r="A5329" s="25">
        <f>IF(ISNUMBER(SEARCH(결의내역!$C$29,C5329)),MAX($A$3:A5328)+1,0)</f>
        <v>5325</v>
      </c>
      <c r="B5329" s="43" t="s">
        <v>35019</v>
      </c>
      <c r="C5329" s="43" t="s">
        <v>35018</v>
      </c>
    </row>
    <row r="5330" spans="1:3">
      <c r="A5330" s="25">
        <f>IF(ISNUMBER(SEARCH(결의내역!$C$29,C5330)),MAX($A$3:A5329)+1,0)</f>
        <v>5326</v>
      </c>
      <c r="B5330" s="43" t="s">
        <v>35025</v>
      </c>
      <c r="C5330" s="43" t="s">
        <v>35024</v>
      </c>
    </row>
    <row r="5331" spans="1:3">
      <c r="A5331" s="25">
        <f>IF(ISNUMBER(SEARCH(결의내역!$C$29,C5331)),MAX($A$3:A5330)+1,0)</f>
        <v>5327</v>
      </c>
      <c r="B5331" s="43" t="s">
        <v>35034</v>
      </c>
      <c r="C5331" s="43" t="s">
        <v>35033</v>
      </c>
    </row>
    <row r="5332" spans="1:3">
      <c r="A5332" s="25">
        <f>IF(ISNUMBER(SEARCH(결의내역!$C$29,C5332)),MAX($A$3:A5331)+1,0)</f>
        <v>5328</v>
      </c>
      <c r="B5332" s="43" t="s">
        <v>35039</v>
      </c>
      <c r="C5332" s="43" t="s">
        <v>35038</v>
      </c>
    </row>
    <row r="5333" spans="1:3">
      <c r="A5333" s="25">
        <f>IF(ISNUMBER(SEARCH(결의내역!$C$29,C5333)),MAX($A$3:A5332)+1,0)</f>
        <v>5329</v>
      </c>
      <c r="B5333" s="43" t="s">
        <v>35045</v>
      </c>
      <c r="C5333" s="43" t="s">
        <v>46921</v>
      </c>
    </row>
    <row r="5334" spans="1:3">
      <c r="A5334" s="25">
        <f>IF(ISNUMBER(SEARCH(결의내역!$C$29,C5334)),MAX($A$3:A5333)+1,0)</f>
        <v>5330</v>
      </c>
      <c r="B5334" s="43" t="s">
        <v>35045</v>
      </c>
      <c r="C5334" s="43" t="s">
        <v>46922</v>
      </c>
    </row>
    <row r="5335" spans="1:3">
      <c r="A5335" s="25">
        <f>IF(ISNUMBER(SEARCH(결의내역!$C$29,C5335)),MAX($A$3:A5334)+1,0)</f>
        <v>5331</v>
      </c>
      <c r="B5335" s="43" t="s">
        <v>35048</v>
      </c>
      <c r="C5335" s="43" t="s">
        <v>35047</v>
      </c>
    </row>
    <row r="5336" spans="1:3">
      <c r="A5336" s="25">
        <f>IF(ISNUMBER(SEARCH(결의내역!$C$29,C5336)),MAX($A$3:A5335)+1,0)</f>
        <v>5332</v>
      </c>
      <c r="B5336" s="43" t="s">
        <v>35054</v>
      </c>
      <c r="C5336" s="43" t="s">
        <v>46923</v>
      </c>
    </row>
    <row r="5337" spans="1:3">
      <c r="A5337" s="25">
        <f>IF(ISNUMBER(SEARCH(결의내역!$C$29,C5337)),MAX($A$3:A5336)+1,0)</f>
        <v>5333</v>
      </c>
      <c r="B5337" s="43" t="s">
        <v>35054</v>
      </c>
      <c r="C5337" s="43" t="s">
        <v>35053</v>
      </c>
    </row>
    <row r="5338" spans="1:3">
      <c r="A5338" s="25">
        <f>IF(ISNUMBER(SEARCH(결의내역!$C$29,C5338)),MAX($A$3:A5337)+1,0)</f>
        <v>5334</v>
      </c>
      <c r="B5338" s="43" t="s">
        <v>35059</v>
      </c>
      <c r="C5338" s="43" t="s">
        <v>35058</v>
      </c>
    </row>
    <row r="5339" spans="1:3">
      <c r="A5339" s="25">
        <f>IF(ISNUMBER(SEARCH(결의내역!$C$29,C5339)),MAX($A$3:A5338)+1,0)</f>
        <v>5335</v>
      </c>
      <c r="B5339" s="43" t="s">
        <v>35064</v>
      </c>
      <c r="C5339" s="43" t="s">
        <v>35063</v>
      </c>
    </row>
    <row r="5340" spans="1:3">
      <c r="A5340" s="25">
        <f>IF(ISNUMBER(SEARCH(결의내역!$C$29,C5340)),MAX($A$3:A5339)+1,0)</f>
        <v>5336</v>
      </c>
      <c r="B5340" s="43" t="s">
        <v>35070</v>
      </c>
      <c r="C5340" s="43" t="s">
        <v>35069</v>
      </c>
    </row>
    <row r="5341" spans="1:3">
      <c r="A5341" s="25">
        <f>IF(ISNUMBER(SEARCH(결의내역!$C$29,C5341)),MAX($A$3:A5340)+1,0)</f>
        <v>5337</v>
      </c>
      <c r="B5341" s="43" t="s">
        <v>35073</v>
      </c>
      <c r="C5341" s="43" t="s">
        <v>35072</v>
      </c>
    </row>
    <row r="5342" spans="1:3">
      <c r="A5342" s="25">
        <f>IF(ISNUMBER(SEARCH(결의내역!$C$29,C5342)),MAX($A$3:A5341)+1,0)</f>
        <v>5338</v>
      </c>
      <c r="B5342" s="43" t="s">
        <v>35081</v>
      </c>
      <c r="C5342" s="43" t="s">
        <v>35080</v>
      </c>
    </row>
    <row r="5343" spans="1:3">
      <c r="A5343" s="25">
        <f>IF(ISNUMBER(SEARCH(결의내역!$C$29,C5343)),MAX($A$3:A5342)+1,0)</f>
        <v>5339</v>
      </c>
      <c r="B5343" s="43" t="s">
        <v>35087</v>
      </c>
      <c r="C5343" s="43" t="s">
        <v>35086</v>
      </c>
    </row>
    <row r="5344" spans="1:3">
      <c r="A5344" s="25">
        <f>IF(ISNUMBER(SEARCH(결의내역!$C$29,C5344)),MAX($A$3:A5343)+1,0)</f>
        <v>5340</v>
      </c>
      <c r="B5344" s="43" t="s">
        <v>35092</v>
      </c>
      <c r="C5344" s="43" t="s">
        <v>35091</v>
      </c>
    </row>
    <row r="5345" spans="1:3">
      <c r="A5345" s="25">
        <f>IF(ISNUMBER(SEARCH(결의내역!$C$29,C5345)),MAX($A$3:A5344)+1,0)</f>
        <v>5341</v>
      </c>
      <c r="B5345" s="43" t="s">
        <v>35097</v>
      </c>
      <c r="C5345" s="43" t="s">
        <v>35096</v>
      </c>
    </row>
    <row r="5346" spans="1:3">
      <c r="A5346" s="25">
        <f>IF(ISNUMBER(SEARCH(결의내역!$C$29,C5346)),MAX($A$3:A5345)+1,0)</f>
        <v>5342</v>
      </c>
      <c r="B5346" s="43" t="s">
        <v>35105</v>
      </c>
      <c r="C5346" s="43" t="s">
        <v>35104</v>
      </c>
    </row>
    <row r="5347" spans="1:3">
      <c r="A5347" s="25">
        <f>IF(ISNUMBER(SEARCH(결의내역!$C$29,C5347)),MAX($A$3:A5346)+1,0)</f>
        <v>5343</v>
      </c>
      <c r="B5347" s="43" t="s">
        <v>35108</v>
      </c>
      <c r="C5347" s="43" t="s">
        <v>35107</v>
      </c>
    </row>
    <row r="5348" spans="1:3">
      <c r="A5348" s="25">
        <f>IF(ISNUMBER(SEARCH(결의내역!$C$29,C5348)),MAX($A$3:A5347)+1,0)</f>
        <v>5344</v>
      </c>
      <c r="B5348" s="43" t="s">
        <v>35113</v>
      </c>
      <c r="C5348" s="43" t="s">
        <v>35112</v>
      </c>
    </row>
    <row r="5349" spans="1:3">
      <c r="A5349" s="25">
        <f>IF(ISNUMBER(SEARCH(결의내역!$C$29,C5349)),MAX($A$3:A5348)+1,0)</f>
        <v>5345</v>
      </c>
      <c r="B5349" s="43" t="s">
        <v>35118</v>
      </c>
      <c r="C5349" s="43" t="s">
        <v>35117</v>
      </c>
    </row>
    <row r="5350" spans="1:3">
      <c r="A5350" s="25">
        <f>IF(ISNUMBER(SEARCH(결의내역!$C$29,C5350)),MAX($A$3:A5349)+1,0)</f>
        <v>5346</v>
      </c>
      <c r="B5350" s="43" t="s">
        <v>35124</v>
      </c>
      <c r="C5350" s="43" t="s">
        <v>35123</v>
      </c>
    </row>
    <row r="5351" spans="1:3">
      <c r="A5351" s="25">
        <f>IF(ISNUMBER(SEARCH(결의내역!$C$29,C5351)),MAX($A$3:A5350)+1,0)</f>
        <v>5347</v>
      </c>
      <c r="B5351" s="43" t="s">
        <v>35130</v>
      </c>
      <c r="C5351" s="43" t="s">
        <v>35129</v>
      </c>
    </row>
    <row r="5352" spans="1:3">
      <c r="A5352" s="25">
        <f>IF(ISNUMBER(SEARCH(결의내역!$C$29,C5352)),MAX($A$3:A5351)+1,0)</f>
        <v>5348</v>
      </c>
      <c r="B5352" s="43" t="s">
        <v>35133</v>
      </c>
      <c r="C5352" s="43" t="s">
        <v>35132</v>
      </c>
    </row>
    <row r="5353" spans="1:3">
      <c r="A5353" s="25">
        <f>IF(ISNUMBER(SEARCH(결의내역!$C$29,C5353)),MAX($A$3:A5352)+1,0)</f>
        <v>5349</v>
      </c>
      <c r="B5353" s="43" t="s">
        <v>35139</v>
      </c>
      <c r="C5353" s="43" t="s">
        <v>35138</v>
      </c>
    </row>
    <row r="5354" spans="1:3">
      <c r="A5354" s="25">
        <f>IF(ISNUMBER(SEARCH(결의내역!$C$29,C5354)),MAX($A$3:A5353)+1,0)</f>
        <v>5350</v>
      </c>
      <c r="B5354" s="43" t="s">
        <v>35143</v>
      </c>
      <c r="C5354" s="43" t="s">
        <v>35142</v>
      </c>
    </row>
    <row r="5355" spans="1:3">
      <c r="A5355" s="25">
        <f>IF(ISNUMBER(SEARCH(결의내역!$C$29,C5355)),MAX($A$3:A5354)+1,0)</f>
        <v>5351</v>
      </c>
      <c r="B5355" s="43" t="s">
        <v>35148</v>
      </c>
      <c r="C5355" s="43" t="s">
        <v>35147</v>
      </c>
    </row>
    <row r="5356" spans="1:3">
      <c r="A5356" s="25">
        <f>IF(ISNUMBER(SEARCH(결의내역!$C$29,C5356)),MAX($A$3:A5355)+1,0)</f>
        <v>5352</v>
      </c>
      <c r="B5356" s="43" t="s">
        <v>35154</v>
      </c>
      <c r="C5356" s="43" t="s">
        <v>35153</v>
      </c>
    </row>
    <row r="5357" spans="1:3">
      <c r="A5357" s="25">
        <f>IF(ISNUMBER(SEARCH(결의내역!$C$29,C5357)),MAX($A$3:A5356)+1,0)</f>
        <v>5353</v>
      </c>
      <c r="B5357" s="43" t="s">
        <v>35158</v>
      </c>
      <c r="C5357" s="43" t="s">
        <v>35157</v>
      </c>
    </row>
    <row r="5358" spans="1:3">
      <c r="A5358" s="25">
        <f>IF(ISNUMBER(SEARCH(결의내역!$C$29,C5358)),MAX($A$3:A5357)+1,0)</f>
        <v>5354</v>
      </c>
      <c r="B5358" s="43" t="s">
        <v>35162</v>
      </c>
      <c r="C5358" s="43" t="s">
        <v>35161</v>
      </c>
    </row>
    <row r="5359" spans="1:3">
      <c r="A5359" s="25">
        <f>IF(ISNUMBER(SEARCH(결의내역!$C$29,C5359)),MAX($A$3:A5358)+1,0)</f>
        <v>5355</v>
      </c>
      <c r="B5359" s="43" t="s">
        <v>35174</v>
      </c>
      <c r="C5359" s="43" t="s">
        <v>46924</v>
      </c>
    </row>
    <row r="5360" spans="1:3">
      <c r="A5360" s="25">
        <f>IF(ISNUMBER(SEARCH(결의내역!$C$29,C5360)),MAX($A$3:A5359)+1,0)</f>
        <v>5356</v>
      </c>
      <c r="B5360" s="43" t="s">
        <v>35180</v>
      </c>
      <c r="C5360" s="43" t="s">
        <v>35179</v>
      </c>
    </row>
    <row r="5361" spans="1:3">
      <c r="A5361" s="25">
        <f>IF(ISNUMBER(SEARCH(결의내역!$C$29,C5361)),MAX($A$3:A5360)+1,0)</f>
        <v>5357</v>
      </c>
      <c r="B5361" s="43" t="s">
        <v>35187</v>
      </c>
      <c r="C5361" s="43" t="s">
        <v>35186</v>
      </c>
    </row>
    <row r="5362" spans="1:3">
      <c r="A5362" s="25">
        <f>IF(ISNUMBER(SEARCH(결의내역!$C$29,C5362)),MAX($A$3:A5361)+1,0)</f>
        <v>5358</v>
      </c>
      <c r="B5362" s="43" t="s">
        <v>35193</v>
      </c>
      <c r="C5362" s="43" t="s">
        <v>35192</v>
      </c>
    </row>
    <row r="5363" spans="1:3">
      <c r="A5363" s="25">
        <f>IF(ISNUMBER(SEARCH(결의내역!$C$29,C5363)),MAX($A$3:A5362)+1,0)</f>
        <v>5359</v>
      </c>
      <c r="B5363" s="43" t="s">
        <v>35201</v>
      </c>
      <c r="C5363" s="43" t="s">
        <v>46925</v>
      </c>
    </row>
    <row r="5364" spans="1:3">
      <c r="A5364" s="25">
        <f>IF(ISNUMBER(SEARCH(결의내역!$C$29,C5364)),MAX($A$3:A5363)+1,0)</f>
        <v>5360</v>
      </c>
      <c r="B5364" s="43" t="s">
        <v>35215</v>
      </c>
      <c r="C5364" s="43" t="s">
        <v>35214</v>
      </c>
    </row>
    <row r="5365" spans="1:3">
      <c r="A5365" s="25">
        <f>IF(ISNUMBER(SEARCH(결의내역!$C$29,C5365)),MAX($A$3:A5364)+1,0)</f>
        <v>5361</v>
      </c>
      <c r="B5365" s="43" t="s">
        <v>35233</v>
      </c>
      <c r="C5365" s="43" t="s">
        <v>35232</v>
      </c>
    </row>
    <row r="5366" spans="1:3">
      <c r="A5366" s="25">
        <f>IF(ISNUMBER(SEARCH(결의내역!$C$29,C5366)),MAX($A$3:A5365)+1,0)</f>
        <v>5362</v>
      </c>
      <c r="B5366" s="43" t="s">
        <v>35237</v>
      </c>
      <c r="C5366" s="43" t="s">
        <v>35236</v>
      </c>
    </row>
    <row r="5367" spans="1:3">
      <c r="A5367" s="25">
        <f>IF(ISNUMBER(SEARCH(결의내역!$C$29,C5367)),MAX($A$3:A5366)+1,0)</f>
        <v>5363</v>
      </c>
      <c r="B5367" s="43" t="s">
        <v>35245</v>
      </c>
      <c r="C5367" s="43" t="s">
        <v>35244</v>
      </c>
    </row>
    <row r="5368" spans="1:3">
      <c r="A5368" s="25">
        <f>IF(ISNUMBER(SEARCH(결의내역!$C$29,C5368)),MAX($A$3:A5367)+1,0)</f>
        <v>5364</v>
      </c>
      <c r="B5368" s="43" t="s">
        <v>35251</v>
      </c>
      <c r="C5368" s="43" t="s">
        <v>35250</v>
      </c>
    </row>
    <row r="5369" spans="1:3">
      <c r="A5369" s="25">
        <f>IF(ISNUMBER(SEARCH(결의내역!$C$29,C5369)),MAX($A$3:A5368)+1,0)</f>
        <v>5365</v>
      </c>
      <c r="B5369" s="43" t="s">
        <v>35257</v>
      </c>
      <c r="C5369" s="43" t="s">
        <v>35256</v>
      </c>
    </row>
    <row r="5370" spans="1:3">
      <c r="A5370" s="25">
        <f>IF(ISNUMBER(SEARCH(결의내역!$C$29,C5370)),MAX($A$3:A5369)+1,0)</f>
        <v>5366</v>
      </c>
      <c r="B5370" s="43" t="s">
        <v>35262</v>
      </c>
      <c r="C5370" s="43" t="s">
        <v>35261</v>
      </c>
    </row>
    <row r="5371" spans="1:3">
      <c r="A5371" s="25">
        <f>IF(ISNUMBER(SEARCH(결의내역!$C$29,C5371)),MAX($A$3:A5370)+1,0)</f>
        <v>5367</v>
      </c>
      <c r="B5371" s="43" t="s">
        <v>35272</v>
      </c>
      <c r="C5371" s="43" t="s">
        <v>35271</v>
      </c>
    </row>
    <row r="5372" spans="1:3">
      <c r="A5372" s="25">
        <f>IF(ISNUMBER(SEARCH(결의내역!$C$29,C5372)),MAX($A$3:A5371)+1,0)</f>
        <v>5368</v>
      </c>
      <c r="B5372" s="43" t="s">
        <v>35283</v>
      </c>
      <c r="C5372" s="43" t="s">
        <v>35282</v>
      </c>
    </row>
    <row r="5373" spans="1:3">
      <c r="A5373" s="25">
        <f>IF(ISNUMBER(SEARCH(결의내역!$C$29,C5373)),MAX($A$3:A5372)+1,0)</f>
        <v>5369</v>
      </c>
      <c r="B5373" s="43" t="s">
        <v>35288</v>
      </c>
      <c r="C5373" s="43" t="s">
        <v>35287</v>
      </c>
    </row>
    <row r="5374" spans="1:3">
      <c r="A5374" s="25">
        <f>IF(ISNUMBER(SEARCH(결의내역!$C$29,C5374)),MAX($A$3:A5373)+1,0)</f>
        <v>5370</v>
      </c>
      <c r="B5374" s="43" t="s">
        <v>35296</v>
      </c>
      <c r="C5374" s="43" t="s">
        <v>35295</v>
      </c>
    </row>
    <row r="5375" spans="1:3">
      <c r="A5375" s="25">
        <f>IF(ISNUMBER(SEARCH(결의내역!$C$29,C5375)),MAX($A$3:A5374)+1,0)</f>
        <v>5371</v>
      </c>
      <c r="B5375" s="43" t="s">
        <v>35302</v>
      </c>
      <c r="C5375" s="43" t="s">
        <v>46926</v>
      </c>
    </row>
    <row r="5376" spans="1:3">
      <c r="A5376" s="25">
        <f>IF(ISNUMBER(SEARCH(결의내역!$C$29,C5376)),MAX($A$3:A5375)+1,0)</f>
        <v>5372</v>
      </c>
      <c r="B5376" s="43" t="s">
        <v>35308</v>
      </c>
      <c r="C5376" s="43" t="s">
        <v>35307</v>
      </c>
    </row>
    <row r="5377" spans="1:3">
      <c r="A5377" s="25">
        <f>IF(ISNUMBER(SEARCH(결의내역!$C$29,C5377)),MAX($A$3:A5376)+1,0)</f>
        <v>5373</v>
      </c>
      <c r="B5377" s="43" t="s">
        <v>35312</v>
      </c>
      <c r="C5377" s="43" t="s">
        <v>35311</v>
      </c>
    </row>
    <row r="5378" spans="1:3">
      <c r="A5378" s="25">
        <f>IF(ISNUMBER(SEARCH(결의내역!$C$29,C5378)),MAX($A$3:A5377)+1,0)</f>
        <v>5374</v>
      </c>
      <c r="B5378" s="43" t="s">
        <v>35318</v>
      </c>
      <c r="C5378" s="43" t="s">
        <v>35317</v>
      </c>
    </row>
    <row r="5379" spans="1:3">
      <c r="A5379" s="25">
        <f>IF(ISNUMBER(SEARCH(결의내역!$C$29,C5379)),MAX($A$3:A5378)+1,0)</f>
        <v>5375</v>
      </c>
      <c r="B5379" s="43" t="s">
        <v>35327</v>
      </c>
      <c r="C5379" s="43" t="s">
        <v>35326</v>
      </c>
    </row>
    <row r="5380" spans="1:3">
      <c r="A5380" s="25">
        <f>IF(ISNUMBER(SEARCH(결의내역!$C$29,C5380)),MAX($A$3:A5379)+1,0)</f>
        <v>5376</v>
      </c>
      <c r="B5380" s="43" t="s">
        <v>35332</v>
      </c>
      <c r="C5380" s="43" t="s">
        <v>35331</v>
      </c>
    </row>
    <row r="5381" spans="1:3">
      <c r="A5381" s="25">
        <f>IF(ISNUMBER(SEARCH(결의내역!$C$29,C5381)),MAX($A$3:A5380)+1,0)</f>
        <v>5377</v>
      </c>
      <c r="B5381" s="43" t="s">
        <v>35343</v>
      </c>
      <c r="C5381" s="43" t="s">
        <v>35342</v>
      </c>
    </row>
    <row r="5382" spans="1:3">
      <c r="A5382" s="25">
        <f>IF(ISNUMBER(SEARCH(결의내역!$C$29,C5382)),MAX($A$3:A5381)+1,0)</f>
        <v>5378</v>
      </c>
      <c r="B5382" s="43" t="s">
        <v>35352</v>
      </c>
      <c r="C5382" s="43" t="s">
        <v>35351</v>
      </c>
    </row>
    <row r="5383" spans="1:3">
      <c r="A5383" s="25">
        <f>IF(ISNUMBER(SEARCH(결의내역!$C$29,C5383)),MAX($A$3:A5382)+1,0)</f>
        <v>5379</v>
      </c>
      <c r="B5383" s="43" t="s">
        <v>35357</v>
      </c>
      <c r="C5383" s="43" t="s">
        <v>35356</v>
      </c>
    </row>
    <row r="5384" spans="1:3">
      <c r="A5384" s="25">
        <f>IF(ISNUMBER(SEARCH(결의내역!$C$29,C5384)),MAX($A$3:A5383)+1,0)</f>
        <v>5380</v>
      </c>
      <c r="B5384" s="43" t="s">
        <v>35362</v>
      </c>
      <c r="C5384" s="43" t="s">
        <v>35361</v>
      </c>
    </row>
    <row r="5385" spans="1:3">
      <c r="A5385" s="25">
        <f>IF(ISNUMBER(SEARCH(결의내역!$C$29,C5385)),MAX($A$3:A5384)+1,0)</f>
        <v>5381</v>
      </c>
      <c r="B5385" s="43" t="s">
        <v>35365</v>
      </c>
      <c r="C5385" s="43" t="s">
        <v>46927</v>
      </c>
    </row>
    <row r="5386" spans="1:3">
      <c r="A5386" s="25">
        <f>IF(ISNUMBER(SEARCH(결의내역!$C$29,C5386)),MAX($A$3:A5385)+1,0)</f>
        <v>5382</v>
      </c>
      <c r="B5386" s="43" t="s">
        <v>35365</v>
      </c>
      <c r="C5386" s="43" t="s">
        <v>35364</v>
      </c>
    </row>
    <row r="5387" spans="1:3">
      <c r="A5387" s="25">
        <f>IF(ISNUMBER(SEARCH(결의내역!$C$29,C5387)),MAX($A$3:A5386)+1,0)</f>
        <v>5383</v>
      </c>
      <c r="B5387" s="43" t="s">
        <v>35372</v>
      </c>
      <c r="C5387" s="43" t="s">
        <v>35371</v>
      </c>
    </row>
    <row r="5388" spans="1:3">
      <c r="A5388" s="25">
        <f>IF(ISNUMBER(SEARCH(결의내역!$C$29,C5388)),MAX($A$3:A5387)+1,0)</f>
        <v>5384</v>
      </c>
      <c r="B5388" s="43" t="s">
        <v>35376</v>
      </c>
      <c r="C5388" s="43" t="s">
        <v>35375</v>
      </c>
    </row>
    <row r="5389" spans="1:3">
      <c r="A5389" s="25">
        <f>IF(ISNUMBER(SEARCH(결의내역!$C$29,C5389)),MAX($A$3:A5388)+1,0)</f>
        <v>5385</v>
      </c>
      <c r="B5389" s="43" t="s">
        <v>35388</v>
      </c>
      <c r="C5389" s="43" t="s">
        <v>35387</v>
      </c>
    </row>
    <row r="5390" spans="1:3">
      <c r="A5390" s="25">
        <f>IF(ISNUMBER(SEARCH(결의내역!$C$29,C5390)),MAX($A$3:A5389)+1,0)</f>
        <v>5386</v>
      </c>
      <c r="B5390" s="43" t="s">
        <v>35394</v>
      </c>
      <c r="C5390" s="43" t="s">
        <v>35393</v>
      </c>
    </row>
    <row r="5391" spans="1:3">
      <c r="A5391" s="25">
        <f>IF(ISNUMBER(SEARCH(결의내역!$C$29,C5391)),MAX($A$3:A5390)+1,0)</f>
        <v>5387</v>
      </c>
      <c r="B5391" s="43" t="s">
        <v>35402</v>
      </c>
      <c r="C5391" s="43" t="s">
        <v>35401</v>
      </c>
    </row>
    <row r="5392" spans="1:3">
      <c r="A5392" s="25">
        <f>IF(ISNUMBER(SEARCH(결의내역!$C$29,C5392)),MAX($A$3:A5391)+1,0)</f>
        <v>5388</v>
      </c>
      <c r="B5392" s="43" t="s">
        <v>35408</v>
      </c>
      <c r="C5392" s="43" t="s">
        <v>35407</v>
      </c>
    </row>
    <row r="5393" spans="1:3">
      <c r="A5393" s="25">
        <f>IF(ISNUMBER(SEARCH(결의내역!$C$29,C5393)),MAX($A$3:A5392)+1,0)</f>
        <v>5389</v>
      </c>
      <c r="B5393" s="43" t="s">
        <v>35414</v>
      </c>
      <c r="C5393" s="43" t="s">
        <v>35413</v>
      </c>
    </row>
    <row r="5394" spans="1:3">
      <c r="A5394" s="25">
        <f>IF(ISNUMBER(SEARCH(결의내역!$C$29,C5394)),MAX($A$3:A5393)+1,0)</f>
        <v>5390</v>
      </c>
      <c r="B5394" s="43" t="s">
        <v>35421</v>
      </c>
      <c r="C5394" s="43" t="s">
        <v>35420</v>
      </c>
    </row>
    <row r="5395" spans="1:3">
      <c r="A5395" s="25">
        <f>IF(ISNUMBER(SEARCH(결의내역!$C$29,C5395)),MAX($A$3:A5394)+1,0)</f>
        <v>5391</v>
      </c>
      <c r="B5395" s="43" t="s">
        <v>35426</v>
      </c>
      <c r="C5395" s="43" t="s">
        <v>35425</v>
      </c>
    </row>
    <row r="5396" spans="1:3">
      <c r="A5396" s="25">
        <f>IF(ISNUMBER(SEARCH(결의내역!$C$29,C5396)),MAX($A$3:A5395)+1,0)</f>
        <v>5392</v>
      </c>
      <c r="B5396" s="43" t="s">
        <v>35431</v>
      </c>
      <c r="C5396" s="43" t="s">
        <v>35430</v>
      </c>
    </row>
    <row r="5397" spans="1:3">
      <c r="A5397" s="25">
        <f>IF(ISNUMBER(SEARCH(결의내역!$C$29,C5397)),MAX($A$3:A5396)+1,0)</f>
        <v>5393</v>
      </c>
      <c r="B5397" s="43" t="s">
        <v>35438</v>
      </c>
      <c r="C5397" s="43" t="s">
        <v>35437</v>
      </c>
    </row>
    <row r="5398" spans="1:3">
      <c r="A5398" s="25">
        <f>IF(ISNUMBER(SEARCH(결의내역!$C$29,C5398)),MAX($A$3:A5397)+1,0)</f>
        <v>5394</v>
      </c>
      <c r="B5398" s="43" t="s">
        <v>35444</v>
      </c>
      <c r="C5398" s="43" t="s">
        <v>35443</v>
      </c>
    </row>
    <row r="5399" spans="1:3">
      <c r="A5399" s="25">
        <f>IF(ISNUMBER(SEARCH(결의내역!$C$29,C5399)),MAX($A$3:A5398)+1,0)</f>
        <v>5395</v>
      </c>
      <c r="B5399" s="43" t="s">
        <v>35450</v>
      </c>
      <c r="C5399" s="43" t="s">
        <v>35449</v>
      </c>
    </row>
    <row r="5400" spans="1:3">
      <c r="A5400" s="25">
        <f>IF(ISNUMBER(SEARCH(결의내역!$C$29,C5400)),MAX($A$3:A5399)+1,0)</f>
        <v>5396</v>
      </c>
      <c r="B5400" s="43" t="s">
        <v>35456</v>
      </c>
      <c r="C5400" s="43" t="s">
        <v>35455</v>
      </c>
    </row>
    <row r="5401" spans="1:3">
      <c r="A5401" s="25">
        <f>IF(ISNUMBER(SEARCH(결의내역!$C$29,C5401)),MAX($A$3:A5400)+1,0)</f>
        <v>5397</v>
      </c>
      <c r="B5401" s="43" t="s">
        <v>35462</v>
      </c>
      <c r="C5401" s="43" t="s">
        <v>35461</v>
      </c>
    </row>
    <row r="5402" spans="1:3">
      <c r="A5402" s="25">
        <f>IF(ISNUMBER(SEARCH(결의내역!$C$29,C5402)),MAX($A$3:A5401)+1,0)</f>
        <v>5398</v>
      </c>
      <c r="B5402" s="43" t="s">
        <v>35470</v>
      </c>
      <c r="C5402" s="43" t="s">
        <v>35469</v>
      </c>
    </row>
    <row r="5403" spans="1:3">
      <c r="A5403" s="25">
        <f>IF(ISNUMBER(SEARCH(결의내역!$C$29,C5403)),MAX($A$3:A5402)+1,0)</f>
        <v>5399</v>
      </c>
      <c r="B5403" s="43" t="s">
        <v>35470</v>
      </c>
      <c r="C5403" s="43" t="s">
        <v>35469</v>
      </c>
    </row>
    <row r="5404" spans="1:3">
      <c r="A5404" s="25">
        <f>IF(ISNUMBER(SEARCH(결의내역!$C$29,C5404)),MAX($A$3:A5403)+1,0)</f>
        <v>5400</v>
      </c>
      <c r="B5404" s="43" t="s">
        <v>35476</v>
      </c>
      <c r="C5404" s="43" t="s">
        <v>35475</v>
      </c>
    </row>
    <row r="5405" spans="1:3">
      <c r="A5405" s="25">
        <f>IF(ISNUMBER(SEARCH(결의내역!$C$29,C5405)),MAX($A$3:A5404)+1,0)</f>
        <v>5401</v>
      </c>
      <c r="B5405" s="43" t="s">
        <v>35480</v>
      </c>
      <c r="C5405" s="43" t="s">
        <v>35479</v>
      </c>
    </row>
    <row r="5406" spans="1:3">
      <c r="A5406" s="25">
        <f>IF(ISNUMBER(SEARCH(결의내역!$C$29,C5406)),MAX($A$3:A5405)+1,0)</f>
        <v>5402</v>
      </c>
      <c r="B5406" s="43" t="s">
        <v>35485</v>
      </c>
      <c r="C5406" s="43" t="s">
        <v>35484</v>
      </c>
    </row>
    <row r="5407" spans="1:3">
      <c r="A5407" s="25">
        <f>IF(ISNUMBER(SEARCH(결의내역!$C$29,C5407)),MAX($A$3:A5406)+1,0)</f>
        <v>5403</v>
      </c>
      <c r="B5407" s="43" t="s">
        <v>35495</v>
      </c>
      <c r="C5407" s="43" t="s">
        <v>35494</v>
      </c>
    </row>
    <row r="5408" spans="1:3">
      <c r="A5408" s="25">
        <f>IF(ISNUMBER(SEARCH(결의내역!$C$29,C5408)),MAX($A$3:A5407)+1,0)</f>
        <v>5404</v>
      </c>
      <c r="B5408" s="43" t="s">
        <v>35503</v>
      </c>
      <c r="C5408" s="43" t="s">
        <v>35502</v>
      </c>
    </row>
    <row r="5409" spans="1:3">
      <c r="A5409" s="25">
        <f>IF(ISNUMBER(SEARCH(결의내역!$C$29,C5409)),MAX($A$3:A5408)+1,0)</f>
        <v>5405</v>
      </c>
      <c r="B5409" s="43" t="s">
        <v>35509</v>
      </c>
      <c r="C5409" s="43" t="s">
        <v>35508</v>
      </c>
    </row>
    <row r="5410" spans="1:3">
      <c r="A5410" s="25">
        <f>IF(ISNUMBER(SEARCH(결의내역!$C$29,C5410)),MAX($A$3:A5409)+1,0)</f>
        <v>5406</v>
      </c>
      <c r="B5410" s="43" t="s">
        <v>35514</v>
      </c>
      <c r="C5410" s="43" t="s">
        <v>35513</v>
      </c>
    </row>
    <row r="5411" spans="1:3">
      <c r="A5411" s="25">
        <f>IF(ISNUMBER(SEARCH(결의내역!$C$29,C5411)),MAX($A$3:A5410)+1,0)</f>
        <v>5407</v>
      </c>
      <c r="B5411" s="43" t="s">
        <v>35522</v>
      </c>
      <c r="C5411" s="43" t="s">
        <v>35521</v>
      </c>
    </row>
    <row r="5412" spans="1:3">
      <c r="A5412" s="25">
        <f>IF(ISNUMBER(SEARCH(결의내역!$C$29,C5412)),MAX($A$3:A5411)+1,0)</f>
        <v>5408</v>
      </c>
      <c r="B5412" s="43" t="s">
        <v>35525</v>
      </c>
      <c r="C5412" s="43" t="s">
        <v>35524</v>
      </c>
    </row>
    <row r="5413" spans="1:3">
      <c r="A5413" s="25">
        <f>IF(ISNUMBER(SEARCH(결의내역!$C$29,C5413)),MAX($A$3:A5412)+1,0)</f>
        <v>5409</v>
      </c>
      <c r="B5413" s="43" t="s">
        <v>35542</v>
      </c>
      <c r="C5413" s="43" t="s">
        <v>35541</v>
      </c>
    </row>
    <row r="5414" spans="1:3">
      <c r="A5414" s="25">
        <f>IF(ISNUMBER(SEARCH(결의내역!$C$29,C5414)),MAX($A$3:A5413)+1,0)</f>
        <v>5410</v>
      </c>
      <c r="B5414" s="43" t="s">
        <v>35557</v>
      </c>
      <c r="C5414" s="43" t="s">
        <v>35556</v>
      </c>
    </row>
    <row r="5415" spans="1:3">
      <c r="A5415" s="25">
        <f>IF(ISNUMBER(SEARCH(결의내역!$C$29,C5415)),MAX($A$3:A5414)+1,0)</f>
        <v>5411</v>
      </c>
      <c r="B5415" s="43" t="s">
        <v>35561</v>
      </c>
      <c r="C5415" s="43" t="s">
        <v>35560</v>
      </c>
    </row>
    <row r="5416" spans="1:3">
      <c r="A5416" s="25">
        <f>IF(ISNUMBER(SEARCH(결의내역!$C$29,C5416)),MAX($A$3:A5415)+1,0)</f>
        <v>5412</v>
      </c>
      <c r="B5416" s="43" t="s">
        <v>35578</v>
      </c>
      <c r="C5416" s="43" t="s">
        <v>35577</v>
      </c>
    </row>
    <row r="5417" spans="1:3">
      <c r="A5417" s="25">
        <f>IF(ISNUMBER(SEARCH(결의내역!$C$29,C5417)),MAX($A$3:A5416)+1,0)</f>
        <v>5413</v>
      </c>
      <c r="B5417" s="43" t="s">
        <v>35583</v>
      </c>
      <c r="C5417" s="43" t="s">
        <v>35582</v>
      </c>
    </row>
    <row r="5418" spans="1:3">
      <c r="A5418" s="25">
        <f>IF(ISNUMBER(SEARCH(결의내역!$C$29,C5418)),MAX($A$3:A5417)+1,0)</f>
        <v>5414</v>
      </c>
      <c r="B5418" s="43" t="s">
        <v>35590</v>
      </c>
      <c r="C5418" s="43" t="s">
        <v>35595</v>
      </c>
    </row>
    <row r="5419" spans="1:3">
      <c r="A5419" s="25">
        <f>IF(ISNUMBER(SEARCH(결의내역!$C$29,C5419)),MAX($A$3:A5418)+1,0)</f>
        <v>5415</v>
      </c>
      <c r="B5419" s="43" t="s">
        <v>35599</v>
      </c>
      <c r="C5419" s="43" t="s">
        <v>35598</v>
      </c>
    </row>
    <row r="5420" spans="1:3">
      <c r="A5420" s="25">
        <f>IF(ISNUMBER(SEARCH(결의내역!$C$29,C5420)),MAX($A$3:A5419)+1,0)</f>
        <v>5416</v>
      </c>
      <c r="B5420" s="43" t="s">
        <v>35605</v>
      </c>
      <c r="C5420" s="43" t="s">
        <v>35604</v>
      </c>
    </row>
    <row r="5421" spans="1:3">
      <c r="A5421" s="25">
        <f>IF(ISNUMBER(SEARCH(결의내역!$C$29,C5421)),MAX($A$3:A5420)+1,0)</f>
        <v>5417</v>
      </c>
      <c r="B5421" s="43" t="s">
        <v>35612</v>
      </c>
      <c r="C5421" s="43" t="s">
        <v>35611</v>
      </c>
    </row>
    <row r="5422" spans="1:3">
      <c r="A5422" s="25">
        <f>IF(ISNUMBER(SEARCH(결의내역!$C$29,C5422)),MAX($A$3:A5421)+1,0)</f>
        <v>5418</v>
      </c>
      <c r="B5422" s="43" t="s">
        <v>35618</v>
      </c>
      <c r="C5422" s="43" t="s">
        <v>35617</v>
      </c>
    </row>
    <row r="5423" spans="1:3">
      <c r="A5423" s="25">
        <f>IF(ISNUMBER(SEARCH(결의내역!$C$29,C5423)),MAX($A$3:A5422)+1,0)</f>
        <v>5419</v>
      </c>
      <c r="B5423" s="43" t="s">
        <v>35622</v>
      </c>
      <c r="C5423" s="43" t="s">
        <v>7597</v>
      </c>
    </row>
    <row r="5424" spans="1:3">
      <c r="A5424" s="25">
        <f>IF(ISNUMBER(SEARCH(결의내역!$C$29,C5424)),MAX($A$3:A5423)+1,0)</f>
        <v>5420</v>
      </c>
      <c r="B5424" s="43" t="s">
        <v>35627</v>
      </c>
      <c r="C5424" s="43" t="s">
        <v>35626</v>
      </c>
    </row>
    <row r="5425" spans="1:3">
      <c r="A5425" s="25">
        <f>IF(ISNUMBER(SEARCH(결의내역!$C$29,C5425)),MAX($A$3:A5424)+1,0)</f>
        <v>5421</v>
      </c>
      <c r="B5425" s="43" t="s">
        <v>35637</v>
      </c>
      <c r="C5425" s="43" t="s">
        <v>35636</v>
      </c>
    </row>
    <row r="5426" spans="1:3">
      <c r="A5426" s="25">
        <f>IF(ISNUMBER(SEARCH(결의내역!$C$29,C5426)),MAX($A$3:A5425)+1,0)</f>
        <v>5422</v>
      </c>
      <c r="B5426" s="43" t="s">
        <v>35648</v>
      </c>
      <c r="C5426" s="43" t="s">
        <v>35647</v>
      </c>
    </row>
    <row r="5427" spans="1:3">
      <c r="A5427" s="25">
        <f>IF(ISNUMBER(SEARCH(결의내역!$C$29,C5427)),MAX($A$3:A5426)+1,0)</f>
        <v>5423</v>
      </c>
      <c r="B5427" s="43" t="s">
        <v>35654</v>
      </c>
      <c r="C5427" s="43" t="s">
        <v>35653</v>
      </c>
    </row>
    <row r="5428" spans="1:3">
      <c r="A5428" s="25">
        <f>IF(ISNUMBER(SEARCH(결의내역!$C$29,C5428)),MAX($A$3:A5427)+1,0)</f>
        <v>5424</v>
      </c>
      <c r="B5428" s="43" t="s">
        <v>35657</v>
      </c>
      <c r="C5428" s="43" t="s">
        <v>35656</v>
      </c>
    </row>
    <row r="5429" spans="1:3">
      <c r="A5429" s="25">
        <f>IF(ISNUMBER(SEARCH(결의내역!$C$29,C5429)),MAX($A$3:A5428)+1,0)</f>
        <v>5425</v>
      </c>
      <c r="B5429" s="43" t="s">
        <v>35663</v>
      </c>
      <c r="C5429" s="43" t="s">
        <v>35662</v>
      </c>
    </row>
    <row r="5430" spans="1:3">
      <c r="A5430" s="25">
        <f>IF(ISNUMBER(SEARCH(결의내역!$C$29,C5430)),MAX($A$3:A5429)+1,0)</f>
        <v>5426</v>
      </c>
      <c r="B5430" s="43" t="s">
        <v>35669</v>
      </c>
      <c r="C5430" s="43" t="s">
        <v>35668</v>
      </c>
    </row>
    <row r="5431" spans="1:3">
      <c r="A5431" s="25">
        <f>IF(ISNUMBER(SEARCH(결의내역!$C$29,C5431)),MAX($A$3:A5430)+1,0)</f>
        <v>5427</v>
      </c>
      <c r="B5431" s="43" t="s">
        <v>35675</v>
      </c>
      <c r="C5431" s="43" t="s">
        <v>35674</v>
      </c>
    </row>
    <row r="5432" spans="1:3">
      <c r="A5432" s="25">
        <f>IF(ISNUMBER(SEARCH(결의내역!$C$29,C5432)),MAX($A$3:A5431)+1,0)</f>
        <v>5428</v>
      </c>
      <c r="B5432" s="43" t="s">
        <v>35679</v>
      </c>
      <c r="C5432" s="43" t="s">
        <v>35678</v>
      </c>
    </row>
    <row r="5433" spans="1:3">
      <c r="A5433" s="25">
        <f>IF(ISNUMBER(SEARCH(결의내역!$C$29,C5433)),MAX($A$3:A5432)+1,0)</f>
        <v>5429</v>
      </c>
      <c r="B5433" s="43" t="s">
        <v>35685</v>
      </c>
      <c r="C5433" s="43" t="s">
        <v>35684</v>
      </c>
    </row>
    <row r="5434" spans="1:3">
      <c r="A5434" s="25">
        <f>IF(ISNUMBER(SEARCH(결의내역!$C$29,C5434)),MAX($A$3:A5433)+1,0)</f>
        <v>5430</v>
      </c>
      <c r="B5434" s="43" t="s">
        <v>35689</v>
      </c>
      <c r="C5434" s="43" t="s">
        <v>35688</v>
      </c>
    </row>
    <row r="5435" spans="1:3">
      <c r="A5435" s="25">
        <f>IF(ISNUMBER(SEARCH(결의내역!$C$29,C5435)),MAX($A$3:A5434)+1,0)</f>
        <v>5431</v>
      </c>
      <c r="B5435" s="43" t="s">
        <v>35694</v>
      </c>
      <c r="C5435" s="43" t="s">
        <v>35693</v>
      </c>
    </row>
    <row r="5436" spans="1:3">
      <c r="A5436" s="25">
        <f>IF(ISNUMBER(SEARCH(결의내역!$C$29,C5436)),MAX($A$3:A5435)+1,0)</f>
        <v>5432</v>
      </c>
      <c r="B5436" s="43" t="s">
        <v>35697</v>
      </c>
      <c r="C5436" s="43" t="s">
        <v>35696</v>
      </c>
    </row>
    <row r="5437" spans="1:3">
      <c r="A5437" s="25">
        <f>IF(ISNUMBER(SEARCH(결의내역!$C$29,C5437)),MAX($A$3:A5436)+1,0)</f>
        <v>5433</v>
      </c>
      <c r="B5437" s="43" t="s">
        <v>35703</v>
      </c>
      <c r="C5437" s="43" t="s">
        <v>35702</v>
      </c>
    </row>
    <row r="5438" spans="1:3">
      <c r="A5438" s="25">
        <f>IF(ISNUMBER(SEARCH(결의내역!$C$29,C5438)),MAX($A$3:A5437)+1,0)</f>
        <v>5434</v>
      </c>
      <c r="B5438" s="43" t="s">
        <v>35711</v>
      </c>
      <c r="C5438" s="43" t="s">
        <v>35710</v>
      </c>
    </row>
    <row r="5439" spans="1:3">
      <c r="A5439" s="25">
        <f>IF(ISNUMBER(SEARCH(결의내역!$C$29,C5439)),MAX($A$3:A5438)+1,0)</f>
        <v>5435</v>
      </c>
      <c r="B5439" s="43" t="s">
        <v>35715</v>
      </c>
      <c r="C5439" s="43" t="s">
        <v>35714</v>
      </c>
    </row>
    <row r="5440" spans="1:3">
      <c r="A5440" s="25">
        <f>IF(ISNUMBER(SEARCH(결의내역!$C$29,C5440)),MAX($A$3:A5439)+1,0)</f>
        <v>5436</v>
      </c>
      <c r="B5440" s="43" t="s">
        <v>35720</v>
      </c>
      <c r="C5440" s="43" t="s">
        <v>35719</v>
      </c>
    </row>
    <row r="5441" spans="1:3">
      <c r="A5441" s="25">
        <f>IF(ISNUMBER(SEARCH(결의내역!$C$29,C5441)),MAX($A$3:A5440)+1,0)</f>
        <v>5437</v>
      </c>
      <c r="B5441" s="43" t="s">
        <v>35725</v>
      </c>
      <c r="C5441" s="43" t="s">
        <v>35724</v>
      </c>
    </row>
    <row r="5442" spans="1:3">
      <c r="A5442" s="25">
        <f>IF(ISNUMBER(SEARCH(결의내역!$C$29,C5442)),MAX($A$3:A5441)+1,0)</f>
        <v>5438</v>
      </c>
      <c r="B5442" s="43" t="s">
        <v>35732</v>
      </c>
      <c r="C5442" s="43" t="s">
        <v>35731</v>
      </c>
    </row>
    <row r="5443" spans="1:3">
      <c r="A5443" s="25">
        <f>IF(ISNUMBER(SEARCH(결의내역!$C$29,C5443)),MAX($A$3:A5442)+1,0)</f>
        <v>5439</v>
      </c>
      <c r="B5443" s="43" t="s">
        <v>35738</v>
      </c>
      <c r="C5443" s="43" t="s">
        <v>35737</v>
      </c>
    </row>
    <row r="5444" spans="1:3">
      <c r="A5444" s="25">
        <f>IF(ISNUMBER(SEARCH(결의내역!$C$29,C5444)),MAX($A$3:A5443)+1,0)</f>
        <v>5440</v>
      </c>
      <c r="B5444" s="43" t="s">
        <v>35744</v>
      </c>
      <c r="C5444" s="43" t="s">
        <v>35743</v>
      </c>
    </row>
    <row r="5445" spans="1:3">
      <c r="A5445" s="25">
        <f>IF(ISNUMBER(SEARCH(결의내역!$C$29,C5445)),MAX($A$3:A5444)+1,0)</f>
        <v>5441</v>
      </c>
      <c r="B5445" s="43" t="s">
        <v>35750</v>
      </c>
      <c r="C5445" s="43" t="s">
        <v>35749</v>
      </c>
    </row>
    <row r="5446" spans="1:3">
      <c r="A5446" s="25">
        <f>IF(ISNUMBER(SEARCH(결의내역!$C$29,C5446)),MAX($A$3:A5445)+1,0)</f>
        <v>5442</v>
      </c>
      <c r="B5446" s="43" t="s">
        <v>35755</v>
      </c>
      <c r="C5446" s="43" t="s">
        <v>35754</v>
      </c>
    </row>
    <row r="5447" spans="1:3">
      <c r="A5447" s="25">
        <f>IF(ISNUMBER(SEARCH(결의내역!$C$29,C5447)),MAX($A$3:A5446)+1,0)</f>
        <v>5443</v>
      </c>
      <c r="B5447" s="43" t="s">
        <v>35766</v>
      </c>
      <c r="C5447" s="43" t="s">
        <v>35765</v>
      </c>
    </row>
    <row r="5448" spans="1:3">
      <c r="A5448" s="25">
        <f>IF(ISNUMBER(SEARCH(결의내역!$C$29,C5448)),MAX($A$3:A5447)+1,0)</f>
        <v>5444</v>
      </c>
      <c r="B5448" s="43" t="s">
        <v>35776</v>
      </c>
      <c r="C5448" s="43" t="s">
        <v>35775</v>
      </c>
    </row>
    <row r="5449" spans="1:3">
      <c r="A5449" s="25">
        <f>IF(ISNUMBER(SEARCH(결의내역!$C$29,C5449)),MAX($A$3:A5448)+1,0)</f>
        <v>5445</v>
      </c>
      <c r="B5449" s="43" t="s">
        <v>35784</v>
      </c>
      <c r="C5449" s="43" t="s">
        <v>35783</v>
      </c>
    </row>
    <row r="5450" spans="1:3">
      <c r="A5450" s="25">
        <f>IF(ISNUMBER(SEARCH(결의내역!$C$29,C5450)),MAX($A$3:A5449)+1,0)</f>
        <v>5446</v>
      </c>
      <c r="B5450" s="43" t="s">
        <v>35792</v>
      </c>
      <c r="C5450" s="43" t="s">
        <v>35791</v>
      </c>
    </row>
    <row r="5451" spans="1:3">
      <c r="A5451" s="25">
        <f>IF(ISNUMBER(SEARCH(결의내역!$C$29,C5451)),MAX($A$3:A5450)+1,0)</f>
        <v>5447</v>
      </c>
      <c r="B5451" s="43" t="s">
        <v>35798</v>
      </c>
      <c r="C5451" s="43" t="s">
        <v>35797</v>
      </c>
    </row>
    <row r="5452" spans="1:3">
      <c r="A5452" s="25">
        <f>IF(ISNUMBER(SEARCH(결의내역!$C$29,C5452)),MAX($A$3:A5451)+1,0)</f>
        <v>5448</v>
      </c>
      <c r="B5452" s="43" t="s">
        <v>35803</v>
      </c>
      <c r="C5452" s="43" t="s">
        <v>35802</v>
      </c>
    </row>
    <row r="5453" spans="1:3">
      <c r="A5453" s="25">
        <f>IF(ISNUMBER(SEARCH(결의내역!$C$29,C5453)),MAX($A$3:A5452)+1,0)</f>
        <v>5449</v>
      </c>
      <c r="B5453" s="43" t="s">
        <v>35806</v>
      </c>
      <c r="C5453" s="43" t="s">
        <v>35805</v>
      </c>
    </row>
    <row r="5454" spans="1:3">
      <c r="A5454" s="25">
        <f>IF(ISNUMBER(SEARCH(결의내역!$C$29,C5454)),MAX($A$3:A5453)+1,0)</f>
        <v>5450</v>
      </c>
      <c r="B5454" s="43" t="s">
        <v>35814</v>
      </c>
      <c r="C5454" s="43" t="s">
        <v>35813</v>
      </c>
    </row>
    <row r="5455" spans="1:3">
      <c r="A5455" s="25">
        <f>IF(ISNUMBER(SEARCH(결의내역!$C$29,C5455)),MAX($A$3:A5454)+1,0)</f>
        <v>5451</v>
      </c>
      <c r="B5455" s="43" t="s">
        <v>35821</v>
      </c>
      <c r="C5455" s="43" t="s">
        <v>35820</v>
      </c>
    </row>
    <row r="5456" spans="1:3">
      <c r="A5456" s="25">
        <f>IF(ISNUMBER(SEARCH(결의내역!$C$29,C5456)),MAX($A$3:A5455)+1,0)</f>
        <v>5452</v>
      </c>
      <c r="B5456" s="43" t="s">
        <v>35830</v>
      </c>
      <c r="C5456" s="43" t="s">
        <v>35829</v>
      </c>
    </row>
    <row r="5457" spans="1:3">
      <c r="A5457" s="25">
        <f>IF(ISNUMBER(SEARCH(결의내역!$C$29,C5457)),MAX($A$3:A5456)+1,0)</f>
        <v>5453</v>
      </c>
      <c r="B5457" s="43" t="s">
        <v>35835</v>
      </c>
      <c r="C5457" s="43" t="s">
        <v>35834</v>
      </c>
    </row>
    <row r="5458" spans="1:3">
      <c r="A5458" s="25">
        <f>IF(ISNUMBER(SEARCH(결의내역!$C$29,C5458)),MAX($A$3:A5457)+1,0)</f>
        <v>5454</v>
      </c>
      <c r="B5458" s="43" t="s">
        <v>35839</v>
      </c>
      <c r="C5458" s="43" t="s">
        <v>35838</v>
      </c>
    </row>
    <row r="5459" spans="1:3">
      <c r="A5459" s="25">
        <f>IF(ISNUMBER(SEARCH(결의내역!$C$29,C5459)),MAX($A$3:A5458)+1,0)</f>
        <v>5455</v>
      </c>
      <c r="B5459" s="43" t="s">
        <v>35844</v>
      </c>
      <c r="C5459" s="43" t="s">
        <v>35843</v>
      </c>
    </row>
    <row r="5460" spans="1:3">
      <c r="A5460" s="25">
        <f>IF(ISNUMBER(SEARCH(결의내역!$C$29,C5460)),MAX($A$3:A5459)+1,0)</f>
        <v>5456</v>
      </c>
      <c r="B5460" s="43" t="s">
        <v>35851</v>
      </c>
      <c r="C5460" s="43" t="s">
        <v>35850</v>
      </c>
    </row>
    <row r="5461" spans="1:3">
      <c r="A5461" s="25">
        <f>IF(ISNUMBER(SEARCH(결의내역!$C$29,C5461)),MAX($A$3:A5460)+1,0)</f>
        <v>5457</v>
      </c>
      <c r="B5461" s="43" t="s">
        <v>35856</v>
      </c>
      <c r="C5461" s="43" t="s">
        <v>35855</v>
      </c>
    </row>
    <row r="5462" spans="1:3">
      <c r="A5462" s="25">
        <f>IF(ISNUMBER(SEARCH(결의내역!$C$29,C5462)),MAX($A$3:A5461)+1,0)</f>
        <v>5458</v>
      </c>
      <c r="B5462" s="43" t="s">
        <v>35861</v>
      </c>
      <c r="C5462" s="43" t="s">
        <v>35860</v>
      </c>
    </row>
    <row r="5463" spans="1:3">
      <c r="A5463" s="25">
        <f>IF(ISNUMBER(SEARCH(결의내역!$C$29,C5463)),MAX($A$3:A5462)+1,0)</f>
        <v>5459</v>
      </c>
      <c r="B5463" s="43" t="s">
        <v>35869</v>
      </c>
      <c r="C5463" s="43" t="s">
        <v>35868</v>
      </c>
    </row>
    <row r="5464" spans="1:3">
      <c r="A5464" s="25">
        <f>IF(ISNUMBER(SEARCH(결의내역!$C$29,C5464)),MAX($A$3:A5463)+1,0)</f>
        <v>5460</v>
      </c>
      <c r="B5464" s="43" t="s">
        <v>35874</v>
      </c>
      <c r="C5464" s="43" t="s">
        <v>35873</v>
      </c>
    </row>
    <row r="5465" spans="1:3">
      <c r="A5465" s="25">
        <f>IF(ISNUMBER(SEARCH(결의내역!$C$29,C5465)),MAX($A$3:A5464)+1,0)</f>
        <v>5461</v>
      </c>
      <c r="B5465" s="43" t="s">
        <v>35879</v>
      </c>
      <c r="C5465" s="43" t="s">
        <v>35878</v>
      </c>
    </row>
    <row r="5466" spans="1:3">
      <c r="A5466" s="25">
        <f>IF(ISNUMBER(SEARCH(결의내역!$C$29,C5466)),MAX($A$3:A5465)+1,0)</f>
        <v>5462</v>
      </c>
      <c r="B5466" s="43" t="s">
        <v>35886</v>
      </c>
      <c r="C5466" s="43" t="s">
        <v>35885</v>
      </c>
    </row>
    <row r="5467" spans="1:3">
      <c r="A5467" s="25">
        <f>IF(ISNUMBER(SEARCH(결의내역!$C$29,C5467)),MAX($A$3:A5466)+1,0)</f>
        <v>5463</v>
      </c>
      <c r="B5467" s="43" t="s">
        <v>35893</v>
      </c>
      <c r="C5467" s="43" t="s">
        <v>35892</v>
      </c>
    </row>
    <row r="5468" spans="1:3">
      <c r="A5468" s="25">
        <f>IF(ISNUMBER(SEARCH(결의내역!$C$29,C5468)),MAX($A$3:A5467)+1,0)</f>
        <v>5464</v>
      </c>
      <c r="B5468" s="43" t="s">
        <v>35899</v>
      </c>
      <c r="C5468" s="43" t="s">
        <v>35898</v>
      </c>
    </row>
    <row r="5469" spans="1:3">
      <c r="A5469" s="25">
        <f>IF(ISNUMBER(SEARCH(결의내역!$C$29,C5469)),MAX($A$3:A5468)+1,0)</f>
        <v>5465</v>
      </c>
      <c r="B5469" s="43" t="s">
        <v>35905</v>
      </c>
      <c r="C5469" s="43" t="s">
        <v>35904</v>
      </c>
    </row>
    <row r="5470" spans="1:3">
      <c r="A5470" s="25">
        <f>IF(ISNUMBER(SEARCH(결의내역!$C$29,C5470)),MAX($A$3:A5469)+1,0)</f>
        <v>5466</v>
      </c>
      <c r="B5470" s="43" t="s">
        <v>35916</v>
      </c>
      <c r="C5470" s="43" t="s">
        <v>35915</v>
      </c>
    </row>
    <row r="5471" spans="1:3">
      <c r="A5471" s="25">
        <f>IF(ISNUMBER(SEARCH(결의내역!$C$29,C5471)),MAX($A$3:A5470)+1,0)</f>
        <v>5467</v>
      </c>
      <c r="B5471" s="43" t="s">
        <v>35927</v>
      </c>
      <c r="C5471" s="43" t="s">
        <v>35926</v>
      </c>
    </row>
    <row r="5472" spans="1:3">
      <c r="A5472" s="25">
        <f>IF(ISNUMBER(SEARCH(결의내역!$C$29,C5472)),MAX($A$3:A5471)+1,0)</f>
        <v>5468</v>
      </c>
      <c r="B5472" s="43" t="s">
        <v>35931</v>
      </c>
      <c r="C5472" s="43" t="s">
        <v>35930</v>
      </c>
    </row>
    <row r="5473" spans="1:3">
      <c r="A5473" s="25">
        <f>IF(ISNUMBER(SEARCH(결의내역!$C$29,C5473)),MAX($A$3:A5472)+1,0)</f>
        <v>5469</v>
      </c>
      <c r="B5473" s="43" t="s">
        <v>35936</v>
      </c>
      <c r="C5473" s="43" t="s">
        <v>35935</v>
      </c>
    </row>
    <row r="5474" spans="1:3">
      <c r="A5474" s="25">
        <f>IF(ISNUMBER(SEARCH(결의내역!$C$29,C5474)),MAX($A$3:A5473)+1,0)</f>
        <v>5470</v>
      </c>
      <c r="B5474" s="43" t="s">
        <v>35939</v>
      </c>
      <c r="C5474" s="43" t="s">
        <v>35938</v>
      </c>
    </row>
    <row r="5475" spans="1:3">
      <c r="A5475" s="25">
        <f>IF(ISNUMBER(SEARCH(결의내역!$C$29,C5475)),MAX($A$3:A5474)+1,0)</f>
        <v>5471</v>
      </c>
      <c r="B5475" s="43" t="s">
        <v>35942</v>
      </c>
      <c r="C5475" s="43" t="s">
        <v>35941</v>
      </c>
    </row>
    <row r="5476" spans="1:3">
      <c r="A5476" s="25">
        <f>IF(ISNUMBER(SEARCH(결의내역!$C$29,C5476)),MAX($A$3:A5475)+1,0)</f>
        <v>5472</v>
      </c>
      <c r="B5476" s="43" t="s">
        <v>35948</v>
      </c>
      <c r="C5476" s="43" t="s">
        <v>35947</v>
      </c>
    </row>
    <row r="5477" spans="1:3">
      <c r="A5477" s="25">
        <f>IF(ISNUMBER(SEARCH(결의내역!$C$29,C5477)),MAX($A$3:A5476)+1,0)</f>
        <v>5473</v>
      </c>
      <c r="B5477" s="43" t="s">
        <v>35956</v>
      </c>
      <c r="C5477" s="43" t="s">
        <v>35955</v>
      </c>
    </row>
    <row r="5478" spans="1:3">
      <c r="A5478" s="25">
        <f>IF(ISNUMBER(SEARCH(결의내역!$C$29,C5478)),MAX($A$3:A5477)+1,0)</f>
        <v>5474</v>
      </c>
      <c r="B5478" s="43" t="s">
        <v>35956</v>
      </c>
      <c r="C5478" s="43" t="s">
        <v>35955</v>
      </c>
    </row>
    <row r="5479" spans="1:3">
      <c r="A5479" s="25">
        <f>IF(ISNUMBER(SEARCH(결의내역!$C$29,C5479)),MAX($A$3:A5478)+1,0)</f>
        <v>5475</v>
      </c>
      <c r="B5479" s="43" t="s">
        <v>35960</v>
      </c>
      <c r="C5479" s="43" t="s">
        <v>35959</v>
      </c>
    </row>
    <row r="5480" spans="1:3">
      <c r="A5480" s="25">
        <f>IF(ISNUMBER(SEARCH(결의내역!$C$29,C5480)),MAX($A$3:A5479)+1,0)</f>
        <v>5476</v>
      </c>
      <c r="B5480" s="43" t="s">
        <v>35971</v>
      </c>
      <c r="C5480" s="43" t="s">
        <v>35970</v>
      </c>
    </row>
    <row r="5481" spans="1:3">
      <c r="A5481" s="25">
        <f>IF(ISNUMBER(SEARCH(결의내역!$C$29,C5481)),MAX($A$3:A5480)+1,0)</f>
        <v>5477</v>
      </c>
      <c r="B5481" s="43" t="s">
        <v>35976</v>
      </c>
      <c r="C5481" s="43" t="s">
        <v>35975</v>
      </c>
    </row>
    <row r="5482" spans="1:3">
      <c r="A5482" s="25">
        <f>IF(ISNUMBER(SEARCH(결의내역!$C$29,C5482)),MAX($A$3:A5481)+1,0)</f>
        <v>5478</v>
      </c>
      <c r="B5482" s="43" t="s">
        <v>35976</v>
      </c>
      <c r="C5482" s="43" t="s">
        <v>46928</v>
      </c>
    </row>
    <row r="5483" spans="1:3">
      <c r="A5483" s="25">
        <f>IF(ISNUMBER(SEARCH(결의내역!$C$29,C5483)),MAX($A$3:A5482)+1,0)</f>
        <v>5479</v>
      </c>
      <c r="B5483" s="43" t="s">
        <v>35980</v>
      </c>
      <c r="C5483" s="43" t="s">
        <v>35979</v>
      </c>
    </row>
    <row r="5484" spans="1:3">
      <c r="A5484" s="25">
        <f>IF(ISNUMBER(SEARCH(결의내역!$C$29,C5484)),MAX($A$3:A5483)+1,0)</f>
        <v>5480</v>
      </c>
      <c r="B5484" s="43" t="s">
        <v>35983</v>
      </c>
      <c r="C5484" s="43" t="s">
        <v>35982</v>
      </c>
    </row>
    <row r="5485" spans="1:3">
      <c r="A5485" s="25">
        <f>IF(ISNUMBER(SEARCH(결의내역!$C$29,C5485)),MAX($A$3:A5484)+1,0)</f>
        <v>5481</v>
      </c>
      <c r="B5485" s="43" t="s">
        <v>35988</v>
      </c>
      <c r="C5485" s="43" t="s">
        <v>35987</v>
      </c>
    </row>
    <row r="5486" spans="1:3">
      <c r="A5486" s="25">
        <f>IF(ISNUMBER(SEARCH(결의내역!$C$29,C5486)),MAX($A$3:A5485)+1,0)</f>
        <v>5482</v>
      </c>
      <c r="B5486" s="43" t="s">
        <v>35995</v>
      </c>
      <c r="C5486" s="43" t="s">
        <v>35994</v>
      </c>
    </row>
    <row r="5487" spans="1:3">
      <c r="A5487" s="25">
        <f>IF(ISNUMBER(SEARCH(결의내역!$C$29,C5487)),MAX($A$3:A5486)+1,0)</f>
        <v>5483</v>
      </c>
      <c r="B5487" s="43" t="s">
        <v>36002</v>
      </c>
      <c r="C5487" s="43" t="s">
        <v>36001</v>
      </c>
    </row>
    <row r="5488" spans="1:3">
      <c r="A5488" s="25">
        <f>IF(ISNUMBER(SEARCH(결의내역!$C$29,C5488)),MAX($A$3:A5487)+1,0)</f>
        <v>5484</v>
      </c>
      <c r="B5488" s="43" t="s">
        <v>36005</v>
      </c>
      <c r="C5488" s="43" t="s">
        <v>36004</v>
      </c>
    </row>
    <row r="5489" spans="1:3">
      <c r="A5489" s="25">
        <f>IF(ISNUMBER(SEARCH(결의내역!$C$29,C5489)),MAX($A$3:A5488)+1,0)</f>
        <v>5485</v>
      </c>
      <c r="B5489" s="43" t="s">
        <v>36010</v>
      </c>
      <c r="C5489" s="43" t="s">
        <v>36009</v>
      </c>
    </row>
    <row r="5490" spans="1:3">
      <c r="A5490" s="25">
        <f>IF(ISNUMBER(SEARCH(결의내역!$C$29,C5490)),MAX($A$3:A5489)+1,0)</f>
        <v>5486</v>
      </c>
      <c r="B5490" s="43" t="s">
        <v>36017</v>
      </c>
      <c r="C5490" s="43" t="s">
        <v>36016</v>
      </c>
    </row>
    <row r="5491" spans="1:3">
      <c r="A5491" s="25">
        <f>IF(ISNUMBER(SEARCH(결의내역!$C$29,C5491)),MAX($A$3:A5490)+1,0)</f>
        <v>5487</v>
      </c>
      <c r="B5491" s="43" t="s">
        <v>36026</v>
      </c>
      <c r="C5491" s="43" t="s">
        <v>36025</v>
      </c>
    </row>
    <row r="5492" spans="1:3">
      <c r="A5492" s="25">
        <f>IF(ISNUMBER(SEARCH(결의내역!$C$29,C5492)),MAX($A$3:A5491)+1,0)</f>
        <v>5488</v>
      </c>
      <c r="B5492" s="43" t="s">
        <v>36037</v>
      </c>
      <c r="C5492" s="43" t="s">
        <v>36036</v>
      </c>
    </row>
    <row r="5493" spans="1:3">
      <c r="A5493" s="25">
        <f>IF(ISNUMBER(SEARCH(결의내역!$C$29,C5493)),MAX($A$3:A5492)+1,0)</f>
        <v>5489</v>
      </c>
      <c r="B5493" s="43" t="s">
        <v>36042</v>
      </c>
      <c r="C5493" s="43" t="s">
        <v>36041</v>
      </c>
    </row>
    <row r="5494" spans="1:3">
      <c r="A5494" s="25">
        <f>IF(ISNUMBER(SEARCH(결의내역!$C$29,C5494)),MAX($A$3:A5493)+1,0)</f>
        <v>5490</v>
      </c>
      <c r="B5494" s="43" t="s">
        <v>36048</v>
      </c>
      <c r="C5494" s="43" t="s">
        <v>36047</v>
      </c>
    </row>
    <row r="5495" spans="1:3">
      <c r="A5495" s="25">
        <f>IF(ISNUMBER(SEARCH(결의내역!$C$29,C5495)),MAX($A$3:A5494)+1,0)</f>
        <v>5491</v>
      </c>
      <c r="B5495" s="43" t="s">
        <v>36053</v>
      </c>
      <c r="C5495" s="43" t="s">
        <v>36052</v>
      </c>
    </row>
    <row r="5496" spans="1:3">
      <c r="A5496" s="25">
        <f>IF(ISNUMBER(SEARCH(결의내역!$C$29,C5496)),MAX($A$3:A5495)+1,0)</f>
        <v>5492</v>
      </c>
      <c r="B5496" s="43" t="s">
        <v>36058</v>
      </c>
      <c r="C5496" s="43" t="s">
        <v>36057</v>
      </c>
    </row>
    <row r="5497" spans="1:3">
      <c r="A5497" s="25">
        <f>IF(ISNUMBER(SEARCH(결의내역!$C$29,C5497)),MAX($A$3:A5496)+1,0)</f>
        <v>5493</v>
      </c>
      <c r="B5497" s="43" t="s">
        <v>36061</v>
      </c>
      <c r="C5497" s="43" t="s">
        <v>36060</v>
      </c>
    </row>
    <row r="5498" spans="1:3">
      <c r="A5498" s="25">
        <f>IF(ISNUMBER(SEARCH(결의내역!$C$29,C5498)),MAX($A$3:A5497)+1,0)</f>
        <v>5494</v>
      </c>
      <c r="B5498" s="43" t="s">
        <v>36065</v>
      </c>
      <c r="C5498" s="43" t="s">
        <v>36064</v>
      </c>
    </row>
    <row r="5499" spans="1:3">
      <c r="A5499" s="25">
        <f>IF(ISNUMBER(SEARCH(결의내역!$C$29,C5499)),MAX($A$3:A5498)+1,0)</f>
        <v>5495</v>
      </c>
      <c r="B5499" s="43" t="s">
        <v>36072</v>
      </c>
      <c r="C5499" s="43" t="s">
        <v>36071</v>
      </c>
    </row>
    <row r="5500" spans="1:3">
      <c r="A5500" s="25">
        <f>IF(ISNUMBER(SEARCH(결의내역!$C$29,C5500)),MAX($A$3:A5499)+1,0)</f>
        <v>5496</v>
      </c>
      <c r="B5500" s="43" t="s">
        <v>36076</v>
      </c>
      <c r="C5500" s="43" t="s">
        <v>36075</v>
      </c>
    </row>
    <row r="5501" spans="1:3">
      <c r="A5501" s="25">
        <f>IF(ISNUMBER(SEARCH(결의내역!$C$29,C5501)),MAX($A$3:A5500)+1,0)</f>
        <v>5497</v>
      </c>
      <c r="B5501" s="43" t="s">
        <v>36081</v>
      </c>
      <c r="C5501" s="43" t="s">
        <v>36080</v>
      </c>
    </row>
    <row r="5502" spans="1:3">
      <c r="A5502" s="25">
        <f>IF(ISNUMBER(SEARCH(결의내역!$C$29,C5502)),MAX($A$3:A5501)+1,0)</f>
        <v>5498</v>
      </c>
      <c r="B5502" s="43" t="s">
        <v>36091</v>
      </c>
      <c r="C5502" s="43" t="s">
        <v>36090</v>
      </c>
    </row>
    <row r="5503" spans="1:3">
      <c r="A5503" s="25">
        <f>IF(ISNUMBER(SEARCH(결의내역!$C$29,C5503)),MAX($A$3:A5502)+1,0)</f>
        <v>5499</v>
      </c>
      <c r="B5503" s="43" t="s">
        <v>36096</v>
      </c>
      <c r="C5503" s="43" t="s">
        <v>36095</v>
      </c>
    </row>
    <row r="5504" spans="1:3">
      <c r="A5504" s="25">
        <f>IF(ISNUMBER(SEARCH(결의내역!$C$29,C5504)),MAX($A$3:A5503)+1,0)</f>
        <v>5500</v>
      </c>
      <c r="B5504" s="43" t="s">
        <v>36101</v>
      </c>
      <c r="C5504" s="43" t="s">
        <v>36100</v>
      </c>
    </row>
    <row r="5505" spans="1:3">
      <c r="A5505" s="25">
        <f>IF(ISNUMBER(SEARCH(결의내역!$C$29,C5505)),MAX($A$3:A5504)+1,0)</f>
        <v>5501</v>
      </c>
      <c r="B5505" s="43" t="s">
        <v>36109</v>
      </c>
      <c r="C5505" s="43" t="s">
        <v>36108</v>
      </c>
    </row>
    <row r="5506" spans="1:3">
      <c r="A5506" s="25">
        <f>IF(ISNUMBER(SEARCH(결의내역!$C$29,C5506)),MAX($A$3:A5505)+1,0)</f>
        <v>5502</v>
      </c>
      <c r="B5506" s="43" t="s">
        <v>36113</v>
      </c>
      <c r="C5506" s="43" t="s">
        <v>36112</v>
      </c>
    </row>
    <row r="5507" spans="1:3">
      <c r="A5507" s="25">
        <f>IF(ISNUMBER(SEARCH(결의내역!$C$29,C5507)),MAX($A$3:A5506)+1,0)</f>
        <v>5503</v>
      </c>
      <c r="B5507" s="43" t="s">
        <v>36117</v>
      </c>
      <c r="C5507" s="43" t="s">
        <v>36116</v>
      </c>
    </row>
    <row r="5508" spans="1:3">
      <c r="A5508" s="25">
        <f>IF(ISNUMBER(SEARCH(결의내역!$C$29,C5508)),MAX($A$3:A5507)+1,0)</f>
        <v>5504</v>
      </c>
      <c r="B5508" s="43" t="s">
        <v>36121</v>
      </c>
      <c r="C5508" s="43" t="s">
        <v>21642</v>
      </c>
    </row>
    <row r="5509" spans="1:3">
      <c r="A5509" s="25">
        <f>IF(ISNUMBER(SEARCH(결의내역!$C$29,C5509)),MAX($A$3:A5508)+1,0)</f>
        <v>5505</v>
      </c>
      <c r="B5509" s="43" t="s">
        <v>36125</v>
      </c>
      <c r="C5509" s="43" t="s">
        <v>13019</v>
      </c>
    </row>
    <row r="5510" spans="1:3">
      <c r="A5510" s="25">
        <f>IF(ISNUMBER(SEARCH(결의내역!$C$29,C5510)),MAX($A$3:A5509)+1,0)</f>
        <v>5506</v>
      </c>
      <c r="B5510" s="43" t="s">
        <v>36130</v>
      </c>
      <c r="C5510" s="43" t="s">
        <v>36129</v>
      </c>
    </row>
    <row r="5511" spans="1:3">
      <c r="A5511" s="25">
        <f>IF(ISNUMBER(SEARCH(결의내역!$C$29,C5511)),MAX($A$3:A5510)+1,0)</f>
        <v>5507</v>
      </c>
      <c r="B5511" s="43" t="s">
        <v>36136</v>
      </c>
      <c r="C5511" s="43" t="s">
        <v>36135</v>
      </c>
    </row>
    <row r="5512" spans="1:3">
      <c r="A5512" s="25">
        <f>IF(ISNUMBER(SEARCH(결의내역!$C$29,C5512)),MAX($A$3:A5511)+1,0)</f>
        <v>5508</v>
      </c>
      <c r="B5512" s="43" t="s">
        <v>36142</v>
      </c>
      <c r="C5512" s="43" t="s">
        <v>36141</v>
      </c>
    </row>
    <row r="5513" spans="1:3">
      <c r="A5513" s="25">
        <f>IF(ISNUMBER(SEARCH(결의내역!$C$29,C5513)),MAX($A$3:A5512)+1,0)</f>
        <v>5509</v>
      </c>
      <c r="B5513" s="43" t="s">
        <v>36153</v>
      </c>
      <c r="C5513" s="43" t="s">
        <v>36152</v>
      </c>
    </row>
    <row r="5514" spans="1:3">
      <c r="A5514" s="25">
        <f>IF(ISNUMBER(SEARCH(결의내역!$C$29,C5514)),MAX($A$3:A5513)+1,0)</f>
        <v>5510</v>
      </c>
      <c r="B5514" s="43" t="s">
        <v>36161</v>
      </c>
      <c r="C5514" s="43" t="s">
        <v>36160</v>
      </c>
    </row>
    <row r="5515" spans="1:3">
      <c r="A5515" s="25">
        <f>IF(ISNUMBER(SEARCH(결의내역!$C$29,C5515)),MAX($A$3:A5514)+1,0)</f>
        <v>5511</v>
      </c>
      <c r="B5515" s="43" t="s">
        <v>36166</v>
      </c>
      <c r="C5515" s="43" t="s">
        <v>36165</v>
      </c>
    </row>
    <row r="5516" spans="1:3">
      <c r="A5516" s="25">
        <f>IF(ISNUMBER(SEARCH(결의내역!$C$29,C5516)),MAX($A$3:A5515)+1,0)</f>
        <v>5512</v>
      </c>
      <c r="B5516" s="43" t="s">
        <v>36171</v>
      </c>
      <c r="C5516" s="43" t="s">
        <v>36170</v>
      </c>
    </row>
    <row r="5517" spans="1:3">
      <c r="A5517" s="25">
        <f>IF(ISNUMBER(SEARCH(결의내역!$C$29,C5517)),MAX($A$3:A5516)+1,0)</f>
        <v>5513</v>
      </c>
      <c r="B5517" s="43" t="s">
        <v>36177</v>
      </c>
      <c r="C5517" s="43" t="s">
        <v>36176</v>
      </c>
    </row>
    <row r="5518" spans="1:3">
      <c r="A5518" s="25">
        <f>IF(ISNUMBER(SEARCH(결의내역!$C$29,C5518)),MAX($A$3:A5517)+1,0)</f>
        <v>5514</v>
      </c>
      <c r="B5518" s="43" t="s">
        <v>36181</v>
      </c>
      <c r="C5518" s="43" t="s">
        <v>36180</v>
      </c>
    </row>
    <row r="5519" spans="1:3">
      <c r="A5519" s="25">
        <f>IF(ISNUMBER(SEARCH(결의내역!$C$29,C5519)),MAX($A$3:A5518)+1,0)</f>
        <v>5515</v>
      </c>
      <c r="B5519" s="43" t="s">
        <v>36191</v>
      </c>
      <c r="C5519" s="43" t="s">
        <v>36190</v>
      </c>
    </row>
    <row r="5520" spans="1:3">
      <c r="A5520" s="25">
        <f>IF(ISNUMBER(SEARCH(결의내역!$C$29,C5520)),MAX($A$3:A5519)+1,0)</f>
        <v>5516</v>
      </c>
      <c r="B5520" s="43" t="s">
        <v>36197</v>
      </c>
      <c r="C5520" s="43" t="s">
        <v>36196</v>
      </c>
    </row>
    <row r="5521" spans="1:3">
      <c r="A5521" s="25">
        <f>IF(ISNUMBER(SEARCH(결의내역!$C$29,C5521)),MAX($A$3:A5520)+1,0)</f>
        <v>5517</v>
      </c>
      <c r="B5521" s="43" t="s">
        <v>36205</v>
      </c>
      <c r="C5521" s="43" t="s">
        <v>36204</v>
      </c>
    </row>
    <row r="5522" spans="1:3">
      <c r="A5522" s="25">
        <f>IF(ISNUMBER(SEARCH(결의내역!$C$29,C5522)),MAX($A$3:A5521)+1,0)</f>
        <v>5518</v>
      </c>
      <c r="B5522" s="43" t="s">
        <v>36210</v>
      </c>
      <c r="C5522" s="43" t="s">
        <v>36209</v>
      </c>
    </row>
    <row r="5523" spans="1:3">
      <c r="A5523" s="25">
        <f>IF(ISNUMBER(SEARCH(결의내역!$C$29,C5523)),MAX($A$3:A5522)+1,0)</f>
        <v>5519</v>
      </c>
      <c r="B5523" s="43" t="s">
        <v>36216</v>
      </c>
      <c r="C5523" s="43" t="s">
        <v>36215</v>
      </c>
    </row>
    <row r="5524" spans="1:3">
      <c r="A5524" s="25">
        <f>IF(ISNUMBER(SEARCH(결의내역!$C$29,C5524)),MAX($A$3:A5523)+1,0)</f>
        <v>5520</v>
      </c>
      <c r="B5524" s="43" t="s">
        <v>36219</v>
      </c>
      <c r="C5524" s="43" t="s">
        <v>36218</v>
      </c>
    </row>
    <row r="5525" spans="1:3">
      <c r="A5525" s="25">
        <f>IF(ISNUMBER(SEARCH(결의내역!$C$29,C5525)),MAX($A$3:A5524)+1,0)</f>
        <v>5521</v>
      </c>
      <c r="B5525" s="43" t="s">
        <v>36225</v>
      </c>
      <c r="C5525" s="43" t="s">
        <v>36224</v>
      </c>
    </row>
    <row r="5526" spans="1:3">
      <c r="A5526" s="25">
        <f>IF(ISNUMBER(SEARCH(결의내역!$C$29,C5526)),MAX($A$3:A5525)+1,0)</f>
        <v>5522</v>
      </c>
      <c r="B5526" s="43" t="s">
        <v>36239</v>
      </c>
      <c r="C5526" s="43" t="s">
        <v>36238</v>
      </c>
    </row>
    <row r="5527" spans="1:3">
      <c r="A5527" s="25">
        <f>IF(ISNUMBER(SEARCH(결의내역!$C$29,C5527)),MAX($A$3:A5526)+1,0)</f>
        <v>5523</v>
      </c>
      <c r="B5527" s="43" t="s">
        <v>36245</v>
      </c>
      <c r="C5527" s="43" t="s">
        <v>36244</v>
      </c>
    </row>
    <row r="5528" spans="1:3">
      <c r="A5528" s="25">
        <f>IF(ISNUMBER(SEARCH(결의내역!$C$29,C5528)),MAX($A$3:A5527)+1,0)</f>
        <v>5524</v>
      </c>
      <c r="B5528" s="43" t="s">
        <v>36256</v>
      </c>
      <c r="C5528" s="43" t="s">
        <v>36255</v>
      </c>
    </row>
    <row r="5529" spans="1:3">
      <c r="A5529" s="25">
        <f>IF(ISNUMBER(SEARCH(결의내역!$C$29,C5529)),MAX($A$3:A5528)+1,0)</f>
        <v>5525</v>
      </c>
      <c r="B5529" s="43" t="s">
        <v>36262</v>
      </c>
      <c r="C5529" s="43" t="s">
        <v>36261</v>
      </c>
    </row>
    <row r="5530" spans="1:3">
      <c r="A5530" s="25">
        <f>IF(ISNUMBER(SEARCH(결의내역!$C$29,C5530)),MAX($A$3:A5529)+1,0)</f>
        <v>5526</v>
      </c>
      <c r="B5530" s="43" t="s">
        <v>36270</v>
      </c>
      <c r="C5530" s="43" t="s">
        <v>36269</v>
      </c>
    </row>
    <row r="5531" spans="1:3">
      <c r="A5531" s="25">
        <f>IF(ISNUMBER(SEARCH(결의내역!$C$29,C5531)),MAX($A$3:A5530)+1,0)</f>
        <v>5527</v>
      </c>
      <c r="B5531" s="43" t="s">
        <v>36275</v>
      </c>
      <c r="C5531" s="43" t="s">
        <v>36274</v>
      </c>
    </row>
    <row r="5532" spans="1:3">
      <c r="A5532" s="25">
        <f>IF(ISNUMBER(SEARCH(결의내역!$C$29,C5532)),MAX($A$3:A5531)+1,0)</f>
        <v>5528</v>
      </c>
      <c r="B5532" s="43" t="s">
        <v>36282</v>
      </c>
      <c r="C5532" s="43" t="s">
        <v>36281</v>
      </c>
    </row>
    <row r="5533" spans="1:3">
      <c r="A5533" s="25">
        <f>IF(ISNUMBER(SEARCH(결의내역!$C$29,C5533)),MAX($A$3:A5532)+1,0)</f>
        <v>5529</v>
      </c>
      <c r="B5533" s="43" t="s">
        <v>36288</v>
      </c>
      <c r="C5533" s="43" t="s">
        <v>36287</v>
      </c>
    </row>
    <row r="5534" spans="1:3">
      <c r="A5534" s="25">
        <f>IF(ISNUMBER(SEARCH(결의내역!$C$29,C5534)),MAX($A$3:A5533)+1,0)</f>
        <v>5530</v>
      </c>
      <c r="B5534" s="43" t="s">
        <v>36293</v>
      </c>
      <c r="C5534" s="43" t="s">
        <v>36292</v>
      </c>
    </row>
    <row r="5535" spans="1:3">
      <c r="A5535" s="25">
        <f>IF(ISNUMBER(SEARCH(결의내역!$C$29,C5535)),MAX($A$3:A5534)+1,0)</f>
        <v>5531</v>
      </c>
      <c r="B5535" s="43" t="s">
        <v>36296</v>
      </c>
      <c r="C5535" s="43" t="s">
        <v>36295</v>
      </c>
    </row>
    <row r="5536" spans="1:3">
      <c r="A5536" s="25">
        <f>IF(ISNUMBER(SEARCH(결의내역!$C$29,C5536)),MAX($A$3:A5535)+1,0)</f>
        <v>5532</v>
      </c>
      <c r="B5536" s="43" t="s">
        <v>36301</v>
      </c>
      <c r="C5536" s="43" t="s">
        <v>36300</v>
      </c>
    </row>
    <row r="5537" spans="1:3">
      <c r="A5537" s="25">
        <f>IF(ISNUMBER(SEARCH(결의내역!$C$29,C5537)),MAX($A$3:A5536)+1,0)</f>
        <v>5533</v>
      </c>
      <c r="B5537" s="43" t="s">
        <v>36304</v>
      </c>
      <c r="C5537" s="43" t="s">
        <v>36303</v>
      </c>
    </row>
    <row r="5538" spans="1:3">
      <c r="A5538" s="25">
        <f>IF(ISNUMBER(SEARCH(결의내역!$C$29,C5538)),MAX($A$3:A5537)+1,0)</f>
        <v>5534</v>
      </c>
      <c r="B5538" s="43" t="s">
        <v>36316</v>
      </c>
      <c r="C5538" s="43" t="s">
        <v>36315</v>
      </c>
    </row>
    <row r="5539" spans="1:3">
      <c r="A5539" s="25">
        <f>IF(ISNUMBER(SEARCH(결의내역!$C$29,C5539)),MAX($A$3:A5538)+1,0)</f>
        <v>5535</v>
      </c>
      <c r="B5539" s="43" t="s">
        <v>36321</v>
      </c>
      <c r="C5539" s="43" t="s">
        <v>36320</v>
      </c>
    </row>
    <row r="5540" spans="1:3">
      <c r="A5540" s="25">
        <f>IF(ISNUMBER(SEARCH(결의내역!$C$29,C5540)),MAX($A$3:A5539)+1,0)</f>
        <v>5536</v>
      </c>
      <c r="B5540" s="43" t="s">
        <v>36326</v>
      </c>
      <c r="C5540" s="43" t="s">
        <v>36325</v>
      </c>
    </row>
    <row r="5541" spans="1:3">
      <c r="A5541" s="25">
        <f>IF(ISNUMBER(SEARCH(결의내역!$C$29,C5541)),MAX($A$3:A5540)+1,0)</f>
        <v>5537</v>
      </c>
      <c r="B5541" s="43" t="s">
        <v>36337</v>
      </c>
      <c r="C5541" s="43" t="s">
        <v>36336</v>
      </c>
    </row>
    <row r="5542" spans="1:3">
      <c r="A5542" s="25">
        <f>IF(ISNUMBER(SEARCH(결의내역!$C$29,C5542)),MAX($A$3:A5541)+1,0)</f>
        <v>5538</v>
      </c>
      <c r="B5542" s="43" t="s">
        <v>36344</v>
      </c>
      <c r="C5542" s="43" t="s">
        <v>36343</v>
      </c>
    </row>
    <row r="5543" spans="1:3">
      <c r="A5543" s="25">
        <f>IF(ISNUMBER(SEARCH(결의내역!$C$29,C5543)),MAX($A$3:A5542)+1,0)</f>
        <v>5539</v>
      </c>
      <c r="B5543" s="43" t="s">
        <v>36349</v>
      </c>
      <c r="C5543" s="43" t="s">
        <v>36348</v>
      </c>
    </row>
    <row r="5544" spans="1:3">
      <c r="A5544" s="25">
        <f>IF(ISNUMBER(SEARCH(결의내역!$C$29,C5544)),MAX($A$3:A5543)+1,0)</f>
        <v>5540</v>
      </c>
      <c r="B5544" s="43" t="s">
        <v>36359</v>
      </c>
      <c r="C5544" s="43" t="s">
        <v>36358</v>
      </c>
    </row>
    <row r="5545" spans="1:3">
      <c r="A5545" s="25">
        <f>IF(ISNUMBER(SEARCH(결의내역!$C$29,C5545)),MAX($A$3:A5544)+1,0)</f>
        <v>5541</v>
      </c>
      <c r="B5545" s="43" t="s">
        <v>36365</v>
      </c>
      <c r="C5545" s="43" t="s">
        <v>36364</v>
      </c>
    </row>
    <row r="5546" spans="1:3">
      <c r="A5546" s="25">
        <f>IF(ISNUMBER(SEARCH(결의내역!$C$29,C5546)),MAX($A$3:A5545)+1,0)</f>
        <v>5542</v>
      </c>
      <c r="B5546" s="43" t="s">
        <v>36371</v>
      </c>
      <c r="C5546" s="43" t="s">
        <v>36370</v>
      </c>
    </row>
    <row r="5547" spans="1:3">
      <c r="A5547" s="25">
        <f>IF(ISNUMBER(SEARCH(결의내역!$C$29,C5547)),MAX($A$3:A5546)+1,0)</f>
        <v>5543</v>
      </c>
      <c r="B5547" s="43" t="s">
        <v>36377</v>
      </c>
      <c r="C5547" s="43" t="s">
        <v>36376</v>
      </c>
    </row>
    <row r="5548" spans="1:3">
      <c r="A5548" s="25">
        <f>IF(ISNUMBER(SEARCH(결의내역!$C$29,C5548)),MAX($A$3:A5547)+1,0)</f>
        <v>5544</v>
      </c>
      <c r="B5548" s="43" t="s">
        <v>36382</v>
      </c>
      <c r="C5548" s="43" t="s">
        <v>46929</v>
      </c>
    </row>
    <row r="5549" spans="1:3">
      <c r="A5549" s="25">
        <f>IF(ISNUMBER(SEARCH(결의내역!$C$29,C5549)),MAX($A$3:A5548)+1,0)</f>
        <v>5545</v>
      </c>
      <c r="B5549" s="43" t="s">
        <v>36392</v>
      </c>
      <c r="C5549" s="43" t="s">
        <v>46930</v>
      </c>
    </row>
    <row r="5550" spans="1:3">
      <c r="A5550" s="25">
        <f>IF(ISNUMBER(SEARCH(결의내역!$C$29,C5550)),MAX($A$3:A5549)+1,0)</f>
        <v>5546</v>
      </c>
      <c r="B5550" s="43" t="s">
        <v>36392</v>
      </c>
      <c r="C5550" s="43" t="s">
        <v>36391</v>
      </c>
    </row>
    <row r="5551" spans="1:3">
      <c r="A5551" s="25">
        <f>IF(ISNUMBER(SEARCH(결의내역!$C$29,C5551)),MAX($A$3:A5550)+1,0)</f>
        <v>5547</v>
      </c>
      <c r="B5551" s="43" t="s">
        <v>36399</v>
      </c>
      <c r="C5551" s="43" t="s">
        <v>36398</v>
      </c>
    </row>
    <row r="5552" spans="1:3">
      <c r="A5552" s="25">
        <f>IF(ISNUMBER(SEARCH(결의내역!$C$29,C5552)),MAX($A$3:A5551)+1,0)</f>
        <v>5548</v>
      </c>
      <c r="B5552" s="43" t="s">
        <v>36404</v>
      </c>
      <c r="C5552" s="43" t="s">
        <v>46931</v>
      </c>
    </row>
    <row r="5553" spans="1:3">
      <c r="A5553" s="25">
        <f>IF(ISNUMBER(SEARCH(결의내역!$C$29,C5553)),MAX($A$3:A5552)+1,0)</f>
        <v>5549</v>
      </c>
      <c r="B5553" s="43" t="s">
        <v>36416</v>
      </c>
      <c r="C5553" s="43" t="s">
        <v>36415</v>
      </c>
    </row>
    <row r="5554" spans="1:3">
      <c r="A5554" s="25">
        <f>IF(ISNUMBER(SEARCH(결의내역!$C$29,C5554)),MAX($A$3:A5553)+1,0)</f>
        <v>5550</v>
      </c>
      <c r="B5554" s="43" t="s">
        <v>36421</v>
      </c>
      <c r="C5554" s="43" t="s">
        <v>36420</v>
      </c>
    </row>
    <row r="5555" spans="1:3">
      <c r="A5555" s="25">
        <f>IF(ISNUMBER(SEARCH(결의내역!$C$29,C5555)),MAX($A$3:A5554)+1,0)</f>
        <v>5551</v>
      </c>
      <c r="B5555" s="43" t="s">
        <v>36426</v>
      </c>
      <c r="C5555" s="43" t="s">
        <v>36425</v>
      </c>
    </row>
    <row r="5556" spans="1:3">
      <c r="A5556" s="25">
        <f>IF(ISNUMBER(SEARCH(결의내역!$C$29,C5556)),MAX($A$3:A5555)+1,0)</f>
        <v>5552</v>
      </c>
      <c r="B5556" s="43" t="s">
        <v>36433</v>
      </c>
      <c r="C5556" s="43" t="s">
        <v>36432</v>
      </c>
    </row>
    <row r="5557" spans="1:3">
      <c r="A5557" s="25">
        <f>IF(ISNUMBER(SEARCH(결의내역!$C$29,C5557)),MAX($A$3:A5556)+1,0)</f>
        <v>5553</v>
      </c>
      <c r="B5557" s="43" t="s">
        <v>36444</v>
      </c>
      <c r="C5557" s="43" t="s">
        <v>36443</v>
      </c>
    </row>
    <row r="5558" spans="1:3">
      <c r="A5558" s="25">
        <f>IF(ISNUMBER(SEARCH(결의내역!$C$29,C5558)),MAX($A$3:A5557)+1,0)</f>
        <v>5554</v>
      </c>
      <c r="B5558" s="43" t="s">
        <v>36450</v>
      </c>
      <c r="C5558" s="43" t="s">
        <v>36449</v>
      </c>
    </row>
    <row r="5559" spans="1:3">
      <c r="A5559" s="25">
        <f>IF(ISNUMBER(SEARCH(결의내역!$C$29,C5559)),MAX($A$3:A5558)+1,0)</f>
        <v>5555</v>
      </c>
      <c r="B5559" s="43" t="s">
        <v>36454</v>
      </c>
      <c r="C5559" s="43" t="s">
        <v>36453</v>
      </c>
    </row>
    <row r="5560" spans="1:3">
      <c r="A5560" s="25">
        <f>IF(ISNUMBER(SEARCH(결의내역!$C$29,C5560)),MAX($A$3:A5559)+1,0)</f>
        <v>5556</v>
      </c>
      <c r="B5560" s="43" t="s">
        <v>36460</v>
      </c>
      <c r="C5560" s="43" t="s">
        <v>36459</v>
      </c>
    </row>
    <row r="5561" spans="1:3">
      <c r="A5561" s="25">
        <f>IF(ISNUMBER(SEARCH(결의내역!$C$29,C5561)),MAX($A$3:A5560)+1,0)</f>
        <v>5557</v>
      </c>
      <c r="B5561" s="43" t="s">
        <v>36463</v>
      </c>
      <c r="C5561" s="43" t="s">
        <v>36462</v>
      </c>
    </row>
    <row r="5562" spans="1:3">
      <c r="A5562" s="25">
        <f>IF(ISNUMBER(SEARCH(결의내역!$C$29,C5562)),MAX($A$3:A5561)+1,0)</f>
        <v>5558</v>
      </c>
      <c r="B5562" s="43" t="s">
        <v>36467</v>
      </c>
      <c r="C5562" s="43" t="s">
        <v>36466</v>
      </c>
    </row>
    <row r="5563" spans="1:3">
      <c r="A5563" s="25">
        <f>IF(ISNUMBER(SEARCH(결의내역!$C$29,C5563)),MAX($A$3:A5562)+1,0)</f>
        <v>5559</v>
      </c>
      <c r="B5563" s="43" t="s">
        <v>36480</v>
      </c>
      <c r="C5563" s="43" t="s">
        <v>36479</v>
      </c>
    </row>
    <row r="5564" spans="1:3">
      <c r="A5564" s="25">
        <f>IF(ISNUMBER(SEARCH(결의내역!$C$29,C5564)),MAX($A$3:A5563)+1,0)</f>
        <v>5560</v>
      </c>
      <c r="B5564" s="43" t="s">
        <v>36489</v>
      </c>
      <c r="C5564" s="43" t="s">
        <v>36488</v>
      </c>
    </row>
    <row r="5565" spans="1:3">
      <c r="A5565" s="25">
        <f>IF(ISNUMBER(SEARCH(결의내역!$C$29,C5565)),MAX($A$3:A5564)+1,0)</f>
        <v>5561</v>
      </c>
      <c r="B5565" s="43" t="s">
        <v>36495</v>
      </c>
      <c r="C5565" s="43" t="s">
        <v>36494</v>
      </c>
    </row>
    <row r="5566" spans="1:3">
      <c r="A5566" s="25">
        <f>IF(ISNUMBER(SEARCH(결의내역!$C$29,C5566)),MAX($A$3:A5565)+1,0)</f>
        <v>5562</v>
      </c>
      <c r="B5566" s="43" t="s">
        <v>36502</v>
      </c>
      <c r="C5566" s="43" t="s">
        <v>36501</v>
      </c>
    </row>
    <row r="5567" spans="1:3">
      <c r="A5567" s="25">
        <f>IF(ISNUMBER(SEARCH(결의내역!$C$29,C5567)),MAX($A$3:A5566)+1,0)</f>
        <v>5563</v>
      </c>
      <c r="B5567" s="43" t="s">
        <v>36511</v>
      </c>
      <c r="C5567" s="43" t="s">
        <v>36518</v>
      </c>
    </row>
    <row r="5568" spans="1:3">
      <c r="A5568" s="25">
        <f>IF(ISNUMBER(SEARCH(결의내역!$C$29,C5568)),MAX($A$3:A5567)+1,0)</f>
        <v>5564</v>
      </c>
      <c r="B5568" s="43" t="s">
        <v>36511</v>
      </c>
      <c r="C5568" s="43" t="s">
        <v>36510</v>
      </c>
    </row>
    <row r="5569" spans="1:3">
      <c r="A5569" s="25">
        <f>IF(ISNUMBER(SEARCH(결의내역!$C$29,C5569)),MAX($A$3:A5568)+1,0)</f>
        <v>5565</v>
      </c>
      <c r="B5569" s="43" t="s">
        <v>36521</v>
      </c>
      <c r="C5569" s="43" t="s">
        <v>36520</v>
      </c>
    </row>
    <row r="5570" spans="1:3">
      <c r="A5570" s="25">
        <f>IF(ISNUMBER(SEARCH(결의내역!$C$29,C5570)),MAX($A$3:A5569)+1,0)</f>
        <v>5566</v>
      </c>
      <c r="B5570" s="43" t="s">
        <v>36526</v>
      </c>
      <c r="C5570" s="43" t="s">
        <v>36525</v>
      </c>
    </row>
    <row r="5571" spans="1:3">
      <c r="A5571" s="25">
        <f>IF(ISNUMBER(SEARCH(결의내역!$C$29,C5571)),MAX($A$3:A5570)+1,0)</f>
        <v>5567</v>
      </c>
      <c r="B5571" s="43" t="s">
        <v>36531</v>
      </c>
      <c r="C5571" s="43" t="s">
        <v>36530</v>
      </c>
    </row>
    <row r="5572" spans="1:3">
      <c r="A5572" s="25">
        <f>IF(ISNUMBER(SEARCH(결의내역!$C$29,C5572)),MAX($A$3:A5571)+1,0)</f>
        <v>5568</v>
      </c>
      <c r="B5572" s="43" t="s">
        <v>36541</v>
      </c>
      <c r="C5572" s="43" t="s">
        <v>36540</v>
      </c>
    </row>
    <row r="5573" spans="1:3">
      <c r="A5573" s="25">
        <f>IF(ISNUMBER(SEARCH(결의내역!$C$29,C5573)),MAX($A$3:A5572)+1,0)</f>
        <v>5569</v>
      </c>
      <c r="B5573" s="43" t="s">
        <v>36547</v>
      </c>
      <c r="C5573" s="43" t="s">
        <v>36546</v>
      </c>
    </row>
    <row r="5574" spans="1:3">
      <c r="A5574" s="25">
        <f>IF(ISNUMBER(SEARCH(결의내역!$C$29,C5574)),MAX($A$3:A5573)+1,0)</f>
        <v>5570</v>
      </c>
      <c r="B5574" s="43" t="s">
        <v>36555</v>
      </c>
      <c r="C5574" s="43" t="s">
        <v>36554</v>
      </c>
    </row>
    <row r="5575" spans="1:3">
      <c r="A5575" s="25">
        <f>IF(ISNUMBER(SEARCH(결의내역!$C$29,C5575)),MAX($A$3:A5574)+1,0)</f>
        <v>5571</v>
      </c>
      <c r="B5575" s="43" t="s">
        <v>36561</v>
      </c>
      <c r="C5575" s="43" t="s">
        <v>36560</v>
      </c>
    </row>
    <row r="5576" spans="1:3">
      <c r="A5576" s="25">
        <f>IF(ISNUMBER(SEARCH(결의내역!$C$29,C5576)),MAX($A$3:A5575)+1,0)</f>
        <v>5572</v>
      </c>
      <c r="B5576" s="43" t="s">
        <v>36570</v>
      </c>
      <c r="C5576" s="43" t="s">
        <v>36569</v>
      </c>
    </row>
    <row r="5577" spans="1:3">
      <c r="A5577" s="25">
        <f>IF(ISNUMBER(SEARCH(결의내역!$C$29,C5577)),MAX($A$3:A5576)+1,0)</f>
        <v>5573</v>
      </c>
      <c r="B5577" s="43" t="s">
        <v>36575</v>
      </c>
      <c r="C5577" s="43" t="s">
        <v>36574</v>
      </c>
    </row>
    <row r="5578" spans="1:3">
      <c r="A5578" s="25">
        <f>IF(ISNUMBER(SEARCH(결의내역!$C$29,C5578)),MAX($A$3:A5577)+1,0)</f>
        <v>5574</v>
      </c>
      <c r="B5578" s="43" t="s">
        <v>36579</v>
      </c>
      <c r="C5578" s="43" t="s">
        <v>36391</v>
      </c>
    </row>
    <row r="5579" spans="1:3">
      <c r="A5579" s="25">
        <f>IF(ISNUMBER(SEARCH(결의내역!$C$29,C5579)),MAX($A$3:A5578)+1,0)</f>
        <v>5575</v>
      </c>
      <c r="B5579" s="43" t="s">
        <v>36584</v>
      </c>
      <c r="C5579" s="43" t="s">
        <v>36583</v>
      </c>
    </row>
    <row r="5580" spans="1:3">
      <c r="A5580" s="25">
        <f>IF(ISNUMBER(SEARCH(결의내역!$C$29,C5580)),MAX($A$3:A5579)+1,0)</f>
        <v>5576</v>
      </c>
      <c r="B5580" s="43" t="s">
        <v>36588</v>
      </c>
      <c r="C5580" s="43" t="s">
        <v>36587</v>
      </c>
    </row>
    <row r="5581" spans="1:3">
      <c r="A5581" s="25">
        <f>IF(ISNUMBER(SEARCH(결의내역!$C$29,C5581)),MAX($A$3:A5580)+1,0)</f>
        <v>5577</v>
      </c>
      <c r="B5581" s="43" t="s">
        <v>36596</v>
      </c>
      <c r="C5581" s="43" t="s">
        <v>36595</v>
      </c>
    </row>
    <row r="5582" spans="1:3">
      <c r="A5582" s="25">
        <f>IF(ISNUMBER(SEARCH(결의내역!$C$29,C5582)),MAX($A$3:A5581)+1,0)</f>
        <v>5578</v>
      </c>
      <c r="B5582" s="43" t="s">
        <v>36602</v>
      </c>
      <c r="C5582" s="43" t="s">
        <v>36601</v>
      </c>
    </row>
    <row r="5583" spans="1:3">
      <c r="A5583" s="25">
        <f>IF(ISNUMBER(SEARCH(결의내역!$C$29,C5583)),MAX($A$3:A5582)+1,0)</f>
        <v>5579</v>
      </c>
      <c r="B5583" s="43" t="s">
        <v>36606</v>
      </c>
      <c r="C5583" s="43" t="s">
        <v>36605</v>
      </c>
    </row>
    <row r="5584" spans="1:3">
      <c r="A5584" s="25">
        <f>IF(ISNUMBER(SEARCH(결의내역!$C$29,C5584)),MAX($A$3:A5583)+1,0)</f>
        <v>5580</v>
      </c>
      <c r="B5584" s="43" t="s">
        <v>36610</v>
      </c>
      <c r="C5584" s="43" t="s">
        <v>36609</v>
      </c>
    </row>
    <row r="5585" spans="1:3">
      <c r="A5585" s="25">
        <f>IF(ISNUMBER(SEARCH(결의내역!$C$29,C5585)),MAX($A$3:A5584)+1,0)</f>
        <v>5581</v>
      </c>
      <c r="B5585" s="43" t="s">
        <v>36610</v>
      </c>
      <c r="C5585" s="43" t="s">
        <v>36609</v>
      </c>
    </row>
    <row r="5586" spans="1:3">
      <c r="A5586" s="25">
        <f>IF(ISNUMBER(SEARCH(결의내역!$C$29,C5586)),MAX($A$3:A5585)+1,0)</f>
        <v>5582</v>
      </c>
      <c r="B5586" s="43" t="s">
        <v>36615</v>
      </c>
      <c r="C5586" s="43" t="s">
        <v>36614</v>
      </c>
    </row>
    <row r="5587" spans="1:3">
      <c r="A5587" s="25">
        <f>IF(ISNUMBER(SEARCH(결의내역!$C$29,C5587)),MAX($A$3:A5586)+1,0)</f>
        <v>5583</v>
      </c>
      <c r="B5587" s="43" t="s">
        <v>36622</v>
      </c>
      <c r="C5587" s="43" t="s">
        <v>36621</v>
      </c>
    </row>
    <row r="5588" spans="1:3">
      <c r="A5588" s="25">
        <f>IF(ISNUMBER(SEARCH(결의내역!$C$29,C5588)),MAX($A$3:A5587)+1,0)</f>
        <v>5584</v>
      </c>
      <c r="B5588" s="43" t="s">
        <v>36626</v>
      </c>
      <c r="C5588" s="43" t="s">
        <v>46932</v>
      </c>
    </row>
    <row r="5589" spans="1:3">
      <c r="A5589" s="25">
        <f>IF(ISNUMBER(SEARCH(결의내역!$C$29,C5589)),MAX($A$3:A5588)+1,0)</f>
        <v>5585</v>
      </c>
      <c r="B5589" s="43" t="s">
        <v>36650</v>
      </c>
      <c r="C5589" s="43" t="s">
        <v>36649</v>
      </c>
    </row>
    <row r="5590" spans="1:3">
      <c r="A5590" s="25">
        <f>IF(ISNUMBER(SEARCH(결의내역!$C$29,C5590)),MAX($A$3:A5589)+1,0)</f>
        <v>5586</v>
      </c>
      <c r="B5590" s="43" t="s">
        <v>36659</v>
      </c>
      <c r="C5590" s="43" t="s">
        <v>36658</v>
      </c>
    </row>
    <row r="5591" spans="1:3">
      <c r="A5591" s="25">
        <f>IF(ISNUMBER(SEARCH(결의내역!$C$29,C5591)),MAX($A$3:A5590)+1,0)</f>
        <v>5587</v>
      </c>
      <c r="B5591" s="43" t="s">
        <v>36664</v>
      </c>
      <c r="C5591" s="43" t="s">
        <v>36663</v>
      </c>
    </row>
    <row r="5592" spans="1:3">
      <c r="A5592" s="25">
        <f>IF(ISNUMBER(SEARCH(결의내역!$C$29,C5592)),MAX($A$3:A5591)+1,0)</f>
        <v>5588</v>
      </c>
      <c r="B5592" s="43" t="s">
        <v>36669</v>
      </c>
      <c r="C5592" s="43" t="s">
        <v>36668</v>
      </c>
    </row>
    <row r="5593" spans="1:3">
      <c r="A5593" s="25">
        <f>IF(ISNUMBER(SEARCH(결의내역!$C$29,C5593)),MAX($A$3:A5592)+1,0)</f>
        <v>5589</v>
      </c>
      <c r="B5593" s="43" t="s">
        <v>36676</v>
      </c>
      <c r="C5593" s="43" t="s">
        <v>36675</v>
      </c>
    </row>
    <row r="5594" spans="1:3">
      <c r="A5594" s="25">
        <f>IF(ISNUMBER(SEARCH(결의내역!$C$29,C5594)),MAX($A$3:A5593)+1,0)</f>
        <v>5590</v>
      </c>
      <c r="B5594" s="43" t="s">
        <v>36682</v>
      </c>
      <c r="C5594" s="43" t="s">
        <v>36681</v>
      </c>
    </row>
    <row r="5595" spans="1:3">
      <c r="A5595" s="25">
        <f>IF(ISNUMBER(SEARCH(결의내역!$C$29,C5595)),MAX($A$3:A5594)+1,0)</f>
        <v>5591</v>
      </c>
      <c r="B5595" s="43" t="s">
        <v>36687</v>
      </c>
      <c r="C5595" s="43" t="s">
        <v>36686</v>
      </c>
    </row>
    <row r="5596" spans="1:3">
      <c r="A5596" s="25">
        <f>IF(ISNUMBER(SEARCH(결의내역!$C$29,C5596)),MAX($A$3:A5595)+1,0)</f>
        <v>5592</v>
      </c>
      <c r="B5596" s="43" t="s">
        <v>36687</v>
      </c>
      <c r="C5596" s="43" t="s">
        <v>36686</v>
      </c>
    </row>
    <row r="5597" spans="1:3">
      <c r="A5597" s="25">
        <f>IF(ISNUMBER(SEARCH(결의내역!$C$29,C5597)),MAX($A$3:A5596)+1,0)</f>
        <v>5593</v>
      </c>
      <c r="B5597" s="43" t="s">
        <v>36687</v>
      </c>
      <c r="C5597" s="43" t="s">
        <v>36686</v>
      </c>
    </row>
    <row r="5598" spans="1:3">
      <c r="A5598" s="25">
        <f>IF(ISNUMBER(SEARCH(결의내역!$C$29,C5598)),MAX($A$3:A5597)+1,0)</f>
        <v>5594</v>
      </c>
      <c r="B5598" s="43" t="s">
        <v>36695</v>
      </c>
      <c r="C5598" s="43" t="s">
        <v>46933</v>
      </c>
    </row>
    <row r="5599" spans="1:3">
      <c r="A5599" s="25">
        <f>IF(ISNUMBER(SEARCH(결의내역!$C$29,C5599)),MAX($A$3:A5598)+1,0)</f>
        <v>5595</v>
      </c>
      <c r="B5599" s="43" t="s">
        <v>36701</v>
      </c>
      <c r="C5599" s="43" t="s">
        <v>36700</v>
      </c>
    </row>
    <row r="5600" spans="1:3">
      <c r="A5600" s="25">
        <f>IF(ISNUMBER(SEARCH(결의내역!$C$29,C5600)),MAX($A$3:A5599)+1,0)</f>
        <v>5596</v>
      </c>
      <c r="B5600" s="43" t="s">
        <v>36711</v>
      </c>
      <c r="C5600" s="43" t="s">
        <v>36710</v>
      </c>
    </row>
    <row r="5601" spans="1:3">
      <c r="A5601" s="25">
        <f>IF(ISNUMBER(SEARCH(결의내역!$C$29,C5601)),MAX($A$3:A5600)+1,0)</f>
        <v>5597</v>
      </c>
      <c r="B5601" s="43" t="s">
        <v>36715</v>
      </c>
      <c r="C5601" s="43" t="s">
        <v>36714</v>
      </c>
    </row>
    <row r="5602" spans="1:3">
      <c r="A5602" s="25">
        <f>IF(ISNUMBER(SEARCH(결의내역!$C$29,C5602)),MAX($A$3:A5601)+1,0)</f>
        <v>5598</v>
      </c>
      <c r="B5602" s="43" t="s">
        <v>36721</v>
      </c>
      <c r="C5602" s="43" t="s">
        <v>36720</v>
      </c>
    </row>
    <row r="5603" spans="1:3">
      <c r="A5603" s="25">
        <f>IF(ISNUMBER(SEARCH(결의내역!$C$29,C5603)),MAX($A$3:A5602)+1,0)</f>
        <v>5599</v>
      </c>
      <c r="B5603" s="43" t="s">
        <v>36726</v>
      </c>
      <c r="C5603" s="43" t="s">
        <v>36725</v>
      </c>
    </row>
    <row r="5604" spans="1:3">
      <c r="A5604" s="25">
        <f>IF(ISNUMBER(SEARCH(결의내역!$C$29,C5604)),MAX($A$3:A5603)+1,0)</f>
        <v>5600</v>
      </c>
      <c r="B5604" s="43" t="s">
        <v>36732</v>
      </c>
      <c r="C5604" s="43" t="s">
        <v>36731</v>
      </c>
    </row>
    <row r="5605" spans="1:3">
      <c r="A5605" s="25">
        <f>IF(ISNUMBER(SEARCH(결의내역!$C$29,C5605)),MAX($A$3:A5604)+1,0)</f>
        <v>5601</v>
      </c>
      <c r="B5605" s="43" t="s">
        <v>36743</v>
      </c>
      <c r="C5605" s="43" t="s">
        <v>36742</v>
      </c>
    </row>
    <row r="5606" spans="1:3">
      <c r="A5606" s="25">
        <f>IF(ISNUMBER(SEARCH(결의내역!$C$29,C5606)),MAX($A$3:A5605)+1,0)</f>
        <v>5602</v>
      </c>
      <c r="B5606" s="43" t="s">
        <v>36748</v>
      </c>
      <c r="C5606" s="43" t="s">
        <v>36747</v>
      </c>
    </row>
    <row r="5607" spans="1:3">
      <c r="A5607" s="25">
        <f>IF(ISNUMBER(SEARCH(결의내역!$C$29,C5607)),MAX($A$3:A5606)+1,0)</f>
        <v>5603</v>
      </c>
      <c r="B5607" s="43" t="s">
        <v>36754</v>
      </c>
      <c r="C5607" s="43" t="s">
        <v>36753</v>
      </c>
    </row>
    <row r="5608" spans="1:3">
      <c r="A5608" s="25">
        <f>IF(ISNUMBER(SEARCH(결의내역!$C$29,C5608)),MAX($A$3:A5607)+1,0)</f>
        <v>5604</v>
      </c>
      <c r="B5608" s="43" t="s">
        <v>36760</v>
      </c>
      <c r="C5608" s="43" t="s">
        <v>36759</v>
      </c>
    </row>
    <row r="5609" spans="1:3">
      <c r="A5609" s="25">
        <f>IF(ISNUMBER(SEARCH(결의내역!$C$29,C5609)),MAX($A$3:A5608)+1,0)</f>
        <v>5605</v>
      </c>
      <c r="B5609" s="43" t="s">
        <v>36764</v>
      </c>
      <c r="C5609" s="43" t="s">
        <v>46934</v>
      </c>
    </row>
    <row r="5610" spans="1:3">
      <c r="A5610" s="25">
        <f>IF(ISNUMBER(SEARCH(결의내역!$C$29,C5610)),MAX($A$3:A5609)+1,0)</f>
        <v>5606</v>
      </c>
      <c r="B5610" s="43" t="s">
        <v>36764</v>
      </c>
      <c r="C5610" s="43" t="s">
        <v>36763</v>
      </c>
    </row>
    <row r="5611" spans="1:3">
      <c r="A5611" s="25">
        <f>IF(ISNUMBER(SEARCH(결의내역!$C$29,C5611)),MAX($A$3:A5610)+1,0)</f>
        <v>5607</v>
      </c>
      <c r="B5611" s="43" t="s">
        <v>36771</v>
      </c>
      <c r="C5611" s="43" t="s">
        <v>36770</v>
      </c>
    </row>
    <row r="5612" spans="1:3">
      <c r="A5612" s="25">
        <f>IF(ISNUMBER(SEARCH(결의내역!$C$29,C5612)),MAX($A$3:A5611)+1,0)</f>
        <v>5608</v>
      </c>
      <c r="B5612" s="43" t="s">
        <v>36775</v>
      </c>
      <c r="C5612" s="43" t="s">
        <v>36774</v>
      </c>
    </row>
    <row r="5613" spans="1:3">
      <c r="A5613" s="25">
        <f>IF(ISNUMBER(SEARCH(결의내역!$C$29,C5613)),MAX($A$3:A5612)+1,0)</f>
        <v>5609</v>
      </c>
      <c r="B5613" s="43" t="s">
        <v>46935</v>
      </c>
      <c r="C5613" s="43" t="s">
        <v>46936</v>
      </c>
    </row>
    <row r="5614" spans="1:3">
      <c r="A5614" s="25">
        <f>IF(ISNUMBER(SEARCH(결의내역!$C$29,C5614)),MAX($A$3:A5613)+1,0)</f>
        <v>5610</v>
      </c>
      <c r="B5614" s="43" t="s">
        <v>36780</v>
      </c>
      <c r="C5614" s="43" t="s">
        <v>36779</v>
      </c>
    </row>
    <row r="5615" spans="1:3">
      <c r="A5615" s="25">
        <f>IF(ISNUMBER(SEARCH(결의내역!$C$29,C5615)),MAX($A$3:A5614)+1,0)</f>
        <v>5611</v>
      </c>
      <c r="B5615" s="43" t="s">
        <v>36793</v>
      </c>
      <c r="C5615" s="43" t="s">
        <v>36792</v>
      </c>
    </row>
    <row r="5616" spans="1:3">
      <c r="A5616" s="25">
        <f>IF(ISNUMBER(SEARCH(결의내역!$C$29,C5616)),MAX($A$3:A5615)+1,0)</f>
        <v>5612</v>
      </c>
      <c r="B5616" s="43" t="s">
        <v>36799</v>
      </c>
      <c r="C5616" s="43" t="s">
        <v>36798</v>
      </c>
    </row>
    <row r="5617" spans="1:3">
      <c r="A5617" s="25">
        <f>IF(ISNUMBER(SEARCH(결의내역!$C$29,C5617)),MAX($A$3:A5616)+1,0)</f>
        <v>5613</v>
      </c>
      <c r="B5617" s="43" t="s">
        <v>36805</v>
      </c>
      <c r="C5617" s="43" t="s">
        <v>36804</v>
      </c>
    </row>
    <row r="5618" spans="1:3">
      <c r="A5618" s="25">
        <f>IF(ISNUMBER(SEARCH(결의내역!$C$29,C5618)),MAX($A$3:A5617)+1,0)</f>
        <v>5614</v>
      </c>
      <c r="B5618" s="43" t="s">
        <v>36809</v>
      </c>
      <c r="C5618" s="43" t="s">
        <v>36808</v>
      </c>
    </row>
    <row r="5619" spans="1:3">
      <c r="A5619" s="25">
        <f>IF(ISNUMBER(SEARCH(결의내역!$C$29,C5619)),MAX($A$3:A5618)+1,0)</f>
        <v>5615</v>
      </c>
      <c r="B5619" s="43" t="s">
        <v>36818</v>
      </c>
      <c r="C5619" s="43" t="s">
        <v>36817</v>
      </c>
    </row>
    <row r="5620" spans="1:3">
      <c r="A5620" s="25">
        <f>IF(ISNUMBER(SEARCH(결의내역!$C$29,C5620)),MAX($A$3:A5619)+1,0)</f>
        <v>5616</v>
      </c>
      <c r="B5620" s="43" t="s">
        <v>36821</v>
      </c>
      <c r="C5620" s="43" t="s">
        <v>36820</v>
      </c>
    </row>
    <row r="5621" spans="1:3">
      <c r="A5621" s="25">
        <f>IF(ISNUMBER(SEARCH(결의내역!$C$29,C5621)),MAX($A$3:A5620)+1,0)</f>
        <v>5617</v>
      </c>
      <c r="B5621" s="43" t="s">
        <v>36828</v>
      </c>
      <c r="C5621" s="43" t="s">
        <v>46937</v>
      </c>
    </row>
    <row r="5622" spans="1:3">
      <c r="A5622" s="25">
        <f>IF(ISNUMBER(SEARCH(결의내역!$C$29,C5622)),MAX($A$3:A5621)+1,0)</f>
        <v>5618</v>
      </c>
      <c r="B5622" s="43" t="s">
        <v>36834</v>
      </c>
      <c r="C5622" s="43" t="s">
        <v>36833</v>
      </c>
    </row>
    <row r="5623" spans="1:3">
      <c r="A5623" s="25">
        <f>IF(ISNUMBER(SEARCH(결의내역!$C$29,C5623)),MAX($A$3:A5622)+1,0)</f>
        <v>5619</v>
      </c>
      <c r="B5623" s="43" t="s">
        <v>36841</v>
      </c>
      <c r="C5623" s="43" t="s">
        <v>36840</v>
      </c>
    </row>
    <row r="5624" spans="1:3">
      <c r="A5624" s="25">
        <f>IF(ISNUMBER(SEARCH(결의내역!$C$29,C5624)),MAX($A$3:A5623)+1,0)</f>
        <v>5620</v>
      </c>
      <c r="B5624" s="43" t="s">
        <v>36848</v>
      </c>
      <c r="C5624" s="43" t="s">
        <v>36847</v>
      </c>
    </row>
    <row r="5625" spans="1:3">
      <c r="A5625" s="25">
        <f>IF(ISNUMBER(SEARCH(결의내역!$C$29,C5625)),MAX($A$3:A5624)+1,0)</f>
        <v>5621</v>
      </c>
      <c r="B5625" s="43" t="s">
        <v>36853</v>
      </c>
      <c r="C5625" s="43" t="s">
        <v>36852</v>
      </c>
    </row>
    <row r="5626" spans="1:3">
      <c r="A5626" s="25">
        <f>IF(ISNUMBER(SEARCH(결의내역!$C$29,C5626)),MAX($A$3:A5625)+1,0)</f>
        <v>5622</v>
      </c>
      <c r="B5626" s="43" t="s">
        <v>36859</v>
      </c>
      <c r="C5626" s="43" t="s">
        <v>36858</v>
      </c>
    </row>
    <row r="5627" spans="1:3">
      <c r="A5627" s="25">
        <f>IF(ISNUMBER(SEARCH(결의내역!$C$29,C5627)),MAX($A$3:A5626)+1,0)</f>
        <v>5623</v>
      </c>
      <c r="B5627" s="43" t="s">
        <v>36869</v>
      </c>
      <c r="C5627" s="43" t="s">
        <v>36868</v>
      </c>
    </row>
    <row r="5628" spans="1:3">
      <c r="A5628" s="25">
        <f>IF(ISNUMBER(SEARCH(결의내역!$C$29,C5628)),MAX($A$3:A5627)+1,0)</f>
        <v>5624</v>
      </c>
      <c r="B5628" s="43" t="s">
        <v>36874</v>
      </c>
      <c r="C5628" s="43" t="s">
        <v>36873</v>
      </c>
    </row>
    <row r="5629" spans="1:3">
      <c r="A5629" s="25">
        <f>IF(ISNUMBER(SEARCH(결의내역!$C$29,C5629)),MAX($A$3:A5628)+1,0)</f>
        <v>5625</v>
      </c>
      <c r="B5629" s="43" t="s">
        <v>36879</v>
      </c>
      <c r="C5629" s="43" t="s">
        <v>36878</v>
      </c>
    </row>
    <row r="5630" spans="1:3">
      <c r="A5630" s="25">
        <f>IF(ISNUMBER(SEARCH(결의내역!$C$29,C5630)),MAX($A$3:A5629)+1,0)</f>
        <v>5626</v>
      </c>
      <c r="B5630" s="43" t="s">
        <v>36882</v>
      </c>
      <c r="C5630" s="43" t="s">
        <v>36881</v>
      </c>
    </row>
    <row r="5631" spans="1:3">
      <c r="A5631" s="25">
        <f>IF(ISNUMBER(SEARCH(결의내역!$C$29,C5631)),MAX($A$3:A5630)+1,0)</f>
        <v>5627</v>
      </c>
      <c r="B5631" s="43" t="s">
        <v>36890</v>
      </c>
      <c r="C5631" s="43" t="s">
        <v>36889</v>
      </c>
    </row>
    <row r="5632" spans="1:3">
      <c r="A5632" s="25">
        <f>IF(ISNUMBER(SEARCH(결의내역!$C$29,C5632)),MAX($A$3:A5631)+1,0)</f>
        <v>5628</v>
      </c>
      <c r="B5632" s="43" t="s">
        <v>36894</v>
      </c>
      <c r="C5632" s="43" t="s">
        <v>36893</v>
      </c>
    </row>
    <row r="5633" spans="1:3">
      <c r="A5633" s="25">
        <f>IF(ISNUMBER(SEARCH(결의내역!$C$29,C5633)),MAX($A$3:A5632)+1,0)</f>
        <v>5629</v>
      </c>
      <c r="B5633" s="43" t="s">
        <v>36898</v>
      </c>
      <c r="C5633" s="43" t="s">
        <v>36897</v>
      </c>
    </row>
    <row r="5634" spans="1:3">
      <c r="A5634" s="25">
        <f>IF(ISNUMBER(SEARCH(결의내역!$C$29,C5634)),MAX($A$3:A5633)+1,0)</f>
        <v>5630</v>
      </c>
      <c r="B5634" s="43" t="s">
        <v>36907</v>
      </c>
      <c r="C5634" s="43" t="s">
        <v>36906</v>
      </c>
    </row>
    <row r="5635" spans="1:3">
      <c r="A5635" s="25">
        <f>IF(ISNUMBER(SEARCH(결의내역!$C$29,C5635)),MAX($A$3:A5634)+1,0)</f>
        <v>5631</v>
      </c>
      <c r="B5635" s="43" t="s">
        <v>36912</v>
      </c>
      <c r="C5635" s="43" t="s">
        <v>36911</v>
      </c>
    </row>
    <row r="5636" spans="1:3">
      <c r="A5636" s="25">
        <f>IF(ISNUMBER(SEARCH(결의내역!$C$29,C5636)),MAX($A$3:A5635)+1,0)</f>
        <v>5632</v>
      </c>
      <c r="B5636" s="43" t="s">
        <v>36916</v>
      </c>
      <c r="C5636" s="43" t="s">
        <v>36915</v>
      </c>
    </row>
    <row r="5637" spans="1:3">
      <c r="A5637" s="25">
        <f>IF(ISNUMBER(SEARCH(결의내역!$C$29,C5637)),MAX($A$3:A5636)+1,0)</f>
        <v>5633</v>
      </c>
      <c r="B5637" s="43" t="s">
        <v>36922</v>
      </c>
      <c r="C5637" s="43" t="s">
        <v>46938</v>
      </c>
    </row>
    <row r="5638" spans="1:3">
      <c r="A5638" s="25">
        <f>IF(ISNUMBER(SEARCH(결의내역!$C$29,C5638)),MAX($A$3:A5637)+1,0)</f>
        <v>5634</v>
      </c>
      <c r="B5638" s="43" t="s">
        <v>36922</v>
      </c>
      <c r="C5638" s="43" t="s">
        <v>36921</v>
      </c>
    </row>
    <row r="5639" spans="1:3">
      <c r="A5639" s="25">
        <f>IF(ISNUMBER(SEARCH(결의내역!$C$29,C5639)),MAX($A$3:A5638)+1,0)</f>
        <v>5635</v>
      </c>
      <c r="B5639" s="43" t="s">
        <v>36928</v>
      </c>
      <c r="C5639" s="43" t="s">
        <v>36927</v>
      </c>
    </row>
    <row r="5640" spans="1:3">
      <c r="A5640" s="25">
        <f>IF(ISNUMBER(SEARCH(결의내역!$C$29,C5640)),MAX($A$3:A5639)+1,0)</f>
        <v>5636</v>
      </c>
      <c r="B5640" s="43" t="s">
        <v>36933</v>
      </c>
      <c r="C5640" s="43" t="s">
        <v>36932</v>
      </c>
    </row>
    <row r="5641" spans="1:3">
      <c r="A5641" s="25">
        <f>IF(ISNUMBER(SEARCH(결의내역!$C$29,C5641)),MAX($A$3:A5640)+1,0)</f>
        <v>5637</v>
      </c>
      <c r="B5641" s="43" t="s">
        <v>36946</v>
      </c>
      <c r="C5641" s="43" t="s">
        <v>36945</v>
      </c>
    </row>
    <row r="5642" spans="1:3">
      <c r="A5642" s="25">
        <f>IF(ISNUMBER(SEARCH(결의내역!$C$29,C5642)),MAX($A$3:A5641)+1,0)</f>
        <v>5638</v>
      </c>
      <c r="B5642" s="43" t="s">
        <v>36958</v>
      </c>
      <c r="C5642" s="43" t="s">
        <v>36957</v>
      </c>
    </row>
    <row r="5643" spans="1:3">
      <c r="A5643" s="25">
        <f>IF(ISNUMBER(SEARCH(결의내역!$C$29,C5643)),MAX($A$3:A5642)+1,0)</f>
        <v>5639</v>
      </c>
      <c r="B5643" s="43" t="s">
        <v>36967</v>
      </c>
      <c r="C5643" s="43" t="s">
        <v>36966</v>
      </c>
    </row>
    <row r="5644" spans="1:3">
      <c r="A5644" s="25">
        <f>IF(ISNUMBER(SEARCH(결의내역!$C$29,C5644)),MAX($A$3:A5643)+1,0)</f>
        <v>5640</v>
      </c>
      <c r="B5644" s="43" t="s">
        <v>36967</v>
      </c>
      <c r="C5644" s="43" t="s">
        <v>46939</v>
      </c>
    </row>
    <row r="5645" spans="1:3">
      <c r="A5645" s="25">
        <f>IF(ISNUMBER(SEARCH(결의내역!$C$29,C5645)),MAX($A$3:A5644)+1,0)</f>
        <v>5641</v>
      </c>
      <c r="B5645" s="43" t="s">
        <v>36976</v>
      </c>
      <c r="C5645" s="43" t="s">
        <v>46940</v>
      </c>
    </row>
    <row r="5646" spans="1:3">
      <c r="A5646" s="25">
        <f>IF(ISNUMBER(SEARCH(결의내역!$C$29,C5646)),MAX($A$3:A5645)+1,0)</f>
        <v>5642</v>
      </c>
      <c r="B5646" s="43" t="s">
        <v>36976</v>
      </c>
      <c r="C5646" s="43" t="s">
        <v>36975</v>
      </c>
    </row>
    <row r="5647" spans="1:3">
      <c r="A5647" s="25">
        <f>IF(ISNUMBER(SEARCH(결의내역!$C$29,C5647)),MAX($A$3:A5646)+1,0)</f>
        <v>5643</v>
      </c>
      <c r="B5647" s="43" t="s">
        <v>36981</v>
      </c>
      <c r="C5647" s="43" t="s">
        <v>36980</v>
      </c>
    </row>
    <row r="5648" spans="1:3">
      <c r="A5648" s="25">
        <f>IF(ISNUMBER(SEARCH(결의내역!$C$29,C5648)),MAX($A$3:A5647)+1,0)</f>
        <v>5644</v>
      </c>
      <c r="B5648" s="43" t="s">
        <v>36987</v>
      </c>
      <c r="C5648" s="43" t="s">
        <v>36986</v>
      </c>
    </row>
    <row r="5649" spans="1:3">
      <c r="A5649" s="25">
        <f>IF(ISNUMBER(SEARCH(결의내역!$C$29,C5649)),MAX($A$3:A5648)+1,0)</f>
        <v>5645</v>
      </c>
      <c r="B5649" s="43" t="s">
        <v>36992</v>
      </c>
      <c r="C5649" s="43" t="s">
        <v>36991</v>
      </c>
    </row>
    <row r="5650" spans="1:3">
      <c r="A5650" s="25">
        <f>IF(ISNUMBER(SEARCH(결의내역!$C$29,C5650)),MAX($A$3:A5649)+1,0)</f>
        <v>5646</v>
      </c>
      <c r="B5650" s="43" t="s">
        <v>36999</v>
      </c>
      <c r="C5650" s="43" t="s">
        <v>36998</v>
      </c>
    </row>
    <row r="5651" spans="1:3">
      <c r="A5651" s="25">
        <f>IF(ISNUMBER(SEARCH(결의내역!$C$29,C5651)),MAX($A$3:A5650)+1,0)</f>
        <v>5647</v>
      </c>
      <c r="B5651" s="43" t="s">
        <v>37005</v>
      </c>
      <c r="C5651" s="43" t="s">
        <v>37004</v>
      </c>
    </row>
    <row r="5652" spans="1:3">
      <c r="A5652" s="25">
        <f>IF(ISNUMBER(SEARCH(결의내역!$C$29,C5652)),MAX($A$3:A5651)+1,0)</f>
        <v>5648</v>
      </c>
      <c r="B5652" s="43" t="s">
        <v>37011</v>
      </c>
      <c r="C5652" s="43" t="s">
        <v>37010</v>
      </c>
    </row>
    <row r="5653" spans="1:3">
      <c r="A5653" s="25">
        <f>IF(ISNUMBER(SEARCH(결의내역!$C$29,C5653)),MAX($A$3:A5652)+1,0)</f>
        <v>5649</v>
      </c>
      <c r="B5653" s="43" t="s">
        <v>37015</v>
      </c>
      <c r="C5653" s="43" t="s">
        <v>37014</v>
      </c>
    </row>
    <row r="5654" spans="1:3">
      <c r="A5654" s="25">
        <f>IF(ISNUMBER(SEARCH(결의내역!$C$29,C5654)),MAX($A$3:A5653)+1,0)</f>
        <v>5650</v>
      </c>
      <c r="B5654" s="43" t="s">
        <v>37022</v>
      </c>
      <c r="C5654" s="43" t="s">
        <v>37021</v>
      </c>
    </row>
    <row r="5655" spans="1:3">
      <c r="A5655" s="25">
        <f>IF(ISNUMBER(SEARCH(결의내역!$C$29,C5655)),MAX($A$3:A5654)+1,0)</f>
        <v>5651</v>
      </c>
      <c r="B5655" s="43" t="s">
        <v>37028</v>
      </c>
      <c r="C5655" s="43" t="s">
        <v>37027</v>
      </c>
    </row>
    <row r="5656" spans="1:3">
      <c r="A5656" s="25">
        <f>IF(ISNUMBER(SEARCH(결의내역!$C$29,C5656)),MAX($A$3:A5655)+1,0)</f>
        <v>5652</v>
      </c>
      <c r="B5656" s="43" t="s">
        <v>37033</v>
      </c>
      <c r="C5656" s="43" t="s">
        <v>37032</v>
      </c>
    </row>
    <row r="5657" spans="1:3">
      <c r="A5657" s="25">
        <f>IF(ISNUMBER(SEARCH(결의내역!$C$29,C5657)),MAX($A$3:A5656)+1,0)</f>
        <v>5653</v>
      </c>
      <c r="B5657" s="43" t="s">
        <v>37037</v>
      </c>
      <c r="C5657" s="43" t="s">
        <v>33077</v>
      </c>
    </row>
    <row r="5658" spans="1:3">
      <c r="A5658" s="25">
        <f>IF(ISNUMBER(SEARCH(결의내역!$C$29,C5658)),MAX($A$3:A5657)+1,0)</f>
        <v>5654</v>
      </c>
      <c r="B5658" s="43" t="s">
        <v>37048</v>
      </c>
      <c r="C5658" s="43" t="s">
        <v>37047</v>
      </c>
    </row>
    <row r="5659" spans="1:3">
      <c r="A5659" s="25">
        <f>IF(ISNUMBER(SEARCH(결의내역!$C$29,C5659)),MAX($A$3:A5658)+1,0)</f>
        <v>5655</v>
      </c>
      <c r="B5659" s="43" t="s">
        <v>37056</v>
      </c>
      <c r="C5659" s="43" t="s">
        <v>37055</v>
      </c>
    </row>
    <row r="5660" spans="1:3">
      <c r="A5660" s="25">
        <f>IF(ISNUMBER(SEARCH(결의내역!$C$29,C5660)),MAX($A$3:A5659)+1,0)</f>
        <v>5656</v>
      </c>
      <c r="B5660" s="43" t="s">
        <v>37060</v>
      </c>
      <c r="C5660" s="43" t="s">
        <v>35391</v>
      </c>
    </row>
    <row r="5661" spans="1:3">
      <c r="A5661" s="25">
        <f>IF(ISNUMBER(SEARCH(결의내역!$C$29,C5661)),MAX($A$3:A5660)+1,0)</f>
        <v>5657</v>
      </c>
      <c r="B5661" s="43" t="s">
        <v>37060</v>
      </c>
      <c r="C5661" s="43" t="s">
        <v>35391</v>
      </c>
    </row>
    <row r="5662" spans="1:3">
      <c r="A5662" s="25">
        <f>IF(ISNUMBER(SEARCH(결의내역!$C$29,C5662)),MAX($A$3:A5661)+1,0)</f>
        <v>5658</v>
      </c>
      <c r="B5662" s="43" t="s">
        <v>37064</v>
      </c>
      <c r="C5662" s="43" t="s">
        <v>37063</v>
      </c>
    </row>
    <row r="5663" spans="1:3">
      <c r="A5663" s="25">
        <f>IF(ISNUMBER(SEARCH(결의내역!$C$29,C5663)),MAX($A$3:A5662)+1,0)</f>
        <v>5659</v>
      </c>
      <c r="B5663" s="43" t="s">
        <v>37068</v>
      </c>
      <c r="C5663" s="43" t="s">
        <v>37067</v>
      </c>
    </row>
    <row r="5664" spans="1:3">
      <c r="A5664" s="25">
        <f>IF(ISNUMBER(SEARCH(결의내역!$C$29,C5664)),MAX($A$3:A5663)+1,0)</f>
        <v>5660</v>
      </c>
      <c r="B5664" s="43" t="s">
        <v>37076</v>
      </c>
      <c r="C5664" s="43" t="s">
        <v>37075</v>
      </c>
    </row>
    <row r="5665" spans="1:3">
      <c r="A5665" s="25">
        <f>IF(ISNUMBER(SEARCH(결의내역!$C$29,C5665)),MAX($A$3:A5664)+1,0)</f>
        <v>5661</v>
      </c>
      <c r="B5665" s="43" t="s">
        <v>37083</v>
      </c>
      <c r="C5665" s="43" t="s">
        <v>37082</v>
      </c>
    </row>
    <row r="5666" spans="1:3">
      <c r="A5666" s="25">
        <f>IF(ISNUMBER(SEARCH(결의내역!$C$29,C5666)),MAX($A$3:A5665)+1,0)</f>
        <v>5662</v>
      </c>
      <c r="B5666" s="43" t="s">
        <v>37089</v>
      </c>
      <c r="C5666" s="43" t="s">
        <v>37088</v>
      </c>
    </row>
    <row r="5667" spans="1:3">
      <c r="A5667" s="25">
        <f>IF(ISNUMBER(SEARCH(결의내역!$C$29,C5667)),MAX($A$3:A5666)+1,0)</f>
        <v>5663</v>
      </c>
      <c r="B5667" s="43" t="s">
        <v>37093</v>
      </c>
      <c r="C5667" s="43" t="s">
        <v>37092</v>
      </c>
    </row>
    <row r="5668" spans="1:3">
      <c r="A5668" s="25">
        <f>IF(ISNUMBER(SEARCH(결의내역!$C$29,C5668)),MAX($A$3:A5667)+1,0)</f>
        <v>5664</v>
      </c>
      <c r="B5668" s="43" t="s">
        <v>37102</v>
      </c>
      <c r="C5668" s="43" t="s">
        <v>37101</v>
      </c>
    </row>
    <row r="5669" spans="1:3">
      <c r="A5669" s="25">
        <f>IF(ISNUMBER(SEARCH(결의내역!$C$29,C5669)),MAX($A$3:A5668)+1,0)</f>
        <v>5665</v>
      </c>
      <c r="B5669" s="43" t="s">
        <v>37109</v>
      </c>
      <c r="C5669" s="43" t="s">
        <v>37108</v>
      </c>
    </row>
    <row r="5670" spans="1:3">
      <c r="A5670" s="25">
        <f>IF(ISNUMBER(SEARCH(결의내역!$C$29,C5670)),MAX($A$3:A5669)+1,0)</f>
        <v>5666</v>
      </c>
      <c r="B5670" s="43" t="s">
        <v>37119</v>
      </c>
      <c r="C5670" s="43" t="s">
        <v>37118</v>
      </c>
    </row>
    <row r="5671" spans="1:3">
      <c r="A5671" s="25">
        <f>IF(ISNUMBER(SEARCH(결의내역!$C$29,C5671)),MAX($A$3:A5670)+1,0)</f>
        <v>5667</v>
      </c>
      <c r="B5671" s="43" t="s">
        <v>37124</v>
      </c>
      <c r="C5671" s="43" t="s">
        <v>37123</v>
      </c>
    </row>
    <row r="5672" spans="1:3">
      <c r="A5672" s="25">
        <f>IF(ISNUMBER(SEARCH(결의내역!$C$29,C5672)),MAX($A$3:A5671)+1,0)</f>
        <v>5668</v>
      </c>
      <c r="B5672" s="43" t="s">
        <v>37131</v>
      </c>
      <c r="C5672" s="43" t="s">
        <v>37130</v>
      </c>
    </row>
    <row r="5673" spans="1:3">
      <c r="A5673" s="25">
        <f>IF(ISNUMBER(SEARCH(결의내역!$C$29,C5673)),MAX($A$3:A5672)+1,0)</f>
        <v>5669</v>
      </c>
      <c r="B5673" s="43" t="s">
        <v>37143</v>
      </c>
      <c r="C5673" s="43" t="s">
        <v>37142</v>
      </c>
    </row>
    <row r="5674" spans="1:3">
      <c r="A5674" s="25">
        <f>IF(ISNUMBER(SEARCH(결의내역!$C$29,C5674)),MAX($A$3:A5673)+1,0)</f>
        <v>5670</v>
      </c>
      <c r="B5674" s="43" t="s">
        <v>37151</v>
      </c>
      <c r="C5674" s="43" t="s">
        <v>37150</v>
      </c>
    </row>
    <row r="5675" spans="1:3">
      <c r="A5675" s="25">
        <f>IF(ISNUMBER(SEARCH(결의내역!$C$29,C5675)),MAX($A$3:A5674)+1,0)</f>
        <v>5671</v>
      </c>
      <c r="B5675" s="43" t="s">
        <v>37159</v>
      </c>
      <c r="C5675" s="43" t="s">
        <v>37158</v>
      </c>
    </row>
    <row r="5676" spans="1:3">
      <c r="A5676" s="25">
        <f>IF(ISNUMBER(SEARCH(결의내역!$C$29,C5676)),MAX($A$3:A5675)+1,0)</f>
        <v>5672</v>
      </c>
      <c r="B5676" s="43" t="s">
        <v>37163</v>
      </c>
      <c r="C5676" s="43" t="s">
        <v>37162</v>
      </c>
    </row>
    <row r="5677" spans="1:3">
      <c r="A5677" s="25">
        <f>IF(ISNUMBER(SEARCH(결의내역!$C$29,C5677)),MAX($A$3:A5676)+1,0)</f>
        <v>5673</v>
      </c>
      <c r="B5677" s="43" t="s">
        <v>37184</v>
      </c>
      <c r="C5677" s="43" t="s">
        <v>37183</v>
      </c>
    </row>
    <row r="5678" spans="1:3">
      <c r="A5678" s="25">
        <f>IF(ISNUMBER(SEARCH(결의내역!$C$29,C5678)),MAX($A$3:A5677)+1,0)</f>
        <v>5674</v>
      </c>
      <c r="B5678" s="43" t="s">
        <v>37192</v>
      </c>
      <c r="C5678" s="43" t="s">
        <v>37191</v>
      </c>
    </row>
    <row r="5679" spans="1:3">
      <c r="A5679" s="25">
        <f>IF(ISNUMBER(SEARCH(결의내역!$C$29,C5679)),MAX($A$3:A5678)+1,0)</f>
        <v>5675</v>
      </c>
      <c r="B5679" s="43" t="s">
        <v>37198</v>
      </c>
      <c r="C5679" s="43" t="s">
        <v>37197</v>
      </c>
    </row>
    <row r="5680" spans="1:3">
      <c r="A5680" s="25">
        <f>IF(ISNUMBER(SEARCH(결의내역!$C$29,C5680)),MAX($A$3:A5679)+1,0)</f>
        <v>5676</v>
      </c>
      <c r="B5680" s="43" t="s">
        <v>37204</v>
      </c>
      <c r="C5680" s="43" t="s">
        <v>37203</v>
      </c>
    </row>
    <row r="5681" spans="1:3">
      <c r="A5681" s="25">
        <f>IF(ISNUMBER(SEARCH(결의내역!$C$29,C5681)),MAX($A$3:A5680)+1,0)</f>
        <v>5677</v>
      </c>
      <c r="B5681" s="43" t="s">
        <v>37209</v>
      </c>
      <c r="C5681" s="43" t="s">
        <v>37208</v>
      </c>
    </row>
    <row r="5682" spans="1:3">
      <c r="A5682" s="25">
        <f>IF(ISNUMBER(SEARCH(결의내역!$C$29,C5682)),MAX($A$3:A5681)+1,0)</f>
        <v>5678</v>
      </c>
      <c r="B5682" s="43" t="s">
        <v>37222</v>
      </c>
      <c r="C5682" s="43" t="s">
        <v>37221</v>
      </c>
    </row>
    <row r="5683" spans="1:3">
      <c r="A5683" s="25">
        <f>IF(ISNUMBER(SEARCH(결의내역!$C$29,C5683)),MAX($A$3:A5682)+1,0)</f>
        <v>5679</v>
      </c>
      <c r="B5683" s="43" t="s">
        <v>37236</v>
      </c>
      <c r="C5683" s="43" t="s">
        <v>37235</v>
      </c>
    </row>
    <row r="5684" spans="1:3">
      <c r="A5684" s="25">
        <f>IF(ISNUMBER(SEARCH(결의내역!$C$29,C5684)),MAX($A$3:A5683)+1,0)</f>
        <v>5680</v>
      </c>
      <c r="B5684" s="43" t="s">
        <v>37241</v>
      </c>
      <c r="C5684" s="43" t="s">
        <v>37240</v>
      </c>
    </row>
    <row r="5685" spans="1:3">
      <c r="A5685" s="25">
        <f>IF(ISNUMBER(SEARCH(결의내역!$C$29,C5685)),MAX($A$3:A5684)+1,0)</f>
        <v>5681</v>
      </c>
      <c r="B5685" s="43" t="s">
        <v>37248</v>
      </c>
      <c r="C5685" s="43" t="s">
        <v>37247</v>
      </c>
    </row>
    <row r="5686" spans="1:3">
      <c r="A5686" s="25">
        <f>IF(ISNUMBER(SEARCH(결의내역!$C$29,C5686)),MAX($A$3:A5685)+1,0)</f>
        <v>5682</v>
      </c>
      <c r="B5686" s="43" t="s">
        <v>37252</v>
      </c>
      <c r="C5686" s="43" t="s">
        <v>37251</v>
      </c>
    </row>
    <row r="5687" spans="1:3">
      <c r="A5687" s="25">
        <f>IF(ISNUMBER(SEARCH(결의내역!$C$29,C5687)),MAX($A$3:A5686)+1,0)</f>
        <v>5683</v>
      </c>
      <c r="B5687" s="43" t="s">
        <v>37263</v>
      </c>
      <c r="C5687" s="43" t="s">
        <v>37262</v>
      </c>
    </row>
    <row r="5688" spans="1:3">
      <c r="A5688" s="25">
        <f>IF(ISNUMBER(SEARCH(결의내역!$C$29,C5688)),MAX($A$3:A5687)+1,0)</f>
        <v>5684</v>
      </c>
      <c r="B5688" s="43" t="s">
        <v>37275</v>
      </c>
      <c r="C5688" s="43" t="s">
        <v>37274</v>
      </c>
    </row>
    <row r="5689" spans="1:3">
      <c r="A5689" s="25">
        <f>IF(ISNUMBER(SEARCH(결의내역!$C$29,C5689)),MAX($A$3:A5688)+1,0)</f>
        <v>5685</v>
      </c>
      <c r="B5689" s="43" t="s">
        <v>37282</v>
      </c>
      <c r="C5689" s="43" t="s">
        <v>37281</v>
      </c>
    </row>
    <row r="5690" spans="1:3">
      <c r="A5690" s="25">
        <f>IF(ISNUMBER(SEARCH(결의내역!$C$29,C5690)),MAX($A$3:A5689)+1,0)</f>
        <v>5686</v>
      </c>
      <c r="B5690" s="43" t="s">
        <v>37286</v>
      </c>
      <c r="C5690" s="43" t="s">
        <v>37285</v>
      </c>
    </row>
    <row r="5691" spans="1:3">
      <c r="A5691" s="25">
        <f>IF(ISNUMBER(SEARCH(결의내역!$C$29,C5691)),MAX($A$3:A5690)+1,0)</f>
        <v>5687</v>
      </c>
      <c r="B5691" s="43" t="s">
        <v>37294</v>
      </c>
      <c r="C5691" s="43" t="s">
        <v>37293</v>
      </c>
    </row>
    <row r="5692" spans="1:3">
      <c r="A5692" s="25">
        <f>IF(ISNUMBER(SEARCH(결의내역!$C$29,C5692)),MAX($A$3:A5691)+1,0)</f>
        <v>5688</v>
      </c>
      <c r="B5692" s="43" t="s">
        <v>37303</v>
      </c>
      <c r="C5692" s="43" t="s">
        <v>37302</v>
      </c>
    </row>
    <row r="5693" spans="1:3">
      <c r="A5693" s="25">
        <f>IF(ISNUMBER(SEARCH(결의내역!$C$29,C5693)),MAX($A$3:A5692)+1,0)</f>
        <v>5689</v>
      </c>
      <c r="B5693" s="43" t="s">
        <v>37309</v>
      </c>
      <c r="C5693" s="43" t="s">
        <v>37308</v>
      </c>
    </row>
    <row r="5694" spans="1:3">
      <c r="A5694" s="25">
        <f>IF(ISNUMBER(SEARCH(결의내역!$C$29,C5694)),MAX($A$3:A5693)+1,0)</f>
        <v>5690</v>
      </c>
      <c r="B5694" s="43" t="s">
        <v>37314</v>
      </c>
      <c r="C5694" s="43" t="s">
        <v>37313</v>
      </c>
    </row>
    <row r="5695" spans="1:3">
      <c r="A5695" s="25">
        <f>IF(ISNUMBER(SEARCH(결의내역!$C$29,C5695)),MAX($A$3:A5694)+1,0)</f>
        <v>5691</v>
      </c>
      <c r="B5695" s="43" t="s">
        <v>37350</v>
      </c>
      <c r="C5695" s="43" t="s">
        <v>37349</v>
      </c>
    </row>
    <row r="5696" spans="1:3">
      <c r="A5696" s="25">
        <f>IF(ISNUMBER(SEARCH(결의내역!$C$29,C5696)),MAX($A$3:A5695)+1,0)</f>
        <v>5692</v>
      </c>
      <c r="B5696" s="43" t="s">
        <v>37363</v>
      </c>
      <c r="C5696" s="43" t="s">
        <v>37362</v>
      </c>
    </row>
    <row r="5697" spans="1:3">
      <c r="A5697" s="25">
        <f>IF(ISNUMBER(SEARCH(결의내역!$C$29,C5697)),MAX($A$3:A5696)+1,0)</f>
        <v>5693</v>
      </c>
      <c r="B5697" s="43" t="s">
        <v>37368</v>
      </c>
      <c r="C5697" s="43" t="s">
        <v>37367</v>
      </c>
    </row>
    <row r="5698" spans="1:3">
      <c r="A5698" s="25">
        <f>IF(ISNUMBER(SEARCH(결의내역!$C$29,C5698)),MAX($A$3:A5697)+1,0)</f>
        <v>5694</v>
      </c>
      <c r="B5698" s="43" t="s">
        <v>37382</v>
      </c>
      <c r="C5698" s="43" t="s">
        <v>37381</v>
      </c>
    </row>
    <row r="5699" spans="1:3">
      <c r="A5699" s="25">
        <f>IF(ISNUMBER(SEARCH(결의내역!$C$29,C5699)),MAX($A$3:A5698)+1,0)</f>
        <v>5695</v>
      </c>
      <c r="B5699" s="43" t="s">
        <v>37391</v>
      </c>
      <c r="C5699" s="43" t="s">
        <v>37390</v>
      </c>
    </row>
    <row r="5700" spans="1:3">
      <c r="A5700" s="25">
        <f>IF(ISNUMBER(SEARCH(결의내역!$C$29,C5700)),MAX($A$3:A5699)+1,0)</f>
        <v>5696</v>
      </c>
      <c r="B5700" s="43" t="s">
        <v>37398</v>
      </c>
      <c r="C5700" s="43" t="s">
        <v>37397</v>
      </c>
    </row>
    <row r="5701" spans="1:3">
      <c r="A5701" s="25">
        <f>IF(ISNUMBER(SEARCH(결의내역!$C$29,C5701)),MAX($A$3:A5700)+1,0)</f>
        <v>5697</v>
      </c>
      <c r="B5701" s="43" t="s">
        <v>37421</v>
      </c>
      <c r="C5701" s="43" t="s">
        <v>37420</v>
      </c>
    </row>
    <row r="5702" spans="1:3">
      <c r="A5702" s="25">
        <f>IF(ISNUMBER(SEARCH(결의내역!$C$29,C5702)),MAX($A$3:A5701)+1,0)</f>
        <v>5698</v>
      </c>
      <c r="B5702" s="43" t="s">
        <v>37438</v>
      </c>
      <c r="C5702" s="43" t="s">
        <v>37437</v>
      </c>
    </row>
    <row r="5703" spans="1:3">
      <c r="A5703" s="25">
        <f>IF(ISNUMBER(SEARCH(결의내역!$C$29,C5703)),MAX($A$3:A5702)+1,0)</f>
        <v>5699</v>
      </c>
      <c r="B5703" s="43" t="s">
        <v>37446</v>
      </c>
      <c r="C5703" s="43" t="s">
        <v>37445</v>
      </c>
    </row>
    <row r="5704" spans="1:3">
      <c r="A5704" s="25">
        <f>IF(ISNUMBER(SEARCH(결의내역!$C$29,C5704)),MAX($A$3:A5703)+1,0)</f>
        <v>5700</v>
      </c>
      <c r="B5704" s="43" t="s">
        <v>37455</v>
      </c>
      <c r="C5704" s="43" t="s">
        <v>37454</v>
      </c>
    </row>
    <row r="5705" spans="1:3">
      <c r="A5705" s="25">
        <f>IF(ISNUMBER(SEARCH(결의내역!$C$29,C5705)),MAX($A$3:A5704)+1,0)</f>
        <v>5701</v>
      </c>
      <c r="B5705" s="43" t="s">
        <v>37459</v>
      </c>
      <c r="C5705" s="43" t="s">
        <v>37458</v>
      </c>
    </row>
    <row r="5706" spans="1:3">
      <c r="A5706" s="25">
        <f>IF(ISNUMBER(SEARCH(결의내역!$C$29,C5706)),MAX($A$3:A5705)+1,0)</f>
        <v>5702</v>
      </c>
      <c r="B5706" s="43" t="s">
        <v>37475</v>
      </c>
      <c r="C5706" s="43" t="s">
        <v>37474</v>
      </c>
    </row>
    <row r="5707" spans="1:3">
      <c r="A5707" s="25">
        <f>IF(ISNUMBER(SEARCH(결의내역!$C$29,C5707)),MAX($A$3:A5706)+1,0)</f>
        <v>5703</v>
      </c>
      <c r="B5707" s="43" t="s">
        <v>37480</v>
      </c>
      <c r="C5707" s="43" t="s">
        <v>46941</v>
      </c>
    </row>
    <row r="5708" spans="1:3">
      <c r="A5708" s="25">
        <f>IF(ISNUMBER(SEARCH(결의내역!$C$29,C5708)),MAX($A$3:A5707)+1,0)</f>
        <v>5704</v>
      </c>
      <c r="B5708" s="43" t="s">
        <v>37488</v>
      </c>
      <c r="C5708" s="43" t="s">
        <v>37487</v>
      </c>
    </row>
    <row r="5709" spans="1:3">
      <c r="A5709" s="25">
        <f>IF(ISNUMBER(SEARCH(결의내역!$C$29,C5709)),MAX($A$3:A5708)+1,0)</f>
        <v>5705</v>
      </c>
      <c r="B5709" s="43" t="s">
        <v>37498</v>
      </c>
      <c r="C5709" s="43" t="s">
        <v>37497</v>
      </c>
    </row>
    <row r="5710" spans="1:3">
      <c r="A5710" s="25">
        <f>IF(ISNUMBER(SEARCH(결의내역!$C$29,C5710)),MAX($A$3:A5709)+1,0)</f>
        <v>5706</v>
      </c>
      <c r="B5710" s="43" t="s">
        <v>37504</v>
      </c>
      <c r="C5710" s="43" t="s">
        <v>37503</v>
      </c>
    </row>
    <row r="5711" spans="1:3">
      <c r="A5711" s="25">
        <f>IF(ISNUMBER(SEARCH(결의내역!$C$29,C5711)),MAX($A$3:A5710)+1,0)</f>
        <v>5707</v>
      </c>
      <c r="B5711" s="43" t="s">
        <v>37521</v>
      </c>
      <c r="C5711" s="43" t="s">
        <v>37520</v>
      </c>
    </row>
    <row r="5712" spans="1:3">
      <c r="A5712" s="25">
        <f>IF(ISNUMBER(SEARCH(결의내역!$C$29,C5712)),MAX($A$3:A5711)+1,0)</f>
        <v>5708</v>
      </c>
      <c r="B5712" s="43" t="s">
        <v>37526</v>
      </c>
      <c r="C5712" s="43" t="s">
        <v>37525</v>
      </c>
    </row>
    <row r="5713" spans="1:3">
      <c r="A5713" s="25">
        <f>IF(ISNUMBER(SEARCH(결의내역!$C$29,C5713)),MAX($A$3:A5712)+1,0)</f>
        <v>5709</v>
      </c>
      <c r="B5713" s="43" t="s">
        <v>37531</v>
      </c>
      <c r="C5713" s="43" t="s">
        <v>37530</v>
      </c>
    </row>
    <row r="5714" spans="1:3">
      <c r="A5714" s="25">
        <f>IF(ISNUMBER(SEARCH(결의내역!$C$29,C5714)),MAX($A$3:A5713)+1,0)</f>
        <v>5710</v>
      </c>
      <c r="B5714" s="43" t="s">
        <v>37538</v>
      </c>
      <c r="C5714" s="43" t="s">
        <v>37537</v>
      </c>
    </row>
    <row r="5715" spans="1:3">
      <c r="A5715" s="25">
        <f>IF(ISNUMBER(SEARCH(결의내역!$C$29,C5715)),MAX($A$3:A5714)+1,0)</f>
        <v>5711</v>
      </c>
      <c r="B5715" s="43" t="s">
        <v>37543</v>
      </c>
      <c r="C5715" s="43" t="s">
        <v>37542</v>
      </c>
    </row>
    <row r="5716" spans="1:3">
      <c r="A5716" s="25">
        <f>IF(ISNUMBER(SEARCH(결의내역!$C$29,C5716)),MAX($A$3:A5715)+1,0)</f>
        <v>5712</v>
      </c>
      <c r="B5716" s="43" t="s">
        <v>37548</v>
      </c>
      <c r="C5716" s="43" t="s">
        <v>37547</v>
      </c>
    </row>
    <row r="5717" spans="1:3">
      <c r="A5717" s="25">
        <f>IF(ISNUMBER(SEARCH(결의내역!$C$29,C5717)),MAX($A$3:A5716)+1,0)</f>
        <v>5713</v>
      </c>
      <c r="B5717" s="43" t="s">
        <v>37558</v>
      </c>
      <c r="C5717" s="43" t="s">
        <v>37557</v>
      </c>
    </row>
    <row r="5718" spans="1:3">
      <c r="A5718" s="25">
        <f>IF(ISNUMBER(SEARCH(결의내역!$C$29,C5718)),MAX($A$3:A5717)+1,0)</f>
        <v>5714</v>
      </c>
      <c r="B5718" s="43" t="s">
        <v>37564</v>
      </c>
      <c r="C5718" s="43" t="s">
        <v>37563</v>
      </c>
    </row>
    <row r="5719" spans="1:3">
      <c r="A5719" s="25">
        <f>IF(ISNUMBER(SEARCH(결의내역!$C$29,C5719)),MAX($A$3:A5718)+1,0)</f>
        <v>5715</v>
      </c>
      <c r="B5719" s="43" t="s">
        <v>37569</v>
      </c>
      <c r="C5719" s="43" t="s">
        <v>37568</v>
      </c>
    </row>
    <row r="5720" spans="1:3">
      <c r="A5720" s="25">
        <f>IF(ISNUMBER(SEARCH(결의내역!$C$29,C5720)),MAX($A$3:A5719)+1,0)</f>
        <v>5716</v>
      </c>
      <c r="B5720" s="43" t="s">
        <v>37572</v>
      </c>
      <c r="C5720" s="43" t="s">
        <v>37571</v>
      </c>
    </row>
    <row r="5721" spans="1:3">
      <c r="A5721" s="25">
        <f>IF(ISNUMBER(SEARCH(결의내역!$C$29,C5721)),MAX($A$3:A5720)+1,0)</f>
        <v>5717</v>
      </c>
      <c r="B5721" s="43" t="s">
        <v>37581</v>
      </c>
      <c r="C5721" s="43" t="s">
        <v>37580</v>
      </c>
    </row>
    <row r="5722" spans="1:3">
      <c r="A5722" s="25">
        <f>IF(ISNUMBER(SEARCH(결의내역!$C$29,C5722)),MAX($A$3:A5721)+1,0)</f>
        <v>5718</v>
      </c>
      <c r="B5722" s="43" t="s">
        <v>37584</v>
      </c>
      <c r="C5722" s="43" t="s">
        <v>37583</v>
      </c>
    </row>
    <row r="5723" spans="1:3">
      <c r="A5723" s="25">
        <f>IF(ISNUMBER(SEARCH(결의내역!$C$29,C5723)),MAX($A$3:A5722)+1,0)</f>
        <v>5719</v>
      </c>
      <c r="B5723" s="43" t="s">
        <v>37592</v>
      </c>
      <c r="C5723" s="43" t="s">
        <v>37591</v>
      </c>
    </row>
    <row r="5724" spans="1:3">
      <c r="A5724" s="25">
        <f>IF(ISNUMBER(SEARCH(결의내역!$C$29,C5724)),MAX($A$3:A5723)+1,0)</f>
        <v>5720</v>
      </c>
      <c r="B5724" s="43" t="s">
        <v>37595</v>
      </c>
      <c r="C5724" s="43" t="s">
        <v>37594</v>
      </c>
    </row>
    <row r="5725" spans="1:3">
      <c r="A5725" s="25">
        <f>IF(ISNUMBER(SEARCH(결의내역!$C$29,C5725)),MAX($A$3:A5724)+1,0)</f>
        <v>5721</v>
      </c>
      <c r="B5725" s="43" t="s">
        <v>37602</v>
      </c>
      <c r="C5725" s="43" t="s">
        <v>37601</v>
      </c>
    </row>
    <row r="5726" spans="1:3">
      <c r="A5726" s="25">
        <f>IF(ISNUMBER(SEARCH(결의내역!$C$29,C5726)),MAX($A$3:A5725)+1,0)</f>
        <v>5722</v>
      </c>
      <c r="B5726" s="43" t="s">
        <v>37624</v>
      </c>
      <c r="C5726" s="43" t="s">
        <v>37623</v>
      </c>
    </row>
    <row r="5727" spans="1:3">
      <c r="A5727" s="25">
        <f>IF(ISNUMBER(SEARCH(결의내역!$C$29,C5727)),MAX($A$3:A5726)+1,0)</f>
        <v>5723</v>
      </c>
      <c r="B5727" s="43" t="s">
        <v>37627</v>
      </c>
      <c r="C5727" s="43" t="s">
        <v>37626</v>
      </c>
    </row>
    <row r="5728" spans="1:3">
      <c r="A5728" s="25">
        <f>IF(ISNUMBER(SEARCH(결의내역!$C$29,C5728)),MAX($A$3:A5727)+1,0)</f>
        <v>5724</v>
      </c>
      <c r="B5728" s="43" t="s">
        <v>37632</v>
      </c>
      <c r="C5728" s="43" t="s">
        <v>37631</v>
      </c>
    </row>
    <row r="5729" spans="1:3">
      <c r="A5729" s="25">
        <f>IF(ISNUMBER(SEARCH(결의내역!$C$29,C5729)),MAX($A$3:A5728)+1,0)</f>
        <v>5725</v>
      </c>
      <c r="B5729" s="43" t="s">
        <v>37645</v>
      </c>
      <c r="C5729" s="43" t="s">
        <v>46942</v>
      </c>
    </row>
    <row r="5730" spans="1:3">
      <c r="A5730" s="25">
        <f>IF(ISNUMBER(SEARCH(결의내역!$C$29,C5730)),MAX($A$3:A5729)+1,0)</f>
        <v>5726</v>
      </c>
      <c r="B5730" s="43" t="s">
        <v>37645</v>
      </c>
      <c r="C5730" s="43" t="s">
        <v>46943</v>
      </c>
    </row>
    <row r="5731" spans="1:3">
      <c r="A5731" s="25">
        <f>IF(ISNUMBER(SEARCH(결의내역!$C$29,C5731)),MAX($A$3:A5730)+1,0)</f>
        <v>5727</v>
      </c>
      <c r="B5731" s="43" t="s">
        <v>37657</v>
      </c>
      <c r="C5731" s="43" t="s">
        <v>37656</v>
      </c>
    </row>
    <row r="5732" spans="1:3">
      <c r="A5732" s="25">
        <f>IF(ISNUMBER(SEARCH(결의내역!$C$29,C5732)),MAX($A$3:A5731)+1,0)</f>
        <v>5728</v>
      </c>
      <c r="B5732" s="43" t="s">
        <v>37663</v>
      </c>
      <c r="C5732" s="43" t="s">
        <v>37662</v>
      </c>
    </row>
    <row r="5733" spans="1:3">
      <c r="A5733" s="25">
        <f>IF(ISNUMBER(SEARCH(결의내역!$C$29,C5733)),MAX($A$3:A5732)+1,0)</f>
        <v>5729</v>
      </c>
      <c r="B5733" s="43" t="s">
        <v>37667</v>
      </c>
      <c r="C5733" s="43" t="s">
        <v>37666</v>
      </c>
    </row>
    <row r="5734" spans="1:3">
      <c r="A5734" s="25">
        <f>IF(ISNUMBER(SEARCH(결의내역!$C$29,C5734)),MAX($A$3:A5733)+1,0)</f>
        <v>5730</v>
      </c>
      <c r="B5734" s="43" t="s">
        <v>37670</v>
      </c>
      <c r="C5734" s="43" t="s">
        <v>37669</v>
      </c>
    </row>
    <row r="5735" spans="1:3">
      <c r="A5735" s="25">
        <f>IF(ISNUMBER(SEARCH(결의내역!$C$29,C5735)),MAX($A$3:A5734)+1,0)</f>
        <v>5731</v>
      </c>
      <c r="B5735" s="43" t="s">
        <v>37674</v>
      </c>
      <c r="C5735" s="43" t="s">
        <v>37673</v>
      </c>
    </row>
    <row r="5736" spans="1:3">
      <c r="A5736" s="25">
        <f>IF(ISNUMBER(SEARCH(결의내역!$C$29,C5736)),MAX($A$3:A5735)+1,0)</f>
        <v>5732</v>
      </c>
      <c r="B5736" s="43" t="s">
        <v>37685</v>
      </c>
      <c r="C5736" s="43" t="s">
        <v>37684</v>
      </c>
    </row>
    <row r="5737" spans="1:3">
      <c r="A5737" s="25">
        <f>IF(ISNUMBER(SEARCH(결의내역!$C$29,C5737)),MAX($A$3:A5736)+1,0)</f>
        <v>5733</v>
      </c>
      <c r="B5737" s="43" t="s">
        <v>37685</v>
      </c>
      <c r="C5737" s="43" t="s">
        <v>46944</v>
      </c>
    </row>
    <row r="5738" spans="1:3">
      <c r="A5738" s="25">
        <f>IF(ISNUMBER(SEARCH(결의내역!$C$29,C5738)),MAX($A$3:A5737)+1,0)</f>
        <v>5734</v>
      </c>
      <c r="B5738" s="43" t="s">
        <v>37693</v>
      </c>
      <c r="C5738" s="43" t="s">
        <v>37692</v>
      </c>
    </row>
    <row r="5739" spans="1:3">
      <c r="A5739" s="25">
        <f>IF(ISNUMBER(SEARCH(결의내역!$C$29,C5739)),MAX($A$3:A5738)+1,0)</f>
        <v>5735</v>
      </c>
      <c r="B5739" s="43" t="s">
        <v>37698</v>
      </c>
      <c r="C5739" s="43" t="s">
        <v>37697</v>
      </c>
    </row>
    <row r="5740" spans="1:3">
      <c r="A5740" s="25">
        <f>IF(ISNUMBER(SEARCH(결의내역!$C$29,C5740)),MAX($A$3:A5739)+1,0)</f>
        <v>5736</v>
      </c>
      <c r="B5740" s="43" t="s">
        <v>37703</v>
      </c>
      <c r="C5740" s="43" t="s">
        <v>37702</v>
      </c>
    </row>
    <row r="5741" spans="1:3">
      <c r="A5741" s="25">
        <f>IF(ISNUMBER(SEARCH(결의내역!$C$29,C5741)),MAX($A$3:A5740)+1,0)</f>
        <v>5737</v>
      </c>
      <c r="B5741" s="43" t="s">
        <v>37718</v>
      </c>
      <c r="C5741" s="43" t="s">
        <v>37717</v>
      </c>
    </row>
    <row r="5742" spans="1:3">
      <c r="A5742" s="25">
        <f>IF(ISNUMBER(SEARCH(결의내역!$C$29,C5742)),MAX($A$3:A5741)+1,0)</f>
        <v>5738</v>
      </c>
      <c r="B5742" s="43" t="s">
        <v>37722</v>
      </c>
      <c r="C5742" s="43" t="s">
        <v>37721</v>
      </c>
    </row>
    <row r="5743" spans="1:3">
      <c r="A5743" s="25">
        <f>IF(ISNUMBER(SEARCH(결의내역!$C$29,C5743)),MAX($A$3:A5742)+1,0)</f>
        <v>5739</v>
      </c>
      <c r="B5743" s="43" t="s">
        <v>37728</v>
      </c>
      <c r="C5743" s="43" t="s">
        <v>32472</v>
      </c>
    </row>
    <row r="5744" spans="1:3">
      <c r="A5744" s="25">
        <f>IF(ISNUMBER(SEARCH(결의내역!$C$29,C5744)),MAX($A$3:A5743)+1,0)</f>
        <v>5740</v>
      </c>
      <c r="B5744" s="43" t="s">
        <v>37737</v>
      </c>
      <c r="C5744" s="43" t="s">
        <v>37736</v>
      </c>
    </row>
    <row r="5745" spans="1:3">
      <c r="A5745" s="25">
        <f>IF(ISNUMBER(SEARCH(결의내역!$C$29,C5745)),MAX($A$3:A5744)+1,0)</f>
        <v>5741</v>
      </c>
      <c r="B5745" s="43" t="s">
        <v>37750</v>
      </c>
      <c r="C5745" s="43" t="s">
        <v>25306</v>
      </c>
    </row>
    <row r="5746" spans="1:3">
      <c r="A5746" s="25">
        <f>IF(ISNUMBER(SEARCH(결의내역!$C$29,C5746)),MAX($A$3:A5745)+1,0)</f>
        <v>5742</v>
      </c>
      <c r="B5746" s="43" t="s">
        <v>37757</v>
      </c>
      <c r="C5746" s="43" t="s">
        <v>36315</v>
      </c>
    </row>
    <row r="5747" spans="1:3">
      <c r="A5747" s="25">
        <f>IF(ISNUMBER(SEARCH(결의내역!$C$29,C5747)),MAX($A$3:A5746)+1,0)</f>
        <v>5743</v>
      </c>
      <c r="B5747" s="43" t="s">
        <v>37764</v>
      </c>
      <c r="C5747" s="43" t="s">
        <v>37763</v>
      </c>
    </row>
    <row r="5748" spans="1:3">
      <c r="A5748" s="25">
        <f>IF(ISNUMBER(SEARCH(결의내역!$C$29,C5748)),MAX($A$3:A5747)+1,0)</f>
        <v>5744</v>
      </c>
      <c r="B5748" s="43" t="s">
        <v>37768</v>
      </c>
      <c r="C5748" s="43" t="s">
        <v>37767</v>
      </c>
    </row>
    <row r="5749" spans="1:3">
      <c r="A5749" s="25">
        <f>IF(ISNUMBER(SEARCH(결의내역!$C$29,C5749)),MAX($A$3:A5748)+1,0)</f>
        <v>5745</v>
      </c>
      <c r="B5749" s="43" t="s">
        <v>37773</v>
      </c>
      <c r="C5749" s="43" t="s">
        <v>37772</v>
      </c>
    </row>
    <row r="5750" spans="1:3">
      <c r="A5750" s="25">
        <f>IF(ISNUMBER(SEARCH(결의내역!$C$29,C5750)),MAX($A$3:A5749)+1,0)</f>
        <v>5746</v>
      </c>
      <c r="B5750" s="43" t="s">
        <v>37780</v>
      </c>
      <c r="C5750" s="43" t="s">
        <v>37779</v>
      </c>
    </row>
    <row r="5751" spans="1:3">
      <c r="A5751" s="25">
        <f>IF(ISNUMBER(SEARCH(결의내역!$C$29,C5751)),MAX($A$3:A5750)+1,0)</f>
        <v>5747</v>
      </c>
      <c r="B5751" s="43" t="s">
        <v>37787</v>
      </c>
      <c r="C5751" s="43" t="s">
        <v>37786</v>
      </c>
    </row>
    <row r="5752" spans="1:3">
      <c r="A5752" s="25">
        <f>IF(ISNUMBER(SEARCH(결의내역!$C$29,C5752)),MAX($A$3:A5751)+1,0)</f>
        <v>5748</v>
      </c>
      <c r="B5752" s="43" t="s">
        <v>37792</v>
      </c>
      <c r="C5752" s="43" t="s">
        <v>37791</v>
      </c>
    </row>
    <row r="5753" spans="1:3">
      <c r="A5753" s="25">
        <f>IF(ISNUMBER(SEARCH(결의내역!$C$29,C5753)),MAX($A$3:A5752)+1,0)</f>
        <v>5749</v>
      </c>
      <c r="B5753" s="43" t="s">
        <v>37799</v>
      </c>
      <c r="C5753" s="43" t="s">
        <v>37798</v>
      </c>
    </row>
    <row r="5754" spans="1:3">
      <c r="A5754" s="25">
        <f>IF(ISNUMBER(SEARCH(결의내역!$C$29,C5754)),MAX($A$3:A5753)+1,0)</f>
        <v>5750</v>
      </c>
      <c r="B5754" s="43" t="s">
        <v>37816</v>
      </c>
      <c r="C5754" s="43" t="s">
        <v>37815</v>
      </c>
    </row>
    <row r="5755" spans="1:3">
      <c r="A5755" s="25">
        <f>IF(ISNUMBER(SEARCH(결의내역!$C$29,C5755)),MAX($A$3:A5754)+1,0)</f>
        <v>5751</v>
      </c>
      <c r="B5755" s="43" t="s">
        <v>37821</v>
      </c>
      <c r="C5755" s="43" t="s">
        <v>37820</v>
      </c>
    </row>
    <row r="5756" spans="1:3">
      <c r="A5756" s="25">
        <f>IF(ISNUMBER(SEARCH(결의내역!$C$29,C5756)),MAX($A$3:A5755)+1,0)</f>
        <v>5752</v>
      </c>
      <c r="B5756" s="43" t="s">
        <v>37830</v>
      </c>
      <c r="C5756" s="43" t="s">
        <v>37829</v>
      </c>
    </row>
    <row r="5757" spans="1:3">
      <c r="A5757" s="25">
        <f>IF(ISNUMBER(SEARCH(결의내역!$C$29,C5757)),MAX($A$3:A5756)+1,0)</f>
        <v>5753</v>
      </c>
      <c r="B5757" s="43" t="s">
        <v>37838</v>
      </c>
      <c r="C5757" s="43" t="s">
        <v>37837</v>
      </c>
    </row>
    <row r="5758" spans="1:3">
      <c r="A5758" s="25">
        <f>IF(ISNUMBER(SEARCH(결의내역!$C$29,C5758)),MAX($A$3:A5757)+1,0)</f>
        <v>5754</v>
      </c>
      <c r="B5758" s="43" t="s">
        <v>37856</v>
      </c>
      <c r="C5758" s="43" t="s">
        <v>37855</v>
      </c>
    </row>
    <row r="5759" spans="1:3">
      <c r="A5759" s="25">
        <f>IF(ISNUMBER(SEARCH(결의내역!$C$29,C5759)),MAX($A$3:A5758)+1,0)</f>
        <v>5755</v>
      </c>
      <c r="B5759" s="43" t="s">
        <v>37861</v>
      </c>
      <c r="C5759" s="43" t="s">
        <v>37860</v>
      </c>
    </row>
    <row r="5760" spans="1:3">
      <c r="A5760" s="25">
        <f>IF(ISNUMBER(SEARCH(결의내역!$C$29,C5760)),MAX($A$3:A5759)+1,0)</f>
        <v>5756</v>
      </c>
      <c r="B5760" s="43" t="s">
        <v>37865</v>
      </c>
      <c r="C5760" s="43" t="s">
        <v>37864</v>
      </c>
    </row>
    <row r="5761" spans="1:3">
      <c r="A5761" s="25">
        <f>IF(ISNUMBER(SEARCH(결의내역!$C$29,C5761)),MAX($A$3:A5760)+1,0)</f>
        <v>5757</v>
      </c>
      <c r="B5761" s="43" t="s">
        <v>37869</v>
      </c>
      <c r="C5761" s="43" t="s">
        <v>37868</v>
      </c>
    </row>
    <row r="5762" spans="1:3">
      <c r="A5762" s="25">
        <f>IF(ISNUMBER(SEARCH(결의내역!$C$29,C5762)),MAX($A$3:A5761)+1,0)</f>
        <v>5758</v>
      </c>
      <c r="B5762" s="43" t="s">
        <v>37876</v>
      </c>
      <c r="C5762" s="43" t="s">
        <v>37875</v>
      </c>
    </row>
    <row r="5763" spans="1:3">
      <c r="A5763" s="25">
        <f>IF(ISNUMBER(SEARCH(결의내역!$C$29,C5763)),MAX($A$3:A5762)+1,0)</f>
        <v>5759</v>
      </c>
      <c r="B5763" s="43" t="s">
        <v>37880</v>
      </c>
      <c r="C5763" s="43" t="s">
        <v>37879</v>
      </c>
    </row>
    <row r="5764" spans="1:3">
      <c r="A5764" s="25">
        <f>IF(ISNUMBER(SEARCH(결의내역!$C$29,C5764)),MAX($A$3:A5763)+1,0)</f>
        <v>5760</v>
      </c>
      <c r="B5764" s="43" t="s">
        <v>37891</v>
      </c>
      <c r="C5764" s="43" t="s">
        <v>37890</v>
      </c>
    </row>
    <row r="5765" spans="1:3">
      <c r="A5765" s="25">
        <f>IF(ISNUMBER(SEARCH(결의내역!$C$29,C5765)),MAX($A$3:A5764)+1,0)</f>
        <v>5761</v>
      </c>
      <c r="B5765" s="43" t="s">
        <v>37896</v>
      </c>
      <c r="C5765" s="43" t="s">
        <v>37895</v>
      </c>
    </row>
    <row r="5766" spans="1:3">
      <c r="A5766" s="25">
        <f>IF(ISNUMBER(SEARCH(결의내역!$C$29,C5766)),MAX($A$3:A5765)+1,0)</f>
        <v>5762</v>
      </c>
      <c r="B5766" s="43" t="s">
        <v>37904</v>
      </c>
      <c r="C5766" s="43" t="s">
        <v>37903</v>
      </c>
    </row>
    <row r="5767" spans="1:3">
      <c r="A5767" s="25">
        <f>IF(ISNUMBER(SEARCH(결의내역!$C$29,C5767)),MAX($A$3:A5766)+1,0)</f>
        <v>5763</v>
      </c>
      <c r="B5767" s="43" t="s">
        <v>37913</v>
      </c>
      <c r="C5767" s="43" t="s">
        <v>37915</v>
      </c>
    </row>
    <row r="5768" spans="1:3">
      <c r="A5768" s="25">
        <f>IF(ISNUMBER(SEARCH(결의내역!$C$29,C5768)),MAX($A$3:A5767)+1,0)</f>
        <v>5764</v>
      </c>
      <c r="B5768" s="43" t="s">
        <v>37918</v>
      </c>
      <c r="C5768" s="43" t="s">
        <v>37917</v>
      </c>
    </row>
    <row r="5769" spans="1:3">
      <c r="A5769" s="25">
        <f>IF(ISNUMBER(SEARCH(결의내역!$C$29,C5769)),MAX($A$3:A5768)+1,0)</f>
        <v>5765</v>
      </c>
      <c r="B5769" s="43" t="s">
        <v>37923</v>
      </c>
      <c r="C5769" s="43" t="s">
        <v>37922</v>
      </c>
    </row>
    <row r="5770" spans="1:3">
      <c r="A5770" s="25">
        <f>IF(ISNUMBER(SEARCH(결의내역!$C$29,C5770)),MAX($A$3:A5769)+1,0)</f>
        <v>5766</v>
      </c>
      <c r="B5770" s="43" t="s">
        <v>37936</v>
      </c>
      <c r="C5770" s="43" t="s">
        <v>37935</v>
      </c>
    </row>
    <row r="5771" spans="1:3">
      <c r="A5771" s="25">
        <f>IF(ISNUMBER(SEARCH(결의내역!$C$29,C5771)),MAX($A$3:A5770)+1,0)</f>
        <v>5767</v>
      </c>
      <c r="B5771" s="43" t="s">
        <v>37936</v>
      </c>
      <c r="C5771" s="43" t="s">
        <v>37935</v>
      </c>
    </row>
    <row r="5772" spans="1:3">
      <c r="A5772" s="25">
        <f>IF(ISNUMBER(SEARCH(결의내역!$C$29,C5772)),MAX($A$3:A5771)+1,0)</f>
        <v>5768</v>
      </c>
      <c r="B5772" s="43" t="s">
        <v>37936</v>
      </c>
      <c r="C5772" s="43" t="s">
        <v>37935</v>
      </c>
    </row>
    <row r="5773" spans="1:3">
      <c r="A5773" s="25">
        <f>IF(ISNUMBER(SEARCH(결의내역!$C$29,C5773)),MAX($A$3:A5772)+1,0)</f>
        <v>5769</v>
      </c>
      <c r="B5773" s="43" t="s">
        <v>37940</v>
      </c>
      <c r="C5773" s="43" t="s">
        <v>37939</v>
      </c>
    </row>
    <row r="5774" spans="1:3">
      <c r="A5774" s="25">
        <f>IF(ISNUMBER(SEARCH(결의내역!$C$29,C5774)),MAX($A$3:A5773)+1,0)</f>
        <v>5770</v>
      </c>
      <c r="B5774" s="43" t="s">
        <v>37944</v>
      </c>
      <c r="C5774" s="43" t="s">
        <v>37943</v>
      </c>
    </row>
    <row r="5775" spans="1:3">
      <c r="A5775" s="25">
        <f>IF(ISNUMBER(SEARCH(결의내역!$C$29,C5775)),MAX($A$3:A5774)+1,0)</f>
        <v>5771</v>
      </c>
      <c r="B5775" s="43" t="s">
        <v>37956</v>
      </c>
      <c r="C5775" s="43" t="s">
        <v>37955</v>
      </c>
    </row>
    <row r="5776" spans="1:3">
      <c r="A5776" s="25">
        <f>IF(ISNUMBER(SEARCH(결의내역!$C$29,C5776)),MAX($A$3:A5775)+1,0)</f>
        <v>5772</v>
      </c>
      <c r="B5776" s="43" t="s">
        <v>37964</v>
      </c>
      <c r="C5776" s="43" t="s">
        <v>37963</v>
      </c>
    </row>
    <row r="5777" spans="1:3">
      <c r="A5777" s="25">
        <f>IF(ISNUMBER(SEARCH(결의내역!$C$29,C5777)),MAX($A$3:A5776)+1,0)</f>
        <v>5773</v>
      </c>
      <c r="B5777" s="43" t="s">
        <v>37972</v>
      </c>
      <c r="C5777" s="43" t="s">
        <v>37971</v>
      </c>
    </row>
    <row r="5778" spans="1:3">
      <c r="A5778" s="25">
        <f>IF(ISNUMBER(SEARCH(결의내역!$C$29,C5778)),MAX($A$3:A5777)+1,0)</f>
        <v>5774</v>
      </c>
      <c r="B5778" s="43" t="s">
        <v>37979</v>
      </c>
      <c r="C5778" s="43" t="s">
        <v>37978</v>
      </c>
    </row>
    <row r="5779" spans="1:3">
      <c r="A5779" s="25">
        <f>IF(ISNUMBER(SEARCH(결의내역!$C$29,C5779)),MAX($A$3:A5778)+1,0)</f>
        <v>5775</v>
      </c>
      <c r="B5779" s="43" t="s">
        <v>37984</v>
      </c>
      <c r="C5779" s="43" t="s">
        <v>37983</v>
      </c>
    </row>
    <row r="5780" spans="1:3">
      <c r="A5780" s="25">
        <f>IF(ISNUMBER(SEARCH(결의내역!$C$29,C5780)),MAX($A$3:A5779)+1,0)</f>
        <v>5776</v>
      </c>
      <c r="B5780" s="43" t="s">
        <v>37991</v>
      </c>
      <c r="C5780" s="43" t="s">
        <v>37990</v>
      </c>
    </row>
    <row r="5781" spans="1:3">
      <c r="A5781" s="25">
        <f>IF(ISNUMBER(SEARCH(결의내역!$C$29,C5781)),MAX($A$3:A5780)+1,0)</f>
        <v>5777</v>
      </c>
      <c r="B5781" s="43" t="s">
        <v>38002</v>
      </c>
      <c r="C5781" s="43" t="s">
        <v>38001</v>
      </c>
    </row>
    <row r="5782" spans="1:3">
      <c r="A5782" s="25">
        <f>IF(ISNUMBER(SEARCH(결의내역!$C$29,C5782)),MAX($A$3:A5781)+1,0)</f>
        <v>5778</v>
      </c>
      <c r="B5782" s="43" t="s">
        <v>38006</v>
      </c>
      <c r="C5782" s="43" t="s">
        <v>38005</v>
      </c>
    </row>
    <row r="5783" spans="1:3">
      <c r="A5783" s="25">
        <f>IF(ISNUMBER(SEARCH(결의내역!$C$29,C5783)),MAX($A$3:A5782)+1,0)</f>
        <v>5779</v>
      </c>
      <c r="B5783" s="43" t="s">
        <v>38010</v>
      </c>
      <c r="C5783" s="43" t="s">
        <v>38009</v>
      </c>
    </row>
    <row r="5784" spans="1:3">
      <c r="A5784" s="25">
        <f>IF(ISNUMBER(SEARCH(결의내역!$C$29,C5784)),MAX($A$3:A5783)+1,0)</f>
        <v>5780</v>
      </c>
      <c r="B5784" s="43" t="s">
        <v>38022</v>
      </c>
      <c r="C5784" s="43" t="s">
        <v>38021</v>
      </c>
    </row>
    <row r="5785" spans="1:3">
      <c r="A5785" s="25">
        <f>IF(ISNUMBER(SEARCH(결의내역!$C$29,C5785)),MAX($A$3:A5784)+1,0)</f>
        <v>5781</v>
      </c>
      <c r="B5785" s="43" t="s">
        <v>38029</v>
      </c>
      <c r="C5785" s="43" t="s">
        <v>38028</v>
      </c>
    </row>
    <row r="5786" spans="1:3">
      <c r="A5786" s="25">
        <f>IF(ISNUMBER(SEARCH(결의내역!$C$29,C5786)),MAX($A$3:A5785)+1,0)</f>
        <v>5782</v>
      </c>
      <c r="B5786" s="43" t="s">
        <v>38034</v>
      </c>
      <c r="C5786" s="43" t="s">
        <v>38033</v>
      </c>
    </row>
    <row r="5787" spans="1:3">
      <c r="A5787" s="25">
        <f>IF(ISNUMBER(SEARCH(결의내역!$C$29,C5787)),MAX($A$3:A5786)+1,0)</f>
        <v>5783</v>
      </c>
      <c r="B5787" s="43" t="s">
        <v>38042</v>
      </c>
      <c r="C5787" s="43" t="s">
        <v>38041</v>
      </c>
    </row>
    <row r="5788" spans="1:3">
      <c r="A5788" s="25">
        <f>IF(ISNUMBER(SEARCH(결의내역!$C$29,C5788)),MAX($A$3:A5787)+1,0)</f>
        <v>5784</v>
      </c>
      <c r="B5788" s="43" t="s">
        <v>38048</v>
      </c>
      <c r="C5788" s="43" t="s">
        <v>38047</v>
      </c>
    </row>
    <row r="5789" spans="1:3">
      <c r="A5789" s="25">
        <f>IF(ISNUMBER(SEARCH(결의내역!$C$29,C5789)),MAX($A$3:A5788)+1,0)</f>
        <v>5785</v>
      </c>
      <c r="B5789" s="43" t="s">
        <v>38057</v>
      </c>
      <c r="C5789" s="43" t="s">
        <v>38056</v>
      </c>
    </row>
    <row r="5790" spans="1:3">
      <c r="A5790" s="25">
        <f>IF(ISNUMBER(SEARCH(결의내역!$C$29,C5790)),MAX($A$3:A5789)+1,0)</f>
        <v>5786</v>
      </c>
      <c r="B5790" s="43" t="s">
        <v>38060</v>
      </c>
      <c r="C5790" s="43" t="s">
        <v>38059</v>
      </c>
    </row>
    <row r="5791" spans="1:3">
      <c r="A5791" s="25">
        <f>IF(ISNUMBER(SEARCH(결의내역!$C$29,C5791)),MAX($A$3:A5790)+1,0)</f>
        <v>5787</v>
      </c>
      <c r="B5791" s="43" t="s">
        <v>38065</v>
      </c>
      <c r="C5791" s="43" t="s">
        <v>10406</v>
      </c>
    </row>
    <row r="5792" spans="1:3">
      <c r="A5792" s="25">
        <f>IF(ISNUMBER(SEARCH(결의내역!$C$29,C5792)),MAX($A$3:A5791)+1,0)</f>
        <v>5788</v>
      </c>
      <c r="B5792" s="43" t="s">
        <v>38069</v>
      </c>
      <c r="C5792" s="43" t="s">
        <v>38068</v>
      </c>
    </row>
    <row r="5793" spans="1:3">
      <c r="A5793" s="25">
        <f>IF(ISNUMBER(SEARCH(결의내역!$C$29,C5793)),MAX($A$3:A5792)+1,0)</f>
        <v>5789</v>
      </c>
      <c r="B5793" s="43" t="s">
        <v>38084</v>
      </c>
      <c r="C5793" s="43" t="s">
        <v>38083</v>
      </c>
    </row>
    <row r="5794" spans="1:3">
      <c r="A5794" s="25">
        <f>IF(ISNUMBER(SEARCH(결의내역!$C$29,C5794)),MAX($A$3:A5793)+1,0)</f>
        <v>5790</v>
      </c>
      <c r="B5794" s="43" t="s">
        <v>38088</v>
      </c>
      <c r="C5794" s="43" t="s">
        <v>38087</v>
      </c>
    </row>
    <row r="5795" spans="1:3">
      <c r="A5795" s="25">
        <f>IF(ISNUMBER(SEARCH(결의내역!$C$29,C5795)),MAX($A$3:A5794)+1,0)</f>
        <v>5791</v>
      </c>
      <c r="B5795" s="43" t="s">
        <v>38097</v>
      </c>
      <c r="C5795" s="43" t="s">
        <v>38096</v>
      </c>
    </row>
    <row r="5796" spans="1:3">
      <c r="A5796" s="25">
        <f>IF(ISNUMBER(SEARCH(결의내역!$C$29,C5796)),MAX($A$3:A5795)+1,0)</f>
        <v>5792</v>
      </c>
      <c r="B5796" s="43" t="s">
        <v>38105</v>
      </c>
      <c r="C5796" s="43" t="s">
        <v>38104</v>
      </c>
    </row>
    <row r="5797" spans="1:3">
      <c r="A5797" s="25">
        <f>IF(ISNUMBER(SEARCH(결의내역!$C$29,C5797)),MAX($A$3:A5796)+1,0)</f>
        <v>5793</v>
      </c>
      <c r="B5797" s="43" t="s">
        <v>38114</v>
      </c>
      <c r="C5797" s="43" t="s">
        <v>38113</v>
      </c>
    </row>
    <row r="5798" spans="1:3">
      <c r="A5798" s="25">
        <f>IF(ISNUMBER(SEARCH(결의내역!$C$29,C5798)),MAX($A$3:A5797)+1,0)</f>
        <v>5794</v>
      </c>
      <c r="B5798" s="43" t="s">
        <v>38124</v>
      </c>
      <c r="C5798" s="43" t="s">
        <v>38123</v>
      </c>
    </row>
    <row r="5799" spans="1:3">
      <c r="A5799" s="25">
        <f>IF(ISNUMBER(SEARCH(결의내역!$C$29,C5799)),MAX($A$3:A5798)+1,0)</f>
        <v>5795</v>
      </c>
      <c r="B5799" s="43" t="s">
        <v>38129</v>
      </c>
      <c r="C5799" s="43" t="s">
        <v>38128</v>
      </c>
    </row>
    <row r="5800" spans="1:3">
      <c r="A5800" s="25">
        <f>IF(ISNUMBER(SEARCH(결의내역!$C$29,C5800)),MAX($A$3:A5799)+1,0)</f>
        <v>5796</v>
      </c>
      <c r="B5800" s="43" t="s">
        <v>38144</v>
      </c>
      <c r="C5800" s="43" t="s">
        <v>38143</v>
      </c>
    </row>
    <row r="5801" spans="1:3">
      <c r="A5801" s="25">
        <f>IF(ISNUMBER(SEARCH(결의내역!$C$29,C5801)),MAX($A$3:A5800)+1,0)</f>
        <v>5797</v>
      </c>
      <c r="B5801" s="43" t="s">
        <v>38155</v>
      </c>
      <c r="C5801" s="43" t="s">
        <v>38154</v>
      </c>
    </row>
    <row r="5802" spans="1:3">
      <c r="A5802" s="25">
        <f>IF(ISNUMBER(SEARCH(결의내역!$C$29,C5802)),MAX($A$3:A5801)+1,0)</f>
        <v>5798</v>
      </c>
      <c r="B5802" s="43" t="s">
        <v>38161</v>
      </c>
      <c r="C5802" s="43" t="s">
        <v>38160</v>
      </c>
    </row>
    <row r="5803" spans="1:3">
      <c r="A5803" s="25">
        <f>IF(ISNUMBER(SEARCH(결의내역!$C$29,C5803)),MAX($A$3:A5802)+1,0)</f>
        <v>5799</v>
      </c>
      <c r="B5803" s="43" t="s">
        <v>38172</v>
      </c>
      <c r="C5803" s="43" t="s">
        <v>38171</v>
      </c>
    </row>
    <row r="5804" spans="1:3">
      <c r="A5804" s="25">
        <f>IF(ISNUMBER(SEARCH(결의내역!$C$29,C5804)),MAX($A$3:A5803)+1,0)</f>
        <v>5800</v>
      </c>
      <c r="B5804" s="43" t="s">
        <v>38177</v>
      </c>
      <c r="C5804" s="43" t="s">
        <v>38176</v>
      </c>
    </row>
    <row r="5805" spans="1:3">
      <c r="A5805" s="25">
        <f>IF(ISNUMBER(SEARCH(결의내역!$C$29,C5805)),MAX($A$3:A5804)+1,0)</f>
        <v>5801</v>
      </c>
      <c r="B5805" s="43" t="s">
        <v>38185</v>
      </c>
      <c r="C5805" s="43" t="s">
        <v>38184</v>
      </c>
    </row>
    <row r="5806" spans="1:3">
      <c r="A5806" s="25">
        <f>IF(ISNUMBER(SEARCH(결의내역!$C$29,C5806)),MAX($A$3:A5805)+1,0)</f>
        <v>5802</v>
      </c>
      <c r="B5806" s="43" t="s">
        <v>38195</v>
      </c>
      <c r="C5806" s="43" t="s">
        <v>38194</v>
      </c>
    </row>
    <row r="5807" spans="1:3">
      <c r="A5807" s="25">
        <f>IF(ISNUMBER(SEARCH(결의내역!$C$29,C5807)),MAX($A$3:A5806)+1,0)</f>
        <v>5803</v>
      </c>
      <c r="B5807" s="43" t="s">
        <v>38201</v>
      </c>
      <c r="C5807" s="43" t="s">
        <v>38200</v>
      </c>
    </row>
    <row r="5808" spans="1:3">
      <c r="A5808" s="25">
        <f>IF(ISNUMBER(SEARCH(결의내역!$C$29,C5808)),MAX($A$3:A5807)+1,0)</f>
        <v>5804</v>
      </c>
      <c r="B5808" s="43" t="s">
        <v>38215</v>
      </c>
      <c r="C5808" s="43" t="s">
        <v>38214</v>
      </c>
    </row>
    <row r="5809" spans="1:3">
      <c r="A5809" s="25">
        <f>IF(ISNUMBER(SEARCH(결의내역!$C$29,C5809)),MAX($A$3:A5808)+1,0)</f>
        <v>5805</v>
      </c>
      <c r="B5809" s="43" t="s">
        <v>38220</v>
      </c>
      <c r="C5809" s="43" t="s">
        <v>38219</v>
      </c>
    </row>
    <row r="5810" spans="1:3">
      <c r="A5810" s="25">
        <f>IF(ISNUMBER(SEARCH(결의내역!$C$29,C5810)),MAX($A$3:A5809)+1,0)</f>
        <v>5806</v>
      </c>
      <c r="B5810" s="43" t="s">
        <v>38228</v>
      </c>
      <c r="C5810" s="43" t="s">
        <v>38227</v>
      </c>
    </row>
    <row r="5811" spans="1:3">
      <c r="A5811" s="25">
        <f>IF(ISNUMBER(SEARCH(결의내역!$C$29,C5811)),MAX($A$3:A5810)+1,0)</f>
        <v>5807</v>
      </c>
      <c r="B5811" s="43" t="s">
        <v>38232</v>
      </c>
      <c r="C5811" s="43" t="s">
        <v>38231</v>
      </c>
    </row>
    <row r="5812" spans="1:3">
      <c r="A5812" s="25">
        <f>IF(ISNUMBER(SEARCH(결의내역!$C$29,C5812)),MAX($A$3:A5811)+1,0)</f>
        <v>5808</v>
      </c>
      <c r="B5812" s="43" t="s">
        <v>38239</v>
      </c>
      <c r="C5812" s="43" t="s">
        <v>38238</v>
      </c>
    </row>
    <row r="5813" spans="1:3">
      <c r="A5813" s="25">
        <f>IF(ISNUMBER(SEARCH(결의내역!$C$29,C5813)),MAX($A$3:A5812)+1,0)</f>
        <v>5809</v>
      </c>
      <c r="B5813" s="43" t="s">
        <v>38245</v>
      </c>
      <c r="C5813" s="43" t="s">
        <v>38244</v>
      </c>
    </row>
    <row r="5814" spans="1:3">
      <c r="A5814" s="25">
        <f>IF(ISNUMBER(SEARCH(결의내역!$C$29,C5814)),MAX($A$3:A5813)+1,0)</f>
        <v>5810</v>
      </c>
      <c r="B5814" s="43" t="s">
        <v>38253</v>
      </c>
      <c r="C5814" s="43" t="s">
        <v>38252</v>
      </c>
    </row>
    <row r="5815" spans="1:3">
      <c r="A5815" s="25">
        <f>IF(ISNUMBER(SEARCH(결의내역!$C$29,C5815)),MAX($A$3:A5814)+1,0)</f>
        <v>5811</v>
      </c>
      <c r="B5815" s="43" t="s">
        <v>38259</v>
      </c>
      <c r="C5815" s="43" t="s">
        <v>38258</v>
      </c>
    </row>
    <row r="5816" spans="1:3">
      <c r="A5816" s="25">
        <f>IF(ISNUMBER(SEARCH(결의내역!$C$29,C5816)),MAX($A$3:A5815)+1,0)</f>
        <v>5812</v>
      </c>
      <c r="B5816" s="43" t="s">
        <v>38262</v>
      </c>
      <c r="C5816" s="43" t="s">
        <v>38261</v>
      </c>
    </row>
    <row r="5817" spans="1:3">
      <c r="A5817" s="25">
        <f>IF(ISNUMBER(SEARCH(결의내역!$C$29,C5817)),MAX($A$3:A5816)+1,0)</f>
        <v>5813</v>
      </c>
      <c r="B5817" s="43" t="s">
        <v>38276</v>
      </c>
      <c r="C5817" s="43" t="s">
        <v>38275</v>
      </c>
    </row>
    <row r="5818" spans="1:3">
      <c r="A5818" s="25">
        <f>IF(ISNUMBER(SEARCH(결의내역!$C$29,C5818)),MAX($A$3:A5817)+1,0)</f>
        <v>5814</v>
      </c>
      <c r="B5818" s="43" t="s">
        <v>38290</v>
      </c>
      <c r="C5818" s="43" t="s">
        <v>38289</v>
      </c>
    </row>
    <row r="5819" spans="1:3">
      <c r="A5819" s="25">
        <f>IF(ISNUMBER(SEARCH(결의내역!$C$29,C5819)),MAX($A$3:A5818)+1,0)</f>
        <v>5815</v>
      </c>
      <c r="B5819" s="43" t="s">
        <v>38293</v>
      </c>
      <c r="C5819" s="43" t="s">
        <v>38292</v>
      </c>
    </row>
    <row r="5820" spans="1:3">
      <c r="A5820" s="25">
        <f>IF(ISNUMBER(SEARCH(결의내역!$C$29,C5820)),MAX($A$3:A5819)+1,0)</f>
        <v>5816</v>
      </c>
      <c r="B5820" s="43" t="s">
        <v>38306</v>
      </c>
      <c r="C5820" s="43" t="s">
        <v>38305</v>
      </c>
    </row>
    <row r="5821" spans="1:3">
      <c r="A5821" s="25">
        <f>IF(ISNUMBER(SEARCH(결의내역!$C$29,C5821)),MAX($A$3:A5820)+1,0)</f>
        <v>5817</v>
      </c>
      <c r="B5821" s="43" t="s">
        <v>38310</v>
      </c>
      <c r="C5821" s="43" t="s">
        <v>38309</v>
      </c>
    </row>
    <row r="5822" spans="1:3">
      <c r="A5822" s="25">
        <f>IF(ISNUMBER(SEARCH(결의내역!$C$29,C5822)),MAX($A$3:A5821)+1,0)</f>
        <v>5818</v>
      </c>
      <c r="B5822" s="43" t="s">
        <v>38313</v>
      </c>
      <c r="C5822" s="43" t="s">
        <v>38312</v>
      </c>
    </row>
    <row r="5823" spans="1:3">
      <c r="A5823" s="25">
        <f>IF(ISNUMBER(SEARCH(결의내역!$C$29,C5823)),MAX($A$3:A5822)+1,0)</f>
        <v>5819</v>
      </c>
      <c r="B5823" s="43" t="s">
        <v>38324</v>
      </c>
      <c r="C5823" s="43" t="s">
        <v>38323</v>
      </c>
    </row>
    <row r="5824" spans="1:3">
      <c r="A5824" s="25">
        <f>IF(ISNUMBER(SEARCH(결의내역!$C$29,C5824)),MAX($A$3:A5823)+1,0)</f>
        <v>5820</v>
      </c>
      <c r="B5824" s="43" t="s">
        <v>38335</v>
      </c>
      <c r="C5824" s="43" t="s">
        <v>38334</v>
      </c>
    </row>
    <row r="5825" spans="1:3">
      <c r="A5825" s="25">
        <f>IF(ISNUMBER(SEARCH(결의내역!$C$29,C5825)),MAX($A$3:A5824)+1,0)</f>
        <v>5821</v>
      </c>
      <c r="B5825" s="43" t="s">
        <v>38351</v>
      </c>
      <c r="C5825" s="43" t="s">
        <v>38350</v>
      </c>
    </row>
    <row r="5826" spans="1:3">
      <c r="A5826" s="25">
        <f>IF(ISNUMBER(SEARCH(결의내역!$C$29,C5826)),MAX($A$3:A5825)+1,0)</f>
        <v>5822</v>
      </c>
      <c r="B5826" s="43" t="s">
        <v>38361</v>
      </c>
      <c r="C5826" s="43" t="s">
        <v>38360</v>
      </c>
    </row>
    <row r="5827" spans="1:3">
      <c r="A5827" s="25">
        <f>IF(ISNUMBER(SEARCH(결의내역!$C$29,C5827)),MAX($A$3:A5826)+1,0)</f>
        <v>5823</v>
      </c>
      <c r="B5827" s="43" t="s">
        <v>38367</v>
      </c>
      <c r="C5827" s="43" t="s">
        <v>38366</v>
      </c>
    </row>
    <row r="5828" spans="1:3">
      <c r="A5828" s="25">
        <f>IF(ISNUMBER(SEARCH(결의내역!$C$29,C5828)),MAX($A$3:A5827)+1,0)</f>
        <v>5824</v>
      </c>
      <c r="B5828" s="43" t="s">
        <v>38370</v>
      </c>
      <c r="C5828" s="43" t="s">
        <v>38369</v>
      </c>
    </row>
    <row r="5829" spans="1:3">
      <c r="A5829" s="25">
        <f>IF(ISNUMBER(SEARCH(결의내역!$C$29,C5829)),MAX($A$3:A5828)+1,0)</f>
        <v>5825</v>
      </c>
      <c r="B5829" s="43" t="s">
        <v>38376</v>
      </c>
      <c r="C5829" s="43" t="s">
        <v>38375</v>
      </c>
    </row>
    <row r="5830" spans="1:3">
      <c r="A5830" s="25">
        <f>IF(ISNUMBER(SEARCH(결의내역!$C$29,C5830)),MAX($A$3:A5829)+1,0)</f>
        <v>5826</v>
      </c>
      <c r="B5830" s="43" t="s">
        <v>38381</v>
      </c>
      <c r="C5830" s="43" t="s">
        <v>38380</v>
      </c>
    </row>
    <row r="5831" spans="1:3">
      <c r="A5831" s="25">
        <f>IF(ISNUMBER(SEARCH(결의내역!$C$29,C5831)),MAX($A$3:A5830)+1,0)</f>
        <v>5827</v>
      </c>
      <c r="B5831" s="43" t="s">
        <v>38387</v>
      </c>
      <c r="C5831" s="43" t="s">
        <v>38386</v>
      </c>
    </row>
    <row r="5832" spans="1:3">
      <c r="A5832" s="25">
        <f>IF(ISNUMBER(SEARCH(결의내역!$C$29,C5832)),MAX($A$3:A5831)+1,0)</f>
        <v>5828</v>
      </c>
      <c r="B5832" s="43" t="s">
        <v>38397</v>
      </c>
      <c r="C5832" s="43" t="s">
        <v>38396</v>
      </c>
    </row>
    <row r="5833" spans="1:3">
      <c r="A5833" s="25">
        <f>IF(ISNUMBER(SEARCH(결의내역!$C$29,C5833)),MAX($A$3:A5832)+1,0)</f>
        <v>5829</v>
      </c>
      <c r="B5833" s="43" t="s">
        <v>38402</v>
      </c>
      <c r="C5833" s="43" t="s">
        <v>38401</v>
      </c>
    </row>
    <row r="5834" spans="1:3">
      <c r="A5834" s="25">
        <f>IF(ISNUMBER(SEARCH(결의내역!$C$29,C5834)),MAX($A$3:A5833)+1,0)</f>
        <v>5830</v>
      </c>
      <c r="B5834" s="43" t="s">
        <v>38411</v>
      </c>
      <c r="C5834" s="43" t="s">
        <v>38410</v>
      </c>
    </row>
    <row r="5835" spans="1:3">
      <c r="A5835" s="25">
        <f>IF(ISNUMBER(SEARCH(결의내역!$C$29,C5835)),MAX($A$3:A5834)+1,0)</f>
        <v>5831</v>
      </c>
      <c r="B5835" s="43" t="s">
        <v>38418</v>
      </c>
      <c r="C5835" s="43" t="s">
        <v>38417</v>
      </c>
    </row>
    <row r="5836" spans="1:3">
      <c r="A5836" s="25">
        <f>IF(ISNUMBER(SEARCH(결의내역!$C$29,C5836)),MAX($A$3:A5835)+1,0)</f>
        <v>5832</v>
      </c>
      <c r="B5836" s="43" t="s">
        <v>38425</v>
      </c>
      <c r="C5836" s="43" t="s">
        <v>38424</v>
      </c>
    </row>
    <row r="5837" spans="1:3">
      <c r="A5837" s="25">
        <f>IF(ISNUMBER(SEARCH(결의내역!$C$29,C5837)),MAX($A$3:A5836)+1,0)</f>
        <v>5833</v>
      </c>
      <c r="B5837" s="43" t="s">
        <v>38435</v>
      </c>
      <c r="C5837" s="43" t="s">
        <v>38434</v>
      </c>
    </row>
    <row r="5838" spans="1:3">
      <c r="A5838" s="25">
        <f>IF(ISNUMBER(SEARCH(결의내역!$C$29,C5838)),MAX($A$3:A5837)+1,0)</f>
        <v>5834</v>
      </c>
      <c r="B5838" s="43" t="s">
        <v>38441</v>
      </c>
      <c r="C5838" s="43" t="s">
        <v>38440</v>
      </c>
    </row>
    <row r="5839" spans="1:3">
      <c r="A5839" s="25">
        <f>IF(ISNUMBER(SEARCH(결의내역!$C$29,C5839)),MAX($A$3:A5838)+1,0)</f>
        <v>5835</v>
      </c>
      <c r="B5839" s="43" t="s">
        <v>38444</v>
      </c>
      <c r="C5839" s="43" t="s">
        <v>38443</v>
      </c>
    </row>
    <row r="5840" spans="1:3">
      <c r="A5840" s="25">
        <f>IF(ISNUMBER(SEARCH(결의내역!$C$29,C5840)),MAX($A$3:A5839)+1,0)</f>
        <v>5836</v>
      </c>
      <c r="B5840" s="43" t="s">
        <v>38452</v>
      </c>
      <c r="C5840" s="43" t="s">
        <v>38451</v>
      </c>
    </row>
    <row r="5841" spans="1:3">
      <c r="A5841" s="25">
        <f>IF(ISNUMBER(SEARCH(결의내역!$C$29,C5841)),MAX($A$3:A5840)+1,0)</f>
        <v>5837</v>
      </c>
      <c r="B5841" s="43" t="s">
        <v>38464</v>
      </c>
      <c r="C5841" s="43" t="s">
        <v>38463</v>
      </c>
    </row>
    <row r="5842" spans="1:3">
      <c r="A5842" s="25">
        <f>IF(ISNUMBER(SEARCH(결의내역!$C$29,C5842)),MAX($A$3:A5841)+1,0)</f>
        <v>5838</v>
      </c>
      <c r="B5842" s="43" t="s">
        <v>38464</v>
      </c>
      <c r="C5842" s="43" t="s">
        <v>38463</v>
      </c>
    </row>
    <row r="5843" spans="1:3">
      <c r="A5843" s="25">
        <f>IF(ISNUMBER(SEARCH(결의내역!$C$29,C5843)),MAX($A$3:A5842)+1,0)</f>
        <v>5839</v>
      </c>
      <c r="B5843" s="43" t="s">
        <v>38467</v>
      </c>
      <c r="C5843" s="43" t="s">
        <v>38466</v>
      </c>
    </row>
    <row r="5844" spans="1:3">
      <c r="A5844" s="25">
        <f>IF(ISNUMBER(SEARCH(결의내역!$C$29,C5844)),MAX($A$3:A5843)+1,0)</f>
        <v>5840</v>
      </c>
      <c r="B5844" s="43" t="s">
        <v>38472</v>
      </c>
      <c r="C5844" s="43" t="s">
        <v>38471</v>
      </c>
    </row>
    <row r="5845" spans="1:3">
      <c r="A5845" s="25">
        <f>IF(ISNUMBER(SEARCH(결의내역!$C$29,C5845)),MAX($A$3:A5844)+1,0)</f>
        <v>5841</v>
      </c>
      <c r="B5845" s="43" t="s">
        <v>38476</v>
      </c>
      <c r="C5845" s="43" t="s">
        <v>21436</v>
      </c>
    </row>
    <row r="5846" spans="1:3">
      <c r="A5846" s="25">
        <f>IF(ISNUMBER(SEARCH(결의내역!$C$29,C5846)),MAX($A$3:A5845)+1,0)</f>
        <v>5842</v>
      </c>
      <c r="B5846" s="43" t="s">
        <v>38484</v>
      </c>
      <c r="C5846" s="43" t="s">
        <v>38483</v>
      </c>
    </row>
    <row r="5847" spans="1:3">
      <c r="A5847" s="25">
        <f>IF(ISNUMBER(SEARCH(결의내역!$C$29,C5847)),MAX($A$3:A5846)+1,0)</f>
        <v>5843</v>
      </c>
      <c r="B5847" s="43" t="s">
        <v>38489</v>
      </c>
      <c r="C5847" s="43" t="s">
        <v>38488</v>
      </c>
    </row>
    <row r="5848" spans="1:3">
      <c r="A5848" s="25">
        <f>IF(ISNUMBER(SEARCH(결의내역!$C$29,C5848)),MAX($A$3:A5847)+1,0)</f>
        <v>5844</v>
      </c>
      <c r="B5848" s="43" t="s">
        <v>38494</v>
      </c>
      <c r="C5848" s="43" t="s">
        <v>38493</v>
      </c>
    </row>
    <row r="5849" spans="1:3">
      <c r="A5849" s="25">
        <f>IF(ISNUMBER(SEARCH(결의내역!$C$29,C5849)),MAX($A$3:A5848)+1,0)</f>
        <v>5845</v>
      </c>
      <c r="B5849" s="43" t="s">
        <v>38502</v>
      </c>
      <c r="C5849" s="43" t="s">
        <v>38501</v>
      </c>
    </row>
    <row r="5850" spans="1:3">
      <c r="A5850" s="25">
        <f>IF(ISNUMBER(SEARCH(결의내역!$C$29,C5850)),MAX($A$3:A5849)+1,0)</f>
        <v>5846</v>
      </c>
      <c r="B5850" s="43" t="s">
        <v>38513</v>
      </c>
      <c r="C5850" s="43" t="s">
        <v>38512</v>
      </c>
    </row>
    <row r="5851" spans="1:3">
      <c r="A5851" s="25">
        <f>IF(ISNUMBER(SEARCH(결의내역!$C$29,C5851)),MAX($A$3:A5850)+1,0)</f>
        <v>5847</v>
      </c>
      <c r="B5851" s="43" t="s">
        <v>38518</v>
      </c>
      <c r="C5851" s="43" t="s">
        <v>38517</v>
      </c>
    </row>
    <row r="5852" spans="1:3">
      <c r="A5852" s="25">
        <f>IF(ISNUMBER(SEARCH(결의내역!$C$29,C5852)),MAX($A$3:A5851)+1,0)</f>
        <v>5848</v>
      </c>
      <c r="B5852" s="43" t="s">
        <v>38523</v>
      </c>
      <c r="C5852" s="43" t="s">
        <v>38522</v>
      </c>
    </row>
    <row r="5853" spans="1:3">
      <c r="A5853" s="25">
        <f>IF(ISNUMBER(SEARCH(결의내역!$C$29,C5853)),MAX($A$3:A5852)+1,0)</f>
        <v>5849</v>
      </c>
      <c r="B5853" s="43" t="s">
        <v>38537</v>
      </c>
      <c r="C5853" s="43" t="s">
        <v>38536</v>
      </c>
    </row>
    <row r="5854" spans="1:3">
      <c r="A5854" s="25">
        <f>IF(ISNUMBER(SEARCH(결의내역!$C$29,C5854)),MAX($A$3:A5853)+1,0)</f>
        <v>5850</v>
      </c>
      <c r="B5854" s="43" t="s">
        <v>46945</v>
      </c>
      <c r="C5854" s="43" t="s">
        <v>46946</v>
      </c>
    </row>
    <row r="5855" spans="1:3">
      <c r="A5855" s="25">
        <f>IF(ISNUMBER(SEARCH(결의내역!$C$29,C5855)),MAX($A$3:A5854)+1,0)</f>
        <v>5851</v>
      </c>
      <c r="B5855" s="43" t="s">
        <v>38542</v>
      </c>
      <c r="C5855" s="43" t="s">
        <v>38541</v>
      </c>
    </row>
    <row r="5856" spans="1:3">
      <c r="A5856" s="25">
        <f>IF(ISNUMBER(SEARCH(결의내역!$C$29,C5856)),MAX($A$3:A5855)+1,0)</f>
        <v>5852</v>
      </c>
      <c r="B5856" s="43" t="s">
        <v>38550</v>
      </c>
      <c r="C5856" s="43" t="s">
        <v>38549</v>
      </c>
    </row>
    <row r="5857" spans="1:3">
      <c r="A5857" s="25">
        <f>IF(ISNUMBER(SEARCH(결의내역!$C$29,C5857)),MAX($A$3:A5856)+1,0)</f>
        <v>5853</v>
      </c>
      <c r="B5857" s="43" t="s">
        <v>38564</v>
      </c>
      <c r="C5857" s="43" t="s">
        <v>38563</v>
      </c>
    </row>
    <row r="5858" spans="1:3">
      <c r="A5858" s="25">
        <f>IF(ISNUMBER(SEARCH(결의내역!$C$29,C5858)),MAX($A$3:A5857)+1,0)</f>
        <v>5854</v>
      </c>
      <c r="B5858" s="43" t="s">
        <v>38572</v>
      </c>
      <c r="C5858" s="43" t="s">
        <v>38571</v>
      </c>
    </row>
    <row r="5859" spans="1:3">
      <c r="A5859" s="25">
        <f>IF(ISNUMBER(SEARCH(결의내역!$C$29,C5859)),MAX($A$3:A5858)+1,0)</f>
        <v>5855</v>
      </c>
      <c r="B5859" s="43" t="s">
        <v>38588</v>
      </c>
      <c r="C5859" s="43" t="s">
        <v>38587</v>
      </c>
    </row>
    <row r="5860" spans="1:3">
      <c r="A5860" s="25">
        <f>IF(ISNUMBER(SEARCH(결의내역!$C$29,C5860)),MAX($A$3:A5859)+1,0)</f>
        <v>5856</v>
      </c>
      <c r="B5860" s="43" t="s">
        <v>38601</v>
      </c>
      <c r="C5860" s="43" t="s">
        <v>38600</v>
      </c>
    </row>
    <row r="5861" spans="1:3">
      <c r="A5861" s="25">
        <f>IF(ISNUMBER(SEARCH(결의내역!$C$29,C5861)),MAX($A$3:A5860)+1,0)</f>
        <v>5857</v>
      </c>
      <c r="B5861" s="43" t="s">
        <v>38609</v>
      </c>
      <c r="C5861" s="43" t="s">
        <v>38608</v>
      </c>
    </row>
    <row r="5862" spans="1:3">
      <c r="A5862" s="25">
        <f>IF(ISNUMBER(SEARCH(결의내역!$C$29,C5862)),MAX($A$3:A5861)+1,0)</f>
        <v>5858</v>
      </c>
      <c r="B5862" s="43" t="s">
        <v>38612</v>
      </c>
      <c r="C5862" s="43" t="s">
        <v>38611</v>
      </c>
    </row>
    <row r="5863" spans="1:3">
      <c r="A5863" s="25">
        <f>IF(ISNUMBER(SEARCH(결의내역!$C$29,C5863)),MAX($A$3:A5862)+1,0)</f>
        <v>5859</v>
      </c>
      <c r="B5863" s="43" t="s">
        <v>38618</v>
      </c>
      <c r="C5863" s="43" t="s">
        <v>38617</v>
      </c>
    </row>
    <row r="5864" spans="1:3">
      <c r="A5864" s="25">
        <f>IF(ISNUMBER(SEARCH(결의내역!$C$29,C5864)),MAX($A$3:A5863)+1,0)</f>
        <v>5860</v>
      </c>
      <c r="B5864" s="43" t="s">
        <v>38622</v>
      </c>
      <c r="C5864" s="43" t="s">
        <v>38621</v>
      </c>
    </row>
    <row r="5865" spans="1:3">
      <c r="A5865" s="25">
        <f>IF(ISNUMBER(SEARCH(결의내역!$C$29,C5865)),MAX($A$3:A5864)+1,0)</f>
        <v>5861</v>
      </c>
      <c r="B5865" s="43" t="s">
        <v>38628</v>
      </c>
      <c r="C5865" s="43" t="s">
        <v>38627</v>
      </c>
    </row>
    <row r="5866" spans="1:3">
      <c r="A5866" s="25">
        <f>IF(ISNUMBER(SEARCH(결의내역!$C$29,C5866)),MAX($A$3:A5865)+1,0)</f>
        <v>5862</v>
      </c>
      <c r="B5866" s="43" t="s">
        <v>38642</v>
      </c>
      <c r="C5866" s="43" t="s">
        <v>38641</v>
      </c>
    </row>
    <row r="5867" spans="1:3">
      <c r="A5867" s="25">
        <f>IF(ISNUMBER(SEARCH(결의내역!$C$29,C5867)),MAX($A$3:A5866)+1,0)</f>
        <v>5863</v>
      </c>
      <c r="B5867" s="43" t="s">
        <v>38646</v>
      </c>
      <c r="C5867" s="43" t="s">
        <v>38645</v>
      </c>
    </row>
    <row r="5868" spans="1:3">
      <c r="A5868" s="25">
        <f>IF(ISNUMBER(SEARCH(결의내역!$C$29,C5868)),MAX($A$3:A5867)+1,0)</f>
        <v>5864</v>
      </c>
      <c r="B5868" s="43" t="s">
        <v>38651</v>
      </c>
      <c r="C5868" s="43" t="s">
        <v>38650</v>
      </c>
    </row>
    <row r="5869" spans="1:3">
      <c r="A5869" s="25">
        <f>IF(ISNUMBER(SEARCH(결의내역!$C$29,C5869)),MAX($A$3:A5868)+1,0)</f>
        <v>5865</v>
      </c>
      <c r="B5869" s="43" t="s">
        <v>38658</v>
      </c>
      <c r="C5869" s="43" t="s">
        <v>38657</v>
      </c>
    </row>
    <row r="5870" spans="1:3">
      <c r="A5870" s="25">
        <f>IF(ISNUMBER(SEARCH(결의내역!$C$29,C5870)),MAX($A$3:A5869)+1,0)</f>
        <v>5866</v>
      </c>
      <c r="B5870" s="43" t="s">
        <v>38665</v>
      </c>
      <c r="C5870" s="43" t="s">
        <v>38664</v>
      </c>
    </row>
    <row r="5871" spans="1:3">
      <c r="A5871" s="25">
        <f>IF(ISNUMBER(SEARCH(결의내역!$C$29,C5871)),MAX($A$3:A5870)+1,0)</f>
        <v>5867</v>
      </c>
      <c r="B5871" s="43" t="s">
        <v>38669</v>
      </c>
      <c r="C5871" s="43" t="s">
        <v>38668</v>
      </c>
    </row>
    <row r="5872" spans="1:3">
      <c r="A5872" s="25">
        <f>IF(ISNUMBER(SEARCH(결의내역!$C$29,C5872)),MAX($A$3:A5871)+1,0)</f>
        <v>5868</v>
      </c>
      <c r="B5872" s="43" t="s">
        <v>38680</v>
      </c>
      <c r="C5872" s="43" t="s">
        <v>38679</v>
      </c>
    </row>
    <row r="5873" spans="1:3">
      <c r="A5873" s="25">
        <f>IF(ISNUMBER(SEARCH(결의내역!$C$29,C5873)),MAX($A$3:A5872)+1,0)</f>
        <v>5869</v>
      </c>
      <c r="B5873" s="43" t="s">
        <v>38689</v>
      </c>
      <c r="C5873" s="43" t="s">
        <v>38688</v>
      </c>
    </row>
    <row r="5874" spans="1:3">
      <c r="A5874" s="25">
        <f>IF(ISNUMBER(SEARCH(결의내역!$C$29,C5874)),MAX($A$3:A5873)+1,0)</f>
        <v>5870</v>
      </c>
      <c r="B5874" s="43" t="s">
        <v>38692</v>
      </c>
      <c r="C5874" s="43" t="s">
        <v>38691</v>
      </c>
    </row>
    <row r="5875" spans="1:3">
      <c r="A5875" s="25">
        <f>IF(ISNUMBER(SEARCH(결의내역!$C$29,C5875)),MAX($A$3:A5874)+1,0)</f>
        <v>5871</v>
      </c>
      <c r="B5875" s="43" t="s">
        <v>38710</v>
      </c>
      <c r="C5875" s="43" t="s">
        <v>38709</v>
      </c>
    </row>
    <row r="5876" spans="1:3">
      <c r="A5876" s="25">
        <f>IF(ISNUMBER(SEARCH(결의내역!$C$29,C5876)),MAX($A$3:A5875)+1,0)</f>
        <v>5872</v>
      </c>
      <c r="B5876" s="43" t="s">
        <v>38715</v>
      </c>
      <c r="C5876" s="43" t="s">
        <v>38714</v>
      </c>
    </row>
    <row r="5877" spans="1:3">
      <c r="A5877" s="25">
        <f>IF(ISNUMBER(SEARCH(결의내역!$C$29,C5877)),MAX($A$3:A5876)+1,0)</f>
        <v>5873</v>
      </c>
      <c r="B5877" s="43" t="s">
        <v>38724</v>
      </c>
      <c r="C5877" s="43" t="s">
        <v>38723</v>
      </c>
    </row>
    <row r="5878" spans="1:3">
      <c r="A5878" s="25">
        <f>IF(ISNUMBER(SEARCH(결의내역!$C$29,C5878)),MAX($A$3:A5877)+1,0)</f>
        <v>5874</v>
      </c>
      <c r="B5878" s="43" t="s">
        <v>38729</v>
      </c>
      <c r="C5878" s="43" t="s">
        <v>38728</v>
      </c>
    </row>
    <row r="5879" spans="1:3">
      <c r="A5879" s="25">
        <f>IF(ISNUMBER(SEARCH(결의내역!$C$29,C5879)),MAX($A$3:A5878)+1,0)</f>
        <v>5875</v>
      </c>
      <c r="B5879" s="43" t="s">
        <v>38733</v>
      </c>
      <c r="C5879" s="43" t="s">
        <v>38732</v>
      </c>
    </row>
    <row r="5880" spans="1:3">
      <c r="A5880" s="25">
        <f>IF(ISNUMBER(SEARCH(결의내역!$C$29,C5880)),MAX($A$3:A5879)+1,0)</f>
        <v>5876</v>
      </c>
      <c r="B5880" s="43" t="s">
        <v>38740</v>
      </c>
      <c r="C5880" s="43" t="s">
        <v>38739</v>
      </c>
    </row>
    <row r="5881" spans="1:3">
      <c r="A5881" s="25">
        <f>IF(ISNUMBER(SEARCH(결의내역!$C$29,C5881)),MAX($A$3:A5880)+1,0)</f>
        <v>5877</v>
      </c>
      <c r="B5881" s="43" t="s">
        <v>38756</v>
      </c>
      <c r="C5881" s="43" t="s">
        <v>38755</v>
      </c>
    </row>
    <row r="5882" spans="1:3">
      <c r="A5882" s="25">
        <f>IF(ISNUMBER(SEARCH(결의내역!$C$29,C5882)),MAX($A$3:A5881)+1,0)</f>
        <v>5878</v>
      </c>
      <c r="B5882" s="43">
        <v>4438600574</v>
      </c>
      <c r="C5882" s="43" t="s">
        <v>38745</v>
      </c>
    </row>
    <row r="5883" spans="1:3">
      <c r="A5883" s="25">
        <f>IF(ISNUMBER(SEARCH(결의내역!$C$29,C5883)),MAX($A$3:A5882)+1,0)</f>
        <v>5879</v>
      </c>
      <c r="B5883" s="43">
        <v>4451001900</v>
      </c>
      <c r="C5883" s="43" t="s">
        <v>38769</v>
      </c>
    </row>
    <row r="5884" spans="1:3">
      <c r="A5884" s="25">
        <f>IF(ISNUMBER(SEARCH(결의내역!$C$29,C5884)),MAX($A$3:A5883)+1,0)</f>
        <v>5880</v>
      </c>
      <c r="B5884" s="43" t="s">
        <v>38774</v>
      </c>
      <c r="C5884" s="43" t="s">
        <v>38773</v>
      </c>
    </row>
    <row r="5885" spans="1:3">
      <c r="A5885" s="25">
        <f>IF(ISNUMBER(SEARCH(결의내역!$C$29,C5885)),MAX($A$3:A5884)+1,0)</f>
        <v>5881</v>
      </c>
      <c r="B5885" s="43" t="s">
        <v>38790</v>
      </c>
      <c r="C5885" s="43" t="s">
        <v>38789</v>
      </c>
    </row>
    <row r="5886" spans="1:3">
      <c r="A5886" s="25">
        <f>IF(ISNUMBER(SEARCH(결의내역!$C$29,C5886)),MAX($A$3:A5885)+1,0)</f>
        <v>5882</v>
      </c>
      <c r="B5886" s="43" t="s">
        <v>38794</v>
      </c>
      <c r="C5886" s="43" t="s">
        <v>38793</v>
      </c>
    </row>
    <row r="5887" spans="1:3">
      <c r="A5887" s="25">
        <f>IF(ISNUMBER(SEARCH(결의내역!$C$29,C5887)),MAX($A$3:A5886)+1,0)</f>
        <v>5883</v>
      </c>
      <c r="B5887" s="43" t="s">
        <v>38806</v>
      </c>
      <c r="C5887" s="43" t="s">
        <v>46947</v>
      </c>
    </row>
    <row r="5888" spans="1:3">
      <c r="A5888" s="25">
        <f>IF(ISNUMBER(SEARCH(결의내역!$C$29,C5888)),MAX($A$3:A5887)+1,0)</f>
        <v>5884</v>
      </c>
      <c r="B5888" s="43" t="s">
        <v>38811</v>
      </c>
      <c r="C5888" s="43" t="s">
        <v>38810</v>
      </c>
    </row>
    <row r="5889" spans="1:3">
      <c r="A5889" s="25">
        <f>IF(ISNUMBER(SEARCH(결의내역!$C$29,C5889)),MAX($A$3:A5888)+1,0)</f>
        <v>5885</v>
      </c>
      <c r="B5889" s="43" t="s">
        <v>38821</v>
      </c>
      <c r="C5889" s="43" t="s">
        <v>38820</v>
      </c>
    </row>
    <row r="5890" spans="1:3">
      <c r="A5890" s="25">
        <f>IF(ISNUMBER(SEARCH(결의내역!$C$29,C5890)),MAX($A$3:A5889)+1,0)</f>
        <v>5886</v>
      </c>
      <c r="B5890" s="43" t="s">
        <v>38834</v>
      </c>
      <c r="C5890" s="43" t="s">
        <v>38833</v>
      </c>
    </row>
    <row r="5891" spans="1:3">
      <c r="A5891" s="25">
        <f>IF(ISNUMBER(SEARCH(결의내역!$C$29,C5891)),MAX($A$3:A5890)+1,0)</f>
        <v>5887</v>
      </c>
      <c r="B5891" s="43" t="s">
        <v>38839</v>
      </c>
      <c r="C5891" s="43" t="s">
        <v>38838</v>
      </c>
    </row>
    <row r="5892" spans="1:3">
      <c r="A5892" s="25">
        <f>IF(ISNUMBER(SEARCH(결의내역!$C$29,C5892)),MAX($A$3:A5891)+1,0)</f>
        <v>5888</v>
      </c>
      <c r="B5892" s="43" t="s">
        <v>38849</v>
      </c>
      <c r="C5892" s="43" t="s">
        <v>38848</v>
      </c>
    </row>
    <row r="5893" spans="1:3">
      <c r="A5893" s="25">
        <f>IF(ISNUMBER(SEARCH(결의내역!$C$29,C5893)),MAX($A$3:A5892)+1,0)</f>
        <v>5889</v>
      </c>
      <c r="B5893" s="43" t="s">
        <v>38853</v>
      </c>
      <c r="C5893" s="43" t="s">
        <v>46948</v>
      </c>
    </row>
    <row r="5894" spans="1:3">
      <c r="A5894" s="25">
        <f>IF(ISNUMBER(SEARCH(결의내역!$C$29,C5894)),MAX($A$3:A5893)+1,0)</f>
        <v>5890</v>
      </c>
      <c r="B5894" s="43" t="s">
        <v>38853</v>
      </c>
      <c r="C5894" s="43" t="s">
        <v>38852</v>
      </c>
    </row>
    <row r="5895" spans="1:3">
      <c r="A5895" s="25">
        <f>IF(ISNUMBER(SEARCH(결의내역!$C$29,C5895)),MAX($A$3:A5894)+1,0)</f>
        <v>5891</v>
      </c>
      <c r="B5895" s="43" t="s">
        <v>38866</v>
      </c>
      <c r="C5895" s="43" t="s">
        <v>38865</v>
      </c>
    </row>
    <row r="5896" spans="1:3">
      <c r="A5896" s="25">
        <f>IF(ISNUMBER(SEARCH(결의내역!$C$29,C5896)),MAX($A$3:A5895)+1,0)</f>
        <v>5892</v>
      </c>
      <c r="B5896" s="43" t="s">
        <v>38876</v>
      </c>
      <c r="C5896" s="43" t="s">
        <v>38875</v>
      </c>
    </row>
    <row r="5897" spans="1:3">
      <c r="A5897" s="25">
        <f>IF(ISNUMBER(SEARCH(결의내역!$C$29,C5897)),MAX($A$3:A5896)+1,0)</f>
        <v>5893</v>
      </c>
      <c r="B5897" s="43" t="s">
        <v>38883</v>
      </c>
      <c r="C5897" s="43" t="s">
        <v>38882</v>
      </c>
    </row>
    <row r="5898" spans="1:3">
      <c r="A5898" s="25">
        <f>IF(ISNUMBER(SEARCH(결의내역!$C$29,C5898)),MAX($A$3:A5897)+1,0)</f>
        <v>5894</v>
      </c>
      <c r="B5898" s="43" t="s">
        <v>38895</v>
      </c>
      <c r="C5898" s="43" t="s">
        <v>38894</v>
      </c>
    </row>
    <row r="5899" spans="1:3">
      <c r="A5899" s="25">
        <f>IF(ISNUMBER(SEARCH(결의내역!$C$29,C5899)),MAX($A$3:A5898)+1,0)</f>
        <v>5895</v>
      </c>
      <c r="B5899" s="43" t="s">
        <v>38898</v>
      </c>
      <c r="C5899" s="43" t="s">
        <v>38897</v>
      </c>
    </row>
    <row r="5900" spans="1:3">
      <c r="A5900" s="25">
        <f>IF(ISNUMBER(SEARCH(결의내역!$C$29,C5900)),MAX($A$3:A5899)+1,0)</f>
        <v>5896</v>
      </c>
      <c r="B5900" s="43" t="s">
        <v>38905</v>
      </c>
      <c r="C5900" s="43" t="s">
        <v>38904</v>
      </c>
    </row>
    <row r="5901" spans="1:3">
      <c r="A5901" s="25">
        <f>IF(ISNUMBER(SEARCH(결의내역!$C$29,C5901)),MAX($A$3:A5900)+1,0)</f>
        <v>5897</v>
      </c>
      <c r="B5901" s="43" t="s">
        <v>38916</v>
      </c>
      <c r="C5901" s="43" t="s">
        <v>38915</v>
      </c>
    </row>
    <row r="5902" spans="1:3">
      <c r="A5902" s="25">
        <f>IF(ISNUMBER(SEARCH(결의내역!$C$29,C5902)),MAX($A$3:A5901)+1,0)</f>
        <v>5898</v>
      </c>
      <c r="B5902" s="43" t="s">
        <v>38921</v>
      </c>
      <c r="C5902" s="43" t="s">
        <v>37474</v>
      </c>
    </row>
    <row r="5903" spans="1:3">
      <c r="A5903" s="25">
        <f>IF(ISNUMBER(SEARCH(결의내역!$C$29,C5903)),MAX($A$3:A5902)+1,0)</f>
        <v>5899</v>
      </c>
      <c r="B5903" s="43" t="s">
        <v>38926</v>
      </c>
      <c r="C5903" s="43" t="s">
        <v>38925</v>
      </c>
    </row>
    <row r="5904" spans="1:3">
      <c r="A5904" s="25">
        <f>IF(ISNUMBER(SEARCH(결의내역!$C$29,C5904)),MAX($A$3:A5903)+1,0)</f>
        <v>5900</v>
      </c>
      <c r="B5904" s="43" t="s">
        <v>38926</v>
      </c>
      <c r="C5904" s="43" t="s">
        <v>38925</v>
      </c>
    </row>
    <row r="5905" spans="1:3">
      <c r="A5905" s="25">
        <f>IF(ISNUMBER(SEARCH(결의내역!$C$29,C5905)),MAX($A$3:A5904)+1,0)</f>
        <v>5901</v>
      </c>
      <c r="B5905" s="43" t="s">
        <v>38931</v>
      </c>
      <c r="C5905" s="43" t="s">
        <v>7315</v>
      </c>
    </row>
    <row r="5906" spans="1:3">
      <c r="A5906" s="25">
        <f>IF(ISNUMBER(SEARCH(결의내역!$C$29,C5906)),MAX($A$3:A5905)+1,0)</f>
        <v>5902</v>
      </c>
      <c r="B5906" s="43" t="s">
        <v>38944</v>
      </c>
      <c r="C5906" s="43" t="s">
        <v>38943</v>
      </c>
    </row>
    <row r="5907" spans="1:3">
      <c r="A5907" s="25">
        <f>IF(ISNUMBER(SEARCH(결의내역!$C$29,C5907)),MAX($A$3:A5906)+1,0)</f>
        <v>5903</v>
      </c>
      <c r="B5907" s="43" t="s">
        <v>38949</v>
      </c>
      <c r="C5907" s="43" t="s">
        <v>38948</v>
      </c>
    </row>
    <row r="5908" spans="1:3">
      <c r="A5908" s="25">
        <f>IF(ISNUMBER(SEARCH(결의내역!$C$29,C5908)),MAX($A$3:A5907)+1,0)</f>
        <v>5904</v>
      </c>
      <c r="B5908" s="43" t="s">
        <v>38954</v>
      </c>
      <c r="C5908" s="43" t="s">
        <v>38953</v>
      </c>
    </row>
    <row r="5909" spans="1:3">
      <c r="A5909" s="25">
        <f>IF(ISNUMBER(SEARCH(결의내역!$C$29,C5909)),MAX($A$3:A5908)+1,0)</f>
        <v>5905</v>
      </c>
      <c r="B5909" s="43" t="s">
        <v>38980</v>
      </c>
      <c r="C5909" s="43" t="s">
        <v>38979</v>
      </c>
    </row>
    <row r="5910" spans="1:3">
      <c r="A5910" s="25">
        <f>IF(ISNUMBER(SEARCH(결의내역!$C$29,C5910)),MAX($A$3:A5909)+1,0)</f>
        <v>5906</v>
      </c>
      <c r="B5910" s="43" t="s">
        <v>38990</v>
      </c>
      <c r="C5910" s="43" t="s">
        <v>38989</v>
      </c>
    </row>
    <row r="5911" spans="1:3">
      <c r="A5911" s="25">
        <f>IF(ISNUMBER(SEARCH(결의내역!$C$29,C5911)),MAX($A$3:A5910)+1,0)</f>
        <v>5907</v>
      </c>
      <c r="B5911" s="43" t="s">
        <v>38997</v>
      </c>
      <c r="C5911" s="43" t="s">
        <v>38996</v>
      </c>
    </row>
    <row r="5912" spans="1:3">
      <c r="A5912" s="25">
        <f>IF(ISNUMBER(SEARCH(결의내역!$C$29,C5912)),MAX($A$3:A5911)+1,0)</f>
        <v>5908</v>
      </c>
      <c r="B5912" s="43" t="s">
        <v>39003</v>
      </c>
      <c r="C5912" s="43" t="s">
        <v>39002</v>
      </c>
    </row>
    <row r="5913" spans="1:3">
      <c r="A5913" s="25">
        <f>IF(ISNUMBER(SEARCH(결의내역!$C$29,C5913)),MAX($A$3:A5912)+1,0)</f>
        <v>5909</v>
      </c>
      <c r="B5913" s="43" t="s">
        <v>39009</v>
      </c>
      <c r="C5913" s="43" t="s">
        <v>39008</v>
      </c>
    </row>
    <row r="5914" spans="1:3">
      <c r="A5914" s="25">
        <f>IF(ISNUMBER(SEARCH(결의내역!$C$29,C5914)),MAX($A$3:A5913)+1,0)</f>
        <v>5910</v>
      </c>
      <c r="B5914" s="43" t="s">
        <v>39023</v>
      </c>
      <c r="C5914" s="43" t="s">
        <v>39022</v>
      </c>
    </row>
    <row r="5915" spans="1:3">
      <c r="A5915" s="25">
        <f>IF(ISNUMBER(SEARCH(결의내역!$C$29,C5915)),MAX($A$3:A5914)+1,0)</f>
        <v>5911</v>
      </c>
      <c r="B5915" s="43" t="s">
        <v>39036</v>
      </c>
      <c r="C5915" s="43" t="s">
        <v>39035</v>
      </c>
    </row>
    <row r="5916" spans="1:3">
      <c r="A5916" s="25">
        <f>IF(ISNUMBER(SEARCH(결의내역!$C$29,C5916)),MAX($A$3:A5915)+1,0)</f>
        <v>5912</v>
      </c>
      <c r="B5916" s="43" t="s">
        <v>39055</v>
      </c>
      <c r="C5916" s="43" t="s">
        <v>39054</v>
      </c>
    </row>
    <row r="5917" spans="1:3">
      <c r="A5917" s="25">
        <f>IF(ISNUMBER(SEARCH(결의내역!$C$29,C5917)),MAX($A$3:A5916)+1,0)</f>
        <v>5913</v>
      </c>
      <c r="B5917" s="43" t="s">
        <v>39060</v>
      </c>
      <c r="C5917" s="43" t="s">
        <v>39059</v>
      </c>
    </row>
    <row r="5918" spans="1:3">
      <c r="A5918" s="25">
        <f>IF(ISNUMBER(SEARCH(결의내역!$C$29,C5918)),MAX($A$3:A5917)+1,0)</f>
        <v>5914</v>
      </c>
      <c r="B5918" s="43" t="s">
        <v>39076</v>
      </c>
      <c r="C5918" s="43" t="s">
        <v>39075</v>
      </c>
    </row>
    <row r="5919" spans="1:3">
      <c r="A5919" s="25">
        <f>IF(ISNUMBER(SEARCH(결의내역!$C$29,C5919)),MAX($A$3:A5918)+1,0)</f>
        <v>5915</v>
      </c>
      <c r="B5919" s="43" t="s">
        <v>39080</v>
      </c>
      <c r="C5919" s="43" t="s">
        <v>30229</v>
      </c>
    </row>
    <row r="5920" spans="1:3">
      <c r="A5920" s="25">
        <f>IF(ISNUMBER(SEARCH(결의내역!$C$29,C5920)),MAX($A$3:A5919)+1,0)</f>
        <v>5916</v>
      </c>
      <c r="B5920" s="43" t="s">
        <v>39080</v>
      </c>
      <c r="C5920" s="43" t="s">
        <v>30229</v>
      </c>
    </row>
    <row r="5921" spans="1:3">
      <c r="A5921" s="25">
        <f>IF(ISNUMBER(SEARCH(결의내역!$C$29,C5921)),MAX($A$3:A5920)+1,0)</f>
        <v>5917</v>
      </c>
      <c r="B5921" s="43" t="s">
        <v>39086</v>
      </c>
      <c r="C5921" s="43" t="s">
        <v>39085</v>
      </c>
    </row>
    <row r="5922" spans="1:3">
      <c r="A5922" s="25">
        <f>IF(ISNUMBER(SEARCH(결의내역!$C$29,C5922)),MAX($A$3:A5921)+1,0)</f>
        <v>5918</v>
      </c>
      <c r="B5922" s="43" t="s">
        <v>39100</v>
      </c>
      <c r="C5922" s="43" t="s">
        <v>39099</v>
      </c>
    </row>
    <row r="5923" spans="1:3">
      <c r="A5923" s="25">
        <f>IF(ISNUMBER(SEARCH(결의내역!$C$29,C5923)),MAX($A$3:A5922)+1,0)</f>
        <v>5919</v>
      </c>
      <c r="B5923" s="43" t="s">
        <v>39104</v>
      </c>
      <c r="C5923" s="43" t="s">
        <v>39103</v>
      </c>
    </row>
    <row r="5924" spans="1:3">
      <c r="A5924" s="25">
        <f>IF(ISNUMBER(SEARCH(결의내역!$C$29,C5924)),MAX($A$3:A5923)+1,0)</f>
        <v>5920</v>
      </c>
      <c r="B5924" s="43" t="s">
        <v>39108</v>
      </c>
      <c r="C5924" s="43" t="s">
        <v>39107</v>
      </c>
    </row>
    <row r="5925" spans="1:3">
      <c r="A5925" s="25">
        <f>IF(ISNUMBER(SEARCH(결의내역!$C$29,C5925)),MAX($A$3:A5924)+1,0)</f>
        <v>5921</v>
      </c>
      <c r="B5925" s="43" t="s">
        <v>39114</v>
      </c>
      <c r="C5925" s="43" t="s">
        <v>39113</v>
      </c>
    </row>
    <row r="5926" spans="1:3">
      <c r="A5926" s="25">
        <f>IF(ISNUMBER(SEARCH(결의내역!$C$29,C5926)),MAX($A$3:A5925)+1,0)</f>
        <v>5922</v>
      </c>
      <c r="B5926" s="43" t="s">
        <v>39121</v>
      </c>
      <c r="C5926" s="43" t="s">
        <v>39120</v>
      </c>
    </row>
    <row r="5927" spans="1:3">
      <c r="A5927" s="25">
        <f>IF(ISNUMBER(SEARCH(결의내역!$C$29,C5927)),MAX($A$3:A5926)+1,0)</f>
        <v>5923</v>
      </c>
      <c r="B5927" s="43" t="s">
        <v>39131</v>
      </c>
      <c r="C5927" s="43" t="s">
        <v>39130</v>
      </c>
    </row>
    <row r="5928" spans="1:3">
      <c r="A5928" s="25">
        <f>IF(ISNUMBER(SEARCH(결의내역!$C$29,C5928)),MAX($A$3:A5927)+1,0)</f>
        <v>5924</v>
      </c>
      <c r="B5928" s="43" t="s">
        <v>39147</v>
      </c>
      <c r="C5928" s="43" t="s">
        <v>39146</v>
      </c>
    </row>
    <row r="5929" spans="1:3">
      <c r="A5929" s="25">
        <f>IF(ISNUMBER(SEARCH(결의내역!$C$29,C5929)),MAX($A$3:A5928)+1,0)</f>
        <v>5925</v>
      </c>
      <c r="B5929" s="43" t="s">
        <v>39151</v>
      </c>
      <c r="C5929" s="43" t="s">
        <v>39150</v>
      </c>
    </row>
    <row r="5930" spans="1:3">
      <c r="A5930" s="25">
        <f>IF(ISNUMBER(SEARCH(결의내역!$C$29,C5930)),MAX($A$3:A5929)+1,0)</f>
        <v>5926</v>
      </c>
      <c r="B5930" s="43" t="s">
        <v>39156</v>
      </c>
      <c r="C5930" s="43" t="s">
        <v>39155</v>
      </c>
    </row>
    <row r="5931" spans="1:3">
      <c r="A5931" s="25">
        <f>IF(ISNUMBER(SEARCH(결의내역!$C$29,C5931)),MAX($A$3:A5930)+1,0)</f>
        <v>5927</v>
      </c>
      <c r="B5931" s="43" t="s">
        <v>39162</v>
      </c>
      <c r="C5931" s="43" t="s">
        <v>39161</v>
      </c>
    </row>
    <row r="5932" spans="1:3">
      <c r="A5932" s="25">
        <f>IF(ISNUMBER(SEARCH(결의내역!$C$29,C5932)),MAX($A$3:A5931)+1,0)</f>
        <v>5928</v>
      </c>
      <c r="B5932" s="43" t="s">
        <v>39170</v>
      </c>
      <c r="C5932" s="43" t="s">
        <v>9831</v>
      </c>
    </row>
    <row r="5933" spans="1:3">
      <c r="A5933" s="25">
        <f>IF(ISNUMBER(SEARCH(결의내역!$C$29,C5933)),MAX($A$3:A5932)+1,0)</f>
        <v>5929</v>
      </c>
      <c r="B5933" s="43" t="s">
        <v>39177</v>
      </c>
      <c r="C5933" s="43" t="s">
        <v>39176</v>
      </c>
    </row>
    <row r="5934" spans="1:3">
      <c r="A5934" s="25">
        <f>IF(ISNUMBER(SEARCH(결의내역!$C$29,C5934)),MAX($A$3:A5933)+1,0)</f>
        <v>5930</v>
      </c>
      <c r="B5934" s="43" t="s">
        <v>39191</v>
      </c>
      <c r="C5934" s="43" t="s">
        <v>39190</v>
      </c>
    </row>
    <row r="5935" spans="1:3">
      <c r="A5935" s="25">
        <f>IF(ISNUMBER(SEARCH(결의내역!$C$29,C5935)),MAX($A$3:A5934)+1,0)</f>
        <v>5931</v>
      </c>
      <c r="B5935" s="43" t="s">
        <v>39197</v>
      </c>
      <c r="C5935" s="43" t="s">
        <v>39196</v>
      </c>
    </row>
    <row r="5936" spans="1:3">
      <c r="A5936" s="25">
        <f>IF(ISNUMBER(SEARCH(결의내역!$C$29,C5936)),MAX($A$3:A5935)+1,0)</f>
        <v>5932</v>
      </c>
      <c r="B5936" s="43" t="s">
        <v>39209</v>
      </c>
      <c r="C5936" s="43" t="s">
        <v>39208</v>
      </c>
    </row>
    <row r="5937" spans="1:3">
      <c r="A5937" s="25">
        <f>IF(ISNUMBER(SEARCH(결의내역!$C$29,C5937)),MAX($A$3:A5936)+1,0)</f>
        <v>5933</v>
      </c>
      <c r="B5937" s="43" t="s">
        <v>39214</v>
      </c>
      <c r="C5937" s="43" t="s">
        <v>39213</v>
      </c>
    </row>
    <row r="5938" spans="1:3">
      <c r="A5938" s="25">
        <f>IF(ISNUMBER(SEARCH(결의내역!$C$29,C5938)),MAX($A$3:A5937)+1,0)</f>
        <v>5934</v>
      </c>
      <c r="B5938" s="43" t="s">
        <v>39218</v>
      </c>
      <c r="C5938" s="43" t="s">
        <v>39217</v>
      </c>
    </row>
    <row r="5939" spans="1:3">
      <c r="A5939" s="25">
        <f>IF(ISNUMBER(SEARCH(결의내역!$C$29,C5939)),MAX($A$3:A5938)+1,0)</f>
        <v>5935</v>
      </c>
      <c r="B5939" s="43" t="s">
        <v>39228</v>
      </c>
      <c r="C5939" s="43" t="s">
        <v>39227</v>
      </c>
    </row>
    <row r="5940" spans="1:3">
      <c r="A5940" s="25">
        <f>IF(ISNUMBER(SEARCH(결의내역!$C$29,C5940)),MAX($A$3:A5939)+1,0)</f>
        <v>5936</v>
      </c>
      <c r="B5940" s="43" t="s">
        <v>39234</v>
      </c>
      <c r="C5940" s="43" t="s">
        <v>39233</v>
      </c>
    </row>
    <row r="5941" spans="1:3">
      <c r="A5941" s="25">
        <f>IF(ISNUMBER(SEARCH(결의내역!$C$29,C5941)),MAX($A$3:A5940)+1,0)</f>
        <v>5937</v>
      </c>
      <c r="B5941" s="43" t="s">
        <v>39239</v>
      </c>
      <c r="C5941" s="43" t="s">
        <v>39238</v>
      </c>
    </row>
    <row r="5942" spans="1:3">
      <c r="A5942" s="25">
        <f>IF(ISNUMBER(SEARCH(결의내역!$C$29,C5942)),MAX($A$3:A5941)+1,0)</f>
        <v>5938</v>
      </c>
      <c r="B5942" s="43" t="s">
        <v>39245</v>
      </c>
      <c r="C5942" s="43" t="s">
        <v>39244</v>
      </c>
    </row>
    <row r="5943" spans="1:3">
      <c r="A5943" s="25">
        <f>IF(ISNUMBER(SEARCH(결의내역!$C$29,C5943)),MAX($A$3:A5942)+1,0)</f>
        <v>5939</v>
      </c>
      <c r="B5943" s="43" t="s">
        <v>39249</v>
      </c>
      <c r="C5943" s="43" t="s">
        <v>46949</v>
      </c>
    </row>
    <row r="5944" spans="1:3">
      <c r="A5944" s="25">
        <f>IF(ISNUMBER(SEARCH(결의내역!$C$29,C5944)),MAX($A$3:A5943)+1,0)</f>
        <v>5940</v>
      </c>
      <c r="B5944" s="43" t="s">
        <v>39256</v>
      </c>
      <c r="C5944" s="43" t="s">
        <v>39255</v>
      </c>
    </row>
    <row r="5945" spans="1:3">
      <c r="A5945" s="25">
        <f>IF(ISNUMBER(SEARCH(결의내역!$C$29,C5945)),MAX($A$3:A5944)+1,0)</f>
        <v>5941</v>
      </c>
      <c r="B5945" s="43" t="s">
        <v>39272</v>
      </c>
      <c r="C5945" s="43" t="s">
        <v>39271</v>
      </c>
    </row>
    <row r="5946" spans="1:3">
      <c r="A5946" s="25">
        <f>IF(ISNUMBER(SEARCH(결의내역!$C$29,C5946)),MAX($A$3:A5945)+1,0)</f>
        <v>5942</v>
      </c>
      <c r="B5946" s="43" t="s">
        <v>39272</v>
      </c>
      <c r="C5946" s="43" t="s">
        <v>46950</v>
      </c>
    </row>
    <row r="5947" spans="1:3">
      <c r="A5947" s="25">
        <f>IF(ISNUMBER(SEARCH(결의내역!$C$29,C5947)),MAX($A$3:A5946)+1,0)</f>
        <v>5943</v>
      </c>
      <c r="B5947" s="43" t="s">
        <v>39290</v>
      </c>
      <c r="C5947" s="43" t="s">
        <v>39289</v>
      </c>
    </row>
    <row r="5948" spans="1:3">
      <c r="A5948" s="25">
        <f>IF(ISNUMBER(SEARCH(결의내역!$C$29,C5948)),MAX($A$3:A5947)+1,0)</f>
        <v>5944</v>
      </c>
      <c r="B5948" s="43" t="s">
        <v>39301</v>
      </c>
      <c r="C5948" s="43" t="s">
        <v>39300</v>
      </c>
    </row>
    <row r="5949" spans="1:3">
      <c r="A5949" s="25">
        <f>IF(ISNUMBER(SEARCH(결의내역!$C$29,C5949)),MAX($A$3:A5948)+1,0)</f>
        <v>5945</v>
      </c>
      <c r="B5949" s="43" t="s">
        <v>39304</v>
      </c>
      <c r="C5949" s="43" t="s">
        <v>39303</v>
      </c>
    </row>
    <row r="5950" spans="1:3">
      <c r="A5950" s="25">
        <f>IF(ISNUMBER(SEARCH(결의내역!$C$29,C5950)),MAX($A$3:A5949)+1,0)</f>
        <v>5946</v>
      </c>
      <c r="B5950" s="43" t="s">
        <v>39314</v>
      </c>
      <c r="C5950" s="43" t="s">
        <v>39313</v>
      </c>
    </row>
    <row r="5951" spans="1:3">
      <c r="A5951" s="25">
        <f>IF(ISNUMBER(SEARCH(결의내역!$C$29,C5951)),MAX($A$3:A5950)+1,0)</f>
        <v>5947</v>
      </c>
      <c r="B5951" s="43" t="s">
        <v>39319</v>
      </c>
      <c r="C5951" s="43" t="s">
        <v>39318</v>
      </c>
    </row>
    <row r="5952" spans="1:3">
      <c r="A5952" s="25">
        <f>IF(ISNUMBER(SEARCH(결의내역!$C$29,C5952)),MAX($A$3:A5951)+1,0)</f>
        <v>5948</v>
      </c>
      <c r="B5952" s="43" t="s">
        <v>39329</v>
      </c>
      <c r="C5952" s="43" t="s">
        <v>39328</v>
      </c>
    </row>
    <row r="5953" spans="1:3">
      <c r="A5953" s="25">
        <f>IF(ISNUMBER(SEARCH(결의내역!$C$29,C5953)),MAX($A$3:A5952)+1,0)</f>
        <v>5949</v>
      </c>
      <c r="B5953" s="43" t="s">
        <v>39332</v>
      </c>
      <c r="C5953" s="43" t="s">
        <v>39331</v>
      </c>
    </row>
    <row r="5954" spans="1:3">
      <c r="A5954" s="25">
        <f>IF(ISNUMBER(SEARCH(결의내역!$C$29,C5954)),MAX($A$3:A5953)+1,0)</f>
        <v>5950</v>
      </c>
      <c r="B5954" s="43" t="s">
        <v>39337</v>
      </c>
      <c r="C5954" s="43" t="s">
        <v>39336</v>
      </c>
    </row>
    <row r="5955" spans="1:3">
      <c r="A5955" s="25">
        <f>IF(ISNUMBER(SEARCH(결의내역!$C$29,C5955)),MAX($A$3:A5954)+1,0)</f>
        <v>5951</v>
      </c>
      <c r="B5955" s="43" t="s">
        <v>39341</v>
      </c>
      <c r="C5955" s="43" t="s">
        <v>39340</v>
      </c>
    </row>
    <row r="5956" spans="1:3">
      <c r="A5956" s="25">
        <f>IF(ISNUMBER(SEARCH(결의내역!$C$29,C5956)),MAX($A$3:A5955)+1,0)</f>
        <v>5952</v>
      </c>
      <c r="B5956" s="43" t="s">
        <v>39346</v>
      </c>
      <c r="C5956" s="43" t="s">
        <v>39345</v>
      </c>
    </row>
    <row r="5957" spans="1:3">
      <c r="A5957" s="25">
        <f>IF(ISNUMBER(SEARCH(결의내역!$C$29,C5957)),MAX($A$3:A5956)+1,0)</f>
        <v>5953</v>
      </c>
      <c r="B5957" s="43" t="s">
        <v>39358</v>
      </c>
      <c r="C5957" s="43" t="s">
        <v>39357</v>
      </c>
    </row>
    <row r="5958" spans="1:3">
      <c r="A5958" s="25">
        <f>IF(ISNUMBER(SEARCH(결의내역!$C$29,C5958)),MAX($A$3:A5957)+1,0)</f>
        <v>5954</v>
      </c>
      <c r="B5958" s="43" t="s">
        <v>39362</v>
      </c>
      <c r="C5958" s="43" t="s">
        <v>39361</v>
      </c>
    </row>
    <row r="5959" spans="1:3">
      <c r="A5959" s="25">
        <f>IF(ISNUMBER(SEARCH(결의내역!$C$29,C5959)),MAX($A$3:A5958)+1,0)</f>
        <v>5955</v>
      </c>
      <c r="B5959" s="43" t="s">
        <v>39374</v>
      </c>
      <c r="C5959" s="43" t="s">
        <v>39373</v>
      </c>
    </row>
    <row r="5960" spans="1:3">
      <c r="A5960" s="25">
        <f>IF(ISNUMBER(SEARCH(결의내역!$C$29,C5960)),MAX($A$3:A5959)+1,0)</f>
        <v>5956</v>
      </c>
      <c r="B5960" s="43" t="s">
        <v>39382</v>
      </c>
      <c r="C5960" s="43" t="s">
        <v>39381</v>
      </c>
    </row>
    <row r="5961" spans="1:3">
      <c r="A5961" s="25">
        <f>IF(ISNUMBER(SEARCH(결의내역!$C$29,C5961)),MAX($A$3:A5960)+1,0)</f>
        <v>5957</v>
      </c>
      <c r="B5961" s="43" t="s">
        <v>39388</v>
      </c>
      <c r="C5961" s="43" t="s">
        <v>39387</v>
      </c>
    </row>
    <row r="5962" spans="1:3">
      <c r="A5962" s="25">
        <f>IF(ISNUMBER(SEARCH(결의내역!$C$29,C5962)),MAX($A$3:A5961)+1,0)</f>
        <v>5958</v>
      </c>
      <c r="B5962" s="43" t="s">
        <v>39393</v>
      </c>
      <c r="C5962" s="43" t="s">
        <v>39392</v>
      </c>
    </row>
    <row r="5963" spans="1:3">
      <c r="A5963" s="25">
        <f>IF(ISNUMBER(SEARCH(결의내역!$C$29,C5963)),MAX($A$3:A5962)+1,0)</f>
        <v>5959</v>
      </c>
      <c r="B5963" s="43" t="s">
        <v>39396</v>
      </c>
      <c r="C5963" s="43" t="s">
        <v>39395</v>
      </c>
    </row>
    <row r="5964" spans="1:3">
      <c r="A5964" s="25">
        <f>IF(ISNUMBER(SEARCH(결의내역!$C$29,C5964)),MAX($A$3:A5963)+1,0)</f>
        <v>5960</v>
      </c>
      <c r="B5964" s="43" t="s">
        <v>39405</v>
      </c>
      <c r="C5964" s="43" t="s">
        <v>39404</v>
      </c>
    </row>
    <row r="5965" spans="1:3">
      <c r="A5965" s="25">
        <f>IF(ISNUMBER(SEARCH(결의내역!$C$29,C5965)),MAX($A$3:A5964)+1,0)</f>
        <v>5961</v>
      </c>
      <c r="B5965" s="43" t="s">
        <v>39413</v>
      </c>
      <c r="C5965" s="43" t="s">
        <v>39412</v>
      </c>
    </row>
    <row r="5966" spans="1:3">
      <c r="A5966" s="25">
        <f>IF(ISNUMBER(SEARCH(결의내역!$C$29,C5966)),MAX($A$3:A5965)+1,0)</f>
        <v>5962</v>
      </c>
      <c r="B5966" s="43" t="s">
        <v>39417</v>
      </c>
      <c r="C5966" s="43" t="s">
        <v>39416</v>
      </c>
    </row>
    <row r="5967" spans="1:3">
      <c r="A5967" s="25">
        <f>IF(ISNUMBER(SEARCH(결의내역!$C$29,C5967)),MAX($A$3:A5966)+1,0)</f>
        <v>5963</v>
      </c>
      <c r="B5967" s="43" t="s">
        <v>39430</v>
      </c>
      <c r="C5967" s="43" t="s">
        <v>39429</v>
      </c>
    </row>
    <row r="5968" spans="1:3">
      <c r="A5968" s="25">
        <f>IF(ISNUMBER(SEARCH(결의내역!$C$29,C5968)),MAX($A$3:A5967)+1,0)</f>
        <v>5964</v>
      </c>
      <c r="B5968" s="43" t="s">
        <v>39442</v>
      </c>
      <c r="C5968" s="43" t="s">
        <v>39441</v>
      </c>
    </row>
    <row r="5969" spans="1:3">
      <c r="A5969" s="25">
        <f>IF(ISNUMBER(SEARCH(결의내역!$C$29,C5969)),MAX($A$3:A5968)+1,0)</f>
        <v>5965</v>
      </c>
      <c r="B5969" s="43" t="s">
        <v>39447</v>
      </c>
      <c r="C5969" s="43" t="s">
        <v>39446</v>
      </c>
    </row>
    <row r="5970" spans="1:3">
      <c r="A5970" s="25">
        <f>IF(ISNUMBER(SEARCH(결의내역!$C$29,C5970)),MAX($A$3:A5969)+1,0)</f>
        <v>5966</v>
      </c>
      <c r="B5970" s="43" t="s">
        <v>39467</v>
      </c>
      <c r="C5970" s="43" t="s">
        <v>39466</v>
      </c>
    </row>
    <row r="5971" spans="1:3">
      <c r="A5971" s="25">
        <f>IF(ISNUMBER(SEARCH(결의내역!$C$29,C5971)),MAX($A$3:A5970)+1,0)</f>
        <v>5967</v>
      </c>
      <c r="B5971" s="43" t="s">
        <v>39474</v>
      </c>
      <c r="C5971" s="43" t="s">
        <v>39473</v>
      </c>
    </row>
    <row r="5972" spans="1:3">
      <c r="A5972" s="25">
        <f>IF(ISNUMBER(SEARCH(결의내역!$C$29,C5972)),MAX($A$3:A5971)+1,0)</f>
        <v>5968</v>
      </c>
      <c r="B5972" s="43" t="s">
        <v>39483</v>
      </c>
      <c r="C5972" s="43" t="s">
        <v>39482</v>
      </c>
    </row>
    <row r="5973" spans="1:3">
      <c r="A5973" s="25">
        <f>IF(ISNUMBER(SEARCH(결의내역!$C$29,C5973)),MAX($A$3:A5972)+1,0)</f>
        <v>5969</v>
      </c>
      <c r="B5973" s="43" t="s">
        <v>39488</v>
      </c>
      <c r="C5973" s="43" t="s">
        <v>39487</v>
      </c>
    </row>
    <row r="5974" spans="1:3">
      <c r="A5974" s="25">
        <f>IF(ISNUMBER(SEARCH(결의내역!$C$29,C5974)),MAX($A$3:A5973)+1,0)</f>
        <v>5970</v>
      </c>
      <c r="B5974" s="43" t="s">
        <v>39501</v>
      </c>
      <c r="C5974" s="43" t="s">
        <v>26247</v>
      </c>
    </row>
    <row r="5975" spans="1:3">
      <c r="A5975" s="25">
        <f>IF(ISNUMBER(SEARCH(결의내역!$C$29,C5975)),MAX($A$3:A5974)+1,0)</f>
        <v>5971</v>
      </c>
      <c r="B5975" s="43" t="s">
        <v>39510</v>
      </c>
      <c r="C5975" s="43" t="s">
        <v>39509</v>
      </c>
    </row>
    <row r="5976" spans="1:3">
      <c r="A5976" s="25">
        <f>IF(ISNUMBER(SEARCH(결의내역!$C$29,C5976)),MAX($A$3:A5975)+1,0)</f>
        <v>5972</v>
      </c>
      <c r="B5976" s="43" t="s">
        <v>39517</v>
      </c>
      <c r="C5976" s="43" t="s">
        <v>39516</v>
      </c>
    </row>
    <row r="5977" spans="1:3">
      <c r="A5977" s="25">
        <f>IF(ISNUMBER(SEARCH(결의내역!$C$29,C5977)),MAX($A$3:A5976)+1,0)</f>
        <v>5973</v>
      </c>
      <c r="B5977" s="43" t="s">
        <v>39521</v>
      </c>
      <c r="C5977" s="43" t="s">
        <v>39520</v>
      </c>
    </row>
    <row r="5978" spans="1:3">
      <c r="A5978" s="25">
        <f>IF(ISNUMBER(SEARCH(결의내역!$C$29,C5978)),MAX($A$3:A5977)+1,0)</f>
        <v>5974</v>
      </c>
      <c r="B5978" s="43" t="s">
        <v>39532</v>
      </c>
      <c r="C5978" s="43" t="s">
        <v>39531</v>
      </c>
    </row>
    <row r="5979" spans="1:3">
      <c r="A5979" s="25">
        <f>IF(ISNUMBER(SEARCH(결의내역!$C$29,C5979)),MAX($A$3:A5978)+1,0)</f>
        <v>5975</v>
      </c>
      <c r="B5979" s="43" t="s">
        <v>39547</v>
      </c>
      <c r="C5979" s="43" t="s">
        <v>39546</v>
      </c>
    </row>
    <row r="5980" spans="1:3">
      <c r="A5980" s="25">
        <f>IF(ISNUMBER(SEARCH(결의내역!$C$29,C5980)),MAX($A$3:A5979)+1,0)</f>
        <v>5976</v>
      </c>
      <c r="B5980" s="43" t="s">
        <v>39550</v>
      </c>
      <c r="C5980" s="43" t="s">
        <v>39549</v>
      </c>
    </row>
    <row r="5981" spans="1:3">
      <c r="A5981" s="25">
        <f>IF(ISNUMBER(SEARCH(결의내역!$C$29,C5981)),MAX($A$3:A5980)+1,0)</f>
        <v>5977</v>
      </c>
      <c r="B5981" s="43" t="s">
        <v>39558</v>
      </c>
      <c r="C5981" s="43" t="s">
        <v>39557</v>
      </c>
    </row>
    <row r="5982" spans="1:3">
      <c r="A5982" s="25">
        <f>IF(ISNUMBER(SEARCH(결의내역!$C$29,C5982)),MAX($A$3:A5981)+1,0)</f>
        <v>5978</v>
      </c>
      <c r="B5982" s="43" t="s">
        <v>39564</v>
      </c>
      <c r="C5982" s="43" t="s">
        <v>39563</v>
      </c>
    </row>
    <row r="5983" spans="1:3">
      <c r="A5983" s="25">
        <f>IF(ISNUMBER(SEARCH(결의내역!$C$29,C5983)),MAX($A$3:A5982)+1,0)</f>
        <v>5979</v>
      </c>
      <c r="B5983" s="43" t="s">
        <v>39576</v>
      </c>
      <c r="C5983" s="43" t="s">
        <v>39575</v>
      </c>
    </row>
    <row r="5984" spans="1:3">
      <c r="A5984" s="25">
        <f>IF(ISNUMBER(SEARCH(결의내역!$C$29,C5984)),MAX($A$3:A5983)+1,0)</f>
        <v>5980</v>
      </c>
      <c r="B5984" s="43" t="s">
        <v>39581</v>
      </c>
      <c r="C5984" s="43" t="s">
        <v>39580</v>
      </c>
    </row>
    <row r="5985" spans="1:3">
      <c r="A5985" s="25">
        <f>IF(ISNUMBER(SEARCH(결의내역!$C$29,C5985)),MAX($A$3:A5984)+1,0)</f>
        <v>5981</v>
      </c>
      <c r="B5985" s="43" t="s">
        <v>39601</v>
      </c>
      <c r="C5985" s="43" t="s">
        <v>39600</v>
      </c>
    </row>
    <row r="5986" spans="1:3">
      <c r="A5986" s="25">
        <f>IF(ISNUMBER(SEARCH(결의내역!$C$29,C5986)),MAX($A$3:A5985)+1,0)</f>
        <v>5982</v>
      </c>
      <c r="B5986" s="43" t="s">
        <v>39606</v>
      </c>
      <c r="C5986" s="43" t="s">
        <v>39605</v>
      </c>
    </row>
    <row r="5987" spans="1:3">
      <c r="A5987" s="25">
        <f>IF(ISNUMBER(SEARCH(결의내역!$C$29,C5987)),MAX($A$3:A5986)+1,0)</f>
        <v>5983</v>
      </c>
      <c r="B5987" s="43" t="s">
        <v>39615</v>
      </c>
      <c r="C5987" s="43" t="s">
        <v>39614</v>
      </c>
    </row>
    <row r="5988" spans="1:3">
      <c r="A5988" s="25">
        <f>IF(ISNUMBER(SEARCH(결의내역!$C$29,C5988)),MAX($A$3:A5987)+1,0)</f>
        <v>5984</v>
      </c>
      <c r="B5988" s="43" t="s">
        <v>39626</v>
      </c>
      <c r="C5988" s="43" t="s">
        <v>39625</v>
      </c>
    </row>
    <row r="5989" spans="1:3">
      <c r="A5989" s="25">
        <f>IF(ISNUMBER(SEARCH(결의내역!$C$29,C5989)),MAX($A$3:A5988)+1,0)</f>
        <v>5985</v>
      </c>
      <c r="B5989" s="43" t="s">
        <v>39634</v>
      </c>
      <c r="C5989" s="43" t="s">
        <v>39633</v>
      </c>
    </row>
    <row r="5990" spans="1:3">
      <c r="A5990" s="25">
        <f>IF(ISNUMBER(SEARCH(결의내역!$C$29,C5990)),MAX($A$3:A5989)+1,0)</f>
        <v>5986</v>
      </c>
      <c r="B5990" s="43" t="s">
        <v>39638</v>
      </c>
      <c r="C5990" s="43" t="s">
        <v>39637</v>
      </c>
    </row>
    <row r="5991" spans="1:3">
      <c r="A5991" s="25">
        <f>IF(ISNUMBER(SEARCH(결의내역!$C$29,C5991)),MAX($A$3:A5990)+1,0)</f>
        <v>5987</v>
      </c>
      <c r="B5991" s="43" t="s">
        <v>39648</v>
      </c>
      <c r="C5991" s="43" t="s">
        <v>39647</v>
      </c>
    </row>
    <row r="5992" spans="1:3">
      <c r="A5992" s="25">
        <f>IF(ISNUMBER(SEARCH(결의내역!$C$29,C5992)),MAX($A$3:A5991)+1,0)</f>
        <v>5988</v>
      </c>
      <c r="B5992" s="43" t="s">
        <v>39656</v>
      </c>
      <c r="C5992" s="43" t="s">
        <v>39655</v>
      </c>
    </row>
    <row r="5993" spans="1:3">
      <c r="A5993" s="25">
        <f>IF(ISNUMBER(SEARCH(결의내역!$C$29,C5993)),MAX($A$3:A5992)+1,0)</f>
        <v>5989</v>
      </c>
      <c r="B5993" s="43" t="s">
        <v>39662</v>
      </c>
      <c r="C5993" s="43" t="s">
        <v>39661</v>
      </c>
    </row>
    <row r="5994" spans="1:3">
      <c r="A5994" s="25">
        <f>IF(ISNUMBER(SEARCH(결의내역!$C$29,C5994)),MAX($A$3:A5993)+1,0)</f>
        <v>5990</v>
      </c>
      <c r="B5994" s="43" t="s">
        <v>39669</v>
      </c>
      <c r="C5994" s="43" t="s">
        <v>39668</v>
      </c>
    </row>
    <row r="5995" spans="1:3">
      <c r="A5995" s="25">
        <f>IF(ISNUMBER(SEARCH(결의내역!$C$29,C5995)),MAX($A$3:A5994)+1,0)</f>
        <v>5991</v>
      </c>
      <c r="B5995" s="43" t="s">
        <v>39680</v>
      </c>
      <c r="C5995" s="43" t="s">
        <v>39679</v>
      </c>
    </row>
    <row r="5996" spans="1:3">
      <c r="A5996" s="25">
        <f>IF(ISNUMBER(SEARCH(결의내역!$C$29,C5996)),MAX($A$3:A5995)+1,0)</f>
        <v>5992</v>
      </c>
      <c r="B5996" s="43" t="s">
        <v>39685</v>
      </c>
      <c r="C5996" s="43" t="s">
        <v>39684</v>
      </c>
    </row>
    <row r="5997" spans="1:3">
      <c r="A5997" s="25">
        <f>IF(ISNUMBER(SEARCH(결의내역!$C$29,C5997)),MAX($A$3:A5996)+1,0)</f>
        <v>5993</v>
      </c>
      <c r="B5997" s="43" t="s">
        <v>39695</v>
      </c>
      <c r="C5997" s="43" t="s">
        <v>39694</v>
      </c>
    </row>
    <row r="5998" spans="1:3">
      <c r="A5998" s="25">
        <f>IF(ISNUMBER(SEARCH(결의내역!$C$29,C5998)),MAX($A$3:A5997)+1,0)</f>
        <v>5994</v>
      </c>
      <c r="B5998" s="43" t="s">
        <v>39703</v>
      </c>
      <c r="C5998" s="43" t="s">
        <v>39702</v>
      </c>
    </row>
    <row r="5999" spans="1:3">
      <c r="A5999" s="25">
        <f>IF(ISNUMBER(SEARCH(결의내역!$C$29,C5999)),MAX($A$3:A5998)+1,0)</f>
        <v>5995</v>
      </c>
      <c r="B5999" s="43" t="s">
        <v>39717</v>
      </c>
      <c r="C5999" s="43" t="s">
        <v>39716</v>
      </c>
    </row>
    <row r="6000" spans="1:3">
      <c r="A6000" s="25">
        <f>IF(ISNUMBER(SEARCH(결의내역!$C$29,C6000)),MAX($A$3:A5999)+1,0)</f>
        <v>5996</v>
      </c>
      <c r="B6000" s="43" t="s">
        <v>39723</v>
      </c>
      <c r="C6000" s="43" t="s">
        <v>39722</v>
      </c>
    </row>
    <row r="6001" spans="1:3">
      <c r="A6001" s="25">
        <f>IF(ISNUMBER(SEARCH(결의내역!$C$29,C6001)),MAX($A$3:A6000)+1,0)</f>
        <v>5997</v>
      </c>
      <c r="B6001" s="43" t="s">
        <v>39726</v>
      </c>
      <c r="C6001" s="43" t="s">
        <v>39725</v>
      </c>
    </row>
    <row r="6002" spans="1:3">
      <c r="A6002" s="25">
        <f>IF(ISNUMBER(SEARCH(결의내역!$C$29,C6002)),MAX($A$3:A6001)+1,0)</f>
        <v>5998</v>
      </c>
      <c r="B6002" s="43" t="s">
        <v>39736</v>
      </c>
      <c r="C6002" s="43" t="s">
        <v>39735</v>
      </c>
    </row>
    <row r="6003" spans="1:3">
      <c r="A6003" s="25">
        <f>IF(ISNUMBER(SEARCH(결의내역!$C$29,C6003)),MAX($A$3:A6002)+1,0)</f>
        <v>5999</v>
      </c>
      <c r="B6003" s="43" t="s">
        <v>39741</v>
      </c>
      <c r="C6003" s="43" t="s">
        <v>39740</v>
      </c>
    </row>
    <row r="6004" spans="1:3">
      <c r="A6004" s="25">
        <f>IF(ISNUMBER(SEARCH(결의내역!$C$29,C6004)),MAX($A$3:A6003)+1,0)</f>
        <v>6000</v>
      </c>
      <c r="B6004" s="43" t="s">
        <v>39748</v>
      </c>
      <c r="C6004" s="43" t="s">
        <v>39747</v>
      </c>
    </row>
    <row r="6005" spans="1:3">
      <c r="A6005" s="25">
        <f>IF(ISNUMBER(SEARCH(결의내역!$C$29,C6005)),MAX($A$3:A6004)+1,0)</f>
        <v>6001</v>
      </c>
      <c r="B6005" s="43" t="s">
        <v>39756</v>
      </c>
      <c r="C6005" s="43" t="s">
        <v>39755</v>
      </c>
    </row>
    <row r="6006" spans="1:3">
      <c r="A6006" s="25">
        <f>IF(ISNUMBER(SEARCH(결의내역!$C$29,C6006)),MAX($A$3:A6005)+1,0)</f>
        <v>6002</v>
      </c>
      <c r="B6006" s="43" t="s">
        <v>39759</v>
      </c>
      <c r="C6006" s="43" t="s">
        <v>39758</v>
      </c>
    </row>
    <row r="6007" spans="1:3">
      <c r="A6007" s="25">
        <f>IF(ISNUMBER(SEARCH(결의내역!$C$29,C6007)),MAX($A$3:A6006)+1,0)</f>
        <v>6003</v>
      </c>
      <c r="B6007" s="43" t="s">
        <v>39776</v>
      </c>
      <c r="C6007" s="43" t="s">
        <v>39775</v>
      </c>
    </row>
    <row r="6008" spans="1:3">
      <c r="A6008" s="25">
        <f>IF(ISNUMBER(SEARCH(결의내역!$C$29,C6008)),MAX($A$3:A6007)+1,0)</f>
        <v>6004</v>
      </c>
      <c r="B6008" s="43" t="s">
        <v>39782</v>
      </c>
      <c r="C6008" s="43" t="s">
        <v>39781</v>
      </c>
    </row>
    <row r="6009" spans="1:3">
      <c r="A6009" s="25">
        <f>IF(ISNUMBER(SEARCH(결의내역!$C$29,C6009)),MAX($A$3:A6008)+1,0)</f>
        <v>6005</v>
      </c>
      <c r="B6009" s="43" t="s">
        <v>39790</v>
      </c>
      <c r="C6009" s="43" t="s">
        <v>39789</v>
      </c>
    </row>
    <row r="6010" spans="1:3">
      <c r="A6010" s="25">
        <f>IF(ISNUMBER(SEARCH(결의내역!$C$29,C6010)),MAX($A$3:A6009)+1,0)</f>
        <v>6006</v>
      </c>
      <c r="B6010" s="43" t="s">
        <v>39807</v>
      </c>
      <c r="C6010" s="43" t="s">
        <v>39806</v>
      </c>
    </row>
    <row r="6011" spans="1:3">
      <c r="A6011" s="25">
        <f>IF(ISNUMBER(SEARCH(결의내역!$C$29,C6011)),MAX($A$3:A6010)+1,0)</f>
        <v>6007</v>
      </c>
      <c r="B6011" s="43" t="s">
        <v>39810</v>
      </c>
      <c r="C6011" s="43" t="s">
        <v>39809</v>
      </c>
    </row>
    <row r="6012" spans="1:3">
      <c r="A6012" s="25">
        <f>IF(ISNUMBER(SEARCH(결의내역!$C$29,C6012)),MAX($A$3:A6011)+1,0)</f>
        <v>6008</v>
      </c>
      <c r="B6012" s="43" t="s">
        <v>39816</v>
      </c>
      <c r="C6012" s="43" t="s">
        <v>39815</v>
      </c>
    </row>
    <row r="6013" spans="1:3">
      <c r="A6013" s="25">
        <f>IF(ISNUMBER(SEARCH(결의내역!$C$29,C6013)),MAX($A$3:A6012)+1,0)</f>
        <v>6009</v>
      </c>
      <c r="B6013" s="43" t="s">
        <v>39826</v>
      </c>
      <c r="C6013" s="43" t="s">
        <v>39825</v>
      </c>
    </row>
    <row r="6014" spans="1:3">
      <c r="A6014" s="25">
        <f>IF(ISNUMBER(SEARCH(결의내역!$C$29,C6014)),MAX($A$3:A6013)+1,0)</f>
        <v>6010</v>
      </c>
      <c r="B6014" s="43" t="s">
        <v>39832</v>
      </c>
      <c r="C6014" s="43" t="s">
        <v>39831</v>
      </c>
    </row>
    <row r="6015" spans="1:3">
      <c r="A6015" s="25">
        <f>IF(ISNUMBER(SEARCH(결의내역!$C$29,C6015)),MAX($A$3:A6014)+1,0)</f>
        <v>6011</v>
      </c>
      <c r="B6015" s="43" t="s">
        <v>39838</v>
      </c>
      <c r="C6015" s="43" t="s">
        <v>39837</v>
      </c>
    </row>
    <row r="6016" spans="1:3">
      <c r="A6016" s="25">
        <f>IF(ISNUMBER(SEARCH(결의내역!$C$29,C6016)),MAX($A$3:A6015)+1,0)</f>
        <v>6012</v>
      </c>
      <c r="B6016" s="43" t="s">
        <v>39842</v>
      </c>
      <c r="C6016" s="43" t="s">
        <v>39841</v>
      </c>
    </row>
    <row r="6017" spans="1:3">
      <c r="A6017" s="25">
        <f>IF(ISNUMBER(SEARCH(결의내역!$C$29,C6017)),MAX($A$3:A6016)+1,0)</f>
        <v>6013</v>
      </c>
      <c r="B6017" s="43" t="s">
        <v>39847</v>
      </c>
      <c r="C6017" s="43" t="s">
        <v>39846</v>
      </c>
    </row>
    <row r="6018" spans="1:3">
      <c r="A6018" s="25">
        <f>IF(ISNUMBER(SEARCH(결의내역!$C$29,C6018)),MAX($A$3:A6017)+1,0)</f>
        <v>6014</v>
      </c>
      <c r="B6018" s="43" t="s">
        <v>39853</v>
      </c>
      <c r="C6018" s="43" t="s">
        <v>39852</v>
      </c>
    </row>
    <row r="6019" spans="1:3">
      <c r="A6019" s="25">
        <f>IF(ISNUMBER(SEARCH(결의내역!$C$29,C6019)),MAX($A$3:A6018)+1,0)</f>
        <v>6015</v>
      </c>
      <c r="B6019" s="43" t="s">
        <v>39859</v>
      </c>
      <c r="C6019" s="43" t="s">
        <v>39858</v>
      </c>
    </row>
    <row r="6020" spans="1:3">
      <c r="A6020" s="25">
        <f>IF(ISNUMBER(SEARCH(결의내역!$C$29,C6020)),MAX($A$3:A6019)+1,0)</f>
        <v>6016</v>
      </c>
      <c r="B6020" s="43" t="s">
        <v>39862</v>
      </c>
      <c r="C6020" s="43" t="s">
        <v>39861</v>
      </c>
    </row>
    <row r="6021" spans="1:3">
      <c r="A6021" s="25">
        <f>IF(ISNUMBER(SEARCH(결의내역!$C$29,C6021)),MAX($A$3:A6020)+1,0)</f>
        <v>6017</v>
      </c>
      <c r="B6021" s="43" t="s">
        <v>39862</v>
      </c>
      <c r="C6021" s="43" t="s">
        <v>39864</v>
      </c>
    </row>
    <row r="6022" spans="1:3">
      <c r="A6022" s="25">
        <f>IF(ISNUMBER(SEARCH(결의내역!$C$29,C6022)),MAX($A$3:A6021)+1,0)</f>
        <v>6018</v>
      </c>
      <c r="B6022" s="43" t="s">
        <v>39862</v>
      </c>
      <c r="C6022" s="43" t="s">
        <v>46951</v>
      </c>
    </row>
    <row r="6023" spans="1:3">
      <c r="A6023" s="25">
        <f>IF(ISNUMBER(SEARCH(결의내역!$C$29,C6023)),MAX($A$3:A6022)+1,0)</f>
        <v>6019</v>
      </c>
      <c r="B6023" s="43" t="s">
        <v>39867</v>
      </c>
      <c r="C6023" s="43" t="s">
        <v>39866</v>
      </c>
    </row>
    <row r="6024" spans="1:3">
      <c r="A6024" s="25">
        <f>IF(ISNUMBER(SEARCH(결의내역!$C$29,C6024)),MAX($A$3:A6023)+1,0)</f>
        <v>6020</v>
      </c>
      <c r="B6024" s="43" t="s">
        <v>39885</v>
      </c>
      <c r="C6024" s="43" t="s">
        <v>39884</v>
      </c>
    </row>
    <row r="6025" spans="1:3">
      <c r="A6025" s="25">
        <f>IF(ISNUMBER(SEARCH(결의내역!$C$29,C6025)),MAX($A$3:A6024)+1,0)</f>
        <v>6021</v>
      </c>
      <c r="B6025" s="43" t="s">
        <v>39892</v>
      </c>
      <c r="C6025" s="43" t="s">
        <v>39891</v>
      </c>
    </row>
    <row r="6026" spans="1:3">
      <c r="A6026" s="25">
        <f>IF(ISNUMBER(SEARCH(결의내역!$C$29,C6026)),MAX($A$3:A6025)+1,0)</f>
        <v>6022</v>
      </c>
      <c r="B6026" s="43" t="s">
        <v>39898</v>
      </c>
      <c r="C6026" s="43" t="s">
        <v>39897</v>
      </c>
    </row>
    <row r="6027" spans="1:3">
      <c r="A6027" s="25">
        <f>IF(ISNUMBER(SEARCH(결의내역!$C$29,C6027)),MAX($A$3:A6026)+1,0)</f>
        <v>6023</v>
      </c>
      <c r="B6027" s="43" t="s">
        <v>39907</v>
      </c>
      <c r="C6027" s="43" t="s">
        <v>39906</v>
      </c>
    </row>
    <row r="6028" spans="1:3">
      <c r="A6028" s="25">
        <f>IF(ISNUMBER(SEARCH(결의내역!$C$29,C6028)),MAX($A$3:A6027)+1,0)</f>
        <v>6024</v>
      </c>
      <c r="B6028" s="43" t="s">
        <v>39920</v>
      </c>
      <c r="C6028" s="43" t="s">
        <v>39919</v>
      </c>
    </row>
    <row r="6029" spans="1:3">
      <c r="A6029" s="25">
        <f>IF(ISNUMBER(SEARCH(결의내역!$C$29,C6029)),MAX($A$3:A6028)+1,0)</f>
        <v>6025</v>
      </c>
      <c r="B6029" s="43" t="s">
        <v>39920</v>
      </c>
      <c r="C6029" s="43" t="s">
        <v>39919</v>
      </c>
    </row>
    <row r="6030" spans="1:3">
      <c r="A6030" s="25">
        <f>IF(ISNUMBER(SEARCH(결의내역!$C$29,C6030)),MAX($A$3:A6029)+1,0)</f>
        <v>6026</v>
      </c>
      <c r="B6030" s="43" t="s">
        <v>39924</v>
      </c>
      <c r="C6030" s="43" t="s">
        <v>39923</v>
      </c>
    </row>
    <row r="6031" spans="1:3">
      <c r="A6031" s="25">
        <f>IF(ISNUMBER(SEARCH(결의내역!$C$29,C6031)),MAX($A$3:A6030)+1,0)</f>
        <v>6027</v>
      </c>
      <c r="B6031" s="43" t="s">
        <v>39928</v>
      </c>
      <c r="C6031" s="43" t="s">
        <v>39927</v>
      </c>
    </row>
    <row r="6032" spans="1:3">
      <c r="A6032" s="25">
        <f>IF(ISNUMBER(SEARCH(결의내역!$C$29,C6032)),MAX($A$3:A6031)+1,0)</f>
        <v>6028</v>
      </c>
      <c r="B6032" s="43" t="s">
        <v>39935</v>
      </c>
      <c r="C6032" s="43" t="s">
        <v>39934</v>
      </c>
    </row>
    <row r="6033" spans="1:3">
      <c r="A6033" s="25">
        <f>IF(ISNUMBER(SEARCH(결의내역!$C$29,C6033)),MAX($A$3:A6032)+1,0)</f>
        <v>6029</v>
      </c>
      <c r="B6033" s="43" t="s">
        <v>39943</v>
      </c>
      <c r="C6033" s="43" t="s">
        <v>39942</v>
      </c>
    </row>
    <row r="6034" spans="1:3">
      <c r="A6034" s="25">
        <f>IF(ISNUMBER(SEARCH(결의내역!$C$29,C6034)),MAX($A$3:A6033)+1,0)</f>
        <v>6030</v>
      </c>
      <c r="B6034" s="43" t="s">
        <v>39972</v>
      </c>
      <c r="C6034" s="43" t="s">
        <v>39971</v>
      </c>
    </row>
    <row r="6035" spans="1:3">
      <c r="A6035" s="25">
        <f>IF(ISNUMBER(SEARCH(결의내역!$C$29,C6035)),MAX($A$3:A6034)+1,0)</f>
        <v>6031</v>
      </c>
      <c r="B6035" s="43" t="s">
        <v>39981</v>
      </c>
      <c r="C6035" s="43" t="s">
        <v>39980</v>
      </c>
    </row>
    <row r="6036" spans="1:3">
      <c r="A6036" s="25">
        <f>IF(ISNUMBER(SEARCH(결의내역!$C$29,C6036)),MAX($A$3:A6035)+1,0)</f>
        <v>6032</v>
      </c>
      <c r="B6036" s="43" t="s">
        <v>39989</v>
      </c>
      <c r="C6036" s="43" t="s">
        <v>39988</v>
      </c>
    </row>
    <row r="6037" spans="1:3">
      <c r="A6037" s="25">
        <f>IF(ISNUMBER(SEARCH(결의내역!$C$29,C6037)),MAX($A$3:A6036)+1,0)</f>
        <v>6033</v>
      </c>
      <c r="B6037" s="43" t="s">
        <v>39998</v>
      </c>
      <c r="C6037" s="43" t="s">
        <v>39997</v>
      </c>
    </row>
    <row r="6038" spans="1:3">
      <c r="A6038" s="25">
        <f>IF(ISNUMBER(SEARCH(결의내역!$C$29,C6038)),MAX($A$3:A6037)+1,0)</f>
        <v>6034</v>
      </c>
      <c r="B6038" s="43" t="s">
        <v>40002</v>
      </c>
      <c r="C6038" s="43" t="s">
        <v>40001</v>
      </c>
    </row>
    <row r="6039" spans="1:3">
      <c r="A6039" s="25">
        <f>IF(ISNUMBER(SEARCH(결의내역!$C$29,C6039)),MAX($A$3:A6038)+1,0)</f>
        <v>6035</v>
      </c>
      <c r="B6039" s="43" t="s">
        <v>40011</v>
      </c>
      <c r="C6039" s="43" t="s">
        <v>46952</v>
      </c>
    </row>
    <row r="6040" spans="1:3">
      <c r="A6040" s="25">
        <f>IF(ISNUMBER(SEARCH(결의내역!$C$29,C6040)),MAX($A$3:A6039)+1,0)</f>
        <v>6036</v>
      </c>
      <c r="B6040" s="43" t="s">
        <v>40015</v>
      </c>
      <c r="C6040" s="43" t="s">
        <v>40014</v>
      </c>
    </row>
    <row r="6041" spans="1:3">
      <c r="A6041" s="25">
        <f>IF(ISNUMBER(SEARCH(결의내역!$C$29,C6041)),MAX($A$3:A6040)+1,0)</f>
        <v>6037</v>
      </c>
      <c r="B6041" s="43" t="s">
        <v>40021</v>
      </c>
      <c r="C6041" s="43" t="s">
        <v>40020</v>
      </c>
    </row>
    <row r="6042" spans="1:3">
      <c r="A6042" s="25">
        <f>IF(ISNUMBER(SEARCH(결의내역!$C$29,C6042)),MAX($A$3:A6041)+1,0)</f>
        <v>6038</v>
      </c>
      <c r="B6042" s="43" t="s">
        <v>40025</v>
      </c>
      <c r="C6042" s="43" t="s">
        <v>40024</v>
      </c>
    </row>
    <row r="6043" spans="1:3">
      <c r="A6043" s="25">
        <f>IF(ISNUMBER(SEARCH(결의내역!$C$29,C6043)),MAX($A$3:A6042)+1,0)</f>
        <v>6039</v>
      </c>
      <c r="B6043" s="43" t="s">
        <v>40039</v>
      </c>
      <c r="C6043" s="43" t="s">
        <v>40038</v>
      </c>
    </row>
    <row r="6044" spans="1:3">
      <c r="A6044" s="25">
        <f>IF(ISNUMBER(SEARCH(결의내역!$C$29,C6044)),MAX($A$3:A6043)+1,0)</f>
        <v>6040</v>
      </c>
      <c r="B6044" s="43" t="s">
        <v>40039</v>
      </c>
      <c r="C6044" s="43" t="s">
        <v>40038</v>
      </c>
    </row>
    <row r="6045" spans="1:3">
      <c r="A6045" s="25">
        <f>IF(ISNUMBER(SEARCH(결의내역!$C$29,C6045)),MAX($A$3:A6044)+1,0)</f>
        <v>6041</v>
      </c>
      <c r="B6045" s="43" t="s">
        <v>40059</v>
      </c>
      <c r="C6045" s="43" t="s">
        <v>40058</v>
      </c>
    </row>
    <row r="6046" spans="1:3">
      <c r="A6046" s="25">
        <f>IF(ISNUMBER(SEARCH(결의내역!$C$29,C6046)),MAX($A$3:A6045)+1,0)</f>
        <v>6042</v>
      </c>
      <c r="B6046" s="43" t="s">
        <v>40064</v>
      </c>
      <c r="C6046" s="43" t="s">
        <v>40063</v>
      </c>
    </row>
    <row r="6047" spans="1:3">
      <c r="A6047" s="25">
        <f>IF(ISNUMBER(SEARCH(결의내역!$C$29,C6047)),MAX($A$3:A6046)+1,0)</f>
        <v>6043</v>
      </c>
      <c r="B6047" s="43" t="s">
        <v>40069</v>
      </c>
      <c r="C6047" s="43" t="s">
        <v>40068</v>
      </c>
    </row>
    <row r="6048" spans="1:3">
      <c r="A6048" s="25">
        <f>IF(ISNUMBER(SEARCH(결의내역!$C$29,C6048)),MAX($A$3:A6047)+1,0)</f>
        <v>6044</v>
      </c>
      <c r="B6048" s="43" t="s">
        <v>40074</v>
      </c>
      <c r="C6048" s="43" t="s">
        <v>40073</v>
      </c>
    </row>
    <row r="6049" spans="1:3">
      <c r="A6049" s="25">
        <f>IF(ISNUMBER(SEARCH(결의내역!$C$29,C6049)),MAX($A$3:A6048)+1,0)</f>
        <v>6045</v>
      </c>
      <c r="B6049" s="43" t="s">
        <v>40080</v>
      </c>
      <c r="C6049" s="43" t="s">
        <v>40079</v>
      </c>
    </row>
    <row r="6050" spans="1:3">
      <c r="A6050" s="25">
        <f>IF(ISNUMBER(SEARCH(결의내역!$C$29,C6050)),MAX($A$3:A6049)+1,0)</f>
        <v>6046</v>
      </c>
      <c r="B6050" s="43" t="s">
        <v>40100</v>
      </c>
      <c r="C6050" s="43" t="s">
        <v>40099</v>
      </c>
    </row>
    <row r="6051" spans="1:3">
      <c r="A6051" s="25">
        <f>IF(ISNUMBER(SEARCH(결의내역!$C$29,C6051)),MAX($A$3:A6050)+1,0)</f>
        <v>6047</v>
      </c>
      <c r="B6051" s="43" t="s">
        <v>40105</v>
      </c>
      <c r="C6051" s="43" t="s">
        <v>40104</v>
      </c>
    </row>
    <row r="6052" spans="1:3">
      <c r="A6052" s="25">
        <f>IF(ISNUMBER(SEARCH(결의내역!$C$29,C6052)),MAX($A$3:A6051)+1,0)</f>
        <v>6048</v>
      </c>
      <c r="B6052" s="43" t="s">
        <v>40091</v>
      </c>
      <c r="C6052" s="43" t="s">
        <v>40090</v>
      </c>
    </row>
    <row r="6053" spans="1:3">
      <c r="A6053" s="25">
        <f>IF(ISNUMBER(SEARCH(결의내역!$C$29,C6053)),MAX($A$3:A6052)+1,0)</f>
        <v>6049</v>
      </c>
      <c r="B6053" s="43" t="s">
        <v>40094</v>
      </c>
      <c r="C6053" s="43" t="s">
        <v>40093</v>
      </c>
    </row>
    <row r="6054" spans="1:3">
      <c r="A6054" s="25">
        <f>IF(ISNUMBER(SEARCH(결의내역!$C$29,C6054)),MAX($A$3:A6053)+1,0)</f>
        <v>6050</v>
      </c>
      <c r="B6054" s="43" t="s">
        <v>40130</v>
      </c>
      <c r="C6054" s="43" t="s">
        <v>6114</v>
      </c>
    </row>
    <row r="6055" spans="1:3">
      <c r="A6055" s="25">
        <f>IF(ISNUMBER(SEARCH(결의내역!$C$29,C6055)),MAX($A$3:A6054)+1,0)</f>
        <v>6051</v>
      </c>
      <c r="B6055" s="43" t="s">
        <v>40134</v>
      </c>
      <c r="C6055" s="43" t="s">
        <v>40133</v>
      </c>
    </row>
    <row r="6056" spans="1:3">
      <c r="A6056" s="25">
        <f>IF(ISNUMBER(SEARCH(결의내역!$C$29,C6056)),MAX($A$3:A6055)+1,0)</f>
        <v>6052</v>
      </c>
      <c r="B6056" s="43" t="s">
        <v>40139</v>
      </c>
      <c r="C6056" s="43" t="s">
        <v>40138</v>
      </c>
    </row>
    <row r="6057" spans="1:3">
      <c r="A6057" s="25">
        <f>IF(ISNUMBER(SEARCH(결의내역!$C$29,C6057)),MAX($A$3:A6056)+1,0)</f>
        <v>6053</v>
      </c>
      <c r="B6057" s="43" t="s">
        <v>40147</v>
      </c>
      <c r="C6057" s="43" t="s">
        <v>40146</v>
      </c>
    </row>
    <row r="6058" spans="1:3">
      <c r="A6058" s="25">
        <f>IF(ISNUMBER(SEARCH(결의내역!$C$29,C6058)),MAX($A$3:A6057)+1,0)</f>
        <v>6054</v>
      </c>
      <c r="B6058" s="43" t="s">
        <v>40158</v>
      </c>
      <c r="C6058" s="43" t="s">
        <v>40157</v>
      </c>
    </row>
    <row r="6059" spans="1:3">
      <c r="A6059" s="25">
        <f>IF(ISNUMBER(SEARCH(결의내역!$C$29,C6059)),MAX($A$3:A6058)+1,0)</f>
        <v>6055</v>
      </c>
      <c r="B6059" s="43" t="s">
        <v>40165</v>
      </c>
      <c r="C6059" s="43" t="s">
        <v>40164</v>
      </c>
    </row>
    <row r="6060" spans="1:3">
      <c r="A6060" s="25">
        <f>IF(ISNUMBER(SEARCH(결의내역!$C$29,C6060)),MAX($A$3:A6059)+1,0)</f>
        <v>6056</v>
      </c>
      <c r="B6060" s="43" t="s">
        <v>40172</v>
      </c>
      <c r="C6060" s="43" t="s">
        <v>46953</v>
      </c>
    </row>
    <row r="6061" spans="1:3">
      <c r="A6061" s="25">
        <f>IF(ISNUMBER(SEARCH(결의내역!$C$29,C6061)),MAX($A$3:A6060)+1,0)</f>
        <v>6057</v>
      </c>
      <c r="B6061" s="43" t="s">
        <v>40175</v>
      </c>
      <c r="C6061" s="43" t="s">
        <v>40174</v>
      </c>
    </row>
    <row r="6062" spans="1:3">
      <c r="A6062" s="25">
        <f>IF(ISNUMBER(SEARCH(결의내역!$C$29,C6062)),MAX($A$3:A6061)+1,0)</f>
        <v>6058</v>
      </c>
      <c r="B6062" s="43" t="s">
        <v>40179</v>
      </c>
      <c r="C6062" s="43" t="s">
        <v>40178</v>
      </c>
    </row>
    <row r="6063" spans="1:3">
      <c r="A6063" s="25">
        <f>IF(ISNUMBER(SEARCH(결의내역!$C$29,C6063)),MAX($A$3:A6062)+1,0)</f>
        <v>6059</v>
      </c>
      <c r="B6063" s="43" t="s">
        <v>40185</v>
      </c>
      <c r="C6063" s="43" t="s">
        <v>40184</v>
      </c>
    </row>
    <row r="6064" spans="1:3">
      <c r="A6064" s="25">
        <f>IF(ISNUMBER(SEARCH(결의내역!$C$29,C6064)),MAX($A$3:A6063)+1,0)</f>
        <v>6060</v>
      </c>
      <c r="B6064" s="43" t="s">
        <v>40192</v>
      </c>
      <c r="C6064" s="43" t="s">
        <v>40191</v>
      </c>
    </row>
    <row r="6065" spans="1:3">
      <c r="A6065" s="25">
        <f>IF(ISNUMBER(SEARCH(결의내역!$C$29,C6065)),MAX($A$3:A6064)+1,0)</f>
        <v>6061</v>
      </c>
      <c r="B6065" s="43" t="s">
        <v>40212</v>
      </c>
      <c r="C6065" s="43" t="s">
        <v>40211</v>
      </c>
    </row>
    <row r="6066" spans="1:3">
      <c r="A6066" s="25">
        <f>IF(ISNUMBER(SEARCH(결의내역!$C$29,C6066)),MAX($A$3:A6065)+1,0)</f>
        <v>6062</v>
      </c>
      <c r="B6066" s="43" t="s">
        <v>40209</v>
      </c>
      <c r="C6066" s="43" t="s">
        <v>40208</v>
      </c>
    </row>
    <row r="6067" spans="1:3">
      <c r="A6067" s="25">
        <f>IF(ISNUMBER(SEARCH(결의내역!$C$29,C6067)),MAX($A$3:A6066)+1,0)</f>
        <v>6063</v>
      </c>
      <c r="B6067" s="43" t="s">
        <v>40242</v>
      </c>
      <c r="C6067" s="43" t="s">
        <v>40241</v>
      </c>
    </row>
    <row r="6068" spans="1:3">
      <c r="A6068" s="25">
        <f>IF(ISNUMBER(SEARCH(결의내역!$C$29,C6068)),MAX($A$3:A6067)+1,0)</f>
        <v>6064</v>
      </c>
      <c r="B6068" s="43" t="s">
        <v>40247</v>
      </c>
      <c r="C6068" s="43" t="s">
        <v>40246</v>
      </c>
    </row>
    <row r="6069" spans="1:3">
      <c r="A6069" s="25">
        <f>IF(ISNUMBER(SEARCH(결의내역!$C$29,C6069)),MAX($A$3:A6068)+1,0)</f>
        <v>6065</v>
      </c>
      <c r="B6069" s="43" t="s">
        <v>40263</v>
      </c>
      <c r="C6069" s="43" t="s">
        <v>40262</v>
      </c>
    </row>
    <row r="6070" spans="1:3">
      <c r="A6070" s="25">
        <f>IF(ISNUMBER(SEARCH(결의내역!$C$29,C6070)),MAX($A$3:A6069)+1,0)</f>
        <v>6066</v>
      </c>
      <c r="B6070" s="43" t="s">
        <v>40269</v>
      </c>
      <c r="C6070" s="43" t="s">
        <v>40268</v>
      </c>
    </row>
    <row r="6071" spans="1:3">
      <c r="A6071" s="25">
        <f>IF(ISNUMBER(SEARCH(결의내역!$C$29,C6071)),MAX($A$3:A6070)+1,0)</f>
        <v>6067</v>
      </c>
      <c r="B6071" s="43" t="s">
        <v>40284</v>
      </c>
      <c r="C6071" s="43" t="s">
        <v>40283</v>
      </c>
    </row>
    <row r="6072" spans="1:3">
      <c r="A6072" s="25">
        <f>IF(ISNUMBER(SEARCH(결의내역!$C$29,C6072)),MAX($A$3:A6071)+1,0)</f>
        <v>6068</v>
      </c>
      <c r="B6072" s="43" t="s">
        <v>40302</v>
      </c>
      <c r="C6072" s="43" t="s">
        <v>40301</v>
      </c>
    </row>
    <row r="6073" spans="1:3">
      <c r="A6073" s="25">
        <f>IF(ISNUMBER(SEARCH(결의내역!$C$29,C6073)),MAX($A$3:A6072)+1,0)</f>
        <v>6069</v>
      </c>
      <c r="B6073" s="43" t="s">
        <v>40312</v>
      </c>
      <c r="C6073" s="43" t="s">
        <v>40311</v>
      </c>
    </row>
    <row r="6074" spans="1:3">
      <c r="A6074" s="25">
        <f>IF(ISNUMBER(SEARCH(결의내역!$C$29,C6074)),MAX($A$3:A6073)+1,0)</f>
        <v>6070</v>
      </c>
      <c r="B6074" s="43" t="s">
        <v>40318</v>
      </c>
      <c r="C6074" s="43" t="s">
        <v>46954</v>
      </c>
    </row>
    <row r="6075" spans="1:3">
      <c r="A6075" s="25">
        <f>IF(ISNUMBER(SEARCH(결의내역!$C$29,C6075)),MAX($A$3:A6074)+1,0)</f>
        <v>6071</v>
      </c>
      <c r="B6075" s="43" t="s">
        <v>40338</v>
      </c>
      <c r="C6075" s="43" t="s">
        <v>40337</v>
      </c>
    </row>
    <row r="6076" spans="1:3">
      <c r="A6076" s="25">
        <f>IF(ISNUMBER(SEARCH(결의내역!$C$29,C6076)),MAX($A$3:A6075)+1,0)</f>
        <v>6072</v>
      </c>
      <c r="B6076" s="43">
        <v>5601110000000</v>
      </c>
      <c r="C6076" s="43" t="s">
        <v>40330</v>
      </c>
    </row>
    <row r="6077" spans="1:3">
      <c r="A6077" s="25">
        <f>IF(ISNUMBER(SEARCH(결의내역!$C$29,C6077)),MAX($A$3:A6076)+1,0)</f>
        <v>6073</v>
      </c>
      <c r="B6077" s="43">
        <v>5605230000000</v>
      </c>
      <c r="C6077" s="43" t="s">
        <v>40357</v>
      </c>
    </row>
    <row r="6078" spans="1:3">
      <c r="A6078" s="25">
        <f>IF(ISNUMBER(SEARCH(결의내역!$C$29,C6078)),MAX($A$3:A6077)+1,0)</f>
        <v>6074</v>
      </c>
      <c r="B6078" s="43" t="s">
        <v>40370</v>
      </c>
      <c r="C6078" s="43" t="s">
        <v>40369</v>
      </c>
    </row>
    <row r="6079" spans="1:3">
      <c r="A6079" s="25">
        <f>IF(ISNUMBER(SEARCH(결의내역!$C$29,C6079)),MAX($A$3:A6078)+1,0)</f>
        <v>6075</v>
      </c>
      <c r="B6079" s="43" t="s">
        <v>40396</v>
      </c>
      <c r="C6079" s="43" t="s">
        <v>40395</v>
      </c>
    </row>
    <row r="6080" spans="1:3">
      <c r="A6080" s="25">
        <f>IF(ISNUMBER(SEARCH(결의내역!$C$29,C6080)),MAX($A$3:A6079)+1,0)</f>
        <v>6076</v>
      </c>
      <c r="B6080" s="43" t="s">
        <v>40400</v>
      </c>
      <c r="C6080" s="43" t="s">
        <v>40399</v>
      </c>
    </row>
    <row r="6081" spans="1:3">
      <c r="A6081" s="25">
        <f>IF(ISNUMBER(SEARCH(결의내역!$C$29,C6081)),MAX($A$3:A6080)+1,0)</f>
        <v>6077</v>
      </c>
      <c r="B6081" s="43" t="s">
        <v>40407</v>
      </c>
      <c r="C6081" s="43" t="s">
        <v>40406</v>
      </c>
    </row>
    <row r="6082" spans="1:3">
      <c r="A6082" s="25">
        <f>IF(ISNUMBER(SEARCH(결의내역!$C$29,C6082)),MAX($A$3:A6081)+1,0)</f>
        <v>6078</v>
      </c>
      <c r="B6082" s="43" t="s">
        <v>40424</v>
      </c>
      <c r="C6082" s="43" t="s">
        <v>40423</v>
      </c>
    </row>
    <row r="6083" spans="1:3">
      <c r="A6083" s="25">
        <f>IF(ISNUMBER(SEARCH(결의내역!$C$29,C6083)),MAX($A$3:A6082)+1,0)</f>
        <v>6079</v>
      </c>
      <c r="B6083" s="43" t="s">
        <v>40433</v>
      </c>
      <c r="C6083" s="43" t="s">
        <v>40432</v>
      </c>
    </row>
    <row r="6084" spans="1:3">
      <c r="A6084" s="25">
        <f>IF(ISNUMBER(SEARCH(결의내역!$C$29,C6084)),MAX($A$3:A6083)+1,0)</f>
        <v>6080</v>
      </c>
      <c r="B6084" s="43" t="s">
        <v>40437</v>
      </c>
      <c r="C6084" s="43" t="s">
        <v>40436</v>
      </c>
    </row>
    <row r="6085" spans="1:3">
      <c r="A6085" s="25">
        <f>IF(ISNUMBER(SEARCH(결의내역!$C$29,C6085)),MAX($A$3:A6084)+1,0)</f>
        <v>6081</v>
      </c>
      <c r="B6085" s="43" t="s">
        <v>40469</v>
      </c>
      <c r="C6085" s="43" t="s">
        <v>40468</v>
      </c>
    </row>
    <row r="6086" spans="1:3">
      <c r="A6086" s="25">
        <f>IF(ISNUMBER(SEARCH(결의내역!$C$29,C6086)),MAX($A$3:A6085)+1,0)</f>
        <v>6082</v>
      </c>
      <c r="B6086" s="43" t="s">
        <v>40446</v>
      </c>
      <c r="C6086" s="43" t="s">
        <v>40445</v>
      </c>
    </row>
    <row r="6087" spans="1:3">
      <c r="A6087" s="25">
        <f>IF(ISNUMBER(SEARCH(결의내역!$C$29,C6087)),MAX($A$3:A6086)+1,0)</f>
        <v>6083</v>
      </c>
      <c r="B6087" s="43" t="s">
        <v>40479</v>
      </c>
      <c r="C6087" s="43" t="s">
        <v>40478</v>
      </c>
    </row>
    <row r="6088" spans="1:3">
      <c r="A6088" s="25">
        <f>IF(ISNUMBER(SEARCH(결의내역!$C$29,C6088)),MAX($A$3:A6087)+1,0)</f>
        <v>6084</v>
      </c>
      <c r="B6088" s="43" t="s">
        <v>40485</v>
      </c>
      <c r="C6088" s="43" t="s">
        <v>40484</v>
      </c>
    </row>
    <row r="6089" spans="1:3">
      <c r="A6089" s="25">
        <f>IF(ISNUMBER(SEARCH(결의내역!$C$29,C6089)),MAX($A$3:A6088)+1,0)</f>
        <v>6085</v>
      </c>
      <c r="B6089" s="43" t="s">
        <v>40494</v>
      </c>
      <c r="C6089" s="43" t="s">
        <v>40493</v>
      </c>
    </row>
    <row r="6090" spans="1:3">
      <c r="A6090" s="25">
        <f>IF(ISNUMBER(SEARCH(결의내역!$C$29,C6090)),MAX($A$3:A6089)+1,0)</f>
        <v>6086</v>
      </c>
      <c r="B6090" s="43" t="s">
        <v>40500</v>
      </c>
      <c r="C6090" s="43" t="s">
        <v>40499</v>
      </c>
    </row>
    <row r="6091" spans="1:3">
      <c r="A6091" s="25">
        <f>IF(ISNUMBER(SEARCH(결의내역!$C$29,C6091)),MAX($A$3:A6090)+1,0)</f>
        <v>6087</v>
      </c>
      <c r="B6091" s="43" t="s">
        <v>40506</v>
      </c>
      <c r="C6091" s="43" t="s">
        <v>40505</v>
      </c>
    </row>
    <row r="6092" spans="1:3">
      <c r="A6092" s="25">
        <f>IF(ISNUMBER(SEARCH(결의내역!$C$29,C6092)),MAX($A$3:A6091)+1,0)</f>
        <v>6088</v>
      </c>
      <c r="B6092" s="43" t="s">
        <v>40514</v>
      </c>
      <c r="C6092" s="43" t="s">
        <v>40513</v>
      </c>
    </row>
    <row r="6093" spans="1:3">
      <c r="A6093" s="25">
        <f>IF(ISNUMBER(SEARCH(결의내역!$C$29,C6093)),MAX($A$3:A6092)+1,0)</f>
        <v>6089</v>
      </c>
      <c r="B6093" s="43" t="s">
        <v>40526</v>
      </c>
      <c r="C6093" s="43" t="s">
        <v>40525</v>
      </c>
    </row>
    <row r="6094" spans="1:3">
      <c r="A6094" s="25">
        <f>IF(ISNUMBER(SEARCH(결의내역!$C$29,C6094)),MAX($A$3:A6093)+1,0)</f>
        <v>6090</v>
      </c>
      <c r="B6094" s="43" t="s">
        <v>40529</v>
      </c>
      <c r="C6094" s="43" t="s">
        <v>46955</v>
      </c>
    </row>
    <row r="6095" spans="1:3">
      <c r="A6095" s="25">
        <f>IF(ISNUMBER(SEARCH(결의내역!$C$29,C6095)),MAX($A$3:A6094)+1,0)</f>
        <v>6091</v>
      </c>
      <c r="B6095" s="43" t="s">
        <v>40543</v>
      </c>
      <c r="C6095" s="43" t="s">
        <v>40542</v>
      </c>
    </row>
    <row r="6096" spans="1:3">
      <c r="A6096" s="25">
        <f>IF(ISNUMBER(SEARCH(결의내역!$C$29,C6096)),MAX($A$3:A6095)+1,0)</f>
        <v>6092</v>
      </c>
      <c r="B6096" s="43" t="s">
        <v>40599</v>
      </c>
      <c r="C6096" s="43" t="s">
        <v>40598</v>
      </c>
    </row>
    <row r="6097" spans="1:3">
      <c r="A6097" s="25">
        <f>IF(ISNUMBER(SEARCH(결의내역!$C$29,C6097)),MAX($A$3:A6096)+1,0)</f>
        <v>6093</v>
      </c>
      <c r="B6097" s="43" t="s">
        <v>40617</v>
      </c>
      <c r="C6097" s="43" t="s">
        <v>40616</v>
      </c>
    </row>
    <row r="6098" spans="1:3">
      <c r="A6098" s="25">
        <f>IF(ISNUMBER(SEARCH(결의내역!$C$29,C6098)),MAX($A$3:A6097)+1,0)</f>
        <v>6094</v>
      </c>
      <c r="B6098" s="43" t="s">
        <v>40626</v>
      </c>
      <c r="C6098" s="43" t="s">
        <v>40625</v>
      </c>
    </row>
    <row r="6099" spans="1:3">
      <c r="A6099" s="25">
        <f>IF(ISNUMBER(SEARCH(결의내역!$C$29,C6099)),MAX($A$3:A6098)+1,0)</f>
        <v>6095</v>
      </c>
      <c r="B6099" s="43" t="s">
        <v>40639</v>
      </c>
      <c r="C6099" s="43" t="s">
        <v>40638</v>
      </c>
    </row>
    <row r="6100" spans="1:3">
      <c r="A6100" s="25">
        <f>IF(ISNUMBER(SEARCH(결의내역!$C$29,C6100)),MAX($A$3:A6099)+1,0)</f>
        <v>6096</v>
      </c>
      <c r="B6100" s="43" t="s">
        <v>40645</v>
      </c>
      <c r="C6100" s="43" t="s">
        <v>40644</v>
      </c>
    </row>
    <row r="6101" spans="1:3">
      <c r="A6101" s="25">
        <f>IF(ISNUMBER(SEARCH(결의내역!$C$29,C6101)),MAX($A$3:A6100)+1,0)</f>
        <v>6097</v>
      </c>
      <c r="B6101" s="43" t="s">
        <v>40654</v>
      </c>
      <c r="C6101" s="43" t="s">
        <v>40653</v>
      </c>
    </row>
    <row r="6102" spans="1:3">
      <c r="A6102" s="25">
        <f>IF(ISNUMBER(SEARCH(결의내역!$C$29,C6102)),MAX($A$3:A6101)+1,0)</f>
        <v>6098</v>
      </c>
      <c r="B6102" s="43" t="s">
        <v>40660</v>
      </c>
      <c r="C6102" s="43" t="s">
        <v>40659</v>
      </c>
    </row>
    <row r="6103" spans="1:3">
      <c r="A6103" s="25">
        <f>IF(ISNUMBER(SEARCH(결의내역!$C$29,C6103)),MAX($A$3:A6102)+1,0)</f>
        <v>6099</v>
      </c>
      <c r="B6103" s="43" t="s">
        <v>40679</v>
      </c>
      <c r="C6103" s="43" t="s">
        <v>40678</v>
      </c>
    </row>
    <row r="6104" spans="1:3">
      <c r="A6104" s="25">
        <f>IF(ISNUMBER(SEARCH(결의내역!$C$29,C6104)),MAX($A$3:A6103)+1,0)</f>
        <v>6100</v>
      </c>
      <c r="B6104" s="43" t="s">
        <v>40702</v>
      </c>
      <c r="C6104" s="43" t="s">
        <v>40701</v>
      </c>
    </row>
    <row r="6105" spans="1:3">
      <c r="A6105" s="25">
        <f>IF(ISNUMBER(SEARCH(결의내역!$C$29,C6105)),MAX($A$3:A6104)+1,0)</f>
        <v>6101</v>
      </c>
      <c r="B6105" s="43" t="s">
        <v>40714</v>
      </c>
      <c r="C6105" s="43" t="s">
        <v>40713</v>
      </c>
    </row>
    <row r="6106" spans="1:3">
      <c r="A6106" s="25">
        <f>IF(ISNUMBER(SEARCH(결의내역!$C$29,C6106)),MAX($A$3:A6105)+1,0)</f>
        <v>6102</v>
      </c>
      <c r="B6106" s="43" t="s">
        <v>40722</v>
      </c>
      <c r="C6106" s="43" t="s">
        <v>40721</v>
      </c>
    </row>
    <row r="6107" spans="1:3">
      <c r="A6107" s="25">
        <f>IF(ISNUMBER(SEARCH(결의내역!$C$29,C6107)),MAX($A$3:A6106)+1,0)</f>
        <v>6103</v>
      </c>
      <c r="B6107" s="43" t="s">
        <v>40726</v>
      </c>
      <c r="C6107" s="43" t="s">
        <v>40725</v>
      </c>
    </row>
    <row r="6108" spans="1:3">
      <c r="A6108" s="25">
        <f>IF(ISNUMBER(SEARCH(결의내역!$C$29,C6108)),MAX($A$3:A6107)+1,0)</f>
        <v>6104</v>
      </c>
      <c r="B6108" s="43" t="s">
        <v>40729</v>
      </c>
      <c r="C6108" s="43" t="s">
        <v>40728</v>
      </c>
    </row>
    <row r="6109" spans="1:3">
      <c r="A6109" s="25">
        <f>IF(ISNUMBER(SEARCH(결의내역!$C$29,C6109)),MAX($A$3:A6108)+1,0)</f>
        <v>6105</v>
      </c>
      <c r="B6109" s="43" t="s">
        <v>40735</v>
      </c>
      <c r="C6109" s="43" t="s">
        <v>40734</v>
      </c>
    </row>
    <row r="6110" spans="1:3">
      <c r="A6110" s="25">
        <f>IF(ISNUMBER(SEARCH(결의내역!$C$29,C6110)),MAX($A$3:A6109)+1,0)</f>
        <v>6106</v>
      </c>
      <c r="B6110" s="43" t="s">
        <v>40740</v>
      </c>
      <c r="C6110" s="43" t="s">
        <v>40739</v>
      </c>
    </row>
    <row r="6111" spans="1:3">
      <c r="A6111" s="25">
        <f>IF(ISNUMBER(SEARCH(결의내역!$C$29,C6111)),MAX($A$3:A6110)+1,0)</f>
        <v>6107</v>
      </c>
      <c r="B6111" s="43" t="s">
        <v>40745</v>
      </c>
      <c r="C6111" s="43" t="s">
        <v>40744</v>
      </c>
    </row>
    <row r="6112" spans="1:3">
      <c r="A6112" s="25">
        <f>IF(ISNUMBER(SEARCH(결의내역!$C$29,C6112)),MAX($A$3:A6111)+1,0)</f>
        <v>6108</v>
      </c>
      <c r="B6112" s="43" t="s">
        <v>40750</v>
      </c>
      <c r="C6112" s="43" t="s">
        <v>40749</v>
      </c>
    </row>
    <row r="6113" spans="1:3">
      <c r="A6113" s="25">
        <f>IF(ISNUMBER(SEARCH(결의내역!$C$29,C6113)),MAX($A$3:A6112)+1,0)</f>
        <v>6109</v>
      </c>
      <c r="B6113" s="43" t="s">
        <v>40758</v>
      </c>
      <c r="C6113" s="43" t="s">
        <v>40757</v>
      </c>
    </row>
    <row r="6114" spans="1:3">
      <c r="A6114" s="25">
        <f>IF(ISNUMBER(SEARCH(결의내역!$C$29,C6114)),MAX($A$3:A6113)+1,0)</f>
        <v>6110</v>
      </c>
      <c r="B6114" s="43" t="s">
        <v>40769</v>
      </c>
      <c r="C6114" s="43" t="s">
        <v>40768</v>
      </c>
    </row>
    <row r="6115" spans="1:3">
      <c r="A6115" s="25">
        <f>IF(ISNUMBER(SEARCH(결의내역!$C$29,C6115)),MAX($A$3:A6114)+1,0)</f>
        <v>6111</v>
      </c>
      <c r="B6115" s="43" t="s">
        <v>40774</v>
      </c>
      <c r="C6115" s="43" t="s">
        <v>40773</v>
      </c>
    </row>
    <row r="6116" spans="1:3">
      <c r="A6116" s="25">
        <f>IF(ISNUMBER(SEARCH(결의내역!$C$29,C6116)),MAX($A$3:A6115)+1,0)</f>
        <v>6112</v>
      </c>
      <c r="B6116" s="43" t="s">
        <v>40778</v>
      </c>
      <c r="C6116" s="43" t="s">
        <v>40777</v>
      </c>
    </row>
    <row r="6117" spans="1:3">
      <c r="A6117" s="25">
        <f>IF(ISNUMBER(SEARCH(결의내역!$C$29,C6117)),MAX($A$3:A6116)+1,0)</f>
        <v>6113</v>
      </c>
      <c r="B6117" s="43" t="s">
        <v>40785</v>
      </c>
      <c r="C6117" s="43" t="s">
        <v>40784</v>
      </c>
    </row>
    <row r="6118" spans="1:3">
      <c r="A6118" s="25">
        <f>IF(ISNUMBER(SEARCH(결의내역!$C$29,C6118)),MAX($A$3:A6117)+1,0)</f>
        <v>6114</v>
      </c>
      <c r="B6118" s="43" t="s">
        <v>40788</v>
      </c>
      <c r="C6118" s="43" t="s">
        <v>40787</v>
      </c>
    </row>
    <row r="6119" spans="1:3">
      <c r="A6119" s="25">
        <f>IF(ISNUMBER(SEARCH(결의내역!$C$29,C6119)),MAX($A$3:A6118)+1,0)</f>
        <v>6115</v>
      </c>
      <c r="B6119" s="43" t="s">
        <v>40806</v>
      </c>
      <c r="C6119" s="43" t="s">
        <v>39602</v>
      </c>
    </row>
    <row r="6120" spans="1:3">
      <c r="A6120" s="25">
        <f>IF(ISNUMBER(SEARCH(결의내역!$C$29,C6120)),MAX($A$3:A6119)+1,0)</f>
        <v>6116</v>
      </c>
      <c r="B6120" s="43" t="s">
        <v>40816</v>
      </c>
      <c r="C6120" s="43" t="s">
        <v>40815</v>
      </c>
    </row>
    <row r="6121" spans="1:3">
      <c r="A6121" s="25">
        <f>IF(ISNUMBER(SEARCH(결의내역!$C$29,C6121)),MAX($A$3:A6120)+1,0)</f>
        <v>6117</v>
      </c>
      <c r="B6121" s="43" t="s">
        <v>40820</v>
      </c>
      <c r="C6121" s="43" t="s">
        <v>40819</v>
      </c>
    </row>
    <row r="6122" spans="1:3">
      <c r="A6122" s="25">
        <f>IF(ISNUMBER(SEARCH(결의내역!$C$29,C6122)),MAX($A$3:A6121)+1,0)</f>
        <v>6118</v>
      </c>
      <c r="B6122" s="43" t="s">
        <v>40826</v>
      </c>
      <c r="C6122" s="43" t="s">
        <v>40825</v>
      </c>
    </row>
    <row r="6123" spans="1:3">
      <c r="A6123" s="25">
        <f>IF(ISNUMBER(SEARCH(결의내역!$C$29,C6123)),MAX($A$3:A6122)+1,0)</f>
        <v>6119</v>
      </c>
      <c r="B6123" s="43" t="s">
        <v>40843</v>
      </c>
      <c r="C6123" s="43" t="s">
        <v>40842</v>
      </c>
    </row>
    <row r="6124" spans="1:3">
      <c r="A6124" s="25">
        <f>IF(ISNUMBER(SEARCH(결의내역!$C$29,C6124)),MAX($A$3:A6123)+1,0)</f>
        <v>6120</v>
      </c>
      <c r="B6124" s="43" t="s">
        <v>40850</v>
      </c>
      <c r="C6124" s="43" t="s">
        <v>40849</v>
      </c>
    </row>
    <row r="6125" spans="1:3">
      <c r="A6125" s="25">
        <f>IF(ISNUMBER(SEARCH(결의내역!$C$29,C6125)),MAX($A$3:A6124)+1,0)</f>
        <v>6121</v>
      </c>
      <c r="B6125" s="43" t="s">
        <v>40856</v>
      </c>
      <c r="C6125" s="43" t="s">
        <v>40855</v>
      </c>
    </row>
    <row r="6126" spans="1:3">
      <c r="A6126" s="25">
        <f>IF(ISNUMBER(SEARCH(결의내역!$C$29,C6126)),MAX($A$3:A6125)+1,0)</f>
        <v>6122</v>
      </c>
      <c r="B6126" s="43" t="s">
        <v>40860</v>
      </c>
      <c r="C6126" s="43" t="s">
        <v>40859</v>
      </c>
    </row>
    <row r="6127" spans="1:3">
      <c r="A6127" s="25">
        <f>IF(ISNUMBER(SEARCH(결의내역!$C$29,C6127)),MAX($A$3:A6126)+1,0)</f>
        <v>6123</v>
      </c>
      <c r="B6127" s="43" t="s">
        <v>40866</v>
      </c>
      <c r="C6127" s="43" t="s">
        <v>40865</v>
      </c>
    </row>
    <row r="6128" spans="1:3">
      <c r="A6128" s="25">
        <f>IF(ISNUMBER(SEARCH(결의내역!$C$29,C6128)),MAX($A$3:A6127)+1,0)</f>
        <v>6124</v>
      </c>
      <c r="B6128" s="43" t="s">
        <v>40879</v>
      </c>
      <c r="C6128" s="43" t="s">
        <v>40878</v>
      </c>
    </row>
    <row r="6129" spans="1:3">
      <c r="A6129" s="25">
        <f>IF(ISNUMBER(SEARCH(결의내역!$C$29,C6129)),MAX($A$3:A6128)+1,0)</f>
        <v>6125</v>
      </c>
      <c r="B6129" s="43" t="s">
        <v>40890</v>
      </c>
      <c r="C6129" s="43" t="s">
        <v>40889</v>
      </c>
    </row>
    <row r="6130" spans="1:3">
      <c r="A6130" s="25">
        <f>IF(ISNUMBER(SEARCH(결의내역!$C$29,C6130)),MAX($A$3:A6129)+1,0)</f>
        <v>6126</v>
      </c>
      <c r="B6130" s="43" t="s">
        <v>40895</v>
      </c>
      <c r="C6130" s="43" t="s">
        <v>40894</v>
      </c>
    </row>
    <row r="6131" spans="1:3">
      <c r="A6131" s="25">
        <f>IF(ISNUMBER(SEARCH(결의내역!$C$29,C6131)),MAX($A$3:A6130)+1,0)</f>
        <v>6127</v>
      </c>
      <c r="B6131" s="43" t="s">
        <v>40900</v>
      </c>
      <c r="C6131" s="43" t="s">
        <v>40899</v>
      </c>
    </row>
    <row r="6132" spans="1:3">
      <c r="A6132" s="25">
        <f>IF(ISNUMBER(SEARCH(결의내역!$C$29,C6132)),MAX($A$3:A6131)+1,0)</f>
        <v>6128</v>
      </c>
      <c r="B6132" s="43" t="s">
        <v>40908</v>
      </c>
      <c r="C6132" s="43" t="s">
        <v>40907</v>
      </c>
    </row>
    <row r="6133" spans="1:3">
      <c r="A6133" s="25">
        <f>IF(ISNUMBER(SEARCH(결의내역!$C$29,C6133)),MAX($A$3:A6132)+1,0)</f>
        <v>6129</v>
      </c>
      <c r="B6133" s="43" t="s">
        <v>40911</v>
      </c>
      <c r="C6133" s="43" t="s">
        <v>40910</v>
      </c>
    </row>
    <row r="6134" spans="1:3">
      <c r="A6134" s="25">
        <f>IF(ISNUMBER(SEARCH(결의내역!$C$29,C6134)),MAX($A$3:A6133)+1,0)</f>
        <v>6130</v>
      </c>
      <c r="B6134" s="43" t="s">
        <v>40928</v>
      </c>
      <c r="C6134" s="43" t="s">
        <v>40927</v>
      </c>
    </row>
    <row r="6135" spans="1:3">
      <c r="A6135" s="25">
        <f>IF(ISNUMBER(SEARCH(결의내역!$C$29,C6135)),MAX($A$3:A6134)+1,0)</f>
        <v>6131</v>
      </c>
      <c r="B6135" s="43" t="s">
        <v>40933</v>
      </c>
      <c r="C6135" s="43" t="s">
        <v>40932</v>
      </c>
    </row>
    <row r="6136" spans="1:3">
      <c r="A6136" s="25">
        <f>IF(ISNUMBER(SEARCH(결의내역!$C$29,C6136)),MAX($A$3:A6135)+1,0)</f>
        <v>6132</v>
      </c>
      <c r="B6136" s="43" t="s">
        <v>40940</v>
      </c>
      <c r="C6136" s="43" t="s">
        <v>40939</v>
      </c>
    </row>
    <row r="6137" spans="1:3">
      <c r="A6137" s="25">
        <f>IF(ISNUMBER(SEARCH(결의내역!$C$29,C6137)),MAX($A$3:A6136)+1,0)</f>
        <v>6133</v>
      </c>
      <c r="B6137" s="43" t="s">
        <v>40943</v>
      </c>
      <c r="C6137" s="43" t="s">
        <v>40942</v>
      </c>
    </row>
    <row r="6138" spans="1:3">
      <c r="A6138" s="25">
        <f>IF(ISNUMBER(SEARCH(결의내역!$C$29,C6138)),MAX($A$3:A6137)+1,0)</f>
        <v>6134</v>
      </c>
      <c r="B6138" s="43" t="s">
        <v>40948</v>
      </c>
      <c r="C6138" s="43" t="s">
        <v>40947</v>
      </c>
    </row>
    <row r="6139" spans="1:3">
      <c r="A6139" s="25">
        <f>IF(ISNUMBER(SEARCH(결의내역!$C$29,C6139)),MAX($A$3:A6138)+1,0)</f>
        <v>6135</v>
      </c>
      <c r="B6139" s="43" t="s">
        <v>40953</v>
      </c>
      <c r="C6139" s="43" t="s">
        <v>40952</v>
      </c>
    </row>
    <row r="6140" spans="1:3">
      <c r="A6140" s="25">
        <f>IF(ISNUMBER(SEARCH(결의내역!$C$29,C6140)),MAX($A$3:A6139)+1,0)</f>
        <v>6136</v>
      </c>
      <c r="B6140" s="43" t="s">
        <v>40958</v>
      </c>
      <c r="C6140" s="43" t="s">
        <v>40957</v>
      </c>
    </row>
    <row r="6141" spans="1:3">
      <c r="A6141" s="25">
        <f>IF(ISNUMBER(SEARCH(결의내역!$C$29,C6141)),MAX($A$3:A6140)+1,0)</f>
        <v>6137</v>
      </c>
      <c r="B6141" s="43" t="s">
        <v>40963</v>
      </c>
      <c r="C6141" s="43" t="s">
        <v>40962</v>
      </c>
    </row>
    <row r="6142" spans="1:3">
      <c r="A6142" s="25">
        <f>IF(ISNUMBER(SEARCH(결의내역!$C$29,C6142)),MAX($A$3:A6141)+1,0)</f>
        <v>6138</v>
      </c>
      <c r="B6142" s="43" t="s">
        <v>40966</v>
      </c>
      <c r="C6142" s="43" t="s">
        <v>40965</v>
      </c>
    </row>
    <row r="6143" spans="1:3">
      <c r="A6143" s="25">
        <f>IF(ISNUMBER(SEARCH(결의내역!$C$29,C6143)),MAX($A$3:A6142)+1,0)</f>
        <v>6139</v>
      </c>
      <c r="B6143" s="43" t="s">
        <v>40974</v>
      </c>
      <c r="C6143" s="43" t="s">
        <v>40973</v>
      </c>
    </row>
    <row r="6144" spans="1:3">
      <c r="A6144" s="25">
        <f>IF(ISNUMBER(SEARCH(결의내역!$C$29,C6144)),MAX($A$3:A6143)+1,0)</f>
        <v>6140</v>
      </c>
      <c r="B6144" s="43" t="s">
        <v>40980</v>
      </c>
      <c r="C6144" s="43" t="s">
        <v>40979</v>
      </c>
    </row>
    <row r="6145" spans="1:3">
      <c r="A6145" s="25">
        <f>IF(ISNUMBER(SEARCH(결의내역!$C$29,C6145)),MAX($A$3:A6144)+1,0)</f>
        <v>6141</v>
      </c>
      <c r="B6145" s="43" t="s">
        <v>40985</v>
      </c>
      <c r="C6145" s="43" t="s">
        <v>40984</v>
      </c>
    </row>
    <row r="6146" spans="1:3">
      <c r="A6146" s="25">
        <f>IF(ISNUMBER(SEARCH(결의내역!$C$29,C6146)),MAX($A$3:A6145)+1,0)</f>
        <v>6142</v>
      </c>
      <c r="B6146" s="43" t="s">
        <v>40993</v>
      </c>
      <c r="C6146" s="43" t="s">
        <v>40992</v>
      </c>
    </row>
    <row r="6147" spans="1:3">
      <c r="A6147" s="25">
        <f>IF(ISNUMBER(SEARCH(결의내역!$C$29,C6147)),MAX($A$3:A6146)+1,0)</f>
        <v>6143</v>
      </c>
      <c r="B6147" s="43" t="s">
        <v>41006</v>
      </c>
      <c r="C6147" s="43" t="s">
        <v>41005</v>
      </c>
    </row>
    <row r="6148" spans="1:3">
      <c r="A6148" s="25">
        <f>IF(ISNUMBER(SEARCH(결의내역!$C$29,C6148)),MAX($A$3:A6147)+1,0)</f>
        <v>6144</v>
      </c>
      <c r="B6148" s="43" t="s">
        <v>41016</v>
      </c>
      <c r="C6148" s="43" t="s">
        <v>41015</v>
      </c>
    </row>
    <row r="6149" spans="1:3">
      <c r="A6149" s="25">
        <f>IF(ISNUMBER(SEARCH(결의내역!$C$29,C6149)),MAX($A$3:A6148)+1,0)</f>
        <v>6145</v>
      </c>
      <c r="B6149" s="43" t="s">
        <v>41026</v>
      </c>
      <c r="C6149" s="43" t="s">
        <v>41025</v>
      </c>
    </row>
    <row r="6150" spans="1:3">
      <c r="A6150" s="25">
        <f>IF(ISNUMBER(SEARCH(결의내역!$C$29,C6150)),MAX($A$3:A6149)+1,0)</f>
        <v>6146</v>
      </c>
      <c r="B6150" s="43" t="s">
        <v>41030</v>
      </c>
      <c r="C6150" s="43" t="s">
        <v>41029</v>
      </c>
    </row>
    <row r="6151" spans="1:3">
      <c r="A6151" s="25">
        <f>IF(ISNUMBER(SEARCH(결의내역!$C$29,C6151)),MAX($A$3:A6150)+1,0)</f>
        <v>6147</v>
      </c>
      <c r="B6151" s="43" t="s">
        <v>41035</v>
      </c>
      <c r="C6151" s="43" t="s">
        <v>41034</v>
      </c>
    </row>
    <row r="6152" spans="1:3">
      <c r="A6152" s="25">
        <f>IF(ISNUMBER(SEARCH(결의내역!$C$29,C6152)),MAX($A$3:A6151)+1,0)</f>
        <v>6148</v>
      </c>
      <c r="B6152" s="43" t="s">
        <v>41045</v>
      </c>
      <c r="C6152" s="43" t="s">
        <v>41044</v>
      </c>
    </row>
    <row r="6153" spans="1:3">
      <c r="A6153" s="25">
        <f>IF(ISNUMBER(SEARCH(결의내역!$C$29,C6153)),MAX($A$3:A6152)+1,0)</f>
        <v>6149</v>
      </c>
      <c r="B6153" s="43" t="s">
        <v>41050</v>
      </c>
      <c r="C6153" s="43" t="s">
        <v>41049</v>
      </c>
    </row>
    <row r="6154" spans="1:3">
      <c r="A6154" s="25">
        <f>IF(ISNUMBER(SEARCH(결의내역!$C$29,C6154)),MAX($A$3:A6153)+1,0)</f>
        <v>6150</v>
      </c>
      <c r="B6154" s="43" t="s">
        <v>41058</v>
      </c>
      <c r="C6154" s="43" t="s">
        <v>41057</v>
      </c>
    </row>
    <row r="6155" spans="1:3">
      <c r="A6155" s="25">
        <f>IF(ISNUMBER(SEARCH(결의내역!$C$29,C6155)),MAX($A$3:A6154)+1,0)</f>
        <v>6151</v>
      </c>
      <c r="B6155" s="43" t="s">
        <v>41061</v>
      </c>
      <c r="C6155" s="43" t="s">
        <v>41060</v>
      </c>
    </row>
    <row r="6156" spans="1:3">
      <c r="A6156" s="25">
        <f>IF(ISNUMBER(SEARCH(결의내역!$C$29,C6156)),MAX($A$3:A6155)+1,0)</f>
        <v>6152</v>
      </c>
      <c r="B6156" s="43" t="s">
        <v>41075</v>
      </c>
      <c r="C6156" s="43" t="s">
        <v>41074</v>
      </c>
    </row>
    <row r="6157" spans="1:3">
      <c r="A6157" s="25">
        <f>IF(ISNUMBER(SEARCH(결의내역!$C$29,C6157)),MAX($A$3:A6156)+1,0)</f>
        <v>6153</v>
      </c>
      <c r="B6157" s="43" t="s">
        <v>41082</v>
      </c>
      <c r="C6157" s="43" t="s">
        <v>41081</v>
      </c>
    </row>
    <row r="6158" spans="1:3">
      <c r="A6158" s="25">
        <f>IF(ISNUMBER(SEARCH(결의내역!$C$29,C6158)),MAX($A$3:A6157)+1,0)</f>
        <v>6154</v>
      </c>
      <c r="B6158" s="43" t="s">
        <v>41087</v>
      </c>
      <c r="C6158" s="43" t="s">
        <v>41086</v>
      </c>
    </row>
    <row r="6159" spans="1:3">
      <c r="A6159" s="25">
        <f>IF(ISNUMBER(SEARCH(결의내역!$C$29,C6159)),MAX($A$3:A6158)+1,0)</f>
        <v>6155</v>
      </c>
      <c r="B6159" s="43" t="s">
        <v>41102</v>
      </c>
      <c r="C6159" s="43" t="s">
        <v>41101</v>
      </c>
    </row>
    <row r="6160" spans="1:3">
      <c r="A6160" s="25">
        <f>IF(ISNUMBER(SEARCH(결의내역!$C$29,C6160)),MAX($A$3:A6159)+1,0)</f>
        <v>6156</v>
      </c>
      <c r="B6160" s="43" t="s">
        <v>41112</v>
      </c>
      <c r="C6160" s="43" t="s">
        <v>41111</v>
      </c>
    </row>
    <row r="6161" spans="1:3">
      <c r="A6161" s="25">
        <f>IF(ISNUMBER(SEARCH(결의내역!$C$29,C6161)),MAX($A$3:A6160)+1,0)</f>
        <v>6157</v>
      </c>
      <c r="B6161" s="43" t="s">
        <v>41118</v>
      </c>
      <c r="C6161" s="43" t="s">
        <v>41117</v>
      </c>
    </row>
    <row r="6162" spans="1:3">
      <c r="A6162" s="25">
        <f>IF(ISNUMBER(SEARCH(결의내역!$C$29,C6162)),MAX($A$3:A6161)+1,0)</f>
        <v>6158</v>
      </c>
      <c r="B6162" s="43" t="s">
        <v>41123</v>
      </c>
      <c r="C6162" s="43" t="s">
        <v>41122</v>
      </c>
    </row>
    <row r="6163" spans="1:3">
      <c r="A6163" s="25">
        <f>IF(ISNUMBER(SEARCH(결의내역!$C$29,C6163)),MAX($A$3:A6162)+1,0)</f>
        <v>6159</v>
      </c>
      <c r="B6163" s="43" t="s">
        <v>41127</v>
      </c>
      <c r="C6163" s="43" t="s">
        <v>41126</v>
      </c>
    </row>
    <row r="6164" spans="1:3">
      <c r="A6164" s="25">
        <f>IF(ISNUMBER(SEARCH(결의내역!$C$29,C6164)),MAX($A$3:A6163)+1,0)</f>
        <v>6160</v>
      </c>
      <c r="B6164" s="43" t="s">
        <v>41135</v>
      </c>
      <c r="C6164" s="43" t="s">
        <v>41134</v>
      </c>
    </row>
    <row r="6165" spans="1:3">
      <c r="A6165" s="25">
        <f>IF(ISNUMBER(SEARCH(결의내역!$C$29,C6165)),MAX($A$3:A6164)+1,0)</f>
        <v>6161</v>
      </c>
      <c r="B6165" s="43" t="s">
        <v>41146</v>
      </c>
      <c r="C6165" s="43" t="s">
        <v>41145</v>
      </c>
    </row>
    <row r="6166" spans="1:3">
      <c r="A6166" s="25">
        <f>IF(ISNUMBER(SEARCH(결의내역!$C$29,C6166)),MAX($A$3:A6165)+1,0)</f>
        <v>6162</v>
      </c>
      <c r="B6166" s="43" t="s">
        <v>41152</v>
      </c>
      <c r="C6166" s="43" t="s">
        <v>41151</v>
      </c>
    </row>
    <row r="6167" spans="1:3">
      <c r="A6167" s="25">
        <f>IF(ISNUMBER(SEARCH(결의내역!$C$29,C6167)),MAX($A$3:A6166)+1,0)</f>
        <v>6163</v>
      </c>
      <c r="B6167" s="43" t="s">
        <v>41160</v>
      </c>
      <c r="C6167" s="43" t="s">
        <v>41159</v>
      </c>
    </row>
    <row r="6168" spans="1:3">
      <c r="A6168" s="25">
        <f>IF(ISNUMBER(SEARCH(결의내역!$C$29,C6168)),MAX($A$3:A6167)+1,0)</f>
        <v>6164</v>
      </c>
      <c r="B6168" s="43" t="s">
        <v>41165</v>
      </c>
      <c r="C6168" s="43" t="s">
        <v>41164</v>
      </c>
    </row>
    <row r="6169" spans="1:3">
      <c r="A6169" s="25">
        <f>IF(ISNUMBER(SEARCH(결의내역!$C$29,C6169)),MAX($A$3:A6168)+1,0)</f>
        <v>6165</v>
      </c>
      <c r="B6169" s="43" t="s">
        <v>41170</v>
      </c>
      <c r="C6169" s="43" t="s">
        <v>41169</v>
      </c>
    </row>
    <row r="6170" spans="1:3">
      <c r="A6170" s="25">
        <f>IF(ISNUMBER(SEARCH(결의내역!$C$29,C6170)),MAX($A$3:A6169)+1,0)</f>
        <v>6166</v>
      </c>
      <c r="B6170" s="43" t="s">
        <v>41181</v>
      </c>
      <c r="C6170" s="43" t="s">
        <v>41180</v>
      </c>
    </row>
    <row r="6171" spans="1:3">
      <c r="A6171" s="25">
        <f>IF(ISNUMBER(SEARCH(결의내역!$C$29,C6171)),MAX($A$3:A6170)+1,0)</f>
        <v>6167</v>
      </c>
      <c r="B6171" s="43" t="s">
        <v>41188</v>
      </c>
      <c r="C6171" s="43" t="s">
        <v>41187</v>
      </c>
    </row>
    <row r="6172" spans="1:3">
      <c r="A6172" s="25">
        <f>IF(ISNUMBER(SEARCH(결의내역!$C$29,C6172)),MAX($A$3:A6171)+1,0)</f>
        <v>6168</v>
      </c>
      <c r="B6172" s="43" t="s">
        <v>41203</v>
      </c>
      <c r="C6172" s="43" t="s">
        <v>41202</v>
      </c>
    </row>
    <row r="6173" spans="1:3">
      <c r="A6173" s="25">
        <f>IF(ISNUMBER(SEARCH(결의내역!$C$29,C6173)),MAX($A$3:A6172)+1,0)</f>
        <v>6169</v>
      </c>
      <c r="B6173" s="43" t="s">
        <v>41207</v>
      </c>
      <c r="C6173" s="43" t="s">
        <v>41206</v>
      </c>
    </row>
    <row r="6174" spans="1:3">
      <c r="A6174" s="25">
        <f>IF(ISNUMBER(SEARCH(결의내역!$C$29,C6174)),MAX($A$3:A6173)+1,0)</f>
        <v>6170</v>
      </c>
      <c r="B6174" s="43" t="s">
        <v>41214</v>
      </c>
      <c r="C6174" s="43" t="s">
        <v>41213</v>
      </c>
    </row>
    <row r="6175" spans="1:3">
      <c r="A6175" s="25">
        <f>IF(ISNUMBER(SEARCH(결의내역!$C$29,C6175)),MAX($A$3:A6174)+1,0)</f>
        <v>6171</v>
      </c>
      <c r="B6175" s="43" t="s">
        <v>41222</v>
      </c>
      <c r="C6175" s="43" t="s">
        <v>41221</v>
      </c>
    </row>
    <row r="6176" spans="1:3">
      <c r="A6176" s="25">
        <f>IF(ISNUMBER(SEARCH(결의내역!$C$29,C6176)),MAX($A$3:A6175)+1,0)</f>
        <v>6172</v>
      </c>
      <c r="B6176" s="43" t="s">
        <v>41228</v>
      </c>
      <c r="C6176" s="43" t="s">
        <v>41227</v>
      </c>
    </row>
    <row r="6177" spans="1:3">
      <c r="A6177" s="25">
        <f>IF(ISNUMBER(SEARCH(결의내역!$C$29,C6177)),MAX($A$3:A6176)+1,0)</f>
        <v>6173</v>
      </c>
      <c r="B6177" s="43" t="s">
        <v>41239</v>
      </c>
      <c r="C6177" s="43" t="s">
        <v>41238</v>
      </c>
    </row>
    <row r="6178" spans="1:3">
      <c r="A6178" s="25">
        <f>IF(ISNUMBER(SEARCH(결의내역!$C$29,C6178)),MAX($A$3:A6177)+1,0)</f>
        <v>6174</v>
      </c>
      <c r="B6178" s="43" t="s">
        <v>41247</v>
      </c>
      <c r="C6178" s="43" t="s">
        <v>41246</v>
      </c>
    </row>
    <row r="6179" spans="1:3">
      <c r="A6179" s="25">
        <f>IF(ISNUMBER(SEARCH(결의내역!$C$29,C6179)),MAX($A$3:A6178)+1,0)</f>
        <v>6175</v>
      </c>
      <c r="B6179" s="43" t="s">
        <v>41254</v>
      </c>
      <c r="C6179" s="43" t="s">
        <v>41253</v>
      </c>
    </row>
    <row r="6180" spans="1:3">
      <c r="A6180" s="25">
        <f>IF(ISNUMBER(SEARCH(결의내역!$C$29,C6180)),MAX($A$3:A6179)+1,0)</f>
        <v>6176</v>
      </c>
      <c r="B6180" s="43" t="s">
        <v>41263</v>
      </c>
      <c r="C6180" s="43" t="s">
        <v>41262</v>
      </c>
    </row>
    <row r="6181" spans="1:3">
      <c r="A6181" s="25">
        <f>IF(ISNUMBER(SEARCH(결의내역!$C$29,C6181)),MAX($A$3:A6180)+1,0)</f>
        <v>6177</v>
      </c>
      <c r="B6181" s="43" t="s">
        <v>41277</v>
      </c>
      <c r="C6181" s="43" t="s">
        <v>41276</v>
      </c>
    </row>
    <row r="6182" spans="1:3">
      <c r="A6182" s="25">
        <f>IF(ISNUMBER(SEARCH(결의내역!$C$29,C6182)),MAX($A$3:A6181)+1,0)</f>
        <v>6178</v>
      </c>
      <c r="B6182" s="43" t="s">
        <v>41283</v>
      </c>
      <c r="C6182" s="43" t="s">
        <v>41282</v>
      </c>
    </row>
    <row r="6183" spans="1:3">
      <c r="A6183" s="25">
        <f>IF(ISNUMBER(SEARCH(결의내역!$C$29,C6183)),MAX($A$3:A6182)+1,0)</f>
        <v>6179</v>
      </c>
      <c r="B6183" s="43" t="s">
        <v>41288</v>
      </c>
      <c r="C6183" s="43" t="s">
        <v>41287</v>
      </c>
    </row>
    <row r="6184" spans="1:3">
      <c r="A6184" s="25">
        <f>IF(ISNUMBER(SEARCH(결의내역!$C$29,C6184)),MAX($A$3:A6183)+1,0)</f>
        <v>6180</v>
      </c>
      <c r="B6184" s="43" t="s">
        <v>41296</v>
      </c>
      <c r="C6184" s="43" t="s">
        <v>41295</v>
      </c>
    </row>
    <row r="6185" spans="1:3">
      <c r="A6185" s="25">
        <f>IF(ISNUMBER(SEARCH(결의내역!$C$29,C6185)),MAX($A$3:A6184)+1,0)</f>
        <v>6181</v>
      </c>
      <c r="B6185" s="43" t="s">
        <v>41304</v>
      </c>
      <c r="C6185" s="43" t="s">
        <v>41303</v>
      </c>
    </row>
    <row r="6186" spans="1:3">
      <c r="A6186" s="25">
        <f>IF(ISNUMBER(SEARCH(결의내역!$C$29,C6186)),MAX($A$3:A6185)+1,0)</f>
        <v>6182</v>
      </c>
      <c r="B6186" s="43" t="s">
        <v>41309</v>
      </c>
      <c r="C6186" s="43" t="s">
        <v>41308</v>
      </c>
    </row>
    <row r="6187" spans="1:3">
      <c r="A6187" s="25">
        <f>IF(ISNUMBER(SEARCH(결의내역!$C$29,C6187)),MAX($A$3:A6186)+1,0)</f>
        <v>6183</v>
      </c>
      <c r="B6187" s="43" t="s">
        <v>41318</v>
      </c>
      <c r="C6187" s="43" t="s">
        <v>41317</v>
      </c>
    </row>
    <row r="6188" spans="1:3">
      <c r="A6188" s="25">
        <f>IF(ISNUMBER(SEARCH(결의내역!$C$29,C6188)),MAX($A$3:A6187)+1,0)</f>
        <v>6184</v>
      </c>
      <c r="B6188" s="43" t="s">
        <v>41321</v>
      </c>
      <c r="C6188" s="43" t="s">
        <v>41320</v>
      </c>
    </row>
    <row r="6189" spans="1:3">
      <c r="A6189" s="25">
        <f>IF(ISNUMBER(SEARCH(결의내역!$C$29,C6189)),MAX($A$3:A6188)+1,0)</f>
        <v>6185</v>
      </c>
      <c r="B6189" s="43" t="s">
        <v>41329</v>
      </c>
      <c r="C6189" s="43" t="s">
        <v>41328</v>
      </c>
    </row>
    <row r="6190" spans="1:3">
      <c r="A6190" s="25">
        <f>IF(ISNUMBER(SEARCH(결의내역!$C$29,C6190)),MAX($A$3:A6189)+1,0)</f>
        <v>6186</v>
      </c>
      <c r="B6190" s="43" t="s">
        <v>41333</v>
      </c>
      <c r="C6190" s="43" t="s">
        <v>41332</v>
      </c>
    </row>
    <row r="6191" spans="1:3">
      <c r="A6191" s="25">
        <f>IF(ISNUMBER(SEARCH(결의내역!$C$29,C6191)),MAX($A$3:A6190)+1,0)</f>
        <v>6187</v>
      </c>
      <c r="B6191" s="43" t="s">
        <v>41362</v>
      </c>
      <c r="C6191" s="43" t="s">
        <v>41361</v>
      </c>
    </row>
    <row r="6192" spans="1:3">
      <c r="A6192" s="25">
        <f>IF(ISNUMBER(SEARCH(결의내역!$C$29,C6192)),MAX($A$3:A6191)+1,0)</f>
        <v>6188</v>
      </c>
      <c r="B6192" s="43" t="s">
        <v>41362</v>
      </c>
      <c r="C6192" s="43" t="s">
        <v>46956</v>
      </c>
    </row>
    <row r="6193" spans="1:3">
      <c r="A6193" s="25">
        <f>IF(ISNUMBER(SEARCH(결의내역!$C$29,C6193)),MAX($A$3:A6192)+1,0)</f>
        <v>6189</v>
      </c>
      <c r="B6193" s="43" t="s">
        <v>41374</v>
      </c>
      <c r="C6193" s="43" t="s">
        <v>41373</v>
      </c>
    </row>
    <row r="6194" spans="1:3">
      <c r="A6194" s="25">
        <f>IF(ISNUMBER(SEARCH(결의내역!$C$29,C6194)),MAX($A$3:A6193)+1,0)</f>
        <v>6190</v>
      </c>
      <c r="B6194" s="43" t="s">
        <v>41382</v>
      </c>
      <c r="C6194" s="43" t="s">
        <v>41381</v>
      </c>
    </row>
    <row r="6195" spans="1:3">
      <c r="A6195" s="25">
        <f>IF(ISNUMBER(SEARCH(결의내역!$C$29,C6195)),MAX($A$3:A6194)+1,0)</f>
        <v>6191</v>
      </c>
      <c r="B6195" s="43" t="s">
        <v>41392</v>
      </c>
      <c r="C6195" s="43" t="s">
        <v>41391</v>
      </c>
    </row>
    <row r="6196" spans="1:3">
      <c r="A6196" s="25">
        <f>IF(ISNUMBER(SEARCH(결의내역!$C$29,C6196)),MAX($A$3:A6195)+1,0)</f>
        <v>6192</v>
      </c>
      <c r="B6196" s="43" t="s">
        <v>41397</v>
      </c>
      <c r="C6196" s="43" t="s">
        <v>41396</v>
      </c>
    </row>
    <row r="6197" spans="1:3">
      <c r="A6197" s="25">
        <f>IF(ISNUMBER(SEARCH(결의내역!$C$29,C6197)),MAX($A$3:A6196)+1,0)</f>
        <v>6193</v>
      </c>
      <c r="B6197" s="43" t="s">
        <v>41401</v>
      </c>
      <c r="C6197" s="43" t="s">
        <v>41400</v>
      </c>
    </row>
    <row r="6198" spans="1:3">
      <c r="A6198" s="25">
        <f>IF(ISNUMBER(SEARCH(결의내역!$C$29,C6198)),MAX($A$3:A6197)+1,0)</f>
        <v>6194</v>
      </c>
      <c r="B6198" s="43" t="s">
        <v>41405</v>
      </c>
      <c r="C6198" s="43" t="s">
        <v>41404</v>
      </c>
    </row>
    <row r="6199" spans="1:3">
      <c r="A6199" s="25">
        <f>IF(ISNUMBER(SEARCH(결의내역!$C$29,C6199)),MAX($A$3:A6198)+1,0)</f>
        <v>6195</v>
      </c>
      <c r="B6199" s="43" t="s">
        <v>41410</v>
      </c>
      <c r="C6199" s="43" t="s">
        <v>41409</v>
      </c>
    </row>
    <row r="6200" spans="1:3">
      <c r="A6200" s="25">
        <f>IF(ISNUMBER(SEARCH(결의내역!$C$29,C6200)),MAX($A$3:A6199)+1,0)</f>
        <v>6196</v>
      </c>
      <c r="B6200" s="43" t="s">
        <v>41419</v>
      </c>
      <c r="C6200" s="43" t="s">
        <v>41418</v>
      </c>
    </row>
    <row r="6201" spans="1:3">
      <c r="A6201" s="25">
        <f>IF(ISNUMBER(SEARCH(결의내역!$C$29,C6201)),MAX($A$3:A6200)+1,0)</f>
        <v>6197</v>
      </c>
      <c r="B6201" s="43" t="s">
        <v>41427</v>
      </c>
      <c r="C6201" s="43" t="s">
        <v>41426</v>
      </c>
    </row>
    <row r="6202" spans="1:3">
      <c r="A6202" s="25">
        <f>IF(ISNUMBER(SEARCH(결의내역!$C$29,C6202)),MAX($A$3:A6201)+1,0)</f>
        <v>6198</v>
      </c>
      <c r="B6202" s="43" t="s">
        <v>41433</v>
      </c>
      <c r="C6202" s="43" t="s">
        <v>41432</v>
      </c>
    </row>
    <row r="6203" spans="1:3">
      <c r="A6203" s="25">
        <f>IF(ISNUMBER(SEARCH(결의내역!$C$29,C6203)),MAX($A$3:A6202)+1,0)</f>
        <v>6199</v>
      </c>
      <c r="B6203" s="43" t="s">
        <v>41439</v>
      </c>
      <c r="C6203" s="43" t="s">
        <v>41438</v>
      </c>
    </row>
    <row r="6204" spans="1:3">
      <c r="A6204" s="25">
        <f>IF(ISNUMBER(SEARCH(결의내역!$C$29,C6204)),MAX($A$3:A6203)+1,0)</f>
        <v>6200</v>
      </c>
      <c r="B6204" s="43" t="s">
        <v>41445</v>
      </c>
      <c r="C6204" s="43" t="s">
        <v>41444</v>
      </c>
    </row>
    <row r="6205" spans="1:3">
      <c r="A6205" s="25">
        <f>IF(ISNUMBER(SEARCH(결의내역!$C$29,C6205)),MAX($A$3:A6204)+1,0)</f>
        <v>6201</v>
      </c>
      <c r="B6205" s="43" t="s">
        <v>41448</v>
      </c>
      <c r="C6205" s="43" t="s">
        <v>41447</v>
      </c>
    </row>
    <row r="6206" spans="1:3">
      <c r="A6206" s="25">
        <f>IF(ISNUMBER(SEARCH(결의내역!$C$29,C6206)),MAX($A$3:A6205)+1,0)</f>
        <v>6202</v>
      </c>
      <c r="B6206" s="43" t="s">
        <v>41458</v>
      </c>
      <c r="C6206" s="43" t="s">
        <v>41457</v>
      </c>
    </row>
    <row r="6207" spans="1:3">
      <c r="A6207" s="25">
        <f>IF(ISNUMBER(SEARCH(결의내역!$C$29,C6207)),MAX($A$3:A6206)+1,0)</f>
        <v>6203</v>
      </c>
      <c r="B6207" s="43" t="s">
        <v>41464</v>
      </c>
      <c r="C6207" s="43" t="s">
        <v>41463</v>
      </c>
    </row>
    <row r="6208" spans="1:3">
      <c r="A6208" s="25">
        <f>IF(ISNUMBER(SEARCH(결의내역!$C$29,C6208)),MAX($A$3:A6207)+1,0)</f>
        <v>6204</v>
      </c>
      <c r="B6208" s="43" t="s">
        <v>41468</v>
      </c>
      <c r="C6208" s="43" t="s">
        <v>41467</v>
      </c>
    </row>
    <row r="6209" spans="1:3">
      <c r="A6209" s="25">
        <f>IF(ISNUMBER(SEARCH(결의내역!$C$29,C6209)),MAX($A$3:A6208)+1,0)</f>
        <v>6205</v>
      </c>
      <c r="B6209" s="43" t="s">
        <v>41474</v>
      </c>
      <c r="C6209" s="43" t="s">
        <v>41473</v>
      </c>
    </row>
    <row r="6210" spans="1:3">
      <c r="A6210" s="25">
        <f>IF(ISNUMBER(SEARCH(결의내역!$C$29,C6210)),MAX($A$3:A6209)+1,0)</f>
        <v>6206</v>
      </c>
      <c r="B6210" s="43" t="s">
        <v>41482</v>
      </c>
      <c r="C6210" s="43" t="s">
        <v>41481</v>
      </c>
    </row>
    <row r="6211" spans="1:3">
      <c r="A6211" s="25">
        <f>IF(ISNUMBER(SEARCH(결의내역!$C$29,C6211)),MAX($A$3:A6210)+1,0)</f>
        <v>6207</v>
      </c>
      <c r="B6211" s="43" t="s">
        <v>41492</v>
      </c>
      <c r="C6211" s="43" t="s">
        <v>41491</v>
      </c>
    </row>
    <row r="6212" spans="1:3">
      <c r="A6212" s="25">
        <f>IF(ISNUMBER(SEARCH(결의내역!$C$29,C6212)),MAX($A$3:A6211)+1,0)</f>
        <v>6208</v>
      </c>
      <c r="B6212" s="43" t="s">
        <v>41501</v>
      </c>
      <c r="C6212" s="43" t="s">
        <v>41500</v>
      </c>
    </row>
    <row r="6213" spans="1:3">
      <c r="A6213" s="25">
        <f>IF(ISNUMBER(SEARCH(결의내역!$C$29,C6213)),MAX($A$3:A6212)+1,0)</f>
        <v>6209</v>
      </c>
      <c r="B6213" s="43" t="s">
        <v>41513</v>
      </c>
      <c r="C6213" s="43" t="s">
        <v>41512</v>
      </c>
    </row>
    <row r="6214" spans="1:3">
      <c r="A6214" s="25">
        <f>IF(ISNUMBER(SEARCH(결의내역!$C$29,C6214)),MAX($A$3:A6213)+1,0)</f>
        <v>6210</v>
      </c>
      <c r="B6214" s="43" t="s">
        <v>41520</v>
      </c>
      <c r="C6214" s="43" t="s">
        <v>41519</v>
      </c>
    </row>
    <row r="6215" spans="1:3">
      <c r="A6215" s="25">
        <f>IF(ISNUMBER(SEARCH(결의내역!$C$29,C6215)),MAX($A$3:A6214)+1,0)</f>
        <v>6211</v>
      </c>
      <c r="B6215" s="43" t="s">
        <v>41528</v>
      </c>
      <c r="C6215" s="43" t="s">
        <v>41527</v>
      </c>
    </row>
    <row r="6216" spans="1:3">
      <c r="A6216" s="25">
        <f>IF(ISNUMBER(SEARCH(결의내역!$C$29,C6216)),MAX($A$3:A6215)+1,0)</f>
        <v>6212</v>
      </c>
      <c r="B6216" s="43" t="s">
        <v>41533</v>
      </c>
      <c r="C6216" s="43" t="s">
        <v>41532</v>
      </c>
    </row>
    <row r="6217" spans="1:3">
      <c r="A6217" s="25">
        <f>IF(ISNUMBER(SEARCH(결의내역!$C$29,C6217)),MAX($A$3:A6216)+1,0)</f>
        <v>6213</v>
      </c>
      <c r="B6217" s="43" t="s">
        <v>41541</v>
      </c>
      <c r="C6217" s="43" t="s">
        <v>41540</v>
      </c>
    </row>
    <row r="6218" spans="1:3">
      <c r="A6218" s="25">
        <f>IF(ISNUMBER(SEARCH(결의내역!$C$29,C6218)),MAX($A$3:A6217)+1,0)</f>
        <v>6214</v>
      </c>
      <c r="B6218" s="43" t="s">
        <v>41545</v>
      </c>
      <c r="C6218" s="43" t="s">
        <v>41544</v>
      </c>
    </row>
    <row r="6219" spans="1:3">
      <c r="A6219" s="25">
        <f>IF(ISNUMBER(SEARCH(결의내역!$C$29,C6219)),MAX($A$3:A6218)+1,0)</f>
        <v>6215</v>
      </c>
      <c r="B6219" s="43" t="s">
        <v>41555</v>
      </c>
      <c r="C6219" s="43" t="s">
        <v>41554</v>
      </c>
    </row>
    <row r="6220" spans="1:3">
      <c r="A6220" s="25">
        <f>IF(ISNUMBER(SEARCH(결의내역!$C$29,C6220)),MAX($A$3:A6219)+1,0)</f>
        <v>6216</v>
      </c>
      <c r="B6220" s="43" t="s">
        <v>41563</v>
      </c>
      <c r="C6220" s="43" t="s">
        <v>41562</v>
      </c>
    </row>
    <row r="6221" spans="1:3">
      <c r="A6221" s="25">
        <f>IF(ISNUMBER(SEARCH(결의내역!$C$29,C6221)),MAX($A$3:A6220)+1,0)</f>
        <v>6217</v>
      </c>
      <c r="B6221" s="43" t="s">
        <v>41567</v>
      </c>
      <c r="C6221" s="43" t="s">
        <v>41566</v>
      </c>
    </row>
    <row r="6222" spans="1:3">
      <c r="A6222" s="25">
        <f>IF(ISNUMBER(SEARCH(결의내역!$C$29,C6222)),MAX($A$3:A6221)+1,0)</f>
        <v>6218</v>
      </c>
      <c r="B6222" s="43" t="s">
        <v>41570</v>
      </c>
      <c r="C6222" s="43" t="s">
        <v>46957</v>
      </c>
    </row>
    <row r="6223" spans="1:3">
      <c r="A6223" s="25">
        <f>IF(ISNUMBER(SEARCH(결의내역!$C$29,C6223)),MAX($A$3:A6222)+1,0)</f>
        <v>6219</v>
      </c>
      <c r="B6223" s="43" t="s">
        <v>41570</v>
      </c>
      <c r="C6223" s="43" t="s">
        <v>41569</v>
      </c>
    </row>
    <row r="6224" spans="1:3">
      <c r="A6224" s="25">
        <f>IF(ISNUMBER(SEARCH(결의내역!$C$29,C6224)),MAX($A$3:A6223)+1,0)</f>
        <v>6220</v>
      </c>
      <c r="B6224" s="43" t="s">
        <v>41574</v>
      </c>
      <c r="C6224" s="43" t="s">
        <v>41573</v>
      </c>
    </row>
    <row r="6225" spans="1:3">
      <c r="A6225" s="25">
        <f>IF(ISNUMBER(SEARCH(결의내역!$C$29,C6225)),MAX($A$3:A6224)+1,0)</f>
        <v>6221</v>
      </c>
      <c r="B6225" s="43" t="s">
        <v>41579</v>
      </c>
      <c r="C6225" s="43" t="s">
        <v>46958</v>
      </c>
    </row>
    <row r="6226" spans="1:3">
      <c r="A6226" s="25">
        <f>IF(ISNUMBER(SEARCH(결의내역!$C$29,C6226)),MAX($A$3:A6225)+1,0)</f>
        <v>6222</v>
      </c>
      <c r="B6226" s="43" t="s">
        <v>41579</v>
      </c>
      <c r="C6226" s="43" t="s">
        <v>41578</v>
      </c>
    </row>
    <row r="6227" spans="1:3">
      <c r="A6227" s="25">
        <f>IF(ISNUMBER(SEARCH(결의내역!$C$29,C6227)),MAX($A$3:A6226)+1,0)</f>
        <v>6223</v>
      </c>
      <c r="B6227" s="43" t="s">
        <v>41589</v>
      </c>
      <c r="C6227" s="43" t="s">
        <v>41588</v>
      </c>
    </row>
    <row r="6228" spans="1:3">
      <c r="A6228" s="25">
        <f>IF(ISNUMBER(SEARCH(결의내역!$C$29,C6228)),MAX($A$3:A6227)+1,0)</f>
        <v>6224</v>
      </c>
      <c r="B6228" s="43" t="s">
        <v>41592</v>
      </c>
      <c r="C6228" s="43" t="s">
        <v>41591</v>
      </c>
    </row>
    <row r="6229" spans="1:3">
      <c r="A6229" s="25">
        <f>IF(ISNUMBER(SEARCH(결의내역!$C$29,C6229)),MAX($A$3:A6228)+1,0)</f>
        <v>6225</v>
      </c>
      <c r="B6229" s="43" t="s">
        <v>41601</v>
      </c>
      <c r="C6229" s="43" t="s">
        <v>41600</v>
      </c>
    </row>
    <row r="6230" spans="1:3">
      <c r="A6230" s="25">
        <f>IF(ISNUMBER(SEARCH(결의내역!$C$29,C6230)),MAX($A$3:A6229)+1,0)</f>
        <v>6226</v>
      </c>
      <c r="B6230" s="43" t="s">
        <v>41609</v>
      </c>
      <c r="C6230" s="43" t="s">
        <v>41608</v>
      </c>
    </row>
    <row r="6231" spans="1:3">
      <c r="A6231" s="25">
        <f>IF(ISNUMBER(SEARCH(결의내역!$C$29,C6231)),MAX($A$3:A6230)+1,0)</f>
        <v>6227</v>
      </c>
      <c r="B6231" s="43" t="s">
        <v>41613</v>
      </c>
      <c r="C6231" s="43" t="s">
        <v>41612</v>
      </c>
    </row>
    <row r="6232" spans="1:3">
      <c r="A6232" s="25">
        <f>IF(ISNUMBER(SEARCH(결의내역!$C$29,C6232)),MAX($A$3:A6231)+1,0)</f>
        <v>6228</v>
      </c>
      <c r="B6232" s="43" t="s">
        <v>41616</v>
      </c>
      <c r="C6232" s="43" t="s">
        <v>41615</v>
      </c>
    </row>
    <row r="6233" spans="1:3">
      <c r="A6233" s="25">
        <f>IF(ISNUMBER(SEARCH(결의내역!$C$29,C6233)),MAX($A$3:A6232)+1,0)</f>
        <v>6229</v>
      </c>
      <c r="B6233" s="43" t="s">
        <v>41622</v>
      </c>
      <c r="C6233" s="43" t="s">
        <v>41621</v>
      </c>
    </row>
    <row r="6234" spans="1:3">
      <c r="A6234" s="25">
        <f>IF(ISNUMBER(SEARCH(결의내역!$C$29,C6234)),MAX($A$3:A6233)+1,0)</f>
        <v>6230</v>
      </c>
      <c r="B6234" s="43" t="s">
        <v>41629</v>
      </c>
      <c r="C6234" s="43" t="s">
        <v>41628</v>
      </c>
    </row>
    <row r="6235" spans="1:3">
      <c r="A6235" s="25">
        <f>IF(ISNUMBER(SEARCH(결의내역!$C$29,C6235)),MAX($A$3:A6234)+1,0)</f>
        <v>6231</v>
      </c>
      <c r="B6235" s="43" t="s">
        <v>41632</v>
      </c>
      <c r="C6235" s="43" t="s">
        <v>41631</v>
      </c>
    </row>
    <row r="6236" spans="1:3">
      <c r="A6236" s="25">
        <f>IF(ISNUMBER(SEARCH(결의내역!$C$29,C6236)),MAX($A$3:A6235)+1,0)</f>
        <v>6232</v>
      </c>
      <c r="B6236" s="43" t="s">
        <v>41637</v>
      </c>
      <c r="C6236" s="43" t="s">
        <v>41636</v>
      </c>
    </row>
    <row r="6237" spans="1:3">
      <c r="A6237" s="25">
        <f>IF(ISNUMBER(SEARCH(결의내역!$C$29,C6237)),MAX($A$3:A6236)+1,0)</f>
        <v>6233</v>
      </c>
      <c r="B6237" s="43" t="s">
        <v>41642</v>
      </c>
      <c r="C6237" s="43" t="s">
        <v>41641</v>
      </c>
    </row>
    <row r="6238" spans="1:3">
      <c r="A6238" s="25">
        <f>IF(ISNUMBER(SEARCH(결의내역!$C$29,C6238)),MAX($A$3:A6237)+1,0)</f>
        <v>6234</v>
      </c>
      <c r="B6238" s="43" t="s">
        <v>41647</v>
      </c>
      <c r="C6238" s="43" t="s">
        <v>41646</v>
      </c>
    </row>
    <row r="6239" spans="1:3">
      <c r="A6239" s="25">
        <f>IF(ISNUMBER(SEARCH(결의내역!$C$29,C6239)),MAX($A$3:A6238)+1,0)</f>
        <v>6235</v>
      </c>
      <c r="B6239" s="43" t="s">
        <v>41651</v>
      </c>
      <c r="C6239" s="43" t="s">
        <v>41650</v>
      </c>
    </row>
    <row r="6240" spans="1:3">
      <c r="A6240" s="25">
        <f>IF(ISNUMBER(SEARCH(결의내역!$C$29,C6240)),MAX($A$3:A6239)+1,0)</f>
        <v>6236</v>
      </c>
      <c r="B6240" s="43" t="s">
        <v>41656</v>
      </c>
      <c r="C6240" s="43" t="s">
        <v>41655</v>
      </c>
    </row>
    <row r="6241" spans="1:3">
      <c r="A6241" s="25">
        <f>IF(ISNUMBER(SEARCH(결의내역!$C$29,C6241)),MAX($A$3:A6240)+1,0)</f>
        <v>6237</v>
      </c>
      <c r="B6241" s="43" t="s">
        <v>41656</v>
      </c>
      <c r="C6241" s="43" t="s">
        <v>41655</v>
      </c>
    </row>
    <row r="6242" spans="1:3">
      <c r="A6242" s="25">
        <f>IF(ISNUMBER(SEARCH(결의내역!$C$29,C6242)),MAX($A$3:A6241)+1,0)</f>
        <v>6238</v>
      </c>
      <c r="B6242" s="43" t="s">
        <v>41663</v>
      </c>
      <c r="C6242" s="43" t="s">
        <v>41662</v>
      </c>
    </row>
    <row r="6243" spans="1:3">
      <c r="A6243" s="25">
        <f>IF(ISNUMBER(SEARCH(결의내역!$C$29,C6243)),MAX($A$3:A6242)+1,0)</f>
        <v>6239</v>
      </c>
      <c r="B6243" s="43" t="s">
        <v>41673</v>
      </c>
      <c r="C6243" s="43" t="s">
        <v>41672</v>
      </c>
    </row>
    <row r="6244" spans="1:3">
      <c r="A6244" s="25">
        <f>IF(ISNUMBER(SEARCH(결의내역!$C$29,C6244)),MAX($A$3:A6243)+1,0)</f>
        <v>6240</v>
      </c>
      <c r="B6244" s="43" t="s">
        <v>41689</v>
      </c>
      <c r="C6244" s="43" t="s">
        <v>41688</v>
      </c>
    </row>
    <row r="6245" spans="1:3">
      <c r="A6245" s="25">
        <f>IF(ISNUMBER(SEARCH(결의내역!$C$29,C6245)),MAX($A$3:A6244)+1,0)</f>
        <v>6241</v>
      </c>
      <c r="B6245" s="43" t="s">
        <v>41693</v>
      </c>
      <c r="C6245" s="43" t="s">
        <v>41692</v>
      </c>
    </row>
    <row r="6246" spans="1:3">
      <c r="A6246" s="25">
        <f>IF(ISNUMBER(SEARCH(결의내역!$C$29,C6246)),MAX($A$3:A6245)+1,0)</f>
        <v>6242</v>
      </c>
      <c r="B6246" s="43" t="s">
        <v>41721</v>
      </c>
      <c r="C6246" s="43" t="s">
        <v>41720</v>
      </c>
    </row>
    <row r="6247" spans="1:3">
      <c r="A6247" s="25">
        <f>IF(ISNUMBER(SEARCH(결의내역!$C$29,C6247)),MAX($A$3:A6246)+1,0)</f>
        <v>6243</v>
      </c>
      <c r="B6247" s="43" t="s">
        <v>41737</v>
      </c>
      <c r="C6247" s="43" t="s">
        <v>41736</v>
      </c>
    </row>
    <row r="6248" spans="1:3">
      <c r="A6248" s="25">
        <f>IF(ISNUMBER(SEARCH(결의내역!$C$29,C6248)),MAX($A$3:A6247)+1,0)</f>
        <v>6244</v>
      </c>
      <c r="B6248" s="43" t="s">
        <v>41742</v>
      </c>
      <c r="C6248" s="43" t="s">
        <v>10406</v>
      </c>
    </row>
    <row r="6249" spans="1:3">
      <c r="A6249" s="25">
        <f>IF(ISNUMBER(SEARCH(결의내역!$C$29,C6249)),MAX($A$3:A6248)+1,0)</f>
        <v>6245</v>
      </c>
      <c r="B6249" s="43" t="s">
        <v>41749</v>
      </c>
      <c r="C6249" s="43" t="s">
        <v>41748</v>
      </c>
    </row>
    <row r="6250" spans="1:3">
      <c r="A6250" s="25">
        <f>IF(ISNUMBER(SEARCH(결의내역!$C$29,C6250)),MAX($A$3:A6249)+1,0)</f>
        <v>6246</v>
      </c>
      <c r="B6250" s="43" t="s">
        <v>41756</v>
      </c>
      <c r="C6250" s="43" t="s">
        <v>41755</v>
      </c>
    </row>
    <row r="6251" spans="1:3">
      <c r="A6251" s="25">
        <f>IF(ISNUMBER(SEARCH(결의내역!$C$29,C6251)),MAX($A$3:A6250)+1,0)</f>
        <v>6247</v>
      </c>
      <c r="B6251" s="43" t="s">
        <v>41759</v>
      </c>
      <c r="C6251" s="43" t="s">
        <v>41758</v>
      </c>
    </row>
    <row r="6252" spans="1:3">
      <c r="A6252" s="25">
        <f>IF(ISNUMBER(SEARCH(결의내역!$C$29,C6252)),MAX($A$3:A6251)+1,0)</f>
        <v>6248</v>
      </c>
      <c r="B6252" s="43" t="s">
        <v>41766</v>
      </c>
      <c r="C6252" s="43" t="s">
        <v>41765</v>
      </c>
    </row>
    <row r="6253" spans="1:3">
      <c r="A6253" s="25">
        <f>IF(ISNUMBER(SEARCH(결의내역!$C$29,C6253)),MAX($A$3:A6252)+1,0)</f>
        <v>6249</v>
      </c>
      <c r="B6253" s="43" t="s">
        <v>41772</v>
      </c>
      <c r="C6253" s="43" t="s">
        <v>46959</v>
      </c>
    </row>
    <row r="6254" spans="1:3">
      <c r="A6254" s="25">
        <f>IF(ISNUMBER(SEARCH(결의내역!$C$29,C6254)),MAX($A$3:A6253)+1,0)</f>
        <v>6250</v>
      </c>
      <c r="B6254" s="43" t="s">
        <v>41776</v>
      </c>
      <c r="C6254" s="43" t="s">
        <v>41775</v>
      </c>
    </row>
    <row r="6255" spans="1:3">
      <c r="A6255" s="25">
        <f>IF(ISNUMBER(SEARCH(결의내역!$C$29,C6255)),MAX($A$3:A6254)+1,0)</f>
        <v>6251</v>
      </c>
      <c r="B6255" s="43" t="s">
        <v>41781</v>
      </c>
      <c r="C6255" s="43" t="s">
        <v>41780</v>
      </c>
    </row>
    <row r="6256" spans="1:3">
      <c r="A6256" s="25">
        <f>IF(ISNUMBER(SEARCH(결의내역!$C$29,C6256)),MAX($A$3:A6255)+1,0)</f>
        <v>6252</v>
      </c>
      <c r="B6256" s="43" t="s">
        <v>41786</v>
      </c>
      <c r="C6256" s="43" t="s">
        <v>41785</v>
      </c>
    </row>
    <row r="6257" spans="1:3">
      <c r="A6257" s="25">
        <f>IF(ISNUMBER(SEARCH(결의내역!$C$29,C6257)),MAX($A$3:A6256)+1,0)</f>
        <v>6253</v>
      </c>
      <c r="B6257" s="43" t="s">
        <v>41791</v>
      </c>
      <c r="C6257" s="43" t="s">
        <v>41790</v>
      </c>
    </row>
    <row r="6258" spans="1:3">
      <c r="A6258" s="25">
        <f>IF(ISNUMBER(SEARCH(결의내역!$C$29,C6258)),MAX($A$3:A6257)+1,0)</f>
        <v>6254</v>
      </c>
      <c r="B6258" s="43" t="s">
        <v>41795</v>
      </c>
      <c r="C6258" s="43" t="s">
        <v>41794</v>
      </c>
    </row>
    <row r="6259" spans="1:3">
      <c r="A6259" s="25">
        <f>IF(ISNUMBER(SEARCH(결의내역!$C$29,C6259)),MAX($A$3:A6258)+1,0)</f>
        <v>6255</v>
      </c>
      <c r="B6259" s="43" t="s">
        <v>41795</v>
      </c>
      <c r="C6259" s="43" t="s">
        <v>41794</v>
      </c>
    </row>
    <row r="6260" spans="1:3">
      <c r="A6260" s="25">
        <f>IF(ISNUMBER(SEARCH(결의내역!$C$29,C6260)),MAX($A$3:A6259)+1,0)</f>
        <v>6256</v>
      </c>
      <c r="B6260" s="43" t="s">
        <v>41795</v>
      </c>
      <c r="C6260" s="43" t="s">
        <v>41794</v>
      </c>
    </row>
    <row r="6261" spans="1:3">
      <c r="A6261" s="25">
        <f>IF(ISNUMBER(SEARCH(결의내역!$C$29,C6261)),MAX($A$3:A6260)+1,0)</f>
        <v>6257</v>
      </c>
      <c r="B6261" s="43" t="s">
        <v>41802</v>
      </c>
      <c r="C6261" s="43" t="s">
        <v>41801</v>
      </c>
    </row>
    <row r="6262" spans="1:3">
      <c r="A6262" s="25">
        <f>IF(ISNUMBER(SEARCH(결의내역!$C$29,C6262)),MAX($A$3:A6261)+1,0)</f>
        <v>6258</v>
      </c>
      <c r="B6262" s="43" t="s">
        <v>41807</v>
      </c>
      <c r="C6262" s="43" t="s">
        <v>46960</v>
      </c>
    </row>
    <row r="6263" spans="1:3">
      <c r="A6263" s="25">
        <f>IF(ISNUMBER(SEARCH(결의내역!$C$29,C6263)),MAX($A$3:A6262)+1,0)</f>
        <v>6259</v>
      </c>
      <c r="B6263" s="43" t="s">
        <v>41810</v>
      </c>
      <c r="C6263" s="43" t="s">
        <v>41809</v>
      </c>
    </row>
    <row r="6264" spans="1:3">
      <c r="A6264" s="25">
        <f>IF(ISNUMBER(SEARCH(결의내역!$C$29,C6264)),MAX($A$3:A6263)+1,0)</f>
        <v>6260</v>
      </c>
      <c r="B6264" s="43" t="s">
        <v>41816</v>
      </c>
      <c r="C6264" s="43" t="s">
        <v>41815</v>
      </c>
    </row>
    <row r="6265" spans="1:3">
      <c r="A6265" s="25">
        <f>IF(ISNUMBER(SEARCH(결의내역!$C$29,C6265)),MAX($A$3:A6264)+1,0)</f>
        <v>6261</v>
      </c>
      <c r="B6265" s="43" t="s">
        <v>41826</v>
      </c>
      <c r="C6265" s="43" t="s">
        <v>41825</v>
      </c>
    </row>
    <row r="6266" spans="1:3">
      <c r="A6266" s="25">
        <f>IF(ISNUMBER(SEARCH(결의내역!$C$29,C6266)),MAX($A$3:A6265)+1,0)</f>
        <v>6262</v>
      </c>
      <c r="B6266" s="43" t="s">
        <v>41834</v>
      </c>
      <c r="C6266" s="43" t="s">
        <v>41833</v>
      </c>
    </row>
    <row r="6267" spans="1:3">
      <c r="A6267" s="25">
        <f>IF(ISNUMBER(SEARCH(결의내역!$C$29,C6267)),MAX($A$3:A6266)+1,0)</f>
        <v>6263</v>
      </c>
      <c r="B6267" s="43" t="s">
        <v>41843</v>
      </c>
      <c r="C6267" s="43" t="s">
        <v>41842</v>
      </c>
    </row>
    <row r="6268" spans="1:3">
      <c r="A6268" s="25">
        <f>IF(ISNUMBER(SEARCH(결의내역!$C$29,C6268)),MAX($A$3:A6267)+1,0)</f>
        <v>6264</v>
      </c>
      <c r="B6268" s="43" t="s">
        <v>41846</v>
      </c>
      <c r="C6268" s="43" t="s">
        <v>41845</v>
      </c>
    </row>
    <row r="6269" spans="1:3">
      <c r="A6269" s="25">
        <f>IF(ISNUMBER(SEARCH(결의내역!$C$29,C6269)),MAX($A$3:A6268)+1,0)</f>
        <v>6265</v>
      </c>
      <c r="B6269" s="43" t="s">
        <v>41849</v>
      </c>
      <c r="C6269" s="43" t="s">
        <v>41848</v>
      </c>
    </row>
    <row r="6270" spans="1:3">
      <c r="A6270" s="25">
        <f>IF(ISNUMBER(SEARCH(결의내역!$C$29,C6270)),MAX($A$3:A6269)+1,0)</f>
        <v>6266</v>
      </c>
      <c r="B6270" s="43" t="s">
        <v>41853</v>
      </c>
      <c r="C6270" s="43" t="s">
        <v>41852</v>
      </c>
    </row>
    <row r="6271" spans="1:3">
      <c r="A6271" s="25">
        <f>IF(ISNUMBER(SEARCH(결의내역!$C$29,C6271)),MAX($A$3:A6270)+1,0)</f>
        <v>6267</v>
      </c>
      <c r="B6271" s="43" t="s">
        <v>41866</v>
      </c>
      <c r="C6271" s="43" t="s">
        <v>41865</v>
      </c>
    </row>
    <row r="6272" spans="1:3">
      <c r="A6272" s="25">
        <f>IF(ISNUMBER(SEARCH(결의내역!$C$29,C6272)),MAX($A$3:A6271)+1,0)</f>
        <v>6268</v>
      </c>
      <c r="B6272" s="43" t="s">
        <v>41871</v>
      </c>
      <c r="C6272" s="43" t="s">
        <v>41870</v>
      </c>
    </row>
    <row r="6273" spans="1:3">
      <c r="A6273" s="25">
        <f>IF(ISNUMBER(SEARCH(결의내역!$C$29,C6273)),MAX($A$3:A6272)+1,0)</f>
        <v>6269</v>
      </c>
      <c r="B6273" s="43" t="s">
        <v>41879</v>
      </c>
      <c r="C6273" s="43" t="s">
        <v>41878</v>
      </c>
    </row>
    <row r="6274" spans="1:3">
      <c r="A6274" s="25">
        <f>IF(ISNUMBER(SEARCH(결의내역!$C$29,C6274)),MAX($A$3:A6273)+1,0)</f>
        <v>6270</v>
      </c>
      <c r="B6274" s="43" t="s">
        <v>41885</v>
      </c>
      <c r="C6274" s="43" t="s">
        <v>41884</v>
      </c>
    </row>
    <row r="6275" spans="1:3">
      <c r="A6275" s="25">
        <f>IF(ISNUMBER(SEARCH(결의내역!$C$29,C6275)),MAX($A$3:A6274)+1,0)</f>
        <v>6271</v>
      </c>
      <c r="B6275" s="43" t="s">
        <v>41891</v>
      </c>
      <c r="C6275" s="43" t="s">
        <v>41890</v>
      </c>
    </row>
    <row r="6276" spans="1:3">
      <c r="A6276" s="25">
        <f>IF(ISNUMBER(SEARCH(결의내역!$C$29,C6276)),MAX($A$3:A6275)+1,0)</f>
        <v>6272</v>
      </c>
      <c r="B6276" s="43" t="s">
        <v>41922</v>
      </c>
      <c r="C6276" s="43" t="s">
        <v>41921</v>
      </c>
    </row>
    <row r="6277" spans="1:3">
      <c r="A6277" s="25">
        <f>IF(ISNUMBER(SEARCH(결의내역!$C$29,C6277)),MAX($A$3:A6276)+1,0)</f>
        <v>6273</v>
      </c>
      <c r="B6277" s="43" t="s">
        <v>41940</v>
      </c>
      <c r="C6277" s="43" t="s">
        <v>41939</v>
      </c>
    </row>
    <row r="6278" spans="1:3">
      <c r="A6278" s="25">
        <f>IF(ISNUMBER(SEARCH(결의내역!$C$29,C6278)),MAX($A$3:A6277)+1,0)</f>
        <v>6274</v>
      </c>
      <c r="B6278" s="43" t="s">
        <v>41943</v>
      </c>
      <c r="C6278" s="43" t="s">
        <v>41942</v>
      </c>
    </row>
    <row r="6279" spans="1:3">
      <c r="A6279" s="25">
        <f>IF(ISNUMBER(SEARCH(결의내역!$C$29,C6279)),MAX($A$3:A6278)+1,0)</f>
        <v>6275</v>
      </c>
      <c r="B6279" s="43" t="s">
        <v>41948</v>
      </c>
      <c r="C6279" s="43" t="s">
        <v>41947</v>
      </c>
    </row>
    <row r="6280" spans="1:3">
      <c r="A6280" s="25">
        <f>IF(ISNUMBER(SEARCH(결의내역!$C$29,C6280)),MAX($A$3:A6279)+1,0)</f>
        <v>6276</v>
      </c>
      <c r="B6280" s="43" t="s">
        <v>41954</v>
      </c>
      <c r="C6280" s="43" t="s">
        <v>41953</v>
      </c>
    </row>
    <row r="6281" spans="1:3">
      <c r="A6281" s="25">
        <f>IF(ISNUMBER(SEARCH(결의내역!$C$29,C6281)),MAX($A$3:A6280)+1,0)</f>
        <v>6277</v>
      </c>
      <c r="B6281" s="43" t="s">
        <v>41959</v>
      </c>
      <c r="C6281" s="43" t="s">
        <v>41958</v>
      </c>
    </row>
    <row r="6282" spans="1:3">
      <c r="A6282" s="25">
        <f>IF(ISNUMBER(SEARCH(결의내역!$C$29,C6282)),MAX($A$3:A6281)+1,0)</f>
        <v>6278</v>
      </c>
      <c r="B6282" s="43" t="s">
        <v>41968</v>
      </c>
      <c r="C6282" s="43" t="s">
        <v>41967</v>
      </c>
    </row>
    <row r="6283" spans="1:3">
      <c r="A6283" s="25">
        <f>IF(ISNUMBER(SEARCH(결의내역!$C$29,C6283)),MAX($A$3:A6282)+1,0)</f>
        <v>6279</v>
      </c>
      <c r="B6283" s="43" t="s">
        <v>41973</v>
      </c>
      <c r="C6283" s="43" t="s">
        <v>41972</v>
      </c>
    </row>
    <row r="6284" spans="1:3">
      <c r="A6284" s="25">
        <f>IF(ISNUMBER(SEARCH(결의내역!$C$29,C6284)),MAX($A$3:A6283)+1,0)</f>
        <v>6280</v>
      </c>
      <c r="B6284" s="43" t="s">
        <v>41976</v>
      </c>
      <c r="C6284" s="43" t="s">
        <v>5646</v>
      </c>
    </row>
    <row r="6285" spans="1:3">
      <c r="A6285" s="25">
        <f>IF(ISNUMBER(SEARCH(결의내역!$C$29,C6285)),MAX($A$3:A6284)+1,0)</f>
        <v>6281</v>
      </c>
      <c r="B6285" s="43" t="s">
        <v>41983</v>
      </c>
      <c r="C6285" s="43" t="s">
        <v>41982</v>
      </c>
    </row>
    <row r="6286" spans="1:3">
      <c r="A6286" s="25">
        <f>IF(ISNUMBER(SEARCH(결의내역!$C$29,C6286)),MAX($A$3:A6285)+1,0)</f>
        <v>6282</v>
      </c>
      <c r="B6286" s="43" t="s">
        <v>41993</v>
      </c>
      <c r="C6286" s="43" t="s">
        <v>41992</v>
      </c>
    </row>
    <row r="6287" spans="1:3">
      <c r="A6287" s="25">
        <f>IF(ISNUMBER(SEARCH(결의내역!$C$29,C6287)),MAX($A$3:A6286)+1,0)</f>
        <v>6283</v>
      </c>
      <c r="B6287" s="43" t="s">
        <v>41998</v>
      </c>
      <c r="C6287" s="43" t="s">
        <v>41997</v>
      </c>
    </row>
    <row r="6288" spans="1:3">
      <c r="A6288" s="25">
        <f>IF(ISNUMBER(SEARCH(결의내역!$C$29,C6288)),MAX($A$3:A6287)+1,0)</f>
        <v>6284</v>
      </c>
      <c r="B6288" s="43" t="s">
        <v>42004</v>
      </c>
      <c r="C6288" s="43" t="s">
        <v>42003</v>
      </c>
    </row>
    <row r="6289" spans="1:3">
      <c r="A6289" s="25">
        <f>IF(ISNUMBER(SEARCH(결의내역!$C$29,C6289)),MAX($A$3:A6288)+1,0)</f>
        <v>6285</v>
      </c>
      <c r="B6289" s="43" t="s">
        <v>42011</v>
      </c>
      <c r="C6289" s="43" t="s">
        <v>42010</v>
      </c>
    </row>
    <row r="6290" spans="1:3">
      <c r="A6290" s="25">
        <f>IF(ISNUMBER(SEARCH(결의내역!$C$29,C6290)),MAX($A$3:A6289)+1,0)</f>
        <v>6286</v>
      </c>
      <c r="B6290" s="43" t="s">
        <v>42016</v>
      </c>
      <c r="C6290" s="43" t="s">
        <v>42015</v>
      </c>
    </row>
    <row r="6291" spans="1:3">
      <c r="A6291" s="25">
        <f>IF(ISNUMBER(SEARCH(결의내역!$C$29,C6291)),MAX($A$3:A6290)+1,0)</f>
        <v>6287</v>
      </c>
      <c r="B6291" s="43" t="s">
        <v>42021</v>
      </c>
      <c r="C6291" s="43" t="s">
        <v>42020</v>
      </c>
    </row>
    <row r="6292" spans="1:3">
      <c r="A6292" s="25">
        <f>IF(ISNUMBER(SEARCH(결의내역!$C$29,C6292)),MAX($A$3:A6291)+1,0)</f>
        <v>6288</v>
      </c>
      <c r="B6292" s="43" t="s">
        <v>42046</v>
      </c>
      <c r="C6292" s="43" t="s">
        <v>42045</v>
      </c>
    </row>
    <row r="6293" spans="1:3">
      <c r="A6293" s="25">
        <f>IF(ISNUMBER(SEARCH(결의내역!$C$29,C6293)),MAX($A$3:A6292)+1,0)</f>
        <v>6289</v>
      </c>
      <c r="B6293" s="43" t="s">
        <v>42069</v>
      </c>
      <c r="C6293" s="43" t="s">
        <v>42068</v>
      </c>
    </row>
    <row r="6294" spans="1:3">
      <c r="A6294" s="25">
        <f>IF(ISNUMBER(SEARCH(결의내역!$C$29,C6294)),MAX($A$3:A6293)+1,0)</f>
        <v>6290</v>
      </c>
      <c r="B6294" s="43" t="s">
        <v>42034</v>
      </c>
      <c r="C6294" s="43" t="s">
        <v>13655</v>
      </c>
    </row>
    <row r="6295" spans="1:3">
      <c r="A6295" s="25">
        <f>IF(ISNUMBER(SEARCH(결의내역!$C$29,C6295)),MAX($A$3:A6294)+1,0)</f>
        <v>6291</v>
      </c>
      <c r="B6295" s="43" t="s">
        <v>42092</v>
      </c>
      <c r="C6295" s="43" t="s">
        <v>42091</v>
      </c>
    </row>
    <row r="6296" spans="1:3">
      <c r="A6296" s="25">
        <f>IF(ISNUMBER(SEARCH(결의내역!$C$29,C6296)),MAX($A$3:A6295)+1,0)</f>
        <v>6292</v>
      </c>
      <c r="B6296" s="43" t="s">
        <v>42103</v>
      </c>
      <c r="C6296" s="43" t="s">
        <v>42102</v>
      </c>
    </row>
    <row r="6297" spans="1:3">
      <c r="A6297" s="25">
        <f>IF(ISNUMBER(SEARCH(결의내역!$C$29,C6297)),MAX($A$3:A6296)+1,0)</f>
        <v>6293</v>
      </c>
      <c r="B6297" s="43" t="s">
        <v>42117</v>
      </c>
      <c r="C6297" s="43" t="s">
        <v>42116</v>
      </c>
    </row>
    <row r="6298" spans="1:3">
      <c r="A6298" s="25">
        <f>IF(ISNUMBER(SEARCH(결의내역!$C$29,C6298)),MAX($A$3:A6297)+1,0)</f>
        <v>6294</v>
      </c>
      <c r="B6298" s="43" t="s">
        <v>42117</v>
      </c>
      <c r="C6298" s="43" t="s">
        <v>42116</v>
      </c>
    </row>
    <row r="6299" spans="1:3">
      <c r="A6299" s="25">
        <f>IF(ISNUMBER(SEARCH(결의내역!$C$29,C6299)),MAX($A$3:A6298)+1,0)</f>
        <v>6295</v>
      </c>
      <c r="B6299" s="43" t="s">
        <v>42125</v>
      </c>
      <c r="C6299" s="43" t="s">
        <v>42124</v>
      </c>
    </row>
    <row r="6300" spans="1:3">
      <c r="A6300" s="25">
        <f>IF(ISNUMBER(SEARCH(결의내역!$C$29,C6300)),MAX($A$3:A6299)+1,0)</f>
        <v>6296</v>
      </c>
      <c r="B6300" s="43" t="s">
        <v>42131</v>
      </c>
      <c r="C6300" s="43" t="s">
        <v>42130</v>
      </c>
    </row>
    <row r="6301" spans="1:3">
      <c r="A6301" s="25">
        <f>IF(ISNUMBER(SEARCH(결의내역!$C$29,C6301)),MAX($A$3:A6300)+1,0)</f>
        <v>6297</v>
      </c>
      <c r="B6301" s="43" t="s">
        <v>42135</v>
      </c>
      <c r="C6301" s="43" t="s">
        <v>42134</v>
      </c>
    </row>
    <row r="6302" spans="1:3">
      <c r="A6302" s="25">
        <f>IF(ISNUMBER(SEARCH(결의내역!$C$29,C6302)),MAX($A$3:A6301)+1,0)</f>
        <v>6298</v>
      </c>
      <c r="B6302" s="43" t="s">
        <v>42141</v>
      </c>
      <c r="C6302" s="43" t="s">
        <v>42140</v>
      </c>
    </row>
    <row r="6303" spans="1:3">
      <c r="A6303" s="25">
        <f>IF(ISNUMBER(SEARCH(결의내역!$C$29,C6303)),MAX($A$3:A6302)+1,0)</f>
        <v>6299</v>
      </c>
      <c r="B6303" s="43" t="s">
        <v>42150</v>
      </c>
      <c r="C6303" s="43" t="s">
        <v>42149</v>
      </c>
    </row>
    <row r="6304" spans="1:3">
      <c r="A6304" s="25">
        <f>IF(ISNUMBER(SEARCH(결의내역!$C$29,C6304)),MAX($A$3:A6303)+1,0)</f>
        <v>6300</v>
      </c>
      <c r="B6304" s="43" t="s">
        <v>42171</v>
      </c>
      <c r="C6304" s="43" t="s">
        <v>42170</v>
      </c>
    </row>
    <row r="6305" spans="1:3">
      <c r="A6305" s="25">
        <f>IF(ISNUMBER(SEARCH(결의내역!$C$29,C6305)),MAX($A$3:A6304)+1,0)</f>
        <v>6301</v>
      </c>
      <c r="B6305" s="43" t="s">
        <v>42202</v>
      </c>
      <c r="C6305" s="43" t="s">
        <v>42201</v>
      </c>
    </row>
    <row r="6306" spans="1:3">
      <c r="A6306" s="25">
        <f>IF(ISNUMBER(SEARCH(결의내역!$C$29,C6306)),MAX($A$3:A6305)+1,0)</f>
        <v>6302</v>
      </c>
      <c r="B6306" s="43" t="s">
        <v>42187</v>
      </c>
      <c r="C6306" s="43" t="s">
        <v>42186</v>
      </c>
    </row>
    <row r="6307" spans="1:3">
      <c r="A6307" s="25">
        <f>IF(ISNUMBER(SEARCH(결의내역!$C$29,C6307)),MAX($A$3:A6306)+1,0)</f>
        <v>6303</v>
      </c>
      <c r="B6307" s="43" t="s">
        <v>42218</v>
      </c>
      <c r="C6307" s="43" t="s">
        <v>42217</v>
      </c>
    </row>
    <row r="6308" spans="1:3">
      <c r="A6308" s="25">
        <f>IF(ISNUMBER(SEARCH(결의내역!$C$29,C6308)),MAX($A$3:A6307)+1,0)</f>
        <v>6304</v>
      </c>
      <c r="B6308" s="43" t="s">
        <v>42223</v>
      </c>
      <c r="C6308" s="43" t="s">
        <v>42222</v>
      </c>
    </row>
    <row r="6309" spans="1:3">
      <c r="A6309" s="25">
        <f>IF(ISNUMBER(SEARCH(결의내역!$C$29,C6309)),MAX($A$3:A6308)+1,0)</f>
        <v>6305</v>
      </c>
      <c r="B6309" s="43" t="s">
        <v>42255</v>
      </c>
      <c r="C6309" s="43" t="s">
        <v>42254</v>
      </c>
    </row>
    <row r="6310" spans="1:3">
      <c r="A6310" s="25">
        <f>IF(ISNUMBER(SEARCH(결의내역!$C$29,C6310)),MAX($A$3:A6309)+1,0)</f>
        <v>6306</v>
      </c>
      <c r="B6310" s="43" t="s">
        <v>42261</v>
      </c>
      <c r="C6310" s="43" t="s">
        <v>42260</v>
      </c>
    </row>
    <row r="6311" spans="1:3">
      <c r="A6311" s="25">
        <f>IF(ISNUMBER(SEARCH(결의내역!$C$29,C6311)),MAX($A$3:A6310)+1,0)</f>
        <v>6307</v>
      </c>
      <c r="B6311" s="43" t="s">
        <v>42300</v>
      </c>
      <c r="C6311" s="43" t="s">
        <v>42299</v>
      </c>
    </row>
    <row r="6312" spans="1:3">
      <c r="A6312" s="25">
        <f>IF(ISNUMBER(SEARCH(결의내역!$C$29,C6312)),MAX($A$3:A6311)+1,0)</f>
        <v>6308</v>
      </c>
      <c r="B6312" s="43" t="s">
        <v>42313</v>
      </c>
      <c r="C6312" s="43" t="s">
        <v>42312</v>
      </c>
    </row>
    <row r="6313" spans="1:3">
      <c r="A6313" s="25">
        <f>IF(ISNUMBER(SEARCH(결의내역!$C$29,C6313)),MAX($A$3:A6312)+1,0)</f>
        <v>6309</v>
      </c>
      <c r="B6313" s="43" t="s">
        <v>42319</v>
      </c>
      <c r="C6313" s="43" t="s">
        <v>42318</v>
      </c>
    </row>
    <row r="6314" spans="1:3">
      <c r="A6314" s="25">
        <f>IF(ISNUMBER(SEARCH(결의내역!$C$29,C6314)),MAX($A$3:A6313)+1,0)</f>
        <v>6310</v>
      </c>
      <c r="B6314" s="43" t="s">
        <v>42323</v>
      </c>
      <c r="C6314" s="43" t="s">
        <v>42322</v>
      </c>
    </row>
    <row r="6315" spans="1:3">
      <c r="A6315" s="25">
        <f>IF(ISNUMBER(SEARCH(결의내역!$C$29,C6315)),MAX($A$3:A6314)+1,0)</f>
        <v>6311</v>
      </c>
      <c r="B6315" s="43" t="s">
        <v>42328</v>
      </c>
      <c r="C6315" s="43" t="s">
        <v>42327</v>
      </c>
    </row>
    <row r="6316" spans="1:3">
      <c r="A6316" s="25">
        <f>IF(ISNUMBER(SEARCH(결의내역!$C$29,C6316)),MAX($A$3:A6315)+1,0)</f>
        <v>6312</v>
      </c>
      <c r="B6316" s="43" t="s">
        <v>42333</v>
      </c>
      <c r="C6316" s="43" t="s">
        <v>42332</v>
      </c>
    </row>
    <row r="6317" spans="1:3">
      <c r="A6317" s="25">
        <f>IF(ISNUMBER(SEARCH(결의내역!$C$29,C6317)),MAX($A$3:A6316)+1,0)</f>
        <v>6313</v>
      </c>
      <c r="B6317" s="43" t="s">
        <v>42338</v>
      </c>
      <c r="C6317" s="43" t="s">
        <v>42337</v>
      </c>
    </row>
    <row r="6318" spans="1:3">
      <c r="A6318" s="25">
        <f>IF(ISNUMBER(SEARCH(결의내역!$C$29,C6318)),MAX($A$3:A6317)+1,0)</f>
        <v>6314</v>
      </c>
      <c r="B6318" s="43" t="s">
        <v>42343</v>
      </c>
      <c r="C6318" s="43" t="s">
        <v>42342</v>
      </c>
    </row>
    <row r="6319" spans="1:3">
      <c r="A6319" s="25">
        <f>IF(ISNUMBER(SEARCH(결의내역!$C$29,C6319)),MAX($A$3:A6318)+1,0)</f>
        <v>6315</v>
      </c>
      <c r="B6319" s="43" t="s">
        <v>42389</v>
      </c>
      <c r="C6319" s="43" t="s">
        <v>42388</v>
      </c>
    </row>
    <row r="6320" spans="1:3">
      <c r="A6320" s="25">
        <f>IF(ISNUMBER(SEARCH(결의내역!$C$29,C6320)),MAX($A$3:A6319)+1,0)</f>
        <v>6316</v>
      </c>
      <c r="B6320" s="43" t="s">
        <v>42400</v>
      </c>
      <c r="C6320" s="43" t="s">
        <v>42399</v>
      </c>
    </row>
    <row r="6321" spans="1:3">
      <c r="A6321" s="25">
        <f>IF(ISNUMBER(SEARCH(결의내역!$C$29,C6321)),MAX($A$3:A6320)+1,0)</f>
        <v>6317</v>
      </c>
      <c r="B6321" s="43" t="s">
        <v>42404</v>
      </c>
      <c r="C6321" s="43" t="s">
        <v>42403</v>
      </c>
    </row>
    <row r="6322" spans="1:3">
      <c r="A6322" s="25">
        <f>IF(ISNUMBER(SEARCH(결의내역!$C$29,C6322)),MAX($A$3:A6321)+1,0)</f>
        <v>6318</v>
      </c>
      <c r="B6322" s="43" t="s">
        <v>42412</v>
      </c>
      <c r="C6322" s="43" t="s">
        <v>42411</v>
      </c>
    </row>
    <row r="6323" spans="1:3">
      <c r="A6323" s="25">
        <f>IF(ISNUMBER(SEARCH(결의내역!$C$29,C6323)),MAX($A$3:A6322)+1,0)</f>
        <v>6319</v>
      </c>
      <c r="B6323" s="43" t="s">
        <v>42417</v>
      </c>
      <c r="C6323" s="43" t="s">
        <v>42416</v>
      </c>
    </row>
    <row r="6324" spans="1:3">
      <c r="A6324" s="25">
        <f>IF(ISNUMBER(SEARCH(결의내역!$C$29,C6324)),MAX($A$3:A6323)+1,0)</f>
        <v>6320</v>
      </c>
      <c r="B6324" s="43" t="s">
        <v>42421</v>
      </c>
      <c r="C6324" s="43" t="s">
        <v>42420</v>
      </c>
    </row>
    <row r="6325" spans="1:3">
      <c r="A6325" s="25">
        <f>IF(ISNUMBER(SEARCH(결의내역!$C$29,C6325)),MAX($A$3:A6324)+1,0)</f>
        <v>6321</v>
      </c>
      <c r="B6325" s="43" t="s">
        <v>42435</v>
      </c>
      <c r="C6325" s="43" t="s">
        <v>42434</v>
      </c>
    </row>
    <row r="6326" spans="1:3">
      <c r="A6326" s="25">
        <f>IF(ISNUMBER(SEARCH(결의내역!$C$29,C6326)),MAX($A$3:A6325)+1,0)</f>
        <v>6322</v>
      </c>
      <c r="B6326" s="43" t="s">
        <v>42439</v>
      </c>
      <c r="C6326" s="43" t="s">
        <v>42438</v>
      </c>
    </row>
    <row r="6327" spans="1:3">
      <c r="A6327" s="25">
        <f>IF(ISNUMBER(SEARCH(결의내역!$C$29,C6327)),MAX($A$3:A6326)+1,0)</f>
        <v>6323</v>
      </c>
      <c r="B6327" s="43" t="s">
        <v>42447</v>
      </c>
      <c r="C6327" s="43" t="s">
        <v>42446</v>
      </c>
    </row>
    <row r="6328" spans="1:3">
      <c r="A6328" s="25">
        <f>IF(ISNUMBER(SEARCH(결의내역!$C$29,C6328)),MAX($A$3:A6327)+1,0)</f>
        <v>6324</v>
      </c>
      <c r="B6328" s="43" t="s">
        <v>42456</v>
      </c>
      <c r="C6328" s="43" t="s">
        <v>42455</v>
      </c>
    </row>
    <row r="6329" spans="1:3">
      <c r="A6329" s="25">
        <f>IF(ISNUMBER(SEARCH(결의내역!$C$29,C6329)),MAX($A$3:A6328)+1,0)</f>
        <v>6325</v>
      </c>
      <c r="B6329" s="43" t="s">
        <v>42463</v>
      </c>
      <c r="C6329" s="43" t="s">
        <v>42462</v>
      </c>
    </row>
    <row r="6330" spans="1:3">
      <c r="A6330" s="25">
        <f>IF(ISNUMBER(SEARCH(결의내역!$C$29,C6330)),MAX($A$3:A6329)+1,0)</f>
        <v>6326</v>
      </c>
      <c r="B6330" s="43" t="s">
        <v>42474</v>
      </c>
      <c r="C6330" s="43" t="s">
        <v>42473</v>
      </c>
    </row>
    <row r="6331" spans="1:3">
      <c r="A6331" s="25">
        <f>IF(ISNUMBER(SEARCH(결의내역!$C$29,C6331)),MAX($A$3:A6330)+1,0)</f>
        <v>6327</v>
      </c>
      <c r="B6331" s="43" t="s">
        <v>42477</v>
      </c>
      <c r="C6331" s="43" t="s">
        <v>42476</v>
      </c>
    </row>
    <row r="6332" spans="1:3">
      <c r="A6332" s="25">
        <f>IF(ISNUMBER(SEARCH(결의내역!$C$29,C6332)),MAX($A$3:A6331)+1,0)</f>
        <v>6328</v>
      </c>
      <c r="B6332" s="43" t="s">
        <v>42481</v>
      </c>
      <c r="C6332" s="43" t="s">
        <v>42480</v>
      </c>
    </row>
    <row r="6333" spans="1:3">
      <c r="A6333" s="25">
        <f>IF(ISNUMBER(SEARCH(결의내역!$C$29,C6333)),MAX($A$3:A6332)+1,0)</f>
        <v>6329</v>
      </c>
      <c r="B6333" s="43" t="s">
        <v>42530</v>
      </c>
      <c r="C6333" s="43" t="s">
        <v>42529</v>
      </c>
    </row>
    <row r="6334" spans="1:3">
      <c r="A6334" s="25">
        <f>IF(ISNUMBER(SEARCH(결의내역!$C$29,C6334)),MAX($A$3:A6333)+1,0)</f>
        <v>6330</v>
      </c>
      <c r="B6334" s="43" t="s">
        <v>46961</v>
      </c>
      <c r="C6334" s="43" t="s">
        <v>46962</v>
      </c>
    </row>
    <row r="6335" spans="1:3">
      <c r="A6335" s="25">
        <f>IF(ISNUMBER(SEARCH(결의내역!$C$29,C6335)),MAX($A$3:A6334)+1,0)</f>
        <v>6331</v>
      </c>
      <c r="B6335" s="43" t="s">
        <v>42542</v>
      </c>
      <c r="C6335" s="43" t="s">
        <v>42541</v>
      </c>
    </row>
    <row r="6336" spans="1:3">
      <c r="A6336" s="25">
        <f>IF(ISNUMBER(SEARCH(결의내역!$C$29,C6336)),MAX($A$3:A6335)+1,0)</f>
        <v>6332</v>
      </c>
      <c r="B6336" s="43" t="s">
        <v>42555</v>
      </c>
      <c r="C6336" s="43" t="s">
        <v>42554</v>
      </c>
    </row>
    <row r="6337" spans="1:3">
      <c r="A6337" s="25">
        <f>IF(ISNUMBER(SEARCH(결의내역!$C$29,C6337)),MAX($A$3:A6336)+1,0)</f>
        <v>6333</v>
      </c>
      <c r="B6337" s="43" t="s">
        <v>42558</v>
      </c>
      <c r="C6337" s="43" t="s">
        <v>42557</v>
      </c>
    </row>
    <row r="6338" spans="1:3">
      <c r="A6338" s="25">
        <f>IF(ISNUMBER(SEARCH(결의내역!$C$29,C6338)),MAX($A$3:A6337)+1,0)</f>
        <v>6334</v>
      </c>
      <c r="B6338" s="43" t="s">
        <v>42570</v>
      </c>
      <c r="C6338" s="43" t="s">
        <v>42569</v>
      </c>
    </row>
    <row r="6339" spans="1:3">
      <c r="A6339" s="25">
        <f>IF(ISNUMBER(SEARCH(결의내역!$C$29,C6339)),MAX($A$3:A6338)+1,0)</f>
        <v>6335</v>
      </c>
      <c r="B6339" s="43" t="s">
        <v>42578</v>
      </c>
      <c r="C6339" s="43" t="s">
        <v>42577</v>
      </c>
    </row>
    <row r="6340" spans="1:3">
      <c r="A6340" s="25">
        <f>IF(ISNUMBER(SEARCH(결의내역!$C$29,C6340)),MAX($A$3:A6339)+1,0)</f>
        <v>6336</v>
      </c>
      <c r="B6340" s="43" t="s">
        <v>42583</v>
      </c>
      <c r="C6340" s="43" t="s">
        <v>42582</v>
      </c>
    </row>
    <row r="6341" spans="1:3">
      <c r="A6341" s="25">
        <f>IF(ISNUMBER(SEARCH(결의내역!$C$29,C6341)),MAX($A$3:A6340)+1,0)</f>
        <v>6337</v>
      </c>
      <c r="B6341" s="43" t="s">
        <v>42589</v>
      </c>
      <c r="C6341" s="43" t="s">
        <v>42588</v>
      </c>
    </row>
    <row r="6342" spans="1:3">
      <c r="A6342" s="25">
        <f>IF(ISNUMBER(SEARCH(결의내역!$C$29,C6342)),MAX($A$3:A6341)+1,0)</f>
        <v>6338</v>
      </c>
      <c r="B6342" s="43" t="s">
        <v>42593</v>
      </c>
      <c r="C6342" s="43" t="s">
        <v>29456</v>
      </c>
    </row>
    <row r="6343" spans="1:3">
      <c r="A6343" s="25">
        <f>IF(ISNUMBER(SEARCH(결의내역!$C$29,C6343)),MAX($A$3:A6342)+1,0)</f>
        <v>6339</v>
      </c>
      <c r="B6343" s="43" t="s">
        <v>42607</v>
      </c>
      <c r="C6343" s="43" t="s">
        <v>42606</v>
      </c>
    </row>
    <row r="6344" spans="1:3">
      <c r="A6344" s="25">
        <f>IF(ISNUMBER(SEARCH(결의내역!$C$29,C6344)),MAX($A$3:A6343)+1,0)</f>
        <v>6340</v>
      </c>
      <c r="B6344" s="43">
        <v>6853000389</v>
      </c>
      <c r="C6344" s="43" t="s">
        <v>42596</v>
      </c>
    </row>
    <row r="6345" spans="1:3">
      <c r="A6345" s="25">
        <f>IF(ISNUMBER(SEARCH(결의내역!$C$29,C6345)),MAX($A$3:A6344)+1,0)</f>
        <v>6341</v>
      </c>
      <c r="B6345" s="43" t="s">
        <v>42618</v>
      </c>
      <c r="C6345" s="43" t="s">
        <v>42617</v>
      </c>
    </row>
    <row r="6346" spans="1:3">
      <c r="A6346" s="25">
        <f>IF(ISNUMBER(SEARCH(결의내역!$C$29,C6346)),MAX($A$3:A6345)+1,0)</f>
        <v>6342</v>
      </c>
      <c r="B6346" s="43" t="s">
        <v>42626</v>
      </c>
      <c r="C6346" s="43" t="s">
        <v>42625</v>
      </c>
    </row>
    <row r="6347" spans="1:3">
      <c r="A6347" s="25">
        <f>IF(ISNUMBER(SEARCH(결의내역!$C$29,C6347)),MAX($A$3:A6346)+1,0)</f>
        <v>6343</v>
      </c>
      <c r="B6347" s="43" t="s">
        <v>42637</v>
      </c>
      <c r="C6347" s="43" t="s">
        <v>42636</v>
      </c>
    </row>
    <row r="6348" spans="1:3">
      <c r="A6348" s="25">
        <f>IF(ISNUMBER(SEARCH(결의내역!$C$29,C6348)),MAX($A$3:A6347)+1,0)</f>
        <v>6344</v>
      </c>
      <c r="B6348" s="43" t="s">
        <v>42641</v>
      </c>
      <c r="C6348" s="43" t="s">
        <v>42640</v>
      </c>
    </row>
    <row r="6349" spans="1:3">
      <c r="A6349" s="25">
        <f>IF(ISNUMBER(SEARCH(결의내역!$C$29,C6349)),MAX($A$3:A6348)+1,0)</f>
        <v>6345</v>
      </c>
      <c r="B6349" s="43" t="s">
        <v>42647</v>
      </c>
      <c r="C6349" s="43" t="s">
        <v>42646</v>
      </c>
    </row>
    <row r="6350" spans="1:3">
      <c r="A6350" s="25">
        <f>IF(ISNUMBER(SEARCH(결의내역!$C$29,C6350)),MAX($A$3:A6349)+1,0)</f>
        <v>6346</v>
      </c>
      <c r="B6350" s="43" t="s">
        <v>42654</v>
      </c>
      <c r="C6350" s="43" t="s">
        <v>42653</v>
      </c>
    </row>
    <row r="6351" spans="1:3">
      <c r="A6351" s="25">
        <f>IF(ISNUMBER(SEARCH(결의내역!$C$29,C6351)),MAX($A$3:A6350)+1,0)</f>
        <v>6347</v>
      </c>
      <c r="B6351" s="43" t="s">
        <v>42658</v>
      </c>
      <c r="C6351" s="43" t="s">
        <v>42657</v>
      </c>
    </row>
    <row r="6352" spans="1:3">
      <c r="A6352" s="25">
        <f>IF(ISNUMBER(SEARCH(결의내역!$C$29,C6352)),MAX($A$3:A6351)+1,0)</f>
        <v>6348</v>
      </c>
      <c r="B6352" s="43" t="s">
        <v>42678</v>
      </c>
      <c r="C6352" s="43" t="s">
        <v>42677</v>
      </c>
    </row>
    <row r="6353" spans="1:3">
      <c r="A6353" s="25">
        <f>IF(ISNUMBER(SEARCH(결의내역!$C$29,C6353)),MAX($A$3:A6352)+1,0)</f>
        <v>6349</v>
      </c>
      <c r="B6353" s="43" t="s">
        <v>42713</v>
      </c>
      <c r="C6353" s="43" t="s">
        <v>32799</v>
      </c>
    </row>
    <row r="6354" spans="1:3">
      <c r="A6354" s="25">
        <f>IF(ISNUMBER(SEARCH(결의내역!$C$29,C6354)),MAX($A$3:A6353)+1,0)</f>
        <v>6350</v>
      </c>
      <c r="B6354" s="43" t="s">
        <v>42717</v>
      </c>
      <c r="C6354" s="43" t="s">
        <v>42716</v>
      </c>
    </row>
    <row r="6355" spans="1:3">
      <c r="A6355" s="25">
        <f>IF(ISNUMBER(SEARCH(결의내역!$C$29,C6355)),MAX($A$3:A6354)+1,0)</f>
        <v>6351</v>
      </c>
      <c r="B6355" s="43" t="s">
        <v>42721</v>
      </c>
      <c r="C6355" s="43" t="s">
        <v>42720</v>
      </c>
    </row>
    <row r="6356" spans="1:3">
      <c r="A6356" s="25">
        <f>IF(ISNUMBER(SEARCH(결의내역!$C$29,C6356)),MAX($A$3:A6355)+1,0)</f>
        <v>6352</v>
      </c>
      <c r="B6356" s="43" t="s">
        <v>42725</v>
      </c>
      <c r="C6356" s="43" t="s">
        <v>42724</v>
      </c>
    </row>
    <row r="6357" spans="1:3">
      <c r="A6357" s="25">
        <f>IF(ISNUMBER(SEARCH(결의내역!$C$29,C6357)),MAX($A$3:A6356)+1,0)</f>
        <v>6353</v>
      </c>
      <c r="B6357" s="43" t="s">
        <v>42730</v>
      </c>
      <c r="C6357" s="43" t="s">
        <v>42729</v>
      </c>
    </row>
    <row r="6358" spans="1:3">
      <c r="A6358" s="25">
        <f>IF(ISNUMBER(SEARCH(결의내역!$C$29,C6358)),MAX($A$3:A6357)+1,0)</f>
        <v>6354</v>
      </c>
      <c r="B6358" s="43" t="s">
        <v>42734</v>
      </c>
      <c r="C6358" s="43" t="s">
        <v>42733</v>
      </c>
    </row>
    <row r="6359" spans="1:3">
      <c r="A6359" s="25">
        <f>IF(ISNUMBER(SEARCH(결의내역!$C$29,C6359)),MAX($A$3:A6358)+1,0)</f>
        <v>6355</v>
      </c>
      <c r="B6359" s="43" t="s">
        <v>42739</v>
      </c>
      <c r="C6359" s="43" t="s">
        <v>42738</v>
      </c>
    </row>
    <row r="6360" spans="1:3">
      <c r="A6360" s="25">
        <f>IF(ISNUMBER(SEARCH(결의내역!$C$29,C6360)),MAX($A$3:A6359)+1,0)</f>
        <v>6356</v>
      </c>
      <c r="B6360" s="43" t="s">
        <v>42747</v>
      </c>
      <c r="C6360" s="43" t="s">
        <v>321</v>
      </c>
    </row>
    <row r="6361" spans="1:3">
      <c r="A6361" s="25">
        <f>IF(ISNUMBER(SEARCH(결의내역!$C$29,C6361)),MAX($A$3:A6360)+1,0)</f>
        <v>6357</v>
      </c>
      <c r="B6361" s="43" t="s">
        <v>42752</v>
      </c>
      <c r="C6361" s="43" t="s">
        <v>17486</v>
      </c>
    </row>
    <row r="6362" spans="1:3">
      <c r="A6362" s="25">
        <f>IF(ISNUMBER(SEARCH(결의내역!$C$29,C6362)),MAX($A$3:A6361)+1,0)</f>
        <v>6358</v>
      </c>
      <c r="B6362" s="43" t="s">
        <v>42760</v>
      </c>
      <c r="C6362" s="43" t="s">
        <v>42759</v>
      </c>
    </row>
    <row r="6363" spans="1:3">
      <c r="A6363" s="25">
        <f>IF(ISNUMBER(SEARCH(결의내역!$C$29,C6363)),MAX($A$3:A6362)+1,0)</f>
        <v>6359</v>
      </c>
      <c r="B6363" s="43" t="s">
        <v>42765</v>
      </c>
      <c r="C6363" s="43" t="s">
        <v>42764</v>
      </c>
    </row>
    <row r="6364" spans="1:3">
      <c r="A6364" s="25">
        <f>IF(ISNUMBER(SEARCH(결의내역!$C$29,C6364)),MAX($A$3:A6363)+1,0)</f>
        <v>6360</v>
      </c>
      <c r="B6364" s="43" t="s">
        <v>42774</v>
      </c>
      <c r="C6364" s="43" t="s">
        <v>42773</v>
      </c>
    </row>
    <row r="6365" spans="1:3">
      <c r="A6365" s="25">
        <f>IF(ISNUMBER(SEARCH(결의내역!$C$29,C6365)),MAX($A$3:A6364)+1,0)</f>
        <v>6361</v>
      </c>
      <c r="B6365" s="43" t="s">
        <v>42781</v>
      </c>
      <c r="C6365" s="43" t="s">
        <v>42780</v>
      </c>
    </row>
    <row r="6366" spans="1:3">
      <c r="A6366" s="25">
        <f>IF(ISNUMBER(SEARCH(결의내역!$C$29,C6366)),MAX($A$3:A6365)+1,0)</f>
        <v>6362</v>
      </c>
      <c r="B6366" s="43" t="s">
        <v>42786</v>
      </c>
      <c r="C6366" s="43" t="s">
        <v>42785</v>
      </c>
    </row>
    <row r="6367" spans="1:3">
      <c r="A6367" s="25">
        <f>IF(ISNUMBER(SEARCH(결의내역!$C$29,C6367)),MAX($A$3:A6366)+1,0)</f>
        <v>6363</v>
      </c>
      <c r="B6367" s="43" t="s">
        <v>42793</v>
      </c>
      <c r="C6367" s="43" t="s">
        <v>42792</v>
      </c>
    </row>
    <row r="6368" spans="1:3">
      <c r="A6368" s="25">
        <f>IF(ISNUMBER(SEARCH(결의내역!$C$29,C6368)),MAX($A$3:A6367)+1,0)</f>
        <v>6364</v>
      </c>
      <c r="B6368" s="43" t="s">
        <v>42800</v>
      </c>
      <c r="C6368" s="43" t="s">
        <v>42799</v>
      </c>
    </row>
    <row r="6369" spans="1:3">
      <c r="A6369" s="25">
        <f>IF(ISNUMBER(SEARCH(결의내역!$C$29,C6369)),MAX($A$3:A6368)+1,0)</f>
        <v>6365</v>
      </c>
      <c r="B6369" s="43" t="s">
        <v>42806</v>
      </c>
      <c r="C6369" s="43" t="s">
        <v>42805</v>
      </c>
    </row>
    <row r="6370" spans="1:3">
      <c r="A6370" s="25">
        <f>IF(ISNUMBER(SEARCH(결의내역!$C$29,C6370)),MAX($A$3:A6369)+1,0)</f>
        <v>6366</v>
      </c>
      <c r="B6370" s="43" t="s">
        <v>42813</v>
      </c>
      <c r="C6370" s="43" t="s">
        <v>42812</v>
      </c>
    </row>
    <row r="6371" spans="1:3">
      <c r="A6371" s="25">
        <f>IF(ISNUMBER(SEARCH(결의내역!$C$29,C6371)),MAX($A$3:A6370)+1,0)</f>
        <v>6367</v>
      </c>
      <c r="B6371" s="43" t="s">
        <v>42831</v>
      </c>
      <c r="C6371" s="43" t="s">
        <v>42830</v>
      </c>
    </row>
    <row r="6372" spans="1:3">
      <c r="A6372" s="25">
        <f>IF(ISNUMBER(SEARCH(결의내역!$C$29,C6372)),MAX($A$3:A6371)+1,0)</f>
        <v>6368</v>
      </c>
      <c r="B6372" s="43" t="s">
        <v>42834</v>
      </c>
      <c r="C6372" s="43" t="s">
        <v>42833</v>
      </c>
    </row>
    <row r="6373" spans="1:3">
      <c r="A6373" s="25">
        <f>IF(ISNUMBER(SEARCH(결의내역!$C$29,C6373)),MAX($A$3:A6372)+1,0)</f>
        <v>6369</v>
      </c>
      <c r="B6373" s="43" t="s">
        <v>42859</v>
      </c>
      <c r="C6373" s="43" t="s">
        <v>42858</v>
      </c>
    </row>
    <row r="6374" spans="1:3">
      <c r="A6374" s="25">
        <f>IF(ISNUMBER(SEARCH(결의내역!$C$29,C6374)),MAX($A$3:A6373)+1,0)</f>
        <v>6370</v>
      </c>
      <c r="B6374" s="43" t="s">
        <v>42873</v>
      </c>
      <c r="C6374" s="43" t="s">
        <v>42872</v>
      </c>
    </row>
    <row r="6375" spans="1:3">
      <c r="A6375" s="25">
        <f>IF(ISNUMBER(SEARCH(결의내역!$C$29,C6375)),MAX($A$3:A6374)+1,0)</f>
        <v>6371</v>
      </c>
      <c r="B6375" s="43" t="s">
        <v>42881</v>
      </c>
      <c r="C6375" s="43" t="s">
        <v>42880</v>
      </c>
    </row>
    <row r="6376" spans="1:3">
      <c r="A6376" s="25">
        <f>IF(ISNUMBER(SEARCH(결의내역!$C$29,C6376)),MAX($A$3:A6375)+1,0)</f>
        <v>6372</v>
      </c>
      <c r="B6376" s="43" t="s">
        <v>42890</v>
      </c>
      <c r="C6376" s="43" t="s">
        <v>42889</v>
      </c>
    </row>
    <row r="6377" spans="1:3">
      <c r="A6377" s="25">
        <f>IF(ISNUMBER(SEARCH(결의내역!$C$29,C6377)),MAX($A$3:A6376)+1,0)</f>
        <v>6373</v>
      </c>
      <c r="B6377" s="43" t="s">
        <v>42903</v>
      </c>
      <c r="C6377" s="43" t="s">
        <v>42902</v>
      </c>
    </row>
    <row r="6378" spans="1:3">
      <c r="A6378" s="25">
        <f>IF(ISNUMBER(SEARCH(결의내역!$C$29,C6378)),MAX($A$3:A6377)+1,0)</f>
        <v>6374</v>
      </c>
      <c r="B6378" s="43" t="s">
        <v>42909</v>
      </c>
      <c r="C6378" s="43" t="s">
        <v>42908</v>
      </c>
    </row>
    <row r="6379" spans="1:3">
      <c r="A6379" s="25">
        <f>IF(ISNUMBER(SEARCH(결의내역!$C$29,C6379)),MAX($A$3:A6378)+1,0)</f>
        <v>6375</v>
      </c>
      <c r="B6379" s="43" t="s">
        <v>42920</v>
      </c>
      <c r="C6379" s="43" t="s">
        <v>42919</v>
      </c>
    </row>
    <row r="6380" spans="1:3">
      <c r="A6380" s="25">
        <f>IF(ISNUMBER(SEARCH(결의내역!$C$29,C6380)),MAX($A$3:A6379)+1,0)</f>
        <v>6376</v>
      </c>
      <c r="B6380" s="43" t="s">
        <v>42925</v>
      </c>
      <c r="C6380" s="43" t="s">
        <v>42924</v>
      </c>
    </row>
    <row r="6381" spans="1:3">
      <c r="A6381" s="25">
        <f>IF(ISNUMBER(SEARCH(결의내역!$C$29,C6381)),MAX($A$3:A6380)+1,0)</f>
        <v>6377</v>
      </c>
      <c r="B6381" s="43" t="s">
        <v>42928</v>
      </c>
      <c r="C6381" s="43" t="s">
        <v>42927</v>
      </c>
    </row>
    <row r="6382" spans="1:3">
      <c r="A6382" s="25">
        <f>IF(ISNUMBER(SEARCH(결의내역!$C$29,C6382)),MAX($A$3:A6381)+1,0)</f>
        <v>6378</v>
      </c>
      <c r="B6382" s="43" t="s">
        <v>42931</v>
      </c>
      <c r="C6382" s="43" t="s">
        <v>42930</v>
      </c>
    </row>
    <row r="6383" spans="1:3">
      <c r="A6383" s="25">
        <f>IF(ISNUMBER(SEARCH(결의내역!$C$29,C6383)),MAX($A$3:A6382)+1,0)</f>
        <v>6379</v>
      </c>
      <c r="B6383" s="43" t="s">
        <v>42944</v>
      </c>
      <c r="C6383" s="43" t="s">
        <v>42943</v>
      </c>
    </row>
    <row r="6384" spans="1:3">
      <c r="A6384" s="25">
        <f>IF(ISNUMBER(SEARCH(결의내역!$C$29,C6384)),MAX($A$3:A6383)+1,0)</f>
        <v>6380</v>
      </c>
      <c r="B6384" s="43" t="s">
        <v>42948</v>
      </c>
      <c r="C6384" s="43" t="s">
        <v>42947</v>
      </c>
    </row>
    <row r="6385" spans="1:3">
      <c r="A6385" s="25">
        <f>IF(ISNUMBER(SEARCH(결의내역!$C$29,C6385)),MAX($A$3:A6384)+1,0)</f>
        <v>6381</v>
      </c>
      <c r="B6385" s="43" t="s">
        <v>42953</v>
      </c>
      <c r="C6385" s="43" t="s">
        <v>42952</v>
      </c>
    </row>
    <row r="6386" spans="1:3">
      <c r="A6386" s="25">
        <f>IF(ISNUMBER(SEARCH(결의내역!$C$29,C6386)),MAX($A$3:A6385)+1,0)</f>
        <v>6382</v>
      </c>
      <c r="B6386" s="43" t="s">
        <v>42994</v>
      </c>
      <c r="C6386" s="43" t="s">
        <v>42993</v>
      </c>
    </row>
    <row r="6387" spans="1:3">
      <c r="A6387" s="25">
        <f>IF(ISNUMBER(SEARCH(결의내역!$C$29,C6387)),MAX($A$3:A6386)+1,0)</f>
        <v>6383</v>
      </c>
      <c r="B6387" s="43" t="s">
        <v>43039</v>
      </c>
      <c r="C6387" s="43" t="s">
        <v>43038</v>
      </c>
    </row>
    <row r="6388" spans="1:3">
      <c r="A6388" s="25">
        <f>IF(ISNUMBER(SEARCH(결의내역!$C$29,C6388)),MAX($A$3:A6387)+1,0)</f>
        <v>6384</v>
      </c>
      <c r="B6388" s="43" t="s">
        <v>43053</v>
      </c>
      <c r="C6388" s="43" t="s">
        <v>43052</v>
      </c>
    </row>
    <row r="6389" spans="1:3">
      <c r="A6389" s="25">
        <f>IF(ISNUMBER(SEARCH(결의내역!$C$29,C6389)),MAX($A$3:A6388)+1,0)</f>
        <v>6385</v>
      </c>
      <c r="B6389" s="43" t="s">
        <v>43064</v>
      </c>
      <c r="C6389" s="43" t="s">
        <v>43063</v>
      </c>
    </row>
    <row r="6390" spans="1:3">
      <c r="A6390" s="25">
        <f>IF(ISNUMBER(SEARCH(결의내역!$C$29,C6390)),MAX($A$3:A6389)+1,0)</f>
        <v>6386</v>
      </c>
      <c r="B6390" s="43" t="s">
        <v>43073</v>
      </c>
      <c r="C6390" s="43" t="s">
        <v>43072</v>
      </c>
    </row>
    <row r="6391" spans="1:3">
      <c r="A6391" s="25">
        <f>IF(ISNUMBER(SEARCH(결의내역!$C$29,C6391)),MAX($A$3:A6390)+1,0)</f>
        <v>6387</v>
      </c>
      <c r="B6391" s="43" t="s">
        <v>43080</v>
      </c>
      <c r="C6391" s="43" t="s">
        <v>43079</v>
      </c>
    </row>
    <row r="6392" spans="1:3">
      <c r="A6392" s="25">
        <f>IF(ISNUMBER(SEARCH(결의내역!$C$29,C6392)),MAX($A$3:A6391)+1,0)</f>
        <v>6388</v>
      </c>
      <c r="B6392" s="43" t="s">
        <v>43098</v>
      </c>
      <c r="C6392" s="43" t="s">
        <v>43097</v>
      </c>
    </row>
    <row r="6393" spans="1:3">
      <c r="A6393" s="25">
        <f>IF(ISNUMBER(SEARCH(결의내역!$C$29,C6393)),MAX($A$3:A6392)+1,0)</f>
        <v>6389</v>
      </c>
      <c r="B6393" s="43" t="s">
        <v>43119</v>
      </c>
      <c r="C6393" s="43" t="s">
        <v>43118</v>
      </c>
    </row>
    <row r="6394" spans="1:3">
      <c r="A6394" s="25">
        <f>IF(ISNUMBER(SEARCH(결의내역!$C$29,C6394)),MAX($A$3:A6393)+1,0)</f>
        <v>6390</v>
      </c>
      <c r="B6394" s="43" t="s">
        <v>43110</v>
      </c>
      <c r="C6394" s="43" t="s">
        <v>6603</v>
      </c>
    </row>
    <row r="6395" spans="1:3">
      <c r="A6395" s="25">
        <f>IF(ISNUMBER(SEARCH(결의내역!$C$29,C6395)),MAX($A$3:A6394)+1,0)</f>
        <v>6391</v>
      </c>
      <c r="B6395" s="43" t="s">
        <v>43123</v>
      </c>
      <c r="C6395" s="43" t="s">
        <v>43122</v>
      </c>
    </row>
    <row r="6396" spans="1:3">
      <c r="A6396" s="25">
        <f>IF(ISNUMBER(SEARCH(결의내역!$C$29,C6396)),MAX($A$3:A6395)+1,0)</f>
        <v>6392</v>
      </c>
      <c r="B6396" s="43" t="s">
        <v>43126</v>
      </c>
      <c r="C6396" s="43" t="s">
        <v>43125</v>
      </c>
    </row>
    <row r="6397" spans="1:3">
      <c r="A6397" s="25">
        <f>IF(ISNUMBER(SEARCH(결의내역!$C$29,C6397)),MAX($A$3:A6396)+1,0)</f>
        <v>6393</v>
      </c>
      <c r="B6397" s="43" t="s">
        <v>43137</v>
      </c>
      <c r="C6397" s="43" t="s">
        <v>43136</v>
      </c>
    </row>
    <row r="6398" spans="1:3">
      <c r="A6398" s="25">
        <f>IF(ISNUMBER(SEARCH(결의내역!$C$29,C6398)),MAX($A$3:A6397)+1,0)</f>
        <v>6394</v>
      </c>
      <c r="B6398" s="43" t="s">
        <v>43143</v>
      </c>
      <c r="C6398" s="43" t="s">
        <v>43142</v>
      </c>
    </row>
    <row r="6399" spans="1:3">
      <c r="A6399" s="25">
        <f>IF(ISNUMBER(SEARCH(결의내역!$C$29,C6399)),MAX($A$3:A6398)+1,0)</f>
        <v>6395</v>
      </c>
      <c r="B6399" s="43" t="s">
        <v>43159</v>
      </c>
      <c r="C6399" s="43" t="s">
        <v>43158</v>
      </c>
    </row>
    <row r="6400" spans="1:3">
      <c r="A6400" s="25">
        <f>IF(ISNUMBER(SEARCH(결의내역!$C$29,C6400)),MAX($A$3:A6399)+1,0)</f>
        <v>6396</v>
      </c>
      <c r="B6400" s="43" t="s">
        <v>43165</v>
      </c>
      <c r="C6400" s="43" t="s">
        <v>43164</v>
      </c>
    </row>
    <row r="6401" spans="1:3">
      <c r="A6401" s="25">
        <f>IF(ISNUMBER(SEARCH(결의내역!$C$29,C6401)),MAX($A$3:A6400)+1,0)</f>
        <v>6397</v>
      </c>
      <c r="B6401" s="43" t="s">
        <v>43170</v>
      </c>
      <c r="C6401" s="43" t="s">
        <v>43169</v>
      </c>
    </row>
    <row r="6402" spans="1:3">
      <c r="A6402" s="25">
        <f>IF(ISNUMBER(SEARCH(결의내역!$C$29,C6402)),MAX($A$3:A6401)+1,0)</f>
        <v>6398</v>
      </c>
      <c r="B6402" s="43" t="s">
        <v>43174</v>
      </c>
      <c r="C6402" s="43" t="s">
        <v>43173</v>
      </c>
    </row>
    <row r="6403" spans="1:3">
      <c r="A6403" s="25">
        <f>IF(ISNUMBER(SEARCH(결의내역!$C$29,C6403)),MAX($A$3:A6402)+1,0)</f>
        <v>6399</v>
      </c>
      <c r="B6403" s="43" t="s">
        <v>43180</v>
      </c>
      <c r="C6403" s="43" t="s">
        <v>43179</v>
      </c>
    </row>
    <row r="6404" spans="1:3">
      <c r="A6404" s="25">
        <f>IF(ISNUMBER(SEARCH(결의내역!$C$29,C6404)),MAX($A$3:A6403)+1,0)</f>
        <v>6400</v>
      </c>
      <c r="B6404" s="43" t="s">
        <v>43185</v>
      </c>
      <c r="C6404" s="43" t="s">
        <v>43184</v>
      </c>
    </row>
    <row r="6405" spans="1:3">
      <c r="A6405" s="25">
        <f>IF(ISNUMBER(SEARCH(결의내역!$C$29,C6405)),MAX($A$3:A6404)+1,0)</f>
        <v>6401</v>
      </c>
      <c r="B6405" s="43" t="s">
        <v>43196</v>
      </c>
      <c r="C6405" s="43" t="s">
        <v>43195</v>
      </c>
    </row>
    <row r="6406" spans="1:3">
      <c r="A6406" s="25">
        <f>IF(ISNUMBER(SEARCH(결의내역!$C$29,C6406)),MAX($A$3:A6405)+1,0)</f>
        <v>6402</v>
      </c>
      <c r="B6406" s="43" t="s">
        <v>43201</v>
      </c>
      <c r="C6406" s="43" t="s">
        <v>43200</v>
      </c>
    </row>
    <row r="6407" spans="1:3">
      <c r="A6407" s="25">
        <f>IF(ISNUMBER(SEARCH(결의내역!$C$29,C6407)),MAX($A$3:A6406)+1,0)</f>
        <v>6403</v>
      </c>
      <c r="B6407" s="43" t="s">
        <v>43204</v>
      </c>
      <c r="C6407" s="43" t="s">
        <v>43203</v>
      </c>
    </row>
    <row r="6408" spans="1:3">
      <c r="A6408" s="25">
        <f>IF(ISNUMBER(SEARCH(결의내역!$C$29,C6408)),MAX($A$3:A6407)+1,0)</f>
        <v>6404</v>
      </c>
      <c r="B6408" s="43" t="s">
        <v>43211</v>
      </c>
      <c r="C6408" s="43" t="s">
        <v>43210</v>
      </c>
    </row>
    <row r="6409" spans="1:3">
      <c r="A6409" s="25">
        <f>IF(ISNUMBER(SEARCH(결의내역!$C$29,C6409)),MAX($A$3:A6408)+1,0)</f>
        <v>6405</v>
      </c>
      <c r="B6409" s="43" t="s">
        <v>43243</v>
      </c>
      <c r="C6409" s="43" t="s">
        <v>43242</v>
      </c>
    </row>
    <row r="6410" spans="1:3">
      <c r="A6410" s="25">
        <f>IF(ISNUMBER(SEARCH(결의내역!$C$29,C6410)),MAX($A$3:A6409)+1,0)</f>
        <v>6406</v>
      </c>
      <c r="B6410" s="43" t="s">
        <v>43262</v>
      </c>
      <c r="C6410" s="43" t="s">
        <v>43261</v>
      </c>
    </row>
    <row r="6411" spans="1:3">
      <c r="A6411" s="25">
        <f>IF(ISNUMBER(SEARCH(결의내역!$C$29,C6411)),MAX($A$3:A6410)+1,0)</f>
        <v>6407</v>
      </c>
      <c r="B6411" s="43" t="s">
        <v>43265</v>
      </c>
      <c r="C6411" s="43" t="s">
        <v>43264</v>
      </c>
    </row>
    <row r="6412" spans="1:3">
      <c r="A6412" s="25">
        <f>IF(ISNUMBER(SEARCH(결의내역!$C$29,C6412)),MAX($A$3:A6411)+1,0)</f>
        <v>6408</v>
      </c>
      <c r="B6412" s="43" t="s">
        <v>43280</v>
      </c>
      <c r="C6412" s="43" t="s">
        <v>43279</v>
      </c>
    </row>
    <row r="6413" spans="1:3">
      <c r="A6413" s="25">
        <f>IF(ISNUMBER(SEARCH(결의내역!$C$29,C6413)),MAX($A$3:A6412)+1,0)</f>
        <v>6409</v>
      </c>
      <c r="B6413" s="43" t="s">
        <v>43285</v>
      </c>
      <c r="C6413" s="43" t="s">
        <v>30463</v>
      </c>
    </row>
    <row r="6414" spans="1:3">
      <c r="A6414" s="25">
        <f>IF(ISNUMBER(SEARCH(결의내역!$C$29,C6414)),MAX($A$3:A6413)+1,0)</f>
        <v>6410</v>
      </c>
      <c r="B6414" s="43" t="s">
        <v>43289</v>
      </c>
      <c r="C6414" s="43" t="s">
        <v>43288</v>
      </c>
    </row>
    <row r="6415" spans="1:3">
      <c r="A6415" s="25">
        <f>IF(ISNUMBER(SEARCH(결의내역!$C$29,C6415)),MAX($A$3:A6414)+1,0)</f>
        <v>6411</v>
      </c>
      <c r="B6415" s="43" t="s">
        <v>43294</v>
      </c>
      <c r="C6415" s="43" t="s">
        <v>43293</v>
      </c>
    </row>
    <row r="6416" spans="1:3">
      <c r="A6416" s="25">
        <f>IF(ISNUMBER(SEARCH(결의내역!$C$29,C6416)),MAX($A$3:A6415)+1,0)</f>
        <v>6412</v>
      </c>
      <c r="B6416" s="43" t="s">
        <v>43298</v>
      </c>
      <c r="C6416" s="43" t="s">
        <v>43297</v>
      </c>
    </row>
    <row r="6417" spans="1:3">
      <c r="A6417" s="25">
        <f>IF(ISNUMBER(SEARCH(결의내역!$C$29,C6417)),MAX($A$3:A6416)+1,0)</f>
        <v>6413</v>
      </c>
      <c r="B6417" s="43" t="s">
        <v>43307</v>
      </c>
      <c r="C6417" s="43" t="s">
        <v>43306</v>
      </c>
    </row>
    <row r="6418" spans="1:3">
      <c r="A6418" s="25">
        <f>IF(ISNUMBER(SEARCH(결의내역!$C$29,C6418)),MAX($A$3:A6417)+1,0)</f>
        <v>6414</v>
      </c>
      <c r="B6418" s="43" t="s">
        <v>43321</v>
      </c>
      <c r="C6418" s="43" t="s">
        <v>43320</v>
      </c>
    </row>
    <row r="6419" spans="1:3">
      <c r="A6419" s="25">
        <f>IF(ISNUMBER(SEARCH(결의내역!$C$29,C6419)),MAX($A$3:A6418)+1,0)</f>
        <v>6415</v>
      </c>
      <c r="B6419" s="43" t="s">
        <v>43321</v>
      </c>
      <c r="C6419" s="43" t="s">
        <v>43326</v>
      </c>
    </row>
    <row r="6420" spans="1:3">
      <c r="A6420" s="25">
        <f>IF(ISNUMBER(SEARCH(결의내역!$C$29,C6420)),MAX($A$3:A6419)+1,0)</f>
        <v>6416</v>
      </c>
      <c r="B6420" s="43" t="s">
        <v>43329</v>
      </c>
      <c r="C6420" s="43" t="s">
        <v>43328</v>
      </c>
    </row>
    <row r="6421" spans="1:3">
      <c r="A6421" s="25">
        <f>IF(ISNUMBER(SEARCH(결의내역!$C$29,C6421)),MAX($A$3:A6420)+1,0)</f>
        <v>6417</v>
      </c>
      <c r="B6421" s="43" t="s">
        <v>43374</v>
      </c>
      <c r="C6421" s="43" t="s">
        <v>46963</v>
      </c>
    </row>
    <row r="6422" spans="1:3">
      <c r="A6422" s="25">
        <f>IF(ISNUMBER(SEARCH(결의내역!$C$29,C6422)),MAX($A$3:A6421)+1,0)</f>
        <v>6418</v>
      </c>
      <c r="B6422" s="43" t="s">
        <v>43382</v>
      </c>
      <c r="C6422" s="43" t="s">
        <v>43381</v>
      </c>
    </row>
    <row r="6423" spans="1:3">
      <c r="A6423" s="25">
        <f>IF(ISNUMBER(SEARCH(결의내역!$C$29,C6423)),MAX($A$3:A6422)+1,0)</f>
        <v>6419</v>
      </c>
      <c r="B6423" s="43" t="s">
        <v>43398</v>
      </c>
      <c r="C6423" s="43" t="s">
        <v>43397</v>
      </c>
    </row>
    <row r="6424" spans="1:3">
      <c r="A6424" s="25">
        <f>IF(ISNUMBER(SEARCH(결의내역!$C$29,C6424)),MAX($A$3:A6423)+1,0)</f>
        <v>6420</v>
      </c>
      <c r="B6424" s="43" t="s">
        <v>43417</v>
      </c>
      <c r="C6424" s="43" t="s">
        <v>43416</v>
      </c>
    </row>
    <row r="6425" spans="1:3">
      <c r="A6425" s="25">
        <f>IF(ISNUMBER(SEARCH(결의내역!$C$29,C6425)),MAX($A$3:A6424)+1,0)</f>
        <v>6421</v>
      </c>
      <c r="B6425" s="43" t="s">
        <v>43425</v>
      </c>
      <c r="C6425" s="43" t="s">
        <v>43424</v>
      </c>
    </row>
    <row r="6426" spans="1:3">
      <c r="A6426" s="25">
        <f>IF(ISNUMBER(SEARCH(결의내역!$C$29,C6426)),MAX($A$3:A6425)+1,0)</f>
        <v>6422</v>
      </c>
      <c r="B6426" s="43" t="s">
        <v>43434</v>
      </c>
      <c r="C6426" s="43" t="s">
        <v>43433</v>
      </c>
    </row>
    <row r="6427" spans="1:3">
      <c r="A6427" s="25">
        <f>IF(ISNUMBER(SEARCH(결의내역!$C$29,C6427)),MAX($A$3:A6426)+1,0)</f>
        <v>6423</v>
      </c>
      <c r="B6427" s="43" t="s">
        <v>43440</v>
      </c>
      <c r="C6427" s="43" t="s">
        <v>43439</v>
      </c>
    </row>
    <row r="6428" spans="1:3">
      <c r="A6428" s="25">
        <f>IF(ISNUMBER(SEARCH(결의내역!$C$29,C6428)),MAX($A$3:A6427)+1,0)</f>
        <v>6424</v>
      </c>
      <c r="B6428" s="43" t="s">
        <v>43449</v>
      </c>
      <c r="C6428" s="43" t="s">
        <v>43448</v>
      </c>
    </row>
    <row r="6429" spans="1:3">
      <c r="A6429" s="25">
        <f>IF(ISNUMBER(SEARCH(결의내역!$C$29,C6429)),MAX($A$3:A6428)+1,0)</f>
        <v>6425</v>
      </c>
      <c r="B6429" s="43" t="s">
        <v>43455</v>
      </c>
      <c r="C6429" s="43" t="s">
        <v>43454</v>
      </c>
    </row>
    <row r="6430" spans="1:3">
      <c r="A6430" s="25">
        <f>IF(ISNUMBER(SEARCH(결의내역!$C$29,C6430)),MAX($A$3:A6429)+1,0)</f>
        <v>6426</v>
      </c>
      <c r="B6430" s="43" t="s">
        <v>43463</v>
      </c>
      <c r="C6430" s="43" t="s">
        <v>43462</v>
      </c>
    </row>
    <row r="6431" spans="1:3">
      <c r="A6431" s="25">
        <f>IF(ISNUMBER(SEARCH(결의내역!$C$29,C6431)),MAX($A$3:A6430)+1,0)</f>
        <v>6427</v>
      </c>
      <c r="B6431" s="43" t="s">
        <v>43469</v>
      </c>
      <c r="C6431" s="43" t="s">
        <v>43468</v>
      </c>
    </row>
    <row r="6432" spans="1:3">
      <c r="A6432" s="25">
        <f>IF(ISNUMBER(SEARCH(결의내역!$C$29,C6432)),MAX($A$3:A6431)+1,0)</f>
        <v>6428</v>
      </c>
      <c r="B6432" s="43" t="s">
        <v>43474</v>
      </c>
      <c r="C6432" s="43" t="s">
        <v>43473</v>
      </c>
    </row>
    <row r="6433" spans="1:3">
      <c r="A6433" s="25">
        <f>IF(ISNUMBER(SEARCH(결의내역!$C$29,C6433)),MAX($A$3:A6432)+1,0)</f>
        <v>6429</v>
      </c>
      <c r="B6433" s="43" t="s">
        <v>43479</v>
      </c>
      <c r="C6433" s="43" t="s">
        <v>43478</v>
      </c>
    </row>
    <row r="6434" spans="1:3">
      <c r="A6434" s="25">
        <f>IF(ISNUMBER(SEARCH(결의내역!$C$29,C6434)),MAX($A$3:A6433)+1,0)</f>
        <v>6430</v>
      </c>
      <c r="B6434" s="43" t="s">
        <v>43495</v>
      </c>
      <c r="C6434" s="43" t="s">
        <v>43494</v>
      </c>
    </row>
    <row r="6435" spans="1:3">
      <c r="A6435" s="25">
        <f>IF(ISNUMBER(SEARCH(결의내역!$C$29,C6435)),MAX($A$3:A6434)+1,0)</f>
        <v>6431</v>
      </c>
      <c r="B6435" s="43" t="s">
        <v>43507</v>
      </c>
      <c r="C6435" s="43" t="s">
        <v>43506</v>
      </c>
    </row>
    <row r="6436" spans="1:3">
      <c r="A6436" s="25">
        <f>IF(ISNUMBER(SEARCH(결의내역!$C$29,C6436)),MAX($A$3:A6435)+1,0)</f>
        <v>6432</v>
      </c>
      <c r="B6436" s="43" t="s">
        <v>43510</v>
      </c>
      <c r="C6436" s="43" t="s">
        <v>43509</v>
      </c>
    </row>
    <row r="6437" spans="1:3">
      <c r="A6437" s="25">
        <f>IF(ISNUMBER(SEARCH(결의내역!$C$29,C6437)),MAX($A$3:A6436)+1,0)</f>
        <v>6433</v>
      </c>
      <c r="B6437" s="43" t="s">
        <v>43517</v>
      </c>
      <c r="C6437" s="43" t="s">
        <v>43516</v>
      </c>
    </row>
    <row r="6438" spans="1:3">
      <c r="A6438" s="25">
        <f>IF(ISNUMBER(SEARCH(결의내역!$C$29,C6438)),MAX($A$3:A6437)+1,0)</f>
        <v>6434</v>
      </c>
      <c r="B6438" s="43" t="s">
        <v>43529</v>
      </c>
      <c r="C6438" s="43" t="s">
        <v>43528</v>
      </c>
    </row>
    <row r="6439" spans="1:3">
      <c r="A6439" s="25">
        <f>IF(ISNUMBER(SEARCH(결의내역!$C$29,C6439)),MAX($A$3:A6438)+1,0)</f>
        <v>6435</v>
      </c>
      <c r="B6439" s="43" t="s">
        <v>43554</v>
      </c>
      <c r="C6439" s="43" t="s">
        <v>43553</v>
      </c>
    </row>
    <row r="6440" spans="1:3">
      <c r="A6440" s="25">
        <f>IF(ISNUMBER(SEARCH(결의내역!$C$29,C6440)),MAX($A$3:A6439)+1,0)</f>
        <v>6436</v>
      </c>
      <c r="B6440" s="43" t="s">
        <v>43547</v>
      </c>
      <c r="C6440" s="43" t="s">
        <v>1544</v>
      </c>
    </row>
    <row r="6441" spans="1:3">
      <c r="A6441" s="25">
        <f>IF(ISNUMBER(SEARCH(결의내역!$C$29,C6441)),MAX($A$3:A6440)+1,0)</f>
        <v>6437</v>
      </c>
      <c r="B6441" s="43" t="s">
        <v>43572</v>
      </c>
      <c r="C6441" s="43" t="s">
        <v>43571</v>
      </c>
    </row>
    <row r="6442" spans="1:3">
      <c r="A6442" s="25">
        <f>IF(ISNUMBER(SEARCH(결의내역!$C$29,C6442)),MAX($A$3:A6441)+1,0)</f>
        <v>6438</v>
      </c>
      <c r="B6442" s="43" t="s">
        <v>43572</v>
      </c>
      <c r="C6442" s="43" t="s">
        <v>43571</v>
      </c>
    </row>
    <row r="6443" spans="1:3">
      <c r="A6443" s="25">
        <f>IF(ISNUMBER(SEARCH(결의내역!$C$29,C6443)),MAX($A$3:A6442)+1,0)</f>
        <v>6439</v>
      </c>
      <c r="B6443" s="43" t="s">
        <v>43585</v>
      </c>
      <c r="C6443" s="43" t="s">
        <v>43584</v>
      </c>
    </row>
    <row r="6444" spans="1:3">
      <c r="A6444" s="25">
        <f>IF(ISNUMBER(SEARCH(결의내역!$C$29,C6444)),MAX($A$3:A6443)+1,0)</f>
        <v>6440</v>
      </c>
      <c r="B6444" s="43" t="s">
        <v>43589</v>
      </c>
      <c r="C6444" s="43" t="s">
        <v>43588</v>
      </c>
    </row>
    <row r="6445" spans="1:3">
      <c r="A6445" s="25">
        <f>IF(ISNUMBER(SEARCH(결의내역!$C$29,C6445)),MAX($A$3:A6444)+1,0)</f>
        <v>6441</v>
      </c>
      <c r="B6445" s="43">
        <v>7510170000000</v>
      </c>
      <c r="C6445" s="43" t="s">
        <v>43564</v>
      </c>
    </row>
    <row r="6446" spans="1:3">
      <c r="A6446" s="25">
        <f>IF(ISNUMBER(SEARCH(결의내역!$C$29,C6446)),MAX($A$3:A6445)+1,0)</f>
        <v>6442</v>
      </c>
      <c r="B6446" s="43" t="s">
        <v>43604</v>
      </c>
      <c r="C6446" s="43" t="s">
        <v>43603</v>
      </c>
    </row>
    <row r="6447" spans="1:3">
      <c r="A6447" s="25">
        <f>IF(ISNUMBER(SEARCH(결의내역!$C$29,C6447)),MAX($A$3:A6446)+1,0)</f>
        <v>6443</v>
      </c>
      <c r="B6447" s="43" t="s">
        <v>43608</v>
      </c>
      <c r="C6447" s="43" t="s">
        <v>43607</v>
      </c>
    </row>
    <row r="6448" spans="1:3">
      <c r="A6448" s="25">
        <f>IF(ISNUMBER(SEARCH(결의내역!$C$29,C6448)),MAX($A$3:A6447)+1,0)</f>
        <v>6444</v>
      </c>
      <c r="B6448" s="43" t="s">
        <v>43613</v>
      </c>
      <c r="C6448" s="43" t="s">
        <v>43612</v>
      </c>
    </row>
    <row r="6449" spans="1:3">
      <c r="A6449" s="25">
        <f>IF(ISNUMBER(SEARCH(결의내역!$C$29,C6449)),MAX($A$3:A6448)+1,0)</f>
        <v>6445</v>
      </c>
      <c r="B6449" s="43" t="s">
        <v>43620</v>
      </c>
      <c r="C6449" s="43" t="s">
        <v>43619</v>
      </c>
    </row>
    <row r="6450" spans="1:3">
      <c r="A6450" s="25">
        <f>IF(ISNUMBER(SEARCH(결의내역!$C$29,C6450)),MAX($A$3:A6449)+1,0)</f>
        <v>6446</v>
      </c>
      <c r="B6450" s="43" t="s">
        <v>43676</v>
      </c>
      <c r="C6450" s="43" t="s">
        <v>43675</v>
      </c>
    </row>
    <row r="6451" spans="1:3">
      <c r="A6451" s="25">
        <f>IF(ISNUMBER(SEARCH(결의내역!$C$29,C6451)),MAX($A$3:A6450)+1,0)</f>
        <v>6447</v>
      </c>
      <c r="B6451" s="43" t="s">
        <v>43635</v>
      </c>
      <c r="C6451" s="43" t="s">
        <v>43634</v>
      </c>
    </row>
    <row r="6452" spans="1:3">
      <c r="A6452" s="25">
        <f>IF(ISNUMBER(SEARCH(결의내역!$C$29,C6452)),MAX($A$3:A6451)+1,0)</f>
        <v>6448</v>
      </c>
      <c r="B6452" s="43" t="s">
        <v>43688</v>
      </c>
      <c r="C6452" s="43" t="s">
        <v>43687</v>
      </c>
    </row>
    <row r="6453" spans="1:3">
      <c r="A6453" s="25">
        <f>IF(ISNUMBER(SEARCH(결의내역!$C$29,C6453)),MAX($A$3:A6452)+1,0)</f>
        <v>6449</v>
      </c>
      <c r="B6453" s="43" t="s">
        <v>43693</v>
      </c>
      <c r="C6453" s="43" t="s">
        <v>43692</v>
      </c>
    </row>
    <row r="6454" spans="1:3">
      <c r="A6454" s="25">
        <f>IF(ISNUMBER(SEARCH(결의내역!$C$29,C6454)),MAX($A$3:A6453)+1,0)</f>
        <v>6450</v>
      </c>
      <c r="B6454" s="43" t="s">
        <v>43696</v>
      </c>
      <c r="C6454" s="43" t="s">
        <v>43695</v>
      </c>
    </row>
    <row r="6455" spans="1:3">
      <c r="A6455" s="25">
        <f>IF(ISNUMBER(SEARCH(결의내역!$C$29,C6455)),MAX($A$3:A6454)+1,0)</f>
        <v>6451</v>
      </c>
      <c r="B6455" s="43" t="s">
        <v>43707</v>
      </c>
      <c r="C6455" s="43" t="s">
        <v>43706</v>
      </c>
    </row>
    <row r="6456" spans="1:3">
      <c r="A6456" s="25">
        <f>IF(ISNUMBER(SEARCH(결의내역!$C$29,C6456)),MAX($A$3:A6455)+1,0)</f>
        <v>6452</v>
      </c>
      <c r="B6456" s="43" t="s">
        <v>43712</v>
      </c>
      <c r="C6456" s="43" t="s">
        <v>43711</v>
      </c>
    </row>
    <row r="6457" spans="1:3">
      <c r="A6457" s="25">
        <f>IF(ISNUMBER(SEARCH(결의내역!$C$29,C6457)),MAX($A$3:A6456)+1,0)</f>
        <v>6453</v>
      </c>
      <c r="B6457" s="43" t="s">
        <v>43719</v>
      </c>
      <c r="C6457" s="43" t="s">
        <v>43718</v>
      </c>
    </row>
    <row r="6458" spans="1:3">
      <c r="A6458" s="25">
        <f>IF(ISNUMBER(SEARCH(결의내역!$C$29,C6458)),MAX($A$3:A6457)+1,0)</f>
        <v>6454</v>
      </c>
      <c r="B6458" s="43" t="s">
        <v>43723</v>
      </c>
      <c r="C6458" s="43" t="s">
        <v>43722</v>
      </c>
    </row>
    <row r="6459" spans="1:3">
      <c r="A6459" s="25">
        <f>IF(ISNUMBER(SEARCH(결의내역!$C$29,C6459)),MAX($A$3:A6458)+1,0)</f>
        <v>6455</v>
      </c>
      <c r="B6459" s="43" t="s">
        <v>43735</v>
      </c>
      <c r="C6459" s="43" t="s">
        <v>43734</v>
      </c>
    </row>
    <row r="6460" spans="1:3">
      <c r="A6460" s="25">
        <f>IF(ISNUMBER(SEARCH(결의내역!$C$29,C6460)),MAX($A$3:A6459)+1,0)</f>
        <v>6456</v>
      </c>
      <c r="B6460" s="43" t="s">
        <v>43739</v>
      </c>
      <c r="C6460" s="43" t="s">
        <v>43738</v>
      </c>
    </row>
    <row r="6461" spans="1:3">
      <c r="A6461" s="25">
        <f>IF(ISNUMBER(SEARCH(결의내역!$C$29,C6461)),MAX($A$3:A6460)+1,0)</f>
        <v>6457</v>
      </c>
      <c r="B6461" s="43" t="s">
        <v>43747</v>
      </c>
      <c r="C6461" s="43" t="s">
        <v>43746</v>
      </c>
    </row>
    <row r="6462" spans="1:3">
      <c r="A6462" s="25">
        <f>IF(ISNUMBER(SEARCH(결의내역!$C$29,C6462)),MAX($A$3:A6461)+1,0)</f>
        <v>6458</v>
      </c>
      <c r="B6462" s="43" t="s">
        <v>43795</v>
      </c>
      <c r="C6462" s="43" t="s">
        <v>43794</v>
      </c>
    </row>
    <row r="6463" spans="1:3">
      <c r="A6463" s="25">
        <f>IF(ISNUMBER(SEARCH(결의내역!$C$29,C6463)),MAX($A$3:A6462)+1,0)</f>
        <v>6459</v>
      </c>
      <c r="B6463" s="43" t="s">
        <v>43759</v>
      </c>
      <c r="C6463" s="43" t="s">
        <v>43758</v>
      </c>
    </row>
    <row r="6464" spans="1:3">
      <c r="A6464" s="25">
        <f>IF(ISNUMBER(SEARCH(결의내역!$C$29,C6464)),MAX($A$3:A6463)+1,0)</f>
        <v>6460</v>
      </c>
      <c r="B6464" s="43" t="s">
        <v>43769</v>
      </c>
      <c r="C6464" s="43" t="s">
        <v>30157</v>
      </c>
    </row>
    <row r="6465" spans="1:3">
      <c r="A6465" s="25">
        <f>IF(ISNUMBER(SEARCH(결의내역!$C$29,C6465)),MAX($A$3:A6464)+1,0)</f>
        <v>6461</v>
      </c>
      <c r="B6465" s="43" t="s">
        <v>43800</v>
      </c>
      <c r="C6465" s="43" t="s">
        <v>43799</v>
      </c>
    </row>
    <row r="6466" spans="1:3">
      <c r="A6466" s="25">
        <f>IF(ISNUMBER(SEARCH(결의내역!$C$29,C6466)),MAX($A$3:A6465)+1,0)</f>
        <v>6462</v>
      </c>
      <c r="B6466" s="43" t="s">
        <v>43814</v>
      </c>
      <c r="C6466" s="43" t="s">
        <v>43813</v>
      </c>
    </row>
    <row r="6467" spans="1:3">
      <c r="A6467" s="25">
        <f>IF(ISNUMBER(SEARCH(결의내역!$C$29,C6467)),MAX($A$3:A6466)+1,0)</f>
        <v>6463</v>
      </c>
      <c r="B6467" s="43" t="s">
        <v>43825</v>
      </c>
      <c r="C6467" s="43" t="s">
        <v>43824</v>
      </c>
    </row>
    <row r="6468" spans="1:3">
      <c r="A6468" s="25">
        <f>IF(ISNUMBER(SEARCH(결의내역!$C$29,C6468)),MAX($A$3:A6467)+1,0)</f>
        <v>6464</v>
      </c>
      <c r="B6468" s="43" t="s">
        <v>43829</v>
      </c>
      <c r="C6468" s="43" t="s">
        <v>43830</v>
      </c>
    </row>
    <row r="6469" spans="1:3">
      <c r="A6469" s="25">
        <f>IF(ISNUMBER(SEARCH(결의내역!$C$29,C6469)),MAX($A$3:A6468)+1,0)</f>
        <v>6465</v>
      </c>
      <c r="B6469" s="43" t="s">
        <v>43845</v>
      </c>
      <c r="C6469" s="43" t="s">
        <v>43844</v>
      </c>
    </row>
    <row r="6470" spans="1:3">
      <c r="A6470" s="25">
        <f>IF(ISNUMBER(SEARCH(결의내역!$C$29,C6470)),MAX($A$3:A6469)+1,0)</f>
        <v>6466</v>
      </c>
      <c r="B6470" s="43" t="s">
        <v>43856</v>
      </c>
      <c r="C6470" s="43" t="s">
        <v>43855</v>
      </c>
    </row>
    <row r="6471" spans="1:3">
      <c r="A6471" s="25">
        <f>IF(ISNUMBER(SEARCH(결의내역!$C$29,C6471)),MAX($A$3:A6470)+1,0)</f>
        <v>6467</v>
      </c>
      <c r="B6471" s="43" t="s">
        <v>43861</v>
      </c>
      <c r="C6471" s="43" t="s">
        <v>43860</v>
      </c>
    </row>
    <row r="6472" spans="1:3">
      <c r="A6472" s="25">
        <f>IF(ISNUMBER(SEARCH(결의내역!$C$29,C6472)),MAX($A$3:A6471)+1,0)</f>
        <v>6468</v>
      </c>
      <c r="B6472" s="43" t="s">
        <v>43864</v>
      </c>
      <c r="C6472" s="43" t="s">
        <v>43863</v>
      </c>
    </row>
    <row r="6473" spans="1:3">
      <c r="A6473" s="25">
        <f>IF(ISNUMBER(SEARCH(결의내역!$C$29,C6473)),MAX($A$3:A6472)+1,0)</f>
        <v>6469</v>
      </c>
      <c r="B6473" s="43" t="s">
        <v>43874</v>
      </c>
      <c r="C6473" s="43" t="s">
        <v>43873</v>
      </c>
    </row>
    <row r="6474" spans="1:3">
      <c r="A6474" s="25">
        <f>IF(ISNUMBER(SEARCH(결의내역!$C$29,C6474)),MAX($A$3:A6473)+1,0)</f>
        <v>6470</v>
      </c>
      <c r="B6474" s="43" t="s">
        <v>43878</v>
      </c>
      <c r="C6474" s="43" t="s">
        <v>43877</v>
      </c>
    </row>
    <row r="6475" spans="1:3">
      <c r="A6475" s="25">
        <f>IF(ISNUMBER(SEARCH(결의내역!$C$29,C6475)),MAX($A$3:A6474)+1,0)</f>
        <v>6471</v>
      </c>
      <c r="B6475" s="43" t="s">
        <v>43895</v>
      </c>
      <c r="C6475" s="43" t="s">
        <v>43894</v>
      </c>
    </row>
    <row r="6476" spans="1:3">
      <c r="A6476" s="25">
        <f>IF(ISNUMBER(SEARCH(결의내역!$C$29,C6476)),MAX($A$3:A6475)+1,0)</f>
        <v>6472</v>
      </c>
      <c r="B6476" s="43" t="s">
        <v>43898</v>
      </c>
      <c r="C6476" s="43" t="s">
        <v>43897</v>
      </c>
    </row>
    <row r="6477" spans="1:3">
      <c r="A6477" s="25">
        <f>IF(ISNUMBER(SEARCH(결의내역!$C$29,C6477)),MAX($A$3:A6476)+1,0)</f>
        <v>6473</v>
      </c>
      <c r="B6477" s="43" t="s">
        <v>43938</v>
      </c>
      <c r="C6477" s="43" t="s">
        <v>46964</v>
      </c>
    </row>
    <row r="6478" spans="1:3">
      <c r="A6478" s="25">
        <f>IF(ISNUMBER(SEARCH(결의내역!$C$29,C6478)),MAX($A$3:A6477)+1,0)</f>
        <v>6474</v>
      </c>
      <c r="B6478" s="43" t="s">
        <v>43951</v>
      </c>
      <c r="C6478" s="43" t="s">
        <v>43950</v>
      </c>
    </row>
    <row r="6479" spans="1:3">
      <c r="A6479" s="25">
        <f>IF(ISNUMBER(SEARCH(결의내역!$C$29,C6479)),MAX($A$3:A6478)+1,0)</f>
        <v>6475</v>
      </c>
      <c r="B6479" s="43" t="s">
        <v>43960</v>
      </c>
      <c r="C6479" s="43" t="s">
        <v>43959</v>
      </c>
    </row>
    <row r="6480" spans="1:3">
      <c r="A6480" s="25">
        <f>IF(ISNUMBER(SEARCH(결의내역!$C$29,C6480)),MAX($A$3:A6479)+1,0)</f>
        <v>6476</v>
      </c>
      <c r="B6480" s="43" t="s">
        <v>43970</v>
      </c>
      <c r="C6480" s="43" t="s">
        <v>43963</v>
      </c>
    </row>
    <row r="6481" spans="1:3">
      <c r="A6481" s="25">
        <f>IF(ISNUMBER(SEARCH(결의내역!$C$29,C6481)),MAX($A$3:A6480)+1,0)</f>
        <v>6477</v>
      </c>
      <c r="B6481" s="43" t="s">
        <v>43974</v>
      </c>
      <c r="C6481" s="43" t="s">
        <v>43973</v>
      </c>
    </row>
    <row r="6482" spans="1:3">
      <c r="A6482" s="25">
        <f>IF(ISNUMBER(SEARCH(결의내역!$C$29,C6482)),MAX($A$3:A6481)+1,0)</f>
        <v>6478</v>
      </c>
      <c r="B6482" s="43" t="s">
        <v>43987</v>
      </c>
      <c r="C6482" s="43" t="s">
        <v>43986</v>
      </c>
    </row>
    <row r="6483" spans="1:3">
      <c r="A6483" s="25">
        <f>IF(ISNUMBER(SEARCH(결의내역!$C$29,C6483)),MAX($A$3:A6482)+1,0)</f>
        <v>6479</v>
      </c>
      <c r="B6483" s="43" t="s">
        <v>43991</v>
      </c>
      <c r="C6483" s="43" t="s">
        <v>43990</v>
      </c>
    </row>
    <row r="6484" spans="1:3">
      <c r="A6484" s="25">
        <f>IF(ISNUMBER(SEARCH(결의내역!$C$29,C6484)),MAX($A$3:A6483)+1,0)</f>
        <v>6480</v>
      </c>
      <c r="B6484" s="43" t="s">
        <v>43994</v>
      </c>
      <c r="C6484" s="43" t="s">
        <v>43993</v>
      </c>
    </row>
    <row r="6485" spans="1:3">
      <c r="A6485" s="25">
        <f>IF(ISNUMBER(SEARCH(결의내역!$C$29,C6485)),MAX($A$3:A6484)+1,0)</f>
        <v>6481</v>
      </c>
      <c r="B6485" s="43" t="s">
        <v>44005</v>
      </c>
      <c r="C6485" s="43" t="s">
        <v>44004</v>
      </c>
    </row>
    <row r="6486" spans="1:3">
      <c r="A6486" s="25">
        <f>IF(ISNUMBER(SEARCH(결의내역!$C$29,C6486)),MAX($A$3:A6485)+1,0)</f>
        <v>6482</v>
      </c>
      <c r="B6486" s="43" t="s">
        <v>44010</v>
      </c>
      <c r="C6486" s="43" t="s">
        <v>44009</v>
      </c>
    </row>
    <row r="6487" spans="1:3">
      <c r="A6487" s="25">
        <f>IF(ISNUMBER(SEARCH(결의내역!$C$29,C6487)),MAX($A$3:A6486)+1,0)</f>
        <v>6483</v>
      </c>
      <c r="B6487" s="43" t="s">
        <v>44016</v>
      </c>
      <c r="C6487" s="43" t="s">
        <v>44015</v>
      </c>
    </row>
    <row r="6488" spans="1:3">
      <c r="A6488" s="25">
        <f>IF(ISNUMBER(SEARCH(결의내역!$C$29,C6488)),MAX($A$3:A6487)+1,0)</f>
        <v>6484</v>
      </c>
      <c r="B6488" s="43" t="s">
        <v>44028</v>
      </c>
      <c r="C6488" s="43" t="s">
        <v>44027</v>
      </c>
    </row>
    <row r="6489" spans="1:3">
      <c r="A6489" s="25">
        <f>IF(ISNUMBER(SEARCH(결의내역!$C$29,C6489)),MAX($A$3:A6488)+1,0)</f>
        <v>6485</v>
      </c>
      <c r="B6489" s="43" t="s">
        <v>44034</v>
      </c>
      <c r="C6489" s="43" t="s">
        <v>44033</v>
      </c>
    </row>
    <row r="6490" spans="1:3">
      <c r="A6490" s="25">
        <f>IF(ISNUMBER(SEARCH(결의내역!$C$29,C6490)),MAX($A$3:A6489)+1,0)</f>
        <v>6486</v>
      </c>
      <c r="B6490" s="43" t="s">
        <v>44041</v>
      </c>
      <c r="C6490" s="43" t="s">
        <v>44040</v>
      </c>
    </row>
    <row r="6491" spans="1:3">
      <c r="A6491" s="25">
        <f>IF(ISNUMBER(SEARCH(결의내역!$C$29,C6491)),MAX($A$3:A6490)+1,0)</f>
        <v>6487</v>
      </c>
      <c r="B6491" s="43" t="s">
        <v>44053</v>
      </c>
      <c r="C6491" s="43" t="s">
        <v>37963</v>
      </c>
    </row>
    <row r="6492" spans="1:3">
      <c r="A6492" s="25">
        <f>IF(ISNUMBER(SEARCH(결의내역!$C$29,C6492)),MAX($A$3:A6491)+1,0)</f>
        <v>6488</v>
      </c>
      <c r="B6492" s="43" t="s">
        <v>44061</v>
      </c>
      <c r="C6492" s="43" t="s">
        <v>44060</v>
      </c>
    </row>
    <row r="6493" spans="1:3">
      <c r="A6493" s="25">
        <f>IF(ISNUMBER(SEARCH(결의내역!$C$29,C6493)),MAX($A$3:A6492)+1,0)</f>
        <v>6489</v>
      </c>
      <c r="B6493" s="43" t="s">
        <v>44066</v>
      </c>
      <c r="C6493" s="43" t="s">
        <v>44065</v>
      </c>
    </row>
    <row r="6494" spans="1:3">
      <c r="A6494" s="25">
        <f>IF(ISNUMBER(SEARCH(결의내역!$C$29,C6494)),MAX($A$3:A6493)+1,0)</f>
        <v>6490</v>
      </c>
      <c r="B6494" s="43" t="s">
        <v>44076</v>
      </c>
      <c r="C6494" s="43" t="s">
        <v>44075</v>
      </c>
    </row>
    <row r="6495" spans="1:3">
      <c r="A6495" s="25">
        <f>IF(ISNUMBER(SEARCH(결의내역!$C$29,C6495)),MAX($A$3:A6494)+1,0)</f>
        <v>6491</v>
      </c>
      <c r="B6495" s="43" t="s">
        <v>44119</v>
      </c>
      <c r="C6495" s="43" t="s">
        <v>46965</v>
      </c>
    </row>
    <row r="6496" spans="1:3">
      <c r="A6496" s="25">
        <f>IF(ISNUMBER(SEARCH(결의내역!$C$29,C6496)),MAX($A$3:A6495)+1,0)</f>
        <v>6492</v>
      </c>
      <c r="B6496" s="43" t="s">
        <v>44124</v>
      </c>
      <c r="C6496" s="43" t="s">
        <v>44123</v>
      </c>
    </row>
    <row r="6497" spans="1:3">
      <c r="A6497" s="25">
        <f>IF(ISNUMBER(SEARCH(결의내역!$C$29,C6497)),MAX($A$3:A6496)+1,0)</f>
        <v>6493</v>
      </c>
      <c r="B6497" s="43" t="s">
        <v>44129</v>
      </c>
      <c r="C6497" s="43" t="s">
        <v>44128</v>
      </c>
    </row>
    <row r="6498" spans="1:3">
      <c r="A6498" s="25">
        <f>IF(ISNUMBER(SEARCH(결의내역!$C$29,C6498)),MAX($A$3:A6497)+1,0)</f>
        <v>6494</v>
      </c>
      <c r="B6498" s="43" t="s">
        <v>44132</v>
      </c>
      <c r="C6498" s="43" t="s">
        <v>44131</v>
      </c>
    </row>
    <row r="6499" spans="1:3">
      <c r="A6499" s="25">
        <f>IF(ISNUMBER(SEARCH(결의내역!$C$29,C6499)),MAX($A$3:A6498)+1,0)</f>
        <v>6495</v>
      </c>
      <c r="B6499" s="43" t="s">
        <v>44137</v>
      </c>
      <c r="C6499" s="43" t="s">
        <v>44136</v>
      </c>
    </row>
    <row r="6500" spans="1:3">
      <c r="A6500" s="25">
        <f>IF(ISNUMBER(SEARCH(결의내역!$C$29,C6500)),MAX($A$3:A6499)+1,0)</f>
        <v>6496</v>
      </c>
      <c r="B6500" s="43" t="s">
        <v>44143</v>
      </c>
      <c r="C6500" s="43" t="s">
        <v>44142</v>
      </c>
    </row>
    <row r="6501" spans="1:3">
      <c r="A6501" s="25">
        <f>IF(ISNUMBER(SEARCH(결의내역!$C$29,C6501)),MAX($A$3:A6500)+1,0)</f>
        <v>6497</v>
      </c>
      <c r="B6501" s="43" t="s">
        <v>44147</v>
      </c>
      <c r="C6501" s="43" t="s">
        <v>44146</v>
      </c>
    </row>
    <row r="6502" spans="1:3">
      <c r="A6502" s="25">
        <f>IF(ISNUMBER(SEARCH(결의내역!$C$29,C6502)),MAX($A$3:A6501)+1,0)</f>
        <v>6498</v>
      </c>
      <c r="B6502" s="43" t="s">
        <v>44152</v>
      </c>
      <c r="C6502" s="43" t="s">
        <v>44151</v>
      </c>
    </row>
    <row r="6503" spans="1:3">
      <c r="A6503" s="25">
        <f>IF(ISNUMBER(SEARCH(결의내역!$C$29,C6503)),MAX($A$3:A6502)+1,0)</f>
        <v>6499</v>
      </c>
      <c r="B6503" s="43" t="s">
        <v>44158</v>
      </c>
      <c r="C6503" s="43" t="s">
        <v>44157</v>
      </c>
    </row>
    <row r="6504" spans="1:3">
      <c r="A6504" s="25">
        <f>IF(ISNUMBER(SEARCH(결의내역!$C$29,C6504)),MAX($A$3:A6503)+1,0)</f>
        <v>6500</v>
      </c>
      <c r="B6504" s="43" t="s">
        <v>44172</v>
      </c>
      <c r="C6504" s="43" t="s">
        <v>44171</v>
      </c>
    </row>
    <row r="6505" spans="1:3">
      <c r="A6505" s="25">
        <f>IF(ISNUMBER(SEARCH(결의내역!$C$29,C6505)),MAX($A$3:A6504)+1,0)</f>
        <v>6501</v>
      </c>
      <c r="B6505" s="43" t="s">
        <v>44181</v>
      </c>
      <c r="C6505" s="43" t="s">
        <v>44180</v>
      </c>
    </row>
    <row r="6506" spans="1:3">
      <c r="A6506" s="25">
        <f>IF(ISNUMBER(SEARCH(결의내역!$C$29,C6506)),MAX($A$3:A6505)+1,0)</f>
        <v>6502</v>
      </c>
      <c r="B6506" s="43" t="s">
        <v>44190</v>
      </c>
      <c r="C6506" s="43" t="s">
        <v>44189</v>
      </c>
    </row>
    <row r="6507" spans="1:3">
      <c r="A6507" s="25">
        <f>IF(ISNUMBER(SEARCH(결의내역!$C$29,C6507)),MAX($A$3:A6506)+1,0)</f>
        <v>6503</v>
      </c>
      <c r="B6507" s="43" t="s">
        <v>44211</v>
      </c>
      <c r="C6507" s="43" t="s">
        <v>44210</v>
      </c>
    </row>
    <row r="6508" spans="1:3">
      <c r="A6508" s="25">
        <f>IF(ISNUMBER(SEARCH(결의내역!$C$29,C6508)),MAX($A$3:A6507)+1,0)</f>
        <v>6504</v>
      </c>
      <c r="B6508" s="43" t="s">
        <v>44220</v>
      </c>
      <c r="C6508" s="43" t="s">
        <v>44219</v>
      </c>
    </row>
    <row r="6509" spans="1:3">
      <c r="A6509" s="25">
        <f>IF(ISNUMBER(SEARCH(결의내역!$C$29,C6509)),MAX($A$3:A6508)+1,0)</f>
        <v>6505</v>
      </c>
      <c r="B6509" s="43" t="s">
        <v>44200</v>
      </c>
      <c r="C6509" s="43" t="s">
        <v>44199</v>
      </c>
    </row>
    <row r="6510" spans="1:3">
      <c r="A6510" s="25">
        <f>IF(ISNUMBER(SEARCH(결의내역!$C$29,C6510)),MAX($A$3:A6509)+1,0)</f>
        <v>6506</v>
      </c>
      <c r="B6510" s="43" t="s">
        <v>44243</v>
      </c>
      <c r="C6510" s="43" t="s">
        <v>44242</v>
      </c>
    </row>
    <row r="6511" spans="1:3">
      <c r="A6511" s="25">
        <f>IF(ISNUMBER(SEARCH(결의내역!$C$29,C6511)),MAX($A$3:A6510)+1,0)</f>
        <v>6507</v>
      </c>
      <c r="B6511" s="43" t="s">
        <v>44243</v>
      </c>
      <c r="C6511" s="43" t="s">
        <v>44242</v>
      </c>
    </row>
    <row r="6512" spans="1:3">
      <c r="A6512" s="25">
        <f>IF(ISNUMBER(SEARCH(결의내역!$C$29,C6512)),MAX($A$3:A6511)+1,0)</f>
        <v>6508</v>
      </c>
      <c r="B6512" s="43" t="s">
        <v>44243</v>
      </c>
      <c r="C6512" s="43" t="s">
        <v>44242</v>
      </c>
    </row>
    <row r="6513" spans="1:3">
      <c r="A6513" s="25">
        <f>IF(ISNUMBER(SEARCH(결의내역!$C$29,C6513)),MAX($A$3:A6512)+1,0)</f>
        <v>6509</v>
      </c>
      <c r="B6513" s="43" t="s">
        <v>44248</v>
      </c>
      <c r="C6513" s="43" t="s">
        <v>44247</v>
      </c>
    </row>
    <row r="6514" spans="1:3">
      <c r="A6514" s="25">
        <f>IF(ISNUMBER(SEARCH(결의내역!$C$29,C6514)),MAX($A$3:A6513)+1,0)</f>
        <v>6510</v>
      </c>
      <c r="B6514" s="43" t="s">
        <v>44252</v>
      </c>
      <c r="C6514" s="43" t="s">
        <v>44251</v>
      </c>
    </row>
    <row r="6515" spans="1:3">
      <c r="A6515" s="25">
        <f>IF(ISNUMBER(SEARCH(결의내역!$C$29,C6515)),MAX($A$3:A6514)+1,0)</f>
        <v>6511</v>
      </c>
      <c r="B6515" s="43" t="s">
        <v>44256</v>
      </c>
      <c r="C6515" s="43" t="s">
        <v>44255</v>
      </c>
    </row>
    <row r="6516" spans="1:3">
      <c r="A6516" s="25">
        <f>IF(ISNUMBER(SEARCH(결의내역!$C$29,C6516)),MAX($A$3:A6515)+1,0)</f>
        <v>6512</v>
      </c>
      <c r="B6516" s="43" t="s">
        <v>44265</v>
      </c>
      <c r="C6516" s="43" t="s">
        <v>3909</v>
      </c>
    </row>
    <row r="6517" spans="1:3">
      <c r="A6517" s="25">
        <f>IF(ISNUMBER(SEARCH(결의내역!$C$29,C6517)),MAX($A$3:A6516)+1,0)</f>
        <v>6513</v>
      </c>
      <c r="B6517" s="43" t="s">
        <v>44269</v>
      </c>
      <c r="C6517" s="43" t="s">
        <v>12271</v>
      </c>
    </row>
    <row r="6518" spans="1:3">
      <c r="A6518" s="25">
        <f>IF(ISNUMBER(SEARCH(결의내역!$C$29,C6518)),MAX($A$3:A6517)+1,0)</f>
        <v>6514</v>
      </c>
      <c r="B6518" s="43" t="s">
        <v>44269</v>
      </c>
      <c r="C6518" s="43" t="s">
        <v>12271</v>
      </c>
    </row>
    <row r="6519" spans="1:3">
      <c r="A6519" s="25">
        <f>IF(ISNUMBER(SEARCH(결의내역!$C$29,C6519)),MAX($A$3:A6518)+1,0)</f>
        <v>6515</v>
      </c>
      <c r="B6519" s="43" t="s">
        <v>44275</v>
      </c>
      <c r="C6519" s="43" t="s">
        <v>44274</v>
      </c>
    </row>
    <row r="6520" spans="1:3">
      <c r="A6520" s="25">
        <f>IF(ISNUMBER(SEARCH(결의내역!$C$29,C6520)),MAX($A$3:A6519)+1,0)</f>
        <v>6516</v>
      </c>
      <c r="B6520" s="43" t="s">
        <v>44282</v>
      </c>
      <c r="C6520" s="43" t="s">
        <v>44281</v>
      </c>
    </row>
    <row r="6521" spans="1:3">
      <c r="A6521" s="25">
        <f>IF(ISNUMBER(SEARCH(결의내역!$C$29,C6521)),MAX($A$3:A6520)+1,0)</f>
        <v>6517</v>
      </c>
      <c r="B6521" s="43" t="s">
        <v>44287</v>
      </c>
      <c r="C6521" s="43" t="s">
        <v>44286</v>
      </c>
    </row>
    <row r="6522" spans="1:3">
      <c r="A6522" s="25">
        <f>IF(ISNUMBER(SEARCH(결의내역!$C$29,C6522)),MAX($A$3:A6521)+1,0)</f>
        <v>6518</v>
      </c>
      <c r="B6522" s="43" t="s">
        <v>44291</v>
      </c>
      <c r="C6522" s="43" t="s">
        <v>44290</v>
      </c>
    </row>
    <row r="6523" spans="1:3">
      <c r="A6523" s="25">
        <f>IF(ISNUMBER(SEARCH(결의내역!$C$29,C6523)),MAX($A$3:A6522)+1,0)</f>
        <v>6519</v>
      </c>
      <c r="B6523" s="43" t="s">
        <v>44297</v>
      </c>
      <c r="C6523" s="43" t="s">
        <v>44296</v>
      </c>
    </row>
    <row r="6524" spans="1:3">
      <c r="A6524" s="25">
        <f>IF(ISNUMBER(SEARCH(결의내역!$C$29,C6524)),MAX($A$3:A6523)+1,0)</f>
        <v>6520</v>
      </c>
      <c r="B6524" s="43" t="s">
        <v>44302</v>
      </c>
      <c r="C6524" s="43" t="s">
        <v>44301</v>
      </c>
    </row>
    <row r="6525" spans="1:3">
      <c r="A6525" s="25">
        <f>IF(ISNUMBER(SEARCH(결의내역!$C$29,C6525)),MAX($A$3:A6524)+1,0)</f>
        <v>6521</v>
      </c>
      <c r="B6525" s="43" t="s">
        <v>44312</v>
      </c>
      <c r="C6525" s="43" t="s">
        <v>44311</v>
      </c>
    </row>
    <row r="6526" spans="1:3">
      <c r="A6526" s="25">
        <f>IF(ISNUMBER(SEARCH(결의내역!$C$29,C6526)),MAX($A$3:A6525)+1,0)</f>
        <v>6522</v>
      </c>
      <c r="B6526" s="43" t="s">
        <v>44320</v>
      </c>
      <c r="C6526" s="43" t="s">
        <v>44319</v>
      </c>
    </row>
    <row r="6527" spans="1:3">
      <c r="A6527" s="25">
        <f>IF(ISNUMBER(SEARCH(결의내역!$C$29,C6527)),MAX($A$3:A6526)+1,0)</f>
        <v>6523</v>
      </c>
      <c r="B6527" s="43" t="s">
        <v>44356</v>
      </c>
      <c r="C6527" s="43" t="s">
        <v>44355</v>
      </c>
    </row>
    <row r="6528" spans="1:3">
      <c r="A6528" s="25">
        <f>IF(ISNUMBER(SEARCH(결의내역!$C$29,C6528)),MAX($A$3:A6527)+1,0)</f>
        <v>6524</v>
      </c>
      <c r="B6528" s="43" t="s">
        <v>44363</v>
      </c>
      <c r="C6528" s="43" t="s">
        <v>44362</v>
      </c>
    </row>
    <row r="6529" spans="1:3">
      <c r="A6529" s="25">
        <f>IF(ISNUMBER(SEARCH(결의내역!$C$29,C6529)),MAX($A$3:A6528)+1,0)</f>
        <v>6525</v>
      </c>
      <c r="B6529" s="43" t="s">
        <v>44328</v>
      </c>
      <c r="C6529" s="43" t="s">
        <v>44327</v>
      </c>
    </row>
    <row r="6530" spans="1:3">
      <c r="A6530" s="25">
        <f>IF(ISNUMBER(SEARCH(결의내역!$C$29,C6530)),MAX($A$3:A6529)+1,0)</f>
        <v>6526</v>
      </c>
      <c r="B6530" s="43" t="s">
        <v>44372</v>
      </c>
      <c r="C6530" s="43" t="s">
        <v>44371</v>
      </c>
    </row>
    <row r="6531" spans="1:3">
      <c r="A6531" s="25">
        <f>IF(ISNUMBER(SEARCH(결의내역!$C$29,C6531)),MAX($A$3:A6530)+1,0)</f>
        <v>6527</v>
      </c>
      <c r="B6531" s="43" t="s">
        <v>44380</v>
      </c>
      <c r="C6531" s="43" t="s">
        <v>44379</v>
      </c>
    </row>
    <row r="6532" spans="1:3">
      <c r="A6532" s="25">
        <f>IF(ISNUMBER(SEARCH(결의내역!$C$29,C6532)),MAX($A$3:A6531)+1,0)</f>
        <v>6528</v>
      </c>
      <c r="B6532" s="43" t="s">
        <v>44390</v>
      </c>
      <c r="C6532" s="43" t="s">
        <v>46966</v>
      </c>
    </row>
    <row r="6533" spans="1:3">
      <c r="A6533" s="25">
        <f>IF(ISNUMBER(SEARCH(결의내역!$C$29,C6533)),MAX($A$3:A6532)+1,0)</f>
        <v>6529</v>
      </c>
      <c r="B6533" s="43" t="s">
        <v>44390</v>
      </c>
      <c r="C6533" s="43" t="s">
        <v>44389</v>
      </c>
    </row>
    <row r="6534" spans="1:3">
      <c r="A6534" s="25">
        <f>IF(ISNUMBER(SEARCH(결의내역!$C$29,C6534)),MAX($A$3:A6533)+1,0)</f>
        <v>6530</v>
      </c>
      <c r="B6534" s="43" t="s">
        <v>44398</v>
      </c>
      <c r="C6534" s="43" t="s">
        <v>44397</v>
      </c>
    </row>
    <row r="6535" spans="1:3">
      <c r="A6535" s="25">
        <f>IF(ISNUMBER(SEARCH(결의내역!$C$29,C6535)),MAX($A$3:A6534)+1,0)</f>
        <v>6531</v>
      </c>
      <c r="B6535" s="43" t="s">
        <v>44406</v>
      </c>
      <c r="C6535" s="43" t="s">
        <v>44405</v>
      </c>
    </row>
    <row r="6536" spans="1:3">
      <c r="A6536" s="25">
        <f>IF(ISNUMBER(SEARCH(결의내역!$C$29,C6536)),MAX($A$3:A6535)+1,0)</f>
        <v>6532</v>
      </c>
      <c r="B6536" s="43" t="s">
        <v>44412</v>
      </c>
      <c r="C6536" s="43" t="s">
        <v>44151</v>
      </c>
    </row>
    <row r="6537" spans="1:3">
      <c r="A6537" s="25">
        <f>IF(ISNUMBER(SEARCH(결의내역!$C$29,C6537)),MAX($A$3:A6536)+1,0)</f>
        <v>6533</v>
      </c>
      <c r="B6537" s="43" t="s">
        <v>44416</v>
      </c>
      <c r="C6537" s="43" t="s">
        <v>44415</v>
      </c>
    </row>
    <row r="6538" spans="1:3">
      <c r="A6538" s="25">
        <f>IF(ISNUMBER(SEARCH(결의내역!$C$29,C6538)),MAX($A$3:A6537)+1,0)</f>
        <v>6534</v>
      </c>
      <c r="B6538" s="43" t="s">
        <v>44420</v>
      </c>
      <c r="C6538" s="43" t="s">
        <v>44419</v>
      </c>
    </row>
    <row r="6539" spans="1:3">
      <c r="A6539" s="25">
        <f>IF(ISNUMBER(SEARCH(결의내역!$C$29,C6539)),MAX($A$3:A6538)+1,0)</f>
        <v>6535</v>
      </c>
      <c r="B6539" s="43" t="s">
        <v>44424</v>
      </c>
      <c r="C6539" s="43" t="s">
        <v>44423</v>
      </c>
    </row>
    <row r="6540" spans="1:3">
      <c r="A6540" s="25">
        <f>IF(ISNUMBER(SEARCH(결의내역!$C$29,C6540)),MAX($A$3:A6539)+1,0)</f>
        <v>6536</v>
      </c>
      <c r="B6540" s="43" t="s">
        <v>44427</v>
      </c>
      <c r="C6540" s="43" t="s">
        <v>44426</v>
      </c>
    </row>
    <row r="6541" spans="1:3">
      <c r="A6541" s="25">
        <f>IF(ISNUMBER(SEARCH(결의내역!$C$29,C6541)),MAX($A$3:A6540)+1,0)</f>
        <v>6537</v>
      </c>
      <c r="B6541" s="43" t="s">
        <v>44440</v>
      </c>
      <c r="C6541" s="43" t="s">
        <v>44439</v>
      </c>
    </row>
    <row r="6542" spans="1:3">
      <c r="A6542" s="25">
        <f>IF(ISNUMBER(SEARCH(결의내역!$C$29,C6542)),MAX($A$3:A6541)+1,0)</f>
        <v>6538</v>
      </c>
      <c r="B6542" s="43" t="s">
        <v>44447</v>
      </c>
      <c r="C6542" s="43" t="s">
        <v>44446</v>
      </c>
    </row>
    <row r="6543" spans="1:3">
      <c r="A6543" s="25">
        <f>IF(ISNUMBER(SEARCH(결의내역!$C$29,C6543)),MAX($A$3:A6542)+1,0)</f>
        <v>6539</v>
      </c>
      <c r="B6543" s="43" t="s">
        <v>44451</v>
      </c>
      <c r="C6543" s="43" t="s">
        <v>44450</v>
      </c>
    </row>
    <row r="6544" spans="1:3">
      <c r="A6544" s="25">
        <f>IF(ISNUMBER(SEARCH(결의내역!$C$29,C6544)),MAX($A$3:A6543)+1,0)</f>
        <v>6540</v>
      </c>
      <c r="B6544" s="43" t="s">
        <v>44457</v>
      </c>
      <c r="C6544" s="43" t="s">
        <v>46967</v>
      </c>
    </row>
    <row r="6545" spans="1:3">
      <c r="A6545" s="25">
        <f>IF(ISNUMBER(SEARCH(결의내역!$C$29,C6545)),MAX($A$3:A6544)+1,0)</f>
        <v>6541</v>
      </c>
      <c r="B6545" s="43" t="s">
        <v>44457</v>
      </c>
      <c r="C6545" s="43" t="s">
        <v>44456</v>
      </c>
    </row>
    <row r="6546" spans="1:3">
      <c r="A6546" s="25">
        <f>IF(ISNUMBER(SEARCH(결의내역!$C$29,C6546)),MAX($A$3:A6545)+1,0)</f>
        <v>6542</v>
      </c>
      <c r="B6546" s="43" t="s">
        <v>44463</v>
      </c>
      <c r="C6546" s="43" t="s">
        <v>44462</v>
      </c>
    </row>
    <row r="6547" spans="1:3">
      <c r="A6547" s="25">
        <f>IF(ISNUMBER(SEARCH(결의내역!$C$29,C6547)),MAX($A$3:A6546)+1,0)</f>
        <v>6543</v>
      </c>
      <c r="B6547" s="43" t="s">
        <v>44480</v>
      </c>
      <c r="C6547" s="43" t="s">
        <v>44479</v>
      </c>
    </row>
    <row r="6548" spans="1:3">
      <c r="A6548" s="25">
        <f>IF(ISNUMBER(SEARCH(결의내역!$C$29,C6548)),MAX($A$3:A6547)+1,0)</f>
        <v>6544</v>
      </c>
      <c r="B6548" s="43" t="s">
        <v>44485</v>
      </c>
      <c r="C6548" s="43" t="s">
        <v>44484</v>
      </c>
    </row>
    <row r="6549" spans="1:3">
      <c r="A6549" s="25">
        <f>IF(ISNUMBER(SEARCH(결의내역!$C$29,C6549)),MAX($A$3:A6548)+1,0)</f>
        <v>6545</v>
      </c>
      <c r="B6549" s="43" t="s">
        <v>44489</v>
      </c>
      <c r="C6549" s="43" t="s">
        <v>44488</v>
      </c>
    </row>
    <row r="6550" spans="1:3">
      <c r="A6550" s="25">
        <f>IF(ISNUMBER(SEARCH(결의내역!$C$29,C6550)),MAX($A$3:A6549)+1,0)</f>
        <v>6546</v>
      </c>
      <c r="B6550" s="43" t="s">
        <v>44493</v>
      </c>
      <c r="C6550" s="43" t="s">
        <v>42462</v>
      </c>
    </row>
    <row r="6551" spans="1:3">
      <c r="A6551" s="25">
        <f>IF(ISNUMBER(SEARCH(결의내역!$C$29,C6551)),MAX($A$3:A6550)+1,0)</f>
        <v>6547</v>
      </c>
      <c r="B6551" s="43" t="s">
        <v>44502</v>
      </c>
      <c r="C6551" s="43" t="s">
        <v>44501</v>
      </c>
    </row>
    <row r="6552" spans="1:3">
      <c r="A6552" s="25">
        <f>IF(ISNUMBER(SEARCH(결의내역!$C$29,C6552)),MAX($A$3:A6551)+1,0)</f>
        <v>6548</v>
      </c>
      <c r="B6552" s="43" t="s">
        <v>44519</v>
      </c>
      <c r="C6552" s="43" t="s">
        <v>44518</v>
      </c>
    </row>
    <row r="6553" spans="1:3">
      <c r="A6553" s="25">
        <f>IF(ISNUMBER(SEARCH(결의내역!$C$29,C6553)),MAX($A$3:A6552)+1,0)</f>
        <v>6549</v>
      </c>
      <c r="B6553" s="43" t="s">
        <v>44525</v>
      </c>
      <c r="C6553" s="43" t="s">
        <v>44524</v>
      </c>
    </row>
    <row r="6554" spans="1:3">
      <c r="A6554" s="25">
        <f>IF(ISNUMBER(SEARCH(결의내역!$C$29,C6554)),MAX($A$3:A6553)+1,0)</f>
        <v>6550</v>
      </c>
      <c r="B6554" s="43" t="s">
        <v>44534</v>
      </c>
      <c r="C6554" s="43" t="s">
        <v>44533</v>
      </c>
    </row>
    <row r="6555" spans="1:3">
      <c r="A6555" s="25">
        <f>IF(ISNUMBER(SEARCH(결의내역!$C$29,C6555)),MAX($A$3:A6554)+1,0)</f>
        <v>6551</v>
      </c>
      <c r="B6555" s="43" t="s">
        <v>44539</v>
      </c>
      <c r="C6555" s="43" t="s">
        <v>30693</v>
      </c>
    </row>
    <row r="6556" spans="1:3">
      <c r="A6556" s="25">
        <f>IF(ISNUMBER(SEARCH(결의내역!$C$29,C6556)),MAX($A$3:A6555)+1,0)</f>
        <v>6552</v>
      </c>
      <c r="B6556" s="43" t="s">
        <v>44544</v>
      </c>
      <c r="C6556" s="43" t="s">
        <v>44543</v>
      </c>
    </row>
    <row r="6557" spans="1:3">
      <c r="A6557" s="25">
        <f>IF(ISNUMBER(SEARCH(결의내역!$C$29,C6557)),MAX($A$3:A6556)+1,0)</f>
        <v>6553</v>
      </c>
      <c r="B6557" s="43" t="s">
        <v>44592</v>
      </c>
      <c r="C6557" s="43" t="s">
        <v>44591</v>
      </c>
    </row>
    <row r="6558" spans="1:3">
      <c r="A6558" s="25">
        <f>IF(ISNUMBER(SEARCH(결의내역!$C$29,C6558)),MAX($A$3:A6557)+1,0)</f>
        <v>6554</v>
      </c>
      <c r="B6558" s="43" t="s">
        <v>44595</v>
      </c>
      <c r="C6558" s="43" t="s">
        <v>44594</v>
      </c>
    </row>
    <row r="6559" spans="1:3">
      <c r="A6559" s="25">
        <f>IF(ISNUMBER(SEARCH(결의내역!$C$29,C6559)),MAX($A$3:A6558)+1,0)</f>
        <v>6555</v>
      </c>
      <c r="B6559" s="43" t="s">
        <v>44604</v>
      </c>
      <c r="C6559" s="43" t="s">
        <v>44603</v>
      </c>
    </row>
    <row r="6560" spans="1:3">
      <c r="A6560" s="25">
        <f>IF(ISNUMBER(SEARCH(결의내역!$C$29,C6560)),MAX($A$3:A6559)+1,0)</f>
        <v>6556</v>
      </c>
      <c r="B6560" s="43" t="s">
        <v>44609</v>
      </c>
      <c r="C6560" s="43" t="s">
        <v>44608</v>
      </c>
    </row>
    <row r="6561" spans="1:3">
      <c r="A6561" s="25">
        <f>IF(ISNUMBER(SEARCH(결의내역!$C$29,C6561)),MAX($A$3:A6560)+1,0)</f>
        <v>6557</v>
      </c>
      <c r="B6561" s="43" t="s">
        <v>44618</v>
      </c>
      <c r="C6561" s="43" t="s">
        <v>44617</v>
      </c>
    </row>
    <row r="6562" spans="1:3">
      <c r="A6562" s="25">
        <f>IF(ISNUMBER(SEARCH(결의내역!$C$29,C6562)),MAX($A$3:A6561)+1,0)</f>
        <v>6558</v>
      </c>
      <c r="B6562" s="43" t="s">
        <v>44625</v>
      </c>
      <c r="C6562" s="43" t="s">
        <v>44624</v>
      </c>
    </row>
    <row r="6563" spans="1:3">
      <c r="A6563" s="25">
        <f>IF(ISNUMBER(SEARCH(결의내역!$C$29,C6563)),MAX($A$3:A6562)+1,0)</f>
        <v>6559</v>
      </c>
      <c r="B6563" s="43" t="s">
        <v>44632</v>
      </c>
      <c r="C6563" s="43" t="s">
        <v>44631</v>
      </c>
    </row>
    <row r="6564" spans="1:3">
      <c r="A6564" s="25">
        <f>IF(ISNUMBER(SEARCH(결의내역!$C$29,C6564)),MAX($A$3:A6563)+1,0)</f>
        <v>6560</v>
      </c>
      <c r="B6564" s="43" t="s">
        <v>44639</v>
      </c>
      <c r="C6564" s="43" t="s">
        <v>44638</v>
      </c>
    </row>
    <row r="6565" spans="1:3">
      <c r="A6565" s="25">
        <f>IF(ISNUMBER(SEARCH(결의내역!$C$29,C6565)),MAX($A$3:A6564)+1,0)</f>
        <v>6561</v>
      </c>
      <c r="B6565" s="43" t="s">
        <v>44642</v>
      </c>
      <c r="C6565" s="43" t="s">
        <v>44645</v>
      </c>
    </row>
    <row r="6566" spans="1:3">
      <c r="A6566" s="25">
        <f>IF(ISNUMBER(SEARCH(결의내역!$C$29,C6566)),MAX($A$3:A6565)+1,0)</f>
        <v>6562</v>
      </c>
      <c r="B6566" s="43" t="s">
        <v>44652</v>
      </c>
      <c r="C6566" s="43" t="s">
        <v>46968</v>
      </c>
    </row>
    <row r="6567" spans="1:3">
      <c r="A6567" s="25">
        <f>IF(ISNUMBER(SEARCH(결의내역!$C$29,C6567)),MAX($A$3:A6566)+1,0)</f>
        <v>6563</v>
      </c>
      <c r="B6567" s="43" t="s">
        <v>44652</v>
      </c>
      <c r="C6567" s="43" t="s">
        <v>44651</v>
      </c>
    </row>
    <row r="6568" spans="1:3">
      <c r="A6568" s="25">
        <f>IF(ISNUMBER(SEARCH(결의내역!$C$29,C6568)),MAX($A$3:A6567)+1,0)</f>
        <v>6564</v>
      </c>
      <c r="B6568" s="43" t="s">
        <v>44686</v>
      </c>
      <c r="C6568" s="43" t="s">
        <v>44685</v>
      </c>
    </row>
    <row r="6569" spans="1:3">
      <c r="A6569" s="25">
        <f>IF(ISNUMBER(SEARCH(결의내역!$C$29,C6569)),MAX($A$3:A6568)+1,0)</f>
        <v>6565</v>
      </c>
      <c r="B6569" s="43" t="s">
        <v>44690</v>
      </c>
      <c r="C6569" s="43" t="s">
        <v>44689</v>
      </c>
    </row>
    <row r="6570" spans="1:3">
      <c r="A6570" s="25">
        <f>IF(ISNUMBER(SEARCH(결의내역!$C$29,C6570)),MAX($A$3:A6569)+1,0)</f>
        <v>6566</v>
      </c>
      <c r="B6570" s="43" t="s">
        <v>44695</v>
      </c>
      <c r="C6570" s="43" t="s">
        <v>44694</v>
      </c>
    </row>
    <row r="6571" spans="1:3">
      <c r="A6571" s="25">
        <f>IF(ISNUMBER(SEARCH(결의내역!$C$29,C6571)),MAX($A$3:A6570)+1,0)</f>
        <v>6567</v>
      </c>
      <c r="B6571" s="43" t="s">
        <v>44700</v>
      </c>
      <c r="C6571" s="43" t="s">
        <v>44699</v>
      </c>
    </row>
    <row r="6572" spans="1:3">
      <c r="A6572" s="25">
        <f>IF(ISNUMBER(SEARCH(결의내역!$C$29,C6572)),MAX($A$3:A6571)+1,0)</f>
        <v>6568</v>
      </c>
      <c r="B6572" s="43" t="s">
        <v>44705</v>
      </c>
      <c r="C6572" s="43" t="s">
        <v>44704</v>
      </c>
    </row>
    <row r="6573" spans="1:3">
      <c r="A6573" s="25">
        <f>IF(ISNUMBER(SEARCH(결의내역!$C$29,C6573)),MAX($A$3:A6572)+1,0)</f>
        <v>6569</v>
      </c>
      <c r="B6573" s="43" t="s">
        <v>44715</v>
      </c>
      <c r="C6573" s="43" t="s">
        <v>44714</v>
      </c>
    </row>
    <row r="6574" spans="1:3">
      <c r="A6574" s="25">
        <f>IF(ISNUMBER(SEARCH(결의내역!$C$29,C6574)),MAX($A$3:A6573)+1,0)</f>
        <v>6570</v>
      </c>
      <c r="B6574" s="43" t="s">
        <v>44733</v>
      </c>
      <c r="C6574" s="43" t="s">
        <v>44732</v>
      </c>
    </row>
    <row r="6575" spans="1:3">
      <c r="A6575" s="25">
        <f>IF(ISNUMBER(SEARCH(결의내역!$C$29,C6575)),MAX($A$3:A6574)+1,0)</f>
        <v>6571</v>
      </c>
      <c r="B6575" s="43" t="s">
        <v>44736</v>
      </c>
      <c r="C6575" s="43" t="s">
        <v>44735</v>
      </c>
    </row>
    <row r="6576" spans="1:3">
      <c r="A6576" s="25">
        <f>IF(ISNUMBER(SEARCH(결의내역!$C$29,C6576)),MAX($A$3:A6575)+1,0)</f>
        <v>6572</v>
      </c>
      <c r="B6576" s="43" t="s">
        <v>44746</v>
      </c>
      <c r="C6576" s="43" t="s">
        <v>44745</v>
      </c>
    </row>
    <row r="6577" spans="1:3">
      <c r="A6577" s="25">
        <f>IF(ISNUMBER(SEARCH(결의내역!$C$29,C6577)),MAX($A$3:A6576)+1,0)</f>
        <v>6573</v>
      </c>
      <c r="B6577" s="43" t="s">
        <v>44754</v>
      </c>
      <c r="C6577" s="43" t="s">
        <v>46969</v>
      </c>
    </row>
    <row r="6578" spans="1:3">
      <c r="A6578" s="25">
        <f>IF(ISNUMBER(SEARCH(결의내역!$C$29,C6578)),MAX($A$3:A6577)+1,0)</f>
        <v>6574</v>
      </c>
      <c r="B6578" s="43" t="s">
        <v>44788</v>
      </c>
      <c r="C6578" s="43" t="s">
        <v>44787</v>
      </c>
    </row>
    <row r="6579" spans="1:3">
      <c r="A6579" s="25">
        <f>IF(ISNUMBER(SEARCH(결의내역!$C$29,C6579)),MAX($A$3:A6578)+1,0)</f>
        <v>6575</v>
      </c>
      <c r="B6579" s="43">
        <v>8618501304</v>
      </c>
      <c r="C6579" s="43" t="s">
        <v>44803</v>
      </c>
    </row>
    <row r="6580" spans="1:3">
      <c r="A6580" s="25">
        <f>IF(ISNUMBER(SEARCH(결의내역!$C$29,C6580)),MAX($A$3:A6579)+1,0)</f>
        <v>6576</v>
      </c>
      <c r="B6580" s="43" t="s">
        <v>44809</v>
      </c>
      <c r="C6580" s="43" t="s">
        <v>44808</v>
      </c>
    </row>
    <row r="6581" spans="1:3">
      <c r="A6581" s="25">
        <f>IF(ISNUMBER(SEARCH(결의내역!$C$29,C6581)),MAX($A$3:A6580)+1,0)</f>
        <v>6577</v>
      </c>
      <c r="B6581" s="43" t="s">
        <v>44814</v>
      </c>
      <c r="C6581" s="43" t="s">
        <v>46970</v>
      </c>
    </row>
    <row r="6582" spans="1:3">
      <c r="A6582" s="25">
        <f>IF(ISNUMBER(SEARCH(결의내역!$C$29,C6582)),MAX($A$3:A6581)+1,0)</f>
        <v>6578</v>
      </c>
      <c r="B6582" s="43" t="s">
        <v>44823</v>
      </c>
      <c r="C6582" s="43" t="s">
        <v>44822</v>
      </c>
    </row>
    <row r="6583" spans="1:3">
      <c r="A6583" s="25">
        <f>IF(ISNUMBER(SEARCH(결의내역!$C$29,C6583)),MAX($A$3:A6582)+1,0)</f>
        <v>6579</v>
      </c>
      <c r="B6583" s="43" t="s">
        <v>44827</v>
      </c>
      <c r="C6583" s="43" t="s">
        <v>33089</v>
      </c>
    </row>
    <row r="6584" spans="1:3">
      <c r="A6584" s="25">
        <f>IF(ISNUMBER(SEARCH(결의내역!$C$29,C6584)),MAX($A$3:A6583)+1,0)</f>
        <v>6580</v>
      </c>
      <c r="B6584" s="43" t="s">
        <v>44831</v>
      </c>
      <c r="C6584" s="43" t="s">
        <v>44830</v>
      </c>
    </row>
    <row r="6585" spans="1:3">
      <c r="A6585" s="25">
        <f>IF(ISNUMBER(SEARCH(결의내역!$C$29,C6585)),MAX($A$3:A6584)+1,0)</f>
        <v>6581</v>
      </c>
      <c r="B6585" s="43" t="s">
        <v>44836</v>
      </c>
      <c r="C6585" s="43" t="s">
        <v>44835</v>
      </c>
    </row>
    <row r="6586" spans="1:3">
      <c r="A6586" s="25">
        <f>IF(ISNUMBER(SEARCH(결의내역!$C$29,C6586)),MAX($A$3:A6585)+1,0)</f>
        <v>6582</v>
      </c>
      <c r="B6586" s="43" t="s">
        <v>44875</v>
      </c>
      <c r="C6586" s="43" t="s">
        <v>44874</v>
      </c>
    </row>
    <row r="6587" spans="1:3">
      <c r="A6587" s="25">
        <f>IF(ISNUMBER(SEARCH(결의내역!$C$29,C6587)),MAX($A$3:A6586)+1,0)</f>
        <v>6583</v>
      </c>
      <c r="B6587" s="43" t="s">
        <v>44878</v>
      </c>
      <c r="C6587" s="43" t="s">
        <v>44877</v>
      </c>
    </row>
    <row r="6588" spans="1:3">
      <c r="A6588" s="25">
        <f>IF(ISNUMBER(SEARCH(결의내역!$C$29,C6588)),MAX($A$3:A6587)+1,0)</f>
        <v>6584</v>
      </c>
      <c r="B6588" s="43" t="s">
        <v>44882</v>
      </c>
      <c r="C6588" s="43" t="s">
        <v>46971</v>
      </c>
    </row>
    <row r="6589" spans="1:3">
      <c r="A6589" s="25">
        <f>IF(ISNUMBER(SEARCH(결의내역!$C$29,C6589)),MAX($A$3:A6588)+1,0)</f>
        <v>6585</v>
      </c>
      <c r="B6589" s="43" t="s">
        <v>44882</v>
      </c>
      <c r="C6589" s="43" t="s">
        <v>46971</v>
      </c>
    </row>
    <row r="6590" spans="1:3">
      <c r="A6590" s="25">
        <f>IF(ISNUMBER(SEARCH(결의내역!$C$29,C6590)),MAX($A$3:A6589)+1,0)</f>
        <v>6586</v>
      </c>
      <c r="B6590" s="43" t="s">
        <v>44882</v>
      </c>
      <c r="C6590" s="43" t="s">
        <v>44881</v>
      </c>
    </row>
    <row r="6591" spans="1:3">
      <c r="A6591" s="25">
        <f>IF(ISNUMBER(SEARCH(결의내역!$C$29,C6591)),MAX($A$3:A6590)+1,0)</f>
        <v>6587</v>
      </c>
      <c r="B6591" s="43" t="s">
        <v>44890</v>
      </c>
      <c r="C6591" s="43" t="s">
        <v>44889</v>
      </c>
    </row>
    <row r="6592" spans="1:3">
      <c r="A6592" s="25">
        <f>IF(ISNUMBER(SEARCH(결의내역!$C$29,C6592)),MAX($A$3:A6591)+1,0)</f>
        <v>6588</v>
      </c>
      <c r="B6592" s="43" t="s">
        <v>44899</v>
      </c>
      <c r="C6592" s="43" t="s">
        <v>44898</v>
      </c>
    </row>
    <row r="6593" spans="1:3">
      <c r="A6593" s="25">
        <f>IF(ISNUMBER(SEARCH(결의내역!$C$29,C6593)),MAX($A$3:A6592)+1,0)</f>
        <v>6589</v>
      </c>
      <c r="B6593" s="43" t="s">
        <v>44903</v>
      </c>
      <c r="C6593" s="43" t="s">
        <v>44902</v>
      </c>
    </row>
    <row r="6594" spans="1:3">
      <c r="A6594" s="25">
        <f>IF(ISNUMBER(SEARCH(결의내역!$C$29,C6594)),MAX($A$3:A6593)+1,0)</f>
        <v>6590</v>
      </c>
      <c r="B6594" s="43" t="s">
        <v>44906</v>
      </c>
      <c r="C6594" s="43" t="s">
        <v>44905</v>
      </c>
    </row>
    <row r="6595" spans="1:3">
      <c r="A6595" s="25">
        <f>IF(ISNUMBER(SEARCH(결의내역!$C$29,C6595)),MAX($A$3:A6594)+1,0)</f>
        <v>6591</v>
      </c>
      <c r="B6595" s="43" t="s">
        <v>44923</v>
      </c>
      <c r="C6595" s="43" t="s">
        <v>44922</v>
      </c>
    </row>
    <row r="6596" spans="1:3">
      <c r="A6596" s="25">
        <f>IF(ISNUMBER(SEARCH(결의내역!$C$29,C6596)),MAX($A$3:A6595)+1,0)</f>
        <v>6592</v>
      </c>
      <c r="B6596" s="43" t="s">
        <v>44929</v>
      </c>
      <c r="C6596" s="43" t="s">
        <v>44928</v>
      </c>
    </row>
    <row r="6597" spans="1:3">
      <c r="A6597" s="25">
        <f>IF(ISNUMBER(SEARCH(결의내역!$C$29,C6597)),MAX($A$3:A6596)+1,0)</f>
        <v>6593</v>
      </c>
      <c r="B6597" s="43" t="s">
        <v>44934</v>
      </c>
      <c r="C6597" s="43" t="s">
        <v>44933</v>
      </c>
    </row>
    <row r="6598" spans="1:3">
      <c r="A6598" s="25">
        <f>IF(ISNUMBER(SEARCH(결의내역!$C$29,C6598)),MAX($A$3:A6597)+1,0)</f>
        <v>6594</v>
      </c>
      <c r="B6598" s="43" t="s">
        <v>44934</v>
      </c>
      <c r="C6598" s="43" t="s">
        <v>44933</v>
      </c>
    </row>
    <row r="6599" spans="1:3">
      <c r="A6599" s="25">
        <f>IF(ISNUMBER(SEARCH(결의내역!$C$29,C6599)),MAX($A$3:A6598)+1,0)</f>
        <v>6595</v>
      </c>
      <c r="B6599" s="43" t="s">
        <v>44984</v>
      </c>
      <c r="C6599" s="43" t="s">
        <v>44983</v>
      </c>
    </row>
    <row r="6600" spans="1:3">
      <c r="A6600" s="25">
        <f>IF(ISNUMBER(SEARCH(결의내역!$C$29,C6600)),MAX($A$3:A6599)+1,0)</f>
        <v>6596</v>
      </c>
      <c r="B6600" s="43" t="s">
        <v>44989</v>
      </c>
      <c r="C6600" s="43" t="s">
        <v>44988</v>
      </c>
    </row>
    <row r="6601" spans="1:3">
      <c r="A6601" s="25">
        <f>IF(ISNUMBER(SEARCH(결의내역!$C$29,C6601)),MAX($A$3:A6600)+1,0)</f>
        <v>6597</v>
      </c>
      <c r="B6601" s="43" t="s">
        <v>44997</v>
      </c>
      <c r="C6601" s="43" t="s">
        <v>44996</v>
      </c>
    </row>
    <row r="6602" spans="1:3">
      <c r="A6602" s="25">
        <f>IF(ISNUMBER(SEARCH(결의내역!$C$29,C6602)),MAX($A$3:A6601)+1,0)</f>
        <v>6598</v>
      </c>
      <c r="B6602" s="43" t="s">
        <v>45003</v>
      </c>
      <c r="C6602" s="43" t="s">
        <v>45002</v>
      </c>
    </row>
    <row r="6603" spans="1:3">
      <c r="A6603" s="25">
        <f>IF(ISNUMBER(SEARCH(결의내역!$C$29,C6603)),MAX($A$3:A6602)+1,0)</f>
        <v>6599</v>
      </c>
      <c r="B6603" s="43" t="s">
        <v>45009</v>
      </c>
      <c r="C6603" s="43" t="s">
        <v>46972</v>
      </c>
    </row>
    <row r="6604" spans="1:3">
      <c r="A6604" s="25">
        <f>IF(ISNUMBER(SEARCH(결의내역!$C$29,C6604)),MAX($A$3:A6603)+1,0)</f>
        <v>6600</v>
      </c>
      <c r="B6604" s="43" t="s">
        <v>45014</v>
      </c>
      <c r="C6604" s="43" t="s">
        <v>45013</v>
      </c>
    </row>
    <row r="6605" spans="1:3">
      <c r="A6605" s="25">
        <f>IF(ISNUMBER(SEARCH(결의내역!$C$29,C6605)),MAX($A$3:A6604)+1,0)</f>
        <v>6601</v>
      </c>
      <c r="B6605" s="43" t="s">
        <v>45025</v>
      </c>
      <c r="C6605" s="43" t="s">
        <v>45024</v>
      </c>
    </row>
    <row r="6606" spans="1:3">
      <c r="A6606" s="25">
        <f>IF(ISNUMBER(SEARCH(결의내역!$C$29,C6606)),MAX($A$3:A6605)+1,0)</f>
        <v>6602</v>
      </c>
      <c r="B6606" s="43" t="s">
        <v>45029</v>
      </c>
      <c r="C6606" s="43" t="s">
        <v>45028</v>
      </c>
    </row>
    <row r="6607" spans="1:3">
      <c r="A6607" s="25">
        <f>IF(ISNUMBER(SEARCH(결의내역!$C$29,C6607)),MAX($A$3:A6606)+1,0)</f>
        <v>6603</v>
      </c>
      <c r="B6607" s="43" t="s">
        <v>45032</v>
      </c>
      <c r="C6607" s="43" t="s">
        <v>46973</v>
      </c>
    </row>
    <row r="6608" spans="1:3">
      <c r="A6608" s="25">
        <f>IF(ISNUMBER(SEARCH(결의내역!$C$29,C6608)),MAX($A$3:A6607)+1,0)</f>
        <v>6604</v>
      </c>
      <c r="B6608" s="43" t="s">
        <v>45032</v>
      </c>
      <c r="C6608" s="43" t="s">
        <v>46974</v>
      </c>
    </row>
    <row r="6609" spans="1:3">
      <c r="A6609" s="25">
        <f>IF(ISNUMBER(SEARCH(결의내역!$C$29,C6609)),MAX($A$3:A6608)+1,0)</f>
        <v>6605</v>
      </c>
      <c r="B6609" s="43" t="s">
        <v>45128</v>
      </c>
      <c r="C6609" s="43" t="s">
        <v>45127</v>
      </c>
    </row>
    <row r="6610" spans="1:3">
      <c r="A6610" s="25">
        <f>IF(ISNUMBER(SEARCH(결의내역!$C$29,C6610)),MAX($A$3:A6609)+1,0)</f>
        <v>6606</v>
      </c>
      <c r="B6610" s="43" t="s">
        <v>45172</v>
      </c>
      <c r="C6610" s="43" t="s">
        <v>45171</v>
      </c>
    </row>
    <row r="6611" spans="1:3">
      <c r="A6611" s="25">
        <f>IF(ISNUMBER(SEARCH(결의내역!$C$29,C6611)),MAX($A$3:A6610)+1,0)</f>
        <v>6607</v>
      </c>
      <c r="B6611" s="43" t="s">
        <v>45177</v>
      </c>
      <c r="C6611" s="43" t="s">
        <v>45176</v>
      </c>
    </row>
    <row r="6612" spans="1:3">
      <c r="A6612" s="25">
        <f>IF(ISNUMBER(SEARCH(결의내역!$C$29,C6612)),MAX($A$3:A6611)+1,0)</f>
        <v>6608</v>
      </c>
      <c r="B6612" s="43" t="s">
        <v>45193</v>
      </c>
      <c r="C6612" s="43" t="s">
        <v>45192</v>
      </c>
    </row>
    <row r="6613" spans="1:3">
      <c r="A6613" s="25">
        <f>IF(ISNUMBER(SEARCH(결의내역!$C$29,C6613)),MAX($A$3:A6612)+1,0)</f>
        <v>6609</v>
      </c>
      <c r="B6613" s="43" t="s">
        <v>45196</v>
      </c>
      <c r="C6613" s="43" t="s">
        <v>45195</v>
      </c>
    </row>
    <row r="6614" spans="1:3">
      <c r="A6614" s="25">
        <f>IF(ISNUMBER(SEARCH(결의내역!$C$29,C6614)),MAX($A$3:A6613)+1,0)</f>
        <v>6610</v>
      </c>
      <c r="B6614" s="43" t="s">
        <v>45201</v>
      </c>
      <c r="C6614" s="43" t="s">
        <v>45200</v>
      </c>
    </row>
    <row r="6615" spans="1:3">
      <c r="A6615" s="25">
        <f>IF(ISNUMBER(SEARCH(결의내역!$C$29,C6615)),MAX($A$3:A6614)+1,0)</f>
        <v>6611</v>
      </c>
      <c r="B6615" s="43" t="s">
        <v>45218</v>
      </c>
      <c r="C6615" s="43" t="s">
        <v>45217</v>
      </c>
    </row>
    <row r="6616" spans="1:3">
      <c r="A6616" s="25">
        <f>IF(ISNUMBER(SEARCH(결의내역!$C$29,C6616)),MAX($A$3:A6615)+1,0)</f>
        <v>6612</v>
      </c>
      <c r="B6616" s="43" t="s">
        <v>45223</v>
      </c>
      <c r="C6616" s="43" t="s">
        <v>45224</v>
      </c>
    </row>
    <row r="6617" spans="1:3">
      <c r="A6617" s="25">
        <f>IF(ISNUMBER(SEARCH(결의내역!$C$29,C6617)),MAX($A$3:A6616)+1,0)</f>
        <v>6613</v>
      </c>
      <c r="B6617" s="43" t="s">
        <v>45223</v>
      </c>
      <c r="C6617" s="43" t="s">
        <v>45222</v>
      </c>
    </row>
    <row r="6618" spans="1:3">
      <c r="A6618" s="25">
        <f>IF(ISNUMBER(SEARCH(결의내역!$C$29,C6618)),MAX($A$3:A6617)+1,0)</f>
        <v>6614</v>
      </c>
      <c r="B6618" s="43" t="s">
        <v>45233</v>
      </c>
      <c r="C6618" s="43" t="s">
        <v>45232</v>
      </c>
    </row>
    <row r="6619" spans="1:3">
      <c r="A6619" s="25">
        <f>IF(ISNUMBER(SEARCH(결의내역!$C$29,C6619)),MAX($A$3:A6618)+1,0)</f>
        <v>6615</v>
      </c>
      <c r="B6619" s="43" t="s">
        <v>45239</v>
      </c>
      <c r="C6619" s="43" t="s">
        <v>45238</v>
      </c>
    </row>
    <row r="6620" spans="1:3">
      <c r="A6620" s="25">
        <f>IF(ISNUMBER(SEARCH(결의내역!$C$29,C6620)),MAX($A$3:A6619)+1,0)</f>
        <v>6616</v>
      </c>
      <c r="B6620" s="43" t="s">
        <v>45252</v>
      </c>
      <c r="C6620" s="43" t="s">
        <v>45251</v>
      </c>
    </row>
    <row r="6621" spans="1:3">
      <c r="A6621" s="25">
        <f>IF(ISNUMBER(SEARCH(결의내역!$C$29,C6621)),MAX($A$3:A6620)+1,0)</f>
        <v>6617</v>
      </c>
      <c r="B6621" s="43">
        <v>940501</v>
      </c>
      <c r="C6621" s="43" t="s">
        <v>45884</v>
      </c>
    </row>
    <row r="6622" spans="1:3">
      <c r="A6622" s="25">
        <f>IF(ISNUMBER(SEARCH(결의내역!$C$29,C6622)),MAX($A$3:A6621)+1,0)</f>
        <v>6618</v>
      </c>
      <c r="B6622" s="43">
        <v>940629</v>
      </c>
      <c r="C6622" s="43" t="s">
        <v>36835</v>
      </c>
    </row>
    <row r="6623" spans="1:3">
      <c r="A6623" s="25">
        <f>IF(ISNUMBER(SEARCH(결의내역!$C$29,C6623)),MAX($A$3:A6622)+1,0)</f>
        <v>6619</v>
      </c>
      <c r="B6623" s="43" t="s">
        <v>46126</v>
      </c>
      <c r="C6623" s="43" t="s">
        <v>43584</v>
      </c>
    </row>
    <row r="6624" spans="1:3">
      <c r="A6624" s="25">
        <f>IF(ISNUMBER(SEARCH(결의내역!$C$29,C6624)),MAX($A$3:A6623)+1,0)</f>
        <v>6620</v>
      </c>
      <c r="B6624" s="43" t="s">
        <v>46290</v>
      </c>
      <c r="C6624" s="43" t="s">
        <v>46289</v>
      </c>
    </row>
    <row r="6625" spans="1:3">
      <c r="A6625" s="25">
        <f>IF(ISNUMBER(SEARCH(결의내역!$C$29,C6625)),MAX($A$3:A6624)+1,0)</f>
        <v>6621</v>
      </c>
      <c r="B6625" s="43" t="s">
        <v>46344</v>
      </c>
      <c r="C6625" s="43" t="s">
        <v>46343</v>
      </c>
    </row>
    <row r="6626" spans="1:3">
      <c r="A6626" s="25">
        <f>IF(ISNUMBER(SEARCH(결의내역!$C$29,C6626)),MAX($A$3:A6625)+1,0)</f>
        <v>6622</v>
      </c>
      <c r="B6626" s="43" t="s">
        <v>46396</v>
      </c>
      <c r="C6626" s="43" t="s">
        <v>25751</v>
      </c>
    </row>
  </sheetData>
  <phoneticPr fontId="1" type="noConversion"/>
  <pageMargins left="0.70" right="0.70" top="0.75" bottom="0.75" header="0.30" footer="0.30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>
  <dimension ref="A1:S7766"/>
  <sheetViews>
    <sheetView workbookViewId="0">
      <selection activeCell="C26" sqref="C26"/>
    </sheetView>
  </sheetViews>
  <sheetFormatPr defaultColWidth="7.71093750" defaultRowHeight="15.750000"/>
  <cols>
    <col min="1" max="1" style="18" width="7.75500011" customWidth="1" outlineLevel="0"/>
    <col min="2" max="2" style="18" width="12.63000011" customWidth="1" outlineLevel="0"/>
    <col min="3" max="3" style="18" width="24.87999916" customWidth="1" outlineLevel="0"/>
    <col min="4" max="4" style="18" width="15.38000011" customWidth="1" outlineLevel="0"/>
    <col min="5" max="5" style="18" width="23.87999916" customWidth="1" outlineLevel="0"/>
    <col min="6" max="11" style="18" width="7.75500011" customWidth="1" outlineLevel="0"/>
    <col min="12" max="12" style="18" width="8.75500011" customWidth="1" outlineLevel="0"/>
    <col min="13" max="16" style="18" width="7.75500011" customWidth="1" outlineLevel="0"/>
    <col min="17" max="17" style="18" width="17.75499916" customWidth="1" outlineLevel="0"/>
    <col min="18" max="18" style="18" width="27.12999916" customWidth="1" outlineLevel="0"/>
    <col min="19" max="19" style="18" width="17.75499916" customWidth="1" outlineLevel="0"/>
    <col min="20" max="20" style="18" width="7.75500011" customWidth="1" outlineLevel="0"/>
    <col min="21" max="16384" style="18" width="7.75500011" customWidth="1" outlineLevel="0"/>
  </cols>
  <sheetData>
    <row r="1" spans="1:19">
      <c r="B1" s="17" t="s">
        <v>42</v>
      </c>
      <c r="C1" s="17" t="s">
        <v>43</v>
      </c>
      <c r="D1" s="17" t="s">
        <v>44</v>
      </c>
      <c r="E1" s="17" t="s">
        <v>45</v>
      </c>
      <c r="F1" s="17" t="s">
        <v>46</v>
      </c>
      <c r="G1" s="17" t="s">
        <v>47</v>
      </c>
      <c r="H1" s="17" t="s">
        <v>48</v>
      </c>
      <c r="I1" s="17" t="s">
        <v>49</v>
      </c>
      <c r="J1" s="17" t="s">
        <v>50</v>
      </c>
      <c r="K1" s="17" t="s">
        <v>27</v>
      </c>
      <c r="L1" s="17" t="s">
        <v>28</v>
      </c>
      <c r="M1" s="17" t="s">
        <v>51</v>
      </c>
      <c r="N1" s="17" t="s">
        <v>52</v>
      </c>
      <c r="O1" s="17" t="s">
        <v>53</v>
      </c>
      <c r="P1" s="17" t="s">
        <v>54</v>
      </c>
      <c r="Q1" s="17" t="s">
        <v>33</v>
      </c>
      <c r="R1" s="17" t="s">
        <v>55</v>
      </c>
      <c r="S1" s="17" t="s">
        <v>56</v>
      </c>
    </row>
    <row r="2" spans="1:19">
      <c r="A2" s="25">
        <v>0</v>
      </c>
      <c r="B2" s="19" t="s">
        <v>57</v>
      </c>
      <c r="C2" s="19" t="s">
        <v>58</v>
      </c>
      <c r="D2" s="19" t="s">
        <v>59</v>
      </c>
      <c r="E2" s="19" t="s">
        <v>60</v>
      </c>
      <c r="F2" s="19" t="s">
        <v>61</v>
      </c>
      <c r="G2" s="19" t="s">
        <v>62</v>
      </c>
      <c r="H2" s="19" t="s">
        <v>63</v>
      </c>
      <c r="I2" s="19" t="s">
        <v>64</v>
      </c>
      <c r="J2" s="19" t="s">
        <v>65</v>
      </c>
      <c r="K2" s="19" t="s">
        <v>66</v>
      </c>
      <c r="L2" s="19" t="s">
        <v>67</v>
      </c>
      <c r="M2" s="19" t="s">
        <v>68</v>
      </c>
      <c r="N2" s="19" t="s">
        <v>69</v>
      </c>
      <c r="O2" s="19" t="s">
        <v>70</v>
      </c>
      <c r="P2" s="19" t="s">
        <v>71</v>
      </c>
      <c r="Q2" s="19" t="s">
        <v>72</v>
      </c>
      <c r="R2" s="19" t="s">
        <v>73</v>
      </c>
      <c r="S2" s="19" t="s">
        <v>74</v>
      </c>
    </row>
    <row r="3" spans="1:19">
      <c r="A3" s="25">
        <f>IF(ISNUMBER(SEARCH(세금계산!$C$11,C3)),MAX($A$2:A2)+1,0)</f>
        <v>1</v>
      </c>
      <c r="B3" s="18" t="s">
        <v>75</v>
      </c>
      <c r="C3" s="18" t="s">
        <v>76</v>
      </c>
      <c r="D3" s="18" t="s">
        <v>77</v>
      </c>
      <c r="K3" s="18" t="s">
        <v>78</v>
      </c>
      <c r="S3" s="18" t="s">
        <v>79</v>
      </c>
    </row>
    <row r="4" spans="1:19">
      <c r="A4" s="25">
        <f>IF(ISNUMBER(SEARCH(세금계산!$C$11,C4)),MAX($A$2:A3)+1,0)</f>
        <v>2</v>
      </c>
      <c r="B4" s="18" t="s">
        <v>80</v>
      </c>
      <c r="C4" s="18" t="s">
        <v>81</v>
      </c>
      <c r="D4" s="18" t="s">
        <v>82</v>
      </c>
      <c r="K4" s="18" t="s">
        <v>78</v>
      </c>
      <c r="S4" s="18" t="s">
        <v>83</v>
      </c>
    </row>
    <row r="5" spans="1:19">
      <c r="A5" s="25">
        <f>IF(ISNUMBER(SEARCH(세금계산!$C$11,C5)),MAX($A$2:A4)+1,0)</f>
        <v>3</v>
      </c>
      <c r="B5" s="18" t="s">
        <v>84</v>
      </c>
      <c r="C5" s="18" t="s">
        <v>85</v>
      </c>
      <c r="D5" s="18" t="s">
        <v>86</v>
      </c>
      <c r="E5" s="18" t="s">
        <v>87</v>
      </c>
      <c r="F5" s="18" t="s">
        <v>85</v>
      </c>
      <c r="I5" s="18" t="s">
        <v>88</v>
      </c>
      <c r="K5" s="18" t="s">
        <v>89</v>
      </c>
      <c r="L5" s="18" t="s">
        <v>90</v>
      </c>
      <c r="M5" s="18" t="s">
        <v>88</v>
      </c>
      <c r="N5" s="18" t="s">
        <v>91</v>
      </c>
      <c r="S5" s="18" t="s">
        <v>92</v>
      </c>
    </row>
    <row r="6" spans="1:19">
      <c r="A6" s="25">
        <f>IF(ISNUMBER(SEARCH(세금계산!$C$11,C6)),MAX($A$2:A5)+1,0)</f>
        <v>4</v>
      </c>
      <c r="B6" s="18" t="s">
        <v>93</v>
      </c>
      <c r="C6" s="18" t="s">
        <v>94</v>
      </c>
      <c r="D6" s="18" t="s">
        <v>95</v>
      </c>
      <c r="F6" s="18" t="s">
        <v>96</v>
      </c>
      <c r="G6" s="18" t="s">
        <v>97</v>
      </c>
      <c r="H6" s="18" t="s">
        <v>98</v>
      </c>
      <c r="I6" s="18" t="s">
        <v>99</v>
      </c>
      <c r="K6" s="18" t="s">
        <v>78</v>
      </c>
      <c r="M6" s="18" t="s">
        <v>99</v>
      </c>
      <c r="P6" s="18" t="s">
        <v>100</v>
      </c>
      <c r="Q6" s="18" t="s">
        <v>101</v>
      </c>
      <c r="R6" s="18" t="s">
        <v>96</v>
      </c>
      <c r="S6" s="18" t="s">
        <v>102</v>
      </c>
    </row>
    <row r="7" spans="1:19">
      <c r="A7" s="25">
        <f>IF(ISNUMBER(SEARCH(세금계산!$C$11,C7)),MAX($A$2:A6)+1,0)</f>
        <v>5</v>
      </c>
      <c r="B7" s="18" t="s">
        <v>103</v>
      </c>
      <c r="C7" s="18" t="s">
        <v>104</v>
      </c>
      <c r="D7" s="18" t="s">
        <v>105</v>
      </c>
      <c r="E7" s="18" t="s">
        <v>106</v>
      </c>
      <c r="I7" s="18" t="s">
        <v>105</v>
      </c>
      <c r="K7" s="18" t="s">
        <v>78</v>
      </c>
      <c r="S7" s="18" t="s">
        <v>107</v>
      </c>
    </row>
    <row r="8" spans="1:19">
      <c r="A8" s="25">
        <f>IF(ISNUMBER(SEARCH(세금계산!$C$11,C8)),MAX($A$2:A7)+1,0)</f>
        <v>6</v>
      </c>
      <c r="B8" s="18" t="s">
        <v>108</v>
      </c>
      <c r="C8" s="18" t="s">
        <v>109</v>
      </c>
      <c r="D8" s="18" t="s">
        <v>110</v>
      </c>
      <c r="E8" s="18" t="s">
        <v>106</v>
      </c>
      <c r="I8" s="18" t="s">
        <v>110</v>
      </c>
      <c r="K8" s="18" t="s">
        <v>78</v>
      </c>
      <c r="S8" s="18" t="s">
        <v>107</v>
      </c>
    </row>
    <row r="9" spans="1:19">
      <c r="A9" s="25">
        <f>IF(ISNUMBER(SEARCH(세금계산!$C$11,C9)),MAX($A$2:A8)+1,0)</f>
        <v>7</v>
      </c>
      <c r="B9" s="18" t="s">
        <v>111</v>
      </c>
      <c r="C9" s="18" t="s">
        <v>112</v>
      </c>
      <c r="D9" s="18" t="s">
        <v>113</v>
      </c>
      <c r="E9" s="18" t="s">
        <v>114</v>
      </c>
      <c r="I9" s="18" t="s">
        <v>113</v>
      </c>
      <c r="K9" s="18" t="s">
        <v>78</v>
      </c>
      <c r="S9" s="18" t="s">
        <v>107</v>
      </c>
    </row>
    <row r="10" spans="1:19">
      <c r="A10" s="25">
        <f>IF(ISNUMBER(SEARCH(세금계산!$C$11,C10)),MAX($A$2:A9)+1,0)</f>
        <v>8</v>
      </c>
      <c r="B10" s="18" t="s">
        <v>115</v>
      </c>
      <c r="C10" s="18" t="s">
        <v>116</v>
      </c>
      <c r="D10" s="18" t="s">
        <v>117</v>
      </c>
      <c r="F10" s="18" t="s">
        <v>116</v>
      </c>
      <c r="K10" s="18" t="s">
        <v>78</v>
      </c>
      <c r="P10" s="18" t="s">
        <v>118</v>
      </c>
      <c r="Q10" s="18" t="s">
        <v>119</v>
      </c>
      <c r="R10" s="18" t="s">
        <v>116</v>
      </c>
      <c r="S10" s="18" t="s">
        <v>120</v>
      </c>
    </row>
    <row r="11" spans="1:19">
      <c r="A11" s="25">
        <f>IF(ISNUMBER(SEARCH(세금계산!$C$11,C11)),MAX($A$2:A10)+1,0)</f>
        <v>9</v>
      </c>
      <c r="B11" s="18" t="s">
        <v>121</v>
      </c>
      <c r="C11" s="18" t="s">
        <v>122</v>
      </c>
      <c r="D11" s="18" t="s">
        <v>123</v>
      </c>
      <c r="F11" s="18" t="s">
        <v>124</v>
      </c>
      <c r="G11" s="18" t="s">
        <v>125</v>
      </c>
      <c r="H11" s="18" t="s">
        <v>126</v>
      </c>
      <c r="I11" s="18" t="s">
        <v>127</v>
      </c>
      <c r="J11" s="18" t="s">
        <v>128</v>
      </c>
      <c r="K11" s="18" t="s">
        <v>129</v>
      </c>
      <c r="L11" s="18" t="s">
        <v>130</v>
      </c>
      <c r="M11" s="18" t="s">
        <v>131</v>
      </c>
      <c r="N11" s="18" t="s">
        <v>132</v>
      </c>
      <c r="P11" s="18" t="s">
        <v>133</v>
      </c>
      <c r="Q11" s="18" t="s">
        <v>134</v>
      </c>
      <c r="R11" s="18" t="s">
        <v>135</v>
      </c>
      <c r="S11" s="18" t="s">
        <v>136</v>
      </c>
    </row>
    <row r="12" spans="1:19">
      <c r="A12" s="25">
        <f>IF(ISNUMBER(SEARCH(세금계산!$C$11,C12)),MAX($A$2:A11)+1,0)</f>
        <v>10</v>
      </c>
      <c r="B12" s="18" t="s">
        <v>137</v>
      </c>
      <c r="C12" s="18" t="s">
        <v>138</v>
      </c>
      <c r="D12" s="18" t="s">
        <v>139</v>
      </c>
      <c r="F12" s="18" t="s">
        <v>140</v>
      </c>
      <c r="I12" s="18" t="s">
        <v>141</v>
      </c>
      <c r="K12" s="18" t="s">
        <v>142</v>
      </c>
      <c r="L12" s="18" t="s">
        <v>143</v>
      </c>
      <c r="M12" s="18" t="s">
        <v>144</v>
      </c>
      <c r="O12" s="18" t="s">
        <v>145</v>
      </c>
      <c r="P12" s="18" t="s">
        <v>133</v>
      </c>
      <c r="Q12" s="18" t="s">
        <v>146</v>
      </c>
      <c r="R12" s="18" t="s">
        <v>147</v>
      </c>
      <c r="S12" s="18" t="s">
        <v>148</v>
      </c>
    </row>
    <row r="13" spans="1:19">
      <c r="A13" s="25">
        <f>IF(ISNUMBER(SEARCH(세금계산!$C$11,C13)),MAX($A$2:A12)+1,0)</f>
        <v>11</v>
      </c>
      <c r="B13" s="18" t="s">
        <v>149</v>
      </c>
      <c r="C13" s="18" t="s">
        <v>150</v>
      </c>
      <c r="D13" s="18" t="s">
        <v>151</v>
      </c>
      <c r="F13" s="18" t="s">
        <v>152</v>
      </c>
      <c r="K13" s="18" t="s">
        <v>78</v>
      </c>
      <c r="P13" s="18" t="s">
        <v>153</v>
      </c>
      <c r="Q13" s="18" t="s">
        <v>154</v>
      </c>
      <c r="R13" s="18" t="s">
        <v>155</v>
      </c>
      <c r="S13" s="18" t="s">
        <v>156</v>
      </c>
    </row>
    <row r="14" spans="1:19">
      <c r="A14" s="25">
        <f>IF(ISNUMBER(SEARCH(세금계산!$C$11,C14)),MAX($A$2:A13)+1,0)</f>
        <v>12</v>
      </c>
      <c r="B14" s="18" t="s">
        <v>157</v>
      </c>
      <c r="C14" s="18" t="s">
        <v>158</v>
      </c>
      <c r="D14" s="18" t="s">
        <v>159</v>
      </c>
      <c r="F14" s="18" t="s">
        <v>160</v>
      </c>
      <c r="K14" s="18" t="s">
        <v>161</v>
      </c>
      <c r="L14" s="18" t="s">
        <v>162</v>
      </c>
      <c r="S14" s="18" t="s">
        <v>163</v>
      </c>
    </row>
    <row r="15" spans="1:19">
      <c r="A15" s="25">
        <f>IF(ISNUMBER(SEARCH(세금계산!$C$11,C15)),MAX($A$2:A14)+1,0)</f>
        <v>13</v>
      </c>
      <c r="B15" s="18" t="s">
        <v>164</v>
      </c>
      <c r="C15" s="18" t="s">
        <v>165</v>
      </c>
      <c r="D15" s="18" t="s">
        <v>166</v>
      </c>
      <c r="E15" s="18" t="s">
        <v>165</v>
      </c>
      <c r="F15" s="18" t="s">
        <v>167</v>
      </c>
      <c r="H15" s="18" t="s">
        <v>168</v>
      </c>
      <c r="K15" s="18" t="s">
        <v>78</v>
      </c>
      <c r="P15" s="18" t="s">
        <v>153</v>
      </c>
      <c r="Q15" s="18" t="s">
        <v>169</v>
      </c>
      <c r="R15" s="18" t="s">
        <v>167</v>
      </c>
      <c r="S15" s="18" t="s">
        <v>170</v>
      </c>
    </row>
    <row r="16" spans="1:19">
      <c r="A16" s="25">
        <f>IF(ISNUMBER(SEARCH(세금계산!$C$11,C16)),MAX($A$2:A15)+1,0)</f>
        <v>14</v>
      </c>
      <c r="B16" s="18" t="s">
        <v>171</v>
      </c>
      <c r="C16" s="18" t="s">
        <v>172</v>
      </c>
      <c r="D16" s="18" t="s">
        <v>173</v>
      </c>
      <c r="K16" s="18" t="s">
        <v>78</v>
      </c>
      <c r="P16" s="18" t="s">
        <v>133</v>
      </c>
      <c r="Q16" s="18" t="s">
        <v>174</v>
      </c>
      <c r="R16" s="18" t="s">
        <v>175</v>
      </c>
      <c r="S16" s="18" t="s">
        <v>176</v>
      </c>
    </row>
    <row r="17" spans="1:19">
      <c r="A17" s="25">
        <f>IF(ISNUMBER(SEARCH(세금계산!$C$11,C17)),MAX($A$2:A16)+1,0)</f>
        <v>15</v>
      </c>
      <c r="B17" s="18" t="s">
        <v>177</v>
      </c>
      <c r="C17" s="18" t="s">
        <v>178</v>
      </c>
      <c r="D17" s="18" t="s">
        <v>179</v>
      </c>
      <c r="F17" s="18" t="s">
        <v>180</v>
      </c>
      <c r="K17" s="18" t="s">
        <v>78</v>
      </c>
      <c r="S17" s="18" t="s">
        <v>181</v>
      </c>
    </row>
    <row r="18" spans="1:19">
      <c r="A18" s="25">
        <f>IF(ISNUMBER(SEARCH(세금계산!$C$11,C18)),MAX($A$2:A17)+1,0)</f>
        <v>16</v>
      </c>
      <c r="B18" s="18" t="s">
        <v>182</v>
      </c>
      <c r="C18" s="18" t="s">
        <v>183</v>
      </c>
      <c r="D18" s="18" t="s">
        <v>184</v>
      </c>
      <c r="F18" s="18" t="s">
        <v>185</v>
      </c>
      <c r="G18" s="18" t="s">
        <v>97</v>
      </c>
      <c r="H18" s="18" t="s">
        <v>186</v>
      </c>
      <c r="K18" s="18" t="s">
        <v>78</v>
      </c>
      <c r="L18" s="18" t="s">
        <v>187</v>
      </c>
      <c r="N18" s="18" t="s">
        <v>188</v>
      </c>
      <c r="P18" s="18" t="s">
        <v>189</v>
      </c>
      <c r="Q18" s="18" t="s">
        <v>190</v>
      </c>
      <c r="R18" s="18" t="s">
        <v>185</v>
      </c>
      <c r="S18" s="18" t="s">
        <v>191</v>
      </c>
    </row>
    <row r="19" spans="1:19">
      <c r="A19" s="25">
        <f>IF(ISNUMBER(SEARCH(세금계산!$C$11,C19)),MAX($A$2:A18)+1,0)</f>
        <v>17</v>
      </c>
      <c r="B19" s="18" t="s">
        <v>192</v>
      </c>
      <c r="C19" s="18" t="s">
        <v>193</v>
      </c>
      <c r="D19" s="18" t="s">
        <v>194</v>
      </c>
      <c r="F19" s="18" t="s">
        <v>195</v>
      </c>
      <c r="G19" s="18" t="s">
        <v>196</v>
      </c>
      <c r="H19" s="18" t="s">
        <v>197</v>
      </c>
      <c r="K19" s="18" t="s">
        <v>198</v>
      </c>
      <c r="L19" s="18" t="s">
        <v>199</v>
      </c>
      <c r="P19" s="18" t="s">
        <v>189</v>
      </c>
      <c r="Q19" s="18" t="s">
        <v>200</v>
      </c>
      <c r="R19" s="18" t="s">
        <v>201</v>
      </c>
      <c r="S19" s="18" t="s">
        <v>202</v>
      </c>
    </row>
    <row r="20" spans="1:19">
      <c r="A20" s="25">
        <f>IF(ISNUMBER(SEARCH(세금계산!$C$11,C20)),MAX($A$2:A19)+1,0)</f>
        <v>18</v>
      </c>
      <c r="B20" s="18" t="s">
        <v>203</v>
      </c>
      <c r="C20" s="18" t="s">
        <v>204</v>
      </c>
      <c r="D20" s="18" t="s">
        <v>205</v>
      </c>
      <c r="K20" s="18" t="s">
        <v>78</v>
      </c>
      <c r="S20" s="18" t="s">
        <v>206</v>
      </c>
    </row>
    <row r="21" spans="1:19">
      <c r="A21" s="25">
        <f>IF(ISNUMBER(SEARCH(세금계산!$C$11,C21)),MAX($A$2:A20)+1,0)</f>
        <v>19</v>
      </c>
      <c r="B21" s="18" t="s">
        <v>207</v>
      </c>
      <c r="C21" s="18" t="s">
        <v>208</v>
      </c>
      <c r="D21" s="18" t="s">
        <v>209</v>
      </c>
      <c r="K21" s="18" t="s">
        <v>78</v>
      </c>
      <c r="S21" s="18" t="s">
        <v>210</v>
      </c>
    </row>
    <row r="22" spans="1:19">
      <c r="A22" s="25">
        <f>IF(ISNUMBER(SEARCH(세금계산!$C$11,C22)),MAX($A$2:A21)+1,0)</f>
        <v>20</v>
      </c>
      <c r="B22" s="18" t="s">
        <v>211</v>
      </c>
      <c r="C22" s="18" t="s">
        <v>212</v>
      </c>
      <c r="D22" s="18" t="s">
        <v>213</v>
      </c>
      <c r="K22" s="18" t="s">
        <v>78</v>
      </c>
      <c r="S22" s="18" t="s">
        <v>214</v>
      </c>
    </row>
    <row r="23" spans="1:19">
      <c r="A23" s="25">
        <f>IF(ISNUMBER(SEARCH(세금계산!$C$11,C23)),MAX($A$2:A22)+1,0)</f>
        <v>21</v>
      </c>
      <c r="B23" s="18" t="s">
        <v>215</v>
      </c>
      <c r="C23" s="18" t="s">
        <v>216</v>
      </c>
      <c r="D23" s="18" t="s">
        <v>217</v>
      </c>
      <c r="E23" s="18" t="s">
        <v>216</v>
      </c>
      <c r="F23" s="18" t="s">
        <v>218</v>
      </c>
      <c r="K23" s="18" t="s">
        <v>78</v>
      </c>
      <c r="P23" s="18" t="s">
        <v>189</v>
      </c>
      <c r="Q23" s="18" t="s">
        <v>219</v>
      </c>
      <c r="R23" s="18" t="s">
        <v>218</v>
      </c>
      <c r="S23" s="18" t="s">
        <v>220</v>
      </c>
    </row>
    <row r="24" spans="1:19">
      <c r="A24" s="25">
        <f>IF(ISNUMBER(SEARCH(세금계산!$C$11,C24)),MAX($A$2:A23)+1,0)</f>
        <v>22</v>
      </c>
      <c r="B24" s="18" t="s">
        <v>221</v>
      </c>
      <c r="C24" s="18" t="s">
        <v>222</v>
      </c>
      <c r="D24" s="18" t="s">
        <v>223</v>
      </c>
      <c r="I24" s="18" t="s">
        <v>224</v>
      </c>
      <c r="J24" s="18" t="s">
        <v>225</v>
      </c>
      <c r="K24" s="18" t="s">
        <v>78</v>
      </c>
      <c r="P24" s="18" t="s">
        <v>100</v>
      </c>
      <c r="Q24" s="18" t="s">
        <v>226</v>
      </c>
      <c r="R24" s="18" t="s">
        <v>222</v>
      </c>
      <c r="S24" s="18" t="s">
        <v>227</v>
      </c>
    </row>
    <row r="25" spans="1:19">
      <c r="A25" s="25">
        <f>IF(ISNUMBER(SEARCH(세금계산!$C$11,C25)),MAX($A$2:A24)+1,0)</f>
        <v>23</v>
      </c>
      <c r="B25" s="18" t="s">
        <v>228</v>
      </c>
      <c r="C25" s="18" t="s">
        <v>229</v>
      </c>
      <c r="D25" s="18" t="s">
        <v>230</v>
      </c>
      <c r="K25" s="18" t="s">
        <v>78</v>
      </c>
      <c r="P25" s="18" t="s">
        <v>100</v>
      </c>
      <c r="Q25" s="18" t="s">
        <v>231</v>
      </c>
      <c r="R25" s="18" t="s">
        <v>232</v>
      </c>
      <c r="S25" s="18" t="s">
        <v>233</v>
      </c>
    </row>
    <row r="26" spans="1:19">
      <c r="A26" s="25">
        <f>IF(ISNUMBER(SEARCH(세금계산!$C$11,C26)),MAX($A$2:A25)+1,0)</f>
        <v>24</v>
      </c>
      <c r="B26" s="18" t="s">
        <v>234</v>
      </c>
      <c r="C26" s="18" t="s">
        <v>235</v>
      </c>
      <c r="D26" s="18" t="s">
        <v>236</v>
      </c>
      <c r="K26" s="18" t="s">
        <v>78</v>
      </c>
      <c r="P26" s="18" t="s">
        <v>189</v>
      </c>
      <c r="Q26" s="18" t="s">
        <v>237</v>
      </c>
      <c r="R26" s="18" t="s">
        <v>238</v>
      </c>
      <c r="S26" s="18" t="s">
        <v>239</v>
      </c>
    </row>
    <row r="27" spans="1:19">
      <c r="A27" s="25">
        <f>IF(ISNUMBER(SEARCH(세금계산!$C$11,C27)),MAX($A$2:A26)+1,0)</f>
        <v>25</v>
      </c>
      <c r="B27" s="18" t="s">
        <v>240</v>
      </c>
      <c r="C27" s="18" t="s">
        <v>241</v>
      </c>
      <c r="D27" s="18" t="s">
        <v>242</v>
      </c>
      <c r="F27" s="18" t="s">
        <v>243</v>
      </c>
      <c r="G27" s="18" t="s">
        <v>244</v>
      </c>
      <c r="H27" s="18" t="s">
        <v>245</v>
      </c>
      <c r="K27" s="18" t="s">
        <v>129</v>
      </c>
      <c r="L27" s="18" t="s">
        <v>246</v>
      </c>
      <c r="S27" s="18" t="s">
        <v>247</v>
      </c>
    </row>
    <row r="28" spans="1:19">
      <c r="A28" s="25">
        <f>IF(ISNUMBER(SEARCH(세금계산!$C$11,C28)),MAX($A$2:A27)+1,0)</f>
        <v>26</v>
      </c>
      <c r="B28" s="18" t="s">
        <v>248</v>
      </c>
      <c r="C28" s="18" t="s">
        <v>249</v>
      </c>
      <c r="D28" s="18" t="s">
        <v>250</v>
      </c>
      <c r="E28" s="18" t="s">
        <v>249</v>
      </c>
      <c r="F28" s="18" t="s">
        <v>251</v>
      </c>
      <c r="K28" s="18" t="s">
        <v>78</v>
      </c>
      <c r="P28" s="18" t="s">
        <v>100</v>
      </c>
      <c r="Q28" s="18" t="s">
        <v>252</v>
      </c>
      <c r="R28" s="18" t="s">
        <v>253</v>
      </c>
      <c r="S28" s="18" t="s">
        <v>254</v>
      </c>
    </row>
    <row r="29" spans="1:19">
      <c r="A29" s="25">
        <f>IF(ISNUMBER(SEARCH(세금계산!$C$11,C29)),MAX($A$2:A28)+1,0)</f>
        <v>27</v>
      </c>
      <c r="B29" s="18" t="s">
        <v>255</v>
      </c>
      <c r="C29" s="18" t="s">
        <v>256</v>
      </c>
      <c r="D29" s="18" t="s">
        <v>257</v>
      </c>
      <c r="F29" s="18" t="s">
        <v>258</v>
      </c>
      <c r="G29" s="18" t="s">
        <v>125</v>
      </c>
      <c r="H29" s="18" t="s">
        <v>259</v>
      </c>
      <c r="K29" s="18" t="s">
        <v>78</v>
      </c>
      <c r="P29" s="18" t="s">
        <v>118</v>
      </c>
      <c r="Q29" s="18" t="s">
        <v>260</v>
      </c>
      <c r="R29" s="18" t="s">
        <v>261</v>
      </c>
      <c r="S29" s="18" t="s">
        <v>262</v>
      </c>
    </row>
    <row r="30" spans="1:19">
      <c r="A30" s="25">
        <f>IF(ISNUMBER(SEARCH(세금계산!$C$11,C30)),MAX($A$2:A29)+1,0)</f>
        <v>28</v>
      </c>
      <c r="B30" s="18" t="s">
        <v>263</v>
      </c>
      <c r="C30" s="18" t="s">
        <v>264</v>
      </c>
      <c r="D30" s="18" t="s">
        <v>265</v>
      </c>
      <c r="F30" s="18" t="s">
        <v>266</v>
      </c>
      <c r="K30" s="18" t="s">
        <v>78</v>
      </c>
      <c r="P30" s="18" t="s">
        <v>267</v>
      </c>
      <c r="Q30" s="18" t="s">
        <v>268</v>
      </c>
      <c r="R30" s="18" t="s">
        <v>266</v>
      </c>
      <c r="S30" s="18" t="s">
        <v>269</v>
      </c>
    </row>
    <row r="31" spans="1:19">
      <c r="A31" s="25">
        <f>IF(ISNUMBER(SEARCH(세금계산!$C$11,C31)),MAX($A$2:A30)+1,0)</f>
        <v>29</v>
      </c>
      <c r="B31" s="18" t="s">
        <v>270</v>
      </c>
      <c r="C31" s="18" t="s">
        <v>271</v>
      </c>
      <c r="D31" s="18" t="s">
        <v>272</v>
      </c>
      <c r="F31" s="18" t="s">
        <v>273</v>
      </c>
      <c r="G31" s="18" t="s">
        <v>274</v>
      </c>
      <c r="H31" s="18" t="s">
        <v>275</v>
      </c>
      <c r="K31" s="18" t="s">
        <v>276</v>
      </c>
      <c r="L31" s="18" t="s">
        <v>277</v>
      </c>
      <c r="P31" s="18" t="s">
        <v>100</v>
      </c>
      <c r="Q31" s="18" t="s">
        <v>278</v>
      </c>
      <c r="R31" s="18" t="s">
        <v>279</v>
      </c>
      <c r="S31" s="18" t="s">
        <v>280</v>
      </c>
    </row>
    <row r="32" spans="1:19">
      <c r="A32" s="25">
        <f>IF(ISNUMBER(SEARCH(세금계산!$C$11,C32)),MAX($A$2:A31)+1,0)</f>
        <v>30</v>
      </c>
      <c r="B32" s="18" t="s">
        <v>281</v>
      </c>
      <c r="C32" s="18" t="s">
        <v>282</v>
      </c>
      <c r="D32" s="18" t="s">
        <v>283</v>
      </c>
      <c r="F32" s="18" t="s">
        <v>284</v>
      </c>
      <c r="K32" s="18" t="s">
        <v>78</v>
      </c>
      <c r="L32" s="18" t="s">
        <v>285</v>
      </c>
      <c r="S32" s="18" t="s">
        <v>286</v>
      </c>
    </row>
    <row r="33" spans="1:19">
      <c r="A33" s="25">
        <f>IF(ISNUMBER(SEARCH(세금계산!$C$11,C33)),MAX($A$2:A32)+1,0)</f>
        <v>31</v>
      </c>
      <c r="B33" s="18" t="s">
        <v>287</v>
      </c>
      <c r="C33" s="18" t="s">
        <v>288</v>
      </c>
      <c r="D33" s="18" t="s">
        <v>289</v>
      </c>
      <c r="K33" s="18" t="s">
        <v>78</v>
      </c>
      <c r="P33" s="18" t="s">
        <v>118</v>
      </c>
      <c r="Q33" s="18" t="s">
        <v>290</v>
      </c>
      <c r="R33" s="18" t="s">
        <v>291</v>
      </c>
      <c r="S33" s="18" t="s">
        <v>292</v>
      </c>
    </row>
    <row r="34" spans="1:19">
      <c r="A34" s="25">
        <f>IF(ISNUMBER(SEARCH(세금계산!$C$11,C34)),MAX($A$2:A33)+1,0)</f>
        <v>32</v>
      </c>
      <c r="B34" s="18" t="s">
        <v>293</v>
      </c>
      <c r="C34" s="18" t="s">
        <v>294</v>
      </c>
      <c r="D34" s="18" t="s">
        <v>295</v>
      </c>
      <c r="F34" s="18" t="s">
        <v>296</v>
      </c>
      <c r="I34" s="18" t="s">
        <v>297</v>
      </c>
      <c r="J34" s="18" t="s">
        <v>298</v>
      </c>
      <c r="K34" s="18" t="s">
        <v>78</v>
      </c>
      <c r="N34" s="18" t="s">
        <v>299</v>
      </c>
      <c r="P34" s="18" t="s">
        <v>267</v>
      </c>
      <c r="Q34" s="18" t="s">
        <v>300</v>
      </c>
      <c r="R34" s="18" t="s">
        <v>296</v>
      </c>
      <c r="S34" s="18" t="s">
        <v>301</v>
      </c>
    </row>
    <row r="35" spans="1:19">
      <c r="A35" s="25">
        <f>IF(ISNUMBER(SEARCH(세금계산!$C$11,C35)),MAX($A$2:A34)+1,0)</f>
        <v>33</v>
      </c>
      <c r="B35" s="18" t="s">
        <v>302</v>
      </c>
      <c r="C35" s="18" t="s">
        <v>303</v>
      </c>
      <c r="D35" s="18" t="s">
        <v>304</v>
      </c>
      <c r="K35" s="18" t="s">
        <v>78</v>
      </c>
      <c r="P35" s="18" t="s">
        <v>118</v>
      </c>
      <c r="Q35" s="18" t="s">
        <v>305</v>
      </c>
      <c r="R35" s="18" t="s">
        <v>306</v>
      </c>
      <c r="S35" s="18" t="s">
        <v>307</v>
      </c>
    </row>
    <row r="36" spans="1:19">
      <c r="A36" s="25">
        <f>IF(ISNUMBER(SEARCH(세금계산!$C$11,C36)),MAX($A$2:A35)+1,0)</f>
        <v>34</v>
      </c>
      <c r="B36" s="18" t="s">
        <v>308</v>
      </c>
      <c r="C36" s="18" t="s">
        <v>309</v>
      </c>
      <c r="D36" s="18" t="s">
        <v>310</v>
      </c>
      <c r="E36" s="18" t="s">
        <v>309</v>
      </c>
      <c r="F36" s="18" t="s">
        <v>311</v>
      </c>
      <c r="I36" s="18" t="s">
        <v>312</v>
      </c>
      <c r="J36" s="18" t="s">
        <v>312</v>
      </c>
      <c r="K36" s="18" t="s">
        <v>78</v>
      </c>
      <c r="S36" s="18" t="s">
        <v>313</v>
      </c>
    </row>
    <row r="37" spans="1:19">
      <c r="A37" s="25">
        <f>IF(ISNUMBER(SEARCH(세금계산!$C$11,C37)),MAX($A$2:A36)+1,0)</f>
        <v>35</v>
      </c>
      <c r="B37" s="18" t="s">
        <v>314</v>
      </c>
      <c r="C37" s="18" t="s">
        <v>315</v>
      </c>
      <c r="D37" s="18" t="s">
        <v>316</v>
      </c>
      <c r="K37" s="18" t="s">
        <v>78</v>
      </c>
      <c r="P37" s="18" t="s">
        <v>133</v>
      </c>
      <c r="Q37" s="18" t="s">
        <v>317</v>
      </c>
      <c r="R37" s="18" t="s">
        <v>318</v>
      </c>
      <c r="S37" s="18" t="s">
        <v>319</v>
      </c>
    </row>
    <row r="38" spans="1:19">
      <c r="A38" s="25">
        <f>IF(ISNUMBER(SEARCH(세금계산!$C$11,C38)),MAX($A$2:A37)+1,0)</f>
        <v>36</v>
      </c>
      <c r="B38" s="18" t="s">
        <v>320</v>
      </c>
      <c r="C38" s="18" t="s">
        <v>321</v>
      </c>
      <c r="D38" s="18" t="s">
        <v>322</v>
      </c>
      <c r="K38" s="18" t="s">
        <v>78</v>
      </c>
      <c r="P38" s="18" t="s">
        <v>100</v>
      </c>
      <c r="Q38" s="18" t="s">
        <v>323</v>
      </c>
      <c r="R38" s="18" t="s">
        <v>324</v>
      </c>
      <c r="S38" s="18" t="s">
        <v>325</v>
      </c>
    </row>
    <row r="39" spans="1:19">
      <c r="A39" s="25">
        <f>IF(ISNUMBER(SEARCH(세금계산!$C$11,C39)),MAX($A$2:A38)+1,0)</f>
        <v>37</v>
      </c>
      <c r="B39" s="18" t="s">
        <v>326</v>
      </c>
      <c r="C39" s="18" t="s">
        <v>327</v>
      </c>
      <c r="D39" s="18" t="s">
        <v>328</v>
      </c>
      <c r="K39" s="18" t="s">
        <v>78</v>
      </c>
      <c r="S39" s="18" t="s">
        <v>329</v>
      </c>
    </row>
    <row r="40" spans="1:19">
      <c r="A40" s="25">
        <f>IF(ISNUMBER(SEARCH(세금계산!$C$11,C40)),MAX($A$2:A39)+1,0)</f>
        <v>38</v>
      </c>
      <c r="B40" s="18" t="s">
        <v>330</v>
      </c>
      <c r="C40" s="18" t="s">
        <v>331</v>
      </c>
      <c r="D40" s="18" t="s">
        <v>332</v>
      </c>
      <c r="K40" s="18" t="s">
        <v>78</v>
      </c>
      <c r="P40" s="18" t="s">
        <v>133</v>
      </c>
      <c r="Q40" s="18" t="s">
        <v>333</v>
      </c>
      <c r="R40" s="18" t="s">
        <v>334</v>
      </c>
      <c r="S40" s="18" t="s">
        <v>335</v>
      </c>
    </row>
    <row r="41" spans="1:19">
      <c r="A41" s="25">
        <f>IF(ISNUMBER(SEARCH(세금계산!$C$11,C41)),MAX($A$2:A40)+1,0)</f>
        <v>39</v>
      </c>
      <c r="B41" s="18" t="s">
        <v>336</v>
      </c>
      <c r="C41" s="18" t="s">
        <v>337</v>
      </c>
      <c r="D41" s="18" t="s">
        <v>338</v>
      </c>
      <c r="K41" s="18" t="s">
        <v>78</v>
      </c>
      <c r="P41" s="18" t="s">
        <v>189</v>
      </c>
      <c r="Q41" s="18" t="s">
        <v>339</v>
      </c>
      <c r="R41" s="18" t="s">
        <v>340</v>
      </c>
      <c r="S41" s="18" t="s">
        <v>341</v>
      </c>
    </row>
    <row r="42" spans="1:19">
      <c r="A42" s="25">
        <f>IF(ISNUMBER(SEARCH(세금계산!$C$11,C42)),MAX($A$2:A41)+1,0)</f>
        <v>40</v>
      </c>
      <c r="B42" s="18" t="s">
        <v>342</v>
      </c>
      <c r="C42" s="18" t="s">
        <v>343</v>
      </c>
      <c r="D42" s="18" t="s">
        <v>344</v>
      </c>
      <c r="F42" s="18" t="s">
        <v>345</v>
      </c>
      <c r="G42" s="18" t="s">
        <v>346</v>
      </c>
      <c r="H42" s="18" t="s">
        <v>347</v>
      </c>
      <c r="K42" s="18" t="s">
        <v>78</v>
      </c>
      <c r="P42" s="18" t="s">
        <v>189</v>
      </c>
      <c r="Q42" s="18" t="s">
        <v>348</v>
      </c>
      <c r="R42" s="18" t="s">
        <v>345</v>
      </c>
      <c r="S42" s="18" t="s">
        <v>349</v>
      </c>
    </row>
    <row r="43" spans="1:19">
      <c r="A43" s="25">
        <f>IF(ISNUMBER(SEARCH(세금계산!$C$11,C43)),MAX($A$2:A42)+1,0)</f>
        <v>41</v>
      </c>
      <c r="B43" s="18" t="s">
        <v>350</v>
      </c>
      <c r="C43" s="18" t="s">
        <v>351</v>
      </c>
      <c r="D43" s="18" t="s">
        <v>352</v>
      </c>
      <c r="F43" s="18" t="s">
        <v>353</v>
      </c>
      <c r="K43" s="18" t="s">
        <v>354</v>
      </c>
      <c r="L43" s="18" t="s">
        <v>355</v>
      </c>
      <c r="S43" s="18" t="s">
        <v>356</v>
      </c>
    </row>
    <row r="44" spans="1:19">
      <c r="A44" s="25">
        <f>IF(ISNUMBER(SEARCH(세금계산!$C$11,C44)),MAX($A$2:A43)+1,0)</f>
        <v>42</v>
      </c>
      <c r="B44" s="18" t="s">
        <v>357</v>
      </c>
      <c r="C44" s="18" t="s">
        <v>358</v>
      </c>
      <c r="D44" s="18" t="s">
        <v>359</v>
      </c>
      <c r="E44" s="18" t="s">
        <v>358</v>
      </c>
      <c r="F44" s="18" t="s">
        <v>360</v>
      </c>
      <c r="G44" s="18" t="s">
        <v>361</v>
      </c>
      <c r="H44" s="18" t="s">
        <v>362</v>
      </c>
      <c r="I44" s="18" t="s">
        <v>363</v>
      </c>
      <c r="K44" s="18" t="s">
        <v>364</v>
      </c>
      <c r="L44" s="18" t="s">
        <v>365</v>
      </c>
      <c r="S44" s="18" t="s">
        <v>366</v>
      </c>
    </row>
    <row r="45" spans="1:19">
      <c r="A45" s="25">
        <f>IF(ISNUMBER(SEARCH(세금계산!$C$11,C45)),MAX($A$2:A44)+1,0)</f>
        <v>43</v>
      </c>
      <c r="B45" s="18" t="s">
        <v>367</v>
      </c>
      <c r="C45" s="18" t="s">
        <v>368</v>
      </c>
      <c r="D45" s="18" t="s">
        <v>369</v>
      </c>
      <c r="K45" s="18" t="s">
        <v>78</v>
      </c>
      <c r="S45" s="18" t="s">
        <v>370</v>
      </c>
    </row>
    <row r="46" spans="1:19">
      <c r="A46" s="25">
        <f>IF(ISNUMBER(SEARCH(세금계산!$C$11,C46)),MAX($A$2:A45)+1,0)</f>
        <v>44</v>
      </c>
      <c r="B46" s="18" t="s">
        <v>371</v>
      </c>
      <c r="C46" s="18" t="s">
        <v>372</v>
      </c>
      <c r="D46" s="18" t="s">
        <v>373</v>
      </c>
      <c r="F46" s="18" t="s">
        <v>374</v>
      </c>
      <c r="K46" s="18" t="s">
        <v>78</v>
      </c>
      <c r="S46" s="18" t="s">
        <v>206</v>
      </c>
    </row>
    <row r="47" spans="1:19">
      <c r="A47" s="25">
        <f>IF(ISNUMBER(SEARCH(세금계산!$C$11,C47)),MAX($A$2:A46)+1,0)</f>
        <v>45</v>
      </c>
      <c r="B47" s="18" t="s">
        <v>375</v>
      </c>
      <c r="C47" s="18" t="s">
        <v>376</v>
      </c>
      <c r="D47" s="18" t="s">
        <v>377</v>
      </c>
      <c r="F47" s="18" t="s">
        <v>378</v>
      </c>
      <c r="G47" s="18" t="s">
        <v>125</v>
      </c>
      <c r="H47" s="18" t="s">
        <v>379</v>
      </c>
      <c r="I47" s="18" t="s">
        <v>380</v>
      </c>
      <c r="J47" s="18" t="s">
        <v>381</v>
      </c>
      <c r="K47" s="18" t="s">
        <v>382</v>
      </c>
      <c r="L47" s="18" t="s">
        <v>383</v>
      </c>
      <c r="M47" s="18" t="s">
        <v>384</v>
      </c>
      <c r="N47" s="18" t="s">
        <v>385</v>
      </c>
      <c r="S47" s="18" t="s">
        <v>386</v>
      </c>
    </row>
    <row r="48" spans="1:19">
      <c r="A48" s="25">
        <f>IF(ISNUMBER(SEARCH(세금계산!$C$11,C48)),MAX($A$2:A47)+1,0)</f>
        <v>46</v>
      </c>
      <c r="B48" s="18" t="s">
        <v>387</v>
      </c>
      <c r="C48" s="18" t="s">
        <v>388</v>
      </c>
      <c r="D48" s="18" t="s">
        <v>389</v>
      </c>
      <c r="F48" s="18" t="s">
        <v>390</v>
      </c>
      <c r="K48" s="18" t="s">
        <v>354</v>
      </c>
      <c r="L48" s="18" t="s">
        <v>391</v>
      </c>
      <c r="S48" s="18" t="s">
        <v>392</v>
      </c>
    </row>
    <row r="49" spans="1:19">
      <c r="A49" s="25">
        <f>IF(ISNUMBER(SEARCH(세금계산!$C$11,C49)),MAX($A$2:A48)+1,0)</f>
        <v>47</v>
      </c>
      <c r="B49" s="18" t="s">
        <v>393</v>
      </c>
      <c r="C49" s="18" t="s">
        <v>394</v>
      </c>
      <c r="D49" s="18" t="s">
        <v>395</v>
      </c>
      <c r="F49" s="18" t="s">
        <v>396</v>
      </c>
      <c r="K49" s="18" t="s">
        <v>78</v>
      </c>
      <c r="S49" s="18" t="s">
        <v>397</v>
      </c>
    </row>
    <row r="50" spans="1:19">
      <c r="A50" s="25">
        <f>IF(ISNUMBER(SEARCH(세금계산!$C$11,C50)),MAX($A$2:A49)+1,0)</f>
        <v>48</v>
      </c>
      <c r="B50" s="18" t="s">
        <v>398</v>
      </c>
      <c r="C50" s="18" t="s">
        <v>399</v>
      </c>
      <c r="D50" s="18" t="s">
        <v>400</v>
      </c>
      <c r="K50" s="18" t="s">
        <v>78</v>
      </c>
      <c r="P50" s="18" t="s">
        <v>133</v>
      </c>
      <c r="Q50" s="18" t="s">
        <v>401</v>
      </c>
      <c r="R50" s="18" t="s">
        <v>402</v>
      </c>
      <c r="S50" s="18" t="s">
        <v>403</v>
      </c>
    </row>
    <row r="51" spans="1:19">
      <c r="A51" s="25">
        <f>IF(ISNUMBER(SEARCH(세금계산!$C$11,C51)),MAX($A$2:A50)+1,0)</f>
        <v>49</v>
      </c>
      <c r="B51" s="18" t="s">
        <v>404</v>
      </c>
      <c r="C51" s="18" t="s">
        <v>405</v>
      </c>
      <c r="D51" s="18" t="s">
        <v>406</v>
      </c>
      <c r="K51" s="18" t="s">
        <v>78</v>
      </c>
      <c r="S51" s="18" t="s">
        <v>407</v>
      </c>
    </row>
    <row r="52" spans="1:19">
      <c r="A52" s="25">
        <f>IF(ISNUMBER(SEARCH(세금계산!$C$11,C52)),MAX($A$2:A51)+1,0)</f>
        <v>50</v>
      </c>
      <c r="B52" s="18" t="s">
        <v>408</v>
      </c>
      <c r="C52" s="18" t="s">
        <v>409</v>
      </c>
      <c r="D52" s="18" t="s">
        <v>410</v>
      </c>
      <c r="F52" s="18" t="s">
        <v>411</v>
      </c>
      <c r="K52" s="18" t="s">
        <v>78</v>
      </c>
      <c r="P52" s="18" t="s">
        <v>100</v>
      </c>
      <c r="Q52" s="18" t="s">
        <v>412</v>
      </c>
      <c r="R52" s="18" t="s">
        <v>411</v>
      </c>
      <c r="S52" s="18" t="s">
        <v>413</v>
      </c>
    </row>
    <row r="53" spans="1:19">
      <c r="A53" s="25">
        <f>IF(ISNUMBER(SEARCH(세금계산!$C$11,C53)),MAX($A$2:A52)+1,0)</f>
        <v>51</v>
      </c>
      <c r="B53" s="18" t="s">
        <v>414</v>
      </c>
      <c r="C53" s="18" t="s">
        <v>415</v>
      </c>
      <c r="D53" s="18" t="s">
        <v>416</v>
      </c>
      <c r="E53" s="18" t="s">
        <v>415</v>
      </c>
      <c r="F53" s="18" t="s">
        <v>417</v>
      </c>
      <c r="K53" s="18" t="s">
        <v>78</v>
      </c>
      <c r="P53" s="18" t="s">
        <v>100</v>
      </c>
      <c r="Q53" s="18" t="s">
        <v>418</v>
      </c>
      <c r="R53" s="18" t="s">
        <v>419</v>
      </c>
      <c r="S53" s="18" t="s">
        <v>148</v>
      </c>
    </row>
    <row r="54" spans="1:19">
      <c r="A54" s="25">
        <f>IF(ISNUMBER(SEARCH(세금계산!$C$11,C54)),MAX($A$2:A53)+1,0)</f>
        <v>52</v>
      </c>
      <c r="B54" s="18" t="s">
        <v>420</v>
      </c>
      <c r="C54" s="18" t="s">
        <v>421</v>
      </c>
      <c r="D54" s="18" t="s">
        <v>422</v>
      </c>
      <c r="F54" s="18" t="s">
        <v>423</v>
      </c>
      <c r="K54" s="18" t="s">
        <v>78</v>
      </c>
      <c r="S54" s="18" t="s">
        <v>424</v>
      </c>
    </row>
    <row r="55" spans="1:19">
      <c r="A55" s="25">
        <f>IF(ISNUMBER(SEARCH(세금계산!$C$11,C55)),MAX($A$2:A54)+1,0)</f>
        <v>53</v>
      </c>
      <c r="B55" s="18" t="s">
        <v>425</v>
      </c>
      <c r="C55" s="18" t="s">
        <v>426</v>
      </c>
      <c r="D55" s="18" t="s">
        <v>427</v>
      </c>
      <c r="E55" s="18" t="s">
        <v>426</v>
      </c>
      <c r="F55" s="18" t="s">
        <v>428</v>
      </c>
      <c r="K55" s="18" t="s">
        <v>429</v>
      </c>
      <c r="L55" s="18" t="s">
        <v>430</v>
      </c>
      <c r="N55" s="18" t="s">
        <v>431</v>
      </c>
      <c r="P55" s="18" t="s">
        <v>100</v>
      </c>
      <c r="Q55" s="18" t="s">
        <v>432</v>
      </c>
      <c r="R55" s="18" t="s">
        <v>433</v>
      </c>
      <c r="S55" s="18" t="s">
        <v>434</v>
      </c>
    </row>
    <row r="56" spans="1:19">
      <c r="A56" s="25">
        <f>IF(ISNUMBER(SEARCH(세금계산!$C$11,C56)),MAX($A$2:A55)+1,0)</f>
        <v>54</v>
      </c>
      <c r="B56" s="18" t="s">
        <v>435</v>
      </c>
      <c r="C56" s="18" t="s">
        <v>436</v>
      </c>
      <c r="D56" s="18" t="s">
        <v>437</v>
      </c>
      <c r="F56" s="18" t="s">
        <v>438</v>
      </c>
      <c r="K56" s="18" t="s">
        <v>78</v>
      </c>
      <c r="P56" s="18" t="s">
        <v>100</v>
      </c>
      <c r="Q56" s="18" t="s">
        <v>439</v>
      </c>
      <c r="R56" s="18" t="s">
        <v>440</v>
      </c>
      <c r="S56" s="18" t="s">
        <v>441</v>
      </c>
    </row>
    <row r="57" spans="1:19">
      <c r="A57" s="25">
        <f>IF(ISNUMBER(SEARCH(세금계산!$C$11,C57)),MAX($A$2:A56)+1,0)</f>
        <v>55</v>
      </c>
      <c r="B57" s="18" t="s">
        <v>442</v>
      </c>
      <c r="C57" s="18" t="s">
        <v>443</v>
      </c>
      <c r="D57" s="18" t="s">
        <v>444</v>
      </c>
      <c r="F57" s="18" t="s">
        <v>445</v>
      </c>
      <c r="K57" s="18" t="s">
        <v>78</v>
      </c>
      <c r="S57" s="18" t="s">
        <v>446</v>
      </c>
    </row>
    <row r="58" spans="1:19">
      <c r="A58" s="25">
        <f>IF(ISNUMBER(SEARCH(세금계산!$C$11,C58)),MAX($A$2:A57)+1,0)</f>
        <v>56</v>
      </c>
      <c r="B58" s="18" t="s">
        <v>447</v>
      </c>
      <c r="C58" s="18" t="s">
        <v>448</v>
      </c>
      <c r="D58" s="18" t="s">
        <v>449</v>
      </c>
      <c r="F58" s="18" t="s">
        <v>450</v>
      </c>
      <c r="G58" s="18" t="s">
        <v>274</v>
      </c>
      <c r="H58" s="18" t="s">
        <v>451</v>
      </c>
      <c r="K58" s="18" t="s">
        <v>452</v>
      </c>
      <c r="L58" s="18" t="s">
        <v>453</v>
      </c>
      <c r="N58" s="18" t="s">
        <v>454</v>
      </c>
      <c r="P58" s="18" t="s">
        <v>133</v>
      </c>
      <c r="Q58" s="18" t="s">
        <v>455</v>
      </c>
      <c r="R58" s="18" t="s">
        <v>450</v>
      </c>
      <c r="S58" s="18" t="s">
        <v>456</v>
      </c>
    </row>
    <row r="59" spans="1:19">
      <c r="A59" s="25">
        <f>IF(ISNUMBER(SEARCH(세금계산!$C$11,C59)),MAX($A$2:A58)+1,0)</f>
        <v>57</v>
      </c>
      <c r="B59" s="18" t="s">
        <v>457</v>
      </c>
      <c r="C59" s="18" t="s">
        <v>458</v>
      </c>
      <c r="D59" s="18" t="s">
        <v>459</v>
      </c>
      <c r="K59" s="18" t="s">
        <v>78</v>
      </c>
      <c r="P59" s="18" t="s">
        <v>100</v>
      </c>
      <c r="Q59" s="18" t="s">
        <v>460</v>
      </c>
      <c r="R59" s="18" t="s">
        <v>461</v>
      </c>
      <c r="S59" s="18" t="s">
        <v>462</v>
      </c>
    </row>
    <row r="60" spans="1:19">
      <c r="A60" s="25">
        <f>IF(ISNUMBER(SEARCH(세금계산!$C$11,C60)),MAX($A$2:A59)+1,0)</f>
        <v>58</v>
      </c>
      <c r="B60" s="18" t="s">
        <v>463</v>
      </c>
      <c r="C60" s="18" t="s">
        <v>464</v>
      </c>
      <c r="D60" s="18" t="s">
        <v>465</v>
      </c>
      <c r="F60" s="18" t="s">
        <v>466</v>
      </c>
      <c r="G60" s="18" t="s">
        <v>467</v>
      </c>
      <c r="H60" s="18" t="s">
        <v>468</v>
      </c>
      <c r="I60" s="18" t="s">
        <v>469</v>
      </c>
      <c r="K60" s="18" t="s">
        <v>78</v>
      </c>
      <c r="P60" s="18" t="s">
        <v>189</v>
      </c>
      <c r="Q60" s="18" t="s">
        <v>470</v>
      </c>
      <c r="R60" s="18" t="s">
        <v>466</v>
      </c>
      <c r="S60" s="18" t="s">
        <v>471</v>
      </c>
    </row>
    <row r="61" spans="1:19">
      <c r="A61" s="25">
        <f>IF(ISNUMBER(SEARCH(세금계산!$C$11,C61)),MAX($A$2:A60)+1,0)</f>
        <v>59</v>
      </c>
      <c r="B61" s="18" t="s">
        <v>472</v>
      </c>
      <c r="C61" s="18" t="s">
        <v>473</v>
      </c>
      <c r="D61" s="18" t="s">
        <v>474</v>
      </c>
      <c r="K61" s="18" t="s">
        <v>78</v>
      </c>
      <c r="P61" s="18" t="s">
        <v>100</v>
      </c>
      <c r="Q61" s="18" t="s">
        <v>475</v>
      </c>
      <c r="R61" s="18" t="s">
        <v>476</v>
      </c>
      <c r="S61" s="18" t="s">
        <v>477</v>
      </c>
    </row>
    <row r="62" spans="1:19">
      <c r="A62" s="25">
        <f>IF(ISNUMBER(SEARCH(세금계산!$C$11,C62)),MAX($A$2:A61)+1,0)</f>
        <v>60</v>
      </c>
      <c r="B62" s="18" t="s">
        <v>478</v>
      </c>
      <c r="C62" s="18" t="s">
        <v>479</v>
      </c>
      <c r="D62" s="18" t="s">
        <v>480</v>
      </c>
      <c r="K62" s="18" t="s">
        <v>78</v>
      </c>
      <c r="P62" s="18" t="s">
        <v>189</v>
      </c>
      <c r="Q62" s="18" t="s">
        <v>481</v>
      </c>
      <c r="R62" s="18" t="s">
        <v>482</v>
      </c>
      <c r="S62" s="18" t="s">
        <v>483</v>
      </c>
    </row>
    <row r="63" spans="1:19">
      <c r="A63" s="25">
        <f>IF(ISNUMBER(SEARCH(세금계산!$C$11,C63)),MAX($A$2:A62)+1,0)</f>
        <v>61</v>
      </c>
      <c r="B63" s="18" t="s">
        <v>484</v>
      </c>
      <c r="C63" s="18" t="s">
        <v>485</v>
      </c>
      <c r="D63" s="18" t="s">
        <v>486</v>
      </c>
      <c r="E63" s="18" t="s">
        <v>485</v>
      </c>
      <c r="F63" s="18" t="s">
        <v>487</v>
      </c>
      <c r="K63" s="18" t="s">
        <v>78</v>
      </c>
      <c r="P63" s="18" t="s">
        <v>267</v>
      </c>
      <c r="Q63" s="18" t="s">
        <v>488</v>
      </c>
      <c r="R63" s="18" t="s">
        <v>487</v>
      </c>
      <c r="S63" s="18" t="s">
        <v>489</v>
      </c>
    </row>
    <row r="64" spans="1:19">
      <c r="A64" s="25">
        <f>IF(ISNUMBER(SEARCH(세금계산!$C$11,C64)),MAX($A$2:A63)+1,0)</f>
        <v>62</v>
      </c>
      <c r="B64" s="18" t="s">
        <v>490</v>
      </c>
      <c r="C64" s="18" t="s">
        <v>491</v>
      </c>
      <c r="D64" s="18" t="s">
        <v>492</v>
      </c>
      <c r="F64" s="18" t="s">
        <v>493</v>
      </c>
      <c r="K64" s="18" t="s">
        <v>78</v>
      </c>
      <c r="P64" s="18" t="s">
        <v>118</v>
      </c>
      <c r="Q64" s="18" t="s">
        <v>494</v>
      </c>
      <c r="R64" s="18" t="s">
        <v>495</v>
      </c>
      <c r="S64" s="18" t="s">
        <v>496</v>
      </c>
    </row>
    <row r="65" spans="1:19">
      <c r="A65" s="25">
        <f>IF(ISNUMBER(SEARCH(세금계산!$C$11,C65)),MAX($A$2:A64)+1,0)</f>
        <v>63</v>
      </c>
      <c r="B65" s="18" t="s">
        <v>497</v>
      </c>
      <c r="C65" s="18" t="s">
        <v>498</v>
      </c>
      <c r="D65" s="18" t="s">
        <v>499</v>
      </c>
      <c r="F65" s="18" t="s">
        <v>500</v>
      </c>
      <c r="K65" s="18" t="s">
        <v>78</v>
      </c>
      <c r="S65" s="18" t="s">
        <v>501</v>
      </c>
    </row>
    <row r="66" spans="1:19">
      <c r="A66" s="25">
        <f>IF(ISNUMBER(SEARCH(세금계산!$C$11,C66)),MAX($A$2:A65)+1,0)</f>
        <v>64</v>
      </c>
      <c r="B66" s="18" t="s">
        <v>502</v>
      </c>
      <c r="C66" s="18" t="s">
        <v>503</v>
      </c>
      <c r="D66" s="18" t="s">
        <v>504</v>
      </c>
      <c r="F66" s="18" t="s">
        <v>505</v>
      </c>
      <c r="I66" s="18" t="s">
        <v>506</v>
      </c>
      <c r="K66" s="18" t="s">
        <v>78</v>
      </c>
      <c r="N66" s="18" t="s">
        <v>507</v>
      </c>
      <c r="P66" s="18" t="s">
        <v>189</v>
      </c>
      <c r="Q66" s="18" t="s">
        <v>508</v>
      </c>
      <c r="R66" s="18" t="s">
        <v>509</v>
      </c>
      <c r="S66" s="18" t="s">
        <v>510</v>
      </c>
    </row>
    <row r="67" spans="1:19">
      <c r="A67" s="25">
        <f>IF(ISNUMBER(SEARCH(세금계산!$C$11,C67)),MAX($A$2:A66)+1,0)</f>
        <v>65</v>
      </c>
      <c r="B67" s="18" t="s">
        <v>511</v>
      </c>
      <c r="C67" s="18" t="s">
        <v>512</v>
      </c>
      <c r="D67" s="18" t="s">
        <v>513</v>
      </c>
      <c r="F67" s="18" t="s">
        <v>514</v>
      </c>
      <c r="G67" s="18" t="s">
        <v>125</v>
      </c>
      <c r="H67" s="18" t="s">
        <v>515</v>
      </c>
      <c r="K67" s="18" t="s">
        <v>78</v>
      </c>
      <c r="P67" s="18" t="s">
        <v>267</v>
      </c>
      <c r="Q67" s="18" t="s">
        <v>516</v>
      </c>
      <c r="R67" s="18" t="s">
        <v>514</v>
      </c>
      <c r="S67" s="18" t="s">
        <v>262</v>
      </c>
    </row>
    <row r="68" spans="1:19">
      <c r="A68" s="25">
        <f>IF(ISNUMBER(SEARCH(세금계산!$C$11,C68)),MAX($A$2:A67)+1,0)</f>
        <v>66</v>
      </c>
      <c r="B68" s="18" t="s">
        <v>517</v>
      </c>
      <c r="C68" s="18" t="s">
        <v>518</v>
      </c>
      <c r="D68" s="18" t="s">
        <v>519</v>
      </c>
      <c r="F68" s="18" t="s">
        <v>520</v>
      </c>
      <c r="K68" s="18" t="s">
        <v>521</v>
      </c>
      <c r="L68" s="18" t="s">
        <v>522</v>
      </c>
      <c r="S68" s="18" t="s">
        <v>523</v>
      </c>
    </row>
    <row r="69" spans="1:19">
      <c r="A69" s="25">
        <f>IF(ISNUMBER(SEARCH(세금계산!$C$11,C69)),MAX($A$2:A68)+1,0)</f>
        <v>67</v>
      </c>
      <c r="B69" s="18" t="s">
        <v>524</v>
      </c>
      <c r="C69" s="18" t="s">
        <v>525</v>
      </c>
      <c r="D69" s="18" t="s">
        <v>526</v>
      </c>
      <c r="K69" s="18" t="s">
        <v>78</v>
      </c>
      <c r="S69" s="18" t="s">
        <v>527</v>
      </c>
    </row>
    <row r="70" spans="1:19">
      <c r="A70" s="25">
        <f>IF(ISNUMBER(SEARCH(세금계산!$C$11,C70)),MAX($A$2:A69)+1,0)</f>
        <v>68</v>
      </c>
      <c r="B70" s="18" t="s">
        <v>528</v>
      </c>
      <c r="C70" s="18" t="s">
        <v>529</v>
      </c>
      <c r="D70" s="18" t="s">
        <v>530</v>
      </c>
      <c r="F70" s="18" t="s">
        <v>531</v>
      </c>
      <c r="K70" s="18" t="s">
        <v>521</v>
      </c>
      <c r="L70" s="18" t="s">
        <v>532</v>
      </c>
      <c r="N70" s="18" t="s">
        <v>533</v>
      </c>
      <c r="P70" s="18" t="s">
        <v>189</v>
      </c>
      <c r="Q70" s="18" t="s">
        <v>534</v>
      </c>
      <c r="R70" s="18" t="s">
        <v>531</v>
      </c>
      <c r="S70" s="18" t="s">
        <v>535</v>
      </c>
    </row>
    <row r="71" spans="1:19">
      <c r="A71" s="25">
        <f>IF(ISNUMBER(SEARCH(세금계산!$C$11,C71)),MAX($A$2:A70)+1,0)</f>
        <v>69</v>
      </c>
      <c r="B71" s="18" t="s">
        <v>536</v>
      </c>
      <c r="C71" s="18" t="s">
        <v>537</v>
      </c>
      <c r="D71" s="18" t="s">
        <v>538</v>
      </c>
      <c r="F71" s="18" t="s">
        <v>539</v>
      </c>
      <c r="G71" s="18" t="s">
        <v>125</v>
      </c>
      <c r="H71" s="18" t="s">
        <v>540</v>
      </c>
      <c r="K71" s="18" t="s">
        <v>78</v>
      </c>
      <c r="P71" s="18" t="s">
        <v>267</v>
      </c>
      <c r="Q71" s="18" t="s">
        <v>541</v>
      </c>
      <c r="R71" s="18" t="s">
        <v>539</v>
      </c>
      <c r="S71" s="18" t="s">
        <v>542</v>
      </c>
    </row>
    <row r="72" spans="1:19">
      <c r="A72" s="25">
        <f>IF(ISNUMBER(SEARCH(세금계산!$C$11,C72)),MAX($A$2:A71)+1,0)</f>
        <v>70</v>
      </c>
      <c r="B72" s="18" t="s">
        <v>543</v>
      </c>
      <c r="C72" s="18" t="s">
        <v>544</v>
      </c>
      <c r="D72" s="18" t="s">
        <v>545</v>
      </c>
      <c r="K72" s="18" t="s">
        <v>78</v>
      </c>
      <c r="S72" s="18" t="s">
        <v>546</v>
      </c>
    </row>
    <row r="73" spans="1:19">
      <c r="A73" s="25">
        <f>IF(ISNUMBER(SEARCH(세금계산!$C$11,C73)),MAX($A$2:A72)+1,0)</f>
        <v>71</v>
      </c>
      <c r="B73" s="18" t="s">
        <v>547</v>
      </c>
      <c r="C73" s="18" t="s">
        <v>548</v>
      </c>
      <c r="D73" s="18" t="s">
        <v>549</v>
      </c>
      <c r="F73" s="18" t="s">
        <v>550</v>
      </c>
      <c r="K73" s="18" t="s">
        <v>78</v>
      </c>
      <c r="S73" s="18" t="s">
        <v>551</v>
      </c>
    </row>
    <row r="74" spans="1:19">
      <c r="A74" s="25">
        <f>IF(ISNUMBER(SEARCH(세금계산!$C$11,C74)),MAX($A$2:A73)+1,0)</f>
        <v>72</v>
      </c>
      <c r="B74" s="18" t="s">
        <v>552</v>
      </c>
      <c r="C74" s="18" t="s">
        <v>553</v>
      </c>
      <c r="D74" s="18" t="s">
        <v>554</v>
      </c>
      <c r="F74" s="18" t="s">
        <v>555</v>
      </c>
      <c r="G74" s="18" t="s">
        <v>125</v>
      </c>
      <c r="H74" s="18" t="s">
        <v>556</v>
      </c>
      <c r="I74" s="18" t="s">
        <v>557</v>
      </c>
      <c r="J74" s="18" t="s">
        <v>558</v>
      </c>
      <c r="K74" s="18" t="s">
        <v>78</v>
      </c>
      <c r="L74" s="18" t="s">
        <v>559</v>
      </c>
      <c r="P74" s="18" t="s">
        <v>189</v>
      </c>
      <c r="Q74" s="18" t="s">
        <v>560</v>
      </c>
      <c r="R74" s="18" t="s">
        <v>555</v>
      </c>
      <c r="S74" s="18" t="s">
        <v>561</v>
      </c>
    </row>
    <row r="75" spans="1:19">
      <c r="A75" s="25">
        <f>IF(ISNUMBER(SEARCH(세금계산!$C$11,C75)),MAX($A$2:A74)+1,0)</f>
        <v>73</v>
      </c>
      <c r="B75" s="18" t="s">
        <v>562</v>
      </c>
      <c r="C75" s="18" t="s">
        <v>563</v>
      </c>
      <c r="D75" s="18" t="s">
        <v>564</v>
      </c>
      <c r="F75" s="18" t="s">
        <v>565</v>
      </c>
      <c r="K75" s="18" t="s">
        <v>78</v>
      </c>
      <c r="S75" s="18" t="s">
        <v>206</v>
      </c>
    </row>
    <row r="76" spans="1:19">
      <c r="A76" s="25">
        <f>IF(ISNUMBER(SEARCH(세금계산!$C$11,C76)),MAX($A$2:A75)+1,0)</f>
        <v>74</v>
      </c>
      <c r="B76" s="18" t="s">
        <v>566</v>
      </c>
      <c r="C76" s="18" t="s">
        <v>567</v>
      </c>
      <c r="D76" s="18" t="s">
        <v>568</v>
      </c>
      <c r="F76" s="18" t="s">
        <v>569</v>
      </c>
      <c r="K76" s="18" t="s">
        <v>78</v>
      </c>
      <c r="S76" s="18" t="s">
        <v>501</v>
      </c>
    </row>
    <row r="77" spans="1:19">
      <c r="A77" s="25">
        <f>IF(ISNUMBER(SEARCH(세금계산!$C$11,C77)),MAX($A$2:A76)+1,0)</f>
        <v>75</v>
      </c>
      <c r="B77" s="18" t="s">
        <v>570</v>
      </c>
      <c r="C77" s="18" t="s">
        <v>571</v>
      </c>
      <c r="D77" s="18" t="s">
        <v>572</v>
      </c>
      <c r="E77" s="18" t="s">
        <v>571</v>
      </c>
      <c r="F77" s="18" t="s">
        <v>573</v>
      </c>
      <c r="K77" s="18" t="s">
        <v>78</v>
      </c>
      <c r="P77" s="18" t="s">
        <v>189</v>
      </c>
      <c r="Q77" s="18" t="s">
        <v>574</v>
      </c>
      <c r="R77" s="18" t="s">
        <v>573</v>
      </c>
      <c r="S77" s="18" t="s">
        <v>575</v>
      </c>
    </row>
    <row r="78" spans="1:19">
      <c r="A78" s="25">
        <f>IF(ISNUMBER(SEARCH(세금계산!$C$11,C78)),MAX($A$2:A77)+1,0)</f>
        <v>76</v>
      </c>
      <c r="B78" s="18" t="s">
        <v>576</v>
      </c>
      <c r="C78" s="18" t="s">
        <v>577</v>
      </c>
      <c r="D78" s="18" t="s">
        <v>578</v>
      </c>
      <c r="K78" s="18" t="s">
        <v>78</v>
      </c>
      <c r="P78" s="18" t="s">
        <v>133</v>
      </c>
      <c r="Q78" s="18" t="s">
        <v>579</v>
      </c>
      <c r="R78" s="18" t="s">
        <v>577</v>
      </c>
      <c r="S78" s="18" t="s">
        <v>239</v>
      </c>
    </row>
    <row r="79" spans="1:19">
      <c r="A79" s="25">
        <f>IF(ISNUMBER(SEARCH(세금계산!$C$11,C79)),MAX($A$2:A78)+1,0)</f>
        <v>77</v>
      </c>
      <c r="B79" s="18" t="s">
        <v>580</v>
      </c>
      <c r="C79" s="18" t="s">
        <v>581</v>
      </c>
      <c r="D79" s="18" t="s">
        <v>582</v>
      </c>
      <c r="E79" s="18" t="s">
        <v>583</v>
      </c>
      <c r="F79" s="18" t="s">
        <v>584</v>
      </c>
      <c r="G79" s="18" t="s">
        <v>585</v>
      </c>
      <c r="H79" s="18" t="s">
        <v>586</v>
      </c>
      <c r="K79" s="18" t="s">
        <v>78</v>
      </c>
      <c r="N79" s="18" t="s">
        <v>587</v>
      </c>
      <c r="P79" s="18" t="s">
        <v>133</v>
      </c>
      <c r="Q79" s="18" t="s">
        <v>588</v>
      </c>
      <c r="R79" s="18" t="s">
        <v>584</v>
      </c>
      <c r="S79" s="18" t="s">
        <v>589</v>
      </c>
    </row>
    <row r="80" spans="1:19">
      <c r="A80" s="25">
        <f>IF(ISNUMBER(SEARCH(세금계산!$C$11,C80)),MAX($A$2:A79)+1,0)</f>
        <v>78</v>
      </c>
      <c r="B80" s="18" t="s">
        <v>590</v>
      </c>
      <c r="C80" s="18" t="s">
        <v>591</v>
      </c>
      <c r="D80" s="18" t="s">
        <v>592</v>
      </c>
      <c r="E80" s="18" t="s">
        <v>591</v>
      </c>
      <c r="K80" s="18" t="s">
        <v>78</v>
      </c>
      <c r="P80" s="18" t="s">
        <v>118</v>
      </c>
      <c r="Q80" s="18" t="s">
        <v>593</v>
      </c>
      <c r="R80" s="18" t="s">
        <v>594</v>
      </c>
      <c r="S80" s="18" t="s">
        <v>595</v>
      </c>
    </row>
    <row r="81" spans="1:19">
      <c r="A81" s="25">
        <f>IF(ISNUMBER(SEARCH(세금계산!$C$11,C81)),MAX($A$2:A80)+1,0)</f>
        <v>79</v>
      </c>
      <c r="B81" s="18" t="s">
        <v>596</v>
      </c>
      <c r="C81" s="18" t="s">
        <v>597</v>
      </c>
      <c r="D81" s="18" t="s">
        <v>598</v>
      </c>
      <c r="F81" s="18" t="s">
        <v>599</v>
      </c>
      <c r="G81" s="18" t="s">
        <v>125</v>
      </c>
      <c r="H81" s="18" t="s">
        <v>600</v>
      </c>
      <c r="I81" s="18" t="s">
        <v>601</v>
      </c>
      <c r="K81" s="18" t="s">
        <v>78</v>
      </c>
      <c r="M81" s="18" t="s">
        <v>602</v>
      </c>
      <c r="P81" s="18" t="s">
        <v>100</v>
      </c>
      <c r="Q81" s="18" t="s">
        <v>603</v>
      </c>
      <c r="R81" s="18" t="s">
        <v>604</v>
      </c>
      <c r="S81" s="18" t="s">
        <v>605</v>
      </c>
    </row>
    <row r="82" spans="1:19">
      <c r="A82" s="25">
        <f>IF(ISNUMBER(SEARCH(세금계산!$C$11,C82)),MAX($A$2:A81)+1,0)</f>
        <v>80</v>
      </c>
      <c r="B82" s="18" t="s">
        <v>606</v>
      </c>
      <c r="C82" s="18" t="s">
        <v>607</v>
      </c>
      <c r="D82" s="18" t="s">
        <v>608</v>
      </c>
      <c r="F82" s="18" t="s">
        <v>609</v>
      </c>
      <c r="G82" s="18" t="s">
        <v>610</v>
      </c>
      <c r="H82" s="18" t="s">
        <v>611</v>
      </c>
      <c r="K82" s="18" t="s">
        <v>78</v>
      </c>
      <c r="S82" s="18" t="s">
        <v>612</v>
      </c>
    </row>
    <row r="83" spans="1:19">
      <c r="A83" s="25">
        <f>IF(ISNUMBER(SEARCH(세금계산!$C$11,C83)),MAX($A$2:A82)+1,0)</f>
        <v>81</v>
      </c>
      <c r="B83" s="18" t="s">
        <v>613</v>
      </c>
      <c r="C83" s="18" t="s">
        <v>614</v>
      </c>
      <c r="D83" s="18" t="s">
        <v>615</v>
      </c>
      <c r="E83" s="18" t="s">
        <v>616</v>
      </c>
      <c r="F83" s="18" t="s">
        <v>617</v>
      </c>
      <c r="K83" s="18" t="s">
        <v>78</v>
      </c>
      <c r="S83" s="18" t="s">
        <v>618</v>
      </c>
    </row>
    <row r="84" spans="1:19">
      <c r="A84" s="25">
        <f>IF(ISNUMBER(SEARCH(세금계산!$C$11,C84)),MAX($A$2:A83)+1,0)</f>
        <v>82</v>
      </c>
      <c r="B84" s="18" t="s">
        <v>619</v>
      </c>
      <c r="C84" s="18" t="s">
        <v>620</v>
      </c>
      <c r="D84" s="18" t="s">
        <v>621</v>
      </c>
      <c r="F84" s="18" t="s">
        <v>622</v>
      </c>
      <c r="K84" s="18" t="s">
        <v>78</v>
      </c>
      <c r="P84" s="18" t="s">
        <v>133</v>
      </c>
      <c r="Q84" s="18" t="s">
        <v>623</v>
      </c>
      <c r="R84" s="18" t="s">
        <v>624</v>
      </c>
      <c r="S84" s="18" t="s">
        <v>625</v>
      </c>
    </row>
    <row r="85" spans="1:19">
      <c r="A85" s="25">
        <f>IF(ISNUMBER(SEARCH(세금계산!$C$11,C85)),MAX($A$2:A84)+1,0)</f>
        <v>83</v>
      </c>
      <c r="B85" s="18" t="s">
        <v>626</v>
      </c>
      <c r="C85" s="18" t="s">
        <v>627</v>
      </c>
      <c r="D85" s="18" t="s">
        <v>628</v>
      </c>
      <c r="K85" s="18" t="s">
        <v>78</v>
      </c>
      <c r="S85" s="18" t="s">
        <v>214</v>
      </c>
    </row>
    <row r="86" spans="1:19">
      <c r="A86" s="25">
        <f>IF(ISNUMBER(SEARCH(세금계산!$C$11,C86)),MAX($A$2:A85)+1,0)</f>
        <v>84</v>
      </c>
      <c r="B86" s="18" t="s">
        <v>629</v>
      </c>
      <c r="C86" s="18" t="s">
        <v>630</v>
      </c>
      <c r="D86" s="18" t="s">
        <v>631</v>
      </c>
      <c r="F86" s="18" t="s">
        <v>632</v>
      </c>
      <c r="G86" s="18" t="s">
        <v>633</v>
      </c>
      <c r="H86" s="18" t="s">
        <v>634</v>
      </c>
      <c r="K86" s="18" t="s">
        <v>78</v>
      </c>
      <c r="P86" s="18" t="s">
        <v>189</v>
      </c>
      <c r="Q86" s="18" t="s">
        <v>635</v>
      </c>
      <c r="R86" s="18" t="s">
        <v>636</v>
      </c>
      <c r="S86" s="18" t="s">
        <v>637</v>
      </c>
    </row>
    <row r="87" spans="1:19">
      <c r="A87" s="25">
        <f>IF(ISNUMBER(SEARCH(세금계산!$C$11,C87)),MAX($A$2:A86)+1,0)</f>
        <v>85</v>
      </c>
      <c r="B87" s="18" t="s">
        <v>638</v>
      </c>
      <c r="C87" s="18" t="s">
        <v>639</v>
      </c>
      <c r="D87" s="18" t="s">
        <v>640</v>
      </c>
      <c r="E87" s="18" t="s">
        <v>641</v>
      </c>
      <c r="F87" s="18" t="s">
        <v>642</v>
      </c>
      <c r="K87" s="18" t="s">
        <v>78</v>
      </c>
      <c r="P87" s="18" t="s">
        <v>189</v>
      </c>
      <c r="Q87" s="18" t="s">
        <v>643</v>
      </c>
      <c r="R87" s="18" t="s">
        <v>642</v>
      </c>
      <c r="S87" s="18" t="s">
        <v>644</v>
      </c>
    </row>
    <row r="88" spans="1:19">
      <c r="A88" s="25">
        <f>IF(ISNUMBER(SEARCH(세금계산!$C$11,C88)),MAX($A$2:A87)+1,0)</f>
        <v>86</v>
      </c>
      <c r="B88" s="18" t="s">
        <v>645</v>
      </c>
      <c r="C88" s="18" t="s">
        <v>646</v>
      </c>
      <c r="D88" s="18" t="s">
        <v>647</v>
      </c>
      <c r="F88" s="18" t="s">
        <v>648</v>
      </c>
      <c r="G88" s="18" t="s">
        <v>649</v>
      </c>
      <c r="H88" s="18" t="s">
        <v>650</v>
      </c>
      <c r="I88" s="18" t="s">
        <v>651</v>
      </c>
      <c r="J88" s="18" t="s">
        <v>652</v>
      </c>
      <c r="K88" s="18" t="s">
        <v>78</v>
      </c>
      <c r="N88" s="18" t="s">
        <v>653</v>
      </c>
      <c r="P88" s="18" t="s">
        <v>100</v>
      </c>
      <c r="Q88" s="18" t="s">
        <v>654</v>
      </c>
      <c r="R88" s="18" t="s">
        <v>655</v>
      </c>
      <c r="S88" s="18" t="s">
        <v>656</v>
      </c>
    </row>
    <row r="89" spans="1:19">
      <c r="A89" s="25">
        <f>IF(ISNUMBER(SEARCH(세금계산!$C$11,C89)),MAX($A$2:A88)+1,0)</f>
        <v>87</v>
      </c>
      <c r="B89" s="18" t="s">
        <v>657</v>
      </c>
      <c r="C89" s="18" t="s">
        <v>658</v>
      </c>
      <c r="D89" s="18" t="s">
        <v>659</v>
      </c>
      <c r="E89" s="18" t="s">
        <v>658</v>
      </c>
      <c r="F89" s="18" t="s">
        <v>660</v>
      </c>
      <c r="I89" s="18" t="s">
        <v>661</v>
      </c>
      <c r="J89" s="18" t="s">
        <v>662</v>
      </c>
      <c r="K89" s="18" t="s">
        <v>663</v>
      </c>
      <c r="L89" s="18" t="s">
        <v>664</v>
      </c>
      <c r="S89" s="18" t="s">
        <v>665</v>
      </c>
    </row>
    <row r="90" spans="1:19">
      <c r="A90" s="25">
        <f>IF(ISNUMBER(SEARCH(세금계산!$C$11,C90)),MAX($A$2:A89)+1,0)</f>
        <v>88</v>
      </c>
      <c r="B90" s="18" t="s">
        <v>666</v>
      </c>
      <c r="C90" s="18" t="s">
        <v>667</v>
      </c>
      <c r="D90" s="18" t="s">
        <v>668</v>
      </c>
      <c r="E90" s="18" t="s">
        <v>667</v>
      </c>
      <c r="F90" s="18" t="s">
        <v>669</v>
      </c>
      <c r="G90" s="18" t="s">
        <v>670</v>
      </c>
      <c r="H90" s="18" t="s">
        <v>671</v>
      </c>
      <c r="I90" s="18" t="s">
        <v>672</v>
      </c>
      <c r="J90" s="18" t="s">
        <v>673</v>
      </c>
      <c r="K90" s="18" t="s">
        <v>674</v>
      </c>
      <c r="L90" s="18" t="s">
        <v>675</v>
      </c>
      <c r="P90" s="18" t="s">
        <v>133</v>
      </c>
      <c r="Q90" s="18" t="s">
        <v>676</v>
      </c>
      <c r="S90" s="18" t="s">
        <v>677</v>
      </c>
    </row>
    <row r="91" spans="1:19">
      <c r="A91" s="25">
        <f>IF(ISNUMBER(SEARCH(세금계산!$C$11,C91)),MAX($A$2:A90)+1,0)</f>
        <v>89</v>
      </c>
      <c r="B91" s="18" t="s">
        <v>678</v>
      </c>
      <c r="C91" s="18" t="s">
        <v>679</v>
      </c>
      <c r="D91" s="18" t="s">
        <v>680</v>
      </c>
      <c r="K91" s="18" t="s">
        <v>78</v>
      </c>
      <c r="P91" s="18" t="s">
        <v>133</v>
      </c>
      <c r="Q91" s="18" t="s">
        <v>681</v>
      </c>
      <c r="R91" s="18" t="s">
        <v>682</v>
      </c>
      <c r="S91" s="18" t="s">
        <v>683</v>
      </c>
    </row>
    <row r="92" spans="1:19">
      <c r="A92" s="25">
        <f>IF(ISNUMBER(SEARCH(세금계산!$C$11,C92)),MAX($A$2:A91)+1,0)</f>
        <v>90</v>
      </c>
      <c r="B92" s="18" t="s">
        <v>684</v>
      </c>
      <c r="C92" s="18" t="s">
        <v>685</v>
      </c>
      <c r="D92" s="18" t="s">
        <v>686</v>
      </c>
      <c r="F92" s="18" t="s">
        <v>687</v>
      </c>
      <c r="G92" s="18" t="s">
        <v>125</v>
      </c>
      <c r="H92" s="18" t="s">
        <v>688</v>
      </c>
      <c r="K92" s="18" t="s">
        <v>78</v>
      </c>
      <c r="S92" s="18" t="s">
        <v>689</v>
      </c>
    </row>
    <row r="93" spans="1:19">
      <c r="A93" s="25">
        <f>IF(ISNUMBER(SEARCH(세금계산!$C$11,C93)),MAX($A$2:A92)+1,0)</f>
        <v>91</v>
      </c>
      <c r="B93" s="18" t="s">
        <v>690</v>
      </c>
      <c r="C93" s="18" t="s">
        <v>691</v>
      </c>
      <c r="D93" s="18" t="s">
        <v>692</v>
      </c>
      <c r="K93" s="18" t="s">
        <v>78</v>
      </c>
      <c r="S93" s="18" t="s">
        <v>693</v>
      </c>
    </row>
    <row r="94" spans="1:19">
      <c r="A94" s="25">
        <f>IF(ISNUMBER(SEARCH(세금계산!$C$11,C94)),MAX($A$2:A93)+1,0)</f>
        <v>92</v>
      </c>
      <c r="B94" s="18" t="s">
        <v>694</v>
      </c>
      <c r="C94" s="18" t="s">
        <v>695</v>
      </c>
      <c r="D94" s="18" t="s">
        <v>696</v>
      </c>
      <c r="E94" s="18" t="s">
        <v>697</v>
      </c>
      <c r="F94" s="18" t="s">
        <v>698</v>
      </c>
      <c r="G94" s="18" t="s">
        <v>699</v>
      </c>
      <c r="H94" s="18" t="s">
        <v>700</v>
      </c>
      <c r="I94" s="18" t="s">
        <v>701</v>
      </c>
      <c r="K94" s="18" t="s">
        <v>702</v>
      </c>
      <c r="L94" s="18" t="s">
        <v>703</v>
      </c>
      <c r="M94" s="18" t="s">
        <v>704</v>
      </c>
      <c r="N94" s="18" t="s">
        <v>705</v>
      </c>
      <c r="O94" s="18" t="s">
        <v>706</v>
      </c>
      <c r="P94" s="18" t="s">
        <v>189</v>
      </c>
      <c r="Q94" s="18" t="s">
        <v>707</v>
      </c>
      <c r="R94" s="18" t="s">
        <v>698</v>
      </c>
      <c r="S94" s="18" t="s">
        <v>708</v>
      </c>
    </row>
    <row r="95" spans="1:19">
      <c r="A95" s="25">
        <f>IF(ISNUMBER(SEARCH(세금계산!$C$11,C95)),MAX($A$2:A94)+1,0)</f>
        <v>93</v>
      </c>
      <c r="B95" s="18" t="s">
        <v>709</v>
      </c>
      <c r="C95" s="18" t="s">
        <v>710</v>
      </c>
      <c r="D95" s="18" t="s">
        <v>711</v>
      </c>
      <c r="F95" s="18" t="s">
        <v>712</v>
      </c>
      <c r="K95" s="18" t="s">
        <v>78</v>
      </c>
      <c r="P95" s="18" t="s">
        <v>133</v>
      </c>
      <c r="Q95" s="18" t="s">
        <v>713</v>
      </c>
      <c r="R95" s="18" t="s">
        <v>714</v>
      </c>
      <c r="S95" s="18" t="s">
        <v>715</v>
      </c>
    </row>
    <row r="96" spans="1:19">
      <c r="A96" s="25">
        <f>IF(ISNUMBER(SEARCH(세금계산!$C$11,C96)),MAX($A$2:A95)+1,0)</f>
        <v>94</v>
      </c>
      <c r="B96" s="18" t="s">
        <v>716</v>
      </c>
      <c r="C96" s="18" t="s">
        <v>717</v>
      </c>
      <c r="D96" s="18" t="s">
        <v>718</v>
      </c>
      <c r="F96" s="18" t="s">
        <v>719</v>
      </c>
      <c r="K96" s="18" t="s">
        <v>78</v>
      </c>
      <c r="P96" s="18" t="s">
        <v>133</v>
      </c>
      <c r="Q96" s="18" t="s">
        <v>720</v>
      </c>
      <c r="R96" s="18" t="s">
        <v>721</v>
      </c>
      <c r="S96" s="18" t="s">
        <v>722</v>
      </c>
    </row>
    <row r="97" spans="1:19">
      <c r="A97" s="25">
        <f>IF(ISNUMBER(SEARCH(세금계산!$C$11,C97)),MAX($A$2:A96)+1,0)</f>
        <v>95</v>
      </c>
      <c r="B97" s="18" t="s">
        <v>723</v>
      </c>
      <c r="C97" s="18" t="s">
        <v>724</v>
      </c>
      <c r="D97" s="18" t="s">
        <v>725</v>
      </c>
      <c r="K97" s="18" t="s">
        <v>78</v>
      </c>
      <c r="P97" s="18" t="s">
        <v>133</v>
      </c>
      <c r="Q97" s="18" t="s">
        <v>726</v>
      </c>
      <c r="R97" s="18" t="s">
        <v>727</v>
      </c>
      <c r="S97" s="18" t="s">
        <v>319</v>
      </c>
    </row>
    <row r="98" spans="1:19">
      <c r="A98" s="25">
        <f>IF(ISNUMBER(SEARCH(세금계산!$C$11,C98)),MAX($A$2:A97)+1,0)</f>
        <v>96</v>
      </c>
      <c r="B98" s="18" t="s">
        <v>728</v>
      </c>
      <c r="C98" s="18" t="s">
        <v>94</v>
      </c>
      <c r="D98" s="18" t="s">
        <v>729</v>
      </c>
      <c r="F98" s="18" t="s">
        <v>96</v>
      </c>
      <c r="G98" s="18" t="s">
        <v>97</v>
      </c>
      <c r="H98" s="18" t="s">
        <v>98</v>
      </c>
      <c r="I98" s="18" t="s">
        <v>99</v>
      </c>
      <c r="K98" s="18" t="s">
        <v>78</v>
      </c>
      <c r="M98" s="18" t="s">
        <v>99</v>
      </c>
      <c r="P98" s="18" t="s">
        <v>100</v>
      </c>
      <c r="Q98" s="18" t="s">
        <v>101</v>
      </c>
      <c r="R98" s="18" t="s">
        <v>96</v>
      </c>
      <c r="S98" s="18" t="s">
        <v>102</v>
      </c>
    </row>
    <row r="99" spans="1:19">
      <c r="A99" s="25">
        <f>IF(ISNUMBER(SEARCH(세금계산!$C$11,C99)),MAX($A$2:A98)+1,0)</f>
        <v>97</v>
      </c>
      <c r="B99" s="18" t="s">
        <v>730</v>
      </c>
      <c r="C99" s="18" t="s">
        <v>731</v>
      </c>
      <c r="D99" s="18" t="s">
        <v>732</v>
      </c>
      <c r="F99" s="18" t="s">
        <v>733</v>
      </c>
      <c r="K99" s="18" t="s">
        <v>78</v>
      </c>
      <c r="S99" s="18" t="s">
        <v>734</v>
      </c>
    </row>
    <row r="100" spans="1:19">
      <c r="A100" s="25">
        <f>IF(ISNUMBER(SEARCH(세금계산!$C$11,C100)),MAX($A$2:A99)+1,0)</f>
        <v>98</v>
      </c>
      <c r="B100" s="18" t="s">
        <v>735</v>
      </c>
      <c r="C100" s="18" t="s">
        <v>736</v>
      </c>
      <c r="D100" s="18" t="s">
        <v>737</v>
      </c>
      <c r="F100" s="18" t="s">
        <v>738</v>
      </c>
      <c r="K100" s="18" t="s">
        <v>78</v>
      </c>
      <c r="S100" s="18" t="s">
        <v>206</v>
      </c>
    </row>
    <row r="101" spans="1:19">
      <c r="A101" s="25">
        <f>IF(ISNUMBER(SEARCH(세금계산!$C$11,C101)),MAX($A$2:A100)+1,0)</f>
        <v>99</v>
      </c>
      <c r="B101" s="18" t="s">
        <v>739</v>
      </c>
      <c r="C101" s="18" t="s">
        <v>740</v>
      </c>
      <c r="D101" s="18" t="s">
        <v>741</v>
      </c>
      <c r="K101" s="18" t="s">
        <v>78</v>
      </c>
      <c r="P101" s="18" t="s">
        <v>267</v>
      </c>
      <c r="Q101" s="18" t="s">
        <v>742</v>
      </c>
      <c r="R101" s="18" t="s">
        <v>743</v>
      </c>
      <c r="S101" s="18" t="s">
        <v>744</v>
      </c>
    </row>
    <row r="102" spans="1:19">
      <c r="A102" s="25">
        <f>IF(ISNUMBER(SEARCH(세금계산!$C$11,C102)),MAX($A$2:A101)+1,0)</f>
        <v>100</v>
      </c>
      <c r="B102" s="18" t="s">
        <v>745</v>
      </c>
      <c r="C102" s="18" t="s">
        <v>746</v>
      </c>
      <c r="D102" s="18" t="s">
        <v>747</v>
      </c>
      <c r="F102" s="18" t="s">
        <v>748</v>
      </c>
      <c r="G102" s="18" t="s">
        <v>749</v>
      </c>
      <c r="H102" s="18" t="s">
        <v>750</v>
      </c>
      <c r="I102" s="18" t="s">
        <v>751</v>
      </c>
      <c r="K102" s="18" t="s">
        <v>78</v>
      </c>
      <c r="L102" s="18" t="s">
        <v>752</v>
      </c>
      <c r="P102" s="18" t="s">
        <v>753</v>
      </c>
      <c r="Q102" s="18" t="s">
        <v>754</v>
      </c>
      <c r="R102" s="18" t="s">
        <v>755</v>
      </c>
      <c r="S102" s="18" t="s">
        <v>756</v>
      </c>
    </row>
    <row r="103" spans="1:19">
      <c r="A103" s="25">
        <f>IF(ISNUMBER(SEARCH(세금계산!$C$11,C103)),MAX($A$2:A102)+1,0)</f>
        <v>101</v>
      </c>
      <c r="B103" s="18" t="s">
        <v>757</v>
      </c>
      <c r="C103" s="18" t="s">
        <v>758</v>
      </c>
      <c r="D103" s="18" t="s">
        <v>759</v>
      </c>
      <c r="F103" s="18" t="s">
        <v>760</v>
      </c>
      <c r="K103" s="18" t="s">
        <v>78</v>
      </c>
      <c r="L103" s="18" t="s">
        <v>761</v>
      </c>
      <c r="P103" s="18" t="s">
        <v>267</v>
      </c>
      <c r="Q103" s="18" t="s">
        <v>762</v>
      </c>
      <c r="R103" s="18" t="s">
        <v>760</v>
      </c>
      <c r="S103" s="18" t="s">
        <v>763</v>
      </c>
    </row>
    <row r="104" spans="1:19">
      <c r="A104" s="25">
        <f>IF(ISNUMBER(SEARCH(세금계산!$C$11,C104)),MAX($A$2:A103)+1,0)</f>
        <v>102</v>
      </c>
      <c r="B104" s="18" t="s">
        <v>764</v>
      </c>
      <c r="C104" s="18" t="s">
        <v>765</v>
      </c>
      <c r="D104" s="18" t="s">
        <v>766</v>
      </c>
      <c r="F104" s="18" t="s">
        <v>767</v>
      </c>
      <c r="G104" s="18" t="s">
        <v>97</v>
      </c>
      <c r="H104" s="18" t="s">
        <v>768</v>
      </c>
      <c r="K104" s="18" t="s">
        <v>78</v>
      </c>
      <c r="N104" s="18" t="s">
        <v>769</v>
      </c>
      <c r="P104" s="18" t="s">
        <v>189</v>
      </c>
      <c r="Q104" s="18" t="s">
        <v>770</v>
      </c>
      <c r="S104" s="18" t="s">
        <v>771</v>
      </c>
    </row>
    <row r="105" spans="1:19">
      <c r="A105" s="25">
        <f>IF(ISNUMBER(SEARCH(세금계산!$C$11,C105)),MAX($A$2:A104)+1,0)</f>
        <v>103</v>
      </c>
      <c r="B105" s="18" t="s">
        <v>772</v>
      </c>
      <c r="C105" s="18" t="s">
        <v>773</v>
      </c>
      <c r="D105" s="18" t="s">
        <v>774</v>
      </c>
      <c r="F105" s="18" t="s">
        <v>775</v>
      </c>
      <c r="K105" s="18" t="s">
        <v>78</v>
      </c>
      <c r="S105" s="18" t="s">
        <v>776</v>
      </c>
    </row>
    <row r="106" spans="1:19">
      <c r="A106" s="25">
        <f>IF(ISNUMBER(SEARCH(세금계산!$C$11,C106)),MAX($A$2:A105)+1,0)</f>
        <v>104</v>
      </c>
      <c r="B106" s="18" t="s">
        <v>777</v>
      </c>
      <c r="C106" s="18" t="s">
        <v>778</v>
      </c>
      <c r="D106" s="18" t="s">
        <v>779</v>
      </c>
      <c r="E106" s="18" t="s">
        <v>778</v>
      </c>
      <c r="G106" s="18" t="s">
        <v>125</v>
      </c>
      <c r="H106" s="18" t="s">
        <v>780</v>
      </c>
      <c r="K106" s="18" t="s">
        <v>78</v>
      </c>
      <c r="S106" s="18" t="s">
        <v>781</v>
      </c>
    </row>
    <row r="107" spans="1:19">
      <c r="A107" s="25">
        <f>IF(ISNUMBER(SEARCH(세금계산!$C$11,C107)),MAX($A$2:A106)+1,0)</f>
        <v>105</v>
      </c>
      <c r="B107" s="18" t="s">
        <v>782</v>
      </c>
      <c r="C107" s="18" t="s">
        <v>783</v>
      </c>
      <c r="D107" s="18" t="s">
        <v>784</v>
      </c>
      <c r="K107" s="18" t="s">
        <v>785</v>
      </c>
      <c r="L107" s="18" t="s">
        <v>786</v>
      </c>
      <c r="P107" s="18" t="s">
        <v>189</v>
      </c>
      <c r="Q107" s="18" t="s">
        <v>787</v>
      </c>
      <c r="R107" s="18" t="s">
        <v>783</v>
      </c>
      <c r="S107" s="18" t="s">
        <v>788</v>
      </c>
    </row>
    <row r="108" spans="1:19">
      <c r="A108" s="25">
        <f>IF(ISNUMBER(SEARCH(세금계산!$C$11,C108)),MAX($A$2:A107)+1,0)</f>
        <v>106</v>
      </c>
      <c r="B108" s="18" t="s">
        <v>789</v>
      </c>
      <c r="C108" s="18" t="s">
        <v>790</v>
      </c>
      <c r="D108" s="18" t="s">
        <v>791</v>
      </c>
      <c r="F108" s="18" t="s">
        <v>792</v>
      </c>
      <c r="K108" s="18" t="s">
        <v>78</v>
      </c>
      <c r="P108" s="18" t="s">
        <v>133</v>
      </c>
      <c r="Q108" s="18" t="s">
        <v>793</v>
      </c>
      <c r="R108" s="18" t="s">
        <v>794</v>
      </c>
      <c r="S108" s="18" t="s">
        <v>795</v>
      </c>
    </row>
    <row r="109" spans="1:19">
      <c r="A109" s="25">
        <f>IF(ISNUMBER(SEARCH(세금계산!$C$11,C109)),MAX($A$2:A108)+1,0)</f>
        <v>107</v>
      </c>
      <c r="B109" s="18" t="s">
        <v>796</v>
      </c>
      <c r="C109" s="18" t="s">
        <v>797</v>
      </c>
      <c r="D109" s="18" t="s">
        <v>798</v>
      </c>
      <c r="I109" s="18" t="s">
        <v>799</v>
      </c>
      <c r="J109" s="18" t="s">
        <v>800</v>
      </c>
      <c r="K109" s="18" t="s">
        <v>801</v>
      </c>
      <c r="L109" s="18" t="s">
        <v>802</v>
      </c>
      <c r="P109" s="18" t="s">
        <v>153</v>
      </c>
      <c r="Q109" s="18" t="s">
        <v>803</v>
      </c>
      <c r="R109" s="18" t="s">
        <v>804</v>
      </c>
      <c r="S109" s="18" t="s">
        <v>805</v>
      </c>
    </row>
    <row r="110" spans="1:19">
      <c r="A110" s="25">
        <f>IF(ISNUMBER(SEARCH(세금계산!$C$11,C110)),MAX($A$2:A109)+1,0)</f>
        <v>108</v>
      </c>
      <c r="B110" s="18" t="s">
        <v>806</v>
      </c>
      <c r="C110" s="18" t="s">
        <v>807</v>
      </c>
      <c r="D110" s="18" t="s">
        <v>808</v>
      </c>
      <c r="E110" s="18" t="s">
        <v>807</v>
      </c>
      <c r="F110" s="18" t="s">
        <v>809</v>
      </c>
      <c r="G110" s="18" t="s">
        <v>810</v>
      </c>
      <c r="H110" s="18" t="s">
        <v>811</v>
      </c>
      <c r="K110" s="18" t="s">
        <v>78</v>
      </c>
      <c r="L110" s="18" t="s">
        <v>812</v>
      </c>
      <c r="M110" s="18" t="s">
        <v>813</v>
      </c>
      <c r="N110" s="18" t="s">
        <v>814</v>
      </c>
      <c r="S110" s="18" t="s">
        <v>815</v>
      </c>
    </row>
    <row r="111" spans="1:19">
      <c r="A111" s="25">
        <f>IF(ISNUMBER(SEARCH(세금계산!$C$11,C111)),MAX($A$2:A110)+1,0)</f>
        <v>109</v>
      </c>
      <c r="B111" s="18" t="s">
        <v>816</v>
      </c>
      <c r="C111" s="18" t="s">
        <v>817</v>
      </c>
      <c r="D111" s="18" t="s">
        <v>818</v>
      </c>
      <c r="F111" s="18" t="s">
        <v>819</v>
      </c>
      <c r="G111" s="18" t="s">
        <v>274</v>
      </c>
      <c r="H111" s="18" t="s">
        <v>820</v>
      </c>
      <c r="K111" s="18" t="s">
        <v>78</v>
      </c>
      <c r="L111" s="18" t="s">
        <v>821</v>
      </c>
      <c r="P111" s="18" t="s">
        <v>153</v>
      </c>
      <c r="Q111" s="18" t="s">
        <v>822</v>
      </c>
      <c r="R111" s="18" t="s">
        <v>819</v>
      </c>
      <c r="S111" s="18" t="s">
        <v>823</v>
      </c>
    </row>
    <row r="112" spans="1:19">
      <c r="A112" s="25">
        <f>IF(ISNUMBER(SEARCH(세금계산!$C$11,C112)),MAX($A$2:A111)+1,0)</f>
        <v>110</v>
      </c>
      <c r="B112" s="18" t="s">
        <v>824</v>
      </c>
      <c r="C112" s="18" t="s">
        <v>825</v>
      </c>
      <c r="D112" s="18" t="s">
        <v>826</v>
      </c>
      <c r="K112" s="18" t="s">
        <v>78</v>
      </c>
      <c r="P112" s="18" t="s">
        <v>189</v>
      </c>
      <c r="Q112" s="18" t="s">
        <v>827</v>
      </c>
      <c r="R112" s="18" t="s">
        <v>825</v>
      </c>
      <c r="S112" s="18" t="s">
        <v>239</v>
      </c>
    </row>
    <row r="113" spans="1:19">
      <c r="A113" s="25">
        <f>IF(ISNUMBER(SEARCH(세금계산!$C$11,C113)),MAX($A$2:A112)+1,0)</f>
        <v>111</v>
      </c>
      <c r="B113" s="18" t="s">
        <v>828</v>
      </c>
      <c r="C113" s="18" t="s">
        <v>829</v>
      </c>
      <c r="D113" s="18" t="s">
        <v>830</v>
      </c>
      <c r="E113" s="18" t="s">
        <v>829</v>
      </c>
      <c r="F113" s="18" t="s">
        <v>831</v>
      </c>
      <c r="K113" s="18" t="s">
        <v>78</v>
      </c>
      <c r="P113" s="18" t="s">
        <v>189</v>
      </c>
      <c r="Q113" s="18" t="s">
        <v>832</v>
      </c>
      <c r="R113" s="18" t="s">
        <v>831</v>
      </c>
      <c r="S113" s="18" t="s">
        <v>833</v>
      </c>
    </row>
    <row r="114" spans="1:19">
      <c r="A114" s="25">
        <f>IF(ISNUMBER(SEARCH(세금계산!$C$11,C114)),MAX($A$2:A113)+1,0)</f>
        <v>112</v>
      </c>
      <c r="B114" s="18" t="s">
        <v>834</v>
      </c>
      <c r="C114" s="18" t="s">
        <v>835</v>
      </c>
      <c r="D114" s="18" t="s">
        <v>836</v>
      </c>
      <c r="F114" s="18" t="s">
        <v>837</v>
      </c>
      <c r="I114" s="18" t="s">
        <v>838</v>
      </c>
      <c r="J114" s="18" t="s">
        <v>839</v>
      </c>
      <c r="K114" s="18" t="s">
        <v>78</v>
      </c>
      <c r="P114" s="18" t="s">
        <v>267</v>
      </c>
      <c r="Q114" s="18" t="s">
        <v>840</v>
      </c>
      <c r="R114" s="18" t="s">
        <v>837</v>
      </c>
      <c r="S114" s="18" t="s">
        <v>841</v>
      </c>
    </row>
    <row r="115" spans="1:19">
      <c r="A115" s="25">
        <f>IF(ISNUMBER(SEARCH(세금계산!$C$11,C115)),MAX($A$2:A114)+1,0)</f>
        <v>113</v>
      </c>
      <c r="B115" s="18" t="s">
        <v>842</v>
      </c>
      <c r="C115" s="18" t="s">
        <v>843</v>
      </c>
      <c r="D115" s="18" t="s">
        <v>844</v>
      </c>
      <c r="K115" s="18" t="s">
        <v>78</v>
      </c>
      <c r="S115" s="18" t="s">
        <v>206</v>
      </c>
    </row>
    <row r="116" spans="1:19">
      <c r="A116" s="25">
        <f>IF(ISNUMBER(SEARCH(세금계산!$C$11,C116)),MAX($A$2:A115)+1,0)</f>
        <v>114</v>
      </c>
      <c r="B116" s="18" t="s">
        <v>845</v>
      </c>
      <c r="C116" s="18" t="s">
        <v>846</v>
      </c>
      <c r="D116" s="18" t="s">
        <v>847</v>
      </c>
      <c r="F116" s="18" t="s">
        <v>848</v>
      </c>
      <c r="G116" s="18" t="s">
        <v>849</v>
      </c>
      <c r="H116" s="18" t="s">
        <v>850</v>
      </c>
      <c r="I116" s="18" t="s">
        <v>851</v>
      </c>
      <c r="J116" s="18" t="s">
        <v>852</v>
      </c>
      <c r="K116" s="18" t="s">
        <v>78</v>
      </c>
      <c r="P116" s="18" t="s">
        <v>118</v>
      </c>
      <c r="Q116" s="18" t="s">
        <v>853</v>
      </c>
      <c r="R116" s="18" t="s">
        <v>848</v>
      </c>
      <c r="S116" s="18" t="s">
        <v>854</v>
      </c>
    </row>
    <row r="117" spans="1:19">
      <c r="A117" s="25">
        <f>IF(ISNUMBER(SEARCH(세금계산!$C$11,C117)),MAX($A$2:A116)+1,0)</f>
        <v>115</v>
      </c>
      <c r="B117" s="18" t="s">
        <v>855</v>
      </c>
      <c r="C117" s="18" t="s">
        <v>856</v>
      </c>
      <c r="D117" s="18" t="s">
        <v>857</v>
      </c>
      <c r="E117" s="18" t="s">
        <v>858</v>
      </c>
      <c r="F117" s="18" t="s">
        <v>859</v>
      </c>
      <c r="G117" s="18" t="s">
        <v>860</v>
      </c>
      <c r="H117" s="18" t="s">
        <v>860</v>
      </c>
      <c r="I117" s="18" t="s">
        <v>861</v>
      </c>
      <c r="J117" s="18" t="s">
        <v>861</v>
      </c>
      <c r="K117" s="18" t="s">
        <v>862</v>
      </c>
      <c r="L117" s="18" t="s">
        <v>863</v>
      </c>
      <c r="M117" s="18" t="s">
        <v>861</v>
      </c>
      <c r="N117" s="18" t="s">
        <v>864</v>
      </c>
      <c r="O117" s="18" t="s">
        <v>865</v>
      </c>
      <c r="P117" s="18" t="s">
        <v>189</v>
      </c>
      <c r="Q117" s="18" t="s">
        <v>866</v>
      </c>
      <c r="R117" s="18" t="s">
        <v>867</v>
      </c>
      <c r="S117" s="18" t="s">
        <v>868</v>
      </c>
    </row>
    <row r="118" spans="1:19">
      <c r="A118" s="25">
        <f>IF(ISNUMBER(SEARCH(세금계산!$C$11,C118)),MAX($A$2:A117)+1,0)</f>
        <v>116</v>
      </c>
      <c r="B118" s="18" t="s">
        <v>869</v>
      </c>
      <c r="C118" s="18" t="s">
        <v>870</v>
      </c>
      <c r="D118" s="18" t="s">
        <v>871</v>
      </c>
      <c r="F118" s="18" t="s">
        <v>872</v>
      </c>
      <c r="G118" s="18" t="s">
        <v>125</v>
      </c>
      <c r="H118" s="18" t="s">
        <v>873</v>
      </c>
      <c r="K118" s="18" t="s">
        <v>78</v>
      </c>
      <c r="P118" s="18" t="s">
        <v>133</v>
      </c>
      <c r="Q118" s="18" t="s">
        <v>874</v>
      </c>
      <c r="R118" s="18" t="s">
        <v>875</v>
      </c>
      <c r="S118" s="18" t="s">
        <v>876</v>
      </c>
    </row>
    <row r="119" spans="1:19">
      <c r="A119" s="25">
        <f>IF(ISNUMBER(SEARCH(세금계산!$C$11,C119)),MAX($A$2:A118)+1,0)</f>
        <v>117</v>
      </c>
      <c r="B119" s="18" t="s">
        <v>877</v>
      </c>
      <c r="C119" s="18" t="s">
        <v>878</v>
      </c>
      <c r="D119" s="18" t="s">
        <v>879</v>
      </c>
      <c r="K119" s="18" t="s">
        <v>78</v>
      </c>
      <c r="P119" s="18" t="s">
        <v>189</v>
      </c>
      <c r="Q119" s="18" t="s">
        <v>880</v>
      </c>
      <c r="R119" s="18" t="s">
        <v>881</v>
      </c>
      <c r="S119" s="18" t="s">
        <v>882</v>
      </c>
    </row>
    <row r="120" spans="1:19">
      <c r="A120" s="25">
        <f>IF(ISNUMBER(SEARCH(세금계산!$C$11,C120)),MAX($A$2:A119)+1,0)</f>
        <v>118</v>
      </c>
      <c r="B120" s="18" t="s">
        <v>883</v>
      </c>
      <c r="C120" s="18" t="s">
        <v>884</v>
      </c>
      <c r="D120" s="18" t="s">
        <v>885</v>
      </c>
      <c r="F120" s="18" t="s">
        <v>886</v>
      </c>
      <c r="G120" s="18" t="s">
        <v>887</v>
      </c>
      <c r="H120" s="18" t="s">
        <v>888</v>
      </c>
      <c r="K120" s="18" t="s">
        <v>78</v>
      </c>
      <c r="L120" s="18" t="s">
        <v>889</v>
      </c>
      <c r="S120" s="18" t="s">
        <v>890</v>
      </c>
    </row>
    <row r="121" spans="1:19">
      <c r="A121" s="25">
        <f>IF(ISNUMBER(SEARCH(세금계산!$C$11,C121)),MAX($A$2:A120)+1,0)</f>
        <v>119</v>
      </c>
      <c r="B121" s="18" t="s">
        <v>891</v>
      </c>
      <c r="C121" s="18" t="s">
        <v>892</v>
      </c>
      <c r="D121" s="18" t="s">
        <v>893</v>
      </c>
      <c r="F121" s="18" t="s">
        <v>894</v>
      </c>
      <c r="K121" s="18" t="s">
        <v>78</v>
      </c>
      <c r="P121" s="18" t="s">
        <v>189</v>
      </c>
      <c r="Q121" s="18" t="s">
        <v>895</v>
      </c>
      <c r="R121" s="18" t="s">
        <v>896</v>
      </c>
      <c r="S121" s="18" t="s">
        <v>897</v>
      </c>
    </row>
    <row r="122" spans="1:19">
      <c r="A122" s="25">
        <f>IF(ISNUMBER(SEARCH(세금계산!$C$11,C122)),MAX($A$2:A121)+1,0)</f>
        <v>120</v>
      </c>
      <c r="B122" s="18" t="s">
        <v>898</v>
      </c>
      <c r="C122" s="18" t="s">
        <v>899</v>
      </c>
      <c r="D122" s="18" t="s">
        <v>900</v>
      </c>
      <c r="F122" s="18" t="s">
        <v>901</v>
      </c>
      <c r="G122" s="18" t="s">
        <v>902</v>
      </c>
      <c r="H122" s="18" t="s">
        <v>903</v>
      </c>
      <c r="K122" s="18" t="s">
        <v>904</v>
      </c>
      <c r="L122" s="18" t="s">
        <v>905</v>
      </c>
      <c r="S122" s="18" t="s">
        <v>906</v>
      </c>
    </row>
    <row r="123" spans="1:19">
      <c r="A123" s="25">
        <f>IF(ISNUMBER(SEARCH(세금계산!$C$11,C123)),MAX($A$2:A122)+1,0)</f>
        <v>121</v>
      </c>
      <c r="B123" s="18" t="s">
        <v>907</v>
      </c>
      <c r="C123" s="18" t="s">
        <v>908</v>
      </c>
      <c r="D123" s="18" t="s">
        <v>909</v>
      </c>
      <c r="F123" s="18" t="s">
        <v>910</v>
      </c>
      <c r="G123" s="18" t="s">
        <v>911</v>
      </c>
      <c r="H123" s="18" t="s">
        <v>583</v>
      </c>
      <c r="I123" s="18" t="s">
        <v>912</v>
      </c>
      <c r="K123" s="18" t="s">
        <v>521</v>
      </c>
      <c r="L123" s="18" t="s">
        <v>913</v>
      </c>
      <c r="S123" s="18" t="s">
        <v>914</v>
      </c>
    </row>
    <row r="124" spans="1:19">
      <c r="A124" s="25">
        <f>IF(ISNUMBER(SEARCH(세금계산!$C$11,C124)),MAX($A$2:A123)+1,0)</f>
        <v>122</v>
      </c>
      <c r="B124" s="18" t="s">
        <v>915</v>
      </c>
      <c r="C124" s="18" t="s">
        <v>916</v>
      </c>
      <c r="D124" s="18" t="s">
        <v>917</v>
      </c>
      <c r="F124" s="18" t="s">
        <v>918</v>
      </c>
      <c r="G124" s="18" t="s">
        <v>919</v>
      </c>
      <c r="H124" s="18" t="s">
        <v>920</v>
      </c>
      <c r="I124" s="18" t="s">
        <v>921</v>
      </c>
      <c r="K124" s="18" t="s">
        <v>521</v>
      </c>
      <c r="L124" s="18" t="s">
        <v>922</v>
      </c>
      <c r="N124" s="18" t="s">
        <v>923</v>
      </c>
      <c r="P124" s="18" t="s">
        <v>153</v>
      </c>
      <c r="Q124" s="18" t="s">
        <v>924</v>
      </c>
      <c r="R124" s="18" t="s">
        <v>918</v>
      </c>
      <c r="S124" s="18" t="s">
        <v>925</v>
      </c>
    </row>
    <row r="125" spans="1:19">
      <c r="A125" s="25">
        <f>IF(ISNUMBER(SEARCH(세금계산!$C$11,C125)),MAX($A$2:A124)+1,0)</f>
        <v>123</v>
      </c>
      <c r="B125" s="18" t="s">
        <v>926</v>
      </c>
      <c r="C125" s="18" t="s">
        <v>927</v>
      </c>
      <c r="D125" s="18" t="s">
        <v>928</v>
      </c>
      <c r="F125" s="18" t="s">
        <v>929</v>
      </c>
      <c r="G125" s="18" t="s">
        <v>125</v>
      </c>
      <c r="H125" s="18" t="s">
        <v>930</v>
      </c>
      <c r="I125" s="18" t="s">
        <v>931</v>
      </c>
      <c r="J125" s="18" t="s">
        <v>932</v>
      </c>
      <c r="K125" s="18" t="s">
        <v>78</v>
      </c>
      <c r="L125" s="18" t="s">
        <v>933</v>
      </c>
      <c r="P125" s="18" t="s">
        <v>133</v>
      </c>
      <c r="Q125" s="18" t="s">
        <v>934</v>
      </c>
      <c r="R125" s="18" t="s">
        <v>935</v>
      </c>
      <c r="S125" s="18" t="s">
        <v>936</v>
      </c>
    </row>
    <row r="126" spans="1:19">
      <c r="A126" s="25">
        <f>IF(ISNUMBER(SEARCH(세금계산!$C$11,C126)),MAX($A$2:A125)+1,0)</f>
        <v>124</v>
      </c>
      <c r="B126" s="18" t="s">
        <v>937</v>
      </c>
      <c r="C126" s="18" t="s">
        <v>938</v>
      </c>
      <c r="D126" s="18" t="s">
        <v>939</v>
      </c>
      <c r="F126" s="18" t="s">
        <v>940</v>
      </c>
      <c r="G126" s="18" t="s">
        <v>941</v>
      </c>
      <c r="H126" s="18" t="s">
        <v>586</v>
      </c>
      <c r="K126" s="18" t="s">
        <v>521</v>
      </c>
      <c r="L126" s="18" t="s">
        <v>942</v>
      </c>
      <c r="P126" s="18" t="s">
        <v>133</v>
      </c>
      <c r="Q126" s="18" t="s">
        <v>943</v>
      </c>
      <c r="R126" s="18" t="s">
        <v>940</v>
      </c>
      <c r="S126" s="18" t="s">
        <v>944</v>
      </c>
    </row>
    <row r="127" spans="1:19">
      <c r="A127" s="25">
        <f>IF(ISNUMBER(SEARCH(세금계산!$C$11,C127)),MAX($A$2:A126)+1,0)</f>
        <v>125</v>
      </c>
      <c r="B127" s="18" t="s">
        <v>945</v>
      </c>
      <c r="C127" s="18" t="s">
        <v>946</v>
      </c>
      <c r="D127" s="18" t="s">
        <v>947</v>
      </c>
      <c r="K127" s="18" t="s">
        <v>78</v>
      </c>
      <c r="P127" s="18" t="s">
        <v>100</v>
      </c>
      <c r="Q127" s="18" t="s">
        <v>948</v>
      </c>
      <c r="R127" s="18" t="s">
        <v>949</v>
      </c>
      <c r="S127" s="18" t="s">
        <v>950</v>
      </c>
    </row>
    <row r="128" spans="1:19">
      <c r="A128" s="25">
        <f>IF(ISNUMBER(SEARCH(세금계산!$C$11,C128)),MAX($A$2:A127)+1,0)</f>
        <v>126</v>
      </c>
      <c r="B128" s="18" t="s">
        <v>951</v>
      </c>
      <c r="C128" s="18" t="s">
        <v>952</v>
      </c>
      <c r="D128" s="18" t="s">
        <v>953</v>
      </c>
      <c r="K128" s="18" t="s">
        <v>78</v>
      </c>
      <c r="P128" s="18" t="s">
        <v>100</v>
      </c>
      <c r="Q128" s="18" t="s">
        <v>954</v>
      </c>
      <c r="R128" s="18" t="s">
        <v>955</v>
      </c>
      <c r="S128" s="18" t="s">
        <v>956</v>
      </c>
    </row>
    <row r="129" spans="1:19">
      <c r="A129" s="25">
        <f>IF(ISNUMBER(SEARCH(세금계산!$C$11,C129)),MAX($A$2:A128)+1,0)</f>
        <v>127</v>
      </c>
      <c r="B129" s="18" t="s">
        <v>957</v>
      </c>
      <c r="C129" s="18" t="s">
        <v>958</v>
      </c>
      <c r="D129" s="18" t="s">
        <v>959</v>
      </c>
      <c r="F129" s="18" t="s">
        <v>960</v>
      </c>
      <c r="I129" s="18" t="s">
        <v>961</v>
      </c>
      <c r="J129" s="18" t="s">
        <v>962</v>
      </c>
      <c r="K129" s="18" t="s">
        <v>78</v>
      </c>
      <c r="P129" s="18" t="s">
        <v>118</v>
      </c>
      <c r="Q129" s="18" t="s">
        <v>963</v>
      </c>
      <c r="R129" s="18" t="s">
        <v>960</v>
      </c>
      <c r="S129" s="18" t="s">
        <v>964</v>
      </c>
    </row>
    <row r="130" spans="1:19">
      <c r="A130" s="25">
        <f>IF(ISNUMBER(SEARCH(세금계산!$C$11,C130)),MAX($A$2:A129)+1,0)</f>
        <v>128</v>
      </c>
      <c r="B130" s="18" t="s">
        <v>965</v>
      </c>
      <c r="C130" s="18" t="s">
        <v>966</v>
      </c>
      <c r="D130" s="18" t="s">
        <v>967</v>
      </c>
      <c r="E130" s="18" t="s">
        <v>966</v>
      </c>
      <c r="K130" s="18" t="s">
        <v>78</v>
      </c>
      <c r="P130" s="18" t="s">
        <v>100</v>
      </c>
      <c r="Q130" s="18" t="s">
        <v>968</v>
      </c>
      <c r="R130" s="18" t="s">
        <v>969</v>
      </c>
      <c r="S130" s="18" t="s">
        <v>781</v>
      </c>
    </row>
    <row r="131" spans="1:19">
      <c r="A131" s="25">
        <f>IF(ISNUMBER(SEARCH(세금계산!$C$11,C131)),MAX($A$2:A130)+1,0)</f>
        <v>129</v>
      </c>
      <c r="B131" s="18" t="s">
        <v>970</v>
      </c>
      <c r="C131" s="18" t="s">
        <v>971</v>
      </c>
      <c r="D131" s="18" t="s">
        <v>972</v>
      </c>
      <c r="K131" s="18" t="s">
        <v>78</v>
      </c>
      <c r="S131" s="18" t="s">
        <v>973</v>
      </c>
    </row>
    <row r="132" spans="1:19">
      <c r="A132" s="25">
        <f>IF(ISNUMBER(SEARCH(세금계산!$C$11,C132)),MAX($A$2:A131)+1,0)</f>
        <v>130</v>
      </c>
      <c r="B132" s="18" t="s">
        <v>974</v>
      </c>
      <c r="C132" s="18" t="s">
        <v>975</v>
      </c>
      <c r="D132" s="18" t="s">
        <v>976</v>
      </c>
      <c r="F132" s="18" t="s">
        <v>977</v>
      </c>
      <c r="G132" s="18" t="s">
        <v>978</v>
      </c>
      <c r="H132" s="18" t="s">
        <v>979</v>
      </c>
      <c r="K132" s="18" t="s">
        <v>129</v>
      </c>
      <c r="L132" s="18" t="s">
        <v>980</v>
      </c>
      <c r="S132" s="18" t="s">
        <v>981</v>
      </c>
    </row>
    <row r="133" spans="1:19">
      <c r="A133" s="25">
        <f>IF(ISNUMBER(SEARCH(세금계산!$C$11,C133)),MAX($A$2:A132)+1,0)</f>
        <v>131</v>
      </c>
      <c r="B133" s="18" t="s">
        <v>982</v>
      </c>
      <c r="C133" s="18" t="s">
        <v>983</v>
      </c>
      <c r="D133" s="18" t="s">
        <v>984</v>
      </c>
      <c r="F133" s="18" t="s">
        <v>985</v>
      </c>
      <c r="G133" s="18" t="s">
        <v>911</v>
      </c>
      <c r="H133" s="18" t="s">
        <v>986</v>
      </c>
      <c r="K133" s="18" t="s">
        <v>129</v>
      </c>
      <c r="L133" s="18" t="s">
        <v>987</v>
      </c>
      <c r="S133" s="18" t="s">
        <v>914</v>
      </c>
    </row>
    <row r="134" spans="1:19">
      <c r="A134" s="25">
        <f>IF(ISNUMBER(SEARCH(세금계산!$C$11,C134)),MAX($A$2:A133)+1,0)</f>
        <v>132</v>
      </c>
      <c r="B134" s="18" t="s">
        <v>988</v>
      </c>
      <c r="C134" s="18" t="s">
        <v>989</v>
      </c>
      <c r="D134" s="18" t="s">
        <v>990</v>
      </c>
      <c r="F134" s="18" t="s">
        <v>991</v>
      </c>
      <c r="K134" s="18" t="s">
        <v>78</v>
      </c>
      <c r="P134" s="18" t="s">
        <v>753</v>
      </c>
      <c r="Q134" s="18" t="s">
        <v>992</v>
      </c>
      <c r="R134" s="18" t="s">
        <v>993</v>
      </c>
      <c r="S134" s="18" t="s">
        <v>994</v>
      </c>
    </row>
    <row r="135" spans="1:19">
      <c r="A135" s="25">
        <f>IF(ISNUMBER(SEARCH(세금계산!$C$11,C135)),MAX($A$2:A134)+1,0)</f>
        <v>133</v>
      </c>
      <c r="B135" s="18" t="s">
        <v>995</v>
      </c>
      <c r="C135" s="18" t="s">
        <v>996</v>
      </c>
      <c r="D135" s="18" t="s">
        <v>997</v>
      </c>
      <c r="F135" s="18" t="s">
        <v>998</v>
      </c>
      <c r="K135" s="18" t="s">
        <v>78</v>
      </c>
      <c r="S135" s="18" t="s">
        <v>999</v>
      </c>
    </row>
    <row r="136" spans="1:19">
      <c r="A136" s="25">
        <f>IF(ISNUMBER(SEARCH(세금계산!$C$11,C136)),MAX($A$2:A135)+1,0)</f>
        <v>134</v>
      </c>
      <c r="B136" s="18" t="s">
        <v>1000</v>
      </c>
      <c r="C136" s="18" t="s">
        <v>1001</v>
      </c>
      <c r="D136" s="18" t="s">
        <v>1002</v>
      </c>
      <c r="F136" s="18" t="s">
        <v>1003</v>
      </c>
      <c r="K136" s="18" t="s">
        <v>78</v>
      </c>
      <c r="P136" s="18" t="s">
        <v>267</v>
      </c>
      <c r="Q136" s="18" t="s">
        <v>1004</v>
      </c>
      <c r="R136" s="18" t="s">
        <v>1005</v>
      </c>
      <c r="S136" s="18" t="s">
        <v>1006</v>
      </c>
    </row>
    <row r="137" spans="1:19">
      <c r="A137" s="25">
        <f>IF(ISNUMBER(SEARCH(세금계산!$C$11,C137)),MAX($A$2:A136)+1,0)</f>
        <v>135</v>
      </c>
      <c r="B137" s="18" t="s">
        <v>1007</v>
      </c>
      <c r="C137" s="18" t="s">
        <v>1008</v>
      </c>
      <c r="D137" s="18" t="s">
        <v>1009</v>
      </c>
      <c r="E137" s="18" t="s">
        <v>1010</v>
      </c>
      <c r="F137" s="18" t="s">
        <v>1011</v>
      </c>
      <c r="K137" s="18" t="s">
        <v>78</v>
      </c>
      <c r="P137" s="18" t="s">
        <v>100</v>
      </c>
      <c r="Q137" s="18" t="s">
        <v>1012</v>
      </c>
      <c r="R137" s="18" t="s">
        <v>1011</v>
      </c>
      <c r="S137" s="18" t="s">
        <v>1013</v>
      </c>
    </row>
    <row r="138" spans="1:19">
      <c r="A138" s="25">
        <f>IF(ISNUMBER(SEARCH(세금계산!$C$11,C138)),MAX($A$2:A137)+1,0)</f>
        <v>136</v>
      </c>
      <c r="B138" s="18" t="s">
        <v>1014</v>
      </c>
      <c r="C138" s="18" t="s">
        <v>1015</v>
      </c>
      <c r="D138" s="18" t="s">
        <v>1016</v>
      </c>
      <c r="F138" s="18" t="s">
        <v>1017</v>
      </c>
      <c r="G138" s="18" t="s">
        <v>125</v>
      </c>
      <c r="H138" s="18" t="s">
        <v>1018</v>
      </c>
      <c r="K138" s="18" t="s">
        <v>78</v>
      </c>
      <c r="L138" s="18" t="s">
        <v>1019</v>
      </c>
      <c r="S138" s="18" t="s">
        <v>1020</v>
      </c>
    </row>
    <row r="139" spans="1:19">
      <c r="A139" s="25">
        <f>IF(ISNUMBER(SEARCH(세금계산!$C$11,C139)),MAX($A$2:A138)+1,0)</f>
        <v>137</v>
      </c>
      <c r="B139" s="18" t="s">
        <v>1021</v>
      </c>
      <c r="C139" s="18" t="s">
        <v>1022</v>
      </c>
      <c r="D139" s="18" t="s">
        <v>1023</v>
      </c>
      <c r="F139" s="18" t="s">
        <v>1024</v>
      </c>
      <c r="K139" s="18" t="s">
        <v>78</v>
      </c>
      <c r="P139" s="18" t="s">
        <v>1025</v>
      </c>
      <c r="Q139" s="18" t="s">
        <v>1026</v>
      </c>
      <c r="R139" s="18" t="s">
        <v>1024</v>
      </c>
      <c r="S139" s="18" t="s">
        <v>1027</v>
      </c>
    </row>
    <row r="140" spans="1:19">
      <c r="A140" s="25">
        <f>IF(ISNUMBER(SEARCH(세금계산!$C$11,C140)),MAX($A$2:A139)+1,0)</f>
        <v>138</v>
      </c>
      <c r="B140" s="18" t="s">
        <v>1028</v>
      </c>
      <c r="C140" s="18" t="s">
        <v>1029</v>
      </c>
      <c r="D140" s="18" t="s">
        <v>1030</v>
      </c>
      <c r="F140" s="18" t="s">
        <v>1031</v>
      </c>
      <c r="G140" s="18" t="s">
        <v>1032</v>
      </c>
      <c r="H140" s="18" t="s">
        <v>1033</v>
      </c>
      <c r="K140" s="18" t="s">
        <v>129</v>
      </c>
      <c r="L140" s="18" t="s">
        <v>1034</v>
      </c>
      <c r="S140" s="18" t="s">
        <v>981</v>
      </c>
    </row>
    <row r="141" spans="1:19">
      <c r="A141" s="25">
        <f>IF(ISNUMBER(SEARCH(세금계산!$C$11,C141)),MAX($A$2:A140)+1,0)</f>
        <v>139</v>
      </c>
      <c r="B141" s="18" t="s">
        <v>1035</v>
      </c>
      <c r="C141" s="18" t="s">
        <v>1036</v>
      </c>
      <c r="D141" s="18" t="s">
        <v>1037</v>
      </c>
      <c r="F141" s="18" t="s">
        <v>1038</v>
      </c>
      <c r="K141" s="18" t="s">
        <v>78</v>
      </c>
      <c r="L141" s="18" t="s">
        <v>1039</v>
      </c>
      <c r="S141" s="18" t="s">
        <v>1040</v>
      </c>
    </row>
    <row r="142" spans="1:19">
      <c r="A142" s="25">
        <f>IF(ISNUMBER(SEARCH(세금계산!$C$11,C142)),MAX($A$2:A141)+1,0)</f>
        <v>140</v>
      </c>
      <c r="B142" s="18" t="s">
        <v>1041</v>
      </c>
      <c r="C142" s="18" t="s">
        <v>1042</v>
      </c>
      <c r="D142" s="18" t="s">
        <v>1043</v>
      </c>
      <c r="F142" s="18" t="s">
        <v>1044</v>
      </c>
      <c r="G142" s="18" t="s">
        <v>887</v>
      </c>
      <c r="H142" s="18" t="s">
        <v>1045</v>
      </c>
      <c r="K142" s="18" t="s">
        <v>78</v>
      </c>
      <c r="L142" s="18" t="s">
        <v>1046</v>
      </c>
      <c r="S142" s="18" t="s">
        <v>1047</v>
      </c>
    </row>
    <row r="143" spans="1:19">
      <c r="A143" s="25">
        <f>IF(ISNUMBER(SEARCH(세금계산!$C$11,C143)),MAX($A$2:A142)+1,0)</f>
        <v>141</v>
      </c>
      <c r="B143" s="18" t="s">
        <v>1048</v>
      </c>
      <c r="C143" s="18" t="s">
        <v>1049</v>
      </c>
      <c r="D143" s="18" t="s">
        <v>1050</v>
      </c>
      <c r="F143" s="18" t="s">
        <v>1051</v>
      </c>
      <c r="K143" s="18" t="s">
        <v>78</v>
      </c>
      <c r="P143" s="18" t="s">
        <v>100</v>
      </c>
      <c r="Q143" s="18" t="s">
        <v>1052</v>
      </c>
      <c r="R143" s="18" t="s">
        <v>1051</v>
      </c>
      <c r="S143" s="18" t="s">
        <v>1053</v>
      </c>
    </row>
    <row r="144" spans="1:19">
      <c r="A144" s="25">
        <f>IF(ISNUMBER(SEARCH(세금계산!$C$11,C144)),MAX($A$2:A143)+1,0)</f>
        <v>142</v>
      </c>
      <c r="B144" s="18" t="s">
        <v>1054</v>
      </c>
      <c r="C144" s="18" t="s">
        <v>1055</v>
      </c>
      <c r="D144" s="18" t="s">
        <v>1056</v>
      </c>
      <c r="F144" s="18" t="s">
        <v>1057</v>
      </c>
      <c r="G144" s="18" t="s">
        <v>1058</v>
      </c>
      <c r="H144" s="18" t="s">
        <v>1059</v>
      </c>
      <c r="I144" s="18" t="s">
        <v>1060</v>
      </c>
      <c r="K144" s="18" t="s">
        <v>129</v>
      </c>
      <c r="L144" s="18" t="s">
        <v>1061</v>
      </c>
      <c r="S144" s="18" t="s">
        <v>1062</v>
      </c>
    </row>
    <row r="145" spans="1:19">
      <c r="A145" s="25">
        <f>IF(ISNUMBER(SEARCH(세금계산!$C$11,C145)),MAX($A$2:A144)+1,0)</f>
        <v>143</v>
      </c>
      <c r="B145" s="18" t="s">
        <v>1063</v>
      </c>
      <c r="C145" s="18" t="s">
        <v>1064</v>
      </c>
      <c r="D145" s="18" t="s">
        <v>1065</v>
      </c>
      <c r="F145" s="18" t="s">
        <v>1066</v>
      </c>
      <c r="I145" s="18" t="s">
        <v>1067</v>
      </c>
      <c r="K145" s="18" t="s">
        <v>429</v>
      </c>
      <c r="L145" s="18" t="s">
        <v>1068</v>
      </c>
      <c r="P145" s="18" t="s">
        <v>153</v>
      </c>
      <c r="Q145" s="18" t="s">
        <v>1069</v>
      </c>
      <c r="R145" s="18" t="s">
        <v>1066</v>
      </c>
      <c r="S145" s="18" t="s">
        <v>1070</v>
      </c>
    </row>
    <row r="146" spans="1:19">
      <c r="A146" s="25">
        <f>IF(ISNUMBER(SEARCH(세금계산!$C$11,C146)),MAX($A$2:A145)+1,0)</f>
        <v>144</v>
      </c>
      <c r="B146" s="18" t="s">
        <v>1071</v>
      </c>
      <c r="C146" s="18" t="s">
        <v>1072</v>
      </c>
      <c r="D146" s="18" t="s">
        <v>1073</v>
      </c>
      <c r="F146" s="18" t="s">
        <v>1074</v>
      </c>
      <c r="K146" s="18" t="s">
        <v>78</v>
      </c>
      <c r="P146" s="18" t="s">
        <v>1075</v>
      </c>
      <c r="Q146" s="18" t="s">
        <v>1076</v>
      </c>
      <c r="R146" s="18" t="s">
        <v>1077</v>
      </c>
      <c r="S146" s="18" t="s">
        <v>1078</v>
      </c>
    </row>
    <row r="147" spans="1:19">
      <c r="A147" s="25">
        <f>IF(ISNUMBER(SEARCH(세금계산!$C$11,C147)),MAX($A$2:A146)+1,0)</f>
        <v>145</v>
      </c>
      <c r="B147" s="18" t="s">
        <v>1079</v>
      </c>
      <c r="C147" s="18" t="s">
        <v>1080</v>
      </c>
      <c r="D147" s="18" t="s">
        <v>1081</v>
      </c>
      <c r="E147" s="18" t="s">
        <v>1080</v>
      </c>
      <c r="K147" s="18" t="s">
        <v>78</v>
      </c>
      <c r="P147" s="18" t="s">
        <v>267</v>
      </c>
      <c r="Q147" s="18" t="s">
        <v>1082</v>
      </c>
      <c r="R147" s="18" t="s">
        <v>1080</v>
      </c>
      <c r="S147" s="18" t="s">
        <v>1083</v>
      </c>
    </row>
    <row r="148" spans="1:19">
      <c r="A148" s="25">
        <f>IF(ISNUMBER(SEARCH(세금계산!$C$11,C148)),MAX($A$2:A147)+1,0)</f>
        <v>146</v>
      </c>
      <c r="B148" s="18" t="s">
        <v>1084</v>
      </c>
      <c r="C148" s="18" t="s">
        <v>1085</v>
      </c>
      <c r="D148" s="18" t="s">
        <v>1086</v>
      </c>
      <c r="K148" s="18" t="s">
        <v>78</v>
      </c>
      <c r="P148" s="18" t="s">
        <v>100</v>
      </c>
      <c r="Q148" s="18" t="s">
        <v>1087</v>
      </c>
      <c r="R148" s="18" t="s">
        <v>1085</v>
      </c>
      <c r="S148" s="18" t="s">
        <v>1088</v>
      </c>
    </row>
    <row r="149" spans="1:19">
      <c r="A149" s="25">
        <f>IF(ISNUMBER(SEARCH(세금계산!$C$11,C149)),MAX($A$2:A148)+1,0)</f>
        <v>147</v>
      </c>
      <c r="B149" s="18" t="s">
        <v>1089</v>
      </c>
      <c r="C149" s="18" t="s">
        <v>1090</v>
      </c>
      <c r="D149" s="18" t="s">
        <v>1091</v>
      </c>
      <c r="K149" s="18" t="s">
        <v>78</v>
      </c>
      <c r="S149" s="18" t="s">
        <v>1092</v>
      </c>
    </row>
    <row r="150" spans="1:19">
      <c r="A150" s="25">
        <f>IF(ISNUMBER(SEARCH(세금계산!$C$11,C150)),MAX($A$2:A149)+1,0)</f>
        <v>148</v>
      </c>
      <c r="B150" s="18" t="s">
        <v>1093</v>
      </c>
      <c r="C150" s="18" t="s">
        <v>1094</v>
      </c>
      <c r="D150" s="18" t="s">
        <v>1095</v>
      </c>
      <c r="E150" s="18" t="s">
        <v>1096</v>
      </c>
      <c r="F150" s="18" t="s">
        <v>1097</v>
      </c>
      <c r="G150" s="18" t="s">
        <v>1098</v>
      </c>
      <c r="H150" s="18" t="s">
        <v>1099</v>
      </c>
      <c r="I150" s="18" t="s">
        <v>1100</v>
      </c>
      <c r="J150" s="18" t="s">
        <v>1101</v>
      </c>
      <c r="K150" s="18" t="s">
        <v>78</v>
      </c>
      <c r="L150" s="18" t="s">
        <v>1102</v>
      </c>
      <c r="P150" s="18" t="s">
        <v>189</v>
      </c>
      <c r="Q150" s="18" t="s">
        <v>1103</v>
      </c>
      <c r="R150" s="18" t="s">
        <v>1094</v>
      </c>
      <c r="S150" s="18" t="s">
        <v>1104</v>
      </c>
    </row>
    <row r="151" spans="1:19">
      <c r="A151" s="25">
        <f>IF(ISNUMBER(SEARCH(세금계산!$C$11,C151)),MAX($A$2:A150)+1,0)</f>
        <v>149</v>
      </c>
      <c r="B151" s="18" t="s">
        <v>1105</v>
      </c>
      <c r="C151" s="18" t="s">
        <v>1106</v>
      </c>
      <c r="D151" s="18" t="s">
        <v>1107</v>
      </c>
      <c r="K151" s="18" t="s">
        <v>78</v>
      </c>
      <c r="S151" s="18" t="s">
        <v>1108</v>
      </c>
    </row>
    <row r="152" spans="1:19">
      <c r="A152" s="25">
        <f>IF(ISNUMBER(SEARCH(세금계산!$C$11,C152)),MAX($A$2:A151)+1,0)</f>
        <v>150</v>
      </c>
      <c r="B152" s="18" t="s">
        <v>1109</v>
      </c>
      <c r="C152" s="18" t="s">
        <v>1110</v>
      </c>
      <c r="D152" s="18" t="s">
        <v>1111</v>
      </c>
      <c r="K152" s="18" t="s">
        <v>78</v>
      </c>
      <c r="P152" s="18" t="s">
        <v>189</v>
      </c>
      <c r="Q152" s="18" t="s">
        <v>1112</v>
      </c>
      <c r="R152" s="18" t="s">
        <v>1110</v>
      </c>
      <c r="S152" s="18" t="s">
        <v>1113</v>
      </c>
    </row>
    <row r="153" spans="1:19">
      <c r="A153" s="25">
        <f>IF(ISNUMBER(SEARCH(세금계산!$C$11,C153)),MAX($A$2:A152)+1,0)</f>
        <v>151</v>
      </c>
      <c r="B153" s="18" t="s">
        <v>1114</v>
      </c>
      <c r="C153" s="18" t="s">
        <v>1115</v>
      </c>
      <c r="D153" s="18" t="s">
        <v>1116</v>
      </c>
      <c r="K153" s="18" t="s">
        <v>78</v>
      </c>
      <c r="S153" s="18" t="s">
        <v>1117</v>
      </c>
    </row>
    <row r="154" spans="1:19">
      <c r="A154" s="25">
        <f>IF(ISNUMBER(SEARCH(세금계산!$C$11,C154)),MAX($A$2:A153)+1,0)</f>
        <v>152</v>
      </c>
      <c r="B154" s="18" t="s">
        <v>1118</v>
      </c>
      <c r="C154" s="18" t="s">
        <v>1119</v>
      </c>
      <c r="D154" s="18" t="s">
        <v>1120</v>
      </c>
      <c r="F154" s="18" t="s">
        <v>1121</v>
      </c>
      <c r="G154" s="18" t="s">
        <v>1122</v>
      </c>
      <c r="H154" s="18" t="s">
        <v>1123</v>
      </c>
      <c r="I154" s="18" t="s">
        <v>1124</v>
      </c>
      <c r="J154" s="18" t="s">
        <v>1125</v>
      </c>
      <c r="K154" s="18" t="s">
        <v>78</v>
      </c>
      <c r="M154" s="18" t="s">
        <v>1126</v>
      </c>
      <c r="N154" s="18" t="s">
        <v>1127</v>
      </c>
      <c r="P154" s="18" t="s">
        <v>133</v>
      </c>
      <c r="Q154" s="18" t="s">
        <v>1128</v>
      </c>
      <c r="R154" s="18" t="s">
        <v>1129</v>
      </c>
      <c r="S154" s="18" t="s">
        <v>1130</v>
      </c>
    </row>
    <row r="155" spans="1:19">
      <c r="A155" s="25">
        <f>IF(ISNUMBER(SEARCH(세금계산!$C$11,C155)),MAX($A$2:A154)+1,0)</f>
        <v>153</v>
      </c>
      <c r="B155" s="18" t="s">
        <v>1131</v>
      </c>
      <c r="C155" s="18" t="s">
        <v>1132</v>
      </c>
      <c r="D155" s="18" t="s">
        <v>1133</v>
      </c>
      <c r="F155" s="18" t="s">
        <v>1134</v>
      </c>
      <c r="G155" s="18" t="s">
        <v>1135</v>
      </c>
      <c r="H155" s="18" t="s">
        <v>1136</v>
      </c>
      <c r="K155" s="18" t="s">
        <v>1137</v>
      </c>
      <c r="L155" s="18" t="s">
        <v>1138</v>
      </c>
      <c r="P155" s="18" t="s">
        <v>267</v>
      </c>
      <c r="Q155" s="18" t="s">
        <v>1139</v>
      </c>
      <c r="R155" s="18" t="s">
        <v>1140</v>
      </c>
      <c r="S155" s="18" t="s">
        <v>1141</v>
      </c>
    </row>
    <row r="156" spans="1:19">
      <c r="A156" s="25">
        <f>IF(ISNUMBER(SEARCH(세금계산!$C$11,C156)),MAX($A$2:A155)+1,0)</f>
        <v>154</v>
      </c>
      <c r="B156" s="18" t="s">
        <v>1142</v>
      </c>
      <c r="C156" s="18" t="s">
        <v>1143</v>
      </c>
      <c r="D156" s="18" t="s">
        <v>1144</v>
      </c>
      <c r="K156" s="18" t="s">
        <v>78</v>
      </c>
      <c r="P156" s="18" t="s">
        <v>189</v>
      </c>
      <c r="Q156" s="18" t="s">
        <v>1145</v>
      </c>
      <c r="S156" s="18" t="s">
        <v>1146</v>
      </c>
    </row>
    <row r="157" spans="1:19">
      <c r="A157" s="25">
        <f>IF(ISNUMBER(SEARCH(세금계산!$C$11,C157)),MAX($A$2:A156)+1,0)</f>
        <v>155</v>
      </c>
      <c r="B157" s="18" t="s">
        <v>1147</v>
      </c>
      <c r="C157" s="18" t="s">
        <v>1148</v>
      </c>
      <c r="D157" s="18" t="s">
        <v>1149</v>
      </c>
      <c r="F157" s="18" t="s">
        <v>1150</v>
      </c>
      <c r="I157" s="18" t="s">
        <v>1151</v>
      </c>
      <c r="J157" s="18" t="s">
        <v>1152</v>
      </c>
      <c r="K157" s="18" t="s">
        <v>1153</v>
      </c>
      <c r="L157" s="18" t="s">
        <v>1154</v>
      </c>
      <c r="P157" s="18" t="s">
        <v>100</v>
      </c>
      <c r="Q157" s="18" t="s">
        <v>1155</v>
      </c>
      <c r="R157" s="18" t="s">
        <v>1148</v>
      </c>
      <c r="S157" s="18" t="s">
        <v>1156</v>
      </c>
    </row>
    <row r="158" spans="1:19">
      <c r="A158" s="25">
        <f>IF(ISNUMBER(SEARCH(세금계산!$C$11,C158)),MAX($A$2:A157)+1,0)</f>
        <v>156</v>
      </c>
      <c r="B158" s="18" t="s">
        <v>1157</v>
      </c>
      <c r="C158" s="18" t="s">
        <v>1158</v>
      </c>
      <c r="D158" s="18" t="s">
        <v>1159</v>
      </c>
      <c r="F158" s="18" t="s">
        <v>1160</v>
      </c>
      <c r="I158" s="18" t="s">
        <v>1161</v>
      </c>
      <c r="J158" s="18" t="s">
        <v>1162</v>
      </c>
      <c r="K158" s="18" t="s">
        <v>78</v>
      </c>
      <c r="L158" s="18" t="s">
        <v>1163</v>
      </c>
      <c r="P158" s="18" t="s">
        <v>100</v>
      </c>
      <c r="Q158" s="18" t="s">
        <v>1164</v>
      </c>
      <c r="R158" s="18" t="s">
        <v>1165</v>
      </c>
      <c r="S158" s="18" t="s">
        <v>1166</v>
      </c>
    </row>
    <row r="159" spans="1:19">
      <c r="A159" s="25">
        <f>IF(ISNUMBER(SEARCH(세금계산!$C$11,C159)),MAX($A$2:A158)+1,0)</f>
        <v>157</v>
      </c>
      <c r="B159" s="18" t="s">
        <v>1167</v>
      </c>
      <c r="C159" s="18" t="s">
        <v>1168</v>
      </c>
      <c r="D159" s="18" t="s">
        <v>1169</v>
      </c>
      <c r="F159" s="18" t="s">
        <v>1170</v>
      </c>
      <c r="I159" s="18" t="s">
        <v>1171</v>
      </c>
      <c r="K159" s="18" t="s">
        <v>78</v>
      </c>
      <c r="P159" s="18" t="s">
        <v>100</v>
      </c>
      <c r="Q159" s="18" t="s">
        <v>1172</v>
      </c>
      <c r="S159" s="18" t="s">
        <v>612</v>
      </c>
    </row>
    <row r="160" spans="1:19">
      <c r="A160" s="25">
        <f>IF(ISNUMBER(SEARCH(세금계산!$C$11,C160)),MAX($A$2:A159)+1,0)</f>
        <v>158</v>
      </c>
      <c r="B160" s="18" t="s">
        <v>1173</v>
      </c>
      <c r="C160" s="18" t="s">
        <v>1174</v>
      </c>
      <c r="D160" s="18" t="s">
        <v>1175</v>
      </c>
      <c r="F160" s="18" t="s">
        <v>1176</v>
      </c>
      <c r="I160" s="18" t="s">
        <v>1177</v>
      </c>
      <c r="K160" s="18" t="s">
        <v>78</v>
      </c>
      <c r="L160" s="18" t="s">
        <v>1178</v>
      </c>
      <c r="P160" s="18" t="s">
        <v>189</v>
      </c>
      <c r="Q160" s="18" t="s">
        <v>1179</v>
      </c>
      <c r="R160" s="18" t="s">
        <v>1174</v>
      </c>
      <c r="S160" s="18" t="s">
        <v>341</v>
      </c>
    </row>
    <row r="161" spans="1:19">
      <c r="A161" s="25">
        <f>IF(ISNUMBER(SEARCH(세금계산!$C$11,C161)),MAX($A$2:A160)+1,0)</f>
        <v>159</v>
      </c>
      <c r="B161" s="18" t="s">
        <v>1180</v>
      </c>
      <c r="C161" s="18" t="s">
        <v>1181</v>
      </c>
      <c r="D161" s="18" t="s">
        <v>1182</v>
      </c>
      <c r="F161" s="18" t="s">
        <v>1183</v>
      </c>
      <c r="I161" s="18" t="s">
        <v>1184</v>
      </c>
      <c r="J161" s="18" t="s">
        <v>1185</v>
      </c>
      <c r="K161" s="18" t="s">
        <v>78</v>
      </c>
      <c r="L161" s="18" t="s">
        <v>1186</v>
      </c>
      <c r="S161" s="18" t="s">
        <v>1187</v>
      </c>
    </row>
    <row r="162" spans="1:19">
      <c r="A162" s="25">
        <f>IF(ISNUMBER(SEARCH(세금계산!$C$11,C162)),MAX($A$2:A161)+1,0)</f>
        <v>160</v>
      </c>
      <c r="B162" s="18" t="s">
        <v>1188</v>
      </c>
      <c r="C162" s="18" t="s">
        <v>1189</v>
      </c>
      <c r="D162" s="18" t="s">
        <v>1190</v>
      </c>
      <c r="F162" s="18" t="s">
        <v>1191</v>
      </c>
      <c r="I162" s="18" t="s">
        <v>1192</v>
      </c>
      <c r="K162" s="18" t="s">
        <v>78</v>
      </c>
      <c r="P162" s="18" t="s">
        <v>100</v>
      </c>
      <c r="Q162" s="18" t="s">
        <v>1193</v>
      </c>
      <c r="R162" s="18" t="s">
        <v>1189</v>
      </c>
      <c r="S162" s="18" t="s">
        <v>936</v>
      </c>
    </row>
    <row r="163" spans="1:19">
      <c r="A163" s="25">
        <f>IF(ISNUMBER(SEARCH(세금계산!$C$11,C163)),MAX($A$2:A162)+1,0)</f>
        <v>161</v>
      </c>
      <c r="B163" s="18" t="s">
        <v>1194</v>
      </c>
      <c r="C163" s="18" t="s">
        <v>1195</v>
      </c>
      <c r="D163" s="18" t="s">
        <v>1196</v>
      </c>
      <c r="K163" s="18" t="s">
        <v>78</v>
      </c>
      <c r="P163" s="18" t="s">
        <v>153</v>
      </c>
      <c r="Q163" s="18" t="s">
        <v>1197</v>
      </c>
      <c r="R163" s="18" t="s">
        <v>1195</v>
      </c>
      <c r="S163" s="18" t="s">
        <v>1198</v>
      </c>
    </row>
    <row r="164" spans="1:19">
      <c r="A164" s="25">
        <f>IF(ISNUMBER(SEARCH(세금계산!$C$11,C164)),MAX($A$2:A163)+1,0)</f>
        <v>162</v>
      </c>
      <c r="B164" s="18" t="s">
        <v>1199</v>
      </c>
      <c r="C164" s="18" t="s">
        <v>1200</v>
      </c>
      <c r="D164" s="18" t="s">
        <v>1201</v>
      </c>
      <c r="F164" s="18" t="s">
        <v>1202</v>
      </c>
      <c r="G164" s="18" t="s">
        <v>1203</v>
      </c>
      <c r="I164" s="18" t="s">
        <v>1204</v>
      </c>
      <c r="K164" s="18" t="s">
        <v>78</v>
      </c>
      <c r="L164" s="18" t="s">
        <v>1205</v>
      </c>
      <c r="P164" s="18" t="s">
        <v>100</v>
      </c>
      <c r="Q164" s="18" t="s">
        <v>1206</v>
      </c>
      <c r="R164" s="18" t="s">
        <v>1207</v>
      </c>
      <c r="S164" s="18" t="s">
        <v>1208</v>
      </c>
    </row>
    <row r="165" spans="1:19">
      <c r="A165" s="25">
        <f>IF(ISNUMBER(SEARCH(세금계산!$C$11,C165)),MAX($A$2:A164)+1,0)</f>
        <v>163</v>
      </c>
      <c r="B165" s="18" t="s">
        <v>1209</v>
      </c>
      <c r="C165" s="18" t="s">
        <v>1210</v>
      </c>
      <c r="D165" s="18" t="s">
        <v>1211</v>
      </c>
      <c r="F165" s="18" t="s">
        <v>1212</v>
      </c>
      <c r="I165" s="18" t="s">
        <v>1213</v>
      </c>
      <c r="J165" s="18" t="s">
        <v>1214</v>
      </c>
      <c r="K165" s="18" t="s">
        <v>78</v>
      </c>
      <c r="P165" s="18" t="s">
        <v>1215</v>
      </c>
      <c r="Q165" s="18" t="s">
        <v>1216</v>
      </c>
      <c r="R165" s="18" t="s">
        <v>1210</v>
      </c>
      <c r="S165" s="18" t="s">
        <v>1217</v>
      </c>
    </row>
    <row r="166" spans="1:19">
      <c r="A166" s="25">
        <f>IF(ISNUMBER(SEARCH(세금계산!$C$11,C166)),MAX($A$2:A165)+1,0)</f>
        <v>164</v>
      </c>
      <c r="B166" s="18" t="s">
        <v>1218</v>
      </c>
      <c r="C166" s="18" t="s">
        <v>1219</v>
      </c>
      <c r="D166" s="18" t="s">
        <v>1220</v>
      </c>
      <c r="K166" s="18" t="s">
        <v>78</v>
      </c>
      <c r="P166" s="18" t="s">
        <v>753</v>
      </c>
      <c r="Q166" s="18" t="s">
        <v>1221</v>
      </c>
      <c r="R166" s="18" t="s">
        <v>1219</v>
      </c>
      <c r="S166" s="18" t="s">
        <v>1222</v>
      </c>
    </row>
    <row r="167" spans="1:19">
      <c r="A167" s="25">
        <f>IF(ISNUMBER(SEARCH(세금계산!$C$11,C167)),MAX($A$2:A166)+1,0)</f>
        <v>165</v>
      </c>
      <c r="B167" s="18" t="s">
        <v>1223</v>
      </c>
      <c r="C167" s="18" t="s">
        <v>1224</v>
      </c>
      <c r="D167" s="18" t="s">
        <v>1225</v>
      </c>
      <c r="F167" s="18" t="s">
        <v>1226</v>
      </c>
      <c r="K167" s="18" t="s">
        <v>78</v>
      </c>
      <c r="S167" s="18" t="s">
        <v>1227</v>
      </c>
    </row>
    <row r="168" spans="1:19">
      <c r="A168" s="25">
        <f>IF(ISNUMBER(SEARCH(세금계산!$C$11,C168)),MAX($A$2:A167)+1,0)</f>
        <v>166</v>
      </c>
      <c r="B168" s="18" t="s">
        <v>1228</v>
      </c>
      <c r="C168" s="18" t="s">
        <v>1229</v>
      </c>
      <c r="D168" s="18" t="s">
        <v>1230</v>
      </c>
      <c r="F168" s="18" t="s">
        <v>1231</v>
      </c>
      <c r="G168" s="18" t="s">
        <v>1232</v>
      </c>
      <c r="H168" s="18" t="s">
        <v>1233</v>
      </c>
      <c r="I168" s="18" t="s">
        <v>1234</v>
      </c>
      <c r="J168" s="18" t="s">
        <v>1235</v>
      </c>
      <c r="K168" s="18" t="s">
        <v>78</v>
      </c>
      <c r="N168" s="18" t="s">
        <v>1236</v>
      </c>
      <c r="P168" s="18" t="s">
        <v>267</v>
      </c>
      <c r="Q168" s="18" t="s">
        <v>1237</v>
      </c>
      <c r="R168" s="18" t="s">
        <v>1229</v>
      </c>
      <c r="S168" s="18" t="s">
        <v>1238</v>
      </c>
    </row>
    <row r="169" spans="1:19">
      <c r="A169" s="25">
        <f>IF(ISNUMBER(SEARCH(세금계산!$C$11,C169)),MAX($A$2:A168)+1,0)</f>
        <v>167</v>
      </c>
      <c r="B169" s="18" t="s">
        <v>1239</v>
      </c>
      <c r="C169" s="18" t="s">
        <v>1240</v>
      </c>
      <c r="D169" s="18" t="s">
        <v>1241</v>
      </c>
      <c r="F169" s="18" t="s">
        <v>1242</v>
      </c>
      <c r="K169" s="18" t="s">
        <v>78</v>
      </c>
      <c r="P169" s="18" t="s">
        <v>267</v>
      </c>
      <c r="Q169" s="18" t="s">
        <v>1243</v>
      </c>
      <c r="R169" s="18" t="s">
        <v>1240</v>
      </c>
      <c r="S169" s="18" t="s">
        <v>1244</v>
      </c>
    </row>
    <row r="170" spans="1:19">
      <c r="A170" s="25">
        <f>IF(ISNUMBER(SEARCH(세금계산!$C$11,C170)),MAX($A$2:A169)+1,0)</f>
        <v>168</v>
      </c>
      <c r="B170" s="18" t="s">
        <v>1245</v>
      </c>
      <c r="C170" s="18" t="s">
        <v>1246</v>
      </c>
      <c r="D170" s="18" t="s">
        <v>1247</v>
      </c>
      <c r="F170" s="18" t="s">
        <v>1248</v>
      </c>
      <c r="G170" s="18" t="s">
        <v>649</v>
      </c>
      <c r="H170" s="18" t="s">
        <v>1249</v>
      </c>
      <c r="I170" s="18" t="s">
        <v>1250</v>
      </c>
      <c r="J170" s="18" t="s">
        <v>1251</v>
      </c>
      <c r="K170" s="18" t="s">
        <v>78</v>
      </c>
      <c r="S170" s="18" t="s">
        <v>1252</v>
      </c>
    </row>
    <row r="171" spans="1:19">
      <c r="A171" s="25">
        <f>IF(ISNUMBER(SEARCH(세금계산!$C$11,C171)),MAX($A$2:A170)+1,0)</f>
        <v>169</v>
      </c>
      <c r="B171" s="18" t="s">
        <v>1253</v>
      </c>
      <c r="C171" s="18" t="s">
        <v>1254</v>
      </c>
      <c r="D171" s="18" t="s">
        <v>1255</v>
      </c>
      <c r="E171" s="18" t="s">
        <v>1256</v>
      </c>
      <c r="F171" s="18" t="s">
        <v>1257</v>
      </c>
      <c r="K171" s="18" t="s">
        <v>78</v>
      </c>
      <c r="P171" s="18" t="s">
        <v>267</v>
      </c>
      <c r="Q171" s="18" t="s">
        <v>1258</v>
      </c>
      <c r="R171" s="18" t="s">
        <v>1254</v>
      </c>
      <c r="S171" s="18" t="s">
        <v>1259</v>
      </c>
    </row>
    <row r="172" spans="1:19">
      <c r="A172" s="25">
        <f>IF(ISNUMBER(SEARCH(세금계산!$C$11,C172)),MAX($A$2:A171)+1,0)</f>
        <v>170</v>
      </c>
      <c r="B172" s="18" t="s">
        <v>1260</v>
      </c>
      <c r="C172" s="18" t="s">
        <v>1261</v>
      </c>
      <c r="D172" s="18" t="s">
        <v>1262</v>
      </c>
      <c r="K172" s="18" t="s">
        <v>78</v>
      </c>
      <c r="S172" s="18" t="s">
        <v>1263</v>
      </c>
    </row>
    <row r="173" spans="1:19">
      <c r="A173" s="25">
        <f>IF(ISNUMBER(SEARCH(세금계산!$C$11,C173)),MAX($A$2:A172)+1,0)</f>
        <v>171</v>
      </c>
      <c r="B173" s="18" t="s">
        <v>1264</v>
      </c>
      <c r="C173" s="18" t="s">
        <v>1265</v>
      </c>
      <c r="D173" s="18" t="s">
        <v>1266</v>
      </c>
      <c r="F173" s="18" t="s">
        <v>1267</v>
      </c>
      <c r="K173" s="18" t="s">
        <v>78</v>
      </c>
      <c r="P173" s="18" t="s">
        <v>189</v>
      </c>
      <c r="Q173" s="18" t="s">
        <v>1268</v>
      </c>
      <c r="R173" s="18" t="s">
        <v>1265</v>
      </c>
      <c r="S173" s="18" t="s">
        <v>1269</v>
      </c>
    </row>
    <row r="174" spans="1:19">
      <c r="A174" s="25">
        <f>IF(ISNUMBER(SEARCH(세금계산!$C$11,C174)),MAX($A$2:A173)+1,0)</f>
        <v>172</v>
      </c>
      <c r="B174" s="18" t="s">
        <v>1270</v>
      </c>
      <c r="C174" s="18" t="s">
        <v>1271</v>
      </c>
      <c r="D174" s="18" t="s">
        <v>1272</v>
      </c>
      <c r="F174" s="18" t="s">
        <v>1273</v>
      </c>
      <c r="K174" s="18" t="s">
        <v>78</v>
      </c>
      <c r="P174" s="18" t="s">
        <v>267</v>
      </c>
      <c r="Q174" s="18" t="s">
        <v>1274</v>
      </c>
      <c r="R174" s="18" t="s">
        <v>1271</v>
      </c>
      <c r="S174" s="18" t="s">
        <v>1275</v>
      </c>
    </row>
    <row r="175" spans="1:19">
      <c r="A175" s="25">
        <f>IF(ISNUMBER(SEARCH(세금계산!$C$11,C175)),MAX($A$2:A174)+1,0)</f>
        <v>173</v>
      </c>
      <c r="B175" s="18" t="s">
        <v>1276</v>
      </c>
      <c r="C175" s="18" t="s">
        <v>1277</v>
      </c>
      <c r="D175" s="18" t="s">
        <v>1278</v>
      </c>
      <c r="K175" s="18" t="s">
        <v>78</v>
      </c>
      <c r="L175" s="18" t="s">
        <v>1279</v>
      </c>
      <c r="S175" s="18" t="s">
        <v>1280</v>
      </c>
    </row>
    <row r="176" spans="1:19">
      <c r="A176" s="25">
        <f>IF(ISNUMBER(SEARCH(세금계산!$C$11,C176)),MAX($A$2:A175)+1,0)</f>
        <v>174</v>
      </c>
      <c r="B176" s="18" t="s">
        <v>1281</v>
      </c>
      <c r="C176" s="18" t="s">
        <v>1282</v>
      </c>
      <c r="D176" s="18" t="s">
        <v>1283</v>
      </c>
      <c r="F176" s="18" t="s">
        <v>1284</v>
      </c>
      <c r="G176" s="18" t="s">
        <v>125</v>
      </c>
      <c r="H176" s="18" t="s">
        <v>1285</v>
      </c>
      <c r="K176" s="18" t="s">
        <v>78</v>
      </c>
      <c r="P176" s="18" t="s">
        <v>100</v>
      </c>
      <c r="Q176" s="18" t="s">
        <v>1286</v>
      </c>
      <c r="R176" s="18" t="s">
        <v>1282</v>
      </c>
      <c r="S176" s="18" t="s">
        <v>1287</v>
      </c>
    </row>
    <row r="177" spans="1:19">
      <c r="A177" s="25">
        <f>IF(ISNUMBER(SEARCH(세금계산!$C$11,C177)),MAX($A$2:A176)+1,0)</f>
        <v>175</v>
      </c>
      <c r="B177" s="18" t="s">
        <v>1288</v>
      </c>
      <c r="C177" s="18" t="s">
        <v>1289</v>
      </c>
      <c r="D177" s="18" t="s">
        <v>1290</v>
      </c>
      <c r="F177" s="18" t="s">
        <v>1291</v>
      </c>
      <c r="K177" s="18" t="s">
        <v>78</v>
      </c>
      <c r="P177" s="18" t="s">
        <v>100</v>
      </c>
      <c r="Q177" s="18" t="s">
        <v>1292</v>
      </c>
      <c r="R177" s="18" t="s">
        <v>1289</v>
      </c>
      <c r="S177" s="18" t="s">
        <v>1293</v>
      </c>
    </row>
    <row r="178" spans="1:19">
      <c r="A178" s="25">
        <f>IF(ISNUMBER(SEARCH(세금계산!$C$11,C178)),MAX($A$2:A177)+1,0)</f>
        <v>176</v>
      </c>
      <c r="B178" s="18" t="s">
        <v>1294</v>
      </c>
      <c r="C178" s="18" t="s">
        <v>1295</v>
      </c>
      <c r="D178" s="18" t="s">
        <v>1296</v>
      </c>
      <c r="F178" s="18" t="s">
        <v>1297</v>
      </c>
      <c r="G178" s="18" t="s">
        <v>1298</v>
      </c>
      <c r="H178" s="18" t="s">
        <v>1299</v>
      </c>
      <c r="K178" s="18" t="s">
        <v>78</v>
      </c>
      <c r="L178" s="18" t="s">
        <v>1300</v>
      </c>
      <c r="P178" s="18" t="s">
        <v>189</v>
      </c>
      <c r="Q178" s="18" t="s">
        <v>1301</v>
      </c>
      <c r="R178" s="18" t="s">
        <v>1295</v>
      </c>
      <c r="S178" s="18" t="s">
        <v>1302</v>
      </c>
    </row>
    <row r="179" spans="1:19">
      <c r="A179" s="25">
        <f>IF(ISNUMBER(SEARCH(세금계산!$C$11,C179)),MAX($A$2:A178)+1,0)</f>
        <v>177</v>
      </c>
      <c r="B179" s="18" t="s">
        <v>1303</v>
      </c>
      <c r="C179" s="18" t="s">
        <v>1304</v>
      </c>
      <c r="D179" s="18" t="s">
        <v>1305</v>
      </c>
      <c r="F179" s="18" t="s">
        <v>1306</v>
      </c>
      <c r="G179" s="18" t="s">
        <v>1307</v>
      </c>
      <c r="H179" s="18" t="s">
        <v>1308</v>
      </c>
      <c r="I179" s="18" t="s">
        <v>1309</v>
      </c>
      <c r="K179" s="18" t="s">
        <v>1310</v>
      </c>
      <c r="L179" s="18" t="s">
        <v>1311</v>
      </c>
      <c r="M179" s="18" t="s">
        <v>1312</v>
      </c>
      <c r="N179" s="18" t="s">
        <v>1313</v>
      </c>
      <c r="P179" s="18" t="s">
        <v>133</v>
      </c>
      <c r="Q179" s="18" t="s">
        <v>1314</v>
      </c>
      <c r="R179" s="18" t="s">
        <v>1315</v>
      </c>
      <c r="S179" s="18" t="s">
        <v>1316</v>
      </c>
    </row>
    <row r="180" spans="1:19">
      <c r="A180" s="25">
        <f>IF(ISNUMBER(SEARCH(세금계산!$C$11,C180)),MAX($A$2:A179)+1,0)</f>
        <v>178</v>
      </c>
      <c r="B180" s="18" t="s">
        <v>1317</v>
      </c>
      <c r="C180" s="18" t="s">
        <v>1318</v>
      </c>
      <c r="D180" s="18" t="s">
        <v>1319</v>
      </c>
      <c r="E180" s="18" t="s">
        <v>1320</v>
      </c>
      <c r="F180" s="18" t="s">
        <v>1321</v>
      </c>
      <c r="I180" s="18" t="s">
        <v>1322</v>
      </c>
      <c r="K180" s="18" t="s">
        <v>198</v>
      </c>
      <c r="L180" s="18" t="s">
        <v>1323</v>
      </c>
      <c r="N180" s="18" t="s">
        <v>1324</v>
      </c>
      <c r="P180" s="18" t="s">
        <v>100</v>
      </c>
      <c r="Q180" s="18" t="s">
        <v>1325</v>
      </c>
      <c r="R180" s="18" t="s">
        <v>1318</v>
      </c>
      <c r="S180" s="18" t="s">
        <v>551</v>
      </c>
    </row>
    <row r="181" spans="1:19">
      <c r="A181" s="25">
        <f>IF(ISNUMBER(SEARCH(세금계산!$C$11,C181)),MAX($A$2:A180)+1,0)</f>
        <v>179</v>
      </c>
      <c r="B181" s="18" t="s">
        <v>1326</v>
      </c>
      <c r="C181" s="18" t="s">
        <v>1327</v>
      </c>
      <c r="D181" s="18" t="s">
        <v>1328</v>
      </c>
      <c r="F181" s="18" t="s">
        <v>1329</v>
      </c>
      <c r="G181" s="18" t="s">
        <v>125</v>
      </c>
      <c r="H181" s="18" t="s">
        <v>1330</v>
      </c>
      <c r="I181" s="18" t="s">
        <v>1331</v>
      </c>
      <c r="J181" s="18" t="s">
        <v>1332</v>
      </c>
      <c r="K181" s="18" t="s">
        <v>78</v>
      </c>
      <c r="M181" s="18" t="s">
        <v>1333</v>
      </c>
      <c r="N181" s="18" t="s">
        <v>1334</v>
      </c>
      <c r="P181" s="18" t="s">
        <v>189</v>
      </c>
      <c r="Q181" s="18" t="s">
        <v>1335</v>
      </c>
      <c r="R181" s="18" t="s">
        <v>1327</v>
      </c>
      <c r="S181" s="18" t="s">
        <v>1336</v>
      </c>
    </row>
    <row r="182" spans="1:19">
      <c r="A182" s="25">
        <f>IF(ISNUMBER(SEARCH(세금계산!$C$11,C182)),MAX($A$2:A181)+1,0)</f>
        <v>180</v>
      </c>
      <c r="B182" s="18" t="s">
        <v>1337</v>
      </c>
      <c r="C182" s="18" t="s">
        <v>1338</v>
      </c>
      <c r="D182" s="18" t="s">
        <v>1339</v>
      </c>
      <c r="F182" s="18" t="s">
        <v>1340</v>
      </c>
      <c r="G182" s="18" t="s">
        <v>1298</v>
      </c>
      <c r="H182" s="18" t="s">
        <v>1341</v>
      </c>
      <c r="K182" s="18" t="s">
        <v>78</v>
      </c>
      <c r="S182" s="18" t="s">
        <v>1342</v>
      </c>
    </row>
    <row r="183" spans="1:19">
      <c r="A183" s="25">
        <f>IF(ISNUMBER(SEARCH(세금계산!$C$11,C183)),MAX($A$2:A182)+1,0)</f>
        <v>181</v>
      </c>
      <c r="B183" s="18" t="s">
        <v>1343</v>
      </c>
      <c r="C183" s="18" t="s">
        <v>1344</v>
      </c>
      <c r="D183" s="18" t="s">
        <v>1345</v>
      </c>
      <c r="F183" s="18" t="s">
        <v>1346</v>
      </c>
      <c r="I183" s="18" t="s">
        <v>1347</v>
      </c>
      <c r="K183" s="18" t="s">
        <v>702</v>
      </c>
      <c r="L183" s="18" t="s">
        <v>1348</v>
      </c>
      <c r="S183" s="18" t="s">
        <v>1349</v>
      </c>
    </row>
    <row r="184" spans="1:19">
      <c r="A184" s="25">
        <f>IF(ISNUMBER(SEARCH(세금계산!$C$11,C184)),MAX($A$2:A183)+1,0)</f>
        <v>182</v>
      </c>
      <c r="B184" s="18" t="s">
        <v>1350</v>
      </c>
      <c r="C184" s="18" t="s">
        <v>1351</v>
      </c>
      <c r="D184" s="18" t="s">
        <v>1352</v>
      </c>
      <c r="G184" s="18" t="s">
        <v>1353</v>
      </c>
      <c r="H184" s="18" t="s">
        <v>1354</v>
      </c>
      <c r="K184" s="18" t="s">
        <v>1355</v>
      </c>
      <c r="L184" s="18" t="s">
        <v>1356</v>
      </c>
      <c r="P184" s="18" t="s">
        <v>100</v>
      </c>
      <c r="Q184" s="18" t="s">
        <v>1357</v>
      </c>
      <c r="R184" s="18" t="s">
        <v>1351</v>
      </c>
      <c r="S184" s="18" t="s">
        <v>1358</v>
      </c>
    </row>
    <row r="185" spans="1:19">
      <c r="A185" s="25">
        <f>IF(ISNUMBER(SEARCH(세금계산!$C$11,C185)),MAX($A$2:A184)+1,0)</f>
        <v>183</v>
      </c>
      <c r="B185" s="18" t="s">
        <v>1359</v>
      </c>
      <c r="C185" s="18" t="s">
        <v>1360</v>
      </c>
      <c r="D185" s="18" t="s">
        <v>1361</v>
      </c>
      <c r="F185" s="18" t="s">
        <v>1362</v>
      </c>
      <c r="G185" s="18" t="s">
        <v>1363</v>
      </c>
      <c r="H185" s="18" t="s">
        <v>1364</v>
      </c>
      <c r="K185" s="18" t="s">
        <v>1365</v>
      </c>
      <c r="L185" s="18" t="s">
        <v>1366</v>
      </c>
      <c r="P185" s="18" t="s">
        <v>100</v>
      </c>
      <c r="Q185" s="18" t="s">
        <v>1367</v>
      </c>
      <c r="R185" s="18" t="s">
        <v>1360</v>
      </c>
      <c r="S185" s="18" t="s">
        <v>1368</v>
      </c>
    </row>
    <row r="186" spans="1:19">
      <c r="A186" s="25">
        <f>IF(ISNUMBER(SEARCH(세금계산!$C$11,C186)),MAX($A$2:A185)+1,0)</f>
        <v>184</v>
      </c>
      <c r="B186" s="18" t="s">
        <v>1369</v>
      </c>
      <c r="C186" s="18" t="s">
        <v>1370</v>
      </c>
      <c r="D186" s="18" t="s">
        <v>1371</v>
      </c>
      <c r="K186" s="18" t="s">
        <v>78</v>
      </c>
      <c r="S186" s="18" t="s">
        <v>1372</v>
      </c>
    </row>
    <row r="187" spans="1:19">
      <c r="A187" s="25">
        <f>IF(ISNUMBER(SEARCH(세금계산!$C$11,C187)),MAX($A$2:A186)+1,0)</f>
        <v>185</v>
      </c>
      <c r="B187" s="18" t="s">
        <v>1373</v>
      </c>
      <c r="C187" s="18" t="s">
        <v>1374</v>
      </c>
      <c r="D187" s="18" t="s">
        <v>1375</v>
      </c>
      <c r="F187" s="18" t="s">
        <v>1376</v>
      </c>
      <c r="I187" s="18" t="s">
        <v>1377</v>
      </c>
      <c r="K187" s="18" t="s">
        <v>1378</v>
      </c>
      <c r="L187" s="18" t="s">
        <v>1379</v>
      </c>
      <c r="N187" s="18" t="s">
        <v>1380</v>
      </c>
      <c r="S187" s="18" t="s">
        <v>1381</v>
      </c>
    </row>
    <row r="188" spans="1:19">
      <c r="A188" s="25">
        <f>IF(ISNUMBER(SEARCH(세금계산!$C$11,C188)),MAX($A$2:A187)+1,0)</f>
        <v>186</v>
      </c>
      <c r="B188" s="18" t="s">
        <v>1382</v>
      </c>
      <c r="C188" s="18" t="s">
        <v>1383</v>
      </c>
      <c r="D188" s="18" t="s">
        <v>1384</v>
      </c>
      <c r="F188" s="18" t="s">
        <v>1385</v>
      </c>
      <c r="I188" s="18" t="s">
        <v>1386</v>
      </c>
      <c r="K188" s="18" t="s">
        <v>1387</v>
      </c>
      <c r="L188" s="18" t="s">
        <v>1388</v>
      </c>
      <c r="M188" s="18" t="s">
        <v>1386</v>
      </c>
      <c r="N188" s="18" t="s">
        <v>1389</v>
      </c>
      <c r="S188" s="18" t="s">
        <v>1390</v>
      </c>
    </row>
    <row r="189" spans="1:19">
      <c r="A189" s="25">
        <f>IF(ISNUMBER(SEARCH(세금계산!$C$11,C189)),MAX($A$2:A188)+1,0)</f>
        <v>187</v>
      </c>
      <c r="B189" s="18" t="s">
        <v>1391</v>
      </c>
      <c r="C189" s="18" t="s">
        <v>1392</v>
      </c>
      <c r="D189" s="18" t="s">
        <v>1393</v>
      </c>
      <c r="F189" s="18" t="s">
        <v>1394</v>
      </c>
      <c r="I189" s="18" t="s">
        <v>1395</v>
      </c>
      <c r="K189" s="18" t="s">
        <v>452</v>
      </c>
      <c r="L189" s="18" t="s">
        <v>1396</v>
      </c>
      <c r="N189" s="18" t="s">
        <v>1397</v>
      </c>
      <c r="S189" s="18" t="s">
        <v>1398</v>
      </c>
    </row>
    <row r="190" spans="1:19">
      <c r="A190" s="25">
        <f>IF(ISNUMBER(SEARCH(세금계산!$C$11,C190)),MAX($A$2:A189)+1,0)</f>
        <v>188</v>
      </c>
      <c r="B190" s="18" t="s">
        <v>1399</v>
      </c>
      <c r="C190" s="18" t="s">
        <v>1400</v>
      </c>
      <c r="D190" s="18" t="s">
        <v>1401</v>
      </c>
      <c r="E190" s="18" t="s">
        <v>1402</v>
      </c>
      <c r="F190" s="18" t="s">
        <v>1403</v>
      </c>
      <c r="I190" s="18" t="s">
        <v>1404</v>
      </c>
      <c r="J190" s="18" t="s">
        <v>1405</v>
      </c>
      <c r="K190" s="18" t="s">
        <v>1406</v>
      </c>
      <c r="L190" s="18" t="s">
        <v>1407</v>
      </c>
      <c r="M190" s="18" t="s">
        <v>1408</v>
      </c>
      <c r="S190" s="18" t="s">
        <v>1409</v>
      </c>
    </row>
    <row r="191" spans="1:19">
      <c r="A191" s="25">
        <f>IF(ISNUMBER(SEARCH(세금계산!$C$11,C191)),MAX($A$2:A190)+1,0)</f>
        <v>189</v>
      </c>
      <c r="B191" s="18" t="s">
        <v>1410</v>
      </c>
      <c r="C191" s="18" t="s">
        <v>1411</v>
      </c>
      <c r="D191" s="18" t="s">
        <v>1412</v>
      </c>
      <c r="K191" s="18" t="s">
        <v>78</v>
      </c>
      <c r="S191" s="18" t="s">
        <v>1413</v>
      </c>
    </row>
    <row r="192" spans="1:19">
      <c r="A192" s="25">
        <f>IF(ISNUMBER(SEARCH(세금계산!$C$11,C192)),MAX($A$2:A191)+1,0)</f>
        <v>190</v>
      </c>
      <c r="B192" s="18" t="s">
        <v>1414</v>
      </c>
      <c r="C192" s="18" t="s">
        <v>1415</v>
      </c>
      <c r="D192" s="18" t="s">
        <v>1416</v>
      </c>
      <c r="F192" s="18" t="s">
        <v>1417</v>
      </c>
      <c r="I192" s="18" t="s">
        <v>1418</v>
      </c>
      <c r="K192" s="18" t="s">
        <v>452</v>
      </c>
      <c r="L192" s="18" t="s">
        <v>1419</v>
      </c>
      <c r="M192" s="18" t="s">
        <v>1420</v>
      </c>
      <c r="N192" s="18" t="s">
        <v>1421</v>
      </c>
      <c r="S192" s="18" t="s">
        <v>1422</v>
      </c>
    </row>
    <row r="193" spans="1:19">
      <c r="A193" s="25">
        <f>IF(ISNUMBER(SEARCH(세금계산!$C$11,C193)),MAX($A$2:A192)+1,0)</f>
        <v>191</v>
      </c>
      <c r="B193" s="18" t="s">
        <v>1423</v>
      </c>
      <c r="C193" s="18" t="s">
        <v>1424</v>
      </c>
      <c r="D193" s="18" t="s">
        <v>1425</v>
      </c>
      <c r="K193" s="18" t="s">
        <v>78</v>
      </c>
      <c r="P193" s="18" t="s">
        <v>189</v>
      </c>
      <c r="Q193" s="18" t="s">
        <v>1426</v>
      </c>
      <c r="R193" s="18" t="s">
        <v>1424</v>
      </c>
      <c r="S193" s="18" t="s">
        <v>1427</v>
      </c>
    </row>
    <row r="194" spans="1:19">
      <c r="A194" s="25">
        <f>IF(ISNUMBER(SEARCH(세금계산!$C$11,C194)),MAX($A$2:A193)+1,0)</f>
        <v>192</v>
      </c>
      <c r="B194" s="18" t="s">
        <v>1428</v>
      </c>
      <c r="C194" s="18" t="s">
        <v>1429</v>
      </c>
      <c r="D194" s="18" t="s">
        <v>1430</v>
      </c>
      <c r="F194" s="18" t="s">
        <v>1431</v>
      </c>
      <c r="I194" s="18" t="s">
        <v>1432</v>
      </c>
      <c r="K194" s="18" t="s">
        <v>78</v>
      </c>
      <c r="P194" s="18" t="s">
        <v>100</v>
      </c>
      <c r="Q194" s="18" t="s">
        <v>1433</v>
      </c>
      <c r="R194" s="18" t="s">
        <v>1429</v>
      </c>
      <c r="S194" s="18" t="s">
        <v>1434</v>
      </c>
    </row>
    <row r="195" spans="1:19">
      <c r="A195" s="25">
        <f>IF(ISNUMBER(SEARCH(세금계산!$C$11,C195)),MAX($A$2:A194)+1,0)</f>
        <v>193</v>
      </c>
      <c r="B195" s="18" t="s">
        <v>1435</v>
      </c>
      <c r="C195" s="18" t="s">
        <v>1436</v>
      </c>
      <c r="D195" s="18" t="s">
        <v>1437</v>
      </c>
      <c r="F195" s="18" t="s">
        <v>1438</v>
      </c>
      <c r="G195" s="18" t="s">
        <v>1439</v>
      </c>
      <c r="I195" s="18" t="s">
        <v>1440</v>
      </c>
      <c r="J195" s="18" t="s">
        <v>1441</v>
      </c>
      <c r="K195" s="18" t="s">
        <v>78</v>
      </c>
      <c r="S195" s="18" t="s">
        <v>1442</v>
      </c>
    </row>
    <row r="196" spans="1:19">
      <c r="A196" s="25">
        <f>IF(ISNUMBER(SEARCH(세금계산!$C$11,C196)),MAX($A$2:A195)+1,0)</f>
        <v>194</v>
      </c>
      <c r="B196" s="18" t="s">
        <v>1443</v>
      </c>
      <c r="C196" s="18" t="s">
        <v>1444</v>
      </c>
      <c r="D196" s="18" t="s">
        <v>1445</v>
      </c>
      <c r="F196" s="18" t="s">
        <v>1446</v>
      </c>
      <c r="I196" s="18" t="s">
        <v>1447</v>
      </c>
      <c r="K196" s="18" t="s">
        <v>1448</v>
      </c>
      <c r="L196" s="18" t="s">
        <v>1449</v>
      </c>
      <c r="M196" s="18" t="s">
        <v>1447</v>
      </c>
      <c r="N196" s="18" t="s">
        <v>1450</v>
      </c>
      <c r="P196" s="18" t="s">
        <v>153</v>
      </c>
      <c r="Q196" s="18" t="s">
        <v>1451</v>
      </c>
      <c r="R196" s="18" t="s">
        <v>1452</v>
      </c>
      <c r="S196" s="18" t="s">
        <v>1453</v>
      </c>
    </row>
    <row r="197" spans="1:19">
      <c r="A197" s="25">
        <f>IF(ISNUMBER(SEARCH(세금계산!$C$11,C197)),MAX($A$2:A196)+1,0)</f>
        <v>195</v>
      </c>
      <c r="B197" s="18" t="s">
        <v>1454</v>
      </c>
      <c r="C197" s="18" t="s">
        <v>1455</v>
      </c>
      <c r="D197" s="18" t="s">
        <v>1456</v>
      </c>
      <c r="E197" s="18" t="s">
        <v>1457</v>
      </c>
      <c r="F197" s="18" t="s">
        <v>1458</v>
      </c>
      <c r="I197" s="18" t="s">
        <v>1459</v>
      </c>
      <c r="J197" s="18" t="s">
        <v>1460</v>
      </c>
      <c r="K197" s="18" t="s">
        <v>78</v>
      </c>
      <c r="L197" s="18" t="s">
        <v>1461</v>
      </c>
      <c r="N197" s="18" t="s">
        <v>1462</v>
      </c>
      <c r="S197" s="18" t="s">
        <v>1463</v>
      </c>
    </row>
    <row r="198" spans="1:19">
      <c r="A198" s="25">
        <f>IF(ISNUMBER(SEARCH(세금계산!$C$11,C198)),MAX($A$2:A197)+1,0)</f>
        <v>196</v>
      </c>
      <c r="B198" s="18" t="s">
        <v>1464</v>
      </c>
      <c r="C198" s="18" t="s">
        <v>1465</v>
      </c>
      <c r="D198" s="18" t="s">
        <v>1466</v>
      </c>
      <c r="F198" s="18" t="s">
        <v>1467</v>
      </c>
      <c r="G198" s="18" t="s">
        <v>1468</v>
      </c>
      <c r="I198" s="18" t="s">
        <v>1469</v>
      </c>
      <c r="K198" s="18" t="s">
        <v>1470</v>
      </c>
      <c r="L198" s="18" t="s">
        <v>1471</v>
      </c>
      <c r="M198" s="18" t="s">
        <v>1472</v>
      </c>
      <c r="N198" s="18" t="s">
        <v>1473</v>
      </c>
      <c r="S198" s="18" t="s">
        <v>1474</v>
      </c>
    </row>
    <row r="199" spans="1:19">
      <c r="A199" s="25">
        <f>IF(ISNUMBER(SEARCH(세금계산!$C$11,C199)),MAX($A$2:A198)+1,0)</f>
        <v>197</v>
      </c>
      <c r="B199" s="18" t="s">
        <v>1475</v>
      </c>
      <c r="C199" s="18" t="s">
        <v>1476</v>
      </c>
      <c r="D199" s="18" t="s">
        <v>1477</v>
      </c>
      <c r="F199" s="18" t="s">
        <v>1478</v>
      </c>
      <c r="I199" s="18" t="s">
        <v>1479</v>
      </c>
      <c r="K199" s="18" t="s">
        <v>1480</v>
      </c>
      <c r="L199" s="18" t="s">
        <v>1481</v>
      </c>
      <c r="N199" s="18" t="s">
        <v>1482</v>
      </c>
      <c r="P199" s="18" t="s">
        <v>189</v>
      </c>
      <c r="Q199" s="18" t="s">
        <v>1483</v>
      </c>
      <c r="R199" s="18" t="s">
        <v>1484</v>
      </c>
      <c r="S199" s="18" t="s">
        <v>1485</v>
      </c>
    </row>
    <row r="200" spans="1:19">
      <c r="A200" s="25">
        <f>IF(ISNUMBER(SEARCH(세금계산!$C$11,C200)),MAX($A$2:A199)+1,0)</f>
        <v>198</v>
      </c>
      <c r="B200" s="18" t="s">
        <v>1486</v>
      </c>
      <c r="C200" s="18" t="s">
        <v>1487</v>
      </c>
      <c r="D200" s="18" t="s">
        <v>1488</v>
      </c>
      <c r="K200" s="18" t="s">
        <v>78</v>
      </c>
      <c r="S200" s="18" t="s">
        <v>1489</v>
      </c>
    </row>
    <row r="201" spans="1:19">
      <c r="A201" s="25">
        <f>IF(ISNUMBER(SEARCH(세금계산!$C$11,C201)),MAX($A$2:A200)+1,0)</f>
        <v>199</v>
      </c>
      <c r="B201" s="18" t="s">
        <v>1490</v>
      </c>
      <c r="C201" s="18" t="s">
        <v>1491</v>
      </c>
      <c r="D201" s="18" t="s">
        <v>1492</v>
      </c>
      <c r="I201" s="18" t="s">
        <v>1493</v>
      </c>
      <c r="J201" s="18" t="s">
        <v>1494</v>
      </c>
      <c r="K201" s="18" t="s">
        <v>1495</v>
      </c>
      <c r="L201" s="18" t="s">
        <v>1496</v>
      </c>
      <c r="P201" s="18" t="s">
        <v>100</v>
      </c>
      <c r="Q201" s="18" t="s">
        <v>1497</v>
      </c>
      <c r="R201" s="18" t="s">
        <v>1491</v>
      </c>
      <c r="S201" s="18" t="s">
        <v>1498</v>
      </c>
    </row>
    <row r="202" spans="1:19">
      <c r="A202" s="25">
        <f>IF(ISNUMBER(SEARCH(세금계산!$C$11,C202)),MAX($A$2:A201)+1,0)</f>
        <v>200</v>
      </c>
      <c r="B202" s="18" t="s">
        <v>1499</v>
      </c>
      <c r="C202" s="18" t="s">
        <v>1500</v>
      </c>
      <c r="D202" s="18" t="s">
        <v>1501</v>
      </c>
      <c r="E202" s="18" t="s">
        <v>1502</v>
      </c>
      <c r="K202" s="18" t="s">
        <v>78</v>
      </c>
      <c r="L202" s="18" t="s">
        <v>1503</v>
      </c>
      <c r="S202" s="18" t="s">
        <v>1504</v>
      </c>
    </row>
    <row r="203" spans="1:19">
      <c r="A203" s="25">
        <f>IF(ISNUMBER(SEARCH(세금계산!$C$11,C203)),MAX($A$2:A202)+1,0)</f>
        <v>201</v>
      </c>
      <c r="B203" s="18" t="s">
        <v>1505</v>
      </c>
      <c r="C203" s="18" t="s">
        <v>1506</v>
      </c>
      <c r="D203" s="18" t="s">
        <v>1507</v>
      </c>
      <c r="K203" s="18" t="s">
        <v>78</v>
      </c>
      <c r="S203" s="18" t="s">
        <v>1508</v>
      </c>
    </row>
    <row r="204" spans="1:19">
      <c r="A204" s="25">
        <f>IF(ISNUMBER(SEARCH(세금계산!$C$11,C204)),MAX($A$2:A203)+1,0)</f>
        <v>202</v>
      </c>
      <c r="B204" s="18" t="s">
        <v>1509</v>
      </c>
      <c r="C204" s="18" t="s">
        <v>1510</v>
      </c>
      <c r="D204" s="18" t="s">
        <v>1511</v>
      </c>
      <c r="K204" s="18" t="s">
        <v>1512</v>
      </c>
      <c r="L204" s="18" t="s">
        <v>1513</v>
      </c>
      <c r="P204" s="18" t="s">
        <v>189</v>
      </c>
      <c r="Q204" s="18" t="s">
        <v>1514</v>
      </c>
      <c r="R204" s="18" t="s">
        <v>1515</v>
      </c>
      <c r="S204" s="18" t="s">
        <v>1516</v>
      </c>
    </row>
    <row r="205" spans="1:19">
      <c r="A205" s="25">
        <f>IF(ISNUMBER(SEARCH(세금계산!$C$11,C205)),MAX($A$2:A204)+1,0)</f>
        <v>203</v>
      </c>
      <c r="B205" s="18" t="s">
        <v>1517</v>
      </c>
      <c r="C205" s="18" t="s">
        <v>1518</v>
      </c>
      <c r="D205" s="18" t="s">
        <v>1519</v>
      </c>
      <c r="F205" s="18" t="s">
        <v>1520</v>
      </c>
      <c r="I205" s="18" t="s">
        <v>1521</v>
      </c>
      <c r="K205" s="18" t="s">
        <v>1522</v>
      </c>
      <c r="L205" s="18" t="s">
        <v>1523</v>
      </c>
      <c r="N205" s="18" t="s">
        <v>1524</v>
      </c>
      <c r="P205" s="18" t="s">
        <v>189</v>
      </c>
      <c r="Q205" s="18" t="s">
        <v>1525</v>
      </c>
      <c r="S205" s="18" t="s">
        <v>1526</v>
      </c>
    </row>
    <row r="206" spans="1:19">
      <c r="A206" s="25">
        <f>IF(ISNUMBER(SEARCH(세금계산!$C$11,C206)),MAX($A$2:A205)+1,0)</f>
        <v>204</v>
      </c>
      <c r="B206" s="18" t="s">
        <v>1527</v>
      </c>
      <c r="C206" s="18" t="s">
        <v>1528</v>
      </c>
      <c r="D206" s="18" t="s">
        <v>1529</v>
      </c>
      <c r="F206" s="18" t="s">
        <v>1530</v>
      </c>
      <c r="G206" s="18" t="s">
        <v>1531</v>
      </c>
      <c r="H206" s="18" t="s">
        <v>1532</v>
      </c>
      <c r="I206" s="18" t="s">
        <v>1533</v>
      </c>
      <c r="K206" s="18" t="s">
        <v>1534</v>
      </c>
      <c r="L206" s="18" t="s">
        <v>1535</v>
      </c>
      <c r="N206" s="18" t="s">
        <v>1536</v>
      </c>
      <c r="P206" s="18" t="s">
        <v>153</v>
      </c>
      <c r="Q206" s="18" t="s">
        <v>1537</v>
      </c>
      <c r="R206" s="18" t="s">
        <v>1538</v>
      </c>
      <c r="S206" s="18" t="s">
        <v>1539</v>
      </c>
    </row>
    <row r="207" spans="1:19">
      <c r="A207" s="25">
        <f>IF(ISNUMBER(SEARCH(세금계산!$C$11,C207)),MAX($A$2:A206)+1,0)</f>
        <v>205</v>
      </c>
      <c r="B207" s="18" t="s">
        <v>1540</v>
      </c>
      <c r="C207" s="18" t="s">
        <v>1541</v>
      </c>
      <c r="D207" s="18" t="s">
        <v>1542</v>
      </c>
      <c r="E207" s="18" t="s">
        <v>1543</v>
      </c>
      <c r="F207" s="18" t="s">
        <v>1544</v>
      </c>
      <c r="K207" s="18" t="s">
        <v>1545</v>
      </c>
      <c r="L207" s="18" t="s">
        <v>1546</v>
      </c>
      <c r="N207" s="18" t="s">
        <v>1547</v>
      </c>
      <c r="S207" s="18" t="s">
        <v>1548</v>
      </c>
    </row>
    <row r="208" spans="1:19">
      <c r="A208" s="25">
        <f>IF(ISNUMBER(SEARCH(세금계산!$C$11,C208)),MAX($A$2:A207)+1,0)</f>
        <v>206</v>
      </c>
      <c r="B208" s="18" t="s">
        <v>1549</v>
      </c>
      <c r="C208" s="18" t="s">
        <v>1550</v>
      </c>
      <c r="D208" s="18" t="s">
        <v>1551</v>
      </c>
      <c r="I208" s="18" t="s">
        <v>1552</v>
      </c>
      <c r="K208" s="18" t="s">
        <v>78</v>
      </c>
      <c r="S208" s="18" t="s">
        <v>1553</v>
      </c>
    </row>
    <row r="209" spans="1:19">
      <c r="A209" s="25">
        <f>IF(ISNUMBER(SEARCH(세금계산!$C$11,C209)),MAX($A$2:A208)+1,0)</f>
        <v>207</v>
      </c>
      <c r="B209" s="18" t="s">
        <v>1554</v>
      </c>
      <c r="C209" s="18" t="s">
        <v>1555</v>
      </c>
      <c r="D209" s="18" t="s">
        <v>1556</v>
      </c>
      <c r="G209" s="18" t="s">
        <v>97</v>
      </c>
      <c r="H209" s="18" t="s">
        <v>1557</v>
      </c>
      <c r="K209" s="18" t="s">
        <v>78</v>
      </c>
      <c r="L209" s="18" t="s">
        <v>1558</v>
      </c>
      <c r="S209" s="18" t="s">
        <v>1559</v>
      </c>
    </row>
    <row r="210" spans="1:19">
      <c r="A210" s="25">
        <f>IF(ISNUMBER(SEARCH(세금계산!$C$11,C210)),MAX($A$2:A209)+1,0)</f>
        <v>208</v>
      </c>
      <c r="B210" s="18" t="s">
        <v>1560</v>
      </c>
      <c r="C210" s="18" t="s">
        <v>1561</v>
      </c>
      <c r="D210" s="18" t="s">
        <v>1562</v>
      </c>
      <c r="F210" s="18" t="s">
        <v>1563</v>
      </c>
      <c r="G210" s="18" t="s">
        <v>1564</v>
      </c>
      <c r="H210" s="18" t="s">
        <v>1565</v>
      </c>
      <c r="I210" s="18" t="s">
        <v>1566</v>
      </c>
      <c r="K210" s="18" t="s">
        <v>1567</v>
      </c>
      <c r="L210" s="18" t="s">
        <v>1568</v>
      </c>
      <c r="N210" s="18" t="s">
        <v>1569</v>
      </c>
      <c r="P210" s="18" t="s">
        <v>118</v>
      </c>
      <c r="Q210" s="18" t="s">
        <v>1570</v>
      </c>
      <c r="R210" s="18" t="s">
        <v>1571</v>
      </c>
      <c r="S210" s="18" t="s">
        <v>1572</v>
      </c>
    </row>
    <row r="211" spans="1:19">
      <c r="A211" s="25">
        <f>IF(ISNUMBER(SEARCH(세금계산!$C$11,C211)),MAX($A$2:A210)+1,0)</f>
        <v>209</v>
      </c>
      <c r="B211" s="18" t="s">
        <v>1573</v>
      </c>
      <c r="C211" s="18" t="s">
        <v>1574</v>
      </c>
      <c r="D211" s="18" t="s">
        <v>1575</v>
      </c>
      <c r="F211" s="18" t="s">
        <v>1576</v>
      </c>
      <c r="G211" s="18" t="s">
        <v>97</v>
      </c>
      <c r="H211" s="18" t="s">
        <v>1577</v>
      </c>
      <c r="K211" s="18" t="s">
        <v>78</v>
      </c>
      <c r="P211" s="18" t="s">
        <v>153</v>
      </c>
      <c r="Q211" s="18" t="s">
        <v>1578</v>
      </c>
      <c r="R211" s="18" t="s">
        <v>1579</v>
      </c>
      <c r="S211" s="18" t="s">
        <v>1368</v>
      </c>
    </row>
    <row r="212" spans="1:19">
      <c r="A212" s="25">
        <f>IF(ISNUMBER(SEARCH(세금계산!$C$11,C212)),MAX($A$2:A211)+1,0)</f>
        <v>210</v>
      </c>
      <c r="B212" s="18" t="s">
        <v>1580</v>
      </c>
      <c r="C212" s="18" t="s">
        <v>1581</v>
      </c>
      <c r="D212" s="18" t="s">
        <v>1582</v>
      </c>
      <c r="F212" s="18" t="s">
        <v>1583</v>
      </c>
      <c r="K212" s="18" t="s">
        <v>78</v>
      </c>
      <c r="S212" s="18" t="s">
        <v>1584</v>
      </c>
    </row>
    <row r="213" spans="1:19">
      <c r="A213" s="25">
        <f>IF(ISNUMBER(SEARCH(세금계산!$C$11,C213)),MAX($A$2:A212)+1,0)</f>
        <v>211</v>
      </c>
      <c r="B213" s="18" t="s">
        <v>1585</v>
      </c>
      <c r="C213" s="18" t="s">
        <v>1586</v>
      </c>
      <c r="D213" s="18" t="s">
        <v>1587</v>
      </c>
      <c r="F213" s="18" t="s">
        <v>1588</v>
      </c>
      <c r="G213" s="18" t="s">
        <v>97</v>
      </c>
      <c r="H213" s="18" t="s">
        <v>1589</v>
      </c>
      <c r="K213" s="18" t="s">
        <v>78</v>
      </c>
      <c r="S213" s="18" t="s">
        <v>1590</v>
      </c>
    </row>
    <row r="214" spans="1:19">
      <c r="A214" s="25">
        <f>IF(ISNUMBER(SEARCH(세금계산!$C$11,C214)),MAX($A$2:A213)+1,0)</f>
        <v>212</v>
      </c>
      <c r="B214" s="18" t="s">
        <v>1591</v>
      </c>
      <c r="C214" s="18" t="s">
        <v>1592</v>
      </c>
      <c r="D214" s="18" t="s">
        <v>1593</v>
      </c>
      <c r="E214" s="18" t="s">
        <v>1594</v>
      </c>
      <c r="F214" s="18" t="s">
        <v>1595</v>
      </c>
      <c r="I214" s="18" t="s">
        <v>1596</v>
      </c>
      <c r="J214" s="18" t="s">
        <v>1597</v>
      </c>
      <c r="K214" s="18" t="s">
        <v>78</v>
      </c>
      <c r="M214" s="18" t="s">
        <v>1598</v>
      </c>
      <c r="N214" s="18" t="s">
        <v>1599</v>
      </c>
      <c r="P214" s="18" t="s">
        <v>100</v>
      </c>
      <c r="Q214" s="18" t="s">
        <v>1600</v>
      </c>
      <c r="R214" s="18" t="s">
        <v>1592</v>
      </c>
      <c r="S214" s="18" t="s">
        <v>1601</v>
      </c>
    </row>
    <row r="215" spans="1:19">
      <c r="A215" s="25">
        <f>IF(ISNUMBER(SEARCH(세금계산!$C$11,C215)),MAX($A$2:A214)+1,0)</f>
        <v>213</v>
      </c>
      <c r="B215" s="18" t="s">
        <v>1602</v>
      </c>
      <c r="C215" s="18" t="s">
        <v>1603</v>
      </c>
      <c r="D215" s="18" t="s">
        <v>1604</v>
      </c>
      <c r="F215" s="18" t="s">
        <v>1605</v>
      </c>
      <c r="I215" s="18" t="s">
        <v>1606</v>
      </c>
      <c r="J215" s="18" t="s">
        <v>1607</v>
      </c>
      <c r="K215" s="18" t="s">
        <v>1608</v>
      </c>
      <c r="L215" s="18" t="s">
        <v>1609</v>
      </c>
      <c r="P215" s="18" t="s">
        <v>189</v>
      </c>
      <c r="Q215" s="18" t="s">
        <v>1610</v>
      </c>
      <c r="R215" s="18" t="s">
        <v>1611</v>
      </c>
      <c r="S215" s="18" t="s">
        <v>1612</v>
      </c>
    </row>
    <row r="216" spans="1:19">
      <c r="A216" s="25">
        <f>IF(ISNUMBER(SEARCH(세금계산!$C$11,C216)),MAX($A$2:A215)+1,0)</f>
        <v>214</v>
      </c>
      <c r="B216" s="18" t="s">
        <v>1613</v>
      </c>
      <c r="C216" s="18" t="s">
        <v>1614</v>
      </c>
      <c r="D216" s="18" t="s">
        <v>1615</v>
      </c>
      <c r="F216" s="18" t="s">
        <v>1616</v>
      </c>
      <c r="G216" s="18" t="s">
        <v>97</v>
      </c>
      <c r="H216" s="18" t="s">
        <v>1617</v>
      </c>
      <c r="K216" s="18" t="s">
        <v>78</v>
      </c>
      <c r="L216" s="18" t="s">
        <v>1618</v>
      </c>
      <c r="N216" s="18" t="s">
        <v>1619</v>
      </c>
      <c r="P216" s="18" t="s">
        <v>133</v>
      </c>
      <c r="Q216" s="18" t="s">
        <v>1620</v>
      </c>
      <c r="R216" s="18" t="s">
        <v>1621</v>
      </c>
      <c r="S216" s="18" t="s">
        <v>1622</v>
      </c>
    </row>
    <row r="217" spans="1:19">
      <c r="A217" s="25">
        <f>IF(ISNUMBER(SEARCH(세금계산!$C$11,C217)),MAX($A$2:A216)+1,0)</f>
        <v>215</v>
      </c>
      <c r="B217" s="18" t="s">
        <v>1623</v>
      </c>
      <c r="C217" s="18" t="s">
        <v>1624</v>
      </c>
      <c r="D217" s="18" t="s">
        <v>1625</v>
      </c>
      <c r="E217" s="18" t="s">
        <v>1624</v>
      </c>
      <c r="F217" s="18" t="s">
        <v>1626</v>
      </c>
      <c r="K217" s="18" t="s">
        <v>78</v>
      </c>
      <c r="P217" s="18" t="s">
        <v>100</v>
      </c>
      <c r="Q217" s="18" t="s">
        <v>1627</v>
      </c>
      <c r="R217" s="18" t="s">
        <v>1624</v>
      </c>
      <c r="S217" s="18" t="s">
        <v>1628</v>
      </c>
    </row>
    <row r="218" spans="1:19">
      <c r="A218" s="25">
        <f>IF(ISNUMBER(SEARCH(세금계산!$C$11,C218)),MAX($A$2:A217)+1,0)</f>
        <v>216</v>
      </c>
      <c r="B218" s="18" t="s">
        <v>1629</v>
      </c>
      <c r="C218" s="18" t="s">
        <v>1630</v>
      </c>
      <c r="D218" s="18" t="s">
        <v>1631</v>
      </c>
      <c r="F218" s="18" t="s">
        <v>1632</v>
      </c>
      <c r="I218" s="18" t="s">
        <v>1633</v>
      </c>
      <c r="K218" s="18" t="s">
        <v>78</v>
      </c>
      <c r="P218" s="18" t="s">
        <v>133</v>
      </c>
      <c r="Q218" s="18" t="s">
        <v>1634</v>
      </c>
      <c r="R218" s="18" t="s">
        <v>1635</v>
      </c>
      <c r="S218" s="18" t="s">
        <v>1636</v>
      </c>
    </row>
    <row r="219" spans="1:19">
      <c r="A219" s="25">
        <f>IF(ISNUMBER(SEARCH(세금계산!$C$11,C219)),MAX($A$2:A218)+1,0)</f>
        <v>217</v>
      </c>
      <c r="B219" s="18" t="s">
        <v>1637</v>
      </c>
      <c r="C219" s="18" t="s">
        <v>1638</v>
      </c>
      <c r="D219" s="18" t="s">
        <v>1639</v>
      </c>
      <c r="K219" s="18" t="s">
        <v>78</v>
      </c>
      <c r="P219" s="18" t="s">
        <v>118</v>
      </c>
      <c r="Q219" s="18" t="s">
        <v>1640</v>
      </c>
      <c r="R219" s="18" t="s">
        <v>1641</v>
      </c>
      <c r="S219" s="18" t="s">
        <v>1642</v>
      </c>
    </row>
    <row r="220" spans="1:19">
      <c r="A220" s="25">
        <f>IF(ISNUMBER(SEARCH(세금계산!$C$11,C220)),MAX($A$2:A219)+1,0)</f>
        <v>218</v>
      </c>
      <c r="B220" s="18" t="s">
        <v>1643</v>
      </c>
      <c r="C220" s="18" t="s">
        <v>1644</v>
      </c>
      <c r="D220" s="18" t="s">
        <v>1645</v>
      </c>
      <c r="I220" s="18" t="s">
        <v>1646</v>
      </c>
      <c r="K220" s="18" t="s">
        <v>78</v>
      </c>
      <c r="P220" s="18" t="s">
        <v>100</v>
      </c>
      <c r="Q220" s="18" t="s">
        <v>1647</v>
      </c>
      <c r="R220" s="18" t="s">
        <v>1648</v>
      </c>
      <c r="S220" s="18" t="s">
        <v>1649</v>
      </c>
    </row>
    <row r="221" spans="1:19">
      <c r="A221" s="25">
        <f>IF(ISNUMBER(SEARCH(세금계산!$C$11,C221)),MAX($A$2:A220)+1,0)</f>
        <v>219</v>
      </c>
      <c r="B221" s="18" t="s">
        <v>1650</v>
      </c>
      <c r="C221" s="18" t="s">
        <v>1651</v>
      </c>
      <c r="D221" s="18" t="s">
        <v>1652</v>
      </c>
      <c r="F221" s="18" t="s">
        <v>1653</v>
      </c>
      <c r="K221" s="18" t="s">
        <v>78</v>
      </c>
      <c r="S221" s="18" t="s">
        <v>1654</v>
      </c>
    </row>
    <row r="222" spans="1:19">
      <c r="A222" s="25">
        <f>IF(ISNUMBER(SEARCH(세금계산!$C$11,C222)),MAX($A$2:A221)+1,0)</f>
        <v>220</v>
      </c>
      <c r="B222" s="18" t="s">
        <v>1655</v>
      </c>
      <c r="C222" s="18" t="s">
        <v>1656</v>
      </c>
      <c r="D222" s="18" t="s">
        <v>1657</v>
      </c>
      <c r="F222" s="18" t="s">
        <v>1658</v>
      </c>
      <c r="K222" s="18" t="s">
        <v>78</v>
      </c>
      <c r="P222" s="18" t="s">
        <v>100</v>
      </c>
      <c r="Q222" s="18" t="s">
        <v>1659</v>
      </c>
      <c r="R222" s="18" t="s">
        <v>1660</v>
      </c>
      <c r="S222" s="18" t="s">
        <v>1661</v>
      </c>
    </row>
    <row r="223" spans="1:19">
      <c r="A223" s="25">
        <f>IF(ISNUMBER(SEARCH(세금계산!$C$11,C223)),MAX($A$2:A222)+1,0)</f>
        <v>221</v>
      </c>
      <c r="B223" s="18" t="s">
        <v>1662</v>
      </c>
      <c r="C223" s="18" t="s">
        <v>1663</v>
      </c>
      <c r="D223" s="18" t="s">
        <v>1664</v>
      </c>
      <c r="F223" s="18" t="s">
        <v>1665</v>
      </c>
      <c r="G223" s="18" t="s">
        <v>1298</v>
      </c>
      <c r="H223" s="18" t="s">
        <v>1666</v>
      </c>
      <c r="K223" s="18" t="s">
        <v>78</v>
      </c>
      <c r="P223" s="18" t="s">
        <v>100</v>
      </c>
      <c r="Q223" s="18" t="s">
        <v>1667</v>
      </c>
      <c r="R223" s="18" t="s">
        <v>1663</v>
      </c>
      <c r="S223" s="18" t="s">
        <v>542</v>
      </c>
    </row>
    <row r="224" spans="1:19">
      <c r="A224" s="25">
        <f>IF(ISNUMBER(SEARCH(세금계산!$C$11,C224)),MAX($A$2:A223)+1,0)</f>
        <v>222</v>
      </c>
      <c r="B224" s="18" t="s">
        <v>1668</v>
      </c>
      <c r="C224" s="18" t="s">
        <v>1669</v>
      </c>
      <c r="D224" s="18" t="s">
        <v>1670</v>
      </c>
      <c r="E224" s="18" t="s">
        <v>1671</v>
      </c>
      <c r="F224" s="18" t="s">
        <v>1672</v>
      </c>
      <c r="K224" s="18" t="s">
        <v>78</v>
      </c>
      <c r="P224" s="18" t="s">
        <v>133</v>
      </c>
      <c r="Q224" s="18" t="s">
        <v>1673</v>
      </c>
      <c r="R224" s="18" t="s">
        <v>1674</v>
      </c>
      <c r="S224" s="18" t="s">
        <v>1675</v>
      </c>
    </row>
    <row r="225" spans="1:19">
      <c r="A225" s="25">
        <f>IF(ISNUMBER(SEARCH(세금계산!$C$11,C225)),MAX($A$2:A224)+1,0)</f>
        <v>223</v>
      </c>
      <c r="B225" s="18" t="s">
        <v>1676</v>
      </c>
      <c r="C225" s="18" t="s">
        <v>1677</v>
      </c>
      <c r="D225" s="18" t="s">
        <v>1678</v>
      </c>
      <c r="F225" s="18" t="s">
        <v>1679</v>
      </c>
      <c r="K225" s="18" t="s">
        <v>78</v>
      </c>
      <c r="S225" s="18" t="s">
        <v>1680</v>
      </c>
    </row>
    <row r="226" spans="1:19">
      <c r="A226" s="25">
        <f>IF(ISNUMBER(SEARCH(세금계산!$C$11,C226)),MAX($A$2:A225)+1,0)</f>
        <v>224</v>
      </c>
      <c r="B226" s="18" t="s">
        <v>1681</v>
      </c>
      <c r="C226" s="18" t="s">
        <v>1682</v>
      </c>
      <c r="D226" s="18" t="s">
        <v>1683</v>
      </c>
      <c r="F226" s="18" t="s">
        <v>1684</v>
      </c>
      <c r="G226" s="18" t="s">
        <v>97</v>
      </c>
      <c r="H226" s="18" t="s">
        <v>1685</v>
      </c>
      <c r="I226" s="18" t="s">
        <v>1686</v>
      </c>
      <c r="K226" s="18" t="s">
        <v>1687</v>
      </c>
      <c r="L226" s="18" t="s">
        <v>1688</v>
      </c>
      <c r="M226" s="18" t="s">
        <v>1689</v>
      </c>
      <c r="N226" s="18" t="s">
        <v>1690</v>
      </c>
      <c r="P226" s="18" t="s">
        <v>267</v>
      </c>
      <c r="Q226" s="18" t="s">
        <v>1691</v>
      </c>
      <c r="R226" s="18" t="s">
        <v>1682</v>
      </c>
      <c r="S226" s="18" t="s">
        <v>1692</v>
      </c>
    </row>
    <row r="227" spans="1:19">
      <c r="A227" s="25">
        <f>IF(ISNUMBER(SEARCH(세금계산!$C$11,C227)),MAX($A$2:A226)+1,0)</f>
        <v>225</v>
      </c>
      <c r="B227" s="18" t="s">
        <v>1693</v>
      </c>
      <c r="C227" s="18" t="s">
        <v>1694</v>
      </c>
      <c r="D227" s="18" t="s">
        <v>1695</v>
      </c>
      <c r="F227" s="18" t="s">
        <v>1696</v>
      </c>
      <c r="K227" s="18" t="s">
        <v>78</v>
      </c>
      <c r="P227" s="18" t="s">
        <v>100</v>
      </c>
      <c r="Q227" s="18" t="s">
        <v>1697</v>
      </c>
      <c r="R227" s="18" t="s">
        <v>1694</v>
      </c>
      <c r="S227" s="18" t="s">
        <v>618</v>
      </c>
    </row>
    <row r="228" spans="1:19">
      <c r="A228" s="25">
        <f>IF(ISNUMBER(SEARCH(세금계산!$C$11,C228)),MAX($A$2:A227)+1,0)</f>
        <v>226</v>
      </c>
      <c r="B228" s="18" t="s">
        <v>1698</v>
      </c>
      <c r="C228" s="18" t="s">
        <v>1699</v>
      </c>
      <c r="D228" s="18" t="s">
        <v>1700</v>
      </c>
      <c r="K228" s="18" t="s">
        <v>78</v>
      </c>
      <c r="S228" s="18" t="s">
        <v>1701</v>
      </c>
    </row>
    <row r="229" spans="1:19">
      <c r="A229" s="25">
        <f>IF(ISNUMBER(SEARCH(세금계산!$C$11,C229)),MAX($A$2:A228)+1,0)</f>
        <v>227</v>
      </c>
      <c r="B229" s="18" t="s">
        <v>1702</v>
      </c>
      <c r="C229" s="18" t="s">
        <v>1703</v>
      </c>
      <c r="D229" s="18" t="s">
        <v>1704</v>
      </c>
      <c r="E229" s="18" t="s">
        <v>1705</v>
      </c>
      <c r="F229" s="18" t="s">
        <v>1706</v>
      </c>
      <c r="K229" s="18" t="s">
        <v>78</v>
      </c>
      <c r="P229" s="18" t="s">
        <v>100</v>
      </c>
      <c r="Q229" s="18" t="s">
        <v>1707</v>
      </c>
      <c r="R229" s="18" t="s">
        <v>1703</v>
      </c>
      <c r="S229" s="18" t="s">
        <v>1708</v>
      </c>
    </row>
    <row r="230" spans="1:19">
      <c r="A230" s="25">
        <f>IF(ISNUMBER(SEARCH(세금계산!$C$11,C230)),MAX($A$2:A229)+1,0)</f>
        <v>228</v>
      </c>
      <c r="B230" s="18" t="s">
        <v>1709</v>
      </c>
      <c r="C230" s="18" t="s">
        <v>1710</v>
      </c>
      <c r="D230" s="18" t="s">
        <v>1711</v>
      </c>
      <c r="F230" s="18" t="s">
        <v>1712</v>
      </c>
      <c r="I230" s="18" t="s">
        <v>1713</v>
      </c>
      <c r="K230" s="18" t="s">
        <v>78</v>
      </c>
      <c r="P230" s="18" t="s">
        <v>100</v>
      </c>
      <c r="Q230" s="18" t="s">
        <v>1714</v>
      </c>
      <c r="R230" s="18" t="s">
        <v>1710</v>
      </c>
      <c r="S230" s="18" t="s">
        <v>1715</v>
      </c>
    </row>
    <row r="231" spans="1:19">
      <c r="A231" s="25">
        <f>IF(ISNUMBER(SEARCH(세금계산!$C$11,C231)),MAX($A$2:A230)+1,0)</f>
        <v>229</v>
      </c>
      <c r="B231" s="18" t="s">
        <v>1716</v>
      </c>
      <c r="C231" s="18" t="s">
        <v>1717</v>
      </c>
      <c r="D231" s="18" t="s">
        <v>1718</v>
      </c>
      <c r="I231" s="18" t="s">
        <v>1719</v>
      </c>
      <c r="K231" s="18" t="s">
        <v>78</v>
      </c>
      <c r="N231" s="18" t="s">
        <v>1720</v>
      </c>
      <c r="P231" s="18" t="s">
        <v>100</v>
      </c>
      <c r="Q231" s="18" t="s">
        <v>1721</v>
      </c>
      <c r="S231" s="18" t="s">
        <v>1722</v>
      </c>
    </row>
    <row r="232" spans="1:19">
      <c r="A232" s="25">
        <f>IF(ISNUMBER(SEARCH(세금계산!$C$11,C232)),MAX($A$2:A231)+1,0)</f>
        <v>230</v>
      </c>
      <c r="B232" s="18" t="s">
        <v>1723</v>
      </c>
      <c r="C232" s="18" t="s">
        <v>1724</v>
      </c>
      <c r="D232" s="18" t="s">
        <v>1725</v>
      </c>
      <c r="K232" s="18" t="s">
        <v>78</v>
      </c>
      <c r="P232" s="18" t="s">
        <v>133</v>
      </c>
      <c r="Q232" s="18" t="s">
        <v>1726</v>
      </c>
      <c r="R232" s="18" t="s">
        <v>1724</v>
      </c>
      <c r="S232" s="18" t="s">
        <v>1727</v>
      </c>
    </row>
    <row r="233" spans="1:19">
      <c r="A233" s="25">
        <f>IF(ISNUMBER(SEARCH(세금계산!$C$11,C233)),MAX($A$2:A232)+1,0)</f>
        <v>231</v>
      </c>
      <c r="B233" s="18" t="s">
        <v>1728</v>
      </c>
      <c r="C233" s="18" t="s">
        <v>1729</v>
      </c>
      <c r="D233" s="18" t="s">
        <v>1730</v>
      </c>
      <c r="F233" s="18" t="s">
        <v>1731</v>
      </c>
      <c r="K233" s="18" t="s">
        <v>78</v>
      </c>
      <c r="P233" s="18" t="s">
        <v>189</v>
      </c>
      <c r="Q233" s="18" t="s">
        <v>1732</v>
      </c>
      <c r="R233" s="18" t="s">
        <v>1729</v>
      </c>
      <c r="S233" s="18" t="s">
        <v>1733</v>
      </c>
    </row>
    <row r="234" spans="1:19">
      <c r="A234" s="25">
        <f>IF(ISNUMBER(SEARCH(세금계산!$C$11,C234)),MAX($A$2:A233)+1,0)</f>
        <v>232</v>
      </c>
      <c r="B234" s="18" t="s">
        <v>1734</v>
      </c>
      <c r="C234" s="18" t="s">
        <v>1735</v>
      </c>
      <c r="D234" s="18" t="s">
        <v>1736</v>
      </c>
      <c r="F234" s="18" t="s">
        <v>1737</v>
      </c>
      <c r="G234" s="18" t="s">
        <v>1738</v>
      </c>
      <c r="H234" s="18" t="s">
        <v>1739</v>
      </c>
      <c r="I234" s="18" t="s">
        <v>1740</v>
      </c>
      <c r="J234" s="18" t="s">
        <v>1741</v>
      </c>
      <c r="K234" s="18" t="s">
        <v>1742</v>
      </c>
      <c r="L234" s="18" t="s">
        <v>1743</v>
      </c>
      <c r="M234" s="18" t="s">
        <v>1744</v>
      </c>
      <c r="N234" s="18" t="s">
        <v>1745</v>
      </c>
      <c r="S234" s="18" t="s">
        <v>1746</v>
      </c>
    </row>
    <row r="235" spans="1:19">
      <c r="A235" s="25">
        <f>IF(ISNUMBER(SEARCH(세금계산!$C$11,C235)),MAX($A$2:A234)+1,0)</f>
        <v>233</v>
      </c>
      <c r="B235" s="18" t="s">
        <v>1747</v>
      </c>
      <c r="C235" s="18" t="s">
        <v>1748</v>
      </c>
      <c r="D235" s="18" t="s">
        <v>1749</v>
      </c>
      <c r="F235" s="18" t="s">
        <v>1750</v>
      </c>
      <c r="K235" s="18" t="s">
        <v>1751</v>
      </c>
      <c r="L235" s="18" t="s">
        <v>1752</v>
      </c>
      <c r="P235" s="18" t="s">
        <v>100</v>
      </c>
      <c r="Q235" s="18" t="s">
        <v>1753</v>
      </c>
      <c r="R235" s="18" t="s">
        <v>1754</v>
      </c>
      <c r="S235" s="18" t="s">
        <v>1755</v>
      </c>
    </row>
    <row r="236" spans="1:19">
      <c r="A236" s="25">
        <f>IF(ISNUMBER(SEARCH(세금계산!$C$11,C236)),MAX($A$2:A235)+1,0)</f>
        <v>234</v>
      </c>
      <c r="B236" s="18" t="s">
        <v>1756</v>
      </c>
      <c r="C236" s="18" t="s">
        <v>1757</v>
      </c>
      <c r="D236" s="18" t="s">
        <v>1758</v>
      </c>
      <c r="F236" s="18" t="s">
        <v>1759</v>
      </c>
      <c r="G236" s="18" t="s">
        <v>97</v>
      </c>
      <c r="H236" s="18" t="s">
        <v>1760</v>
      </c>
      <c r="I236" s="18" t="s">
        <v>1761</v>
      </c>
      <c r="K236" s="18" t="s">
        <v>78</v>
      </c>
      <c r="N236" s="18" t="s">
        <v>1762</v>
      </c>
      <c r="P236" s="18" t="s">
        <v>133</v>
      </c>
      <c r="Q236" s="18" t="s">
        <v>1763</v>
      </c>
      <c r="R236" s="18" t="s">
        <v>1759</v>
      </c>
      <c r="S236" s="18" t="s">
        <v>1764</v>
      </c>
    </row>
    <row r="237" spans="1:19">
      <c r="A237" s="25">
        <f>IF(ISNUMBER(SEARCH(세금계산!$C$11,C237)),MAX($A$2:A236)+1,0)</f>
        <v>235</v>
      </c>
      <c r="B237" s="18" t="s">
        <v>1765</v>
      </c>
      <c r="C237" s="18" t="s">
        <v>1766</v>
      </c>
      <c r="D237" s="18" t="s">
        <v>1767</v>
      </c>
      <c r="F237" s="18" t="s">
        <v>1768</v>
      </c>
      <c r="G237" s="18" t="s">
        <v>125</v>
      </c>
      <c r="H237" s="18" t="s">
        <v>1769</v>
      </c>
      <c r="K237" s="18" t="s">
        <v>78</v>
      </c>
      <c r="L237" s="18" t="s">
        <v>1770</v>
      </c>
      <c r="P237" s="18" t="s">
        <v>100</v>
      </c>
      <c r="Q237" s="18" t="s">
        <v>1771</v>
      </c>
      <c r="R237" s="18" t="s">
        <v>1766</v>
      </c>
      <c r="S237" s="18" t="s">
        <v>1772</v>
      </c>
    </row>
    <row r="238" spans="1:19">
      <c r="A238" s="25">
        <f>IF(ISNUMBER(SEARCH(세금계산!$C$11,C238)),MAX($A$2:A237)+1,0)</f>
        <v>236</v>
      </c>
      <c r="B238" s="18" t="s">
        <v>1773</v>
      </c>
      <c r="C238" s="18" t="s">
        <v>1774</v>
      </c>
      <c r="D238" s="18" t="s">
        <v>1775</v>
      </c>
      <c r="K238" s="18" t="s">
        <v>78</v>
      </c>
      <c r="L238" s="18" t="s">
        <v>1776</v>
      </c>
      <c r="P238" s="18" t="s">
        <v>267</v>
      </c>
      <c r="Q238" s="18" t="s">
        <v>1777</v>
      </c>
      <c r="R238" s="18" t="s">
        <v>1778</v>
      </c>
      <c r="S238" s="18" t="s">
        <v>1779</v>
      </c>
    </row>
    <row r="239" spans="1:19">
      <c r="A239" s="25">
        <f>IF(ISNUMBER(SEARCH(세금계산!$C$11,C239)),MAX($A$2:A238)+1,0)</f>
        <v>237</v>
      </c>
      <c r="B239" s="18" t="s">
        <v>1780</v>
      </c>
      <c r="C239" s="18" t="s">
        <v>1781</v>
      </c>
      <c r="D239" s="18" t="s">
        <v>1782</v>
      </c>
      <c r="F239" s="18" t="s">
        <v>1783</v>
      </c>
      <c r="H239" s="18" t="s">
        <v>1784</v>
      </c>
      <c r="K239" s="18" t="s">
        <v>78</v>
      </c>
      <c r="L239" s="18" t="s">
        <v>1785</v>
      </c>
      <c r="S239" s="18" t="s">
        <v>1786</v>
      </c>
    </row>
    <row r="240" spans="1:19">
      <c r="A240" s="25">
        <f>IF(ISNUMBER(SEARCH(세금계산!$C$11,C240)),MAX($A$2:A239)+1,0)</f>
        <v>238</v>
      </c>
      <c r="B240" s="18" t="s">
        <v>1787</v>
      </c>
      <c r="C240" s="18" t="s">
        <v>1788</v>
      </c>
      <c r="D240" s="18" t="s">
        <v>1789</v>
      </c>
      <c r="F240" s="18" t="s">
        <v>1790</v>
      </c>
      <c r="G240" s="18" t="s">
        <v>1791</v>
      </c>
      <c r="H240" s="18" t="s">
        <v>583</v>
      </c>
      <c r="K240" s="18" t="s">
        <v>78</v>
      </c>
      <c r="S240" s="18" t="s">
        <v>1792</v>
      </c>
    </row>
    <row r="241" spans="1:19">
      <c r="A241" s="25">
        <f>IF(ISNUMBER(SEARCH(세금계산!$C$11,C241)),MAX($A$2:A240)+1,0)</f>
        <v>239</v>
      </c>
      <c r="B241" s="18" t="s">
        <v>1793</v>
      </c>
      <c r="C241" s="18" t="s">
        <v>1794</v>
      </c>
      <c r="D241" s="18" t="s">
        <v>1795</v>
      </c>
      <c r="F241" s="18" t="s">
        <v>1796</v>
      </c>
      <c r="G241" s="18" t="s">
        <v>467</v>
      </c>
      <c r="H241" s="18" t="s">
        <v>1797</v>
      </c>
      <c r="I241" s="18" t="s">
        <v>1798</v>
      </c>
      <c r="J241" s="18" t="s">
        <v>1799</v>
      </c>
      <c r="K241" s="18" t="s">
        <v>78</v>
      </c>
      <c r="L241" s="18" t="s">
        <v>1800</v>
      </c>
      <c r="P241" s="18" t="s">
        <v>267</v>
      </c>
      <c r="Q241" s="18" t="s">
        <v>1801</v>
      </c>
      <c r="R241" s="18" t="s">
        <v>1794</v>
      </c>
      <c r="S241" s="18" t="s">
        <v>1802</v>
      </c>
    </row>
    <row r="242" spans="1:19">
      <c r="A242" s="25">
        <f>IF(ISNUMBER(SEARCH(세금계산!$C$11,C242)),MAX($A$2:A241)+1,0)</f>
        <v>240</v>
      </c>
      <c r="B242" s="18" t="s">
        <v>1803</v>
      </c>
      <c r="C242" s="18" t="s">
        <v>1804</v>
      </c>
      <c r="D242" s="18" t="s">
        <v>1805</v>
      </c>
      <c r="F242" s="18" t="s">
        <v>1806</v>
      </c>
      <c r="K242" s="18" t="s">
        <v>78</v>
      </c>
      <c r="S242" s="18" t="s">
        <v>1807</v>
      </c>
    </row>
    <row r="243" spans="1:19">
      <c r="A243" s="25">
        <f>IF(ISNUMBER(SEARCH(세금계산!$C$11,C243)),MAX($A$2:A242)+1,0)</f>
        <v>241</v>
      </c>
      <c r="B243" s="18" t="s">
        <v>1808</v>
      </c>
      <c r="C243" s="18" t="s">
        <v>1809</v>
      </c>
      <c r="D243" s="18" t="s">
        <v>1810</v>
      </c>
      <c r="F243" s="18" t="s">
        <v>1811</v>
      </c>
      <c r="G243" s="18" t="s">
        <v>1812</v>
      </c>
      <c r="H243" s="18" t="s">
        <v>1813</v>
      </c>
      <c r="I243" s="18" t="s">
        <v>1814</v>
      </c>
      <c r="K243" s="18" t="s">
        <v>78</v>
      </c>
      <c r="P243" s="18" t="s">
        <v>100</v>
      </c>
      <c r="Q243" s="18" t="s">
        <v>1815</v>
      </c>
      <c r="R243" s="18" t="s">
        <v>1809</v>
      </c>
      <c r="S243" s="18" t="s">
        <v>1816</v>
      </c>
    </row>
    <row r="244" spans="1:19">
      <c r="A244" s="25">
        <f>IF(ISNUMBER(SEARCH(세금계산!$C$11,C244)),MAX($A$2:A243)+1,0)</f>
        <v>242</v>
      </c>
      <c r="B244" s="18" t="s">
        <v>1817</v>
      </c>
      <c r="C244" s="18" t="s">
        <v>1818</v>
      </c>
      <c r="D244" s="18" t="s">
        <v>1819</v>
      </c>
      <c r="K244" s="18" t="s">
        <v>78</v>
      </c>
      <c r="S244" s="18" t="s">
        <v>1820</v>
      </c>
    </row>
    <row r="245" spans="1:19">
      <c r="A245" s="25">
        <f>IF(ISNUMBER(SEARCH(세금계산!$C$11,C245)),MAX($A$2:A244)+1,0)</f>
        <v>243</v>
      </c>
      <c r="B245" s="18" t="s">
        <v>1821</v>
      </c>
      <c r="C245" s="18" t="s">
        <v>1822</v>
      </c>
      <c r="D245" s="18" t="s">
        <v>1823</v>
      </c>
      <c r="F245" s="18" t="s">
        <v>1824</v>
      </c>
      <c r="G245" s="18" t="s">
        <v>125</v>
      </c>
      <c r="H245" s="18" t="s">
        <v>1825</v>
      </c>
      <c r="K245" s="18" t="s">
        <v>78</v>
      </c>
      <c r="L245" s="18" t="s">
        <v>1826</v>
      </c>
      <c r="P245" s="18" t="s">
        <v>133</v>
      </c>
      <c r="Q245" s="18" t="s">
        <v>1827</v>
      </c>
      <c r="R245" s="18" t="s">
        <v>1828</v>
      </c>
      <c r="S245" s="18" t="s">
        <v>1829</v>
      </c>
    </row>
    <row r="246" spans="1:19">
      <c r="A246" s="25">
        <f>IF(ISNUMBER(SEARCH(세금계산!$C$11,C246)),MAX($A$2:A245)+1,0)</f>
        <v>244</v>
      </c>
      <c r="B246" s="18" t="s">
        <v>1830</v>
      </c>
      <c r="C246" s="18" t="s">
        <v>1831</v>
      </c>
      <c r="D246" s="18" t="s">
        <v>1832</v>
      </c>
      <c r="F246" s="18" t="s">
        <v>1242</v>
      </c>
      <c r="K246" s="18" t="s">
        <v>78</v>
      </c>
      <c r="P246" s="18" t="s">
        <v>267</v>
      </c>
      <c r="Q246" s="18" t="s">
        <v>1833</v>
      </c>
      <c r="R246" s="18" t="s">
        <v>1831</v>
      </c>
      <c r="S246" s="18" t="s">
        <v>1834</v>
      </c>
    </row>
    <row r="247" spans="1:19">
      <c r="A247" s="25">
        <f>IF(ISNUMBER(SEARCH(세금계산!$C$11,C247)),MAX($A$2:A246)+1,0)</f>
        <v>245</v>
      </c>
      <c r="B247" s="18" t="s">
        <v>1835</v>
      </c>
      <c r="C247" s="18" t="s">
        <v>1836</v>
      </c>
      <c r="D247" s="18" t="s">
        <v>1837</v>
      </c>
      <c r="F247" s="18" t="s">
        <v>1838</v>
      </c>
      <c r="G247" s="18" t="s">
        <v>1839</v>
      </c>
      <c r="H247" s="18" t="s">
        <v>1840</v>
      </c>
      <c r="I247" s="18" t="s">
        <v>1841</v>
      </c>
      <c r="J247" s="18" t="s">
        <v>1842</v>
      </c>
      <c r="K247" s="18" t="s">
        <v>78</v>
      </c>
      <c r="P247" s="18" t="s">
        <v>100</v>
      </c>
      <c r="Q247" s="18" t="s">
        <v>1843</v>
      </c>
      <c r="R247" s="18" t="s">
        <v>1836</v>
      </c>
      <c r="S247" s="18" t="s">
        <v>1252</v>
      </c>
    </row>
    <row r="248" spans="1:19">
      <c r="A248" s="25">
        <f>IF(ISNUMBER(SEARCH(세금계산!$C$11,C248)),MAX($A$2:A247)+1,0)</f>
        <v>246</v>
      </c>
      <c r="B248" s="18" t="s">
        <v>1844</v>
      </c>
      <c r="C248" s="18" t="s">
        <v>1845</v>
      </c>
      <c r="D248" s="18" t="s">
        <v>1846</v>
      </c>
      <c r="F248" s="18" t="s">
        <v>1847</v>
      </c>
      <c r="K248" s="18" t="s">
        <v>78</v>
      </c>
      <c r="P248" s="18" t="s">
        <v>133</v>
      </c>
      <c r="Q248" s="18" t="s">
        <v>1848</v>
      </c>
      <c r="R248" s="18" t="s">
        <v>1849</v>
      </c>
      <c r="S248" s="18" t="s">
        <v>1850</v>
      </c>
    </row>
    <row r="249" spans="1:19">
      <c r="A249" s="25">
        <f>IF(ISNUMBER(SEARCH(세금계산!$C$11,C249)),MAX($A$2:A248)+1,0)</f>
        <v>247</v>
      </c>
      <c r="B249" s="18" t="s">
        <v>1851</v>
      </c>
      <c r="C249" s="18" t="s">
        <v>1852</v>
      </c>
      <c r="D249" s="18" t="s">
        <v>1853</v>
      </c>
      <c r="K249" s="18" t="s">
        <v>78</v>
      </c>
      <c r="P249" s="18" t="s">
        <v>267</v>
      </c>
      <c r="Q249" s="18" t="s">
        <v>1854</v>
      </c>
      <c r="R249" s="18" t="s">
        <v>1855</v>
      </c>
      <c r="S249" s="18" t="s">
        <v>1856</v>
      </c>
    </row>
    <row r="250" spans="1:19">
      <c r="A250" s="25">
        <f>IF(ISNUMBER(SEARCH(세금계산!$C$11,C250)),MAX($A$2:A249)+1,0)</f>
        <v>248</v>
      </c>
      <c r="B250" s="18" t="s">
        <v>1857</v>
      </c>
      <c r="C250" s="18" t="s">
        <v>1858</v>
      </c>
      <c r="D250" s="18" t="s">
        <v>1859</v>
      </c>
      <c r="F250" s="18" t="s">
        <v>1860</v>
      </c>
      <c r="I250" s="18" t="s">
        <v>1861</v>
      </c>
      <c r="J250" s="18" t="s">
        <v>1862</v>
      </c>
      <c r="K250" s="18" t="s">
        <v>78</v>
      </c>
      <c r="L250" s="18" t="s">
        <v>1863</v>
      </c>
      <c r="P250" s="18" t="s">
        <v>189</v>
      </c>
      <c r="Q250" s="18" t="s">
        <v>1864</v>
      </c>
      <c r="R250" s="18" t="s">
        <v>1865</v>
      </c>
      <c r="S250" s="18" t="s">
        <v>1866</v>
      </c>
    </row>
    <row r="251" spans="1:19">
      <c r="A251" s="25">
        <f>IF(ISNUMBER(SEARCH(세금계산!$C$11,C251)),MAX($A$2:A250)+1,0)</f>
        <v>249</v>
      </c>
      <c r="B251" s="18" t="s">
        <v>1867</v>
      </c>
      <c r="C251" s="18" t="s">
        <v>1868</v>
      </c>
      <c r="D251" s="18" t="s">
        <v>1869</v>
      </c>
      <c r="F251" s="18" t="s">
        <v>1870</v>
      </c>
      <c r="I251" s="18" t="s">
        <v>1871</v>
      </c>
      <c r="J251" s="18" t="s">
        <v>1872</v>
      </c>
      <c r="K251" s="18" t="s">
        <v>78</v>
      </c>
      <c r="P251" s="18" t="s">
        <v>133</v>
      </c>
      <c r="Q251" s="18" t="s">
        <v>1873</v>
      </c>
      <c r="R251" s="18" t="s">
        <v>1874</v>
      </c>
      <c r="S251" s="18" t="s">
        <v>370</v>
      </c>
    </row>
    <row r="252" spans="1:19">
      <c r="A252" s="25">
        <f>IF(ISNUMBER(SEARCH(세금계산!$C$11,C252)),MAX($A$2:A251)+1,0)</f>
        <v>250</v>
      </c>
      <c r="B252" s="18" t="s">
        <v>1875</v>
      </c>
      <c r="C252" s="18" t="s">
        <v>1876</v>
      </c>
      <c r="D252" s="18" t="s">
        <v>1877</v>
      </c>
      <c r="K252" s="18" t="s">
        <v>78</v>
      </c>
      <c r="S252" s="18" t="s">
        <v>1820</v>
      </c>
    </row>
    <row r="253" spans="1:19">
      <c r="A253" s="25">
        <f>IF(ISNUMBER(SEARCH(세금계산!$C$11,C253)),MAX($A$2:A252)+1,0)</f>
        <v>251</v>
      </c>
      <c r="B253" s="18" t="s">
        <v>1878</v>
      </c>
      <c r="C253" s="18" t="s">
        <v>1879</v>
      </c>
      <c r="D253" s="18" t="s">
        <v>1880</v>
      </c>
      <c r="F253" s="18" t="s">
        <v>1881</v>
      </c>
      <c r="G253" s="18" t="s">
        <v>97</v>
      </c>
      <c r="H253" s="18" t="s">
        <v>1882</v>
      </c>
      <c r="K253" s="18" t="s">
        <v>1883</v>
      </c>
      <c r="L253" s="18" t="s">
        <v>1884</v>
      </c>
      <c r="P253" s="18" t="s">
        <v>153</v>
      </c>
      <c r="Q253" s="18" t="s">
        <v>1885</v>
      </c>
      <c r="R253" s="18" t="s">
        <v>1886</v>
      </c>
      <c r="S253" s="18" t="s">
        <v>1887</v>
      </c>
    </row>
    <row r="254" spans="1:19">
      <c r="A254" s="25">
        <f>IF(ISNUMBER(SEARCH(세금계산!$C$11,C254)),MAX($A$2:A253)+1,0)</f>
        <v>252</v>
      </c>
      <c r="B254" s="18" t="s">
        <v>1888</v>
      </c>
      <c r="C254" s="18" t="s">
        <v>1889</v>
      </c>
      <c r="D254" s="18" t="s">
        <v>1890</v>
      </c>
      <c r="K254" s="18" t="s">
        <v>78</v>
      </c>
      <c r="P254" s="18" t="s">
        <v>189</v>
      </c>
      <c r="Q254" s="18" t="s">
        <v>1891</v>
      </c>
      <c r="R254" s="18" t="s">
        <v>1889</v>
      </c>
      <c r="S254" s="18" t="s">
        <v>1892</v>
      </c>
    </row>
    <row r="255" spans="1:19">
      <c r="A255" s="25">
        <f>IF(ISNUMBER(SEARCH(세금계산!$C$11,C255)),MAX($A$2:A254)+1,0)</f>
        <v>253</v>
      </c>
      <c r="B255" s="18" t="s">
        <v>1893</v>
      </c>
      <c r="C255" s="18" t="s">
        <v>1894</v>
      </c>
      <c r="D255" s="18" t="s">
        <v>1895</v>
      </c>
      <c r="F255" s="18" t="s">
        <v>1896</v>
      </c>
      <c r="K255" s="18" t="s">
        <v>78</v>
      </c>
      <c r="P255" s="18" t="s">
        <v>153</v>
      </c>
      <c r="Q255" s="18" t="s">
        <v>1897</v>
      </c>
      <c r="R255" s="18" t="s">
        <v>1898</v>
      </c>
      <c r="S255" s="18" t="s">
        <v>1899</v>
      </c>
    </row>
    <row r="256" spans="1:19">
      <c r="A256" s="25">
        <f>IF(ISNUMBER(SEARCH(세금계산!$C$11,C256)),MAX($A$2:A255)+1,0)</f>
        <v>254</v>
      </c>
      <c r="B256" s="18" t="s">
        <v>1900</v>
      </c>
      <c r="C256" s="18" t="s">
        <v>1901</v>
      </c>
      <c r="D256" s="18" t="s">
        <v>1902</v>
      </c>
      <c r="F256" s="18" t="s">
        <v>1903</v>
      </c>
      <c r="G256" s="18" t="s">
        <v>1904</v>
      </c>
      <c r="H256" s="18" t="s">
        <v>1905</v>
      </c>
      <c r="I256" s="18" t="s">
        <v>1906</v>
      </c>
      <c r="K256" s="18" t="s">
        <v>78</v>
      </c>
      <c r="L256" s="18" t="s">
        <v>1907</v>
      </c>
      <c r="N256" s="18" t="s">
        <v>1908</v>
      </c>
      <c r="P256" s="18" t="s">
        <v>133</v>
      </c>
      <c r="Q256" s="18" t="s">
        <v>1909</v>
      </c>
      <c r="R256" s="18" t="s">
        <v>1901</v>
      </c>
      <c r="S256" s="18" t="s">
        <v>1910</v>
      </c>
    </row>
    <row r="257" spans="1:19">
      <c r="A257" s="25">
        <f>IF(ISNUMBER(SEARCH(세금계산!$C$11,C257)),MAX($A$2:A256)+1,0)</f>
        <v>255</v>
      </c>
      <c r="B257" s="18" t="s">
        <v>1911</v>
      </c>
      <c r="C257" s="18" t="s">
        <v>1912</v>
      </c>
      <c r="D257" s="18" t="s">
        <v>1913</v>
      </c>
      <c r="E257" s="18" t="s">
        <v>1914</v>
      </c>
      <c r="F257" s="18" t="s">
        <v>1915</v>
      </c>
      <c r="I257" s="18" t="s">
        <v>1916</v>
      </c>
      <c r="J257" s="18" t="s">
        <v>1917</v>
      </c>
      <c r="K257" s="18" t="s">
        <v>78</v>
      </c>
      <c r="P257" s="18" t="s">
        <v>133</v>
      </c>
      <c r="Q257" s="18" t="s">
        <v>1918</v>
      </c>
      <c r="R257" s="18" t="s">
        <v>1915</v>
      </c>
      <c r="S257" s="18" t="s">
        <v>1919</v>
      </c>
    </row>
    <row r="258" spans="1:19">
      <c r="A258" s="25">
        <f>IF(ISNUMBER(SEARCH(세금계산!$C$11,C258)),MAX($A$2:A257)+1,0)</f>
        <v>256</v>
      </c>
      <c r="B258" s="18" t="s">
        <v>1920</v>
      </c>
      <c r="C258" s="18" t="s">
        <v>1921</v>
      </c>
      <c r="D258" s="18" t="s">
        <v>1922</v>
      </c>
      <c r="K258" s="18" t="s">
        <v>78</v>
      </c>
      <c r="S258" s="18" t="s">
        <v>1923</v>
      </c>
    </row>
    <row r="259" spans="1:19">
      <c r="A259" s="25">
        <f>IF(ISNUMBER(SEARCH(세금계산!$C$11,C259)),MAX($A$2:A258)+1,0)</f>
        <v>257</v>
      </c>
      <c r="B259" s="18" t="s">
        <v>1924</v>
      </c>
      <c r="C259" s="18" t="s">
        <v>1925</v>
      </c>
      <c r="D259" s="18" t="s">
        <v>1926</v>
      </c>
      <c r="F259" s="18" t="s">
        <v>1927</v>
      </c>
      <c r="K259" s="18" t="s">
        <v>78</v>
      </c>
      <c r="P259" s="18" t="s">
        <v>189</v>
      </c>
      <c r="Q259" s="18" t="s">
        <v>1928</v>
      </c>
      <c r="R259" s="18" t="s">
        <v>1929</v>
      </c>
      <c r="S259" s="18" t="s">
        <v>1930</v>
      </c>
    </row>
    <row r="260" spans="1:19">
      <c r="A260" s="25">
        <f>IF(ISNUMBER(SEARCH(세금계산!$C$11,C260)),MAX($A$2:A259)+1,0)</f>
        <v>258</v>
      </c>
      <c r="B260" s="18" t="s">
        <v>1931</v>
      </c>
      <c r="C260" s="18" t="s">
        <v>1932</v>
      </c>
      <c r="D260" s="18" t="s">
        <v>1933</v>
      </c>
      <c r="F260" s="18" t="s">
        <v>1665</v>
      </c>
      <c r="K260" s="18" t="s">
        <v>1934</v>
      </c>
      <c r="L260" s="18" t="s">
        <v>1935</v>
      </c>
      <c r="M260" s="18" t="s">
        <v>99</v>
      </c>
      <c r="P260" s="18" t="s">
        <v>189</v>
      </c>
      <c r="Q260" s="18" t="s">
        <v>1936</v>
      </c>
      <c r="R260" s="18" t="s">
        <v>1932</v>
      </c>
      <c r="S260" s="18" t="s">
        <v>535</v>
      </c>
    </row>
    <row r="261" spans="1:19">
      <c r="A261" s="25">
        <f>IF(ISNUMBER(SEARCH(세금계산!$C$11,C261)),MAX($A$2:A260)+1,0)</f>
        <v>259</v>
      </c>
      <c r="B261" s="18" t="s">
        <v>1937</v>
      </c>
      <c r="C261" s="18" t="s">
        <v>1938</v>
      </c>
      <c r="D261" s="18" t="s">
        <v>1939</v>
      </c>
      <c r="E261" s="18" t="s">
        <v>1938</v>
      </c>
      <c r="F261" s="18" t="s">
        <v>1940</v>
      </c>
      <c r="K261" s="18" t="s">
        <v>78</v>
      </c>
      <c r="P261" s="18" t="s">
        <v>189</v>
      </c>
      <c r="Q261" s="18" t="s">
        <v>1941</v>
      </c>
      <c r="R261" s="18" t="s">
        <v>1942</v>
      </c>
      <c r="S261" s="18" t="s">
        <v>1943</v>
      </c>
    </row>
    <row r="262" spans="1:19">
      <c r="A262" s="25">
        <f>IF(ISNUMBER(SEARCH(세금계산!$C$11,C262)),MAX($A$2:A261)+1,0)</f>
        <v>260</v>
      </c>
      <c r="B262" s="18" t="s">
        <v>1944</v>
      </c>
      <c r="C262" s="18" t="s">
        <v>1945</v>
      </c>
      <c r="D262" s="18" t="s">
        <v>1946</v>
      </c>
      <c r="F262" s="18" t="s">
        <v>1947</v>
      </c>
      <c r="K262" s="18" t="s">
        <v>78</v>
      </c>
      <c r="S262" s="18" t="s">
        <v>1948</v>
      </c>
    </row>
    <row r="263" spans="1:19">
      <c r="A263" s="25">
        <f>IF(ISNUMBER(SEARCH(세금계산!$C$11,C263)),MAX($A$2:A262)+1,0)</f>
        <v>261</v>
      </c>
      <c r="B263" s="18" t="s">
        <v>1949</v>
      </c>
      <c r="C263" s="18" t="s">
        <v>1950</v>
      </c>
      <c r="D263" s="18" t="s">
        <v>1951</v>
      </c>
      <c r="F263" s="18" t="s">
        <v>1952</v>
      </c>
      <c r="G263" s="18" t="s">
        <v>97</v>
      </c>
      <c r="H263" s="18" t="s">
        <v>1953</v>
      </c>
      <c r="K263" s="18" t="s">
        <v>1954</v>
      </c>
      <c r="L263" s="18" t="s">
        <v>1955</v>
      </c>
      <c r="M263" s="18" t="s">
        <v>1956</v>
      </c>
      <c r="N263" s="18" t="s">
        <v>1957</v>
      </c>
      <c r="P263" s="18" t="s">
        <v>153</v>
      </c>
      <c r="Q263" s="18" t="s">
        <v>1958</v>
      </c>
      <c r="R263" s="18" t="s">
        <v>1950</v>
      </c>
      <c r="S263" s="18" t="s">
        <v>1959</v>
      </c>
    </row>
    <row r="264" spans="1:19">
      <c r="A264" s="25">
        <f>IF(ISNUMBER(SEARCH(세금계산!$C$11,C264)),MAX($A$2:A263)+1,0)</f>
        <v>262</v>
      </c>
      <c r="B264" s="18" t="s">
        <v>1960</v>
      </c>
      <c r="C264" s="18" t="s">
        <v>1961</v>
      </c>
      <c r="D264" s="18" t="s">
        <v>1962</v>
      </c>
      <c r="F264" s="18" t="s">
        <v>1963</v>
      </c>
      <c r="G264" s="18" t="s">
        <v>1298</v>
      </c>
      <c r="H264" s="18" t="s">
        <v>1964</v>
      </c>
      <c r="K264" s="18" t="s">
        <v>78</v>
      </c>
      <c r="L264" s="18" t="s">
        <v>1965</v>
      </c>
      <c r="P264" s="18" t="s">
        <v>133</v>
      </c>
      <c r="Q264" s="18" t="s">
        <v>1966</v>
      </c>
      <c r="R264" s="18" t="s">
        <v>1967</v>
      </c>
      <c r="S264" s="18" t="s">
        <v>1968</v>
      </c>
    </row>
    <row r="265" spans="1:19">
      <c r="A265" s="25">
        <f>IF(ISNUMBER(SEARCH(세금계산!$C$11,C265)),MAX($A$2:A264)+1,0)</f>
        <v>263</v>
      </c>
      <c r="B265" s="18" t="s">
        <v>1969</v>
      </c>
      <c r="C265" s="18" t="s">
        <v>1970</v>
      </c>
      <c r="D265" s="18" t="s">
        <v>1971</v>
      </c>
      <c r="F265" s="18" t="s">
        <v>1972</v>
      </c>
      <c r="G265" s="18" t="s">
        <v>125</v>
      </c>
      <c r="H265" s="18" t="s">
        <v>1973</v>
      </c>
      <c r="I265" s="18" t="s">
        <v>1974</v>
      </c>
      <c r="J265" s="18" t="s">
        <v>1975</v>
      </c>
      <c r="K265" s="18" t="s">
        <v>785</v>
      </c>
      <c r="L265" s="18" t="s">
        <v>1976</v>
      </c>
      <c r="N265" s="18" t="s">
        <v>1977</v>
      </c>
      <c r="P265" s="18" t="s">
        <v>133</v>
      </c>
      <c r="Q265" s="18" t="s">
        <v>1978</v>
      </c>
      <c r="R265" s="18" t="s">
        <v>1979</v>
      </c>
      <c r="S265" s="18" t="s">
        <v>1980</v>
      </c>
    </row>
    <row r="266" spans="1:19">
      <c r="A266" s="25">
        <f>IF(ISNUMBER(SEARCH(세금계산!$C$11,C266)),MAX($A$2:A265)+1,0)</f>
        <v>264</v>
      </c>
      <c r="B266" s="18" t="s">
        <v>1981</v>
      </c>
      <c r="C266" s="18" t="s">
        <v>1982</v>
      </c>
      <c r="D266" s="18" t="s">
        <v>1983</v>
      </c>
      <c r="F266" s="18" t="s">
        <v>1984</v>
      </c>
      <c r="G266" s="18" t="s">
        <v>1985</v>
      </c>
      <c r="H266" s="18" t="s">
        <v>1986</v>
      </c>
      <c r="I266" s="18" t="s">
        <v>1987</v>
      </c>
      <c r="J266" s="18" t="s">
        <v>1988</v>
      </c>
      <c r="K266" s="18" t="s">
        <v>1989</v>
      </c>
      <c r="L266" s="18" t="s">
        <v>1990</v>
      </c>
      <c r="M266" s="18" t="s">
        <v>1991</v>
      </c>
      <c r="N266" s="18" t="s">
        <v>1992</v>
      </c>
      <c r="P266" s="18" t="s">
        <v>753</v>
      </c>
      <c r="Q266" s="18" t="s">
        <v>1993</v>
      </c>
      <c r="R266" s="18" t="s">
        <v>1994</v>
      </c>
      <c r="S266" s="18" t="s">
        <v>1995</v>
      </c>
    </row>
    <row r="267" spans="1:19">
      <c r="A267" s="25">
        <f>IF(ISNUMBER(SEARCH(세금계산!$C$11,C267)),MAX($A$2:A266)+1,0)</f>
        <v>265</v>
      </c>
      <c r="B267" s="18" t="s">
        <v>1996</v>
      </c>
      <c r="C267" s="18" t="s">
        <v>1997</v>
      </c>
      <c r="D267" s="18" t="s">
        <v>1998</v>
      </c>
      <c r="F267" s="18" t="s">
        <v>1999</v>
      </c>
      <c r="K267" s="18" t="s">
        <v>78</v>
      </c>
      <c r="P267" s="18" t="s">
        <v>189</v>
      </c>
      <c r="Q267" s="18" t="s">
        <v>2000</v>
      </c>
      <c r="S267" s="18" t="s">
        <v>2001</v>
      </c>
    </row>
    <row r="268" spans="1:19">
      <c r="A268" s="25">
        <f>IF(ISNUMBER(SEARCH(세금계산!$C$11,C268)),MAX($A$2:A267)+1,0)</f>
        <v>266</v>
      </c>
      <c r="B268" s="18" t="s">
        <v>2002</v>
      </c>
      <c r="C268" s="18" t="s">
        <v>2003</v>
      </c>
      <c r="D268" s="18" t="s">
        <v>2004</v>
      </c>
      <c r="F268" s="18" t="s">
        <v>2005</v>
      </c>
      <c r="K268" s="18" t="s">
        <v>78</v>
      </c>
      <c r="M268" s="18" t="s">
        <v>2006</v>
      </c>
      <c r="P268" s="18" t="s">
        <v>189</v>
      </c>
      <c r="Q268" s="18" t="s">
        <v>2007</v>
      </c>
      <c r="R268" s="18" t="s">
        <v>2008</v>
      </c>
      <c r="S268" s="18" t="s">
        <v>2009</v>
      </c>
    </row>
    <row r="269" spans="1:19">
      <c r="A269" s="25">
        <f>IF(ISNUMBER(SEARCH(세금계산!$C$11,C269)),MAX($A$2:A268)+1,0)</f>
        <v>267</v>
      </c>
      <c r="B269" s="18" t="s">
        <v>2010</v>
      </c>
      <c r="C269" s="18" t="s">
        <v>2011</v>
      </c>
      <c r="D269" s="18" t="s">
        <v>2012</v>
      </c>
      <c r="F269" s="18" t="s">
        <v>2013</v>
      </c>
      <c r="I269" s="18" t="s">
        <v>2014</v>
      </c>
      <c r="J269" s="18" t="s">
        <v>2015</v>
      </c>
      <c r="K269" s="18" t="s">
        <v>78</v>
      </c>
      <c r="M269" s="18" t="s">
        <v>2016</v>
      </c>
      <c r="N269" s="18" t="s">
        <v>2017</v>
      </c>
      <c r="P269" s="18" t="s">
        <v>753</v>
      </c>
      <c r="Q269" s="18" t="s">
        <v>2018</v>
      </c>
      <c r="R269" s="18" t="s">
        <v>2013</v>
      </c>
      <c r="S269" s="18" t="s">
        <v>2019</v>
      </c>
    </row>
    <row r="270" spans="1:19">
      <c r="A270" s="25">
        <f>IF(ISNUMBER(SEARCH(세금계산!$C$11,C270)),MAX($A$2:A269)+1,0)</f>
        <v>268</v>
      </c>
      <c r="B270" s="18" t="s">
        <v>2020</v>
      </c>
      <c r="C270" s="18" t="s">
        <v>2021</v>
      </c>
      <c r="D270" s="18" t="s">
        <v>2022</v>
      </c>
      <c r="E270" s="18" t="s">
        <v>2021</v>
      </c>
      <c r="F270" s="18" t="s">
        <v>2023</v>
      </c>
      <c r="G270" s="18" t="s">
        <v>244</v>
      </c>
      <c r="H270" s="18" t="s">
        <v>2024</v>
      </c>
      <c r="I270" s="18" t="s">
        <v>2025</v>
      </c>
      <c r="J270" s="18" t="s">
        <v>2026</v>
      </c>
      <c r="K270" s="18" t="s">
        <v>2027</v>
      </c>
      <c r="L270" s="18" t="s">
        <v>2028</v>
      </c>
      <c r="N270" s="18" t="s">
        <v>2029</v>
      </c>
      <c r="O270" s="18" t="s">
        <v>2030</v>
      </c>
      <c r="P270" s="18" t="s">
        <v>118</v>
      </c>
      <c r="Q270" s="18" t="s">
        <v>2031</v>
      </c>
      <c r="R270" s="18" t="s">
        <v>2032</v>
      </c>
      <c r="S270" s="18" t="s">
        <v>2033</v>
      </c>
    </row>
    <row r="271" spans="1:19">
      <c r="A271" s="25">
        <f>IF(ISNUMBER(SEARCH(세금계산!$C$11,C271)),MAX($A$2:A270)+1,0)</f>
        <v>269</v>
      </c>
      <c r="B271" s="18" t="s">
        <v>2034</v>
      </c>
      <c r="C271" s="18" t="s">
        <v>2035</v>
      </c>
      <c r="D271" s="18" t="s">
        <v>2036</v>
      </c>
      <c r="G271" s="18" t="s">
        <v>2037</v>
      </c>
      <c r="H271" s="18" t="s">
        <v>2038</v>
      </c>
      <c r="I271" s="18" t="s">
        <v>2039</v>
      </c>
      <c r="K271" s="18" t="s">
        <v>78</v>
      </c>
      <c r="P271" s="18" t="s">
        <v>100</v>
      </c>
      <c r="Q271" s="18" t="s">
        <v>2040</v>
      </c>
      <c r="R271" s="18" t="s">
        <v>2041</v>
      </c>
      <c r="S271" s="18" t="s">
        <v>2042</v>
      </c>
    </row>
    <row r="272" spans="1:19">
      <c r="A272" s="25">
        <f>IF(ISNUMBER(SEARCH(세금계산!$C$11,C272)),MAX($A$2:A271)+1,0)</f>
        <v>270</v>
      </c>
      <c r="B272" s="18" t="s">
        <v>2043</v>
      </c>
      <c r="C272" s="18" t="s">
        <v>2044</v>
      </c>
      <c r="D272" s="18" t="s">
        <v>2045</v>
      </c>
      <c r="F272" s="18" t="s">
        <v>2046</v>
      </c>
      <c r="K272" s="18" t="s">
        <v>78</v>
      </c>
      <c r="P272" s="18" t="s">
        <v>133</v>
      </c>
      <c r="Q272" s="18" t="s">
        <v>2047</v>
      </c>
      <c r="R272" s="18" t="s">
        <v>2048</v>
      </c>
      <c r="S272" s="18" t="s">
        <v>2049</v>
      </c>
    </row>
    <row r="273" spans="1:19">
      <c r="A273" s="25">
        <f>IF(ISNUMBER(SEARCH(세금계산!$C$11,C273)),MAX($A$2:A272)+1,0)</f>
        <v>271</v>
      </c>
      <c r="B273" s="18" t="s">
        <v>2050</v>
      </c>
      <c r="C273" s="18" t="s">
        <v>2051</v>
      </c>
      <c r="D273" s="18" t="s">
        <v>2052</v>
      </c>
      <c r="F273" s="18" t="s">
        <v>2053</v>
      </c>
      <c r="G273" s="18" t="s">
        <v>274</v>
      </c>
      <c r="H273" s="18" t="s">
        <v>2054</v>
      </c>
      <c r="K273" s="18" t="s">
        <v>78</v>
      </c>
      <c r="P273" s="18" t="s">
        <v>133</v>
      </c>
      <c r="Q273" s="18" t="s">
        <v>2055</v>
      </c>
      <c r="R273" s="18" t="s">
        <v>2056</v>
      </c>
      <c r="S273" s="18" t="s">
        <v>2057</v>
      </c>
    </row>
    <row r="274" spans="1:19">
      <c r="A274" s="25">
        <f>IF(ISNUMBER(SEARCH(세금계산!$C$11,C274)),MAX($A$2:A273)+1,0)</f>
        <v>272</v>
      </c>
      <c r="B274" s="18" t="s">
        <v>2058</v>
      </c>
      <c r="C274" s="18" t="s">
        <v>2059</v>
      </c>
      <c r="D274" s="18" t="s">
        <v>2060</v>
      </c>
      <c r="K274" s="18" t="s">
        <v>78</v>
      </c>
      <c r="S274" s="18" t="s">
        <v>2061</v>
      </c>
    </row>
    <row r="275" spans="1:19">
      <c r="A275" s="25">
        <f>IF(ISNUMBER(SEARCH(세금계산!$C$11,C275)),MAX($A$2:A274)+1,0)</f>
        <v>273</v>
      </c>
      <c r="B275" s="18" t="s">
        <v>2062</v>
      </c>
      <c r="C275" s="18" t="s">
        <v>2063</v>
      </c>
      <c r="D275" s="18" t="s">
        <v>2064</v>
      </c>
      <c r="K275" s="18" t="s">
        <v>78</v>
      </c>
      <c r="P275" s="18" t="s">
        <v>133</v>
      </c>
      <c r="Q275" s="18" t="s">
        <v>2065</v>
      </c>
      <c r="R275" s="18" t="s">
        <v>2066</v>
      </c>
      <c r="S275" s="18" t="s">
        <v>2067</v>
      </c>
    </row>
    <row r="276" spans="1:19">
      <c r="A276" s="25">
        <f>IF(ISNUMBER(SEARCH(세금계산!$C$11,C276)),MAX($A$2:A275)+1,0)</f>
        <v>274</v>
      </c>
      <c r="B276" s="18" t="s">
        <v>2068</v>
      </c>
      <c r="C276" s="18" t="s">
        <v>2069</v>
      </c>
      <c r="D276" s="18" t="s">
        <v>2070</v>
      </c>
      <c r="F276" s="18" t="s">
        <v>2071</v>
      </c>
      <c r="I276" s="18" t="s">
        <v>2072</v>
      </c>
      <c r="K276" s="18" t="s">
        <v>2073</v>
      </c>
      <c r="L276" s="18" t="s">
        <v>2074</v>
      </c>
      <c r="P276" s="18" t="s">
        <v>100</v>
      </c>
      <c r="Q276" s="18" t="s">
        <v>2075</v>
      </c>
      <c r="R276" s="18" t="s">
        <v>2076</v>
      </c>
      <c r="S276" s="18" t="s">
        <v>1675</v>
      </c>
    </row>
    <row r="277" spans="1:19">
      <c r="A277" s="25">
        <f>IF(ISNUMBER(SEARCH(세금계산!$C$11,C277)),MAX($A$2:A276)+1,0)</f>
        <v>275</v>
      </c>
      <c r="B277" s="18" t="s">
        <v>2077</v>
      </c>
      <c r="C277" s="18" t="s">
        <v>2078</v>
      </c>
      <c r="D277" s="18" t="s">
        <v>2079</v>
      </c>
      <c r="E277" s="18" t="s">
        <v>2080</v>
      </c>
      <c r="F277" s="18" t="s">
        <v>2081</v>
      </c>
      <c r="K277" s="18" t="s">
        <v>78</v>
      </c>
      <c r="P277" s="18" t="s">
        <v>153</v>
      </c>
      <c r="Q277" s="18" t="s">
        <v>2082</v>
      </c>
      <c r="R277" s="18" t="s">
        <v>2078</v>
      </c>
      <c r="S277" s="18" t="s">
        <v>2083</v>
      </c>
    </row>
    <row r="278" spans="1:19">
      <c r="A278" s="25">
        <f>IF(ISNUMBER(SEARCH(세금계산!$C$11,C278)),MAX($A$2:A277)+1,0)</f>
        <v>276</v>
      </c>
      <c r="B278" s="18" t="s">
        <v>2084</v>
      </c>
      <c r="C278" s="18" t="s">
        <v>2085</v>
      </c>
      <c r="D278" s="18" t="s">
        <v>2086</v>
      </c>
      <c r="K278" s="18" t="s">
        <v>2087</v>
      </c>
      <c r="L278" s="18" t="s">
        <v>2088</v>
      </c>
      <c r="P278" s="18" t="s">
        <v>2089</v>
      </c>
      <c r="S278" s="18" t="s">
        <v>2090</v>
      </c>
    </row>
    <row r="279" spans="1:19">
      <c r="A279" s="25">
        <f>IF(ISNUMBER(SEARCH(세금계산!$C$11,C279)),MAX($A$2:A278)+1,0)</f>
        <v>277</v>
      </c>
      <c r="B279" s="18" t="s">
        <v>2091</v>
      </c>
      <c r="C279" s="18" t="s">
        <v>2092</v>
      </c>
      <c r="D279" s="18" t="s">
        <v>2093</v>
      </c>
      <c r="E279" s="18" t="s">
        <v>2094</v>
      </c>
      <c r="F279" s="18" t="s">
        <v>2095</v>
      </c>
      <c r="K279" s="18" t="s">
        <v>78</v>
      </c>
      <c r="P279" s="18" t="s">
        <v>100</v>
      </c>
      <c r="Q279" s="18" t="s">
        <v>2096</v>
      </c>
      <c r="R279" s="18" t="s">
        <v>2092</v>
      </c>
      <c r="S279" s="18" t="s">
        <v>2097</v>
      </c>
    </row>
    <row r="280" spans="1:19">
      <c r="A280" s="25">
        <f>IF(ISNUMBER(SEARCH(세금계산!$C$11,C280)),MAX($A$2:A279)+1,0)</f>
        <v>278</v>
      </c>
      <c r="B280" s="18" t="s">
        <v>2098</v>
      </c>
      <c r="C280" s="18" t="s">
        <v>2099</v>
      </c>
      <c r="D280" s="18" t="s">
        <v>2100</v>
      </c>
      <c r="K280" s="18" t="s">
        <v>78</v>
      </c>
      <c r="S280" s="18" t="s">
        <v>2101</v>
      </c>
    </row>
    <row r="281" spans="1:19">
      <c r="A281" s="25">
        <f>IF(ISNUMBER(SEARCH(세금계산!$C$11,C281)),MAX($A$2:A280)+1,0)</f>
        <v>279</v>
      </c>
      <c r="B281" s="18" t="s">
        <v>2102</v>
      </c>
      <c r="C281" s="18" t="s">
        <v>2103</v>
      </c>
      <c r="D281" s="18" t="s">
        <v>2104</v>
      </c>
      <c r="F281" s="18" t="s">
        <v>2105</v>
      </c>
      <c r="K281" s="18" t="s">
        <v>78</v>
      </c>
      <c r="P281" s="18" t="s">
        <v>153</v>
      </c>
      <c r="Q281" s="18" t="s">
        <v>2106</v>
      </c>
      <c r="R281" s="18" t="s">
        <v>2103</v>
      </c>
      <c r="S281" s="18" t="s">
        <v>2107</v>
      </c>
    </row>
    <row r="282" spans="1:19">
      <c r="A282" s="25">
        <f>IF(ISNUMBER(SEARCH(세금계산!$C$11,C282)),MAX($A$2:A281)+1,0)</f>
        <v>280</v>
      </c>
      <c r="B282" s="18" t="s">
        <v>2108</v>
      </c>
      <c r="C282" s="18" t="s">
        <v>2109</v>
      </c>
      <c r="D282" s="18" t="s">
        <v>2110</v>
      </c>
      <c r="F282" s="18" t="s">
        <v>2111</v>
      </c>
      <c r="G282" s="18" t="s">
        <v>2112</v>
      </c>
      <c r="H282" s="18" t="s">
        <v>2113</v>
      </c>
      <c r="K282" s="18" t="s">
        <v>2114</v>
      </c>
      <c r="L282" s="18" t="s">
        <v>2115</v>
      </c>
      <c r="P282" s="18" t="s">
        <v>153</v>
      </c>
      <c r="Q282" s="18" t="s">
        <v>2116</v>
      </c>
      <c r="R282" s="18" t="s">
        <v>2117</v>
      </c>
      <c r="S282" s="18" t="s">
        <v>335</v>
      </c>
    </row>
    <row r="283" spans="1:19">
      <c r="A283" s="25">
        <f>IF(ISNUMBER(SEARCH(세금계산!$C$11,C283)),MAX($A$2:A282)+1,0)</f>
        <v>281</v>
      </c>
      <c r="B283" s="18" t="s">
        <v>2118</v>
      </c>
      <c r="C283" s="18" t="s">
        <v>2119</v>
      </c>
      <c r="D283" s="18" t="s">
        <v>2120</v>
      </c>
      <c r="K283" s="18" t="s">
        <v>78</v>
      </c>
      <c r="S283" s="18" t="s">
        <v>2121</v>
      </c>
    </row>
    <row r="284" spans="1:19">
      <c r="A284" s="25">
        <f>IF(ISNUMBER(SEARCH(세금계산!$C$11,C284)),MAX($A$2:A283)+1,0)</f>
        <v>282</v>
      </c>
      <c r="B284" s="18" t="s">
        <v>2122</v>
      </c>
      <c r="C284" s="18" t="s">
        <v>2123</v>
      </c>
      <c r="D284" s="18" t="s">
        <v>2124</v>
      </c>
      <c r="K284" s="18" t="s">
        <v>78</v>
      </c>
      <c r="P284" s="18" t="s">
        <v>100</v>
      </c>
      <c r="Q284" s="18" t="s">
        <v>2125</v>
      </c>
      <c r="R284" s="18" t="s">
        <v>2126</v>
      </c>
      <c r="S284" s="18" t="s">
        <v>2127</v>
      </c>
    </row>
    <row r="285" spans="1:19">
      <c r="A285" s="25">
        <f>IF(ISNUMBER(SEARCH(세금계산!$C$11,C285)),MAX($A$2:A284)+1,0)</f>
        <v>283</v>
      </c>
      <c r="B285" s="18" t="s">
        <v>2128</v>
      </c>
      <c r="C285" s="18" t="s">
        <v>2129</v>
      </c>
      <c r="D285" s="18" t="s">
        <v>2130</v>
      </c>
      <c r="F285" s="18" t="s">
        <v>2131</v>
      </c>
      <c r="G285" s="18" t="s">
        <v>97</v>
      </c>
      <c r="H285" s="18" t="s">
        <v>2132</v>
      </c>
      <c r="K285" s="18" t="s">
        <v>78</v>
      </c>
      <c r="P285" s="18" t="s">
        <v>100</v>
      </c>
      <c r="Q285" s="18" t="s">
        <v>2133</v>
      </c>
      <c r="R285" s="18" t="s">
        <v>2134</v>
      </c>
      <c r="S285" s="18" t="s">
        <v>2135</v>
      </c>
    </row>
    <row r="286" spans="1:19">
      <c r="A286" s="25">
        <f>IF(ISNUMBER(SEARCH(세금계산!$C$11,C286)),MAX($A$2:A285)+1,0)</f>
        <v>284</v>
      </c>
      <c r="B286" s="18" t="s">
        <v>2136</v>
      </c>
      <c r="C286" s="18" t="s">
        <v>2137</v>
      </c>
      <c r="D286" s="18" t="s">
        <v>2138</v>
      </c>
      <c r="F286" s="18" t="s">
        <v>2139</v>
      </c>
      <c r="K286" s="18" t="s">
        <v>78</v>
      </c>
      <c r="P286" s="18" t="s">
        <v>153</v>
      </c>
      <c r="Q286" s="18" t="s">
        <v>2140</v>
      </c>
      <c r="S286" s="18" t="s">
        <v>2141</v>
      </c>
    </row>
    <row r="287" spans="1:19">
      <c r="A287" s="25">
        <f>IF(ISNUMBER(SEARCH(세금계산!$C$11,C287)),MAX($A$2:A286)+1,0)</f>
        <v>285</v>
      </c>
      <c r="B287" s="18" t="s">
        <v>2142</v>
      </c>
      <c r="C287" s="18" t="s">
        <v>2143</v>
      </c>
      <c r="D287" s="18" t="s">
        <v>2144</v>
      </c>
      <c r="F287" s="18" t="s">
        <v>2145</v>
      </c>
      <c r="K287" s="18" t="s">
        <v>2146</v>
      </c>
      <c r="L287" s="18" t="s">
        <v>2147</v>
      </c>
      <c r="P287" s="18" t="s">
        <v>100</v>
      </c>
      <c r="Q287" s="18" t="s">
        <v>2148</v>
      </c>
      <c r="R287" s="18" t="s">
        <v>2143</v>
      </c>
      <c r="S287" s="18" t="s">
        <v>2149</v>
      </c>
    </row>
    <row r="288" spans="1:19">
      <c r="A288" s="25">
        <f>IF(ISNUMBER(SEARCH(세금계산!$C$11,C288)),MAX($A$2:A287)+1,0)</f>
        <v>286</v>
      </c>
      <c r="B288" s="18" t="s">
        <v>2150</v>
      </c>
      <c r="C288" s="18" t="s">
        <v>2151</v>
      </c>
      <c r="D288" s="18" t="s">
        <v>2152</v>
      </c>
      <c r="F288" s="18" t="s">
        <v>2153</v>
      </c>
      <c r="G288" s="18" t="s">
        <v>97</v>
      </c>
      <c r="H288" s="18" t="s">
        <v>2154</v>
      </c>
      <c r="K288" s="18" t="s">
        <v>78</v>
      </c>
      <c r="P288" s="18" t="s">
        <v>100</v>
      </c>
      <c r="Q288" s="18" t="s">
        <v>2155</v>
      </c>
      <c r="R288" s="18" t="s">
        <v>2151</v>
      </c>
      <c r="S288" s="18" t="s">
        <v>2156</v>
      </c>
    </row>
    <row r="289" spans="1:19">
      <c r="A289" s="25">
        <f>IF(ISNUMBER(SEARCH(세금계산!$C$11,C289)),MAX($A$2:A288)+1,0)</f>
        <v>287</v>
      </c>
      <c r="B289" s="18" t="s">
        <v>2157</v>
      </c>
      <c r="C289" s="18" t="s">
        <v>2158</v>
      </c>
      <c r="D289" s="18" t="s">
        <v>2159</v>
      </c>
      <c r="K289" s="18" t="s">
        <v>2146</v>
      </c>
      <c r="L289" s="18" t="s">
        <v>2160</v>
      </c>
      <c r="S289" s="18" t="s">
        <v>1006</v>
      </c>
    </row>
    <row r="290" spans="1:19">
      <c r="A290" s="25">
        <f>IF(ISNUMBER(SEARCH(세금계산!$C$11,C290)),MAX($A$2:A289)+1,0)</f>
        <v>288</v>
      </c>
      <c r="B290" s="18" t="s">
        <v>2161</v>
      </c>
      <c r="C290" s="18" t="s">
        <v>2162</v>
      </c>
      <c r="D290" s="18" t="s">
        <v>2163</v>
      </c>
      <c r="F290" s="18" t="s">
        <v>2164</v>
      </c>
      <c r="K290" s="18" t="s">
        <v>78</v>
      </c>
      <c r="S290" s="18" t="s">
        <v>2165</v>
      </c>
    </row>
    <row r="291" spans="1:19">
      <c r="A291" s="25">
        <f>IF(ISNUMBER(SEARCH(세금계산!$C$11,C291)),MAX($A$2:A290)+1,0)</f>
        <v>289</v>
      </c>
      <c r="B291" s="18" t="s">
        <v>2166</v>
      </c>
      <c r="C291" s="18" t="s">
        <v>2167</v>
      </c>
      <c r="D291" s="18" t="s">
        <v>2168</v>
      </c>
      <c r="K291" s="18" t="s">
        <v>78</v>
      </c>
      <c r="S291" s="18" t="s">
        <v>2169</v>
      </c>
    </row>
    <row r="292" spans="1:19">
      <c r="A292" s="25">
        <f>IF(ISNUMBER(SEARCH(세금계산!$C$11,C292)),MAX($A$2:A291)+1,0)</f>
        <v>290</v>
      </c>
      <c r="B292" s="18" t="s">
        <v>2170</v>
      </c>
      <c r="C292" s="18" t="s">
        <v>2171</v>
      </c>
      <c r="D292" s="18" t="s">
        <v>2172</v>
      </c>
      <c r="F292" s="18" t="s">
        <v>2173</v>
      </c>
      <c r="K292" s="18" t="s">
        <v>78</v>
      </c>
      <c r="S292" s="18" t="s">
        <v>2174</v>
      </c>
    </row>
    <row r="293" spans="1:19">
      <c r="A293" s="25">
        <f>IF(ISNUMBER(SEARCH(세금계산!$C$11,C293)),MAX($A$2:A292)+1,0)</f>
        <v>291</v>
      </c>
      <c r="B293" s="18" t="s">
        <v>2175</v>
      </c>
      <c r="C293" s="18" t="s">
        <v>2176</v>
      </c>
      <c r="D293" s="18" t="s">
        <v>2177</v>
      </c>
      <c r="F293" s="18" t="s">
        <v>2178</v>
      </c>
      <c r="G293" s="18" t="s">
        <v>274</v>
      </c>
      <c r="K293" s="18" t="s">
        <v>78</v>
      </c>
      <c r="S293" s="18" t="s">
        <v>2179</v>
      </c>
    </row>
    <row r="294" spans="1:19">
      <c r="A294" s="25">
        <f>IF(ISNUMBER(SEARCH(세금계산!$C$11,C294)),MAX($A$2:A293)+1,0)</f>
        <v>292</v>
      </c>
      <c r="B294" s="18" t="s">
        <v>2180</v>
      </c>
      <c r="C294" s="18" t="s">
        <v>2181</v>
      </c>
      <c r="D294" s="18" t="s">
        <v>2182</v>
      </c>
      <c r="K294" s="18" t="s">
        <v>78</v>
      </c>
      <c r="P294" s="18" t="s">
        <v>100</v>
      </c>
      <c r="Q294" s="18" t="s">
        <v>2183</v>
      </c>
      <c r="R294" s="18" t="s">
        <v>2184</v>
      </c>
      <c r="S294" s="18" t="s">
        <v>2185</v>
      </c>
    </row>
    <row r="295" spans="1:19">
      <c r="A295" s="25">
        <f>IF(ISNUMBER(SEARCH(세금계산!$C$11,C295)),MAX($A$2:A294)+1,0)</f>
        <v>293</v>
      </c>
      <c r="B295" s="18" t="s">
        <v>2186</v>
      </c>
      <c r="C295" s="18" t="s">
        <v>2187</v>
      </c>
      <c r="D295" s="18" t="s">
        <v>2188</v>
      </c>
      <c r="K295" s="18" t="s">
        <v>78</v>
      </c>
      <c r="S295" s="18" t="s">
        <v>2189</v>
      </c>
    </row>
    <row r="296" spans="1:19">
      <c r="A296" s="25">
        <f>IF(ISNUMBER(SEARCH(세금계산!$C$11,C296)),MAX($A$2:A295)+1,0)</f>
        <v>294</v>
      </c>
      <c r="B296" s="18" t="s">
        <v>2190</v>
      </c>
      <c r="C296" s="18" t="s">
        <v>2191</v>
      </c>
      <c r="D296" s="18" t="s">
        <v>2192</v>
      </c>
      <c r="K296" s="18" t="s">
        <v>78</v>
      </c>
      <c r="S296" s="18" t="s">
        <v>1489</v>
      </c>
    </row>
    <row r="297" spans="1:19">
      <c r="A297" s="25">
        <f>IF(ISNUMBER(SEARCH(세금계산!$C$11,C297)),MAX($A$2:A296)+1,0)</f>
        <v>295</v>
      </c>
      <c r="B297" s="18" t="s">
        <v>2193</v>
      </c>
      <c r="C297" s="18" t="s">
        <v>2194</v>
      </c>
      <c r="D297" s="18" t="s">
        <v>2195</v>
      </c>
      <c r="F297" s="18" t="s">
        <v>2196</v>
      </c>
      <c r="K297" s="18" t="s">
        <v>2197</v>
      </c>
      <c r="L297" s="18" t="s">
        <v>2198</v>
      </c>
      <c r="P297" s="18" t="s">
        <v>118</v>
      </c>
      <c r="Q297" s="18" t="s">
        <v>2199</v>
      </c>
      <c r="R297" s="18" t="s">
        <v>2200</v>
      </c>
      <c r="S297" s="18" t="s">
        <v>2201</v>
      </c>
    </row>
    <row r="298" spans="1:19">
      <c r="A298" s="25">
        <f>IF(ISNUMBER(SEARCH(세금계산!$C$11,C298)),MAX($A$2:A297)+1,0)</f>
        <v>296</v>
      </c>
      <c r="B298" s="18" t="s">
        <v>2202</v>
      </c>
      <c r="C298" s="18" t="s">
        <v>2203</v>
      </c>
      <c r="D298" s="18" t="s">
        <v>2204</v>
      </c>
      <c r="K298" s="18" t="s">
        <v>78</v>
      </c>
      <c r="S298" s="18" t="s">
        <v>2205</v>
      </c>
    </row>
    <row r="299" spans="1:19">
      <c r="A299" s="25">
        <f>IF(ISNUMBER(SEARCH(세금계산!$C$11,C299)),MAX($A$2:A298)+1,0)</f>
        <v>297</v>
      </c>
      <c r="B299" s="18" t="s">
        <v>2206</v>
      </c>
      <c r="C299" s="18" t="s">
        <v>2207</v>
      </c>
      <c r="D299" s="18" t="s">
        <v>2208</v>
      </c>
      <c r="F299" s="18" t="s">
        <v>2209</v>
      </c>
      <c r="G299" s="18" t="s">
        <v>2210</v>
      </c>
      <c r="H299" s="18" t="s">
        <v>2211</v>
      </c>
      <c r="I299" s="18" t="s">
        <v>2212</v>
      </c>
      <c r="J299" s="18" t="s">
        <v>2213</v>
      </c>
      <c r="K299" s="18" t="s">
        <v>78</v>
      </c>
      <c r="N299" s="18" t="s">
        <v>2214</v>
      </c>
      <c r="P299" s="18" t="s">
        <v>189</v>
      </c>
      <c r="Q299" s="18" t="s">
        <v>2215</v>
      </c>
      <c r="R299" s="18" t="s">
        <v>2207</v>
      </c>
      <c r="S299" s="18" t="s">
        <v>2216</v>
      </c>
    </row>
    <row r="300" spans="1:19">
      <c r="A300" s="25">
        <f>IF(ISNUMBER(SEARCH(세금계산!$C$11,C300)),MAX($A$2:A299)+1,0)</f>
        <v>298</v>
      </c>
      <c r="B300" s="18" t="s">
        <v>2217</v>
      </c>
      <c r="C300" s="18" t="s">
        <v>2218</v>
      </c>
      <c r="D300" s="18" t="s">
        <v>2219</v>
      </c>
      <c r="K300" s="18" t="s">
        <v>78</v>
      </c>
      <c r="S300" s="18" t="s">
        <v>1489</v>
      </c>
    </row>
    <row r="301" spans="1:19">
      <c r="A301" s="25">
        <f>IF(ISNUMBER(SEARCH(세금계산!$C$11,C301)),MAX($A$2:A300)+1,0)</f>
        <v>299</v>
      </c>
      <c r="B301" s="18" t="s">
        <v>2220</v>
      </c>
      <c r="C301" s="18" t="s">
        <v>2221</v>
      </c>
      <c r="D301" s="18" t="s">
        <v>2222</v>
      </c>
      <c r="K301" s="18" t="s">
        <v>2223</v>
      </c>
      <c r="L301" s="18" t="s">
        <v>2224</v>
      </c>
      <c r="P301" s="18" t="s">
        <v>153</v>
      </c>
      <c r="Q301" s="18" t="s">
        <v>2225</v>
      </c>
      <c r="R301" s="18" t="s">
        <v>2221</v>
      </c>
      <c r="S301" s="18" t="s">
        <v>2226</v>
      </c>
    </row>
    <row r="302" spans="1:19">
      <c r="A302" s="25">
        <f>IF(ISNUMBER(SEARCH(세금계산!$C$11,C302)),MAX($A$2:A301)+1,0)</f>
        <v>300</v>
      </c>
      <c r="B302" s="18" t="s">
        <v>2227</v>
      </c>
      <c r="C302" s="18" t="s">
        <v>2228</v>
      </c>
      <c r="D302" s="18" t="s">
        <v>2229</v>
      </c>
      <c r="K302" s="18" t="s">
        <v>78</v>
      </c>
      <c r="S302" s="18" t="s">
        <v>2230</v>
      </c>
    </row>
    <row r="303" spans="1:19">
      <c r="A303" s="25">
        <f>IF(ISNUMBER(SEARCH(세금계산!$C$11,C303)),MAX($A$2:A302)+1,0)</f>
        <v>301</v>
      </c>
      <c r="B303" s="18" t="s">
        <v>2231</v>
      </c>
      <c r="C303" s="18" t="s">
        <v>2232</v>
      </c>
      <c r="D303" s="18" t="s">
        <v>2233</v>
      </c>
      <c r="K303" s="18" t="s">
        <v>78</v>
      </c>
      <c r="S303" s="18" t="s">
        <v>2234</v>
      </c>
    </row>
    <row r="304" spans="1:19">
      <c r="A304" s="25">
        <f>IF(ISNUMBER(SEARCH(세금계산!$C$11,C304)),MAX($A$2:A303)+1,0)</f>
        <v>302</v>
      </c>
      <c r="B304" s="18" t="s">
        <v>2235</v>
      </c>
      <c r="C304" s="18" t="s">
        <v>2236</v>
      </c>
      <c r="D304" s="18" t="s">
        <v>2237</v>
      </c>
      <c r="I304" s="18" t="s">
        <v>2238</v>
      </c>
      <c r="J304" s="18" t="s">
        <v>2239</v>
      </c>
      <c r="K304" s="18" t="s">
        <v>78</v>
      </c>
      <c r="S304" s="18" t="s">
        <v>2240</v>
      </c>
    </row>
    <row r="305" spans="1:19">
      <c r="A305" s="25">
        <f>IF(ISNUMBER(SEARCH(세금계산!$C$11,C305)),MAX($A$2:A304)+1,0)</f>
        <v>303</v>
      </c>
      <c r="B305" s="18" t="s">
        <v>2241</v>
      </c>
      <c r="C305" s="18" t="s">
        <v>2242</v>
      </c>
      <c r="D305" s="18" t="s">
        <v>2243</v>
      </c>
      <c r="F305" s="18" t="s">
        <v>2244</v>
      </c>
      <c r="I305" s="18" t="s">
        <v>2006</v>
      </c>
      <c r="K305" s="18" t="s">
        <v>2245</v>
      </c>
      <c r="L305" s="18" t="s">
        <v>2246</v>
      </c>
      <c r="M305" s="18" t="s">
        <v>2006</v>
      </c>
      <c r="N305" s="18" t="s">
        <v>2247</v>
      </c>
      <c r="P305" s="18" t="s">
        <v>189</v>
      </c>
      <c r="Q305" s="18" t="s">
        <v>2007</v>
      </c>
      <c r="R305" s="18" t="s">
        <v>2242</v>
      </c>
      <c r="S305" s="18" t="s">
        <v>2248</v>
      </c>
    </row>
    <row r="306" spans="1:19">
      <c r="A306" s="25">
        <f>IF(ISNUMBER(SEARCH(세금계산!$C$11,C306)),MAX($A$2:A305)+1,0)</f>
        <v>304</v>
      </c>
      <c r="B306" s="18" t="s">
        <v>2249</v>
      </c>
      <c r="C306" s="18" t="s">
        <v>2250</v>
      </c>
      <c r="D306" s="18" t="s">
        <v>2251</v>
      </c>
      <c r="F306" s="18" t="s">
        <v>2252</v>
      </c>
      <c r="G306" s="18" t="s">
        <v>97</v>
      </c>
      <c r="H306" s="18" t="s">
        <v>2253</v>
      </c>
      <c r="I306" s="18" t="s">
        <v>2254</v>
      </c>
      <c r="K306" s="18" t="s">
        <v>2255</v>
      </c>
      <c r="L306" s="18" t="s">
        <v>2256</v>
      </c>
      <c r="M306" s="18" t="s">
        <v>2257</v>
      </c>
      <c r="N306" s="18" t="s">
        <v>2258</v>
      </c>
      <c r="S306" s="18" t="s">
        <v>2259</v>
      </c>
    </row>
    <row r="307" spans="1:19">
      <c r="A307" s="25">
        <f>IF(ISNUMBER(SEARCH(세금계산!$C$11,C307)),MAX($A$2:A306)+1,0)</f>
        <v>305</v>
      </c>
      <c r="B307" s="18" t="s">
        <v>2260</v>
      </c>
      <c r="C307" s="18" t="s">
        <v>2261</v>
      </c>
      <c r="D307" s="18" t="s">
        <v>2262</v>
      </c>
      <c r="K307" s="18" t="s">
        <v>78</v>
      </c>
      <c r="S307" s="18" t="s">
        <v>2263</v>
      </c>
    </row>
    <row r="308" spans="1:19">
      <c r="A308" s="25">
        <f>IF(ISNUMBER(SEARCH(세금계산!$C$11,C308)),MAX($A$2:A307)+1,0)</f>
        <v>306</v>
      </c>
      <c r="B308" s="18" t="s">
        <v>2264</v>
      </c>
      <c r="C308" s="18" t="s">
        <v>2265</v>
      </c>
      <c r="D308" s="18" t="s">
        <v>2266</v>
      </c>
      <c r="E308" s="18" t="s">
        <v>2267</v>
      </c>
      <c r="K308" s="18" t="s">
        <v>78</v>
      </c>
      <c r="P308" s="18" t="s">
        <v>100</v>
      </c>
      <c r="Q308" s="18" t="s">
        <v>2268</v>
      </c>
      <c r="S308" s="18" t="s">
        <v>2269</v>
      </c>
    </row>
    <row r="309" spans="1:19">
      <c r="A309" s="25">
        <f>IF(ISNUMBER(SEARCH(세금계산!$C$11,C309)),MAX($A$2:A308)+1,0)</f>
        <v>307</v>
      </c>
      <c r="B309" s="18" t="s">
        <v>2270</v>
      </c>
      <c r="C309" s="18" t="s">
        <v>2271</v>
      </c>
      <c r="D309" s="18" t="s">
        <v>2272</v>
      </c>
      <c r="F309" s="18" t="s">
        <v>2273</v>
      </c>
      <c r="K309" s="18" t="s">
        <v>78</v>
      </c>
      <c r="S309" s="18" t="s">
        <v>2274</v>
      </c>
    </row>
    <row r="310" spans="1:19">
      <c r="A310" s="25">
        <f>IF(ISNUMBER(SEARCH(세금계산!$C$11,C310)),MAX($A$2:A309)+1,0)</f>
        <v>308</v>
      </c>
      <c r="B310" s="18" t="s">
        <v>2275</v>
      </c>
      <c r="C310" s="18" t="s">
        <v>2276</v>
      </c>
      <c r="D310" s="18" t="s">
        <v>2277</v>
      </c>
      <c r="I310" s="18" t="s">
        <v>2278</v>
      </c>
      <c r="K310" s="18" t="s">
        <v>78</v>
      </c>
      <c r="P310" s="18" t="s">
        <v>133</v>
      </c>
      <c r="Q310" s="18" t="s">
        <v>2279</v>
      </c>
      <c r="R310" s="18" t="s">
        <v>2276</v>
      </c>
      <c r="S310" s="18" t="s">
        <v>2280</v>
      </c>
    </row>
    <row r="311" spans="1:19">
      <c r="A311" s="25">
        <f>IF(ISNUMBER(SEARCH(세금계산!$C$11,C311)),MAX($A$2:A310)+1,0)</f>
        <v>309</v>
      </c>
      <c r="B311" s="18" t="s">
        <v>2281</v>
      </c>
      <c r="C311" s="18" t="s">
        <v>2282</v>
      </c>
      <c r="D311" s="18" t="s">
        <v>2283</v>
      </c>
      <c r="F311" s="18" t="s">
        <v>2284</v>
      </c>
      <c r="K311" s="18" t="s">
        <v>78</v>
      </c>
      <c r="P311" s="18" t="s">
        <v>267</v>
      </c>
      <c r="Q311" s="18" t="s">
        <v>2285</v>
      </c>
      <c r="R311" s="18" t="s">
        <v>2282</v>
      </c>
      <c r="S311" s="18" t="s">
        <v>2286</v>
      </c>
    </row>
    <row r="312" spans="1:19">
      <c r="A312" s="25">
        <f>IF(ISNUMBER(SEARCH(세금계산!$C$11,C312)),MAX($A$2:A311)+1,0)</f>
        <v>310</v>
      </c>
      <c r="B312" s="18" t="s">
        <v>2287</v>
      </c>
      <c r="C312" s="18" t="s">
        <v>2288</v>
      </c>
      <c r="D312" s="18" t="s">
        <v>2289</v>
      </c>
      <c r="K312" s="18" t="s">
        <v>78</v>
      </c>
      <c r="S312" s="18" t="s">
        <v>2290</v>
      </c>
    </row>
    <row r="313" spans="1:19">
      <c r="A313" s="25">
        <f>IF(ISNUMBER(SEARCH(세금계산!$C$11,C313)),MAX($A$2:A312)+1,0)</f>
        <v>311</v>
      </c>
      <c r="B313" s="18" t="s">
        <v>2291</v>
      </c>
      <c r="C313" s="18" t="s">
        <v>2292</v>
      </c>
      <c r="D313" s="18" t="s">
        <v>2293</v>
      </c>
      <c r="F313" s="18" t="s">
        <v>2294</v>
      </c>
      <c r="G313" s="18" t="s">
        <v>1307</v>
      </c>
      <c r="H313" s="18" t="s">
        <v>2295</v>
      </c>
      <c r="I313" s="18" t="s">
        <v>2296</v>
      </c>
      <c r="J313" s="18" t="s">
        <v>2297</v>
      </c>
      <c r="K313" s="18" t="s">
        <v>2298</v>
      </c>
      <c r="L313" s="18" t="s">
        <v>2299</v>
      </c>
      <c r="M313" s="18" t="s">
        <v>2300</v>
      </c>
      <c r="N313" s="18" t="s">
        <v>2301</v>
      </c>
      <c r="P313" s="18" t="s">
        <v>189</v>
      </c>
      <c r="Q313" s="18" t="s">
        <v>2302</v>
      </c>
      <c r="R313" s="18" t="s">
        <v>2303</v>
      </c>
      <c r="S313" s="18" t="s">
        <v>2304</v>
      </c>
    </row>
    <row r="314" spans="1:19">
      <c r="A314" s="25">
        <f>IF(ISNUMBER(SEARCH(세금계산!$C$11,C314)),MAX($A$2:A313)+1,0)</f>
        <v>312</v>
      </c>
      <c r="B314" s="18" t="s">
        <v>2305</v>
      </c>
      <c r="C314" s="18" t="s">
        <v>2306</v>
      </c>
      <c r="D314" s="18" t="s">
        <v>2307</v>
      </c>
      <c r="E314" s="18" t="s">
        <v>2306</v>
      </c>
      <c r="F314" s="18" t="s">
        <v>2308</v>
      </c>
      <c r="I314" s="18" t="s">
        <v>363</v>
      </c>
      <c r="K314" s="18" t="s">
        <v>1153</v>
      </c>
      <c r="L314" s="18" t="s">
        <v>2309</v>
      </c>
      <c r="S314" s="18" t="s">
        <v>1104</v>
      </c>
    </row>
    <row r="315" spans="1:19">
      <c r="A315" s="25">
        <f>IF(ISNUMBER(SEARCH(세금계산!$C$11,C315)),MAX($A$2:A314)+1,0)</f>
        <v>313</v>
      </c>
      <c r="B315" s="18" t="s">
        <v>2310</v>
      </c>
      <c r="C315" s="18" t="s">
        <v>2311</v>
      </c>
      <c r="D315" s="18" t="s">
        <v>2312</v>
      </c>
      <c r="K315" s="18" t="s">
        <v>78</v>
      </c>
      <c r="S315" s="18" t="s">
        <v>2127</v>
      </c>
    </row>
    <row r="316" spans="1:19">
      <c r="A316" s="25">
        <f>IF(ISNUMBER(SEARCH(세금계산!$C$11,C316)),MAX($A$2:A315)+1,0)</f>
        <v>314</v>
      </c>
      <c r="B316" s="18" t="s">
        <v>2313</v>
      </c>
      <c r="C316" s="18" t="s">
        <v>2314</v>
      </c>
      <c r="D316" s="18" t="s">
        <v>2315</v>
      </c>
      <c r="F316" s="18" t="s">
        <v>2316</v>
      </c>
      <c r="I316" s="18" t="s">
        <v>2317</v>
      </c>
      <c r="J316" s="18" t="s">
        <v>2318</v>
      </c>
      <c r="K316" s="18" t="s">
        <v>78</v>
      </c>
      <c r="P316" s="18" t="s">
        <v>133</v>
      </c>
      <c r="Q316" s="18" t="s">
        <v>2319</v>
      </c>
      <c r="R316" s="18" t="s">
        <v>2316</v>
      </c>
      <c r="S316" s="18" t="s">
        <v>2320</v>
      </c>
    </row>
    <row r="317" spans="1:19">
      <c r="A317" s="25">
        <f>IF(ISNUMBER(SEARCH(세금계산!$C$11,C317)),MAX($A$2:A316)+1,0)</f>
        <v>315</v>
      </c>
      <c r="B317" s="18" t="s">
        <v>2321</v>
      </c>
      <c r="C317" s="18" t="s">
        <v>2322</v>
      </c>
      <c r="D317" s="18" t="s">
        <v>2323</v>
      </c>
      <c r="F317" s="18" t="s">
        <v>2324</v>
      </c>
      <c r="G317" s="18" t="s">
        <v>467</v>
      </c>
      <c r="H317" s="18" t="s">
        <v>2325</v>
      </c>
      <c r="I317" s="18" t="s">
        <v>2326</v>
      </c>
      <c r="K317" s="18" t="s">
        <v>2327</v>
      </c>
      <c r="L317" s="18" t="s">
        <v>2328</v>
      </c>
      <c r="M317" s="18" t="s">
        <v>2329</v>
      </c>
      <c r="P317" s="18" t="s">
        <v>189</v>
      </c>
      <c r="Q317" s="18" t="s">
        <v>2330</v>
      </c>
      <c r="R317" s="18" t="s">
        <v>2324</v>
      </c>
      <c r="S317" s="18" t="s">
        <v>2331</v>
      </c>
    </row>
    <row r="318" spans="1:19">
      <c r="A318" s="25">
        <f>IF(ISNUMBER(SEARCH(세금계산!$C$11,C318)),MAX($A$2:A317)+1,0)</f>
        <v>316</v>
      </c>
      <c r="B318" s="18" t="s">
        <v>2332</v>
      </c>
      <c r="C318" s="18" t="s">
        <v>2333</v>
      </c>
      <c r="D318" s="18" t="s">
        <v>2334</v>
      </c>
      <c r="F318" s="18" t="s">
        <v>2335</v>
      </c>
      <c r="K318" s="18" t="s">
        <v>78</v>
      </c>
      <c r="S318" s="18" t="s">
        <v>2336</v>
      </c>
    </row>
    <row r="319" spans="1:19">
      <c r="A319" s="25">
        <f>IF(ISNUMBER(SEARCH(세금계산!$C$11,C319)),MAX($A$2:A318)+1,0)</f>
        <v>317</v>
      </c>
      <c r="B319" s="18" t="s">
        <v>2337</v>
      </c>
      <c r="C319" s="18" t="s">
        <v>2338</v>
      </c>
      <c r="D319" s="18" t="s">
        <v>2339</v>
      </c>
      <c r="G319" s="18" t="s">
        <v>274</v>
      </c>
      <c r="K319" s="18" t="s">
        <v>78</v>
      </c>
      <c r="P319" s="18" t="s">
        <v>133</v>
      </c>
      <c r="Q319" s="18" t="s">
        <v>2340</v>
      </c>
      <c r="R319" s="18" t="s">
        <v>2341</v>
      </c>
      <c r="S319" s="18" t="s">
        <v>2342</v>
      </c>
    </row>
    <row r="320" spans="1:19">
      <c r="A320" s="25">
        <f>IF(ISNUMBER(SEARCH(세금계산!$C$11,C320)),MAX($A$2:A319)+1,0)</f>
        <v>318</v>
      </c>
      <c r="B320" s="18" t="s">
        <v>2343</v>
      </c>
      <c r="C320" s="18" t="s">
        <v>2344</v>
      </c>
      <c r="D320" s="18" t="s">
        <v>2345</v>
      </c>
      <c r="E320" s="18" t="s">
        <v>2344</v>
      </c>
      <c r="F320" s="18" t="s">
        <v>2346</v>
      </c>
      <c r="I320" s="18" t="s">
        <v>2347</v>
      </c>
      <c r="K320" s="18" t="s">
        <v>78</v>
      </c>
      <c r="L320" s="18" t="s">
        <v>2348</v>
      </c>
      <c r="M320" s="18" t="s">
        <v>2347</v>
      </c>
      <c r="S320" s="18" t="s">
        <v>2349</v>
      </c>
    </row>
    <row r="321" spans="1:19">
      <c r="A321" s="25">
        <f>IF(ISNUMBER(SEARCH(세금계산!$C$11,C321)),MAX($A$2:A320)+1,0)</f>
        <v>319</v>
      </c>
      <c r="B321" s="18" t="s">
        <v>2350</v>
      </c>
      <c r="C321" s="18" t="s">
        <v>2351</v>
      </c>
      <c r="D321" s="18" t="s">
        <v>2352</v>
      </c>
      <c r="K321" s="18" t="s">
        <v>78</v>
      </c>
      <c r="S321" s="18" t="s">
        <v>319</v>
      </c>
    </row>
    <row r="322" spans="1:19">
      <c r="A322" s="25">
        <f>IF(ISNUMBER(SEARCH(세금계산!$C$11,C322)),MAX($A$2:A321)+1,0)</f>
        <v>320</v>
      </c>
      <c r="B322" s="18" t="s">
        <v>2353</v>
      </c>
      <c r="C322" s="18" t="s">
        <v>2354</v>
      </c>
      <c r="D322" s="18" t="s">
        <v>2355</v>
      </c>
      <c r="K322" s="18" t="s">
        <v>78</v>
      </c>
      <c r="P322" s="18" t="s">
        <v>189</v>
      </c>
      <c r="Q322" s="18" t="s">
        <v>2356</v>
      </c>
      <c r="R322" s="18" t="s">
        <v>2357</v>
      </c>
      <c r="S322" s="18" t="s">
        <v>2358</v>
      </c>
    </row>
    <row r="323" spans="1:19">
      <c r="A323" s="25">
        <f>IF(ISNUMBER(SEARCH(세금계산!$C$11,C323)),MAX($A$2:A322)+1,0)</f>
        <v>321</v>
      </c>
      <c r="B323" s="18" t="s">
        <v>2359</v>
      </c>
      <c r="C323" s="18" t="s">
        <v>2360</v>
      </c>
      <c r="D323" s="18" t="s">
        <v>2361</v>
      </c>
      <c r="F323" s="18" t="s">
        <v>2362</v>
      </c>
      <c r="G323" s="18" t="s">
        <v>467</v>
      </c>
      <c r="H323" s="18" t="s">
        <v>2363</v>
      </c>
      <c r="I323" s="18" t="s">
        <v>2364</v>
      </c>
      <c r="K323" s="18" t="s">
        <v>2365</v>
      </c>
      <c r="L323" s="18" t="s">
        <v>2366</v>
      </c>
      <c r="S323" s="18" t="s">
        <v>523</v>
      </c>
    </row>
    <row r="324" spans="1:19">
      <c r="A324" s="25">
        <f>IF(ISNUMBER(SEARCH(세금계산!$C$11,C324)),MAX($A$2:A323)+1,0)</f>
        <v>322</v>
      </c>
      <c r="B324" s="18" t="s">
        <v>2367</v>
      </c>
      <c r="C324" s="18" t="s">
        <v>2368</v>
      </c>
      <c r="D324" s="18" t="s">
        <v>2369</v>
      </c>
      <c r="F324" s="18" t="s">
        <v>2370</v>
      </c>
      <c r="G324" s="18" t="s">
        <v>244</v>
      </c>
      <c r="H324" s="18" t="s">
        <v>2371</v>
      </c>
      <c r="K324" s="18" t="s">
        <v>78</v>
      </c>
      <c r="L324" s="18" t="s">
        <v>2372</v>
      </c>
      <c r="N324" s="18" t="s">
        <v>2373</v>
      </c>
      <c r="S324" s="18" t="s">
        <v>191</v>
      </c>
    </row>
    <row r="325" spans="1:19">
      <c r="A325" s="25">
        <f>IF(ISNUMBER(SEARCH(세금계산!$C$11,C325)),MAX($A$2:A324)+1,0)</f>
        <v>323</v>
      </c>
      <c r="B325" s="18" t="s">
        <v>2374</v>
      </c>
      <c r="C325" s="18" t="s">
        <v>2375</v>
      </c>
      <c r="D325" s="18" t="s">
        <v>2376</v>
      </c>
      <c r="F325" s="18" t="s">
        <v>2377</v>
      </c>
      <c r="G325" s="18" t="s">
        <v>1839</v>
      </c>
      <c r="H325" s="18" t="s">
        <v>2378</v>
      </c>
      <c r="K325" s="18" t="s">
        <v>78</v>
      </c>
      <c r="L325" s="18" t="s">
        <v>2379</v>
      </c>
      <c r="S325" s="18" t="s">
        <v>2380</v>
      </c>
    </row>
    <row r="326" spans="1:19">
      <c r="A326" s="25">
        <f>IF(ISNUMBER(SEARCH(세금계산!$C$11,C326)),MAX($A$2:A325)+1,0)</f>
        <v>324</v>
      </c>
      <c r="B326" s="18" t="s">
        <v>2381</v>
      </c>
      <c r="C326" s="18" t="s">
        <v>2382</v>
      </c>
      <c r="D326" s="18" t="s">
        <v>2383</v>
      </c>
      <c r="F326" s="18" t="s">
        <v>2384</v>
      </c>
      <c r="K326" s="18" t="s">
        <v>78</v>
      </c>
      <c r="S326" s="18" t="s">
        <v>2385</v>
      </c>
    </row>
    <row r="327" spans="1:19">
      <c r="A327" s="25">
        <f>IF(ISNUMBER(SEARCH(세금계산!$C$11,C327)),MAX($A$2:A326)+1,0)</f>
        <v>325</v>
      </c>
      <c r="B327" s="18" t="s">
        <v>2386</v>
      </c>
      <c r="C327" s="18" t="s">
        <v>2387</v>
      </c>
      <c r="D327" s="18" t="s">
        <v>2388</v>
      </c>
      <c r="F327" s="18" t="s">
        <v>2389</v>
      </c>
      <c r="I327" s="18" t="s">
        <v>2390</v>
      </c>
      <c r="K327" s="18" t="s">
        <v>78</v>
      </c>
      <c r="P327" s="18" t="s">
        <v>189</v>
      </c>
      <c r="Q327" s="18" t="s">
        <v>2391</v>
      </c>
      <c r="R327" s="18" t="s">
        <v>2387</v>
      </c>
      <c r="S327" s="18" t="s">
        <v>2392</v>
      </c>
    </row>
    <row r="328" spans="1:19">
      <c r="A328" s="25">
        <f>IF(ISNUMBER(SEARCH(세금계산!$C$11,C328)),MAX($A$2:A327)+1,0)</f>
        <v>326</v>
      </c>
      <c r="B328" s="18" t="s">
        <v>2393</v>
      </c>
      <c r="C328" s="18" t="s">
        <v>2394</v>
      </c>
      <c r="D328" s="18" t="s">
        <v>2395</v>
      </c>
      <c r="G328" s="18" t="s">
        <v>274</v>
      </c>
      <c r="H328" s="18" t="s">
        <v>2396</v>
      </c>
      <c r="K328" s="18" t="s">
        <v>78</v>
      </c>
      <c r="L328" s="18" t="s">
        <v>2397</v>
      </c>
      <c r="P328" s="18" t="s">
        <v>153</v>
      </c>
      <c r="Q328" s="18" t="s">
        <v>2398</v>
      </c>
      <c r="R328" s="18" t="s">
        <v>2399</v>
      </c>
      <c r="S328" s="18" t="s">
        <v>2400</v>
      </c>
    </row>
    <row r="329" spans="1:19">
      <c r="A329" s="25">
        <f>IF(ISNUMBER(SEARCH(세금계산!$C$11,C329)),MAX($A$2:A328)+1,0)</f>
        <v>327</v>
      </c>
      <c r="B329" s="18" t="s">
        <v>2401</v>
      </c>
      <c r="C329" s="18" t="s">
        <v>2402</v>
      </c>
      <c r="D329" s="18" t="s">
        <v>2403</v>
      </c>
      <c r="F329" s="18" t="s">
        <v>2404</v>
      </c>
      <c r="K329" s="18" t="s">
        <v>78</v>
      </c>
      <c r="P329" s="18" t="s">
        <v>133</v>
      </c>
      <c r="Q329" s="18" t="s">
        <v>2405</v>
      </c>
      <c r="R329" s="18" t="s">
        <v>2402</v>
      </c>
      <c r="S329" s="18" t="s">
        <v>2406</v>
      </c>
    </row>
    <row r="330" spans="1:19">
      <c r="A330" s="25">
        <f>IF(ISNUMBER(SEARCH(세금계산!$C$11,C330)),MAX($A$2:A329)+1,0)</f>
        <v>328</v>
      </c>
      <c r="B330" s="18" t="s">
        <v>2407</v>
      </c>
      <c r="C330" s="18" t="s">
        <v>2408</v>
      </c>
      <c r="D330" s="18" t="s">
        <v>2409</v>
      </c>
      <c r="F330" s="18" t="s">
        <v>2410</v>
      </c>
      <c r="K330" s="18" t="s">
        <v>78</v>
      </c>
      <c r="P330" s="18" t="s">
        <v>100</v>
      </c>
      <c r="Q330" s="18" t="s">
        <v>2411</v>
      </c>
      <c r="R330" s="18" t="s">
        <v>2412</v>
      </c>
      <c r="S330" s="18" t="s">
        <v>2413</v>
      </c>
    </row>
    <row r="331" spans="1:19">
      <c r="A331" s="25">
        <f>IF(ISNUMBER(SEARCH(세금계산!$C$11,C331)),MAX($A$2:A330)+1,0)</f>
        <v>329</v>
      </c>
      <c r="B331" s="18" t="s">
        <v>2414</v>
      </c>
      <c r="C331" s="18" t="s">
        <v>2415</v>
      </c>
      <c r="D331" s="18" t="s">
        <v>2416</v>
      </c>
      <c r="E331" s="18" t="s">
        <v>2415</v>
      </c>
      <c r="F331" s="18" t="s">
        <v>2417</v>
      </c>
      <c r="I331" s="18" t="s">
        <v>2418</v>
      </c>
      <c r="J331" s="18" t="s">
        <v>2419</v>
      </c>
      <c r="K331" s="18" t="s">
        <v>78</v>
      </c>
      <c r="L331" s="18" t="s">
        <v>2420</v>
      </c>
      <c r="M331" s="18" t="s">
        <v>2418</v>
      </c>
      <c r="N331" s="18" t="s">
        <v>2421</v>
      </c>
      <c r="P331" s="18" t="s">
        <v>100</v>
      </c>
      <c r="Q331" s="18" t="s">
        <v>2422</v>
      </c>
      <c r="R331" s="18" t="s">
        <v>2417</v>
      </c>
      <c r="S331" s="18" t="s">
        <v>2423</v>
      </c>
    </row>
    <row r="332" spans="1:19">
      <c r="A332" s="25">
        <f>IF(ISNUMBER(SEARCH(세금계산!$C$11,C332)),MAX($A$2:A331)+1,0)</f>
        <v>330</v>
      </c>
      <c r="B332" s="18" t="s">
        <v>2424</v>
      </c>
      <c r="C332" s="18" t="s">
        <v>2425</v>
      </c>
      <c r="D332" s="18" t="s">
        <v>2426</v>
      </c>
      <c r="G332" s="18" t="s">
        <v>2427</v>
      </c>
      <c r="H332" s="18" t="s">
        <v>2428</v>
      </c>
      <c r="K332" s="18" t="s">
        <v>78</v>
      </c>
      <c r="P332" s="18" t="s">
        <v>118</v>
      </c>
      <c r="Q332" s="18" t="s">
        <v>2429</v>
      </c>
      <c r="R332" s="18" t="s">
        <v>2430</v>
      </c>
      <c r="S332" s="18" t="s">
        <v>2431</v>
      </c>
    </row>
    <row r="333" spans="1:19">
      <c r="A333" s="25">
        <f>IF(ISNUMBER(SEARCH(세금계산!$C$11,C333)),MAX($A$2:A332)+1,0)</f>
        <v>331</v>
      </c>
      <c r="B333" s="18" t="s">
        <v>2432</v>
      </c>
      <c r="C333" s="18" t="s">
        <v>2433</v>
      </c>
      <c r="D333" s="18" t="s">
        <v>2434</v>
      </c>
      <c r="K333" s="18" t="s">
        <v>78</v>
      </c>
      <c r="P333" s="18" t="s">
        <v>133</v>
      </c>
      <c r="Q333" s="18" t="s">
        <v>2435</v>
      </c>
      <c r="R333" s="18" t="s">
        <v>2436</v>
      </c>
      <c r="S333" s="18" t="s">
        <v>2437</v>
      </c>
    </row>
    <row r="334" spans="1:19">
      <c r="A334" s="25">
        <f>IF(ISNUMBER(SEARCH(세금계산!$C$11,C334)),MAX($A$2:A333)+1,0)</f>
        <v>332</v>
      </c>
      <c r="B334" s="18" t="s">
        <v>2438</v>
      </c>
      <c r="C334" s="18" t="s">
        <v>2439</v>
      </c>
      <c r="D334" s="18" t="s">
        <v>2440</v>
      </c>
      <c r="E334" s="18" t="s">
        <v>2439</v>
      </c>
      <c r="F334" s="18" t="s">
        <v>2441</v>
      </c>
      <c r="G334" s="18" t="s">
        <v>274</v>
      </c>
      <c r="H334" s="18" t="s">
        <v>2363</v>
      </c>
      <c r="I334" s="18" t="s">
        <v>2442</v>
      </c>
      <c r="K334" s="18" t="s">
        <v>2443</v>
      </c>
      <c r="L334" s="18" t="s">
        <v>2444</v>
      </c>
      <c r="M334" s="18" t="s">
        <v>2445</v>
      </c>
      <c r="S334" s="18" t="s">
        <v>2446</v>
      </c>
    </row>
    <row r="335" spans="1:19">
      <c r="A335" s="25">
        <f>IF(ISNUMBER(SEARCH(세금계산!$C$11,C335)),MAX($A$2:A334)+1,0)</f>
        <v>333</v>
      </c>
      <c r="B335" s="18" t="s">
        <v>2447</v>
      </c>
      <c r="C335" s="18" t="s">
        <v>2448</v>
      </c>
      <c r="D335" s="18" t="s">
        <v>2449</v>
      </c>
      <c r="F335" s="18" t="s">
        <v>2450</v>
      </c>
      <c r="G335" s="18" t="s">
        <v>274</v>
      </c>
      <c r="H335" s="18" t="s">
        <v>2451</v>
      </c>
      <c r="K335" s="18" t="s">
        <v>2452</v>
      </c>
      <c r="L335" s="18" t="s">
        <v>2453</v>
      </c>
      <c r="S335" s="18" t="s">
        <v>2454</v>
      </c>
    </row>
    <row r="336" spans="1:19">
      <c r="A336" s="25">
        <f>IF(ISNUMBER(SEARCH(세금계산!$C$11,C336)),MAX($A$2:A335)+1,0)</f>
        <v>334</v>
      </c>
      <c r="B336" s="18" t="s">
        <v>2455</v>
      </c>
      <c r="C336" s="18" t="s">
        <v>2456</v>
      </c>
      <c r="D336" s="18" t="s">
        <v>2457</v>
      </c>
      <c r="F336" s="18" t="s">
        <v>2458</v>
      </c>
      <c r="K336" s="18" t="s">
        <v>78</v>
      </c>
      <c r="L336" s="18" t="s">
        <v>2459</v>
      </c>
      <c r="P336" s="18" t="s">
        <v>189</v>
      </c>
      <c r="Q336" s="18" t="s">
        <v>2460</v>
      </c>
      <c r="R336" s="18" t="s">
        <v>2458</v>
      </c>
      <c r="S336" s="18" t="s">
        <v>1409</v>
      </c>
    </row>
    <row r="337" spans="1:19">
      <c r="A337" s="25">
        <f>IF(ISNUMBER(SEARCH(세금계산!$C$11,C337)),MAX($A$2:A336)+1,0)</f>
        <v>335</v>
      </c>
      <c r="B337" s="18" t="s">
        <v>2461</v>
      </c>
      <c r="C337" s="18" t="s">
        <v>2462</v>
      </c>
      <c r="D337" s="18" t="s">
        <v>2463</v>
      </c>
      <c r="F337" s="18" t="s">
        <v>2464</v>
      </c>
      <c r="G337" s="18" t="s">
        <v>274</v>
      </c>
      <c r="H337" s="18" t="s">
        <v>2465</v>
      </c>
      <c r="K337" s="18" t="s">
        <v>2466</v>
      </c>
      <c r="L337" s="18" t="s">
        <v>2467</v>
      </c>
      <c r="S337" s="18" t="s">
        <v>906</v>
      </c>
    </row>
    <row r="338" spans="1:19">
      <c r="A338" s="25">
        <f>IF(ISNUMBER(SEARCH(세금계산!$C$11,C338)),MAX($A$2:A337)+1,0)</f>
        <v>336</v>
      </c>
      <c r="B338" s="18" t="s">
        <v>2468</v>
      </c>
      <c r="C338" s="18" t="s">
        <v>2469</v>
      </c>
      <c r="D338" s="18" t="s">
        <v>2470</v>
      </c>
      <c r="K338" s="18" t="s">
        <v>78</v>
      </c>
      <c r="S338" s="18" t="s">
        <v>214</v>
      </c>
    </row>
    <row r="339" spans="1:19">
      <c r="A339" s="25">
        <f>IF(ISNUMBER(SEARCH(세금계산!$C$11,C339)),MAX($A$2:A338)+1,0)</f>
        <v>337</v>
      </c>
      <c r="B339" s="18" t="s">
        <v>2471</v>
      </c>
      <c r="C339" s="18" t="s">
        <v>2472</v>
      </c>
      <c r="D339" s="18" t="s">
        <v>2473</v>
      </c>
      <c r="F339" s="18" t="s">
        <v>2474</v>
      </c>
      <c r="G339" s="18" t="s">
        <v>274</v>
      </c>
      <c r="H339" s="18" t="s">
        <v>2475</v>
      </c>
      <c r="K339" s="18" t="s">
        <v>78</v>
      </c>
      <c r="L339" s="18" t="s">
        <v>2476</v>
      </c>
      <c r="S339" s="18" t="s">
        <v>191</v>
      </c>
    </row>
    <row r="340" spans="1:19">
      <c r="A340" s="25">
        <f>IF(ISNUMBER(SEARCH(세금계산!$C$11,C340)),MAX($A$2:A339)+1,0)</f>
        <v>338</v>
      </c>
      <c r="B340" s="18" t="s">
        <v>2477</v>
      </c>
      <c r="C340" s="18" t="s">
        <v>2478</v>
      </c>
      <c r="D340" s="18" t="s">
        <v>2479</v>
      </c>
      <c r="K340" s="18" t="s">
        <v>78</v>
      </c>
      <c r="P340" s="18" t="s">
        <v>100</v>
      </c>
      <c r="Q340" s="18" t="s">
        <v>2480</v>
      </c>
      <c r="R340" s="18" t="s">
        <v>2481</v>
      </c>
      <c r="S340" s="18" t="s">
        <v>2482</v>
      </c>
    </row>
    <row r="341" spans="1:19">
      <c r="A341" s="25">
        <f>IF(ISNUMBER(SEARCH(세금계산!$C$11,C341)),MAX($A$2:A340)+1,0)</f>
        <v>339</v>
      </c>
      <c r="B341" s="18" t="s">
        <v>2483</v>
      </c>
      <c r="C341" s="18" t="s">
        <v>2484</v>
      </c>
      <c r="D341" s="18" t="s">
        <v>2485</v>
      </c>
      <c r="K341" s="18" t="s">
        <v>78</v>
      </c>
      <c r="S341" s="18" t="s">
        <v>2486</v>
      </c>
    </row>
    <row r="342" spans="1:19">
      <c r="A342" s="25">
        <f>IF(ISNUMBER(SEARCH(세금계산!$C$11,C342)),MAX($A$2:A341)+1,0)</f>
        <v>340</v>
      </c>
      <c r="B342" s="18" t="s">
        <v>2487</v>
      </c>
      <c r="C342" s="18" t="s">
        <v>2488</v>
      </c>
      <c r="D342" s="18" t="s">
        <v>2489</v>
      </c>
      <c r="K342" s="18" t="s">
        <v>78</v>
      </c>
      <c r="S342" s="18" t="s">
        <v>2490</v>
      </c>
    </row>
    <row r="343" spans="1:19">
      <c r="A343" s="25">
        <f>IF(ISNUMBER(SEARCH(세금계산!$C$11,C343)),MAX($A$2:A342)+1,0)</f>
        <v>341</v>
      </c>
      <c r="B343" s="18" t="s">
        <v>2491</v>
      </c>
      <c r="C343" s="18" t="s">
        <v>2492</v>
      </c>
      <c r="D343" s="18" t="s">
        <v>2493</v>
      </c>
      <c r="F343" s="18" t="s">
        <v>2494</v>
      </c>
      <c r="G343" s="18" t="s">
        <v>2495</v>
      </c>
      <c r="H343" s="18" t="s">
        <v>2496</v>
      </c>
      <c r="K343" s="18" t="s">
        <v>2452</v>
      </c>
      <c r="L343" s="18" t="s">
        <v>2497</v>
      </c>
      <c r="S343" s="18" t="s">
        <v>2498</v>
      </c>
    </row>
    <row r="344" spans="1:19">
      <c r="A344" s="25">
        <f>IF(ISNUMBER(SEARCH(세금계산!$C$11,C344)),MAX($A$2:A343)+1,0)</f>
        <v>342</v>
      </c>
      <c r="B344" s="18" t="s">
        <v>2499</v>
      </c>
      <c r="C344" s="18" t="s">
        <v>2500</v>
      </c>
      <c r="D344" s="18" t="s">
        <v>2501</v>
      </c>
      <c r="K344" s="18" t="s">
        <v>78</v>
      </c>
      <c r="S344" s="18" t="s">
        <v>319</v>
      </c>
    </row>
    <row r="345" spans="1:19">
      <c r="A345" s="25">
        <f>IF(ISNUMBER(SEARCH(세금계산!$C$11,C345)),MAX($A$2:A344)+1,0)</f>
        <v>343</v>
      </c>
      <c r="B345" s="18" t="s">
        <v>2502</v>
      </c>
      <c r="C345" s="18" t="s">
        <v>2503</v>
      </c>
      <c r="D345" s="18" t="s">
        <v>2504</v>
      </c>
      <c r="F345" s="18" t="s">
        <v>2505</v>
      </c>
      <c r="G345" s="18" t="s">
        <v>274</v>
      </c>
      <c r="H345" s="18" t="s">
        <v>2506</v>
      </c>
      <c r="K345" s="18" t="s">
        <v>78</v>
      </c>
      <c r="L345" s="18" t="s">
        <v>2507</v>
      </c>
      <c r="S345" s="18" t="s">
        <v>1020</v>
      </c>
    </row>
    <row r="346" spans="1:19">
      <c r="A346" s="25">
        <f>IF(ISNUMBER(SEARCH(세금계산!$C$11,C346)),MAX($A$2:A345)+1,0)</f>
        <v>344</v>
      </c>
      <c r="B346" s="18" t="s">
        <v>2508</v>
      </c>
      <c r="C346" s="18" t="s">
        <v>2509</v>
      </c>
      <c r="D346" s="18" t="s">
        <v>2510</v>
      </c>
      <c r="I346" s="18" t="s">
        <v>2511</v>
      </c>
      <c r="K346" s="18" t="s">
        <v>78</v>
      </c>
      <c r="P346" s="18" t="s">
        <v>267</v>
      </c>
      <c r="Q346" s="18" t="s">
        <v>2512</v>
      </c>
      <c r="R346" s="18" t="s">
        <v>2513</v>
      </c>
      <c r="S346" s="18" t="s">
        <v>2514</v>
      </c>
    </row>
    <row r="347" spans="1:19">
      <c r="A347" s="25">
        <f>IF(ISNUMBER(SEARCH(세금계산!$C$11,C347)),MAX($A$2:A346)+1,0)</f>
        <v>345</v>
      </c>
      <c r="B347" s="18" t="s">
        <v>2515</v>
      </c>
      <c r="C347" s="18" t="s">
        <v>2516</v>
      </c>
      <c r="D347" s="18" t="s">
        <v>2517</v>
      </c>
      <c r="K347" s="18" t="s">
        <v>78</v>
      </c>
      <c r="S347" s="18" t="s">
        <v>2518</v>
      </c>
    </row>
    <row r="348" spans="1:19">
      <c r="A348" s="25">
        <f>IF(ISNUMBER(SEARCH(세금계산!$C$11,C348)),MAX($A$2:A347)+1,0)</f>
        <v>346</v>
      </c>
      <c r="B348" s="18" t="s">
        <v>2519</v>
      </c>
      <c r="C348" s="18" t="s">
        <v>2520</v>
      </c>
      <c r="D348" s="18" t="s">
        <v>2521</v>
      </c>
      <c r="F348" s="18" t="s">
        <v>2522</v>
      </c>
      <c r="K348" s="18" t="s">
        <v>78</v>
      </c>
      <c r="S348" s="18" t="s">
        <v>2523</v>
      </c>
    </row>
    <row r="349" spans="1:19">
      <c r="A349" s="25">
        <f>IF(ISNUMBER(SEARCH(세금계산!$C$11,C349)),MAX($A$2:A348)+1,0)</f>
        <v>347</v>
      </c>
      <c r="B349" s="18" t="s">
        <v>2524</v>
      </c>
      <c r="C349" s="18" t="s">
        <v>2525</v>
      </c>
      <c r="D349" s="18" t="s">
        <v>2526</v>
      </c>
      <c r="F349" s="18" t="s">
        <v>2527</v>
      </c>
      <c r="G349" s="18" t="s">
        <v>911</v>
      </c>
      <c r="H349" s="18" t="s">
        <v>2528</v>
      </c>
      <c r="K349" s="18" t="s">
        <v>2452</v>
      </c>
      <c r="L349" s="18" t="s">
        <v>2529</v>
      </c>
      <c r="S349" s="18" t="s">
        <v>2530</v>
      </c>
    </row>
    <row r="350" spans="1:19">
      <c r="A350" s="25">
        <f>IF(ISNUMBER(SEARCH(세금계산!$C$11,C350)),MAX($A$2:A349)+1,0)</f>
        <v>348</v>
      </c>
      <c r="B350" s="18" t="s">
        <v>2531</v>
      </c>
      <c r="C350" s="18" t="s">
        <v>2532</v>
      </c>
      <c r="D350" s="18" t="s">
        <v>2533</v>
      </c>
      <c r="K350" s="18" t="s">
        <v>78</v>
      </c>
      <c r="S350" s="18" t="s">
        <v>2534</v>
      </c>
    </row>
    <row r="351" spans="1:19">
      <c r="A351" s="25">
        <f>IF(ISNUMBER(SEARCH(세금계산!$C$11,C351)),MAX($A$2:A350)+1,0)</f>
        <v>349</v>
      </c>
      <c r="B351" s="18" t="s">
        <v>2535</v>
      </c>
      <c r="C351" s="18" t="s">
        <v>2536</v>
      </c>
      <c r="D351" s="18" t="s">
        <v>2537</v>
      </c>
      <c r="F351" s="18" t="s">
        <v>2538</v>
      </c>
      <c r="K351" s="18" t="s">
        <v>78</v>
      </c>
      <c r="P351" s="18" t="s">
        <v>189</v>
      </c>
      <c r="Q351" s="18" t="s">
        <v>2539</v>
      </c>
      <c r="R351" s="18" t="s">
        <v>2536</v>
      </c>
      <c r="S351" s="18" t="s">
        <v>2540</v>
      </c>
    </row>
    <row r="352" spans="1:19">
      <c r="A352" s="25">
        <f>IF(ISNUMBER(SEARCH(세금계산!$C$11,C352)),MAX($A$2:A351)+1,0)</f>
        <v>350</v>
      </c>
      <c r="B352" s="18" t="s">
        <v>2541</v>
      </c>
      <c r="C352" s="18" t="s">
        <v>2542</v>
      </c>
      <c r="D352" s="18" t="s">
        <v>2543</v>
      </c>
      <c r="E352" s="18" t="s">
        <v>2544</v>
      </c>
      <c r="F352" s="18" t="s">
        <v>2545</v>
      </c>
      <c r="I352" s="18" t="s">
        <v>2546</v>
      </c>
      <c r="J352" s="18" t="s">
        <v>2546</v>
      </c>
      <c r="K352" s="18" t="s">
        <v>78</v>
      </c>
      <c r="L352" s="18" t="s">
        <v>2547</v>
      </c>
      <c r="M352" s="18" t="s">
        <v>2546</v>
      </c>
      <c r="N352" s="18" t="s">
        <v>2548</v>
      </c>
      <c r="P352" s="18" t="s">
        <v>189</v>
      </c>
      <c r="Q352" s="18" t="s">
        <v>2549</v>
      </c>
      <c r="R352" s="18" t="s">
        <v>2545</v>
      </c>
      <c r="S352" s="18" t="s">
        <v>2550</v>
      </c>
    </row>
    <row r="353" spans="1:19">
      <c r="A353" s="25">
        <f>IF(ISNUMBER(SEARCH(세금계산!$C$11,C353)),MAX($A$2:A352)+1,0)</f>
        <v>351</v>
      </c>
      <c r="B353" s="18" t="s">
        <v>2551</v>
      </c>
      <c r="C353" s="18" t="s">
        <v>2552</v>
      </c>
      <c r="D353" s="18" t="s">
        <v>2553</v>
      </c>
      <c r="F353" s="18" t="s">
        <v>2554</v>
      </c>
      <c r="G353" s="18" t="s">
        <v>274</v>
      </c>
      <c r="H353" s="18" t="s">
        <v>2555</v>
      </c>
      <c r="K353" s="18" t="s">
        <v>2327</v>
      </c>
      <c r="L353" s="18" t="s">
        <v>2556</v>
      </c>
      <c r="N353" s="18" t="s">
        <v>2557</v>
      </c>
      <c r="P353" s="18" t="s">
        <v>100</v>
      </c>
      <c r="Q353" s="18" t="s">
        <v>2558</v>
      </c>
      <c r="R353" s="18" t="s">
        <v>2559</v>
      </c>
      <c r="S353" s="18" t="s">
        <v>2560</v>
      </c>
    </row>
    <row r="354" spans="1:19">
      <c r="A354" s="25">
        <f>IF(ISNUMBER(SEARCH(세금계산!$C$11,C354)),MAX($A$2:A353)+1,0)</f>
        <v>352</v>
      </c>
      <c r="B354" s="18" t="s">
        <v>2561</v>
      </c>
      <c r="C354" s="18" t="s">
        <v>2562</v>
      </c>
      <c r="D354" s="18" t="s">
        <v>2563</v>
      </c>
      <c r="F354" s="18" t="s">
        <v>2564</v>
      </c>
      <c r="K354" s="18" t="s">
        <v>78</v>
      </c>
      <c r="P354" s="18" t="s">
        <v>267</v>
      </c>
      <c r="Q354" s="18" t="s">
        <v>2565</v>
      </c>
      <c r="R354" s="18" t="s">
        <v>2564</v>
      </c>
      <c r="S354" s="18" t="s">
        <v>2566</v>
      </c>
    </row>
    <row r="355" spans="1:19">
      <c r="A355" s="25">
        <f>IF(ISNUMBER(SEARCH(세금계산!$C$11,C355)),MAX($A$2:A354)+1,0)</f>
        <v>353</v>
      </c>
      <c r="B355" s="18" t="s">
        <v>2567</v>
      </c>
      <c r="C355" s="18" t="s">
        <v>2568</v>
      </c>
      <c r="D355" s="18" t="s">
        <v>2569</v>
      </c>
      <c r="F355" s="18" t="s">
        <v>2570</v>
      </c>
      <c r="K355" s="18" t="s">
        <v>78</v>
      </c>
      <c r="S355" s="18" t="s">
        <v>356</v>
      </c>
    </row>
    <row r="356" spans="1:19">
      <c r="A356" s="25">
        <f>IF(ISNUMBER(SEARCH(세금계산!$C$11,C356)),MAX($A$2:A355)+1,0)</f>
        <v>354</v>
      </c>
      <c r="B356" s="18" t="s">
        <v>2571</v>
      </c>
      <c r="C356" s="18" t="s">
        <v>2572</v>
      </c>
      <c r="D356" s="18" t="s">
        <v>2573</v>
      </c>
      <c r="K356" s="18" t="s">
        <v>78</v>
      </c>
      <c r="P356" s="18" t="s">
        <v>100</v>
      </c>
      <c r="Q356" s="18" t="s">
        <v>2574</v>
      </c>
      <c r="R356" s="18" t="s">
        <v>2575</v>
      </c>
      <c r="S356" s="18" t="s">
        <v>2576</v>
      </c>
    </row>
    <row r="357" spans="1:19">
      <c r="A357" s="25">
        <f>IF(ISNUMBER(SEARCH(세금계산!$C$11,C357)),MAX($A$2:A356)+1,0)</f>
        <v>355</v>
      </c>
      <c r="B357" s="18" t="s">
        <v>2577</v>
      </c>
      <c r="C357" s="18" t="s">
        <v>2578</v>
      </c>
      <c r="D357" s="18" t="s">
        <v>2579</v>
      </c>
      <c r="F357" s="18" t="s">
        <v>2580</v>
      </c>
      <c r="K357" s="18" t="s">
        <v>78</v>
      </c>
      <c r="S357" s="18" t="s">
        <v>2581</v>
      </c>
    </row>
    <row r="358" spans="1:19">
      <c r="A358" s="25">
        <f>IF(ISNUMBER(SEARCH(세금계산!$C$11,C358)),MAX($A$2:A357)+1,0)</f>
        <v>356</v>
      </c>
      <c r="B358" s="18" t="s">
        <v>2582</v>
      </c>
      <c r="C358" s="18" t="s">
        <v>2583</v>
      </c>
      <c r="D358" s="18" t="s">
        <v>2584</v>
      </c>
      <c r="F358" s="18" t="s">
        <v>2585</v>
      </c>
      <c r="K358" s="18" t="s">
        <v>78</v>
      </c>
      <c r="S358" s="18" t="s">
        <v>2586</v>
      </c>
    </row>
    <row r="359" spans="1:19">
      <c r="A359" s="25">
        <f>IF(ISNUMBER(SEARCH(세금계산!$C$11,C359)),MAX($A$2:A358)+1,0)</f>
        <v>357</v>
      </c>
      <c r="B359" s="18" t="s">
        <v>2587</v>
      </c>
      <c r="C359" s="18" t="s">
        <v>2588</v>
      </c>
      <c r="D359" s="18" t="s">
        <v>2589</v>
      </c>
      <c r="F359" s="18" t="s">
        <v>2590</v>
      </c>
      <c r="K359" s="18" t="s">
        <v>78</v>
      </c>
      <c r="S359" s="18" t="s">
        <v>2591</v>
      </c>
    </row>
    <row r="360" spans="1:19">
      <c r="A360" s="25">
        <f>IF(ISNUMBER(SEARCH(세금계산!$C$11,C360)),MAX($A$2:A359)+1,0)</f>
        <v>358</v>
      </c>
      <c r="B360" s="18" t="s">
        <v>2592</v>
      </c>
      <c r="C360" s="18" t="s">
        <v>2593</v>
      </c>
      <c r="D360" s="18" t="s">
        <v>2594</v>
      </c>
      <c r="F360" s="18" t="s">
        <v>2595</v>
      </c>
      <c r="K360" s="18" t="s">
        <v>78</v>
      </c>
      <c r="S360" s="18" t="s">
        <v>2596</v>
      </c>
    </row>
    <row r="361" spans="1:19">
      <c r="A361" s="25">
        <f>IF(ISNUMBER(SEARCH(세금계산!$C$11,C361)),MAX($A$2:A360)+1,0)</f>
        <v>359</v>
      </c>
      <c r="B361" s="18" t="s">
        <v>2597</v>
      </c>
      <c r="C361" s="18" t="s">
        <v>2598</v>
      </c>
      <c r="D361" s="18" t="s">
        <v>2599</v>
      </c>
      <c r="I361" s="18" t="s">
        <v>2600</v>
      </c>
      <c r="J361" s="18" t="s">
        <v>2601</v>
      </c>
      <c r="K361" s="18" t="s">
        <v>78</v>
      </c>
      <c r="P361" s="18" t="s">
        <v>118</v>
      </c>
      <c r="Q361" s="18" t="s">
        <v>2602</v>
      </c>
      <c r="R361" s="18" t="s">
        <v>2603</v>
      </c>
      <c r="S361" s="18" t="s">
        <v>2604</v>
      </c>
    </row>
    <row r="362" spans="1:19">
      <c r="A362" s="25">
        <f>IF(ISNUMBER(SEARCH(세금계산!$C$11,C362)),MAX($A$2:A361)+1,0)</f>
        <v>360</v>
      </c>
      <c r="B362" s="18" t="s">
        <v>2605</v>
      </c>
      <c r="C362" s="18" t="s">
        <v>2606</v>
      </c>
      <c r="D362" s="18" t="s">
        <v>2607</v>
      </c>
      <c r="K362" s="18" t="s">
        <v>78</v>
      </c>
      <c r="S362" s="18" t="s">
        <v>546</v>
      </c>
    </row>
    <row r="363" spans="1:19">
      <c r="A363" s="25">
        <f>IF(ISNUMBER(SEARCH(세금계산!$C$11,C363)),MAX($A$2:A362)+1,0)</f>
        <v>361</v>
      </c>
      <c r="B363" s="18" t="s">
        <v>2608</v>
      </c>
      <c r="C363" s="18" t="s">
        <v>2609</v>
      </c>
      <c r="D363" s="18" t="s">
        <v>2610</v>
      </c>
      <c r="F363" s="18" t="s">
        <v>2611</v>
      </c>
      <c r="G363" s="18" t="s">
        <v>274</v>
      </c>
      <c r="H363" s="18" t="s">
        <v>2612</v>
      </c>
      <c r="K363" s="18" t="s">
        <v>78</v>
      </c>
      <c r="L363" s="18" t="s">
        <v>2613</v>
      </c>
      <c r="S363" s="18" t="s">
        <v>2614</v>
      </c>
    </row>
    <row r="364" spans="1:19">
      <c r="A364" s="25">
        <f>IF(ISNUMBER(SEARCH(세금계산!$C$11,C364)),MAX($A$2:A363)+1,0)</f>
        <v>362</v>
      </c>
      <c r="B364" s="18" t="s">
        <v>2615</v>
      </c>
      <c r="C364" s="18" t="s">
        <v>2616</v>
      </c>
      <c r="D364" s="18" t="s">
        <v>2617</v>
      </c>
      <c r="E364" s="18" t="s">
        <v>2616</v>
      </c>
      <c r="F364" s="18" t="s">
        <v>2618</v>
      </c>
      <c r="K364" s="18" t="s">
        <v>78</v>
      </c>
      <c r="P364" s="18" t="s">
        <v>267</v>
      </c>
      <c r="Q364" s="18" t="s">
        <v>2619</v>
      </c>
      <c r="R364" s="18" t="s">
        <v>2620</v>
      </c>
      <c r="S364" s="18" t="s">
        <v>1269</v>
      </c>
    </row>
    <row r="365" spans="1:19">
      <c r="A365" s="25">
        <f>IF(ISNUMBER(SEARCH(세금계산!$C$11,C365)),MAX($A$2:A364)+1,0)</f>
        <v>363</v>
      </c>
      <c r="B365" s="18" t="s">
        <v>2621</v>
      </c>
      <c r="C365" s="18" t="s">
        <v>2622</v>
      </c>
      <c r="D365" s="18" t="s">
        <v>2623</v>
      </c>
      <c r="K365" s="18" t="s">
        <v>78</v>
      </c>
      <c r="S365" s="18" t="s">
        <v>2624</v>
      </c>
    </row>
    <row r="366" spans="1:19">
      <c r="A366" s="25">
        <f>IF(ISNUMBER(SEARCH(세금계산!$C$11,C366)),MAX($A$2:A365)+1,0)</f>
        <v>364</v>
      </c>
      <c r="B366" s="18" t="s">
        <v>2625</v>
      </c>
      <c r="C366" s="18" t="s">
        <v>2626</v>
      </c>
      <c r="D366" s="18" t="s">
        <v>2627</v>
      </c>
      <c r="F366" s="18" t="s">
        <v>2628</v>
      </c>
      <c r="K366" s="18" t="s">
        <v>78</v>
      </c>
      <c r="S366" s="18" t="s">
        <v>2629</v>
      </c>
    </row>
    <row r="367" spans="1:19">
      <c r="A367" s="25">
        <f>IF(ISNUMBER(SEARCH(세금계산!$C$11,C367)),MAX($A$2:A366)+1,0)</f>
        <v>365</v>
      </c>
      <c r="B367" s="18" t="s">
        <v>2630</v>
      </c>
      <c r="C367" s="18" t="s">
        <v>2631</v>
      </c>
      <c r="D367" s="18" t="s">
        <v>2632</v>
      </c>
      <c r="F367" s="18" t="s">
        <v>2633</v>
      </c>
      <c r="I367" s="18" t="s">
        <v>2634</v>
      </c>
      <c r="K367" s="18" t="s">
        <v>2635</v>
      </c>
      <c r="L367" s="18" t="s">
        <v>2636</v>
      </c>
      <c r="P367" s="18" t="s">
        <v>133</v>
      </c>
      <c r="Q367" s="18" t="s">
        <v>2637</v>
      </c>
      <c r="R367" s="18" t="s">
        <v>2638</v>
      </c>
      <c r="S367" s="18" t="s">
        <v>2639</v>
      </c>
    </row>
    <row r="368" spans="1:19">
      <c r="A368" s="25">
        <f>IF(ISNUMBER(SEARCH(세금계산!$C$11,C368)),MAX($A$2:A367)+1,0)</f>
        <v>366</v>
      </c>
      <c r="B368" s="18" t="s">
        <v>2640</v>
      </c>
      <c r="C368" s="18" t="s">
        <v>2641</v>
      </c>
      <c r="D368" s="18" t="s">
        <v>2642</v>
      </c>
      <c r="K368" s="18" t="s">
        <v>78</v>
      </c>
      <c r="S368" s="18" t="s">
        <v>2643</v>
      </c>
    </row>
    <row r="369" spans="1:19">
      <c r="A369" s="25">
        <f>IF(ISNUMBER(SEARCH(세금계산!$C$11,C369)),MAX($A$2:A368)+1,0)</f>
        <v>367</v>
      </c>
      <c r="B369" s="18" t="s">
        <v>2644</v>
      </c>
      <c r="C369" s="18" t="s">
        <v>2645</v>
      </c>
      <c r="D369" s="18" t="s">
        <v>2646</v>
      </c>
      <c r="F369" s="18" t="s">
        <v>2647</v>
      </c>
      <c r="G369" s="18" t="s">
        <v>274</v>
      </c>
      <c r="H369" s="18" t="s">
        <v>2648</v>
      </c>
      <c r="K369" s="18" t="s">
        <v>2649</v>
      </c>
      <c r="L369" s="18" t="s">
        <v>2650</v>
      </c>
      <c r="S369" s="18" t="s">
        <v>2651</v>
      </c>
    </row>
    <row r="370" spans="1:19">
      <c r="A370" s="25">
        <f>IF(ISNUMBER(SEARCH(세금계산!$C$11,C370)),MAX($A$2:A369)+1,0)</f>
        <v>368</v>
      </c>
      <c r="B370" s="18" t="s">
        <v>2652</v>
      </c>
      <c r="C370" s="18" t="s">
        <v>2653</v>
      </c>
      <c r="D370" s="18" t="s">
        <v>2654</v>
      </c>
      <c r="F370" s="18" t="s">
        <v>2655</v>
      </c>
      <c r="K370" s="18" t="s">
        <v>78</v>
      </c>
      <c r="P370" s="18" t="s">
        <v>753</v>
      </c>
      <c r="Q370" s="18" t="s">
        <v>2656</v>
      </c>
      <c r="R370" s="18" t="s">
        <v>2657</v>
      </c>
      <c r="S370" s="18" t="s">
        <v>2658</v>
      </c>
    </row>
    <row r="371" spans="1:19">
      <c r="A371" s="25">
        <f>IF(ISNUMBER(SEARCH(세금계산!$C$11,C371)),MAX($A$2:A370)+1,0)</f>
        <v>369</v>
      </c>
      <c r="B371" s="18" t="s">
        <v>2659</v>
      </c>
      <c r="C371" s="18" t="s">
        <v>2660</v>
      </c>
      <c r="D371" s="18" t="s">
        <v>2661</v>
      </c>
      <c r="F371" s="18" t="s">
        <v>2662</v>
      </c>
      <c r="K371" s="18" t="s">
        <v>78</v>
      </c>
      <c r="L371" s="18" t="s">
        <v>2663</v>
      </c>
      <c r="S371" s="18" t="s">
        <v>2664</v>
      </c>
    </row>
    <row r="372" spans="1:19">
      <c r="A372" s="25">
        <f>IF(ISNUMBER(SEARCH(세금계산!$C$11,C372)),MAX($A$2:A371)+1,0)</f>
        <v>370</v>
      </c>
      <c r="B372" s="18" t="s">
        <v>2665</v>
      </c>
      <c r="C372" s="18" t="s">
        <v>2666</v>
      </c>
      <c r="D372" s="18" t="s">
        <v>2667</v>
      </c>
      <c r="K372" s="18" t="s">
        <v>78</v>
      </c>
      <c r="S372" s="18" t="s">
        <v>2490</v>
      </c>
    </row>
    <row r="373" spans="1:19">
      <c r="A373" s="25">
        <f>IF(ISNUMBER(SEARCH(세금계산!$C$11,C373)),MAX($A$2:A372)+1,0)</f>
        <v>371</v>
      </c>
      <c r="B373" s="18" t="s">
        <v>2668</v>
      </c>
      <c r="C373" s="18" t="s">
        <v>2669</v>
      </c>
      <c r="D373" s="18" t="s">
        <v>2670</v>
      </c>
      <c r="F373" s="18" t="s">
        <v>2671</v>
      </c>
      <c r="K373" s="18" t="s">
        <v>78</v>
      </c>
      <c r="L373" s="18" t="s">
        <v>2672</v>
      </c>
      <c r="P373" s="18" t="s">
        <v>100</v>
      </c>
      <c r="Q373" s="18" t="s">
        <v>2673</v>
      </c>
      <c r="R373" s="18" t="s">
        <v>2671</v>
      </c>
      <c r="S373" s="18" t="s">
        <v>2674</v>
      </c>
    </row>
    <row r="374" spans="1:19">
      <c r="A374" s="25">
        <f>IF(ISNUMBER(SEARCH(세금계산!$C$11,C374)),MAX($A$2:A373)+1,0)</f>
        <v>372</v>
      </c>
      <c r="B374" s="18" t="s">
        <v>2675</v>
      </c>
      <c r="C374" s="18" t="s">
        <v>2676</v>
      </c>
      <c r="D374" s="18" t="s">
        <v>2677</v>
      </c>
      <c r="F374" s="18" t="s">
        <v>2678</v>
      </c>
      <c r="G374" s="18" t="s">
        <v>467</v>
      </c>
      <c r="H374" s="18" t="s">
        <v>2465</v>
      </c>
      <c r="K374" s="18" t="s">
        <v>2452</v>
      </c>
      <c r="L374" s="18" t="s">
        <v>2679</v>
      </c>
      <c r="S374" s="18" t="s">
        <v>2680</v>
      </c>
    </row>
    <row r="375" spans="1:19">
      <c r="A375" s="25">
        <f>IF(ISNUMBER(SEARCH(세금계산!$C$11,C375)),MAX($A$2:A374)+1,0)</f>
        <v>373</v>
      </c>
      <c r="B375" s="18" t="s">
        <v>2681</v>
      </c>
      <c r="C375" s="18" t="s">
        <v>2682</v>
      </c>
      <c r="D375" s="18" t="s">
        <v>2683</v>
      </c>
      <c r="E375" s="18" t="s">
        <v>2684</v>
      </c>
      <c r="F375" s="18" t="s">
        <v>2685</v>
      </c>
      <c r="G375" s="18" t="s">
        <v>125</v>
      </c>
      <c r="H375" s="18" t="s">
        <v>2686</v>
      </c>
      <c r="I375" s="18" t="s">
        <v>2687</v>
      </c>
      <c r="J375" s="18" t="s">
        <v>2688</v>
      </c>
      <c r="K375" s="18" t="s">
        <v>78</v>
      </c>
      <c r="N375" s="18" t="s">
        <v>2689</v>
      </c>
      <c r="P375" s="18" t="s">
        <v>100</v>
      </c>
      <c r="Q375" s="18" t="s">
        <v>2690</v>
      </c>
      <c r="R375" s="18" t="s">
        <v>2691</v>
      </c>
      <c r="S375" s="18" t="s">
        <v>2692</v>
      </c>
    </row>
    <row r="376" spans="1:19">
      <c r="A376" s="25">
        <f>IF(ISNUMBER(SEARCH(세금계산!$C$11,C376)),MAX($A$2:A375)+1,0)</f>
        <v>374</v>
      </c>
      <c r="B376" s="18" t="s">
        <v>2693</v>
      </c>
      <c r="C376" s="18" t="s">
        <v>2694</v>
      </c>
      <c r="D376" s="18" t="s">
        <v>2695</v>
      </c>
      <c r="F376" s="18" t="s">
        <v>2696</v>
      </c>
      <c r="G376" s="18" t="s">
        <v>467</v>
      </c>
      <c r="H376" s="18" t="s">
        <v>2697</v>
      </c>
      <c r="K376" s="18" t="s">
        <v>2649</v>
      </c>
      <c r="L376" s="18" t="s">
        <v>2698</v>
      </c>
      <c r="S376" s="18" t="s">
        <v>2699</v>
      </c>
    </row>
    <row r="377" spans="1:19">
      <c r="A377" s="25">
        <f>IF(ISNUMBER(SEARCH(세금계산!$C$11,C377)),MAX($A$2:A376)+1,0)</f>
        <v>375</v>
      </c>
      <c r="B377" s="18" t="s">
        <v>2700</v>
      </c>
      <c r="C377" s="18" t="s">
        <v>2701</v>
      </c>
      <c r="D377" s="18" t="s">
        <v>2702</v>
      </c>
      <c r="F377" s="18" t="s">
        <v>2703</v>
      </c>
      <c r="G377" s="18" t="s">
        <v>2555</v>
      </c>
      <c r="H377" s="18" t="s">
        <v>2704</v>
      </c>
      <c r="K377" s="18" t="s">
        <v>78</v>
      </c>
      <c r="P377" s="18" t="s">
        <v>100</v>
      </c>
      <c r="Q377" s="18" t="s">
        <v>2705</v>
      </c>
      <c r="R377" s="18" t="s">
        <v>2703</v>
      </c>
      <c r="S377" s="18" t="s">
        <v>2342</v>
      </c>
    </row>
    <row r="378" spans="1:19">
      <c r="A378" s="25">
        <f>IF(ISNUMBER(SEARCH(세금계산!$C$11,C378)),MAX($A$2:A377)+1,0)</f>
        <v>376</v>
      </c>
      <c r="B378" s="18" t="s">
        <v>2706</v>
      </c>
      <c r="C378" s="18" t="s">
        <v>2707</v>
      </c>
      <c r="D378" s="18" t="s">
        <v>2708</v>
      </c>
      <c r="K378" s="18" t="s">
        <v>78</v>
      </c>
      <c r="S378" s="18" t="s">
        <v>2709</v>
      </c>
    </row>
    <row r="379" spans="1:19">
      <c r="A379" s="25">
        <f>IF(ISNUMBER(SEARCH(세금계산!$C$11,C379)),MAX($A$2:A378)+1,0)</f>
        <v>377</v>
      </c>
      <c r="B379" s="18" t="s">
        <v>2710</v>
      </c>
      <c r="C379" s="18" t="s">
        <v>2711</v>
      </c>
      <c r="D379" s="18" t="s">
        <v>2712</v>
      </c>
      <c r="F379" s="18" t="s">
        <v>2713</v>
      </c>
      <c r="K379" s="18" t="s">
        <v>2452</v>
      </c>
      <c r="L379" s="18" t="s">
        <v>2714</v>
      </c>
      <c r="P379" s="18" t="s">
        <v>189</v>
      </c>
      <c r="Q379" s="18" t="s">
        <v>2715</v>
      </c>
      <c r="R379" s="18" t="s">
        <v>2713</v>
      </c>
      <c r="S379" s="18" t="s">
        <v>2716</v>
      </c>
    </row>
    <row r="380" spans="1:19">
      <c r="A380" s="25">
        <f>IF(ISNUMBER(SEARCH(세금계산!$C$11,C380)),MAX($A$2:A379)+1,0)</f>
        <v>378</v>
      </c>
      <c r="B380" s="18" t="s">
        <v>2717</v>
      </c>
      <c r="C380" s="18" t="s">
        <v>2718</v>
      </c>
      <c r="D380" s="18" t="s">
        <v>2719</v>
      </c>
      <c r="K380" s="18" t="s">
        <v>78</v>
      </c>
      <c r="S380" s="18" t="s">
        <v>1516</v>
      </c>
    </row>
    <row r="381" spans="1:19">
      <c r="A381" s="25">
        <f>IF(ISNUMBER(SEARCH(세금계산!$C$11,C381)),MAX($A$2:A380)+1,0)</f>
        <v>379</v>
      </c>
      <c r="B381" s="18" t="s">
        <v>2720</v>
      </c>
      <c r="C381" s="18" t="s">
        <v>2721</v>
      </c>
      <c r="D381" s="18" t="s">
        <v>2722</v>
      </c>
      <c r="F381" s="18" t="s">
        <v>2723</v>
      </c>
      <c r="G381" s="18" t="s">
        <v>244</v>
      </c>
      <c r="H381" s="18" t="s">
        <v>2724</v>
      </c>
      <c r="I381" s="18" t="s">
        <v>2725</v>
      </c>
      <c r="J381" s="18" t="s">
        <v>2726</v>
      </c>
      <c r="K381" s="18" t="s">
        <v>2727</v>
      </c>
      <c r="L381" s="18" t="s">
        <v>2728</v>
      </c>
      <c r="P381" s="18" t="s">
        <v>133</v>
      </c>
      <c r="Q381" s="18" t="s">
        <v>2729</v>
      </c>
      <c r="R381" s="18" t="s">
        <v>2721</v>
      </c>
      <c r="S381" s="18" t="s">
        <v>191</v>
      </c>
    </row>
    <row r="382" spans="1:19">
      <c r="A382" s="25">
        <f>IF(ISNUMBER(SEARCH(세금계산!$C$11,C382)),MAX($A$2:A381)+1,0)</f>
        <v>380</v>
      </c>
      <c r="B382" s="18" t="s">
        <v>2730</v>
      </c>
      <c r="C382" s="18" t="s">
        <v>2731</v>
      </c>
      <c r="D382" s="18" t="s">
        <v>2732</v>
      </c>
      <c r="E382" s="18" t="s">
        <v>2731</v>
      </c>
      <c r="F382" s="18" t="s">
        <v>2733</v>
      </c>
      <c r="G382" s="18" t="s">
        <v>125</v>
      </c>
      <c r="H382" s="18" t="s">
        <v>2734</v>
      </c>
      <c r="I382" s="18" t="s">
        <v>363</v>
      </c>
      <c r="K382" s="18" t="s">
        <v>2735</v>
      </c>
      <c r="L382" s="18" t="s">
        <v>2736</v>
      </c>
      <c r="S382" s="18" t="s">
        <v>366</v>
      </c>
    </row>
    <row r="383" spans="1:19">
      <c r="A383" s="25">
        <f>IF(ISNUMBER(SEARCH(세금계산!$C$11,C383)),MAX($A$2:A382)+1,0)</f>
        <v>381</v>
      </c>
      <c r="B383" s="18" t="s">
        <v>2737</v>
      </c>
      <c r="C383" s="18" t="s">
        <v>2738</v>
      </c>
      <c r="D383" s="18" t="s">
        <v>2739</v>
      </c>
      <c r="F383" s="18" t="s">
        <v>2740</v>
      </c>
      <c r="G383" s="18" t="s">
        <v>274</v>
      </c>
      <c r="H383" s="18" t="s">
        <v>2741</v>
      </c>
      <c r="K383" s="18" t="s">
        <v>78</v>
      </c>
      <c r="L383" s="18" t="s">
        <v>2742</v>
      </c>
      <c r="S383" s="18" t="s">
        <v>2614</v>
      </c>
    </row>
    <row r="384" spans="1:19">
      <c r="A384" s="25">
        <f>IF(ISNUMBER(SEARCH(세금계산!$C$11,C384)),MAX($A$2:A383)+1,0)</f>
        <v>382</v>
      </c>
      <c r="B384" s="18" t="s">
        <v>2743</v>
      </c>
      <c r="C384" s="18" t="s">
        <v>2744</v>
      </c>
      <c r="D384" s="18" t="s">
        <v>2745</v>
      </c>
      <c r="K384" s="18" t="s">
        <v>78</v>
      </c>
      <c r="P384" s="18" t="s">
        <v>133</v>
      </c>
      <c r="Q384" s="18" t="s">
        <v>2746</v>
      </c>
      <c r="R384" s="18" t="s">
        <v>2747</v>
      </c>
      <c r="S384" s="18" t="s">
        <v>1661</v>
      </c>
    </row>
    <row r="385" spans="1:19">
      <c r="A385" s="25">
        <f>IF(ISNUMBER(SEARCH(세금계산!$C$11,C385)),MAX($A$2:A384)+1,0)</f>
        <v>383</v>
      </c>
      <c r="B385" s="18" t="s">
        <v>2748</v>
      </c>
      <c r="C385" s="18" t="s">
        <v>2749</v>
      </c>
      <c r="D385" s="18" t="s">
        <v>2750</v>
      </c>
      <c r="F385" s="18" t="s">
        <v>2751</v>
      </c>
      <c r="K385" s="18" t="s">
        <v>78</v>
      </c>
      <c r="S385" s="18" t="s">
        <v>2752</v>
      </c>
    </row>
    <row r="386" spans="1:19">
      <c r="A386" s="25">
        <f>IF(ISNUMBER(SEARCH(세금계산!$C$11,C386)),MAX($A$2:A385)+1,0)</f>
        <v>384</v>
      </c>
      <c r="B386" s="18" t="s">
        <v>2753</v>
      </c>
      <c r="C386" s="18" t="s">
        <v>2754</v>
      </c>
      <c r="D386" s="18" t="s">
        <v>2755</v>
      </c>
      <c r="K386" s="18" t="s">
        <v>78</v>
      </c>
      <c r="S386" s="18" t="s">
        <v>2756</v>
      </c>
    </row>
    <row r="387" spans="1:19">
      <c r="A387" s="25">
        <f>IF(ISNUMBER(SEARCH(세금계산!$C$11,C387)),MAX($A$2:A386)+1,0)</f>
        <v>385</v>
      </c>
      <c r="B387" s="18" t="s">
        <v>2757</v>
      </c>
      <c r="C387" s="18" t="s">
        <v>2758</v>
      </c>
      <c r="D387" s="18" t="s">
        <v>2759</v>
      </c>
      <c r="K387" s="18" t="s">
        <v>78</v>
      </c>
      <c r="P387" s="18" t="s">
        <v>133</v>
      </c>
      <c r="Q387" s="18" t="s">
        <v>2760</v>
      </c>
      <c r="R387" s="18" t="s">
        <v>2761</v>
      </c>
      <c r="S387" s="18" t="s">
        <v>2762</v>
      </c>
    </row>
    <row r="388" spans="1:19">
      <c r="A388" s="25">
        <f>IF(ISNUMBER(SEARCH(세금계산!$C$11,C388)),MAX($A$2:A387)+1,0)</f>
        <v>386</v>
      </c>
      <c r="B388" s="18" t="s">
        <v>2763</v>
      </c>
      <c r="C388" s="18" t="s">
        <v>2764</v>
      </c>
      <c r="D388" s="18" t="s">
        <v>2765</v>
      </c>
      <c r="F388" s="18" t="s">
        <v>2766</v>
      </c>
      <c r="G388" s="18" t="s">
        <v>2767</v>
      </c>
      <c r="H388" s="18" t="s">
        <v>2768</v>
      </c>
      <c r="K388" s="18" t="s">
        <v>78</v>
      </c>
      <c r="L388" s="18" t="s">
        <v>2769</v>
      </c>
      <c r="P388" s="18" t="s">
        <v>133</v>
      </c>
      <c r="Q388" s="18" t="s">
        <v>2770</v>
      </c>
      <c r="R388" s="18" t="s">
        <v>2766</v>
      </c>
      <c r="S388" s="18" t="s">
        <v>2771</v>
      </c>
    </row>
    <row r="389" spans="1:19">
      <c r="A389" s="25">
        <f>IF(ISNUMBER(SEARCH(세금계산!$C$11,C389)),MAX($A$2:A388)+1,0)</f>
        <v>387</v>
      </c>
      <c r="B389" s="18" t="s">
        <v>2772</v>
      </c>
      <c r="C389" s="18" t="s">
        <v>2773</v>
      </c>
      <c r="D389" s="18" t="s">
        <v>2774</v>
      </c>
      <c r="E389" s="18" t="s">
        <v>2773</v>
      </c>
      <c r="F389" s="18" t="s">
        <v>2775</v>
      </c>
      <c r="G389" s="18" t="s">
        <v>2776</v>
      </c>
      <c r="H389" s="18" t="s">
        <v>2777</v>
      </c>
      <c r="K389" s="18" t="s">
        <v>2735</v>
      </c>
      <c r="L389" s="18" t="s">
        <v>2778</v>
      </c>
      <c r="S389" s="18" t="s">
        <v>366</v>
      </c>
    </row>
    <row r="390" spans="1:19">
      <c r="A390" s="25">
        <f>IF(ISNUMBER(SEARCH(세금계산!$C$11,C390)),MAX($A$2:A389)+1,0)</f>
        <v>388</v>
      </c>
      <c r="B390" s="18" t="s">
        <v>2779</v>
      </c>
      <c r="C390" s="18" t="s">
        <v>2780</v>
      </c>
      <c r="D390" s="18" t="s">
        <v>2781</v>
      </c>
      <c r="K390" s="18" t="s">
        <v>78</v>
      </c>
      <c r="S390" s="18" t="s">
        <v>2782</v>
      </c>
    </row>
    <row r="391" spans="1:19">
      <c r="A391" s="25">
        <f>IF(ISNUMBER(SEARCH(세금계산!$C$11,C391)),MAX($A$2:A390)+1,0)</f>
        <v>389</v>
      </c>
      <c r="B391" s="18" t="s">
        <v>2783</v>
      </c>
      <c r="C391" s="18" t="s">
        <v>2784</v>
      </c>
      <c r="D391" s="18" t="s">
        <v>2785</v>
      </c>
      <c r="E391" s="18" t="s">
        <v>2784</v>
      </c>
      <c r="F391" s="18" t="s">
        <v>2786</v>
      </c>
      <c r="G391" s="18" t="s">
        <v>125</v>
      </c>
      <c r="H391" s="18" t="s">
        <v>2787</v>
      </c>
      <c r="I391" s="18" t="s">
        <v>2788</v>
      </c>
      <c r="J391" s="18" t="s">
        <v>2789</v>
      </c>
      <c r="K391" s="18" t="s">
        <v>78</v>
      </c>
      <c r="L391" s="18" t="s">
        <v>2790</v>
      </c>
      <c r="N391" s="18" t="s">
        <v>2791</v>
      </c>
      <c r="P391" s="18" t="s">
        <v>267</v>
      </c>
      <c r="Q391" s="18" t="s">
        <v>2792</v>
      </c>
      <c r="R391" s="18" t="s">
        <v>2793</v>
      </c>
      <c r="S391" s="18" t="s">
        <v>2794</v>
      </c>
    </row>
    <row r="392" spans="1:19">
      <c r="A392" s="25">
        <f>IF(ISNUMBER(SEARCH(세금계산!$C$11,C392)),MAX($A$2:A391)+1,0)</f>
        <v>390</v>
      </c>
      <c r="B392" s="18" t="s">
        <v>2795</v>
      </c>
      <c r="C392" s="18" t="s">
        <v>2796</v>
      </c>
      <c r="D392" s="18" t="s">
        <v>2797</v>
      </c>
      <c r="K392" s="18" t="s">
        <v>78</v>
      </c>
      <c r="S392" s="18" t="s">
        <v>944</v>
      </c>
    </row>
    <row r="393" spans="1:19">
      <c r="A393" s="25">
        <f>IF(ISNUMBER(SEARCH(세금계산!$C$11,C393)),MAX($A$2:A392)+1,0)</f>
        <v>391</v>
      </c>
      <c r="B393" s="18" t="s">
        <v>2798</v>
      </c>
      <c r="C393" s="18" t="s">
        <v>2799</v>
      </c>
      <c r="D393" s="18" t="s">
        <v>2800</v>
      </c>
      <c r="K393" s="18" t="s">
        <v>78</v>
      </c>
      <c r="S393" s="18" t="s">
        <v>2801</v>
      </c>
    </row>
    <row r="394" spans="1:19">
      <c r="A394" s="25">
        <f>IF(ISNUMBER(SEARCH(세금계산!$C$11,C394)),MAX($A$2:A393)+1,0)</f>
        <v>392</v>
      </c>
      <c r="B394" s="18" t="s">
        <v>2802</v>
      </c>
      <c r="C394" s="18" t="s">
        <v>2803</v>
      </c>
      <c r="D394" s="18" t="s">
        <v>2804</v>
      </c>
      <c r="I394" s="18" t="s">
        <v>2805</v>
      </c>
      <c r="K394" s="18" t="s">
        <v>78</v>
      </c>
      <c r="L394" s="18" t="s">
        <v>2806</v>
      </c>
      <c r="O394" s="18" t="s">
        <v>2807</v>
      </c>
      <c r="P394" s="18" t="s">
        <v>267</v>
      </c>
      <c r="Q394" s="18" t="s">
        <v>2808</v>
      </c>
      <c r="R394" s="18" t="s">
        <v>2809</v>
      </c>
      <c r="S394" s="18" t="s">
        <v>2810</v>
      </c>
    </row>
    <row r="395" spans="1:19">
      <c r="A395" s="25">
        <f>IF(ISNUMBER(SEARCH(세금계산!$C$11,C395)),MAX($A$2:A394)+1,0)</f>
        <v>393</v>
      </c>
      <c r="B395" s="18" t="s">
        <v>2811</v>
      </c>
      <c r="C395" s="18" t="s">
        <v>2812</v>
      </c>
      <c r="D395" s="18" t="s">
        <v>2813</v>
      </c>
      <c r="E395" s="18" t="s">
        <v>2812</v>
      </c>
      <c r="F395" s="18" t="s">
        <v>2814</v>
      </c>
      <c r="G395" s="18" t="s">
        <v>125</v>
      </c>
      <c r="H395" s="18" t="s">
        <v>2815</v>
      </c>
      <c r="I395" s="18" t="s">
        <v>363</v>
      </c>
      <c r="K395" s="18" t="s">
        <v>1153</v>
      </c>
      <c r="L395" s="18" t="s">
        <v>2816</v>
      </c>
      <c r="S395" s="18" t="s">
        <v>366</v>
      </c>
    </row>
    <row r="396" spans="1:19">
      <c r="A396" s="25">
        <f>IF(ISNUMBER(SEARCH(세금계산!$C$11,C396)),MAX($A$2:A395)+1,0)</f>
        <v>394</v>
      </c>
      <c r="B396" s="18" t="s">
        <v>2817</v>
      </c>
      <c r="C396" s="18" t="s">
        <v>2818</v>
      </c>
      <c r="D396" s="18" t="s">
        <v>2819</v>
      </c>
      <c r="F396" s="18" t="s">
        <v>2820</v>
      </c>
      <c r="G396" s="18" t="s">
        <v>274</v>
      </c>
      <c r="H396" s="18" t="s">
        <v>2821</v>
      </c>
      <c r="K396" s="18" t="s">
        <v>78</v>
      </c>
      <c r="L396" s="18" t="s">
        <v>2822</v>
      </c>
      <c r="S396" s="18" t="s">
        <v>2823</v>
      </c>
    </row>
    <row r="397" spans="1:19">
      <c r="A397" s="25">
        <f>IF(ISNUMBER(SEARCH(세금계산!$C$11,C397)),MAX($A$2:A396)+1,0)</f>
        <v>395</v>
      </c>
      <c r="B397" s="18" t="s">
        <v>2824</v>
      </c>
      <c r="C397" s="18" t="s">
        <v>2825</v>
      </c>
      <c r="D397" s="18" t="s">
        <v>2826</v>
      </c>
      <c r="F397" s="18" t="s">
        <v>2827</v>
      </c>
      <c r="K397" s="18" t="s">
        <v>78</v>
      </c>
      <c r="S397" s="18" t="s">
        <v>2828</v>
      </c>
    </row>
    <row r="398" spans="1:19">
      <c r="A398" s="25">
        <f>IF(ISNUMBER(SEARCH(세금계산!$C$11,C398)),MAX($A$2:A397)+1,0)</f>
        <v>396</v>
      </c>
      <c r="B398" s="18" t="s">
        <v>2829</v>
      </c>
      <c r="C398" s="18" t="s">
        <v>2830</v>
      </c>
      <c r="D398" s="18" t="s">
        <v>2831</v>
      </c>
      <c r="K398" s="18" t="s">
        <v>78</v>
      </c>
      <c r="S398" s="18" t="s">
        <v>2832</v>
      </c>
    </row>
    <row r="399" spans="1:19">
      <c r="A399" s="25">
        <f>IF(ISNUMBER(SEARCH(세금계산!$C$11,C399)),MAX($A$2:A398)+1,0)</f>
        <v>397</v>
      </c>
      <c r="B399" s="18" t="s">
        <v>2833</v>
      </c>
      <c r="C399" s="18" t="s">
        <v>2834</v>
      </c>
      <c r="D399" s="18" t="s">
        <v>2835</v>
      </c>
      <c r="F399" s="18" t="s">
        <v>2836</v>
      </c>
      <c r="G399" s="18" t="s">
        <v>2837</v>
      </c>
      <c r="H399" s="18" t="s">
        <v>2838</v>
      </c>
      <c r="K399" s="18" t="s">
        <v>2839</v>
      </c>
      <c r="L399" s="18" t="s">
        <v>2840</v>
      </c>
      <c r="P399" s="18" t="s">
        <v>133</v>
      </c>
      <c r="Q399" s="18" t="s">
        <v>2841</v>
      </c>
      <c r="R399" s="18" t="s">
        <v>2836</v>
      </c>
      <c r="S399" s="18" t="s">
        <v>2842</v>
      </c>
    </row>
    <row r="400" spans="1:19">
      <c r="A400" s="25">
        <f>IF(ISNUMBER(SEARCH(세금계산!$C$11,C400)),MAX($A$2:A399)+1,0)</f>
        <v>398</v>
      </c>
      <c r="B400" s="18" t="s">
        <v>2843</v>
      </c>
      <c r="C400" s="18" t="s">
        <v>2844</v>
      </c>
      <c r="D400" s="18" t="s">
        <v>2845</v>
      </c>
      <c r="F400" s="18" t="s">
        <v>2846</v>
      </c>
      <c r="I400" s="18" t="s">
        <v>2847</v>
      </c>
      <c r="J400" s="18" t="s">
        <v>2848</v>
      </c>
      <c r="K400" s="18" t="s">
        <v>78</v>
      </c>
      <c r="P400" s="18" t="s">
        <v>100</v>
      </c>
      <c r="Q400" s="18" t="s">
        <v>2849</v>
      </c>
      <c r="R400" s="18" t="s">
        <v>2850</v>
      </c>
      <c r="S400" s="18" t="s">
        <v>2851</v>
      </c>
    </row>
    <row r="401" spans="1:19">
      <c r="A401" s="25">
        <f>IF(ISNUMBER(SEARCH(세금계산!$C$11,C401)),MAX($A$2:A400)+1,0)</f>
        <v>399</v>
      </c>
      <c r="B401" s="18" t="s">
        <v>2852</v>
      </c>
      <c r="C401" s="18" t="s">
        <v>2853</v>
      </c>
      <c r="D401" s="18" t="s">
        <v>2854</v>
      </c>
      <c r="F401" s="18" t="s">
        <v>2855</v>
      </c>
      <c r="G401" s="18" t="s">
        <v>911</v>
      </c>
      <c r="H401" s="18" t="s">
        <v>2856</v>
      </c>
      <c r="I401" s="18" t="s">
        <v>2857</v>
      </c>
      <c r="J401" s="18" t="s">
        <v>2858</v>
      </c>
      <c r="K401" s="18" t="s">
        <v>2859</v>
      </c>
      <c r="L401" s="18" t="s">
        <v>2860</v>
      </c>
      <c r="P401" s="18" t="s">
        <v>100</v>
      </c>
      <c r="Q401" s="18" t="s">
        <v>2861</v>
      </c>
      <c r="R401" s="18" t="s">
        <v>2855</v>
      </c>
      <c r="S401" s="18" t="s">
        <v>2862</v>
      </c>
    </row>
    <row r="402" spans="1:19">
      <c r="A402" s="25">
        <f>IF(ISNUMBER(SEARCH(세금계산!$C$11,C402)),MAX($A$2:A401)+1,0)</f>
        <v>400</v>
      </c>
      <c r="B402" s="18" t="s">
        <v>2863</v>
      </c>
      <c r="C402" s="18" t="s">
        <v>2864</v>
      </c>
      <c r="D402" s="18" t="s">
        <v>2865</v>
      </c>
      <c r="K402" s="18" t="s">
        <v>78</v>
      </c>
      <c r="S402" s="18" t="s">
        <v>2866</v>
      </c>
    </row>
    <row r="403" spans="1:19">
      <c r="A403" s="25">
        <f>IF(ISNUMBER(SEARCH(세금계산!$C$11,C403)),MAX($A$2:A402)+1,0)</f>
        <v>401</v>
      </c>
      <c r="B403" s="18" t="s">
        <v>2867</v>
      </c>
      <c r="C403" s="18" t="s">
        <v>2868</v>
      </c>
      <c r="D403" s="18" t="s">
        <v>2869</v>
      </c>
      <c r="K403" s="18" t="s">
        <v>78</v>
      </c>
      <c r="P403" s="18" t="s">
        <v>189</v>
      </c>
      <c r="Q403" s="18" t="s">
        <v>2870</v>
      </c>
      <c r="R403" s="18" t="s">
        <v>2868</v>
      </c>
      <c r="S403" s="18" t="s">
        <v>2871</v>
      </c>
    </row>
    <row r="404" spans="1:19">
      <c r="A404" s="25">
        <f>IF(ISNUMBER(SEARCH(세금계산!$C$11,C404)),MAX($A$2:A403)+1,0)</f>
        <v>402</v>
      </c>
      <c r="B404" s="18" t="s">
        <v>2872</v>
      </c>
      <c r="C404" s="18" t="s">
        <v>2873</v>
      </c>
      <c r="D404" s="18" t="s">
        <v>2874</v>
      </c>
      <c r="E404" s="18" t="s">
        <v>2873</v>
      </c>
      <c r="F404" s="18" t="s">
        <v>2875</v>
      </c>
      <c r="K404" s="18" t="s">
        <v>78</v>
      </c>
      <c r="P404" s="18" t="s">
        <v>153</v>
      </c>
      <c r="Q404" s="18" t="s">
        <v>2876</v>
      </c>
      <c r="R404" s="18" t="s">
        <v>2875</v>
      </c>
      <c r="S404" s="18" t="s">
        <v>148</v>
      </c>
    </row>
    <row r="405" spans="1:19">
      <c r="A405" s="25">
        <f>IF(ISNUMBER(SEARCH(세금계산!$C$11,C405)),MAX($A$2:A404)+1,0)</f>
        <v>403</v>
      </c>
      <c r="B405" s="18" t="s">
        <v>2877</v>
      </c>
      <c r="C405" s="18" t="s">
        <v>2878</v>
      </c>
      <c r="D405" s="18" t="s">
        <v>2879</v>
      </c>
      <c r="K405" s="18" t="s">
        <v>78</v>
      </c>
      <c r="P405" s="18" t="s">
        <v>1215</v>
      </c>
      <c r="Q405" s="18" t="s">
        <v>2880</v>
      </c>
      <c r="R405" s="18" t="s">
        <v>2878</v>
      </c>
      <c r="S405" s="18" t="s">
        <v>2881</v>
      </c>
    </row>
    <row r="406" spans="1:19">
      <c r="A406" s="25">
        <f>IF(ISNUMBER(SEARCH(세금계산!$C$11,C406)),MAX($A$2:A405)+1,0)</f>
        <v>404</v>
      </c>
      <c r="B406" s="18" t="s">
        <v>2882</v>
      </c>
      <c r="C406" s="18" t="s">
        <v>2883</v>
      </c>
      <c r="D406" s="18" t="s">
        <v>2884</v>
      </c>
      <c r="K406" s="18" t="s">
        <v>78</v>
      </c>
      <c r="P406" s="18" t="s">
        <v>133</v>
      </c>
      <c r="Q406" s="18" t="s">
        <v>2885</v>
      </c>
      <c r="R406" s="18" t="s">
        <v>2883</v>
      </c>
      <c r="S406" s="18" t="s">
        <v>1259</v>
      </c>
    </row>
    <row r="407" spans="1:19">
      <c r="A407" s="25">
        <f>IF(ISNUMBER(SEARCH(세금계산!$C$11,C407)),MAX($A$2:A406)+1,0)</f>
        <v>405</v>
      </c>
      <c r="B407" s="18" t="s">
        <v>2886</v>
      </c>
      <c r="C407" s="18" t="s">
        <v>2887</v>
      </c>
      <c r="D407" s="18" t="s">
        <v>2888</v>
      </c>
      <c r="F407" s="18" t="s">
        <v>2889</v>
      </c>
      <c r="K407" s="18" t="s">
        <v>78</v>
      </c>
      <c r="S407" s="18" t="s">
        <v>2890</v>
      </c>
    </row>
    <row r="408" spans="1:19">
      <c r="A408" s="25">
        <f>IF(ISNUMBER(SEARCH(세금계산!$C$11,C408)),MAX($A$2:A407)+1,0)</f>
        <v>406</v>
      </c>
      <c r="B408" s="18" t="s">
        <v>2891</v>
      </c>
      <c r="C408" s="18" t="s">
        <v>2892</v>
      </c>
      <c r="D408" s="18" t="s">
        <v>2893</v>
      </c>
      <c r="G408" s="18" t="s">
        <v>2894</v>
      </c>
      <c r="H408" s="18" t="s">
        <v>2895</v>
      </c>
      <c r="K408" s="18" t="s">
        <v>2896</v>
      </c>
      <c r="L408" s="18" t="s">
        <v>2897</v>
      </c>
      <c r="P408" s="18" t="s">
        <v>189</v>
      </c>
      <c r="Q408" s="18" t="s">
        <v>2898</v>
      </c>
      <c r="S408" s="18" t="s">
        <v>1980</v>
      </c>
    </row>
    <row r="409" spans="1:19">
      <c r="A409" s="25">
        <f>IF(ISNUMBER(SEARCH(세금계산!$C$11,C409)),MAX($A$2:A408)+1,0)</f>
        <v>407</v>
      </c>
      <c r="B409" s="18" t="s">
        <v>2899</v>
      </c>
      <c r="C409" s="18" t="s">
        <v>2900</v>
      </c>
      <c r="D409" s="18" t="s">
        <v>2901</v>
      </c>
      <c r="F409" s="18" t="s">
        <v>2902</v>
      </c>
      <c r="K409" s="18" t="s">
        <v>78</v>
      </c>
      <c r="P409" s="18" t="s">
        <v>100</v>
      </c>
      <c r="Q409" s="18" t="s">
        <v>2903</v>
      </c>
      <c r="R409" s="18" t="s">
        <v>2900</v>
      </c>
      <c r="S409" s="18" t="s">
        <v>2904</v>
      </c>
    </row>
    <row r="410" spans="1:19">
      <c r="A410" s="25">
        <f>IF(ISNUMBER(SEARCH(세금계산!$C$11,C410)),MAX($A$2:A409)+1,0)</f>
        <v>408</v>
      </c>
      <c r="B410" s="18" t="s">
        <v>2905</v>
      </c>
      <c r="C410" s="18" t="s">
        <v>2906</v>
      </c>
      <c r="D410" s="18" t="s">
        <v>2907</v>
      </c>
      <c r="F410" s="18" t="s">
        <v>2908</v>
      </c>
      <c r="K410" s="18" t="s">
        <v>78</v>
      </c>
      <c r="P410" s="18" t="s">
        <v>133</v>
      </c>
      <c r="Q410" s="18" t="s">
        <v>2909</v>
      </c>
      <c r="R410" s="18" t="s">
        <v>2910</v>
      </c>
      <c r="S410" s="18" t="s">
        <v>2614</v>
      </c>
    </row>
    <row r="411" spans="1:19">
      <c r="A411" s="25">
        <f>IF(ISNUMBER(SEARCH(세금계산!$C$11,C411)),MAX($A$2:A410)+1,0)</f>
        <v>409</v>
      </c>
      <c r="B411" s="18" t="s">
        <v>2911</v>
      </c>
      <c r="C411" s="18" t="s">
        <v>2912</v>
      </c>
      <c r="D411" s="18" t="s">
        <v>2913</v>
      </c>
      <c r="E411" s="18" t="s">
        <v>2914</v>
      </c>
      <c r="F411" s="18" t="s">
        <v>2915</v>
      </c>
      <c r="K411" s="18" t="s">
        <v>78</v>
      </c>
      <c r="L411" s="18" t="s">
        <v>2916</v>
      </c>
      <c r="N411" s="18" t="s">
        <v>2917</v>
      </c>
      <c r="S411" s="18" t="s">
        <v>2918</v>
      </c>
    </row>
    <row r="412" spans="1:19">
      <c r="A412" s="25">
        <f>IF(ISNUMBER(SEARCH(세금계산!$C$11,C412)),MAX($A$2:A411)+1,0)</f>
        <v>410</v>
      </c>
      <c r="B412" s="18" t="s">
        <v>2919</v>
      </c>
      <c r="C412" s="18" t="s">
        <v>2920</v>
      </c>
      <c r="D412" s="18" t="s">
        <v>2921</v>
      </c>
      <c r="K412" s="18" t="s">
        <v>78</v>
      </c>
      <c r="S412" s="18" t="s">
        <v>2922</v>
      </c>
    </row>
    <row r="413" spans="1:19">
      <c r="A413" s="25">
        <f>IF(ISNUMBER(SEARCH(세금계산!$C$11,C413)),MAX($A$2:A412)+1,0)</f>
        <v>411</v>
      </c>
      <c r="B413" s="18" t="s">
        <v>2923</v>
      </c>
      <c r="C413" s="18" t="s">
        <v>2924</v>
      </c>
      <c r="D413" s="18" t="s">
        <v>2925</v>
      </c>
      <c r="K413" s="18" t="s">
        <v>78</v>
      </c>
      <c r="S413" s="18" t="s">
        <v>2926</v>
      </c>
    </row>
    <row r="414" spans="1:19">
      <c r="A414" s="25">
        <f>IF(ISNUMBER(SEARCH(세금계산!$C$11,C414)),MAX($A$2:A413)+1,0)</f>
        <v>412</v>
      </c>
      <c r="B414" s="18" t="s">
        <v>2927</v>
      </c>
      <c r="C414" s="18" t="s">
        <v>2928</v>
      </c>
      <c r="D414" s="18" t="s">
        <v>2929</v>
      </c>
      <c r="K414" s="18" t="s">
        <v>78</v>
      </c>
      <c r="S414" s="18" t="s">
        <v>2930</v>
      </c>
    </row>
    <row r="415" spans="1:19">
      <c r="A415" s="25">
        <f>IF(ISNUMBER(SEARCH(세금계산!$C$11,C415)),MAX($A$2:A414)+1,0)</f>
        <v>413</v>
      </c>
      <c r="B415" s="18" t="s">
        <v>2931</v>
      </c>
      <c r="C415" s="18" t="s">
        <v>2932</v>
      </c>
      <c r="D415" s="18" t="s">
        <v>2933</v>
      </c>
      <c r="F415" s="18" t="s">
        <v>2934</v>
      </c>
      <c r="I415" s="18" t="s">
        <v>2935</v>
      </c>
      <c r="J415" s="18" t="s">
        <v>2936</v>
      </c>
      <c r="K415" s="18" t="s">
        <v>78</v>
      </c>
      <c r="S415" s="18" t="s">
        <v>2937</v>
      </c>
    </row>
    <row r="416" spans="1:19">
      <c r="A416" s="25">
        <f>IF(ISNUMBER(SEARCH(세금계산!$C$11,C416)),MAX($A$2:A415)+1,0)</f>
        <v>414</v>
      </c>
      <c r="B416" s="18" t="s">
        <v>2938</v>
      </c>
      <c r="C416" s="18" t="s">
        <v>2939</v>
      </c>
      <c r="D416" s="18" t="s">
        <v>2940</v>
      </c>
      <c r="F416" s="18" t="s">
        <v>2941</v>
      </c>
      <c r="G416" s="18" t="s">
        <v>911</v>
      </c>
      <c r="H416" s="18" t="s">
        <v>2942</v>
      </c>
      <c r="K416" s="18" t="s">
        <v>2452</v>
      </c>
      <c r="L416" s="18" t="s">
        <v>2943</v>
      </c>
      <c r="S416" s="18" t="s">
        <v>2530</v>
      </c>
    </row>
    <row r="417" spans="1:19">
      <c r="A417" s="25">
        <f>IF(ISNUMBER(SEARCH(세금계산!$C$11,C417)),MAX($A$2:A416)+1,0)</f>
        <v>415</v>
      </c>
      <c r="B417" s="18" t="s">
        <v>2944</v>
      </c>
      <c r="C417" s="18" t="s">
        <v>2945</v>
      </c>
      <c r="D417" s="18" t="s">
        <v>2946</v>
      </c>
      <c r="K417" s="18" t="s">
        <v>78</v>
      </c>
      <c r="S417" s="18" t="s">
        <v>2947</v>
      </c>
    </row>
    <row r="418" spans="1:19">
      <c r="A418" s="25">
        <f>IF(ISNUMBER(SEARCH(세금계산!$C$11,C418)),MAX($A$2:A417)+1,0)</f>
        <v>416</v>
      </c>
      <c r="B418" s="18" t="s">
        <v>2948</v>
      </c>
      <c r="C418" s="18" t="s">
        <v>2949</v>
      </c>
      <c r="D418" s="18" t="s">
        <v>2950</v>
      </c>
      <c r="E418" s="18" t="s">
        <v>2951</v>
      </c>
      <c r="F418" s="18" t="s">
        <v>2952</v>
      </c>
      <c r="K418" s="18" t="s">
        <v>78</v>
      </c>
      <c r="P418" s="18" t="s">
        <v>100</v>
      </c>
      <c r="Q418" s="18" t="s">
        <v>2953</v>
      </c>
      <c r="R418" s="18" t="s">
        <v>2949</v>
      </c>
      <c r="S418" s="18" t="s">
        <v>2954</v>
      </c>
    </row>
    <row r="419" spans="1:19">
      <c r="A419" s="25">
        <f>IF(ISNUMBER(SEARCH(세금계산!$C$11,C419)),MAX($A$2:A418)+1,0)</f>
        <v>417</v>
      </c>
      <c r="B419" s="18" t="s">
        <v>2955</v>
      </c>
      <c r="C419" s="18" t="s">
        <v>2956</v>
      </c>
      <c r="D419" s="18" t="s">
        <v>2957</v>
      </c>
      <c r="F419" s="18" t="s">
        <v>2958</v>
      </c>
      <c r="I419" s="18" t="s">
        <v>2959</v>
      </c>
      <c r="J419" s="18" t="s">
        <v>2960</v>
      </c>
      <c r="K419" s="18" t="s">
        <v>2961</v>
      </c>
      <c r="L419" s="18" t="s">
        <v>2962</v>
      </c>
      <c r="N419" s="18" t="s">
        <v>2963</v>
      </c>
      <c r="O419" s="18" t="s">
        <v>2964</v>
      </c>
      <c r="S419" s="18" t="s">
        <v>2965</v>
      </c>
    </row>
    <row r="420" spans="1:19">
      <c r="A420" s="25">
        <f>IF(ISNUMBER(SEARCH(세금계산!$C$11,C420)),MAX($A$2:A419)+1,0)</f>
        <v>418</v>
      </c>
      <c r="B420" s="18" t="s">
        <v>2966</v>
      </c>
      <c r="C420" s="18" t="s">
        <v>2967</v>
      </c>
      <c r="D420" s="18" t="s">
        <v>2968</v>
      </c>
      <c r="F420" s="18" t="s">
        <v>2969</v>
      </c>
      <c r="G420" s="18" t="s">
        <v>125</v>
      </c>
      <c r="H420" s="18" t="s">
        <v>2970</v>
      </c>
      <c r="K420" s="18" t="s">
        <v>78</v>
      </c>
      <c r="L420" s="18" t="s">
        <v>2971</v>
      </c>
      <c r="P420" s="18" t="s">
        <v>133</v>
      </c>
      <c r="Q420" s="18" t="s">
        <v>2972</v>
      </c>
      <c r="R420" s="18" t="s">
        <v>2973</v>
      </c>
      <c r="S420" s="18" t="s">
        <v>2974</v>
      </c>
    </row>
    <row r="421" spans="1:19">
      <c r="A421" s="25">
        <f>IF(ISNUMBER(SEARCH(세금계산!$C$11,C421)),MAX($A$2:A420)+1,0)</f>
        <v>419</v>
      </c>
      <c r="B421" s="18" t="s">
        <v>2975</v>
      </c>
      <c r="C421" s="18" t="s">
        <v>2976</v>
      </c>
      <c r="D421" s="18" t="s">
        <v>2977</v>
      </c>
      <c r="F421" s="18" t="s">
        <v>2978</v>
      </c>
      <c r="G421" s="18" t="s">
        <v>274</v>
      </c>
      <c r="H421" s="18" t="s">
        <v>2555</v>
      </c>
      <c r="K421" s="18" t="s">
        <v>78</v>
      </c>
      <c r="L421" s="18" t="s">
        <v>2979</v>
      </c>
      <c r="P421" s="18" t="s">
        <v>189</v>
      </c>
      <c r="Q421" s="18" t="s">
        <v>2980</v>
      </c>
      <c r="R421" s="18" t="s">
        <v>2976</v>
      </c>
      <c r="S421" s="18" t="s">
        <v>823</v>
      </c>
    </row>
    <row r="422" spans="1:19">
      <c r="A422" s="25">
        <f>IF(ISNUMBER(SEARCH(세금계산!$C$11,C422)),MAX($A$2:A421)+1,0)</f>
        <v>420</v>
      </c>
      <c r="B422" s="18" t="s">
        <v>2981</v>
      </c>
      <c r="C422" s="18" t="s">
        <v>2982</v>
      </c>
      <c r="D422" s="18" t="s">
        <v>2983</v>
      </c>
      <c r="E422" s="18" t="s">
        <v>2982</v>
      </c>
      <c r="F422" s="18" t="s">
        <v>2984</v>
      </c>
      <c r="G422" s="18" t="s">
        <v>1298</v>
      </c>
      <c r="H422" s="18" t="s">
        <v>2985</v>
      </c>
      <c r="K422" s="18" t="s">
        <v>2452</v>
      </c>
      <c r="L422" s="18" t="s">
        <v>2986</v>
      </c>
      <c r="N422" s="18" t="s">
        <v>2987</v>
      </c>
      <c r="S422" s="18" t="s">
        <v>2988</v>
      </c>
    </row>
    <row r="423" spans="1:19">
      <c r="A423" s="25">
        <f>IF(ISNUMBER(SEARCH(세금계산!$C$11,C423)),MAX($A$2:A422)+1,0)</f>
        <v>421</v>
      </c>
      <c r="B423" s="18" t="s">
        <v>2989</v>
      </c>
      <c r="C423" s="18" t="s">
        <v>2990</v>
      </c>
      <c r="D423" s="18" t="s">
        <v>2991</v>
      </c>
      <c r="E423" s="18" t="s">
        <v>2992</v>
      </c>
      <c r="F423" s="18" t="s">
        <v>2993</v>
      </c>
      <c r="K423" s="18" t="s">
        <v>78</v>
      </c>
      <c r="P423" s="18" t="s">
        <v>189</v>
      </c>
      <c r="Q423" s="18" t="s">
        <v>2994</v>
      </c>
      <c r="R423" s="18" t="s">
        <v>2990</v>
      </c>
      <c r="S423" s="18" t="s">
        <v>1708</v>
      </c>
    </row>
    <row r="424" spans="1:19">
      <c r="A424" s="25">
        <f>IF(ISNUMBER(SEARCH(세금계산!$C$11,C424)),MAX($A$2:A423)+1,0)</f>
        <v>422</v>
      </c>
      <c r="B424" s="18" t="s">
        <v>2995</v>
      </c>
      <c r="C424" s="18" t="s">
        <v>2996</v>
      </c>
      <c r="D424" s="18" t="s">
        <v>2997</v>
      </c>
      <c r="G424" s="18" t="s">
        <v>2998</v>
      </c>
      <c r="H424" s="18" t="s">
        <v>2999</v>
      </c>
      <c r="I424" s="18" t="s">
        <v>3000</v>
      </c>
      <c r="K424" s="18" t="s">
        <v>78</v>
      </c>
      <c r="N424" s="18" t="s">
        <v>3001</v>
      </c>
      <c r="P424" s="18" t="s">
        <v>100</v>
      </c>
      <c r="Q424" s="18" t="s">
        <v>3002</v>
      </c>
      <c r="R424" s="18" t="s">
        <v>2996</v>
      </c>
      <c r="S424" s="18" t="s">
        <v>925</v>
      </c>
    </row>
    <row r="425" spans="1:19">
      <c r="A425" s="25">
        <f>IF(ISNUMBER(SEARCH(세금계산!$C$11,C425)),MAX($A$2:A424)+1,0)</f>
        <v>423</v>
      </c>
      <c r="B425" s="18" t="s">
        <v>3003</v>
      </c>
      <c r="C425" s="18" t="s">
        <v>3004</v>
      </c>
      <c r="D425" s="18" t="s">
        <v>3005</v>
      </c>
      <c r="F425" s="18" t="s">
        <v>3006</v>
      </c>
      <c r="K425" s="18" t="s">
        <v>78</v>
      </c>
      <c r="S425" s="18" t="s">
        <v>2165</v>
      </c>
    </row>
    <row r="426" spans="1:19">
      <c r="A426" s="25">
        <f>IF(ISNUMBER(SEARCH(세금계산!$C$11,C426)),MAX($A$2:A425)+1,0)</f>
        <v>424</v>
      </c>
      <c r="B426" s="18" t="s">
        <v>3007</v>
      </c>
      <c r="C426" s="18" t="s">
        <v>3008</v>
      </c>
      <c r="D426" s="18" t="s">
        <v>3009</v>
      </c>
      <c r="F426" s="18" t="s">
        <v>3010</v>
      </c>
      <c r="K426" s="18" t="s">
        <v>78</v>
      </c>
      <c r="P426" s="18" t="s">
        <v>267</v>
      </c>
      <c r="Q426" s="18" t="s">
        <v>3011</v>
      </c>
      <c r="R426" s="18" t="s">
        <v>3012</v>
      </c>
      <c r="S426" s="18" t="s">
        <v>3013</v>
      </c>
    </row>
    <row r="427" spans="1:19">
      <c r="A427" s="25">
        <f>IF(ISNUMBER(SEARCH(세금계산!$C$11,C427)),MAX($A$2:A426)+1,0)</f>
        <v>425</v>
      </c>
      <c r="B427" s="18" t="s">
        <v>3014</v>
      </c>
      <c r="C427" s="18" t="s">
        <v>3015</v>
      </c>
      <c r="D427" s="18" t="s">
        <v>3016</v>
      </c>
      <c r="K427" s="18" t="s">
        <v>78</v>
      </c>
      <c r="S427" s="18" t="s">
        <v>3017</v>
      </c>
    </row>
    <row r="428" spans="1:19">
      <c r="A428" s="25">
        <f>IF(ISNUMBER(SEARCH(세금계산!$C$11,C428)),MAX($A$2:A427)+1,0)</f>
        <v>426</v>
      </c>
      <c r="B428" s="18" t="s">
        <v>3018</v>
      </c>
      <c r="C428" s="18" t="s">
        <v>3019</v>
      </c>
      <c r="D428" s="18" t="s">
        <v>3020</v>
      </c>
      <c r="F428" s="18" t="s">
        <v>3021</v>
      </c>
      <c r="K428" s="18" t="s">
        <v>78</v>
      </c>
      <c r="P428" s="18" t="s">
        <v>133</v>
      </c>
      <c r="Q428" s="18" t="s">
        <v>3022</v>
      </c>
      <c r="R428" s="18" t="s">
        <v>3023</v>
      </c>
      <c r="S428" s="18" t="s">
        <v>3024</v>
      </c>
    </row>
    <row r="429" spans="1:19">
      <c r="A429" s="25">
        <f>IF(ISNUMBER(SEARCH(세금계산!$C$11,C429)),MAX($A$2:A428)+1,0)</f>
        <v>427</v>
      </c>
      <c r="B429" s="18" t="s">
        <v>3025</v>
      </c>
      <c r="C429" s="18" t="s">
        <v>3026</v>
      </c>
      <c r="D429" s="18" t="s">
        <v>3027</v>
      </c>
      <c r="F429" s="18" t="s">
        <v>3028</v>
      </c>
      <c r="K429" s="18" t="s">
        <v>78</v>
      </c>
      <c r="S429" s="18" t="s">
        <v>3029</v>
      </c>
    </row>
    <row r="430" spans="1:19">
      <c r="A430" s="25">
        <f>IF(ISNUMBER(SEARCH(세금계산!$C$11,C430)),MAX($A$2:A429)+1,0)</f>
        <v>428</v>
      </c>
      <c r="B430" s="18" t="s">
        <v>3030</v>
      </c>
      <c r="C430" s="18" t="s">
        <v>3031</v>
      </c>
      <c r="D430" s="18" t="s">
        <v>3032</v>
      </c>
      <c r="F430" s="18" t="s">
        <v>3033</v>
      </c>
      <c r="G430" s="18" t="s">
        <v>274</v>
      </c>
      <c r="H430" s="18" t="s">
        <v>2555</v>
      </c>
      <c r="K430" s="18" t="s">
        <v>78</v>
      </c>
      <c r="P430" s="18" t="s">
        <v>189</v>
      </c>
      <c r="Q430" s="18" t="s">
        <v>3034</v>
      </c>
      <c r="S430" s="18" t="s">
        <v>3035</v>
      </c>
    </row>
    <row r="431" spans="1:19">
      <c r="A431" s="25">
        <f>IF(ISNUMBER(SEARCH(세금계산!$C$11,C431)),MAX($A$2:A430)+1,0)</f>
        <v>429</v>
      </c>
      <c r="B431" s="18" t="s">
        <v>3036</v>
      </c>
      <c r="C431" s="18" t="s">
        <v>3037</v>
      </c>
      <c r="D431" s="18" t="s">
        <v>3038</v>
      </c>
      <c r="F431" s="18" t="s">
        <v>3039</v>
      </c>
      <c r="K431" s="18" t="s">
        <v>78</v>
      </c>
      <c r="P431" s="18" t="s">
        <v>189</v>
      </c>
      <c r="Q431" s="18" t="s">
        <v>3040</v>
      </c>
      <c r="R431" s="18" t="s">
        <v>3041</v>
      </c>
      <c r="S431" s="18" t="s">
        <v>3042</v>
      </c>
    </row>
    <row r="432" spans="1:19">
      <c r="A432" s="25">
        <f>IF(ISNUMBER(SEARCH(세금계산!$C$11,C432)),MAX($A$2:A431)+1,0)</f>
        <v>430</v>
      </c>
      <c r="B432" s="18" t="s">
        <v>3043</v>
      </c>
      <c r="C432" s="18" t="s">
        <v>3044</v>
      </c>
      <c r="D432" s="18" t="s">
        <v>3045</v>
      </c>
      <c r="F432" s="18" t="s">
        <v>3046</v>
      </c>
      <c r="G432" s="18" t="s">
        <v>3047</v>
      </c>
      <c r="H432" s="18" t="s">
        <v>3048</v>
      </c>
      <c r="K432" s="18" t="s">
        <v>78</v>
      </c>
      <c r="P432" s="18" t="s">
        <v>133</v>
      </c>
      <c r="Q432" s="18" t="s">
        <v>3049</v>
      </c>
      <c r="R432" s="18" t="s">
        <v>3044</v>
      </c>
      <c r="S432" s="18" t="s">
        <v>3050</v>
      </c>
    </row>
    <row r="433" spans="1:19">
      <c r="A433" s="25">
        <f>IF(ISNUMBER(SEARCH(세금계산!$C$11,C433)),MAX($A$2:A432)+1,0)</f>
        <v>431</v>
      </c>
      <c r="B433" s="18" t="s">
        <v>3051</v>
      </c>
      <c r="C433" s="18" t="s">
        <v>3052</v>
      </c>
      <c r="D433" s="18" t="s">
        <v>3053</v>
      </c>
      <c r="F433" s="18" t="s">
        <v>3054</v>
      </c>
      <c r="I433" s="18" t="s">
        <v>3055</v>
      </c>
      <c r="J433" s="18" t="s">
        <v>3056</v>
      </c>
      <c r="K433" s="18" t="s">
        <v>78</v>
      </c>
      <c r="P433" s="18" t="s">
        <v>100</v>
      </c>
      <c r="Q433" s="18" t="s">
        <v>3057</v>
      </c>
      <c r="R433" s="18" t="s">
        <v>3052</v>
      </c>
      <c r="S433" s="18" t="s">
        <v>964</v>
      </c>
    </row>
    <row r="434" spans="1:19">
      <c r="A434" s="25">
        <f>IF(ISNUMBER(SEARCH(세금계산!$C$11,C434)),MAX($A$2:A433)+1,0)</f>
        <v>432</v>
      </c>
      <c r="B434" s="18" t="s">
        <v>3058</v>
      </c>
      <c r="C434" s="18" t="s">
        <v>3059</v>
      </c>
      <c r="D434" s="18" t="s">
        <v>3060</v>
      </c>
      <c r="E434" s="18" t="s">
        <v>3061</v>
      </c>
      <c r="F434" s="18" t="s">
        <v>3062</v>
      </c>
      <c r="G434" s="18" t="s">
        <v>3063</v>
      </c>
      <c r="H434" s="18" t="s">
        <v>3064</v>
      </c>
      <c r="K434" s="18" t="s">
        <v>78</v>
      </c>
      <c r="M434" s="18" t="s">
        <v>3065</v>
      </c>
      <c r="P434" s="18" t="s">
        <v>267</v>
      </c>
      <c r="Q434" s="18" t="s">
        <v>3066</v>
      </c>
      <c r="R434" s="18" t="s">
        <v>3067</v>
      </c>
      <c r="S434" s="18" t="s">
        <v>3068</v>
      </c>
    </row>
    <row r="435" spans="1:19">
      <c r="A435" s="25">
        <f>IF(ISNUMBER(SEARCH(세금계산!$C$11,C435)),MAX($A$2:A434)+1,0)</f>
        <v>433</v>
      </c>
      <c r="B435" s="18" t="s">
        <v>3069</v>
      </c>
      <c r="C435" s="18" t="s">
        <v>3070</v>
      </c>
      <c r="D435" s="18" t="s">
        <v>3071</v>
      </c>
      <c r="E435" s="18" t="s">
        <v>3072</v>
      </c>
      <c r="F435" s="18" t="s">
        <v>3073</v>
      </c>
      <c r="G435" s="18" t="s">
        <v>1839</v>
      </c>
      <c r="H435" s="18" t="s">
        <v>3074</v>
      </c>
      <c r="K435" s="18" t="s">
        <v>2452</v>
      </c>
      <c r="L435" s="18" t="s">
        <v>3075</v>
      </c>
      <c r="N435" s="18" t="s">
        <v>3076</v>
      </c>
      <c r="S435" s="18" t="s">
        <v>3077</v>
      </c>
    </row>
    <row r="436" spans="1:19">
      <c r="A436" s="25">
        <f>IF(ISNUMBER(SEARCH(세금계산!$C$11,C436)),MAX($A$2:A435)+1,0)</f>
        <v>434</v>
      </c>
      <c r="B436" s="18" t="s">
        <v>3078</v>
      </c>
      <c r="C436" s="18" t="s">
        <v>3079</v>
      </c>
      <c r="D436" s="18" t="s">
        <v>3080</v>
      </c>
      <c r="K436" s="18" t="s">
        <v>78</v>
      </c>
      <c r="S436" s="18" t="s">
        <v>3081</v>
      </c>
    </row>
    <row r="437" spans="1:19">
      <c r="A437" s="25">
        <f>IF(ISNUMBER(SEARCH(세금계산!$C$11,C437)),MAX($A$2:A436)+1,0)</f>
        <v>435</v>
      </c>
      <c r="B437" s="18" t="s">
        <v>3082</v>
      </c>
      <c r="C437" s="18" t="s">
        <v>3083</v>
      </c>
      <c r="D437" s="18" t="s">
        <v>3084</v>
      </c>
      <c r="F437" s="18" t="s">
        <v>3085</v>
      </c>
      <c r="K437" s="18" t="s">
        <v>78</v>
      </c>
      <c r="P437" s="18" t="s">
        <v>100</v>
      </c>
      <c r="Q437" s="18" t="s">
        <v>3086</v>
      </c>
      <c r="R437" s="18" t="s">
        <v>3083</v>
      </c>
      <c r="S437" s="18" t="s">
        <v>3087</v>
      </c>
    </row>
    <row r="438" spans="1:19">
      <c r="A438" s="25">
        <f>IF(ISNUMBER(SEARCH(세금계산!$C$11,C438)),MAX($A$2:A437)+1,0)</f>
        <v>436</v>
      </c>
      <c r="B438" s="18" t="s">
        <v>3088</v>
      </c>
      <c r="C438" s="18" t="s">
        <v>3089</v>
      </c>
      <c r="D438" s="18" t="s">
        <v>3090</v>
      </c>
      <c r="E438" s="18" t="s">
        <v>3091</v>
      </c>
      <c r="F438" s="18" t="s">
        <v>3092</v>
      </c>
      <c r="G438" s="18" t="s">
        <v>3093</v>
      </c>
      <c r="H438" s="18" t="s">
        <v>3094</v>
      </c>
      <c r="I438" s="18" t="s">
        <v>3095</v>
      </c>
      <c r="K438" s="18" t="s">
        <v>3096</v>
      </c>
      <c r="L438" s="18" t="s">
        <v>3097</v>
      </c>
      <c r="P438" s="18" t="s">
        <v>100</v>
      </c>
      <c r="Q438" s="18" t="s">
        <v>3098</v>
      </c>
      <c r="R438" s="18" t="s">
        <v>3089</v>
      </c>
      <c r="S438" s="18" t="s">
        <v>3099</v>
      </c>
    </row>
    <row r="439" spans="1:19">
      <c r="A439" s="25">
        <f>IF(ISNUMBER(SEARCH(세금계산!$C$11,C439)),MAX($A$2:A438)+1,0)</f>
        <v>437</v>
      </c>
      <c r="B439" s="18" t="s">
        <v>3100</v>
      </c>
      <c r="C439" s="18" t="s">
        <v>3101</v>
      </c>
      <c r="D439" s="18" t="s">
        <v>3102</v>
      </c>
      <c r="K439" s="18" t="s">
        <v>3103</v>
      </c>
      <c r="L439" s="18" t="s">
        <v>3104</v>
      </c>
      <c r="S439" s="18" t="s">
        <v>3105</v>
      </c>
    </row>
    <row r="440" spans="1:19">
      <c r="A440" s="25">
        <f>IF(ISNUMBER(SEARCH(세금계산!$C$11,C440)),MAX($A$2:A439)+1,0)</f>
        <v>438</v>
      </c>
      <c r="B440" s="18" t="s">
        <v>3106</v>
      </c>
      <c r="C440" s="18" t="s">
        <v>3107</v>
      </c>
      <c r="D440" s="18" t="s">
        <v>3108</v>
      </c>
      <c r="K440" s="18" t="s">
        <v>78</v>
      </c>
      <c r="S440" s="18" t="s">
        <v>1489</v>
      </c>
    </row>
    <row r="441" spans="1:19">
      <c r="A441" s="25">
        <f>IF(ISNUMBER(SEARCH(세금계산!$C$11,C441)),MAX($A$2:A440)+1,0)</f>
        <v>439</v>
      </c>
      <c r="B441" s="18" t="s">
        <v>3109</v>
      </c>
      <c r="C441" s="18" t="s">
        <v>3110</v>
      </c>
      <c r="D441" s="18" t="s">
        <v>3111</v>
      </c>
      <c r="K441" s="18" t="s">
        <v>78</v>
      </c>
      <c r="S441" s="18" t="s">
        <v>3112</v>
      </c>
    </row>
    <row r="442" spans="1:19">
      <c r="A442" s="25">
        <f>IF(ISNUMBER(SEARCH(세금계산!$C$11,C442)),MAX($A$2:A441)+1,0)</f>
        <v>440</v>
      </c>
      <c r="B442" s="18" t="s">
        <v>3113</v>
      </c>
      <c r="C442" s="18" t="s">
        <v>3114</v>
      </c>
      <c r="D442" s="18" t="s">
        <v>3115</v>
      </c>
      <c r="K442" s="18" t="s">
        <v>78</v>
      </c>
      <c r="S442" s="18" t="s">
        <v>1489</v>
      </c>
    </row>
    <row r="443" spans="1:19">
      <c r="A443" s="25">
        <f>IF(ISNUMBER(SEARCH(세금계산!$C$11,C443)),MAX($A$2:A442)+1,0)</f>
        <v>441</v>
      </c>
      <c r="B443" s="18" t="s">
        <v>3116</v>
      </c>
      <c r="C443" s="18" t="s">
        <v>3117</v>
      </c>
      <c r="D443" s="18" t="s">
        <v>3118</v>
      </c>
      <c r="K443" s="18" t="s">
        <v>78</v>
      </c>
      <c r="S443" s="18" t="s">
        <v>1489</v>
      </c>
    </row>
    <row r="444" spans="1:19">
      <c r="A444" s="25">
        <f>IF(ISNUMBER(SEARCH(세금계산!$C$11,C444)),MAX($A$2:A443)+1,0)</f>
        <v>442</v>
      </c>
      <c r="B444" s="18" t="s">
        <v>3119</v>
      </c>
      <c r="C444" s="18" t="s">
        <v>3120</v>
      </c>
      <c r="D444" s="18" t="s">
        <v>3121</v>
      </c>
      <c r="K444" s="18" t="s">
        <v>78</v>
      </c>
      <c r="S444" s="18" t="s">
        <v>1489</v>
      </c>
    </row>
    <row r="445" spans="1:19">
      <c r="A445" s="25">
        <f>IF(ISNUMBER(SEARCH(세금계산!$C$11,C445)),MAX($A$2:A444)+1,0)</f>
        <v>443</v>
      </c>
      <c r="B445" s="18" t="s">
        <v>3122</v>
      </c>
      <c r="C445" s="18" t="s">
        <v>3123</v>
      </c>
      <c r="D445" s="18" t="s">
        <v>3124</v>
      </c>
      <c r="K445" s="18" t="s">
        <v>78</v>
      </c>
      <c r="S445" s="18" t="s">
        <v>1489</v>
      </c>
    </row>
    <row r="446" spans="1:19">
      <c r="A446" s="25">
        <f>IF(ISNUMBER(SEARCH(세금계산!$C$11,C446)),MAX($A$2:A445)+1,0)</f>
        <v>444</v>
      </c>
      <c r="B446" s="18" t="s">
        <v>3125</v>
      </c>
      <c r="C446" s="18" t="s">
        <v>3126</v>
      </c>
      <c r="D446" s="18" t="s">
        <v>3127</v>
      </c>
      <c r="K446" s="18" t="s">
        <v>78</v>
      </c>
      <c r="S446" s="18" t="s">
        <v>1489</v>
      </c>
    </row>
    <row r="447" spans="1:19">
      <c r="A447" s="25">
        <f>IF(ISNUMBER(SEARCH(세금계산!$C$11,C447)),MAX($A$2:A446)+1,0)</f>
        <v>445</v>
      </c>
      <c r="B447" s="18" t="s">
        <v>3128</v>
      </c>
      <c r="C447" s="18" t="s">
        <v>3129</v>
      </c>
      <c r="D447" s="18" t="s">
        <v>3130</v>
      </c>
      <c r="F447" s="18" t="s">
        <v>3131</v>
      </c>
      <c r="K447" s="18" t="s">
        <v>3132</v>
      </c>
      <c r="L447" s="18" t="s">
        <v>3133</v>
      </c>
      <c r="S447" s="18" t="s">
        <v>3134</v>
      </c>
    </row>
    <row r="448" spans="1:19">
      <c r="A448" s="25">
        <f>IF(ISNUMBER(SEARCH(세금계산!$C$11,C448)),MAX($A$2:A447)+1,0)</f>
        <v>446</v>
      </c>
      <c r="B448" s="18" t="s">
        <v>3135</v>
      </c>
      <c r="C448" s="18" t="s">
        <v>3136</v>
      </c>
      <c r="D448" s="18" t="s">
        <v>3137</v>
      </c>
      <c r="K448" s="18" t="s">
        <v>78</v>
      </c>
      <c r="L448" s="18" t="s">
        <v>3138</v>
      </c>
      <c r="S448" s="18" t="s">
        <v>3139</v>
      </c>
    </row>
    <row r="449" spans="1:19">
      <c r="A449" s="25">
        <f>IF(ISNUMBER(SEARCH(세금계산!$C$11,C449)),MAX($A$2:A448)+1,0)</f>
        <v>447</v>
      </c>
      <c r="B449" s="18" t="s">
        <v>3140</v>
      </c>
      <c r="C449" s="18" t="s">
        <v>3141</v>
      </c>
      <c r="D449" s="18" t="s">
        <v>3142</v>
      </c>
      <c r="K449" s="18" t="s">
        <v>78</v>
      </c>
      <c r="S449" s="18" t="s">
        <v>3143</v>
      </c>
    </row>
    <row r="450" spans="1:19">
      <c r="A450" s="25">
        <f>IF(ISNUMBER(SEARCH(세금계산!$C$11,C450)),MAX($A$2:A449)+1,0)</f>
        <v>448</v>
      </c>
      <c r="B450" s="18" t="s">
        <v>3144</v>
      </c>
      <c r="C450" s="18" t="s">
        <v>3145</v>
      </c>
      <c r="D450" s="18" t="s">
        <v>3146</v>
      </c>
      <c r="K450" s="18" t="s">
        <v>78</v>
      </c>
      <c r="S450" s="18" t="s">
        <v>1489</v>
      </c>
    </row>
    <row r="451" spans="1:19">
      <c r="A451" s="25">
        <f>IF(ISNUMBER(SEARCH(세금계산!$C$11,C451)),MAX($A$2:A450)+1,0)</f>
        <v>449</v>
      </c>
      <c r="B451" s="18" t="s">
        <v>3147</v>
      </c>
      <c r="C451" s="18" t="s">
        <v>3148</v>
      </c>
      <c r="D451" s="18" t="s">
        <v>3149</v>
      </c>
      <c r="F451" s="18" t="s">
        <v>3150</v>
      </c>
      <c r="K451" s="18" t="s">
        <v>78</v>
      </c>
      <c r="S451" s="18" t="s">
        <v>3151</v>
      </c>
    </row>
    <row r="452" spans="1:19">
      <c r="A452" s="25">
        <f>IF(ISNUMBER(SEARCH(세금계산!$C$11,C452)),MAX($A$2:A451)+1,0)</f>
        <v>450</v>
      </c>
      <c r="B452" s="18" t="s">
        <v>3152</v>
      </c>
      <c r="C452" s="18" t="s">
        <v>3153</v>
      </c>
      <c r="D452" s="18" t="s">
        <v>3154</v>
      </c>
      <c r="F452" s="18" t="s">
        <v>3155</v>
      </c>
      <c r="G452" s="18" t="s">
        <v>3156</v>
      </c>
      <c r="H452" s="18" t="s">
        <v>3157</v>
      </c>
      <c r="K452" s="18" t="s">
        <v>78</v>
      </c>
      <c r="P452" s="18" t="s">
        <v>100</v>
      </c>
      <c r="Q452" s="18" t="s">
        <v>3158</v>
      </c>
      <c r="R452" s="18" t="s">
        <v>3159</v>
      </c>
      <c r="S452" s="18" t="s">
        <v>3160</v>
      </c>
    </row>
    <row r="453" spans="1:19">
      <c r="A453" s="25">
        <f>IF(ISNUMBER(SEARCH(세금계산!$C$11,C453)),MAX($A$2:A452)+1,0)</f>
        <v>451</v>
      </c>
      <c r="B453" s="18" t="s">
        <v>3161</v>
      </c>
      <c r="C453" s="18" t="s">
        <v>3162</v>
      </c>
      <c r="D453" s="18" t="s">
        <v>3163</v>
      </c>
      <c r="E453" s="18" t="s">
        <v>3162</v>
      </c>
      <c r="F453" s="18" t="s">
        <v>3164</v>
      </c>
      <c r="G453" s="18" t="s">
        <v>125</v>
      </c>
      <c r="H453" s="18" t="s">
        <v>3165</v>
      </c>
      <c r="I453" s="18" t="s">
        <v>3166</v>
      </c>
      <c r="J453" s="18" t="s">
        <v>3166</v>
      </c>
      <c r="K453" s="18" t="s">
        <v>3167</v>
      </c>
      <c r="L453" s="18" t="s">
        <v>3168</v>
      </c>
      <c r="M453" s="18" t="s">
        <v>3166</v>
      </c>
      <c r="P453" s="18" t="s">
        <v>189</v>
      </c>
      <c r="Q453" s="18" t="s">
        <v>3169</v>
      </c>
      <c r="R453" s="18" t="s">
        <v>3170</v>
      </c>
      <c r="S453" s="18" t="s">
        <v>3171</v>
      </c>
    </row>
    <row r="454" spans="1:19">
      <c r="A454" s="25">
        <f>IF(ISNUMBER(SEARCH(세금계산!$C$11,C454)),MAX($A$2:A453)+1,0)</f>
        <v>452</v>
      </c>
      <c r="B454" s="18" t="s">
        <v>3172</v>
      </c>
      <c r="C454" s="18" t="s">
        <v>3173</v>
      </c>
      <c r="D454" s="18" t="s">
        <v>3174</v>
      </c>
      <c r="F454" s="18" t="s">
        <v>3175</v>
      </c>
      <c r="G454" s="18" t="s">
        <v>1812</v>
      </c>
      <c r="H454" s="18" t="s">
        <v>3176</v>
      </c>
      <c r="I454" s="18" t="s">
        <v>3177</v>
      </c>
      <c r="J454" s="18" t="s">
        <v>3178</v>
      </c>
      <c r="K454" s="18" t="s">
        <v>78</v>
      </c>
      <c r="N454" s="18" t="s">
        <v>3179</v>
      </c>
      <c r="P454" s="18" t="s">
        <v>133</v>
      </c>
      <c r="Q454" s="18" t="s">
        <v>3180</v>
      </c>
      <c r="R454" s="18" t="s">
        <v>3181</v>
      </c>
      <c r="S454" s="18" t="s">
        <v>3182</v>
      </c>
    </row>
    <row r="455" spans="1:19">
      <c r="A455" s="25">
        <f>IF(ISNUMBER(SEARCH(세금계산!$C$11,C455)),MAX($A$2:A454)+1,0)</f>
        <v>453</v>
      </c>
      <c r="B455" s="18" t="s">
        <v>3183</v>
      </c>
      <c r="C455" s="18" t="s">
        <v>3184</v>
      </c>
      <c r="D455" s="18" t="s">
        <v>3185</v>
      </c>
      <c r="F455" s="18" t="s">
        <v>3186</v>
      </c>
      <c r="I455" s="18" t="s">
        <v>3187</v>
      </c>
      <c r="K455" s="18" t="s">
        <v>78</v>
      </c>
      <c r="S455" s="18" t="s">
        <v>3188</v>
      </c>
    </row>
    <row r="456" spans="1:19">
      <c r="A456" s="25">
        <f>IF(ISNUMBER(SEARCH(세금계산!$C$11,C456)),MAX($A$2:A455)+1,0)</f>
        <v>454</v>
      </c>
      <c r="B456" s="18" t="s">
        <v>3189</v>
      </c>
      <c r="C456" s="18" t="s">
        <v>3190</v>
      </c>
      <c r="D456" s="18" t="s">
        <v>3191</v>
      </c>
      <c r="F456" s="18" t="s">
        <v>3192</v>
      </c>
      <c r="K456" s="18" t="s">
        <v>78</v>
      </c>
      <c r="L456" s="18" t="s">
        <v>3193</v>
      </c>
      <c r="P456" s="18" t="s">
        <v>189</v>
      </c>
      <c r="Q456" s="18" t="s">
        <v>3194</v>
      </c>
      <c r="R456" s="18" t="s">
        <v>3190</v>
      </c>
      <c r="S456" s="18" t="s">
        <v>3195</v>
      </c>
    </row>
    <row r="457" spans="1:19">
      <c r="A457" s="25">
        <f>IF(ISNUMBER(SEARCH(세금계산!$C$11,C457)),MAX($A$2:A456)+1,0)</f>
        <v>455</v>
      </c>
      <c r="B457" s="18" t="s">
        <v>3196</v>
      </c>
      <c r="C457" s="18" t="s">
        <v>3197</v>
      </c>
      <c r="D457" s="18" t="s">
        <v>3198</v>
      </c>
      <c r="F457" s="18" t="s">
        <v>3199</v>
      </c>
      <c r="K457" s="18" t="s">
        <v>78</v>
      </c>
      <c r="L457" s="18" t="s">
        <v>3200</v>
      </c>
      <c r="S457" s="18" t="s">
        <v>3017</v>
      </c>
    </row>
    <row r="458" spans="1:19">
      <c r="A458" s="25">
        <f>IF(ISNUMBER(SEARCH(세금계산!$C$11,C458)),MAX($A$2:A457)+1,0)</f>
        <v>456</v>
      </c>
      <c r="B458" s="18" t="s">
        <v>3201</v>
      </c>
      <c r="C458" s="18" t="s">
        <v>3202</v>
      </c>
      <c r="D458" s="18" t="s">
        <v>3203</v>
      </c>
      <c r="F458" s="18" t="s">
        <v>3204</v>
      </c>
      <c r="G458" s="18" t="s">
        <v>3205</v>
      </c>
      <c r="H458" s="18" t="s">
        <v>3206</v>
      </c>
      <c r="K458" s="18" t="s">
        <v>78</v>
      </c>
      <c r="L458" s="18" t="s">
        <v>3207</v>
      </c>
      <c r="P458" s="18" t="s">
        <v>189</v>
      </c>
      <c r="Q458" s="18" t="s">
        <v>3208</v>
      </c>
      <c r="R458" s="18" t="s">
        <v>3202</v>
      </c>
      <c r="S458" s="18" t="s">
        <v>3209</v>
      </c>
    </row>
    <row r="459" spans="1:19">
      <c r="A459" s="25">
        <f>IF(ISNUMBER(SEARCH(세금계산!$C$11,C459)),MAX($A$2:A458)+1,0)</f>
        <v>457</v>
      </c>
      <c r="B459" s="18" t="s">
        <v>3210</v>
      </c>
      <c r="C459" s="18" t="s">
        <v>3211</v>
      </c>
      <c r="D459" s="18" t="s">
        <v>3212</v>
      </c>
      <c r="F459" s="18" t="s">
        <v>3213</v>
      </c>
      <c r="I459" s="18" t="s">
        <v>3214</v>
      </c>
      <c r="J459" s="18" t="s">
        <v>3215</v>
      </c>
      <c r="K459" s="18" t="s">
        <v>78</v>
      </c>
      <c r="P459" s="18" t="s">
        <v>133</v>
      </c>
      <c r="Q459" s="18" t="s">
        <v>3216</v>
      </c>
      <c r="R459" s="18" t="s">
        <v>3217</v>
      </c>
      <c r="S459" s="18" t="s">
        <v>3218</v>
      </c>
    </row>
    <row r="460" spans="1:19">
      <c r="A460" s="25">
        <f>IF(ISNUMBER(SEARCH(세금계산!$C$11,C460)),MAX($A$2:A459)+1,0)</f>
        <v>458</v>
      </c>
      <c r="B460" s="18" t="s">
        <v>3219</v>
      </c>
      <c r="C460" s="18" t="s">
        <v>3220</v>
      </c>
      <c r="D460" s="18" t="s">
        <v>3221</v>
      </c>
      <c r="F460" s="18" t="s">
        <v>3222</v>
      </c>
      <c r="I460" s="18" t="s">
        <v>3223</v>
      </c>
      <c r="J460" s="18" t="s">
        <v>3224</v>
      </c>
      <c r="K460" s="18" t="s">
        <v>78</v>
      </c>
      <c r="N460" s="18" t="s">
        <v>3225</v>
      </c>
      <c r="P460" s="18" t="s">
        <v>189</v>
      </c>
      <c r="Q460" s="18" t="s">
        <v>3226</v>
      </c>
      <c r="R460" s="18" t="s">
        <v>3220</v>
      </c>
      <c r="S460" s="18" t="s">
        <v>3227</v>
      </c>
    </row>
    <row r="461" spans="1:19">
      <c r="A461" s="25">
        <f>IF(ISNUMBER(SEARCH(세금계산!$C$11,C461)),MAX($A$2:A460)+1,0)</f>
        <v>459</v>
      </c>
      <c r="B461" s="18" t="s">
        <v>3228</v>
      </c>
      <c r="C461" s="18" t="s">
        <v>3229</v>
      </c>
      <c r="D461" s="18" t="s">
        <v>3230</v>
      </c>
      <c r="K461" s="18" t="s">
        <v>78</v>
      </c>
      <c r="S461" s="18" t="s">
        <v>3231</v>
      </c>
    </row>
    <row r="462" spans="1:19">
      <c r="A462" s="25">
        <f>IF(ISNUMBER(SEARCH(세금계산!$C$11,C462)),MAX($A$2:A461)+1,0)</f>
        <v>460</v>
      </c>
      <c r="B462" s="18" t="s">
        <v>3232</v>
      </c>
      <c r="C462" s="18" t="s">
        <v>3233</v>
      </c>
      <c r="D462" s="18" t="s">
        <v>3234</v>
      </c>
      <c r="F462" s="18" t="s">
        <v>3235</v>
      </c>
      <c r="K462" s="18" t="s">
        <v>78</v>
      </c>
      <c r="P462" s="18" t="s">
        <v>133</v>
      </c>
      <c r="Q462" s="18" t="s">
        <v>3236</v>
      </c>
      <c r="R462" s="18" t="s">
        <v>3237</v>
      </c>
      <c r="S462" s="18" t="s">
        <v>2904</v>
      </c>
    </row>
    <row r="463" spans="1:19">
      <c r="A463" s="25">
        <f>IF(ISNUMBER(SEARCH(세금계산!$C$11,C463)),MAX($A$2:A462)+1,0)</f>
        <v>461</v>
      </c>
      <c r="B463" s="18" t="s">
        <v>3238</v>
      </c>
      <c r="C463" s="18" t="s">
        <v>3239</v>
      </c>
      <c r="D463" s="18" t="s">
        <v>3240</v>
      </c>
      <c r="I463" s="18" t="s">
        <v>3241</v>
      </c>
      <c r="K463" s="18" t="s">
        <v>78</v>
      </c>
      <c r="L463" s="18" t="s">
        <v>3242</v>
      </c>
      <c r="P463" s="18" t="s">
        <v>153</v>
      </c>
      <c r="Q463" s="18" t="s">
        <v>3243</v>
      </c>
      <c r="R463" s="18" t="s">
        <v>3239</v>
      </c>
      <c r="S463" s="18" t="s">
        <v>3244</v>
      </c>
    </row>
    <row r="464" spans="1:19">
      <c r="A464" s="25">
        <f>IF(ISNUMBER(SEARCH(세금계산!$C$11,C464)),MAX($A$2:A463)+1,0)</f>
        <v>462</v>
      </c>
      <c r="B464" s="18" t="s">
        <v>3245</v>
      </c>
      <c r="C464" s="18" t="s">
        <v>3246</v>
      </c>
      <c r="D464" s="18" t="s">
        <v>3247</v>
      </c>
      <c r="F464" s="18" t="s">
        <v>3248</v>
      </c>
      <c r="G464" s="18" t="s">
        <v>97</v>
      </c>
      <c r="H464" s="18" t="s">
        <v>3249</v>
      </c>
      <c r="I464" s="18" t="s">
        <v>3250</v>
      </c>
      <c r="J464" s="18" t="s">
        <v>3251</v>
      </c>
      <c r="K464" s="18" t="s">
        <v>78</v>
      </c>
      <c r="P464" s="18" t="s">
        <v>267</v>
      </c>
      <c r="Q464" s="18" t="s">
        <v>3252</v>
      </c>
      <c r="R464" s="18" t="s">
        <v>3253</v>
      </c>
      <c r="S464" s="18" t="s">
        <v>3254</v>
      </c>
    </row>
    <row r="465" spans="1:19">
      <c r="A465" s="25">
        <f>IF(ISNUMBER(SEARCH(세금계산!$C$11,C465)),MAX($A$2:A464)+1,0)</f>
        <v>463</v>
      </c>
      <c r="B465" s="18" t="s">
        <v>3255</v>
      </c>
      <c r="C465" s="18" t="s">
        <v>3256</v>
      </c>
      <c r="D465" s="18" t="s">
        <v>3257</v>
      </c>
      <c r="K465" s="18" t="s">
        <v>78</v>
      </c>
      <c r="P465" s="18" t="s">
        <v>133</v>
      </c>
      <c r="Q465" s="18" t="s">
        <v>3258</v>
      </c>
      <c r="R465" s="18" t="s">
        <v>3259</v>
      </c>
      <c r="S465" s="18" t="s">
        <v>3260</v>
      </c>
    </row>
    <row r="466" spans="1:19">
      <c r="A466" s="25">
        <f>IF(ISNUMBER(SEARCH(세금계산!$C$11,C466)),MAX($A$2:A465)+1,0)</f>
        <v>464</v>
      </c>
      <c r="B466" s="18" t="s">
        <v>3261</v>
      </c>
      <c r="C466" s="18" t="s">
        <v>3262</v>
      </c>
      <c r="D466" s="18" t="s">
        <v>3263</v>
      </c>
      <c r="E466" s="18" t="s">
        <v>3262</v>
      </c>
      <c r="K466" s="18" t="s">
        <v>78</v>
      </c>
      <c r="S466" s="18" t="s">
        <v>3264</v>
      </c>
    </row>
    <row r="467" spans="1:19">
      <c r="A467" s="25">
        <f>IF(ISNUMBER(SEARCH(세금계산!$C$11,C467)),MAX($A$2:A466)+1,0)</f>
        <v>465</v>
      </c>
      <c r="B467" s="18" t="s">
        <v>3265</v>
      </c>
      <c r="C467" s="18" t="s">
        <v>3266</v>
      </c>
      <c r="D467" s="18" t="s">
        <v>3267</v>
      </c>
      <c r="E467" s="18" t="s">
        <v>3266</v>
      </c>
      <c r="F467" s="18" t="s">
        <v>3268</v>
      </c>
      <c r="K467" s="18" t="s">
        <v>78</v>
      </c>
      <c r="P467" s="18" t="s">
        <v>189</v>
      </c>
      <c r="Q467" s="18" t="s">
        <v>3269</v>
      </c>
      <c r="R467" s="18" t="s">
        <v>3270</v>
      </c>
      <c r="S467" s="18" t="s">
        <v>1943</v>
      </c>
    </row>
    <row r="468" spans="1:19">
      <c r="A468" s="25">
        <f>IF(ISNUMBER(SEARCH(세금계산!$C$11,C468)),MAX($A$2:A467)+1,0)</f>
        <v>466</v>
      </c>
      <c r="B468" s="18" t="s">
        <v>3271</v>
      </c>
      <c r="C468" s="18" t="s">
        <v>3272</v>
      </c>
      <c r="D468" s="18" t="s">
        <v>3273</v>
      </c>
      <c r="F468" s="18" t="s">
        <v>3274</v>
      </c>
      <c r="K468" s="18" t="s">
        <v>78</v>
      </c>
      <c r="P468" s="18" t="s">
        <v>189</v>
      </c>
      <c r="Q468" s="18" t="s">
        <v>3275</v>
      </c>
      <c r="R468" s="18" t="s">
        <v>3272</v>
      </c>
      <c r="S468" s="18" t="s">
        <v>3276</v>
      </c>
    </row>
    <row r="469" spans="1:19">
      <c r="A469" s="25">
        <f>IF(ISNUMBER(SEARCH(세금계산!$C$11,C469)),MAX($A$2:A468)+1,0)</f>
        <v>467</v>
      </c>
      <c r="B469" s="18" t="s">
        <v>3277</v>
      </c>
      <c r="C469" s="18" t="s">
        <v>3278</v>
      </c>
      <c r="D469" s="18" t="s">
        <v>3279</v>
      </c>
      <c r="K469" s="18" t="s">
        <v>3280</v>
      </c>
      <c r="L469" s="18" t="s">
        <v>3281</v>
      </c>
      <c r="P469" s="18" t="s">
        <v>1215</v>
      </c>
      <c r="Q469" s="18" t="s">
        <v>3282</v>
      </c>
      <c r="R469" s="18" t="s">
        <v>3278</v>
      </c>
      <c r="S469" s="18" t="s">
        <v>3283</v>
      </c>
    </row>
    <row r="470" spans="1:19">
      <c r="A470" s="25">
        <f>IF(ISNUMBER(SEARCH(세금계산!$C$11,C470)),MAX($A$2:A469)+1,0)</f>
        <v>468</v>
      </c>
      <c r="B470" s="18" t="s">
        <v>3284</v>
      </c>
      <c r="C470" s="18" t="s">
        <v>3285</v>
      </c>
      <c r="D470" s="18" t="s">
        <v>3286</v>
      </c>
      <c r="E470" s="18" t="s">
        <v>3287</v>
      </c>
      <c r="F470" s="18" t="s">
        <v>3288</v>
      </c>
      <c r="G470" s="18" t="s">
        <v>125</v>
      </c>
      <c r="H470" s="18" t="s">
        <v>3289</v>
      </c>
      <c r="K470" s="18" t="s">
        <v>3290</v>
      </c>
      <c r="L470" s="18" t="s">
        <v>3291</v>
      </c>
      <c r="M470" s="18" t="s">
        <v>2445</v>
      </c>
      <c r="S470" s="18" t="s">
        <v>2446</v>
      </c>
    </row>
    <row r="471" spans="1:19">
      <c r="A471" s="25">
        <f>IF(ISNUMBER(SEARCH(세금계산!$C$11,C471)),MAX($A$2:A470)+1,0)</f>
        <v>469</v>
      </c>
      <c r="B471" s="18" t="s">
        <v>3292</v>
      </c>
      <c r="C471" s="18" t="s">
        <v>3293</v>
      </c>
      <c r="D471" s="18" t="s">
        <v>3294</v>
      </c>
      <c r="F471" s="18" t="s">
        <v>3295</v>
      </c>
      <c r="K471" s="18" t="s">
        <v>78</v>
      </c>
      <c r="P471" s="18" t="s">
        <v>189</v>
      </c>
      <c r="Q471" s="18" t="s">
        <v>3296</v>
      </c>
      <c r="R471" s="18" t="s">
        <v>3293</v>
      </c>
      <c r="S471" s="18" t="s">
        <v>3297</v>
      </c>
    </row>
    <row r="472" spans="1:19">
      <c r="A472" s="25">
        <f>IF(ISNUMBER(SEARCH(세금계산!$C$11,C472)),MAX($A$2:A471)+1,0)</f>
        <v>470</v>
      </c>
      <c r="B472" s="18" t="s">
        <v>3298</v>
      </c>
      <c r="C472" s="18" t="s">
        <v>3299</v>
      </c>
      <c r="D472" s="18" t="s">
        <v>3300</v>
      </c>
      <c r="F472" s="18" t="s">
        <v>3301</v>
      </c>
      <c r="K472" s="18" t="s">
        <v>78</v>
      </c>
      <c r="S472" s="18" t="s">
        <v>181</v>
      </c>
    </row>
    <row r="473" spans="1:19">
      <c r="A473" s="25">
        <f>IF(ISNUMBER(SEARCH(세금계산!$C$11,C473)),MAX($A$2:A472)+1,0)</f>
        <v>471</v>
      </c>
      <c r="B473" s="18" t="s">
        <v>3302</v>
      </c>
      <c r="C473" s="18" t="s">
        <v>3303</v>
      </c>
      <c r="D473" s="18" t="s">
        <v>3304</v>
      </c>
      <c r="K473" s="18" t="s">
        <v>78</v>
      </c>
      <c r="S473" s="18" t="s">
        <v>1227</v>
      </c>
    </row>
    <row r="474" spans="1:19">
      <c r="A474" s="25">
        <f>IF(ISNUMBER(SEARCH(세금계산!$C$11,C474)),MAX($A$2:A473)+1,0)</f>
        <v>472</v>
      </c>
      <c r="B474" s="18" t="s">
        <v>3305</v>
      </c>
      <c r="C474" s="18" t="s">
        <v>3306</v>
      </c>
      <c r="D474" s="18" t="s">
        <v>3307</v>
      </c>
      <c r="K474" s="18" t="s">
        <v>78</v>
      </c>
      <c r="S474" s="18" t="s">
        <v>999</v>
      </c>
    </row>
    <row r="475" spans="1:19">
      <c r="A475" s="25">
        <f>IF(ISNUMBER(SEARCH(세금계산!$C$11,C475)),MAX($A$2:A474)+1,0)</f>
        <v>473</v>
      </c>
      <c r="B475" s="18" t="s">
        <v>3308</v>
      </c>
      <c r="C475" s="18" t="s">
        <v>3309</v>
      </c>
      <c r="D475" s="18" t="s">
        <v>3310</v>
      </c>
      <c r="K475" s="18" t="s">
        <v>78</v>
      </c>
      <c r="P475" s="18" t="s">
        <v>153</v>
      </c>
      <c r="Q475" s="18" t="s">
        <v>3311</v>
      </c>
      <c r="R475" s="18" t="s">
        <v>3312</v>
      </c>
      <c r="S475" s="18" t="s">
        <v>3313</v>
      </c>
    </row>
    <row r="476" spans="1:19">
      <c r="A476" s="25">
        <f>IF(ISNUMBER(SEARCH(세금계산!$C$11,C476)),MAX($A$2:A475)+1,0)</f>
        <v>474</v>
      </c>
      <c r="B476" s="18" t="s">
        <v>3314</v>
      </c>
      <c r="C476" s="18" t="s">
        <v>3315</v>
      </c>
      <c r="D476" s="18" t="s">
        <v>3316</v>
      </c>
      <c r="F476" s="18" t="s">
        <v>3317</v>
      </c>
      <c r="G476" s="18" t="s">
        <v>467</v>
      </c>
      <c r="H476" s="18" t="s">
        <v>3318</v>
      </c>
      <c r="K476" s="18" t="s">
        <v>78</v>
      </c>
      <c r="S476" s="18" t="s">
        <v>3319</v>
      </c>
    </row>
    <row r="477" spans="1:19">
      <c r="A477" s="25">
        <f>IF(ISNUMBER(SEARCH(세금계산!$C$11,C477)),MAX($A$2:A476)+1,0)</f>
        <v>475</v>
      </c>
      <c r="B477" s="18" t="s">
        <v>3320</v>
      </c>
      <c r="C477" s="18" t="s">
        <v>3321</v>
      </c>
      <c r="D477" s="18" t="s">
        <v>3322</v>
      </c>
      <c r="F477" s="18" t="s">
        <v>3323</v>
      </c>
      <c r="K477" s="18" t="s">
        <v>78</v>
      </c>
      <c r="P477" s="18" t="s">
        <v>189</v>
      </c>
      <c r="Q477" s="18" t="s">
        <v>3324</v>
      </c>
      <c r="R477" s="18" t="s">
        <v>3321</v>
      </c>
      <c r="S477" s="18" t="s">
        <v>2699</v>
      </c>
    </row>
    <row r="478" spans="1:19">
      <c r="A478" s="25">
        <f>IF(ISNUMBER(SEARCH(세금계산!$C$11,C478)),MAX($A$2:A477)+1,0)</f>
        <v>476</v>
      </c>
      <c r="B478" s="18" t="s">
        <v>3325</v>
      </c>
      <c r="C478" s="18" t="s">
        <v>3326</v>
      </c>
      <c r="D478" s="18" t="s">
        <v>3327</v>
      </c>
      <c r="K478" s="18" t="s">
        <v>78</v>
      </c>
      <c r="S478" s="18" t="s">
        <v>3328</v>
      </c>
    </row>
    <row r="479" spans="1:19">
      <c r="A479" s="25">
        <f>IF(ISNUMBER(SEARCH(세금계산!$C$11,C479)),MAX($A$2:A478)+1,0)</f>
        <v>477</v>
      </c>
      <c r="B479" s="18" t="s">
        <v>3329</v>
      </c>
      <c r="C479" s="18" t="s">
        <v>3330</v>
      </c>
      <c r="D479" s="18" t="s">
        <v>3331</v>
      </c>
      <c r="F479" s="18" t="s">
        <v>3332</v>
      </c>
      <c r="K479" s="18" t="s">
        <v>78</v>
      </c>
      <c r="P479" s="18" t="s">
        <v>133</v>
      </c>
      <c r="Q479" s="18" t="s">
        <v>3333</v>
      </c>
      <c r="R479" s="18" t="s">
        <v>3334</v>
      </c>
      <c r="S479" s="18" t="s">
        <v>3335</v>
      </c>
    </row>
    <row r="480" spans="1:19">
      <c r="A480" s="25">
        <f>IF(ISNUMBER(SEARCH(세금계산!$C$11,C480)),MAX($A$2:A479)+1,0)</f>
        <v>478</v>
      </c>
      <c r="B480" s="18" t="s">
        <v>3336</v>
      </c>
      <c r="C480" s="18" t="s">
        <v>3337</v>
      </c>
      <c r="D480" s="18" t="s">
        <v>3338</v>
      </c>
      <c r="F480" s="18" t="s">
        <v>3339</v>
      </c>
      <c r="K480" s="18" t="s">
        <v>78</v>
      </c>
      <c r="P480" s="18" t="s">
        <v>100</v>
      </c>
      <c r="Q480" s="18" t="s">
        <v>3340</v>
      </c>
      <c r="R480" s="18" t="s">
        <v>3341</v>
      </c>
      <c r="S480" s="18" t="s">
        <v>3342</v>
      </c>
    </row>
    <row r="481" spans="1:19">
      <c r="A481" s="25">
        <f>IF(ISNUMBER(SEARCH(세금계산!$C$11,C481)),MAX($A$2:A480)+1,0)</f>
        <v>479</v>
      </c>
      <c r="B481" s="18" t="s">
        <v>3343</v>
      </c>
      <c r="C481" s="18" t="s">
        <v>3344</v>
      </c>
      <c r="D481" s="18" t="s">
        <v>3345</v>
      </c>
      <c r="F481" s="18" t="s">
        <v>3346</v>
      </c>
      <c r="K481" s="18" t="s">
        <v>78</v>
      </c>
      <c r="S481" s="18" t="s">
        <v>3347</v>
      </c>
    </row>
    <row r="482" spans="1:19">
      <c r="A482" s="25">
        <f>IF(ISNUMBER(SEARCH(세금계산!$C$11,C482)),MAX($A$2:A481)+1,0)</f>
        <v>480</v>
      </c>
      <c r="B482" s="18" t="s">
        <v>3348</v>
      </c>
      <c r="C482" s="18" t="s">
        <v>3349</v>
      </c>
      <c r="D482" s="18" t="s">
        <v>3350</v>
      </c>
      <c r="F482" s="18" t="s">
        <v>3351</v>
      </c>
      <c r="G482" s="18" t="s">
        <v>3352</v>
      </c>
      <c r="H482" s="18" t="s">
        <v>3353</v>
      </c>
      <c r="K482" s="18" t="s">
        <v>78</v>
      </c>
      <c r="P482" s="18" t="s">
        <v>100</v>
      </c>
      <c r="Q482" s="18" t="s">
        <v>3354</v>
      </c>
      <c r="R482" s="18" t="s">
        <v>3355</v>
      </c>
      <c r="S482" s="18" t="s">
        <v>2156</v>
      </c>
    </row>
    <row r="483" spans="1:19">
      <c r="A483" s="25">
        <f>IF(ISNUMBER(SEARCH(세금계산!$C$11,C483)),MAX($A$2:A482)+1,0)</f>
        <v>481</v>
      </c>
      <c r="B483" s="18" t="s">
        <v>3356</v>
      </c>
      <c r="C483" s="18" t="s">
        <v>3357</v>
      </c>
      <c r="D483" s="18" t="s">
        <v>3358</v>
      </c>
      <c r="F483" s="18" t="s">
        <v>3359</v>
      </c>
      <c r="G483" s="18" t="s">
        <v>911</v>
      </c>
      <c r="H483" s="18" t="s">
        <v>3360</v>
      </c>
      <c r="K483" s="18" t="s">
        <v>3361</v>
      </c>
      <c r="L483" s="18" t="s">
        <v>3362</v>
      </c>
      <c r="S483" s="18" t="s">
        <v>3363</v>
      </c>
    </row>
    <row r="484" spans="1:19">
      <c r="A484" s="25">
        <f>IF(ISNUMBER(SEARCH(세금계산!$C$11,C484)),MAX($A$2:A483)+1,0)</f>
        <v>482</v>
      </c>
      <c r="B484" s="18" t="s">
        <v>3364</v>
      </c>
      <c r="C484" s="18" t="s">
        <v>3365</v>
      </c>
      <c r="D484" s="18" t="s">
        <v>3366</v>
      </c>
      <c r="I484" s="18" t="s">
        <v>3367</v>
      </c>
      <c r="K484" s="18" t="s">
        <v>3368</v>
      </c>
      <c r="L484" s="18" t="s">
        <v>3369</v>
      </c>
      <c r="P484" s="18" t="s">
        <v>189</v>
      </c>
      <c r="Q484" s="18" t="s">
        <v>3370</v>
      </c>
      <c r="R484" s="18" t="s">
        <v>3365</v>
      </c>
      <c r="S484" s="18" t="s">
        <v>3371</v>
      </c>
    </row>
    <row r="485" spans="1:19">
      <c r="A485" s="25">
        <f>IF(ISNUMBER(SEARCH(세금계산!$C$11,C485)),MAX($A$2:A484)+1,0)</f>
        <v>483</v>
      </c>
      <c r="B485" s="18" t="s">
        <v>3372</v>
      </c>
      <c r="C485" s="18" t="s">
        <v>3373</v>
      </c>
      <c r="D485" s="18" t="s">
        <v>3374</v>
      </c>
      <c r="F485" s="18" t="s">
        <v>3375</v>
      </c>
      <c r="G485" s="18" t="s">
        <v>3376</v>
      </c>
      <c r="H485" s="18" t="s">
        <v>3377</v>
      </c>
      <c r="I485" s="18" t="s">
        <v>3378</v>
      </c>
      <c r="J485" s="18" t="s">
        <v>3379</v>
      </c>
      <c r="K485" s="18" t="s">
        <v>3380</v>
      </c>
      <c r="L485" s="18" t="s">
        <v>3381</v>
      </c>
      <c r="P485" s="18" t="s">
        <v>153</v>
      </c>
      <c r="Q485" s="18" t="s">
        <v>3382</v>
      </c>
      <c r="R485" s="18" t="s">
        <v>3383</v>
      </c>
      <c r="S485" s="18" t="s">
        <v>3384</v>
      </c>
    </row>
    <row r="486" spans="1:19">
      <c r="A486" s="25">
        <f>IF(ISNUMBER(SEARCH(세금계산!$C$11,C486)),MAX($A$2:A485)+1,0)</f>
        <v>484</v>
      </c>
      <c r="B486" s="18" t="s">
        <v>3385</v>
      </c>
      <c r="C486" s="18" t="s">
        <v>3386</v>
      </c>
      <c r="D486" s="18" t="s">
        <v>3387</v>
      </c>
      <c r="K486" s="18" t="s">
        <v>78</v>
      </c>
      <c r="S486" s="18" t="s">
        <v>3388</v>
      </c>
    </row>
    <row r="487" spans="1:19">
      <c r="A487" s="25">
        <f>IF(ISNUMBER(SEARCH(세금계산!$C$11,C487)),MAX($A$2:A486)+1,0)</f>
        <v>485</v>
      </c>
      <c r="B487" s="18" t="s">
        <v>3389</v>
      </c>
      <c r="C487" s="18" t="s">
        <v>3390</v>
      </c>
      <c r="D487" s="18" t="s">
        <v>3391</v>
      </c>
      <c r="F487" s="18" t="s">
        <v>3392</v>
      </c>
      <c r="K487" s="18" t="s">
        <v>78</v>
      </c>
      <c r="P487" s="18" t="s">
        <v>267</v>
      </c>
      <c r="Q487" s="18" t="s">
        <v>3393</v>
      </c>
      <c r="R487" s="18" t="s">
        <v>3394</v>
      </c>
      <c r="S487" s="18" t="s">
        <v>3395</v>
      </c>
    </row>
    <row r="488" spans="1:19">
      <c r="A488" s="25">
        <f>IF(ISNUMBER(SEARCH(세금계산!$C$11,C488)),MAX($A$2:A487)+1,0)</f>
        <v>486</v>
      </c>
      <c r="B488" s="18" t="s">
        <v>3396</v>
      </c>
      <c r="C488" s="18" t="s">
        <v>3397</v>
      </c>
      <c r="D488" s="18" t="s">
        <v>3398</v>
      </c>
      <c r="K488" s="18" t="s">
        <v>78</v>
      </c>
      <c r="P488" s="18" t="s">
        <v>133</v>
      </c>
      <c r="Q488" s="18" t="s">
        <v>3399</v>
      </c>
      <c r="R488" s="18" t="s">
        <v>3400</v>
      </c>
      <c r="S488" s="18" t="s">
        <v>3401</v>
      </c>
    </row>
    <row r="489" spans="1:19">
      <c r="A489" s="25">
        <f>IF(ISNUMBER(SEARCH(세금계산!$C$11,C489)),MAX($A$2:A488)+1,0)</f>
        <v>487</v>
      </c>
      <c r="B489" s="18" t="s">
        <v>3402</v>
      </c>
      <c r="C489" s="18" t="s">
        <v>3403</v>
      </c>
      <c r="D489" s="18" t="s">
        <v>3404</v>
      </c>
      <c r="F489" s="18" t="s">
        <v>3405</v>
      </c>
      <c r="K489" s="18" t="s">
        <v>78</v>
      </c>
      <c r="P489" s="18" t="s">
        <v>100</v>
      </c>
      <c r="Q489" s="18" t="s">
        <v>3406</v>
      </c>
      <c r="R489" s="18" t="s">
        <v>3405</v>
      </c>
      <c r="S489" s="18" t="s">
        <v>3407</v>
      </c>
    </row>
    <row r="490" spans="1:19">
      <c r="A490" s="25">
        <f>IF(ISNUMBER(SEARCH(세금계산!$C$11,C490)),MAX($A$2:A489)+1,0)</f>
        <v>488</v>
      </c>
      <c r="B490" s="18" t="s">
        <v>3408</v>
      </c>
      <c r="C490" s="18" t="s">
        <v>3409</v>
      </c>
      <c r="D490" s="18" t="s">
        <v>3410</v>
      </c>
      <c r="F490" s="18" t="s">
        <v>3411</v>
      </c>
      <c r="G490" s="18" t="s">
        <v>274</v>
      </c>
      <c r="H490" s="18" t="s">
        <v>3412</v>
      </c>
      <c r="K490" s="18" t="s">
        <v>78</v>
      </c>
      <c r="L490" s="18" t="s">
        <v>3413</v>
      </c>
      <c r="S490" s="18" t="s">
        <v>3414</v>
      </c>
    </row>
    <row r="491" spans="1:19">
      <c r="A491" s="25">
        <f>IF(ISNUMBER(SEARCH(세금계산!$C$11,C491)),MAX($A$2:A490)+1,0)</f>
        <v>489</v>
      </c>
      <c r="B491" s="18" t="s">
        <v>3415</v>
      </c>
      <c r="C491" s="18" t="s">
        <v>3416</v>
      </c>
      <c r="D491" s="18" t="s">
        <v>3417</v>
      </c>
      <c r="E491" s="18" t="s">
        <v>3416</v>
      </c>
      <c r="F491" s="18" t="s">
        <v>3418</v>
      </c>
      <c r="K491" s="18" t="s">
        <v>78</v>
      </c>
      <c r="P491" s="18" t="s">
        <v>189</v>
      </c>
      <c r="Q491" s="18" t="s">
        <v>3419</v>
      </c>
      <c r="R491" s="18" t="s">
        <v>3420</v>
      </c>
      <c r="S491" s="18" t="s">
        <v>3421</v>
      </c>
    </row>
    <row r="492" spans="1:19">
      <c r="A492" s="25">
        <f>IF(ISNUMBER(SEARCH(세금계산!$C$11,C492)),MAX($A$2:A491)+1,0)</f>
        <v>490</v>
      </c>
      <c r="B492" s="18" t="s">
        <v>3422</v>
      </c>
      <c r="C492" s="18" t="s">
        <v>3423</v>
      </c>
      <c r="D492" s="18" t="s">
        <v>3424</v>
      </c>
      <c r="F492" s="18" t="s">
        <v>3425</v>
      </c>
      <c r="K492" s="18" t="s">
        <v>78</v>
      </c>
      <c r="S492" s="18" t="s">
        <v>734</v>
      </c>
    </row>
    <row r="493" spans="1:19">
      <c r="A493" s="25">
        <f>IF(ISNUMBER(SEARCH(세금계산!$C$11,C493)),MAX($A$2:A492)+1,0)</f>
        <v>491</v>
      </c>
      <c r="B493" s="18" t="s">
        <v>3426</v>
      </c>
      <c r="C493" s="18" t="s">
        <v>3427</v>
      </c>
      <c r="D493" s="18" t="s">
        <v>3428</v>
      </c>
      <c r="E493" s="18" t="s">
        <v>3429</v>
      </c>
      <c r="F493" s="18" t="s">
        <v>3430</v>
      </c>
      <c r="G493" s="18" t="s">
        <v>911</v>
      </c>
      <c r="H493" s="18" t="s">
        <v>3431</v>
      </c>
      <c r="I493" s="18" t="s">
        <v>3432</v>
      </c>
      <c r="K493" s="18" t="s">
        <v>3433</v>
      </c>
      <c r="L493" s="18" t="s">
        <v>3434</v>
      </c>
      <c r="N493" s="18" t="s">
        <v>3435</v>
      </c>
      <c r="P493" s="18" t="s">
        <v>100</v>
      </c>
      <c r="Q493" s="18" t="s">
        <v>3436</v>
      </c>
      <c r="R493" s="18" t="s">
        <v>3437</v>
      </c>
      <c r="S493" s="18" t="s">
        <v>3438</v>
      </c>
    </row>
    <row r="494" spans="1:19">
      <c r="A494" s="25">
        <f>IF(ISNUMBER(SEARCH(세금계산!$C$11,C494)),MAX($A$2:A493)+1,0)</f>
        <v>492</v>
      </c>
      <c r="B494" s="18" t="s">
        <v>3439</v>
      </c>
      <c r="C494" s="18" t="s">
        <v>3440</v>
      </c>
      <c r="D494" s="18" t="s">
        <v>3441</v>
      </c>
      <c r="F494" s="18" t="s">
        <v>3442</v>
      </c>
      <c r="K494" s="18" t="s">
        <v>3443</v>
      </c>
      <c r="L494" s="18" t="s">
        <v>3444</v>
      </c>
      <c r="S494" s="18" t="s">
        <v>523</v>
      </c>
    </row>
    <row r="495" spans="1:19">
      <c r="A495" s="25">
        <f>IF(ISNUMBER(SEARCH(세금계산!$C$11,C495)),MAX($A$2:A494)+1,0)</f>
        <v>493</v>
      </c>
      <c r="B495" s="18" t="s">
        <v>3445</v>
      </c>
      <c r="C495" s="18" t="s">
        <v>3446</v>
      </c>
      <c r="D495" s="18" t="s">
        <v>3447</v>
      </c>
      <c r="K495" s="18" t="s">
        <v>78</v>
      </c>
      <c r="P495" s="18" t="s">
        <v>189</v>
      </c>
      <c r="Q495" s="18" t="s">
        <v>3448</v>
      </c>
      <c r="R495" s="18" t="s">
        <v>3449</v>
      </c>
      <c r="S495" s="18" t="s">
        <v>2881</v>
      </c>
    </row>
    <row r="496" spans="1:19">
      <c r="A496" s="25">
        <f>IF(ISNUMBER(SEARCH(세금계산!$C$11,C496)),MAX($A$2:A495)+1,0)</f>
        <v>494</v>
      </c>
      <c r="B496" s="18" t="s">
        <v>3450</v>
      </c>
      <c r="C496" s="18" t="s">
        <v>3451</v>
      </c>
      <c r="D496" s="18" t="s">
        <v>3452</v>
      </c>
      <c r="K496" s="18" t="s">
        <v>78</v>
      </c>
      <c r="P496" s="18" t="s">
        <v>100</v>
      </c>
      <c r="Q496" s="18" t="s">
        <v>3453</v>
      </c>
      <c r="R496" s="18" t="s">
        <v>3451</v>
      </c>
      <c r="S496" s="18" t="s">
        <v>1027</v>
      </c>
    </row>
    <row r="497" spans="1:19">
      <c r="A497" s="25">
        <f>IF(ISNUMBER(SEARCH(세금계산!$C$11,C497)),MAX($A$2:A496)+1,0)</f>
        <v>495</v>
      </c>
      <c r="B497" s="18" t="s">
        <v>3454</v>
      </c>
      <c r="C497" s="18" t="s">
        <v>3455</v>
      </c>
      <c r="D497" s="18" t="s">
        <v>3456</v>
      </c>
      <c r="F497" s="18" t="s">
        <v>3457</v>
      </c>
      <c r="K497" s="18" t="s">
        <v>78</v>
      </c>
      <c r="P497" s="18" t="s">
        <v>189</v>
      </c>
      <c r="Q497" s="18" t="s">
        <v>3458</v>
      </c>
      <c r="S497" s="18" t="s">
        <v>3459</v>
      </c>
    </row>
    <row r="498" spans="1:19">
      <c r="A498" s="25">
        <f>IF(ISNUMBER(SEARCH(세금계산!$C$11,C498)),MAX($A$2:A497)+1,0)</f>
        <v>496</v>
      </c>
      <c r="B498" s="18" t="s">
        <v>3460</v>
      </c>
      <c r="C498" s="18" t="s">
        <v>3461</v>
      </c>
      <c r="D498" s="18" t="s">
        <v>3462</v>
      </c>
      <c r="F498" s="18" t="s">
        <v>3463</v>
      </c>
      <c r="I498" s="18" t="s">
        <v>3464</v>
      </c>
      <c r="K498" s="18" t="s">
        <v>78</v>
      </c>
      <c r="P498" s="18" t="s">
        <v>153</v>
      </c>
      <c r="Q498" s="18" t="s">
        <v>3465</v>
      </c>
      <c r="R498" s="18" t="s">
        <v>3463</v>
      </c>
      <c r="S498" s="18" t="s">
        <v>3466</v>
      </c>
    </row>
    <row r="499" spans="1:19">
      <c r="A499" s="25">
        <f>IF(ISNUMBER(SEARCH(세금계산!$C$11,C499)),MAX($A$2:A498)+1,0)</f>
        <v>497</v>
      </c>
      <c r="B499" s="18" t="s">
        <v>3467</v>
      </c>
      <c r="C499" s="18" t="s">
        <v>3468</v>
      </c>
      <c r="D499" s="18" t="s">
        <v>3469</v>
      </c>
      <c r="F499" s="18" t="s">
        <v>3470</v>
      </c>
      <c r="G499" s="18" t="s">
        <v>2837</v>
      </c>
      <c r="H499" s="18" t="s">
        <v>3471</v>
      </c>
      <c r="K499" s="18" t="s">
        <v>78</v>
      </c>
      <c r="L499" s="18" t="s">
        <v>3472</v>
      </c>
      <c r="M499" s="18" t="s">
        <v>3473</v>
      </c>
      <c r="P499" s="18" t="s">
        <v>189</v>
      </c>
      <c r="Q499" s="18" t="s">
        <v>3474</v>
      </c>
      <c r="R499" s="18" t="s">
        <v>3470</v>
      </c>
      <c r="S499" s="18" t="s">
        <v>3475</v>
      </c>
    </row>
    <row r="500" spans="1:19">
      <c r="A500" s="25">
        <f>IF(ISNUMBER(SEARCH(세금계산!$C$11,C500)),MAX($A$2:A499)+1,0)</f>
        <v>498</v>
      </c>
      <c r="B500" s="18" t="s">
        <v>3476</v>
      </c>
      <c r="C500" s="18" t="s">
        <v>3477</v>
      </c>
      <c r="D500" s="18" t="s">
        <v>3478</v>
      </c>
      <c r="K500" s="18" t="s">
        <v>78</v>
      </c>
      <c r="S500" s="18" t="s">
        <v>2385</v>
      </c>
    </row>
    <row r="501" spans="1:19">
      <c r="A501" s="25">
        <f>IF(ISNUMBER(SEARCH(세금계산!$C$11,C501)),MAX($A$2:A500)+1,0)</f>
        <v>499</v>
      </c>
      <c r="B501" s="18" t="s">
        <v>3479</v>
      </c>
      <c r="C501" s="18" t="s">
        <v>3480</v>
      </c>
      <c r="D501" s="18" t="s">
        <v>3481</v>
      </c>
      <c r="K501" s="18" t="s">
        <v>78</v>
      </c>
      <c r="P501" s="18" t="s">
        <v>100</v>
      </c>
      <c r="Q501" s="18" t="s">
        <v>3482</v>
      </c>
      <c r="S501" s="18" t="s">
        <v>3483</v>
      </c>
    </row>
    <row r="502" spans="1:19">
      <c r="A502" s="25">
        <f>IF(ISNUMBER(SEARCH(세금계산!$C$11,C502)),MAX($A$2:A501)+1,0)</f>
        <v>500</v>
      </c>
      <c r="B502" s="18" t="s">
        <v>3484</v>
      </c>
      <c r="C502" s="18" t="s">
        <v>3485</v>
      </c>
      <c r="D502" s="18" t="s">
        <v>3486</v>
      </c>
      <c r="F502" s="18" t="s">
        <v>3487</v>
      </c>
      <c r="I502" s="18" t="s">
        <v>3488</v>
      </c>
      <c r="K502" s="18" t="s">
        <v>78</v>
      </c>
      <c r="P502" s="18" t="s">
        <v>100</v>
      </c>
      <c r="Q502" s="18" t="s">
        <v>3489</v>
      </c>
      <c r="R502" s="18" t="s">
        <v>3487</v>
      </c>
      <c r="S502" s="18" t="s">
        <v>3490</v>
      </c>
    </row>
    <row r="503" spans="1:19">
      <c r="A503" s="25">
        <f>IF(ISNUMBER(SEARCH(세금계산!$C$11,C503)),MAX($A$2:A502)+1,0)</f>
        <v>501</v>
      </c>
      <c r="B503" s="18" t="s">
        <v>3491</v>
      </c>
      <c r="C503" s="18" t="s">
        <v>3492</v>
      </c>
      <c r="D503" s="18" t="s">
        <v>3493</v>
      </c>
      <c r="K503" s="18" t="s">
        <v>78</v>
      </c>
      <c r="S503" s="18" t="s">
        <v>3494</v>
      </c>
    </row>
    <row r="504" spans="1:19">
      <c r="A504" s="25">
        <f>IF(ISNUMBER(SEARCH(세금계산!$C$11,C504)),MAX($A$2:A503)+1,0)</f>
        <v>502</v>
      </c>
      <c r="B504" s="18" t="s">
        <v>3495</v>
      </c>
      <c r="C504" s="18" t="s">
        <v>3496</v>
      </c>
      <c r="D504" s="18" t="s">
        <v>3497</v>
      </c>
      <c r="F504" s="18" t="s">
        <v>3498</v>
      </c>
      <c r="K504" s="18" t="s">
        <v>3499</v>
      </c>
      <c r="L504" s="18" t="s">
        <v>3500</v>
      </c>
      <c r="P504" s="18" t="s">
        <v>189</v>
      </c>
      <c r="Q504" s="18" t="s">
        <v>3501</v>
      </c>
      <c r="R504" s="18" t="s">
        <v>3502</v>
      </c>
      <c r="S504" s="18" t="s">
        <v>3503</v>
      </c>
    </row>
    <row r="505" spans="1:19">
      <c r="A505" s="25">
        <f>IF(ISNUMBER(SEARCH(세금계산!$C$11,C505)),MAX($A$2:A504)+1,0)</f>
        <v>503</v>
      </c>
      <c r="B505" s="18" t="s">
        <v>3504</v>
      </c>
      <c r="C505" s="18" t="s">
        <v>3505</v>
      </c>
      <c r="D505" s="18" t="s">
        <v>3506</v>
      </c>
      <c r="F505" s="18" t="s">
        <v>3507</v>
      </c>
      <c r="I505" s="18" t="s">
        <v>3508</v>
      </c>
      <c r="K505" s="18" t="s">
        <v>3499</v>
      </c>
      <c r="L505" s="18" t="s">
        <v>3509</v>
      </c>
      <c r="P505" s="18" t="s">
        <v>100</v>
      </c>
      <c r="Q505" s="18" t="s">
        <v>3510</v>
      </c>
      <c r="R505" s="18" t="s">
        <v>3507</v>
      </c>
      <c r="S505" s="18" t="s">
        <v>3511</v>
      </c>
    </row>
    <row r="506" spans="1:19">
      <c r="A506" s="25">
        <f>IF(ISNUMBER(SEARCH(세금계산!$C$11,C506)),MAX($A$2:A505)+1,0)</f>
        <v>504</v>
      </c>
      <c r="B506" s="18" t="s">
        <v>3512</v>
      </c>
      <c r="C506" s="18" t="s">
        <v>3513</v>
      </c>
      <c r="D506" s="18" t="s">
        <v>3514</v>
      </c>
      <c r="F506" s="18" t="s">
        <v>3515</v>
      </c>
      <c r="G506" s="18" t="s">
        <v>274</v>
      </c>
      <c r="H506" s="18" t="s">
        <v>3516</v>
      </c>
      <c r="K506" s="18" t="s">
        <v>78</v>
      </c>
      <c r="L506" s="18" t="s">
        <v>3517</v>
      </c>
      <c r="P506" s="18" t="s">
        <v>100</v>
      </c>
      <c r="Q506" s="18" t="s">
        <v>3518</v>
      </c>
      <c r="S506" s="18" t="s">
        <v>3519</v>
      </c>
    </row>
    <row r="507" spans="1:19">
      <c r="A507" s="25">
        <f>IF(ISNUMBER(SEARCH(세금계산!$C$11,C507)),MAX($A$2:A506)+1,0)</f>
        <v>505</v>
      </c>
      <c r="B507" s="18" t="s">
        <v>3520</v>
      </c>
      <c r="C507" s="18" t="s">
        <v>3521</v>
      </c>
      <c r="D507" s="18" t="s">
        <v>3522</v>
      </c>
      <c r="F507" s="18" t="s">
        <v>3523</v>
      </c>
      <c r="K507" s="18" t="s">
        <v>78</v>
      </c>
      <c r="S507" s="18" t="s">
        <v>3524</v>
      </c>
    </row>
    <row r="508" spans="1:19">
      <c r="A508" s="25">
        <f>IF(ISNUMBER(SEARCH(세금계산!$C$11,C508)),MAX($A$2:A507)+1,0)</f>
        <v>506</v>
      </c>
      <c r="B508" s="18" t="s">
        <v>3525</v>
      </c>
      <c r="C508" s="18" t="s">
        <v>3526</v>
      </c>
      <c r="D508" s="18" t="s">
        <v>3527</v>
      </c>
      <c r="F508" s="18" t="s">
        <v>3528</v>
      </c>
      <c r="G508" s="18" t="s">
        <v>3529</v>
      </c>
      <c r="H508" s="18" t="s">
        <v>3530</v>
      </c>
      <c r="K508" s="18" t="s">
        <v>3531</v>
      </c>
      <c r="L508" s="18" t="s">
        <v>3532</v>
      </c>
      <c r="S508" s="18" t="s">
        <v>3533</v>
      </c>
    </row>
    <row r="509" spans="1:19">
      <c r="A509" s="25">
        <f>IF(ISNUMBER(SEARCH(세금계산!$C$11,C509)),MAX($A$2:A508)+1,0)</f>
        <v>507</v>
      </c>
      <c r="B509" s="18" t="s">
        <v>3534</v>
      </c>
      <c r="C509" s="18" t="s">
        <v>3535</v>
      </c>
      <c r="D509" s="18" t="s">
        <v>3536</v>
      </c>
      <c r="F509" s="18" t="s">
        <v>3537</v>
      </c>
      <c r="K509" s="18" t="s">
        <v>78</v>
      </c>
      <c r="P509" s="18" t="s">
        <v>153</v>
      </c>
      <c r="Q509" s="18" t="s">
        <v>3538</v>
      </c>
      <c r="R509" s="18" t="s">
        <v>3537</v>
      </c>
      <c r="S509" s="18" t="s">
        <v>3539</v>
      </c>
    </row>
    <row r="510" spans="1:19">
      <c r="A510" s="25">
        <f>IF(ISNUMBER(SEARCH(세금계산!$C$11,C510)),MAX($A$2:A509)+1,0)</f>
        <v>508</v>
      </c>
      <c r="B510" s="18" t="s">
        <v>3540</v>
      </c>
      <c r="C510" s="18" t="s">
        <v>3541</v>
      </c>
      <c r="D510" s="18" t="s">
        <v>3542</v>
      </c>
      <c r="F510" s="18" t="s">
        <v>3543</v>
      </c>
      <c r="K510" s="18" t="s">
        <v>3544</v>
      </c>
      <c r="L510" s="18" t="s">
        <v>3545</v>
      </c>
      <c r="M510" s="18" t="s">
        <v>3546</v>
      </c>
      <c r="P510" s="18" t="s">
        <v>118</v>
      </c>
      <c r="Q510" s="18" t="s">
        <v>3547</v>
      </c>
      <c r="R510" s="18" t="s">
        <v>3543</v>
      </c>
      <c r="S510" s="18" t="s">
        <v>489</v>
      </c>
    </row>
    <row r="511" spans="1:19">
      <c r="A511" s="25">
        <f>IF(ISNUMBER(SEARCH(세금계산!$C$11,C511)),MAX($A$2:A510)+1,0)</f>
        <v>509</v>
      </c>
      <c r="B511" s="18" t="s">
        <v>3548</v>
      </c>
      <c r="C511" s="18" t="s">
        <v>3549</v>
      </c>
      <c r="D511" s="18" t="s">
        <v>3550</v>
      </c>
      <c r="F511" s="18" t="s">
        <v>3551</v>
      </c>
      <c r="G511" s="18" t="s">
        <v>125</v>
      </c>
      <c r="H511" s="18" t="s">
        <v>3552</v>
      </c>
      <c r="K511" s="18" t="s">
        <v>3553</v>
      </c>
      <c r="L511" s="18" t="s">
        <v>3554</v>
      </c>
      <c r="P511" s="18" t="s">
        <v>133</v>
      </c>
      <c r="Q511" s="18" t="s">
        <v>3555</v>
      </c>
      <c r="R511" s="18" t="s">
        <v>3549</v>
      </c>
      <c r="S511" s="18" t="s">
        <v>3556</v>
      </c>
    </row>
    <row r="512" spans="1:19">
      <c r="A512" s="25">
        <f>IF(ISNUMBER(SEARCH(세금계산!$C$11,C512)),MAX($A$2:A511)+1,0)</f>
        <v>510</v>
      </c>
      <c r="B512" s="18" t="s">
        <v>3557</v>
      </c>
      <c r="C512" s="18" t="s">
        <v>3558</v>
      </c>
      <c r="D512" s="18" t="s">
        <v>3559</v>
      </c>
      <c r="K512" s="18" t="s">
        <v>78</v>
      </c>
      <c r="P512" s="18" t="s">
        <v>267</v>
      </c>
      <c r="Q512" s="18" t="s">
        <v>3560</v>
      </c>
      <c r="R512" s="18" t="s">
        <v>3561</v>
      </c>
      <c r="S512" s="18" t="s">
        <v>3562</v>
      </c>
    </row>
    <row r="513" spans="1:19">
      <c r="A513" s="25">
        <f>IF(ISNUMBER(SEARCH(세금계산!$C$11,C513)),MAX($A$2:A512)+1,0)</f>
        <v>511</v>
      </c>
      <c r="B513" s="18" t="s">
        <v>3563</v>
      </c>
      <c r="C513" s="18" t="s">
        <v>3564</v>
      </c>
      <c r="D513" s="18" t="s">
        <v>3565</v>
      </c>
      <c r="G513" s="18" t="s">
        <v>274</v>
      </c>
      <c r="K513" s="18" t="s">
        <v>78</v>
      </c>
      <c r="N513" s="18" t="s">
        <v>3566</v>
      </c>
      <c r="P513" s="18" t="s">
        <v>100</v>
      </c>
      <c r="Q513" s="18" t="s">
        <v>3567</v>
      </c>
      <c r="R513" s="18" t="s">
        <v>3568</v>
      </c>
      <c r="S513" s="18" t="s">
        <v>3569</v>
      </c>
    </row>
    <row r="514" spans="1:19">
      <c r="A514" s="25">
        <f>IF(ISNUMBER(SEARCH(세금계산!$C$11,C514)),MAX($A$2:A513)+1,0)</f>
        <v>512</v>
      </c>
      <c r="B514" s="18" t="s">
        <v>3570</v>
      </c>
      <c r="C514" s="18" t="s">
        <v>3571</v>
      </c>
      <c r="D514" s="18" t="s">
        <v>3572</v>
      </c>
      <c r="K514" s="18" t="s">
        <v>78</v>
      </c>
      <c r="S514" s="18" t="s">
        <v>3573</v>
      </c>
    </row>
    <row r="515" spans="1:19">
      <c r="A515" s="25">
        <f>IF(ISNUMBER(SEARCH(세금계산!$C$11,C515)),MAX($A$2:A514)+1,0)</f>
        <v>513</v>
      </c>
      <c r="B515" s="18" t="s">
        <v>3574</v>
      </c>
      <c r="C515" s="18" t="s">
        <v>3575</v>
      </c>
      <c r="D515" s="18" t="s">
        <v>3576</v>
      </c>
      <c r="F515" s="18" t="s">
        <v>3577</v>
      </c>
      <c r="G515" s="18" t="s">
        <v>3578</v>
      </c>
      <c r="H515" s="18" t="s">
        <v>3579</v>
      </c>
      <c r="K515" s="18" t="s">
        <v>78</v>
      </c>
      <c r="L515" s="18" t="s">
        <v>3580</v>
      </c>
      <c r="P515" s="18" t="s">
        <v>118</v>
      </c>
      <c r="Q515" s="18" t="s">
        <v>3581</v>
      </c>
      <c r="R515" s="18" t="s">
        <v>3577</v>
      </c>
      <c r="S515" s="18" t="s">
        <v>3582</v>
      </c>
    </row>
    <row r="516" spans="1:19">
      <c r="A516" s="25">
        <f>IF(ISNUMBER(SEARCH(세금계산!$C$11,C516)),MAX($A$2:A515)+1,0)</f>
        <v>514</v>
      </c>
      <c r="B516" s="18" t="s">
        <v>3583</v>
      </c>
      <c r="C516" s="18" t="s">
        <v>3584</v>
      </c>
      <c r="D516" s="18" t="s">
        <v>3585</v>
      </c>
      <c r="I516" s="18" t="s">
        <v>3586</v>
      </c>
      <c r="J516" s="18" t="s">
        <v>3587</v>
      </c>
      <c r="K516" s="18" t="s">
        <v>78</v>
      </c>
      <c r="P516" s="18" t="s">
        <v>100</v>
      </c>
      <c r="Q516" s="18" t="s">
        <v>3588</v>
      </c>
      <c r="R516" s="18" t="s">
        <v>3589</v>
      </c>
      <c r="S516" s="18" t="s">
        <v>3590</v>
      </c>
    </row>
    <row r="517" spans="1:19">
      <c r="A517" s="25">
        <f>IF(ISNUMBER(SEARCH(세금계산!$C$11,C517)),MAX($A$2:A516)+1,0)</f>
        <v>515</v>
      </c>
      <c r="B517" s="18" t="s">
        <v>3591</v>
      </c>
      <c r="C517" s="18" t="s">
        <v>3592</v>
      </c>
      <c r="D517" s="18" t="s">
        <v>3593</v>
      </c>
      <c r="F517" s="18" t="s">
        <v>3594</v>
      </c>
      <c r="K517" s="18" t="s">
        <v>78</v>
      </c>
      <c r="S517" s="18" t="s">
        <v>3595</v>
      </c>
    </row>
    <row r="518" spans="1:19">
      <c r="A518" s="25">
        <f>IF(ISNUMBER(SEARCH(세금계산!$C$11,C518)),MAX($A$2:A517)+1,0)</f>
        <v>516</v>
      </c>
      <c r="B518" s="18" t="s">
        <v>3596</v>
      </c>
      <c r="C518" s="18" t="s">
        <v>3597</v>
      </c>
      <c r="D518" s="18" t="s">
        <v>3598</v>
      </c>
      <c r="F518" s="18" t="s">
        <v>3599</v>
      </c>
      <c r="I518" s="18" t="s">
        <v>3600</v>
      </c>
      <c r="K518" s="18" t="s">
        <v>78</v>
      </c>
      <c r="S518" s="18" t="s">
        <v>3601</v>
      </c>
    </row>
    <row r="519" spans="1:19">
      <c r="A519" s="25">
        <f>IF(ISNUMBER(SEARCH(세금계산!$C$11,C519)),MAX($A$2:A518)+1,0)</f>
        <v>517</v>
      </c>
      <c r="B519" s="18" t="s">
        <v>3602</v>
      </c>
      <c r="C519" s="18" t="s">
        <v>3603</v>
      </c>
      <c r="D519" s="18" t="s">
        <v>3604</v>
      </c>
      <c r="I519" s="18" t="s">
        <v>3605</v>
      </c>
      <c r="K519" s="18" t="s">
        <v>78</v>
      </c>
      <c r="P519" s="18" t="s">
        <v>133</v>
      </c>
      <c r="Q519" s="18" t="s">
        <v>3606</v>
      </c>
      <c r="R519" s="18" t="s">
        <v>3607</v>
      </c>
      <c r="S519" s="18" t="s">
        <v>1642</v>
      </c>
    </row>
    <row r="520" spans="1:19">
      <c r="A520" s="25">
        <f>IF(ISNUMBER(SEARCH(세금계산!$C$11,C520)),MAX($A$2:A519)+1,0)</f>
        <v>518</v>
      </c>
      <c r="B520" s="18" t="s">
        <v>3608</v>
      </c>
      <c r="C520" s="18" t="s">
        <v>3609</v>
      </c>
      <c r="D520" s="18" t="s">
        <v>3610</v>
      </c>
      <c r="F520" s="18" t="s">
        <v>3611</v>
      </c>
      <c r="G520" s="18" t="s">
        <v>1307</v>
      </c>
      <c r="H520" s="18" t="s">
        <v>3612</v>
      </c>
      <c r="K520" s="18" t="s">
        <v>78</v>
      </c>
      <c r="L520" s="18" t="s">
        <v>3613</v>
      </c>
      <c r="M520" s="18" t="s">
        <v>3614</v>
      </c>
      <c r="P520" s="18" t="s">
        <v>100</v>
      </c>
      <c r="Q520" s="18" t="s">
        <v>3615</v>
      </c>
      <c r="R520" s="18" t="s">
        <v>3611</v>
      </c>
      <c r="S520" s="18" t="s">
        <v>3616</v>
      </c>
    </row>
    <row r="521" spans="1:19">
      <c r="A521" s="25">
        <f>IF(ISNUMBER(SEARCH(세금계산!$C$11,C521)),MAX($A$2:A520)+1,0)</f>
        <v>519</v>
      </c>
      <c r="B521" s="18" t="s">
        <v>3617</v>
      </c>
      <c r="C521" s="18" t="s">
        <v>3618</v>
      </c>
      <c r="D521" s="18" t="s">
        <v>3619</v>
      </c>
      <c r="F521" s="18" t="s">
        <v>3620</v>
      </c>
      <c r="I521" s="18" t="s">
        <v>3621</v>
      </c>
      <c r="K521" s="18" t="s">
        <v>78</v>
      </c>
      <c r="L521" s="18" t="s">
        <v>3622</v>
      </c>
      <c r="P521" s="18" t="s">
        <v>100</v>
      </c>
      <c r="Q521" s="18" t="s">
        <v>3623</v>
      </c>
      <c r="R521" s="18" t="s">
        <v>3620</v>
      </c>
      <c r="S521" s="18" t="s">
        <v>3624</v>
      </c>
    </row>
    <row r="522" spans="1:19">
      <c r="A522" s="25">
        <f>IF(ISNUMBER(SEARCH(세금계산!$C$11,C522)),MAX($A$2:A521)+1,0)</f>
        <v>520</v>
      </c>
      <c r="B522" s="18" t="s">
        <v>3625</v>
      </c>
      <c r="C522" s="18" t="s">
        <v>3626</v>
      </c>
      <c r="D522" s="18" t="s">
        <v>3627</v>
      </c>
      <c r="F522" s="18" t="s">
        <v>3628</v>
      </c>
      <c r="G522" s="18" t="s">
        <v>97</v>
      </c>
      <c r="H522" s="18" t="s">
        <v>3629</v>
      </c>
      <c r="K522" s="18" t="s">
        <v>78</v>
      </c>
      <c r="L522" s="18" t="s">
        <v>3630</v>
      </c>
      <c r="N522" s="18" t="s">
        <v>3631</v>
      </c>
      <c r="P522" s="18" t="s">
        <v>189</v>
      </c>
      <c r="Q522" s="18" t="s">
        <v>3632</v>
      </c>
      <c r="R522" s="18" t="s">
        <v>3628</v>
      </c>
      <c r="S522" s="18" t="s">
        <v>1919</v>
      </c>
    </row>
    <row r="523" spans="1:19">
      <c r="A523" s="25">
        <f>IF(ISNUMBER(SEARCH(세금계산!$C$11,C523)),MAX($A$2:A522)+1,0)</f>
        <v>521</v>
      </c>
      <c r="B523" s="18" t="s">
        <v>3633</v>
      </c>
      <c r="C523" s="18" t="s">
        <v>3634</v>
      </c>
      <c r="D523" s="18" t="s">
        <v>3635</v>
      </c>
      <c r="F523" s="18" t="s">
        <v>3636</v>
      </c>
      <c r="K523" s="18" t="s">
        <v>78</v>
      </c>
      <c r="P523" s="18" t="s">
        <v>153</v>
      </c>
      <c r="Q523" s="18" t="s">
        <v>3637</v>
      </c>
      <c r="R523" s="18" t="s">
        <v>3638</v>
      </c>
      <c r="S523" s="18" t="s">
        <v>1504</v>
      </c>
    </row>
    <row r="524" spans="1:19">
      <c r="A524" s="25">
        <f>IF(ISNUMBER(SEARCH(세금계산!$C$11,C524)),MAX($A$2:A523)+1,0)</f>
        <v>522</v>
      </c>
      <c r="B524" s="18" t="s">
        <v>3639</v>
      </c>
      <c r="C524" s="18" t="s">
        <v>3640</v>
      </c>
      <c r="D524" s="18" t="s">
        <v>3641</v>
      </c>
      <c r="F524" s="18" t="s">
        <v>3642</v>
      </c>
      <c r="I524" s="18" t="s">
        <v>3643</v>
      </c>
      <c r="K524" s="18" t="s">
        <v>78</v>
      </c>
      <c r="S524" s="18" t="s">
        <v>3644</v>
      </c>
    </row>
    <row r="525" spans="1:19">
      <c r="A525" s="25">
        <f>IF(ISNUMBER(SEARCH(세금계산!$C$11,C525)),MAX($A$2:A524)+1,0)</f>
        <v>523</v>
      </c>
      <c r="B525" s="18" t="s">
        <v>3645</v>
      </c>
      <c r="C525" s="18" t="s">
        <v>3646</v>
      </c>
      <c r="D525" s="18" t="s">
        <v>3647</v>
      </c>
      <c r="F525" s="18" t="s">
        <v>3648</v>
      </c>
      <c r="G525" s="18" t="s">
        <v>3649</v>
      </c>
      <c r="H525" s="18" t="s">
        <v>274</v>
      </c>
      <c r="K525" s="18" t="s">
        <v>3650</v>
      </c>
      <c r="L525" s="18" t="s">
        <v>3651</v>
      </c>
      <c r="P525" s="18" t="s">
        <v>153</v>
      </c>
      <c r="Q525" s="18" t="s">
        <v>3652</v>
      </c>
      <c r="R525" s="18" t="s">
        <v>3648</v>
      </c>
      <c r="S525" s="18" t="s">
        <v>3653</v>
      </c>
    </row>
    <row r="526" spans="1:19">
      <c r="A526" s="25">
        <f>IF(ISNUMBER(SEARCH(세금계산!$C$11,C526)),MAX($A$2:A525)+1,0)</f>
        <v>524</v>
      </c>
      <c r="B526" s="18" t="s">
        <v>3654</v>
      </c>
      <c r="C526" s="18" t="s">
        <v>3655</v>
      </c>
      <c r="D526" s="18" t="s">
        <v>3656</v>
      </c>
      <c r="E526" s="18" t="s">
        <v>3657</v>
      </c>
      <c r="F526" s="18" t="s">
        <v>3658</v>
      </c>
      <c r="I526" s="18" t="s">
        <v>3659</v>
      </c>
      <c r="J526" s="18" t="s">
        <v>3660</v>
      </c>
      <c r="K526" s="18" t="s">
        <v>78</v>
      </c>
      <c r="L526" s="18" t="s">
        <v>3661</v>
      </c>
      <c r="M526" s="18" t="s">
        <v>3662</v>
      </c>
      <c r="P526" s="18" t="s">
        <v>100</v>
      </c>
      <c r="Q526" s="18" t="s">
        <v>3663</v>
      </c>
      <c r="R526" s="18" t="s">
        <v>3658</v>
      </c>
      <c r="S526" s="18" t="s">
        <v>3664</v>
      </c>
    </row>
    <row r="527" spans="1:19">
      <c r="A527" s="25">
        <f>IF(ISNUMBER(SEARCH(세금계산!$C$11,C527)),MAX($A$2:A526)+1,0)</f>
        <v>525</v>
      </c>
      <c r="B527" s="18" t="s">
        <v>3665</v>
      </c>
      <c r="C527" s="18" t="s">
        <v>3666</v>
      </c>
      <c r="D527" s="18" t="s">
        <v>3667</v>
      </c>
      <c r="E527" s="18" t="s">
        <v>3666</v>
      </c>
      <c r="F527" s="18" t="s">
        <v>3668</v>
      </c>
      <c r="G527" s="18" t="s">
        <v>2837</v>
      </c>
      <c r="H527" s="18" t="s">
        <v>3669</v>
      </c>
      <c r="I527" s="18" t="s">
        <v>363</v>
      </c>
      <c r="K527" s="18" t="s">
        <v>364</v>
      </c>
      <c r="L527" s="18" t="s">
        <v>3670</v>
      </c>
      <c r="S527" s="18" t="s">
        <v>3671</v>
      </c>
    </row>
    <row r="528" spans="1:19">
      <c r="A528" s="25">
        <f>IF(ISNUMBER(SEARCH(세금계산!$C$11,C528)),MAX($A$2:A527)+1,0)</f>
        <v>526</v>
      </c>
      <c r="B528" s="18" t="s">
        <v>3672</v>
      </c>
      <c r="C528" s="18" t="s">
        <v>3673</v>
      </c>
      <c r="D528" s="18" t="s">
        <v>3674</v>
      </c>
      <c r="F528" s="18" t="s">
        <v>3675</v>
      </c>
      <c r="I528" s="18" t="s">
        <v>3676</v>
      </c>
      <c r="J528" s="18" t="s">
        <v>3677</v>
      </c>
      <c r="K528" s="18" t="s">
        <v>78</v>
      </c>
      <c r="P528" s="18" t="s">
        <v>153</v>
      </c>
      <c r="Q528" s="18" t="s">
        <v>3678</v>
      </c>
      <c r="R528" s="18" t="s">
        <v>3675</v>
      </c>
      <c r="S528" s="18" t="s">
        <v>3679</v>
      </c>
    </row>
    <row r="529" spans="1:19">
      <c r="A529" s="25">
        <f>IF(ISNUMBER(SEARCH(세금계산!$C$11,C529)),MAX($A$2:A528)+1,0)</f>
        <v>527</v>
      </c>
      <c r="B529" s="18" t="s">
        <v>3680</v>
      </c>
      <c r="C529" s="18" t="s">
        <v>3681</v>
      </c>
      <c r="D529" s="18" t="s">
        <v>3682</v>
      </c>
      <c r="E529" s="18" t="s">
        <v>3681</v>
      </c>
      <c r="K529" s="18" t="s">
        <v>78</v>
      </c>
      <c r="S529" s="18" t="s">
        <v>781</v>
      </c>
    </row>
    <row r="530" spans="1:19">
      <c r="A530" s="25">
        <f>IF(ISNUMBER(SEARCH(세금계산!$C$11,C530)),MAX($A$2:A529)+1,0)</f>
        <v>528</v>
      </c>
      <c r="B530" s="18" t="s">
        <v>3683</v>
      </c>
      <c r="C530" s="18" t="s">
        <v>3684</v>
      </c>
      <c r="D530" s="18" t="s">
        <v>3685</v>
      </c>
      <c r="E530" s="18" t="s">
        <v>3684</v>
      </c>
      <c r="K530" s="18" t="s">
        <v>78</v>
      </c>
      <c r="P530" s="18" t="s">
        <v>118</v>
      </c>
      <c r="Q530" s="18" t="s">
        <v>3686</v>
      </c>
      <c r="R530" s="18" t="s">
        <v>3687</v>
      </c>
      <c r="S530" s="18" t="s">
        <v>3688</v>
      </c>
    </row>
    <row r="531" spans="1:19">
      <c r="A531" s="25">
        <f>IF(ISNUMBER(SEARCH(세금계산!$C$11,C531)),MAX($A$2:A530)+1,0)</f>
        <v>529</v>
      </c>
      <c r="B531" s="20" t="s">
        <v>3689</v>
      </c>
      <c r="C531" s="18" t="s">
        <v>3690</v>
      </c>
      <c r="D531" s="18" t="s">
        <v>3691</v>
      </c>
      <c r="F531" s="18" t="s">
        <v>3692</v>
      </c>
      <c r="I531" s="18" t="s">
        <v>3693</v>
      </c>
      <c r="K531" s="18" t="s">
        <v>3694</v>
      </c>
      <c r="L531" s="18" t="s">
        <v>3695</v>
      </c>
      <c r="P531" s="18" t="s">
        <v>189</v>
      </c>
      <c r="Q531" s="18" t="s">
        <v>3696</v>
      </c>
      <c r="R531" s="18" t="s">
        <v>3692</v>
      </c>
      <c r="S531" s="18" t="s">
        <v>2127</v>
      </c>
    </row>
    <row r="532" spans="1:19">
      <c r="A532" s="25">
        <f>IF(ISNUMBER(SEARCH(세금계산!$C$11,C532)),MAX($A$2:A531)+1,0)</f>
        <v>530</v>
      </c>
      <c r="B532" s="18" t="s">
        <v>3697</v>
      </c>
      <c r="C532" s="18" t="s">
        <v>3698</v>
      </c>
      <c r="D532" s="18" t="s">
        <v>3699</v>
      </c>
      <c r="F532" s="18" t="s">
        <v>3700</v>
      </c>
      <c r="G532" s="18" t="s">
        <v>3701</v>
      </c>
      <c r="H532" s="18" t="s">
        <v>3702</v>
      </c>
      <c r="I532" s="18" t="s">
        <v>3703</v>
      </c>
      <c r="J532" s="18" t="s">
        <v>3704</v>
      </c>
      <c r="K532" s="18" t="s">
        <v>1310</v>
      </c>
      <c r="L532" s="18" t="s">
        <v>3705</v>
      </c>
      <c r="P532" s="18" t="s">
        <v>133</v>
      </c>
      <c r="Q532" s="18" t="s">
        <v>3706</v>
      </c>
      <c r="R532" s="18" t="s">
        <v>3698</v>
      </c>
      <c r="S532" s="18" t="s">
        <v>3707</v>
      </c>
    </row>
    <row r="533" spans="1:19">
      <c r="A533" s="25">
        <f>IF(ISNUMBER(SEARCH(세금계산!$C$11,C533)),MAX($A$2:A532)+1,0)</f>
        <v>531</v>
      </c>
      <c r="B533" s="18" t="s">
        <v>3708</v>
      </c>
      <c r="C533" s="18" t="s">
        <v>3709</v>
      </c>
      <c r="D533" s="18" t="s">
        <v>3710</v>
      </c>
      <c r="F533" s="18" t="s">
        <v>3711</v>
      </c>
      <c r="K533" s="18" t="s">
        <v>78</v>
      </c>
      <c r="P533" s="18" t="s">
        <v>100</v>
      </c>
      <c r="Q533" s="18" t="s">
        <v>3712</v>
      </c>
      <c r="R533" s="18" t="s">
        <v>3713</v>
      </c>
      <c r="S533" s="18" t="s">
        <v>3714</v>
      </c>
    </row>
    <row r="534" spans="1:19">
      <c r="A534" s="25">
        <f>IF(ISNUMBER(SEARCH(세금계산!$C$11,C534)),MAX($A$2:A533)+1,0)</f>
        <v>532</v>
      </c>
      <c r="B534" s="18" t="s">
        <v>3715</v>
      </c>
      <c r="C534" s="18" t="s">
        <v>3716</v>
      </c>
      <c r="D534" s="18" t="s">
        <v>3717</v>
      </c>
      <c r="K534" s="18" t="s">
        <v>78</v>
      </c>
      <c r="P534" s="18" t="s">
        <v>133</v>
      </c>
      <c r="Q534" s="18" t="s">
        <v>3718</v>
      </c>
      <c r="R534" s="18" t="s">
        <v>3719</v>
      </c>
      <c r="S534" s="18" t="s">
        <v>2216</v>
      </c>
    </row>
    <row r="535" spans="1:19">
      <c r="A535" s="25">
        <f>IF(ISNUMBER(SEARCH(세금계산!$C$11,C535)),MAX($A$2:A534)+1,0)</f>
        <v>533</v>
      </c>
      <c r="B535" s="18" t="s">
        <v>3720</v>
      </c>
      <c r="C535" s="18" t="s">
        <v>3721</v>
      </c>
      <c r="D535" s="18" t="s">
        <v>3722</v>
      </c>
      <c r="F535" s="18" t="s">
        <v>3723</v>
      </c>
      <c r="K535" s="18" t="s">
        <v>78</v>
      </c>
      <c r="L535" s="18" t="s">
        <v>3724</v>
      </c>
      <c r="N535" s="18" t="s">
        <v>3725</v>
      </c>
      <c r="S535" s="18" t="s">
        <v>3726</v>
      </c>
    </row>
    <row r="536" spans="1:19">
      <c r="A536" s="25">
        <f>IF(ISNUMBER(SEARCH(세금계산!$C$11,C536)),MAX($A$2:A535)+1,0)</f>
        <v>534</v>
      </c>
      <c r="B536" s="18" t="s">
        <v>3727</v>
      </c>
      <c r="C536" s="18" t="s">
        <v>3728</v>
      </c>
      <c r="D536" s="18" t="s">
        <v>3729</v>
      </c>
      <c r="F536" s="18" t="s">
        <v>3730</v>
      </c>
      <c r="G536" s="18" t="s">
        <v>3731</v>
      </c>
      <c r="H536" s="18" t="s">
        <v>3732</v>
      </c>
      <c r="K536" s="18" t="s">
        <v>3733</v>
      </c>
      <c r="L536" s="18" t="s">
        <v>3734</v>
      </c>
      <c r="S536" s="18" t="s">
        <v>3735</v>
      </c>
    </row>
    <row r="537" spans="1:19">
      <c r="A537" s="25">
        <f>IF(ISNUMBER(SEARCH(세금계산!$C$11,C537)),MAX($A$2:A536)+1,0)</f>
        <v>535</v>
      </c>
      <c r="B537" s="18" t="s">
        <v>3736</v>
      </c>
      <c r="C537" s="18" t="s">
        <v>3737</v>
      </c>
      <c r="D537" s="18" t="s">
        <v>3738</v>
      </c>
      <c r="F537" s="18" t="s">
        <v>3739</v>
      </c>
      <c r="I537" s="18" t="s">
        <v>3740</v>
      </c>
      <c r="K537" s="18" t="s">
        <v>78</v>
      </c>
      <c r="P537" s="18" t="s">
        <v>267</v>
      </c>
      <c r="Q537" s="18" t="s">
        <v>3741</v>
      </c>
      <c r="R537" s="18" t="s">
        <v>3739</v>
      </c>
      <c r="S537" s="18" t="s">
        <v>3742</v>
      </c>
    </row>
    <row r="538" spans="1:19">
      <c r="A538" s="25">
        <f>IF(ISNUMBER(SEARCH(세금계산!$C$11,C538)),MAX($A$2:A537)+1,0)</f>
        <v>536</v>
      </c>
      <c r="B538" s="18" t="s">
        <v>3743</v>
      </c>
      <c r="C538" s="18" t="s">
        <v>3744</v>
      </c>
      <c r="D538" s="18" t="s">
        <v>3745</v>
      </c>
      <c r="K538" s="18" t="s">
        <v>78</v>
      </c>
      <c r="P538" s="18" t="s">
        <v>267</v>
      </c>
      <c r="Q538" s="18" t="s">
        <v>3746</v>
      </c>
      <c r="R538" s="18" t="s">
        <v>3747</v>
      </c>
      <c r="S538" s="18" t="s">
        <v>3748</v>
      </c>
    </row>
    <row r="539" spans="1:19">
      <c r="A539" s="25">
        <f>IF(ISNUMBER(SEARCH(세금계산!$C$11,C539)),MAX($A$2:A538)+1,0)</f>
        <v>537</v>
      </c>
      <c r="B539" s="18" t="s">
        <v>3749</v>
      </c>
      <c r="C539" s="18" t="s">
        <v>3750</v>
      </c>
      <c r="D539" s="18" t="s">
        <v>3751</v>
      </c>
      <c r="K539" s="18" t="s">
        <v>78</v>
      </c>
      <c r="S539" s="18" t="s">
        <v>3752</v>
      </c>
    </row>
    <row r="540" spans="1:19">
      <c r="A540" s="25">
        <f>IF(ISNUMBER(SEARCH(세금계산!$C$11,C540)),MAX($A$2:A539)+1,0)</f>
        <v>538</v>
      </c>
      <c r="B540" s="18" t="s">
        <v>3753</v>
      </c>
      <c r="C540" s="18" t="s">
        <v>3721</v>
      </c>
      <c r="D540" s="18" t="s">
        <v>3754</v>
      </c>
      <c r="F540" s="18" t="s">
        <v>3755</v>
      </c>
      <c r="K540" s="18" t="s">
        <v>78</v>
      </c>
      <c r="S540" s="18" t="s">
        <v>964</v>
      </c>
    </row>
    <row r="541" spans="1:19">
      <c r="A541" s="25">
        <f>IF(ISNUMBER(SEARCH(세금계산!$C$11,C541)),MAX($A$2:A540)+1,0)</f>
        <v>539</v>
      </c>
      <c r="B541" s="18" t="s">
        <v>3756</v>
      </c>
      <c r="C541" s="18" t="s">
        <v>3757</v>
      </c>
      <c r="D541" s="18" t="s">
        <v>3758</v>
      </c>
      <c r="K541" s="18" t="s">
        <v>78</v>
      </c>
      <c r="P541" s="18" t="s">
        <v>153</v>
      </c>
      <c r="Q541" s="18" t="s">
        <v>3759</v>
      </c>
      <c r="R541" s="18" t="s">
        <v>3760</v>
      </c>
      <c r="S541" s="18" t="s">
        <v>3761</v>
      </c>
    </row>
    <row r="542" spans="1:19">
      <c r="A542" s="25">
        <f>IF(ISNUMBER(SEARCH(세금계산!$C$11,C542)),MAX($A$2:A541)+1,0)</f>
        <v>540</v>
      </c>
      <c r="B542" s="18" t="s">
        <v>3762</v>
      </c>
      <c r="C542" s="18" t="s">
        <v>3763</v>
      </c>
      <c r="D542" s="18" t="s">
        <v>3764</v>
      </c>
      <c r="K542" s="18" t="s">
        <v>78</v>
      </c>
      <c r="L542" s="18" t="s">
        <v>3765</v>
      </c>
      <c r="P542" s="18" t="s">
        <v>153</v>
      </c>
      <c r="Q542" s="18" t="s">
        <v>3766</v>
      </c>
      <c r="S542" s="18" t="s">
        <v>3767</v>
      </c>
    </row>
    <row r="543" spans="1:19">
      <c r="A543" s="25">
        <f>IF(ISNUMBER(SEARCH(세금계산!$C$11,C543)),MAX($A$2:A542)+1,0)</f>
        <v>541</v>
      </c>
      <c r="B543" s="18" t="s">
        <v>3768</v>
      </c>
      <c r="C543" s="18" t="s">
        <v>3769</v>
      </c>
      <c r="D543" s="18" t="s">
        <v>3770</v>
      </c>
      <c r="K543" s="18" t="s">
        <v>78</v>
      </c>
      <c r="P543" s="18" t="s">
        <v>267</v>
      </c>
      <c r="Q543" s="18" t="s">
        <v>3771</v>
      </c>
      <c r="R543" s="18" t="s">
        <v>3772</v>
      </c>
      <c r="S543" s="18" t="s">
        <v>3160</v>
      </c>
    </row>
    <row r="544" spans="1:19">
      <c r="A544" s="25">
        <f>IF(ISNUMBER(SEARCH(세금계산!$C$11,C544)),MAX($A$2:A543)+1,0)</f>
        <v>542</v>
      </c>
      <c r="B544" s="18" t="s">
        <v>3773</v>
      </c>
      <c r="C544" s="18" t="s">
        <v>3774</v>
      </c>
      <c r="D544" s="18" t="s">
        <v>3775</v>
      </c>
      <c r="F544" s="18" t="s">
        <v>3776</v>
      </c>
      <c r="G544" s="18" t="s">
        <v>125</v>
      </c>
      <c r="H544" s="18" t="s">
        <v>3777</v>
      </c>
      <c r="K544" s="18" t="s">
        <v>78</v>
      </c>
      <c r="P544" s="18" t="s">
        <v>189</v>
      </c>
      <c r="Q544" s="18" t="s">
        <v>3778</v>
      </c>
      <c r="R544" s="18" t="s">
        <v>3776</v>
      </c>
      <c r="S544" s="18" t="s">
        <v>3779</v>
      </c>
    </row>
    <row r="545" spans="1:19">
      <c r="A545" s="25">
        <f>IF(ISNUMBER(SEARCH(세금계산!$C$11,C545)),MAX($A$2:A544)+1,0)</f>
        <v>543</v>
      </c>
      <c r="B545" s="18" t="s">
        <v>3780</v>
      </c>
      <c r="C545" s="18" t="s">
        <v>3781</v>
      </c>
      <c r="D545" s="18" t="s">
        <v>3782</v>
      </c>
      <c r="F545" s="18" t="s">
        <v>3783</v>
      </c>
      <c r="K545" s="18" t="s">
        <v>78</v>
      </c>
      <c r="M545" s="18" t="s">
        <v>3784</v>
      </c>
      <c r="P545" s="18" t="s">
        <v>133</v>
      </c>
      <c r="Q545" s="18" t="s">
        <v>3785</v>
      </c>
      <c r="R545" s="18" t="s">
        <v>3786</v>
      </c>
      <c r="S545" s="18" t="s">
        <v>3787</v>
      </c>
    </row>
    <row r="546" spans="1:19">
      <c r="A546" s="25">
        <f>IF(ISNUMBER(SEARCH(세금계산!$C$11,C546)),MAX($A$2:A545)+1,0)</f>
        <v>544</v>
      </c>
      <c r="B546" s="18" t="s">
        <v>3788</v>
      </c>
      <c r="C546" s="18" t="s">
        <v>3789</v>
      </c>
      <c r="D546" s="18" t="s">
        <v>3790</v>
      </c>
      <c r="E546" s="18" t="s">
        <v>3789</v>
      </c>
      <c r="K546" s="18" t="s">
        <v>3791</v>
      </c>
      <c r="L546" s="18" t="s">
        <v>3792</v>
      </c>
      <c r="S546" s="18" t="s">
        <v>3793</v>
      </c>
    </row>
    <row r="547" spans="1:19">
      <c r="A547" s="25">
        <f>IF(ISNUMBER(SEARCH(세금계산!$C$11,C547)),MAX($A$2:A546)+1,0)</f>
        <v>545</v>
      </c>
      <c r="B547" s="18" t="s">
        <v>3794</v>
      </c>
      <c r="C547" s="18" t="s">
        <v>3795</v>
      </c>
      <c r="D547" s="18" t="s">
        <v>3796</v>
      </c>
      <c r="F547" s="18" t="s">
        <v>3797</v>
      </c>
      <c r="I547" s="18" t="s">
        <v>3798</v>
      </c>
      <c r="J547" s="18" t="s">
        <v>3799</v>
      </c>
      <c r="K547" s="18" t="s">
        <v>78</v>
      </c>
      <c r="P547" s="18" t="s">
        <v>100</v>
      </c>
      <c r="Q547" s="18" t="s">
        <v>3800</v>
      </c>
      <c r="R547" s="18" t="s">
        <v>3801</v>
      </c>
      <c r="S547" s="18" t="s">
        <v>3802</v>
      </c>
    </row>
    <row r="548" spans="1:19">
      <c r="A548" s="25">
        <f>IF(ISNUMBER(SEARCH(세금계산!$C$11,C548)),MAX($A$2:A547)+1,0)</f>
        <v>546</v>
      </c>
      <c r="B548" s="18" t="s">
        <v>3803</v>
      </c>
      <c r="C548" s="18" t="s">
        <v>3804</v>
      </c>
      <c r="D548" s="18" t="s">
        <v>3805</v>
      </c>
      <c r="K548" s="18" t="s">
        <v>78</v>
      </c>
      <c r="S548" s="18" t="s">
        <v>3806</v>
      </c>
    </row>
    <row r="549" spans="1:19">
      <c r="A549" s="25">
        <f>IF(ISNUMBER(SEARCH(세금계산!$C$11,C549)),MAX($A$2:A548)+1,0)</f>
        <v>547</v>
      </c>
      <c r="B549" s="18" t="s">
        <v>3807</v>
      </c>
      <c r="C549" s="18" t="s">
        <v>3808</v>
      </c>
      <c r="D549" s="18" t="s">
        <v>3809</v>
      </c>
      <c r="F549" s="18" t="s">
        <v>3810</v>
      </c>
      <c r="K549" s="18" t="s">
        <v>78</v>
      </c>
      <c r="L549" s="18" t="s">
        <v>3811</v>
      </c>
      <c r="P549" s="18" t="s">
        <v>3812</v>
      </c>
      <c r="Q549" s="18" t="s">
        <v>3813</v>
      </c>
      <c r="R549" s="18" t="s">
        <v>3810</v>
      </c>
      <c r="S549" s="18" t="s">
        <v>3814</v>
      </c>
    </row>
    <row r="550" spans="1:19">
      <c r="A550" s="25">
        <f>IF(ISNUMBER(SEARCH(세금계산!$C$11,C550)),MAX($A$2:A549)+1,0)</f>
        <v>548</v>
      </c>
      <c r="B550" s="18" t="s">
        <v>3815</v>
      </c>
      <c r="C550" s="18" t="s">
        <v>3816</v>
      </c>
      <c r="D550" s="18" t="s">
        <v>3817</v>
      </c>
      <c r="F550" s="18" t="s">
        <v>3818</v>
      </c>
      <c r="K550" s="18" t="s">
        <v>364</v>
      </c>
      <c r="L550" s="18" t="s">
        <v>3819</v>
      </c>
      <c r="P550" s="18" t="s">
        <v>189</v>
      </c>
      <c r="Q550" s="18" t="s">
        <v>3820</v>
      </c>
      <c r="R550" s="18" t="s">
        <v>3821</v>
      </c>
      <c r="S550" s="18" t="s">
        <v>1919</v>
      </c>
    </row>
    <row r="551" spans="1:19">
      <c r="A551" s="25">
        <f>IF(ISNUMBER(SEARCH(세금계산!$C$11,C551)),MAX($A$2:A550)+1,0)</f>
        <v>549</v>
      </c>
      <c r="B551" s="18" t="s">
        <v>3822</v>
      </c>
      <c r="C551" s="18" t="s">
        <v>3823</v>
      </c>
      <c r="D551" s="18" t="s">
        <v>3824</v>
      </c>
      <c r="F551" s="18" t="s">
        <v>3825</v>
      </c>
      <c r="I551" s="18" t="s">
        <v>3826</v>
      </c>
      <c r="K551" s="18" t="s">
        <v>3827</v>
      </c>
      <c r="L551" s="18" t="s">
        <v>3828</v>
      </c>
      <c r="P551" s="18" t="s">
        <v>153</v>
      </c>
      <c r="Q551" s="18" t="s">
        <v>3829</v>
      </c>
      <c r="R551" s="18" t="s">
        <v>3825</v>
      </c>
      <c r="S551" s="18" t="s">
        <v>3830</v>
      </c>
    </row>
    <row r="552" spans="1:19">
      <c r="A552" s="25">
        <f>IF(ISNUMBER(SEARCH(세금계산!$C$11,C552)),MAX($A$2:A551)+1,0)</f>
        <v>550</v>
      </c>
      <c r="B552" s="18" t="s">
        <v>3831</v>
      </c>
      <c r="C552" s="18" t="s">
        <v>3832</v>
      </c>
      <c r="D552" s="18" t="s">
        <v>3833</v>
      </c>
      <c r="K552" s="18" t="s">
        <v>78</v>
      </c>
      <c r="S552" s="18" t="s">
        <v>2540</v>
      </c>
    </row>
    <row r="553" spans="1:19">
      <c r="A553" s="25">
        <f>IF(ISNUMBER(SEARCH(세금계산!$C$11,C553)),MAX($A$2:A552)+1,0)</f>
        <v>551</v>
      </c>
      <c r="B553" s="18" t="s">
        <v>3834</v>
      </c>
      <c r="C553" s="18" t="s">
        <v>3835</v>
      </c>
      <c r="D553" s="18" t="s">
        <v>3836</v>
      </c>
      <c r="K553" s="18" t="s">
        <v>78</v>
      </c>
      <c r="S553" s="18" t="s">
        <v>3837</v>
      </c>
    </row>
    <row r="554" spans="1:19">
      <c r="A554" s="25">
        <f>IF(ISNUMBER(SEARCH(세금계산!$C$11,C554)),MAX($A$2:A553)+1,0)</f>
        <v>552</v>
      </c>
      <c r="B554" s="18" t="s">
        <v>3838</v>
      </c>
      <c r="C554" s="18" t="s">
        <v>3839</v>
      </c>
      <c r="D554" s="18" t="s">
        <v>3840</v>
      </c>
      <c r="F554" s="18" t="s">
        <v>3841</v>
      </c>
      <c r="K554" s="18" t="s">
        <v>78</v>
      </c>
      <c r="S554" s="18" t="s">
        <v>206</v>
      </c>
    </row>
    <row r="555" spans="1:19">
      <c r="A555" s="25">
        <f>IF(ISNUMBER(SEARCH(세금계산!$C$11,C555)),MAX($A$2:A554)+1,0)</f>
        <v>553</v>
      </c>
      <c r="B555" s="18" t="s">
        <v>3842</v>
      </c>
      <c r="C555" s="18" t="s">
        <v>3843</v>
      </c>
      <c r="D555" s="18" t="s">
        <v>3844</v>
      </c>
      <c r="F555" s="18" t="s">
        <v>3845</v>
      </c>
      <c r="G555" s="18" t="s">
        <v>274</v>
      </c>
      <c r="H555" s="18" t="s">
        <v>3846</v>
      </c>
      <c r="K555" s="18" t="s">
        <v>78</v>
      </c>
      <c r="P555" s="18" t="s">
        <v>189</v>
      </c>
      <c r="Q555" s="18" t="s">
        <v>3847</v>
      </c>
      <c r="R555" s="18" t="s">
        <v>3845</v>
      </c>
      <c r="S555" s="18" t="s">
        <v>3848</v>
      </c>
    </row>
    <row r="556" spans="1:19">
      <c r="A556" s="25">
        <f>IF(ISNUMBER(SEARCH(세금계산!$C$11,C556)),MAX($A$2:A555)+1,0)</f>
        <v>554</v>
      </c>
      <c r="B556" s="18" t="s">
        <v>3849</v>
      </c>
      <c r="C556" s="18" t="s">
        <v>3850</v>
      </c>
      <c r="D556" s="18" t="s">
        <v>3851</v>
      </c>
      <c r="I556" s="18" t="s">
        <v>3852</v>
      </c>
      <c r="J556" s="18" t="s">
        <v>3853</v>
      </c>
      <c r="K556" s="18" t="s">
        <v>78</v>
      </c>
      <c r="L556" s="18" t="s">
        <v>3854</v>
      </c>
      <c r="S556" s="18" t="s">
        <v>3855</v>
      </c>
    </row>
    <row r="557" spans="1:19">
      <c r="A557" s="25">
        <f>IF(ISNUMBER(SEARCH(세금계산!$C$11,C557)),MAX($A$2:A556)+1,0)</f>
        <v>555</v>
      </c>
      <c r="B557" s="18" t="s">
        <v>3856</v>
      </c>
      <c r="C557" s="18" t="s">
        <v>3857</v>
      </c>
      <c r="D557" s="18" t="s">
        <v>3858</v>
      </c>
      <c r="F557" s="18" t="s">
        <v>3859</v>
      </c>
      <c r="G557" s="18" t="s">
        <v>97</v>
      </c>
      <c r="H557" s="18" t="s">
        <v>3860</v>
      </c>
      <c r="I557" s="18" t="s">
        <v>3861</v>
      </c>
      <c r="K557" s="18" t="s">
        <v>3862</v>
      </c>
      <c r="L557" s="18" t="s">
        <v>3863</v>
      </c>
      <c r="M557" s="18" t="s">
        <v>3864</v>
      </c>
      <c r="N557" s="18" t="s">
        <v>3865</v>
      </c>
      <c r="P557" s="18" t="s">
        <v>189</v>
      </c>
      <c r="Q557" s="18" t="s">
        <v>3866</v>
      </c>
      <c r="R557" s="18" t="s">
        <v>3859</v>
      </c>
      <c r="S557" s="18" t="s">
        <v>319</v>
      </c>
    </row>
    <row r="558" spans="1:19">
      <c r="A558" s="25">
        <f>IF(ISNUMBER(SEARCH(세금계산!$C$11,C558)),MAX($A$2:A557)+1,0)</f>
        <v>556</v>
      </c>
      <c r="B558" s="18" t="s">
        <v>3867</v>
      </c>
      <c r="C558" s="18" t="s">
        <v>3868</v>
      </c>
      <c r="D558" s="18" t="s">
        <v>3869</v>
      </c>
      <c r="F558" s="18" t="s">
        <v>3870</v>
      </c>
      <c r="K558" s="18" t="s">
        <v>78</v>
      </c>
      <c r="P558" s="18" t="s">
        <v>118</v>
      </c>
      <c r="Q558" s="18" t="s">
        <v>3871</v>
      </c>
      <c r="R558" s="18" t="s">
        <v>3872</v>
      </c>
      <c r="S558" s="18" t="s">
        <v>3873</v>
      </c>
    </row>
    <row r="559" spans="1:19">
      <c r="A559" s="25">
        <f>IF(ISNUMBER(SEARCH(세금계산!$C$11,C559)),MAX($A$2:A558)+1,0)</f>
        <v>557</v>
      </c>
      <c r="B559" s="18" t="s">
        <v>3874</v>
      </c>
      <c r="C559" s="18" t="s">
        <v>3875</v>
      </c>
      <c r="D559" s="18" t="s">
        <v>3876</v>
      </c>
      <c r="G559" s="18" t="s">
        <v>3877</v>
      </c>
      <c r="K559" s="18" t="s">
        <v>78</v>
      </c>
      <c r="P559" s="18" t="s">
        <v>133</v>
      </c>
      <c r="Q559" s="18" t="s">
        <v>3878</v>
      </c>
      <c r="R559" s="18" t="s">
        <v>3879</v>
      </c>
      <c r="S559" s="18" t="s">
        <v>3880</v>
      </c>
    </row>
    <row r="560" spans="1:19">
      <c r="A560" s="25">
        <f>IF(ISNUMBER(SEARCH(세금계산!$C$11,C560)),MAX($A$2:A559)+1,0)</f>
        <v>558</v>
      </c>
      <c r="B560" s="18" t="s">
        <v>3881</v>
      </c>
      <c r="C560" s="18" t="s">
        <v>3882</v>
      </c>
      <c r="D560" s="18" t="s">
        <v>3883</v>
      </c>
      <c r="K560" s="18" t="s">
        <v>78</v>
      </c>
      <c r="P560" s="18" t="s">
        <v>267</v>
      </c>
      <c r="Q560" s="18" t="s">
        <v>3884</v>
      </c>
      <c r="S560" s="18" t="s">
        <v>3885</v>
      </c>
    </row>
    <row r="561" spans="1:19">
      <c r="A561" s="25">
        <f>IF(ISNUMBER(SEARCH(세금계산!$C$11,C561)),MAX($A$2:A560)+1,0)</f>
        <v>559</v>
      </c>
      <c r="B561" s="18" t="s">
        <v>3886</v>
      </c>
      <c r="C561" s="18" t="s">
        <v>3887</v>
      </c>
      <c r="D561" s="18" t="s">
        <v>3888</v>
      </c>
      <c r="F561" s="18" t="s">
        <v>3889</v>
      </c>
      <c r="G561" s="18" t="s">
        <v>3093</v>
      </c>
      <c r="H561" s="18" t="s">
        <v>3890</v>
      </c>
      <c r="I561" s="18" t="s">
        <v>3891</v>
      </c>
      <c r="J561" s="18" t="s">
        <v>3892</v>
      </c>
      <c r="K561" s="18" t="s">
        <v>3791</v>
      </c>
      <c r="L561" s="18" t="s">
        <v>3893</v>
      </c>
      <c r="N561" s="18" t="s">
        <v>3894</v>
      </c>
      <c r="P561" s="18" t="s">
        <v>118</v>
      </c>
      <c r="Q561" s="18" t="s">
        <v>3895</v>
      </c>
      <c r="R561" s="18" t="s">
        <v>3889</v>
      </c>
      <c r="S561" s="18" t="s">
        <v>3896</v>
      </c>
    </row>
    <row r="562" spans="1:19">
      <c r="A562" s="25">
        <f>IF(ISNUMBER(SEARCH(세금계산!$C$11,C562)),MAX($A$2:A561)+1,0)</f>
        <v>560</v>
      </c>
      <c r="B562" s="18" t="s">
        <v>3897</v>
      </c>
      <c r="C562" s="18" t="s">
        <v>3898</v>
      </c>
      <c r="D562" s="18" t="s">
        <v>3899</v>
      </c>
      <c r="K562" s="18" t="s">
        <v>3650</v>
      </c>
      <c r="L562" s="18" t="s">
        <v>3900</v>
      </c>
      <c r="P562" s="18" t="s">
        <v>1025</v>
      </c>
      <c r="S562" s="18" t="s">
        <v>3901</v>
      </c>
    </row>
    <row r="563" spans="1:19">
      <c r="A563" s="25">
        <f>IF(ISNUMBER(SEARCH(세금계산!$C$11,C563)),MAX($A$2:A562)+1,0)</f>
        <v>561</v>
      </c>
      <c r="B563" s="18" t="s">
        <v>3902</v>
      </c>
      <c r="C563" s="18" t="s">
        <v>3903</v>
      </c>
      <c r="D563" s="18" t="s">
        <v>3904</v>
      </c>
      <c r="K563" s="18" t="s">
        <v>78</v>
      </c>
      <c r="P563" s="18" t="s">
        <v>100</v>
      </c>
      <c r="Q563" s="18" t="s">
        <v>3905</v>
      </c>
      <c r="R563" s="18" t="s">
        <v>3906</v>
      </c>
      <c r="S563" s="18" t="s">
        <v>3907</v>
      </c>
    </row>
    <row r="564" spans="1:19">
      <c r="A564" s="25">
        <f>IF(ISNUMBER(SEARCH(세금계산!$C$11,C564)),MAX($A$2:A563)+1,0)</f>
        <v>562</v>
      </c>
      <c r="B564" s="18" t="s">
        <v>3908</v>
      </c>
      <c r="C564" s="18" t="s">
        <v>3909</v>
      </c>
      <c r="D564" s="18" t="s">
        <v>3910</v>
      </c>
      <c r="F564" s="18" t="s">
        <v>3911</v>
      </c>
      <c r="I564" s="18" t="s">
        <v>3912</v>
      </c>
      <c r="K564" s="18" t="s">
        <v>78</v>
      </c>
      <c r="M564" s="18" t="s">
        <v>3913</v>
      </c>
      <c r="P564" s="18" t="s">
        <v>118</v>
      </c>
      <c r="Q564" s="18" t="s">
        <v>3914</v>
      </c>
      <c r="R564" s="18" t="s">
        <v>3911</v>
      </c>
      <c r="S564" s="18" t="s">
        <v>3915</v>
      </c>
    </row>
    <row r="565" spans="1:19">
      <c r="A565" s="25">
        <f>IF(ISNUMBER(SEARCH(세금계산!$C$11,C565)),MAX($A$2:A564)+1,0)</f>
        <v>563</v>
      </c>
      <c r="B565" s="18" t="s">
        <v>3916</v>
      </c>
      <c r="C565" s="18" t="s">
        <v>3917</v>
      </c>
      <c r="D565" s="18" t="s">
        <v>3918</v>
      </c>
      <c r="F565" s="18" t="s">
        <v>3919</v>
      </c>
      <c r="G565" s="18" t="s">
        <v>125</v>
      </c>
      <c r="H565" s="18" t="s">
        <v>3920</v>
      </c>
      <c r="K565" s="18" t="s">
        <v>78</v>
      </c>
      <c r="P565" s="18" t="s">
        <v>100</v>
      </c>
      <c r="Q565" s="18" t="s">
        <v>3921</v>
      </c>
      <c r="R565" s="18" t="s">
        <v>3922</v>
      </c>
      <c r="S565" s="18" t="s">
        <v>262</v>
      </c>
    </row>
    <row r="566" spans="1:19">
      <c r="A566" s="25">
        <f>IF(ISNUMBER(SEARCH(세금계산!$C$11,C566)),MAX($A$2:A565)+1,0)</f>
        <v>564</v>
      </c>
      <c r="B566" s="18" t="s">
        <v>3923</v>
      </c>
      <c r="C566" s="18" t="s">
        <v>3924</v>
      </c>
      <c r="D566" s="18" t="s">
        <v>3925</v>
      </c>
      <c r="F566" s="18" t="s">
        <v>3926</v>
      </c>
      <c r="K566" s="18" t="s">
        <v>78</v>
      </c>
      <c r="P566" s="18" t="s">
        <v>100</v>
      </c>
      <c r="Q566" s="18" t="s">
        <v>3927</v>
      </c>
      <c r="R566" s="18" t="s">
        <v>3928</v>
      </c>
      <c r="S566" s="18" t="s">
        <v>1187</v>
      </c>
    </row>
    <row r="567" spans="1:19">
      <c r="A567" s="25">
        <f>IF(ISNUMBER(SEARCH(세금계산!$C$11,C567)),MAX($A$2:A566)+1,0)</f>
        <v>565</v>
      </c>
      <c r="B567" s="18" t="s">
        <v>3929</v>
      </c>
      <c r="C567" s="18" t="s">
        <v>3930</v>
      </c>
      <c r="D567" s="18" t="s">
        <v>3931</v>
      </c>
      <c r="F567" s="18" t="s">
        <v>3932</v>
      </c>
      <c r="I567" s="18" t="s">
        <v>3933</v>
      </c>
      <c r="K567" s="18" t="s">
        <v>78</v>
      </c>
      <c r="M567" s="18" t="s">
        <v>3934</v>
      </c>
      <c r="P567" s="18" t="s">
        <v>189</v>
      </c>
      <c r="Q567" s="18" t="s">
        <v>3935</v>
      </c>
      <c r="R567" s="18" t="s">
        <v>3932</v>
      </c>
      <c r="S567" s="18" t="s">
        <v>3936</v>
      </c>
    </row>
    <row r="568" spans="1:19">
      <c r="A568" s="25">
        <f>IF(ISNUMBER(SEARCH(세금계산!$C$11,C568)),MAX($A$2:A567)+1,0)</f>
        <v>566</v>
      </c>
      <c r="B568" s="18" t="s">
        <v>3937</v>
      </c>
      <c r="C568" s="18" t="s">
        <v>3938</v>
      </c>
      <c r="D568" s="18" t="s">
        <v>3939</v>
      </c>
      <c r="F568" s="18" t="s">
        <v>3940</v>
      </c>
      <c r="K568" s="18" t="s">
        <v>78</v>
      </c>
      <c r="S568" s="18" t="s">
        <v>561</v>
      </c>
    </row>
    <row r="569" spans="1:19">
      <c r="A569" s="25">
        <f>IF(ISNUMBER(SEARCH(세금계산!$C$11,C569)),MAX($A$2:A568)+1,0)</f>
        <v>567</v>
      </c>
      <c r="B569" s="18" t="s">
        <v>3941</v>
      </c>
      <c r="C569" s="18" t="s">
        <v>3942</v>
      </c>
      <c r="D569" s="18" t="s">
        <v>3943</v>
      </c>
      <c r="F569" s="18" t="s">
        <v>3944</v>
      </c>
      <c r="K569" s="18" t="s">
        <v>78</v>
      </c>
      <c r="S569" s="18" t="s">
        <v>3945</v>
      </c>
    </row>
    <row r="570" spans="1:19">
      <c r="A570" s="25">
        <f>IF(ISNUMBER(SEARCH(세금계산!$C$11,C570)),MAX($A$2:A569)+1,0)</f>
        <v>568</v>
      </c>
      <c r="B570" s="18" t="s">
        <v>3946</v>
      </c>
      <c r="C570" s="18" t="s">
        <v>3947</v>
      </c>
      <c r="D570" s="18" t="s">
        <v>3948</v>
      </c>
      <c r="F570" s="18" t="s">
        <v>3949</v>
      </c>
      <c r="K570" s="18" t="s">
        <v>78</v>
      </c>
      <c r="S570" s="18" t="s">
        <v>3950</v>
      </c>
    </row>
    <row r="571" spans="1:19">
      <c r="A571" s="25">
        <f>IF(ISNUMBER(SEARCH(세금계산!$C$11,C571)),MAX($A$2:A570)+1,0)</f>
        <v>569</v>
      </c>
      <c r="B571" s="18" t="s">
        <v>3951</v>
      </c>
      <c r="C571" s="18" t="s">
        <v>3952</v>
      </c>
      <c r="D571" s="18" t="s">
        <v>3953</v>
      </c>
      <c r="F571" s="18" t="s">
        <v>3954</v>
      </c>
      <c r="K571" s="18" t="s">
        <v>3955</v>
      </c>
      <c r="L571" s="18" t="s">
        <v>3956</v>
      </c>
      <c r="P571" s="18" t="s">
        <v>133</v>
      </c>
      <c r="Q571" s="18" t="s">
        <v>3957</v>
      </c>
      <c r="R571" s="18" t="s">
        <v>3958</v>
      </c>
      <c r="S571" s="18" t="s">
        <v>3042</v>
      </c>
    </row>
    <row r="572" spans="1:19">
      <c r="A572" s="25">
        <f>IF(ISNUMBER(SEARCH(세금계산!$C$11,C572)),MAX($A$2:A571)+1,0)</f>
        <v>570</v>
      </c>
      <c r="B572" s="18" t="s">
        <v>3959</v>
      </c>
      <c r="C572" s="18" t="s">
        <v>3960</v>
      </c>
      <c r="D572" s="18" t="s">
        <v>3961</v>
      </c>
      <c r="E572" s="18" t="s">
        <v>3960</v>
      </c>
      <c r="F572" s="18" t="s">
        <v>3962</v>
      </c>
      <c r="I572" s="18" t="s">
        <v>3963</v>
      </c>
      <c r="J572" s="18" t="s">
        <v>3964</v>
      </c>
      <c r="K572" s="18" t="s">
        <v>3965</v>
      </c>
      <c r="L572" s="18" t="s">
        <v>3966</v>
      </c>
      <c r="O572" s="18" t="s">
        <v>3967</v>
      </c>
      <c r="P572" s="18" t="s">
        <v>100</v>
      </c>
      <c r="Q572" s="18" t="s">
        <v>3968</v>
      </c>
      <c r="R572" s="18" t="s">
        <v>3962</v>
      </c>
      <c r="S572" s="18" t="s">
        <v>3969</v>
      </c>
    </row>
    <row r="573" spans="1:19">
      <c r="A573" s="25">
        <f>IF(ISNUMBER(SEARCH(세금계산!$C$11,C573)),MAX($A$2:A572)+1,0)</f>
        <v>571</v>
      </c>
      <c r="B573" s="18" t="s">
        <v>3970</v>
      </c>
      <c r="C573" s="18" t="s">
        <v>3971</v>
      </c>
      <c r="D573" s="18" t="s">
        <v>3972</v>
      </c>
      <c r="F573" s="18" t="s">
        <v>3973</v>
      </c>
      <c r="G573" s="18" t="s">
        <v>97</v>
      </c>
      <c r="H573" s="18" t="s">
        <v>3974</v>
      </c>
      <c r="K573" s="18" t="s">
        <v>3975</v>
      </c>
      <c r="L573" s="18" t="s">
        <v>3976</v>
      </c>
      <c r="P573" s="18" t="s">
        <v>100</v>
      </c>
      <c r="Q573" s="18" t="s">
        <v>3977</v>
      </c>
      <c r="R573" s="18" t="s">
        <v>3978</v>
      </c>
      <c r="S573" s="18" t="s">
        <v>280</v>
      </c>
    </row>
    <row r="574" spans="1:19">
      <c r="A574" s="25">
        <f>IF(ISNUMBER(SEARCH(세금계산!$C$11,C574)),MAX($A$2:A573)+1,0)</f>
        <v>572</v>
      </c>
      <c r="B574" s="18" t="s">
        <v>3979</v>
      </c>
      <c r="C574" s="18" t="s">
        <v>3980</v>
      </c>
      <c r="D574" s="18" t="s">
        <v>3981</v>
      </c>
      <c r="F574" s="18" t="s">
        <v>3982</v>
      </c>
      <c r="I574" s="18" t="s">
        <v>3983</v>
      </c>
      <c r="J574" s="18" t="s">
        <v>3984</v>
      </c>
      <c r="K574" s="18" t="s">
        <v>78</v>
      </c>
      <c r="L574" s="18" t="s">
        <v>3985</v>
      </c>
      <c r="M574" s="18" t="s">
        <v>3986</v>
      </c>
      <c r="P574" s="18" t="s">
        <v>267</v>
      </c>
      <c r="Q574" s="18" t="s">
        <v>3987</v>
      </c>
      <c r="R574" s="18" t="s">
        <v>3982</v>
      </c>
      <c r="S574" s="18" t="s">
        <v>1187</v>
      </c>
    </row>
    <row r="575" spans="1:19">
      <c r="A575" s="25">
        <f>IF(ISNUMBER(SEARCH(세금계산!$C$11,C575)),MAX($A$2:A574)+1,0)</f>
        <v>573</v>
      </c>
      <c r="B575" s="18" t="s">
        <v>3988</v>
      </c>
      <c r="C575" s="18" t="s">
        <v>3989</v>
      </c>
      <c r="D575" s="18" t="s">
        <v>3990</v>
      </c>
      <c r="F575" s="18" t="s">
        <v>3991</v>
      </c>
      <c r="G575" s="18" t="s">
        <v>97</v>
      </c>
      <c r="H575" s="18" t="s">
        <v>3992</v>
      </c>
      <c r="K575" s="18" t="s">
        <v>3993</v>
      </c>
      <c r="L575" s="18" t="s">
        <v>3994</v>
      </c>
      <c r="P575" s="18" t="s">
        <v>100</v>
      </c>
      <c r="Q575" s="18" t="s">
        <v>3995</v>
      </c>
      <c r="R575" s="18" t="s">
        <v>3991</v>
      </c>
      <c r="S575" s="18" t="s">
        <v>3996</v>
      </c>
    </row>
    <row r="576" spans="1:19">
      <c r="A576" s="25">
        <f>IF(ISNUMBER(SEARCH(세금계산!$C$11,C576)),MAX($A$2:A575)+1,0)</f>
        <v>574</v>
      </c>
      <c r="B576" s="18" t="s">
        <v>3997</v>
      </c>
      <c r="C576" s="18" t="s">
        <v>3998</v>
      </c>
      <c r="D576" s="18" t="s">
        <v>3999</v>
      </c>
      <c r="E576" s="18" t="s">
        <v>3998</v>
      </c>
      <c r="K576" s="18" t="s">
        <v>78</v>
      </c>
      <c r="S576" s="18" t="s">
        <v>781</v>
      </c>
    </row>
    <row r="577" spans="1:19">
      <c r="A577" s="25">
        <f>IF(ISNUMBER(SEARCH(세금계산!$C$11,C577)),MAX($A$2:A576)+1,0)</f>
        <v>575</v>
      </c>
      <c r="B577" s="18" t="s">
        <v>4000</v>
      </c>
      <c r="C577" s="18" t="s">
        <v>4001</v>
      </c>
      <c r="D577" s="18" t="s">
        <v>4002</v>
      </c>
      <c r="F577" s="18" t="s">
        <v>4003</v>
      </c>
      <c r="K577" s="18" t="s">
        <v>78</v>
      </c>
      <c r="P577" s="18" t="s">
        <v>189</v>
      </c>
      <c r="Q577" s="18" t="s">
        <v>4004</v>
      </c>
      <c r="R577" s="18" t="s">
        <v>4003</v>
      </c>
      <c r="S577" s="18" t="s">
        <v>4005</v>
      </c>
    </row>
    <row r="578" spans="1:19">
      <c r="A578" s="25">
        <f>IF(ISNUMBER(SEARCH(세금계산!$C$11,C578)),MAX($A$2:A577)+1,0)</f>
        <v>576</v>
      </c>
      <c r="B578" s="18" t="s">
        <v>4006</v>
      </c>
      <c r="C578" s="18" t="s">
        <v>4007</v>
      </c>
      <c r="D578" s="18" t="s">
        <v>4008</v>
      </c>
      <c r="F578" s="18" t="s">
        <v>4009</v>
      </c>
      <c r="I578" s="18" t="s">
        <v>4010</v>
      </c>
      <c r="K578" s="18" t="s">
        <v>78</v>
      </c>
      <c r="P578" s="18" t="s">
        <v>118</v>
      </c>
      <c r="Q578" s="18" t="s">
        <v>4011</v>
      </c>
      <c r="R578" s="18" t="s">
        <v>4009</v>
      </c>
      <c r="S578" s="18" t="s">
        <v>3081</v>
      </c>
    </row>
    <row r="579" spans="1:19">
      <c r="A579" s="25">
        <f>IF(ISNUMBER(SEARCH(세금계산!$C$11,C579)),MAX($A$2:A578)+1,0)</f>
        <v>577</v>
      </c>
      <c r="B579" s="18" t="s">
        <v>4012</v>
      </c>
      <c r="C579" s="18" t="s">
        <v>4013</v>
      </c>
      <c r="D579" s="18" t="s">
        <v>4014</v>
      </c>
      <c r="F579" s="18" t="s">
        <v>4015</v>
      </c>
      <c r="G579" s="18" t="s">
        <v>649</v>
      </c>
      <c r="H579" s="18" t="s">
        <v>4016</v>
      </c>
      <c r="I579" s="18" t="s">
        <v>4017</v>
      </c>
      <c r="J579" s="18" t="s">
        <v>4018</v>
      </c>
      <c r="K579" s="18" t="s">
        <v>78</v>
      </c>
      <c r="M579" s="18" t="s">
        <v>4019</v>
      </c>
      <c r="N579" s="18" t="s">
        <v>4020</v>
      </c>
      <c r="P579" s="18" t="s">
        <v>189</v>
      </c>
      <c r="Q579" s="18" t="s">
        <v>4021</v>
      </c>
      <c r="R579" s="18" t="s">
        <v>4022</v>
      </c>
      <c r="S579" s="18" t="s">
        <v>4023</v>
      </c>
    </row>
    <row r="580" spans="1:19">
      <c r="A580" s="25">
        <f>IF(ISNUMBER(SEARCH(세금계산!$C$11,C580)),MAX($A$2:A579)+1,0)</f>
        <v>578</v>
      </c>
      <c r="B580" s="18" t="s">
        <v>4024</v>
      </c>
      <c r="C580" s="18" t="s">
        <v>4025</v>
      </c>
      <c r="D580" s="18" t="s">
        <v>4026</v>
      </c>
      <c r="F580" s="18" t="s">
        <v>4027</v>
      </c>
      <c r="K580" s="18" t="s">
        <v>78</v>
      </c>
      <c r="L580" s="18" t="s">
        <v>4028</v>
      </c>
      <c r="P580" s="18" t="s">
        <v>100</v>
      </c>
      <c r="Q580" s="18" t="s">
        <v>4029</v>
      </c>
      <c r="R580" s="18" t="s">
        <v>4030</v>
      </c>
      <c r="S580" s="18" t="s">
        <v>4031</v>
      </c>
    </row>
    <row r="581" spans="1:19">
      <c r="A581" s="25">
        <f>IF(ISNUMBER(SEARCH(세금계산!$C$11,C581)),MAX($A$2:A580)+1,0)</f>
        <v>579</v>
      </c>
      <c r="B581" s="18" t="s">
        <v>4032</v>
      </c>
      <c r="C581" s="18" t="s">
        <v>4033</v>
      </c>
      <c r="D581" s="18" t="s">
        <v>4034</v>
      </c>
      <c r="F581" s="18" t="s">
        <v>4035</v>
      </c>
      <c r="K581" s="18" t="s">
        <v>78</v>
      </c>
      <c r="S581" s="18" t="s">
        <v>4036</v>
      </c>
    </row>
    <row r="582" spans="1:19">
      <c r="A582" s="25">
        <f>IF(ISNUMBER(SEARCH(세금계산!$C$11,C582)),MAX($A$2:A581)+1,0)</f>
        <v>580</v>
      </c>
      <c r="B582" s="18" t="s">
        <v>4037</v>
      </c>
      <c r="C582" s="18" t="s">
        <v>4038</v>
      </c>
      <c r="D582" s="18" t="s">
        <v>4039</v>
      </c>
      <c r="F582" s="18" t="s">
        <v>4040</v>
      </c>
      <c r="G582" s="18" t="s">
        <v>125</v>
      </c>
      <c r="H582" s="18" t="s">
        <v>4041</v>
      </c>
      <c r="I582" s="18" t="s">
        <v>4042</v>
      </c>
      <c r="K582" s="18" t="s">
        <v>4043</v>
      </c>
      <c r="L582" s="18" t="s">
        <v>4044</v>
      </c>
      <c r="N582" s="18" t="s">
        <v>4045</v>
      </c>
      <c r="P582" s="18" t="s">
        <v>189</v>
      </c>
      <c r="Q582" s="18" t="s">
        <v>4046</v>
      </c>
      <c r="R582" s="18" t="s">
        <v>4038</v>
      </c>
      <c r="S582" s="18" t="s">
        <v>4047</v>
      </c>
    </row>
    <row r="583" spans="1:19">
      <c r="A583" s="25">
        <f>IF(ISNUMBER(SEARCH(세금계산!$C$11,C583)),MAX($A$2:A582)+1,0)</f>
        <v>581</v>
      </c>
      <c r="B583" s="18" t="s">
        <v>4048</v>
      </c>
      <c r="C583" s="18" t="s">
        <v>3429</v>
      </c>
      <c r="D583" s="18" t="s">
        <v>4049</v>
      </c>
      <c r="F583" s="18" t="s">
        <v>4050</v>
      </c>
      <c r="K583" s="18" t="s">
        <v>78</v>
      </c>
      <c r="P583" s="18" t="s">
        <v>100</v>
      </c>
      <c r="Q583" s="18" t="s">
        <v>4051</v>
      </c>
      <c r="R583" s="18" t="s">
        <v>4050</v>
      </c>
      <c r="S583" s="18" t="s">
        <v>4052</v>
      </c>
    </row>
    <row r="584" spans="1:19">
      <c r="A584" s="25">
        <f>IF(ISNUMBER(SEARCH(세금계산!$C$11,C584)),MAX($A$2:A583)+1,0)</f>
        <v>582</v>
      </c>
      <c r="B584" s="18" t="s">
        <v>4053</v>
      </c>
      <c r="C584" s="18" t="s">
        <v>4054</v>
      </c>
      <c r="D584" s="18" t="s">
        <v>4055</v>
      </c>
      <c r="F584" s="18" t="s">
        <v>4056</v>
      </c>
      <c r="K584" s="18" t="s">
        <v>78</v>
      </c>
      <c r="P584" s="18" t="s">
        <v>133</v>
      </c>
      <c r="Q584" s="18" t="s">
        <v>4057</v>
      </c>
      <c r="R584" s="18" t="s">
        <v>4056</v>
      </c>
      <c r="S584" s="18" t="s">
        <v>4058</v>
      </c>
    </row>
    <row r="585" spans="1:19">
      <c r="A585" s="25">
        <f>IF(ISNUMBER(SEARCH(세금계산!$C$11,C585)),MAX($A$2:A584)+1,0)</f>
        <v>583</v>
      </c>
      <c r="B585" s="18" t="s">
        <v>4059</v>
      </c>
      <c r="C585" s="18" t="s">
        <v>4060</v>
      </c>
      <c r="D585" s="18" t="s">
        <v>4061</v>
      </c>
      <c r="E585" s="18" t="s">
        <v>4060</v>
      </c>
      <c r="G585" s="18" t="s">
        <v>2837</v>
      </c>
      <c r="H585" s="18" t="s">
        <v>4062</v>
      </c>
      <c r="K585" s="18" t="s">
        <v>4063</v>
      </c>
      <c r="L585" s="18" t="s">
        <v>4064</v>
      </c>
      <c r="S585" s="18" t="s">
        <v>781</v>
      </c>
    </row>
    <row r="586" spans="1:19">
      <c r="A586" s="25">
        <f>IF(ISNUMBER(SEARCH(세금계산!$C$11,C586)),MAX($A$2:A585)+1,0)</f>
        <v>584</v>
      </c>
      <c r="B586" s="18" t="s">
        <v>4065</v>
      </c>
      <c r="C586" s="18" t="s">
        <v>4066</v>
      </c>
      <c r="D586" s="18" t="s">
        <v>4067</v>
      </c>
      <c r="F586" s="18" t="s">
        <v>4068</v>
      </c>
      <c r="K586" s="18" t="s">
        <v>2255</v>
      </c>
      <c r="L586" s="18" t="s">
        <v>4069</v>
      </c>
      <c r="P586" s="18" t="s">
        <v>189</v>
      </c>
      <c r="Q586" s="18" t="s">
        <v>4070</v>
      </c>
      <c r="R586" s="18" t="s">
        <v>4068</v>
      </c>
      <c r="S586" s="18" t="s">
        <v>4071</v>
      </c>
    </row>
    <row r="587" spans="1:19">
      <c r="A587" s="25">
        <f>IF(ISNUMBER(SEARCH(세금계산!$C$11,C587)),MAX($A$2:A586)+1,0)</f>
        <v>585</v>
      </c>
      <c r="B587" s="18" t="s">
        <v>4072</v>
      </c>
      <c r="C587" s="18" t="s">
        <v>4073</v>
      </c>
      <c r="D587" s="18" t="s">
        <v>4074</v>
      </c>
      <c r="E587" s="18" t="s">
        <v>4075</v>
      </c>
      <c r="F587" s="18" t="s">
        <v>4076</v>
      </c>
      <c r="G587" s="18" t="s">
        <v>4077</v>
      </c>
      <c r="H587" s="18" t="s">
        <v>4078</v>
      </c>
      <c r="K587" s="18" t="s">
        <v>78</v>
      </c>
      <c r="L587" s="18" t="s">
        <v>4079</v>
      </c>
      <c r="M587" s="18" t="s">
        <v>4080</v>
      </c>
      <c r="P587" s="18" t="s">
        <v>153</v>
      </c>
      <c r="Q587" s="18" t="s">
        <v>4081</v>
      </c>
      <c r="R587" s="18" t="s">
        <v>4076</v>
      </c>
      <c r="S587" s="18" t="s">
        <v>4082</v>
      </c>
    </row>
    <row r="588" spans="1:19">
      <c r="A588" s="25">
        <f>IF(ISNUMBER(SEARCH(세금계산!$C$11,C588)),MAX($A$2:A587)+1,0)</f>
        <v>586</v>
      </c>
      <c r="B588" s="18" t="s">
        <v>4083</v>
      </c>
      <c r="C588" s="18" t="s">
        <v>4084</v>
      </c>
      <c r="D588" s="18" t="s">
        <v>4085</v>
      </c>
      <c r="F588" s="18" t="s">
        <v>4086</v>
      </c>
      <c r="K588" s="18" t="s">
        <v>78</v>
      </c>
      <c r="L588" s="18" t="s">
        <v>4087</v>
      </c>
      <c r="P588" s="18" t="s">
        <v>153</v>
      </c>
      <c r="Q588" s="18" t="s">
        <v>4088</v>
      </c>
      <c r="R588" s="18" t="s">
        <v>4086</v>
      </c>
      <c r="S588" s="18" t="s">
        <v>4089</v>
      </c>
    </row>
    <row r="589" spans="1:19">
      <c r="A589" s="25">
        <f>IF(ISNUMBER(SEARCH(세금계산!$C$11,C589)),MAX($A$2:A588)+1,0)</f>
        <v>587</v>
      </c>
      <c r="B589" s="18" t="s">
        <v>4090</v>
      </c>
      <c r="C589" s="18" t="s">
        <v>4091</v>
      </c>
      <c r="D589" s="18" t="s">
        <v>4092</v>
      </c>
      <c r="G589" s="18" t="s">
        <v>4093</v>
      </c>
      <c r="H589" s="18" t="s">
        <v>4094</v>
      </c>
      <c r="K589" s="18" t="s">
        <v>78</v>
      </c>
      <c r="L589" s="18" t="s">
        <v>4095</v>
      </c>
      <c r="S589" s="18" t="s">
        <v>4096</v>
      </c>
    </row>
    <row r="590" spans="1:19">
      <c r="A590" s="25">
        <f>IF(ISNUMBER(SEARCH(세금계산!$C$11,C590)),MAX($A$2:A589)+1,0)</f>
        <v>588</v>
      </c>
      <c r="B590" s="18" t="s">
        <v>4097</v>
      </c>
      <c r="C590" s="18" t="s">
        <v>4098</v>
      </c>
      <c r="D590" s="18" t="s">
        <v>4099</v>
      </c>
      <c r="E590" s="18" t="s">
        <v>4098</v>
      </c>
      <c r="F590" s="18" t="s">
        <v>4100</v>
      </c>
      <c r="K590" s="18" t="s">
        <v>78</v>
      </c>
      <c r="P590" s="18" t="s">
        <v>189</v>
      </c>
      <c r="Q590" s="18" t="s">
        <v>4101</v>
      </c>
      <c r="R590" s="18" t="s">
        <v>4100</v>
      </c>
      <c r="S590" s="18" t="s">
        <v>3466</v>
      </c>
    </row>
    <row r="591" spans="1:19">
      <c r="A591" s="25">
        <f>IF(ISNUMBER(SEARCH(세금계산!$C$11,C591)),MAX($A$2:A590)+1,0)</f>
        <v>589</v>
      </c>
      <c r="B591" s="18" t="s">
        <v>4102</v>
      </c>
      <c r="C591" s="18" t="s">
        <v>4103</v>
      </c>
      <c r="D591" s="18" t="s">
        <v>4104</v>
      </c>
      <c r="F591" s="18" t="s">
        <v>4105</v>
      </c>
      <c r="G591" s="18" t="s">
        <v>274</v>
      </c>
      <c r="H591" s="18" t="s">
        <v>4106</v>
      </c>
      <c r="K591" s="18" t="s">
        <v>78</v>
      </c>
      <c r="P591" s="18" t="s">
        <v>153</v>
      </c>
      <c r="Q591" s="18" t="s">
        <v>4107</v>
      </c>
      <c r="R591" s="18" t="s">
        <v>4105</v>
      </c>
      <c r="S591" s="18" t="s">
        <v>4108</v>
      </c>
    </row>
    <row r="592" spans="1:19">
      <c r="A592" s="25">
        <f>IF(ISNUMBER(SEARCH(세금계산!$C$11,C592)),MAX($A$2:A591)+1,0)</f>
        <v>590</v>
      </c>
      <c r="B592" s="18" t="s">
        <v>4109</v>
      </c>
      <c r="C592" s="18" t="s">
        <v>4110</v>
      </c>
      <c r="D592" s="18" t="s">
        <v>4111</v>
      </c>
      <c r="F592" s="18" t="s">
        <v>4112</v>
      </c>
      <c r="K592" s="18" t="s">
        <v>78</v>
      </c>
      <c r="S592" s="18" t="s">
        <v>4113</v>
      </c>
    </row>
    <row r="593" spans="1:19">
      <c r="A593" s="25">
        <f>IF(ISNUMBER(SEARCH(세금계산!$C$11,C593)),MAX($A$2:A592)+1,0)</f>
        <v>591</v>
      </c>
      <c r="B593" s="18" t="s">
        <v>4114</v>
      </c>
      <c r="C593" s="18" t="s">
        <v>4115</v>
      </c>
      <c r="D593" s="18" t="s">
        <v>4116</v>
      </c>
      <c r="F593" s="18" t="s">
        <v>4117</v>
      </c>
      <c r="K593" s="18" t="s">
        <v>78</v>
      </c>
      <c r="P593" s="18" t="s">
        <v>267</v>
      </c>
      <c r="Q593" s="18" t="s">
        <v>4118</v>
      </c>
      <c r="R593" s="18" t="s">
        <v>4117</v>
      </c>
      <c r="S593" s="18" t="s">
        <v>4119</v>
      </c>
    </row>
    <row r="594" spans="1:19">
      <c r="A594" s="25">
        <f>IF(ISNUMBER(SEARCH(세금계산!$C$11,C594)),MAX($A$2:A593)+1,0)</f>
        <v>592</v>
      </c>
      <c r="B594" s="18" t="s">
        <v>4120</v>
      </c>
      <c r="C594" s="18" t="s">
        <v>4121</v>
      </c>
      <c r="D594" s="18" t="s">
        <v>4122</v>
      </c>
      <c r="E594" s="18" t="s">
        <v>4121</v>
      </c>
      <c r="F594" s="18" t="s">
        <v>4123</v>
      </c>
      <c r="G594" s="18" t="s">
        <v>1791</v>
      </c>
      <c r="H594" s="18" t="s">
        <v>4124</v>
      </c>
      <c r="K594" s="18" t="s">
        <v>4125</v>
      </c>
      <c r="L594" s="18" t="s">
        <v>4126</v>
      </c>
      <c r="P594" s="18" t="s">
        <v>189</v>
      </c>
      <c r="Q594" s="18" t="s">
        <v>4127</v>
      </c>
      <c r="R594" s="18" t="s">
        <v>4123</v>
      </c>
      <c r="S594" s="18" t="s">
        <v>434</v>
      </c>
    </row>
    <row r="595" spans="1:19">
      <c r="A595" s="25">
        <f>IF(ISNUMBER(SEARCH(세금계산!$C$11,C595)),MAX($A$2:A594)+1,0)</f>
        <v>593</v>
      </c>
      <c r="B595" s="18" t="s">
        <v>4128</v>
      </c>
      <c r="C595" s="18" t="s">
        <v>4129</v>
      </c>
      <c r="D595" s="18" t="s">
        <v>4130</v>
      </c>
      <c r="F595" s="18" t="s">
        <v>4131</v>
      </c>
      <c r="I595" s="18" t="s">
        <v>4132</v>
      </c>
      <c r="J595" s="18" t="s">
        <v>4133</v>
      </c>
      <c r="K595" s="18" t="s">
        <v>4134</v>
      </c>
      <c r="L595" s="18" t="s">
        <v>4135</v>
      </c>
      <c r="P595" s="18" t="s">
        <v>100</v>
      </c>
      <c r="Q595" s="18" t="s">
        <v>4136</v>
      </c>
      <c r="R595" s="18" t="s">
        <v>4131</v>
      </c>
      <c r="S595" s="18" t="s">
        <v>4137</v>
      </c>
    </row>
    <row r="596" spans="1:19">
      <c r="A596" s="25">
        <f>IF(ISNUMBER(SEARCH(세금계산!$C$11,C596)),MAX($A$2:A595)+1,0)</f>
        <v>594</v>
      </c>
      <c r="B596" s="18" t="s">
        <v>4138</v>
      </c>
      <c r="C596" s="18" t="s">
        <v>4139</v>
      </c>
      <c r="D596" s="18" t="s">
        <v>4140</v>
      </c>
      <c r="F596" s="18" t="s">
        <v>4141</v>
      </c>
      <c r="K596" s="18" t="s">
        <v>78</v>
      </c>
      <c r="P596" s="18" t="s">
        <v>133</v>
      </c>
      <c r="Q596" s="18" t="s">
        <v>4142</v>
      </c>
      <c r="R596" s="18" t="s">
        <v>4141</v>
      </c>
      <c r="S596" s="18" t="s">
        <v>3231</v>
      </c>
    </row>
    <row r="597" spans="1:19">
      <c r="A597" s="25">
        <f>IF(ISNUMBER(SEARCH(세금계산!$C$11,C597)),MAX($A$2:A596)+1,0)</f>
        <v>595</v>
      </c>
      <c r="B597" s="18" t="s">
        <v>4143</v>
      </c>
      <c r="C597" s="18" t="s">
        <v>4144</v>
      </c>
      <c r="D597" s="18" t="s">
        <v>4145</v>
      </c>
      <c r="F597" s="18" t="s">
        <v>4146</v>
      </c>
      <c r="G597" s="18" t="s">
        <v>97</v>
      </c>
      <c r="H597" s="18" t="s">
        <v>4147</v>
      </c>
      <c r="K597" s="18" t="s">
        <v>78</v>
      </c>
      <c r="P597" s="18" t="s">
        <v>153</v>
      </c>
      <c r="Q597" s="18" t="s">
        <v>4148</v>
      </c>
      <c r="R597" s="18" t="s">
        <v>4146</v>
      </c>
      <c r="S597" s="18" t="s">
        <v>2049</v>
      </c>
    </row>
    <row r="598" spans="1:19">
      <c r="A598" s="25">
        <f>IF(ISNUMBER(SEARCH(세금계산!$C$11,C598)),MAX($A$2:A597)+1,0)</f>
        <v>596</v>
      </c>
      <c r="B598" s="18" t="s">
        <v>4149</v>
      </c>
      <c r="C598" s="18" t="s">
        <v>4150</v>
      </c>
      <c r="D598" s="18" t="s">
        <v>4151</v>
      </c>
      <c r="G598" s="18" t="s">
        <v>168</v>
      </c>
      <c r="H598" s="18" t="s">
        <v>4152</v>
      </c>
      <c r="I598" s="18" t="s">
        <v>4153</v>
      </c>
      <c r="K598" s="18" t="s">
        <v>78</v>
      </c>
      <c r="P598" s="18" t="s">
        <v>153</v>
      </c>
      <c r="Q598" s="18" t="s">
        <v>4154</v>
      </c>
      <c r="R598" s="18" t="s">
        <v>4155</v>
      </c>
      <c r="S598" s="18" t="s">
        <v>4156</v>
      </c>
    </row>
    <row r="599" spans="1:19">
      <c r="A599" s="25">
        <f>IF(ISNUMBER(SEARCH(세금계산!$C$11,C599)),MAX($A$2:A598)+1,0)</f>
        <v>597</v>
      </c>
      <c r="B599" s="18" t="s">
        <v>4157</v>
      </c>
      <c r="C599" s="18" t="s">
        <v>4158</v>
      </c>
      <c r="D599" s="18" t="s">
        <v>4159</v>
      </c>
      <c r="F599" s="18" t="s">
        <v>4160</v>
      </c>
      <c r="K599" s="18" t="s">
        <v>3791</v>
      </c>
      <c r="L599" s="18" t="s">
        <v>4161</v>
      </c>
      <c r="S599" s="18" t="s">
        <v>3283</v>
      </c>
    </row>
    <row r="600" spans="1:19">
      <c r="A600" s="25">
        <f>IF(ISNUMBER(SEARCH(세금계산!$C$11,C600)),MAX($A$2:A599)+1,0)</f>
        <v>598</v>
      </c>
      <c r="B600" s="18" t="s">
        <v>4162</v>
      </c>
      <c r="C600" s="18" t="s">
        <v>4163</v>
      </c>
      <c r="D600" s="18" t="s">
        <v>4164</v>
      </c>
      <c r="F600" s="18" t="s">
        <v>4165</v>
      </c>
      <c r="K600" s="18" t="s">
        <v>78</v>
      </c>
      <c r="S600" s="18" t="s">
        <v>4166</v>
      </c>
    </row>
    <row r="601" spans="1:19">
      <c r="A601" s="25">
        <f>IF(ISNUMBER(SEARCH(세금계산!$C$11,C601)),MAX($A$2:A600)+1,0)</f>
        <v>599</v>
      </c>
      <c r="B601" s="18" t="s">
        <v>4167</v>
      </c>
      <c r="C601" s="18" t="s">
        <v>4168</v>
      </c>
      <c r="D601" s="18" t="s">
        <v>4169</v>
      </c>
      <c r="I601" s="18" t="s">
        <v>4170</v>
      </c>
      <c r="K601" s="18" t="s">
        <v>78</v>
      </c>
      <c r="P601" s="18" t="s">
        <v>153</v>
      </c>
      <c r="Q601" s="18" t="s">
        <v>4171</v>
      </c>
      <c r="R601" s="18" t="s">
        <v>4172</v>
      </c>
      <c r="S601" s="18" t="s">
        <v>4173</v>
      </c>
    </row>
    <row r="602" spans="1:19">
      <c r="A602" s="25">
        <f>IF(ISNUMBER(SEARCH(세금계산!$C$11,C602)),MAX($A$2:A601)+1,0)</f>
        <v>600</v>
      </c>
      <c r="B602" s="18" t="s">
        <v>4174</v>
      </c>
      <c r="C602" s="18" t="s">
        <v>4175</v>
      </c>
      <c r="D602" s="18" t="s">
        <v>4176</v>
      </c>
      <c r="F602" s="18" t="s">
        <v>4177</v>
      </c>
      <c r="K602" s="18" t="s">
        <v>78</v>
      </c>
      <c r="P602" s="18" t="s">
        <v>189</v>
      </c>
      <c r="Q602" s="18" t="s">
        <v>4178</v>
      </c>
      <c r="R602" s="18" t="s">
        <v>4175</v>
      </c>
      <c r="S602" s="18" t="s">
        <v>2165</v>
      </c>
    </row>
    <row r="603" spans="1:19">
      <c r="A603" s="25">
        <f>IF(ISNUMBER(SEARCH(세금계산!$C$11,C603)),MAX($A$2:A602)+1,0)</f>
        <v>601</v>
      </c>
      <c r="B603" s="18" t="s">
        <v>4179</v>
      </c>
      <c r="C603" s="18" t="s">
        <v>4180</v>
      </c>
      <c r="D603" s="18" t="s">
        <v>4181</v>
      </c>
      <c r="F603" s="18" t="s">
        <v>4182</v>
      </c>
      <c r="K603" s="18" t="s">
        <v>78</v>
      </c>
      <c r="P603" s="18" t="s">
        <v>118</v>
      </c>
      <c r="Q603" s="18" t="s">
        <v>4183</v>
      </c>
      <c r="R603" s="18" t="s">
        <v>4182</v>
      </c>
      <c r="S603" s="18" t="s">
        <v>4184</v>
      </c>
    </row>
    <row r="604" spans="1:19">
      <c r="A604" s="25">
        <f>IF(ISNUMBER(SEARCH(세금계산!$C$11,C604)),MAX($A$2:A603)+1,0)</f>
        <v>602</v>
      </c>
      <c r="B604" s="18" t="s">
        <v>4185</v>
      </c>
      <c r="C604" s="18" t="s">
        <v>4186</v>
      </c>
      <c r="D604" s="18" t="s">
        <v>4187</v>
      </c>
      <c r="F604" s="18" t="s">
        <v>4188</v>
      </c>
      <c r="K604" s="18" t="s">
        <v>78</v>
      </c>
      <c r="S604" s="18" t="s">
        <v>4189</v>
      </c>
    </row>
    <row r="605" spans="1:19">
      <c r="A605" s="25">
        <f>IF(ISNUMBER(SEARCH(세금계산!$C$11,C605)),MAX($A$2:A604)+1,0)</f>
        <v>603</v>
      </c>
      <c r="B605" s="18" t="s">
        <v>4190</v>
      </c>
      <c r="C605" s="18" t="s">
        <v>4191</v>
      </c>
      <c r="D605" s="18" t="s">
        <v>4192</v>
      </c>
      <c r="K605" s="18" t="s">
        <v>78</v>
      </c>
      <c r="P605" s="18" t="s">
        <v>189</v>
      </c>
      <c r="Q605" s="18" t="s">
        <v>4193</v>
      </c>
      <c r="R605" s="18" t="s">
        <v>4194</v>
      </c>
      <c r="S605" s="18" t="s">
        <v>4195</v>
      </c>
    </row>
    <row r="606" spans="1:19">
      <c r="A606" s="25">
        <f>IF(ISNUMBER(SEARCH(세금계산!$C$11,C606)),MAX($A$2:A605)+1,0)</f>
        <v>604</v>
      </c>
      <c r="B606" s="18" t="s">
        <v>4196</v>
      </c>
      <c r="C606" s="18" t="s">
        <v>4197</v>
      </c>
      <c r="D606" s="18" t="s">
        <v>4198</v>
      </c>
      <c r="K606" s="18" t="s">
        <v>78</v>
      </c>
      <c r="S606" s="18" t="s">
        <v>4189</v>
      </c>
    </row>
    <row r="607" spans="1:19">
      <c r="A607" s="25">
        <f>IF(ISNUMBER(SEARCH(세금계산!$C$11,C607)),MAX($A$2:A606)+1,0)</f>
        <v>605</v>
      </c>
      <c r="B607" s="18" t="s">
        <v>4199</v>
      </c>
      <c r="C607" s="18" t="s">
        <v>4200</v>
      </c>
      <c r="D607" s="18" t="s">
        <v>4201</v>
      </c>
      <c r="I607" s="18" t="s">
        <v>4202</v>
      </c>
      <c r="K607" s="18" t="s">
        <v>4203</v>
      </c>
      <c r="L607" s="18" t="s">
        <v>4204</v>
      </c>
      <c r="N607" s="18" t="s">
        <v>4205</v>
      </c>
      <c r="P607" s="18" t="s">
        <v>100</v>
      </c>
      <c r="Q607" s="18" t="s">
        <v>4206</v>
      </c>
      <c r="R607" s="18" t="s">
        <v>4207</v>
      </c>
      <c r="S607" s="18" t="s">
        <v>4208</v>
      </c>
    </row>
    <row r="608" spans="1:19">
      <c r="A608" s="25">
        <f>IF(ISNUMBER(SEARCH(세금계산!$C$11,C608)),MAX($A$2:A607)+1,0)</f>
        <v>606</v>
      </c>
      <c r="B608" s="18" t="s">
        <v>4209</v>
      </c>
      <c r="C608" s="18" t="s">
        <v>4210</v>
      </c>
      <c r="D608" s="18" t="s">
        <v>4211</v>
      </c>
      <c r="G608" s="18" t="s">
        <v>467</v>
      </c>
      <c r="H608" s="18" t="s">
        <v>4212</v>
      </c>
      <c r="K608" s="18" t="s">
        <v>2961</v>
      </c>
      <c r="L608" s="18" t="s">
        <v>4213</v>
      </c>
      <c r="S608" s="18" t="s">
        <v>523</v>
      </c>
    </row>
    <row r="609" spans="1:19">
      <c r="A609" s="25">
        <f>IF(ISNUMBER(SEARCH(세금계산!$C$11,C609)),MAX($A$2:A608)+1,0)</f>
        <v>607</v>
      </c>
      <c r="B609" s="18" t="s">
        <v>4214</v>
      </c>
      <c r="C609" s="18" t="s">
        <v>4215</v>
      </c>
      <c r="D609" s="18" t="s">
        <v>4216</v>
      </c>
      <c r="K609" s="18" t="s">
        <v>78</v>
      </c>
      <c r="P609" s="18" t="s">
        <v>100</v>
      </c>
      <c r="Q609" s="18" t="s">
        <v>4217</v>
      </c>
      <c r="R609" s="18" t="s">
        <v>4218</v>
      </c>
      <c r="S609" s="18" t="s">
        <v>1349</v>
      </c>
    </row>
    <row r="610" spans="1:19">
      <c r="A610" s="25">
        <f>IF(ISNUMBER(SEARCH(세금계산!$C$11,C610)),MAX($A$2:A609)+1,0)</f>
        <v>608</v>
      </c>
      <c r="B610" s="18" t="s">
        <v>4219</v>
      </c>
      <c r="C610" s="18" t="s">
        <v>4220</v>
      </c>
      <c r="D610" s="18" t="s">
        <v>4221</v>
      </c>
      <c r="F610" s="18" t="s">
        <v>4222</v>
      </c>
      <c r="K610" s="18" t="s">
        <v>78</v>
      </c>
      <c r="P610" s="18" t="s">
        <v>189</v>
      </c>
      <c r="Q610" s="18" t="s">
        <v>4223</v>
      </c>
      <c r="R610" s="18" t="s">
        <v>4222</v>
      </c>
      <c r="S610" s="18" t="s">
        <v>1474</v>
      </c>
    </row>
    <row r="611" spans="1:19">
      <c r="A611" s="25">
        <f>IF(ISNUMBER(SEARCH(세금계산!$C$11,C611)),MAX($A$2:A610)+1,0)</f>
        <v>609</v>
      </c>
      <c r="B611" s="18" t="s">
        <v>4224</v>
      </c>
      <c r="C611" s="18" t="s">
        <v>4225</v>
      </c>
      <c r="D611" s="18" t="s">
        <v>4226</v>
      </c>
      <c r="I611" s="18" t="s">
        <v>4227</v>
      </c>
      <c r="K611" s="18" t="s">
        <v>4063</v>
      </c>
      <c r="L611" s="18" t="s">
        <v>4228</v>
      </c>
      <c r="P611" s="18" t="s">
        <v>753</v>
      </c>
      <c r="Q611" s="18" t="s">
        <v>4229</v>
      </c>
      <c r="R611" s="18" t="s">
        <v>4230</v>
      </c>
      <c r="S611" s="18" t="s">
        <v>4231</v>
      </c>
    </row>
    <row r="612" spans="1:19">
      <c r="A612" s="25">
        <f>IF(ISNUMBER(SEARCH(세금계산!$C$11,C612)),MAX($A$2:A611)+1,0)</f>
        <v>610</v>
      </c>
      <c r="B612" s="18" t="s">
        <v>4232</v>
      </c>
      <c r="C612" s="18" t="s">
        <v>4233</v>
      </c>
      <c r="D612" s="18" t="s">
        <v>4234</v>
      </c>
      <c r="K612" s="18" t="s">
        <v>78</v>
      </c>
      <c r="S612" s="18" t="s">
        <v>4235</v>
      </c>
    </row>
    <row r="613" spans="1:19">
      <c r="A613" s="25">
        <f>IF(ISNUMBER(SEARCH(세금계산!$C$11,C613)),MAX($A$2:A612)+1,0)</f>
        <v>611</v>
      </c>
      <c r="B613" s="18" t="s">
        <v>4236</v>
      </c>
      <c r="C613" s="18" t="s">
        <v>4237</v>
      </c>
      <c r="D613" s="18" t="s">
        <v>4238</v>
      </c>
      <c r="F613" s="18" t="s">
        <v>4239</v>
      </c>
      <c r="K613" s="18" t="s">
        <v>78</v>
      </c>
      <c r="S613" s="18" t="s">
        <v>4240</v>
      </c>
    </row>
    <row r="614" spans="1:19">
      <c r="A614" s="25">
        <f>IF(ISNUMBER(SEARCH(세금계산!$C$11,C614)),MAX($A$2:A613)+1,0)</f>
        <v>612</v>
      </c>
      <c r="B614" s="18" t="s">
        <v>4241</v>
      </c>
      <c r="C614" s="18" t="s">
        <v>4242</v>
      </c>
      <c r="D614" s="18" t="s">
        <v>4243</v>
      </c>
      <c r="K614" s="18" t="s">
        <v>78</v>
      </c>
      <c r="P614" s="18" t="s">
        <v>3812</v>
      </c>
      <c r="S614" s="18" t="s">
        <v>4244</v>
      </c>
    </row>
    <row r="615" spans="1:19">
      <c r="A615" s="25">
        <f>IF(ISNUMBER(SEARCH(세금계산!$C$11,C615)),MAX($A$2:A614)+1,0)</f>
        <v>613</v>
      </c>
      <c r="B615" s="18" t="s">
        <v>4245</v>
      </c>
      <c r="C615" s="18" t="s">
        <v>4246</v>
      </c>
      <c r="D615" s="18" t="s">
        <v>4247</v>
      </c>
      <c r="F615" s="18" t="s">
        <v>4248</v>
      </c>
      <c r="K615" s="18" t="s">
        <v>78</v>
      </c>
      <c r="S615" s="18" t="s">
        <v>4249</v>
      </c>
    </row>
    <row r="616" spans="1:19">
      <c r="A616" s="25">
        <f>IF(ISNUMBER(SEARCH(세금계산!$C$11,C616)),MAX($A$2:A615)+1,0)</f>
        <v>614</v>
      </c>
      <c r="B616" s="18" t="s">
        <v>4250</v>
      </c>
      <c r="C616" s="18" t="s">
        <v>4251</v>
      </c>
      <c r="D616" s="18" t="s">
        <v>4252</v>
      </c>
      <c r="E616" s="18" t="s">
        <v>4253</v>
      </c>
      <c r="F616" s="18" t="s">
        <v>4254</v>
      </c>
      <c r="I616" s="18" t="s">
        <v>4255</v>
      </c>
      <c r="K616" s="18" t="s">
        <v>78</v>
      </c>
      <c r="L616" s="18" t="s">
        <v>4256</v>
      </c>
      <c r="P616" s="18" t="s">
        <v>100</v>
      </c>
      <c r="Q616" s="18" t="s">
        <v>4257</v>
      </c>
      <c r="R616" s="18" t="s">
        <v>4258</v>
      </c>
      <c r="S616" s="18" t="s">
        <v>4259</v>
      </c>
    </row>
    <row r="617" spans="1:19">
      <c r="A617" s="25">
        <f>IF(ISNUMBER(SEARCH(세금계산!$C$11,C617)),MAX($A$2:A616)+1,0)</f>
        <v>615</v>
      </c>
      <c r="B617" s="18" t="s">
        <v>4260</v>
      </c>
      <c r="C617" s="18" t="s">
        <v>4261</v>
      </c>
      <c r="D617" s="18" t="s">
        <v>4262</v>
      </c>
      <c r="K617" s="18" t="s">
        <v>78</v>
      </c>
      <c r="S617" s="18" t="s">
        <v>4263</v>
      </c>
    </row>
    <row r="618" spans="1:19">
      <c r="A618" s="25">
        <f>IF(ISNUMBER(SEARCH(세금계산!$C$11,C618)),MAX($A$2:A617)+1,0)</f>
        <v>616</v>
      </c>
      <c r="B618" s="18" t="s">
        <v>4264</v>
      </c>
      <c r="C618" s="18" t="s">
        <v>4265</v>
      </c>
      <c r="D618" s="18" t="s">
        <v>4266</v>
      </c>
      <c r="F618" s="18" t="s">
        <v>4267</v>
      </c>
      <c r="K618" s="18" t="s">
        <v>78</v>
      </c>
      <c r="S618" s="18" t="s">
        <v>4268</v>
      </c>
    </row>
    <row r="619" spans="1:19">
      <c r="A619" s="25">
        <f>IF(ISNUMBER(SEARCH(세금계산!$C$11,C619)),MAX($A$2:A618)+1,0)</f>
        <v>617</v>
      </c>
      <c r="B619" s="18" t="s">
        <v>4269</v>
      </c>
      <c r="C619" s="18" t="s">
        <v>4270</v>
      </c>
      <c r="D619" s="18" t="s">
        <v>4271</v>
      </c>
      <c r="F619" s="18" t="s">
        <v>4272</v>
      </c>
      <c r="G619" s="18" t="s">
        <v>4273</v>
      </c>
      <c r="H619" s="18" t="s">
        <v>4274</v>
      </c>
      <c r="I619" s="18" t="s">
        <v>4275</v>
      </c>
      <c r="K619" s="18" t="s">
        <v>78</v>
      </c>
      <c r="L619" s="18" t="s">
        <v>4276</v>
      </c>
      <c r="P619" s="18" t="s">
        <v>100</v>
      </c>
      <c r="Q619" s="18" t="s">
        <v>4277</v>
      </c>
      <c r="R619" s="18" t="s">
        <v>4272</v>
      </c>
      <c r="S619" s="18" t="s">
        <v>4278</v>
      </c>
    </row>
    <row r="620" spans="1:19">
      <c r="A620" s="25">
        <f>IF(ISNUMBER(SEARCH(세금계산!$C$11,C620)),MAX($A$2:A619)+1,0)</f>
        <v>618</v>
      </c>
      <c r="B620" s="18" t="s">
        <v>4279</v>
      </c>
      <c r="C620" s="18" t="s">
        <v>4280</v>
      </c>
      <c r="D620" s="18" t="s">
        <v>4281</v>
      </c>
      <c r="F620" s="18" t="s">
        <v>4282</v>
      </c>
      <c r="K620" s="18" t="s">
        <v>78</v>
      </c>
      <c r="S620" s="18" t="s">
        <v>349</v>
      </c>
    </row>
    <row r="621" spans="1:19">
      <c r="A621" s="25">
        <f>IF(ISNUMBER(SEARCH(세금계산!$C$11,C621)),MAX($A$2:A620)+1,0)</f>
        <v>619</v>
      </c>
      <c r="B621" s="18" t="s">
        <v>4283</v>
      </c>
      <c r="C621" s="18" t="s">
        <v>4284</v>
      </c>
      <c r="D621" s="18" t="s">
        <v>4285</v>
      </c>
      <c r="K621" s="18" t="s">
        <v>78</v>
      </c>
      <c r="S621" s="18" t="s">
        <v>3483</v>
      </c>
    </row>
    <row r="622" spans="1:19">
      <c r="A622" s="25">
        <f>IF(ISNUMBER(SEARCH(세금계산!$C$11,C622)),MAX($A$2:A621)+1,0)</f>
        <v>620</v>
      </c>
      <c r="B622" s="18" t="s">
        <v>4286</v>
      </c>
      <c r="C622" s="18" t="s">
        <v>4287</v>
      </c>
      <c r="D622" s="18" t="s">
        <v>4288</v>
      </c>
      <c r="E622" s="18" t="s">
        <v>4287</v>
      </c>
      <c r="F622" s="18" t="s">
        <v>4289</v>
      </c>
      <c r="K622" s="18" t="s">
        <v>78</v>
      </c>
      <c r="P622" s="18" t="s">
        <v>100</v>
      </c>
      <c r="Q622" s="18" t="s">
        <v>4290</v>
      </c>
      <c r="R622" s="18" t="s">
        <v>4291</v>
      </c>
      <c r="S622" s="18" t="s">
        <v>4292</v>
      </c>
    </row>
    <row r="623" spans="1:19">
      <c r="A623" s="25">
        <f>IF(ISNUMBER(SEARCH(세금계산!$C$11,C623)),MAX($A$2:A622)+1,0)</f>
        <v>621</v>
      </c>
      <c r="B623" s="18" t="s">
        <v>4293</v>
      </c>
      <c r="C623" s="18" t="s">
        <v>4294</v>
      </c>
      <c r="D623" s="18" t="s">
        <v>4295</v>
      </c>
      <c r="E623" s="18" t="s">
        <v>4296</v>
      </c>
      <c r="F623" s="18" t="s">
        <v>4297</v>
      </c>
      <c r="I623" s="18" t="s">
        <v>4298</v>
      </c>
      <c r="K623" s="18" t="s">
        <v>4299</v>
      </c>
      <c r="L623" s="18" t="s">
        <v>4300</v>
      </c>
      <c r="P623" s="18" t="s">
        <v>100</v>
      </c>
      <c r="Q623" s="18" t="s">
        <v>4301</v>
      </c>
      <c r="R623" s="18" t="s">
        <v>4297</v>
      </c>
      <c r="S623" s="18" t="s">
        <v>4302</v>
      </c>
    </row>
    <row r="624" spans="1:19">
      <c r="A624" s="25">
        <f>IF(ISNUMBER(SEARCH(세금계산!$C$11,C624)),MAX($A$2:A623)+1,0)</f>
        <v>622</v>
      </c>
      <c r="B624" s="18" t="s">
        <v>4303</v>
      </c>
      <c r="C624" s="18" t="s">
        <v>4304</v>
      </c>
      <c r="D624" s="18" t="s">
        <v>4305</v>
      </c>
      <c r="F624" s="18" t="s">
        <v>4306</v>
      </c>
      <c r="K624" s="18" t="s">
        <v>78</v>
      </c>
      <c r="S624" s="18" t="s">
        <v>2165</v>
      </c>
    </row>
    <row r="625" spans="1:19">
      <c r="A625" s="25">
        <f>IF(ISNUMBER(SEARCH(세금계산!$C$11,C625)),MAX($A$2:A624)+1,0)</f>
        <v>623</v>
      </c>
      <c r="B625" s="18" t="s">
        <v>4307</v>
      </c>
      <c r="C625" s="18" t="s">
        <v>4308</v>
      </c>
      <c r="D625" s="18" t="s">
        <v>4309</v>
      </c>
      <c r="F625" s="18" t="s">
        <v>4310</v>
      </c>
      <c r="K625" s="18" t="s">
        <v>78</v>
      </c>
      <c r="P625" s="18" t="s">
        <v>153</v>
      </c>
      <c r="Q625" s="18" t="s">
        <v>4311</v>
      </c>
      <c r="R625" s="18" t="s">
        <v>4310</v>
      </c>
      <c r="S625" s="18" t="s">
        <v>4312</v>
      </c>
    </row>
    <row r="626" spans="1:19">
      <c r="A626" s="25">
        <f>IF(ISNUMBER(SEARCH(세금계산!$C$11,C626)),MAX($A$2:A625)+1,0)</f>
        <v>624</v>
      </c>
      <c r="B626" s="18" t="s">
        <v>4313</v>
      </c>
      <c r="C626" s="18" t="s">
        <v>4314</v>
      </c>
      <c r="D626" s="18" t="s">
        <v>4315</v>
      </c>
      <c r="F626" s="18" t="s">
        <v>4316</v>
      </c>
      <c r="K626" s="18" t="s">
        <v>3827</v>
      </c>
      <c r="L626" s="18" t="s">
        <v>4317</v>
      </c>
      <c r="P626" s="18" t="s">
        <v>267</v>
      </c>
      <c r="Q626" s="18" t="s">
        <v>4318</v>
      </c>
      <c r="R626" s="18" t="s">
        <v>4316</v>
      </c>
      <c r="S626" s="18" t="s">
        <v>4319</v>
      </c>
    </row>
    <row r="627" spans="1:19">
      <c r="A627" s="25">
        <f>IF(ISNUMBER(SEARCH(세금계산!$C$11,C627)),MAX($A$2:A626)+1,0)</f>
        <v>625</v>
      </c>
      <c r="B627" s="18" t="s">
        <v>4320</v>
      </c>
      <c r="C627" s="18" t="s">
        <v>4321</v>
      </c>
      <c r="D627" s="18" t="s">
        <v>4322</v>
      </c>
      <c r="E627" s="18" t="s">
        <v>4321</v>
      </c>
      <c r="F627" s="18" t="s">
        <v>4323</v>
      </c>
      <c r="K627" s="18" t="s">
        <v>78</v>
      </c>
      <c r="P627" s="18" t="s">
        <v>100</v>
      </c>
      <c r="Q627" s="18" t="s">
        <v>4324</v>
      </c>
      <c r="S627" s="18" t="s">
        <v>489</v>
      </c>
    </row>
    <row r="628" spans="1:19">
      <c r="A628" s="25">
        <f>IF(ISNUMBER(SEARCH(세금계산!$C$11,C628)),MAX($A$2:A627)+1,0)</f>
        <v>626</v>
      </c>
      <c r="B628" s="18" t="s">
        <v>4325</v>
      </c>
      <c r="C628" s="18" t="s">
        <v>4326</v>
      </c>
      <c r="D628" s="18" t="s">
        <v>4327</v>
      </c>
      <c r="F628" s="18" t="s">
        <v>4328</v>
      </c>
      <c r="G628" s="18" t="s">
        <v>467</v>
      </c>
      <c r="H628" s="18" t="s">
        <v>4329</v>
      </c>
      <c r="K628" s="18" t="s">
        <v>78</v>
      </c>
      <c r="L628" s="18" t="s">
        <v>4330</v>
      </c>
      <c r="S628" s="18" t="s">
        <v>4331</v>
      </c>
    </row>
    <row r="629" spans="1:19">
      <c r="A629" s="25">
        <f>IF(ISNUMBER(SEARCH(세금계산!$C$11,C629)),MAX($A$2:A628)+1,0)</f>
        <v>627</v>
      </c>
      <c r="B629" s="18" t="s">
        <v>4332</v>
      </c>
      <c r="C629" s="18" t="s">
        <v>4333</v>
      </c>
      <c r="D629" s="18" t="s">
        <v>4334</v>
      </c>
      <c r="F629" s="18" t="s">
        <v>4335</v>
      </c>
      <c r="G629" s="18" t="s">
        <v>467</v>
      </c>
      <c r="H629" s="18" t="s">
        <v>4336</v>
      </c>
      <c r="I629" s="18" t="s">
        <v>4337</v>
      </c>
      <c r="J629" s="18" t="s">
        <v>4338</v>
      </c>
      <c r="K629" s="18" t="s">
        <v>78</v>
      </c>
      <c r="L629" s="18" t="s">
        <v>4339</v>
      </c>
      <c r="P629" s="18" t="s">
        <v>1025</v>
      </c>
      <c r="S629" s="18" t="s">
        <v>4340</v>
      </c>
    </row>
    <row r="630" spans="1:19">
      <c r="A630" s="25">
        <f>IF(ISNUMBER(SEARCH(세금계산!$C$11,C630)),MAX($A$2:A629)+1,0)</f>
        <v>628</v>
      </c>
      <c r="B630" s="18" t="s">
        <v>4341</v>
      </c>
      <c r="C630" s="18" t="s">
        <v>4342</v>
      </c>
      <c r="D630" s="18" t="s">
        <v>4343</v>
      </c>
      <c r="K630" s="18" t="s">
        <v>78</v>
      </c>
      <c r="S630" s="18" t="s">
        <v>2540</v>
      </c>
    </row>
    <row r="631" spans="1:19">
      <c r="A631" s="25">
        <f>IF(ISNUMBER(SEARCH(세금계산!$C$11,C631)),MAX($A$2:A630)+1,0)</f>
        <v>629</v>
      </c>
      <c r="B631" s="18" t="s">
        <v>4344</v>
      </c>
      <c r="C631" s="18" t="s">
        <v>4345</v>
      </c>
      <c r="D631" s="18" t="s">
        <v>4346</v>
      </c>
      <c r="F631" s="18" t="s">
        <v>4347</v>
      </c>
      <c r="G631" s="18" t="s">
        <v>97</v>
      </c>
      <c r="H631" s="18" t="s">
        <v>4348</v>
      </c>
      <c r="I631" s="18" t="s">
        <v>4349</v>
      </c>
      <c r="K631" s="18" t="s">
        <v>4350</v>
      </c>
      <c r="L631" s="18" t="s">
        <v>4351</v>
      </c>
      <c r="S631" s="18" t="s">
        <v>4352</v>
      </c>
    </row>
    <row r="632" spans="1:19">
      <c r="A632" s="25">
        <f>IF(ISNUMBER(SEARCH(세금계산!$C$11,C632)),MAX($A$2:A631)+1,0)</f>
        <v>630</v>
      </c>
      <c r="B632" s="18" t="s">
        <v>4353</v>
      </c>
      <c r="C632" s="18" t="s">
        <v>4354</v>
      </c>
      <c r="D632" s="18" t="s">
        <v>4355</v>
      </c>
      <c r="F632" s="18" t="s">
        <v>4356</v>
      </c>
      <c r="I632" s="18" t="s">
        <v>4357</v>
      </c>
      <c r="K632" s="18" t="s">
        <v>78</v>
      </c>
      <c r="L632" s="18" t="s">
        <v>4358</v>
      </c>
      <c r="S632" s="18" t="s">
        <v>4359</v>
      </c>
    </row>
    <row r="633" spans="1:19">
      <c r="A633" s="25">
        <f>IF(ISNUMBER(SEARCH(세금계산!$C$11,C633)),MAX($A$2:A632)+1,0)</f>
        <v>631</v>
      </c>
      <c r="B633" s="18" t="s">
        <v>4360</v>
      </c>
      <c r="C633" s="18" t="s">
        <v>4361</v>
      </c>
      <c r="D633" s="18" t="s">
        <v>4362</v>
      </c>
      <c r="K633" s="18" t="s">
        <v>78</v>
      </c>
      <c r="P633" s="18" t="s">
        <v>133</v>
      </c>
      <c r="Q633" s="18" t="s">
        <v>4363</v>
      </c>
      <c r="S633" s="18" t="s">
        <v>1692</v>
      </c>
    </row>
    <row r="634" spans="1:19">
      <c r="A634" s="25">
        <f>IF(ISNUMBER(SEARCH(세금계산!$C$11,C634)),MAX($A$2:A633)+1,0)</f>
        <v>632</v>
      </c>
      <c r="B634" s="18" t="s">
        <v>4364</v>
      </c>
      <c r="C634" s="18" t="s">
        <v>4365</v>
      </c>
      <c r="D634" s="18" t="s">
        <v>4366</v>
      </c>
      <c r="F634" s="18" t="s">
        <v>4367</v>
      </c>
      <c r="K634" s="18" t="s">
        <v>78</v>
      </c>
      <c r="S634" s="18" t="s">
        <v>3494</v>
      </c>
    </row>
    <row r="635" spans="1:19">
      <c r="A635" s="25">
        <f>IF(ISNUMBER(SEARCH(세금계산!$C$11,C635)),MAX($A$2:A634)+1,0)</f>
        <v>633</v>
      </c>
      <c r="B635" s="18" t="s">
        <v>4368</v>
      </c>
      <c r="C635" s="18" t="s">
        <v>4369</v>
      </c>
      <c r="D635" s="18" t="s">
        <v>4370</v>
      </c>
      <c r="E635" s="18" t="s">
        <v>4371</v>
      </c>
      <c r="K635" s="18" t="s">
        <v>78</v>
      </c>
      <c r="S635" s="18" t="s">
        <v>4372</v>
      </c>
    </row>
    <row r="636" spans="1:19">
      <c r="A636" s="25">
        <f>IF(ISNUMBER(SEARCH(세금계산!$C$11,C636)),MAX($A$2:A635)+1,0)</f>
        <v>634</v>
      </c>
      <c r="B636" s="18" t="s">
        <v>4373</v>
      </c>
      <c r="C636" s="18" t="s">
        <v>4374</v>
      </c>
      <c r="D636" s="18" t="s">
        <v>4375</v>
      </c>
      <c r="F636" s="18" t="s">
        <v>4376</v>
      </c>
      <c r="K636" s="18" t="s">
        <v>78</v>
      </c>
      <c r="L636" s="18" t="s">
        <v>4377</v>
      </c>
      <c r="P636" s="18" t="s">
        <v>189</v>
      </c>
      <c r="Q636" s="18" t="s">
        <v>4378</v>
      </c>
      <c r="S636" s="18" t="s">
        <v>4379</v>
      </c>
    </row>
    <row r="637" spans="1:19">
      <c r="A637" s="25">
        <f>IF(ISNUMBER(SEARCH(세금계산!$C$11,C637)),MAX($A$2:A636)+1,0)</f>
        <v>635</v>
      </c>
      <c r="B637" s="18" t="s">
        <v>4380</v>
      </c>
      <c r="C637" s="18" t="s">
        <v>4381</v>
      </c>
      <c r="D637" s="18" t="s">
        <v>4382</v>
      </c>
      <c r="F637" s="18" t="s">
        <v>4383</v>
      </c>
      <c r="K637" s="18" t="s">
        <v>78</v>
      </c>
      <c r="S637" s="18" t="s">
        <v>4384</v>
      </c>
    </row>
    <row r="638" spans="1:19">
      <c r="A638" s="25">
        <f>IF(ISNUMBER(SEARCH(세금계산!$C$11,C638)),MAX($A$2:A637)+1,0)</f>
        <v>636</v>
      </c>
      <c r="B638" s="18" t="s">
        <v>4385</v>
      </c>
      <c r="C638" s="18" t="s">
        <v>4386</v>
      </c>
      <c r="D638" s="18" t="s">
        <v>4387</v>
      </c>
      <c r="K638" s="18" t="s">
        <v>78</v>
      </c>
      <c r="P638" s="18" t="s">
        <v>100</v>
      </c>
      <c r="Q638" s="18" t="s">
        <v>4388</v>
      </c>
      <c r="R638" s="18" t="s">
        <v>4389</v>
      </c>
      <c r="S638" s="18" t="s">
        <v>4390</v>
      </c>
    </row>
    <row r="639" spans="1:19">
      <c r="A639" s="25">
        <f>IF(ISNUMBER(SEARCH(세금계산!$C$11,C639)),MAX($A$2:A638)+1,0)</f>
        <v>637</v>
      </c>
      <c r="B639" s="18" t="s">
        <v>4391</v>
      </c>
      <c r="C639" s="18" t="s">
        <v>4392</v>
      </c>
      <c r="D639" s="18" t="s">
        <v>4393</v>
      </c>
      <c r="K639" s="18" t="s">
        <v>78</v>
      </c>
      <c r="S639" s="18" t="s">
        <v>4394</v>
      </c>
    </row>
    <row r="640" spans="1:19">
      <c r="A640" s="25">
        <f>IF(ISNUMBER(SEARCH(세금계산!$C$11,C640)),MAX($A$2:A639)+1,0)</f>
        <v>638</v>
      </c>
      <c r="B640" s="18" t="s">
        <v>4395</v>
      </c>
      <c r="C640" s="18" t="s">
        <v>4396</v>
      </c>
      <c r="D640" s="18" t="s">
        <v>4397</v>
      </c>
      <c r="K640" s="18" t="s">
        <v>78</v>
      </c>
      <c r="S640" s="18" t="s">
        <v>4263</v>
      </c>
    </row>
    <row r="641" spans="1:19">
      <c r="A641" s="25">
        <f>IF(ISNUMBER(SEARCH(세금계산!$C$11,C641)),MAX($A$2:A640)+1,0)</f>
        <v>639</v>
      </c>
      <c r="B641" s="18" t="s">
        <v>4398</v>
      </c>
      <c r="C641" s="18" t="s">
        <v>4399</v>
      </c>
      <c r="D641" s="18" t="s">
        <v>4400</v>
      </c>
      <c r="F641" s="18" t="s">
        <v>4401</v>
      </c>
      <c r="K641" s="18" t="s">
        <v>78</v>
      </c>
      <c r="P641" s="18" t="s">
        <v>118</v>
      </c>
      <c r="Q641" s="18" t="s">
        <v>4402</v>
      </c>
      <c r="R641" s="18" t="s">
        <v>4401</v>
      </c>
      <c r="S641" s="18" t="s">
        <v>4403</v>
      </c>
    </row>
    <row r="642" spans="1:19">
      <c r="A642" s="25">
        <f>IF(ISNUMBER(SEARCH(세금계산!$C$11,C642)),MAX($A$2:A641)+1,0)</f>
        <v>640</v>
      </c>
      <c r="B642" s="18" t="s">
        <v>4404</v>
      </c>
      <c r="C642" s="18" t="s">
        <v>4405</v>
      </c>
      <c r="D642" s="18" t="s">
        <v>4406</v>
      </c>
      <c r="F642" s="18" t="s">
        <v>4407</v>
      </c>
      <c r="I642" s="18" t="s">
        <v>4408</v>
      </c>
      <c r="K642" s="18" t="s">
        <v>78</v>
      </c>
      <c r="L642" s="18" t="s">
        <v>4409</v>
      </c>
      <c r="P642" s="18" t="s">
        <v>100</v>
      </c>
      <c r="Q642" s="18" t="s">
        <v>4410</v>
      </c>
      <c r="R642" s="18" t="s">
        <v>4407</v>
      </c>
      <c r="S642" s="18" t="s">
        <v>4411</v>
      </c>
    </row>
    <row r="643" spans="1:19">
      <c r="A643" s="25">
        <f>IF(ISNUMBER(SEARCH(세금계산!$C$11,C643)),MAX($A$2:A642)+1,0)</f>
        <v>641</v>
      </c>
      <c r="B643" s="18" t="s">
        <v>4412</v>
      </c>
      <c r="C643" s="18" t="s">
        <v>4413</v>
      </c>
      <c r="D643" s="18" t="s">
        <v>4414</v>
      </c>
      <c r="G643" s="18" t="s">
        <v>4415</v>
      </c>
      <c r="H643" s="18" t="s">
        <v>4416</v>
      </c>
      <c r="K643" s="18" t="s">
        <v>78</v>
      </c>
      <c r="S643" s="18" t="s">
        <v>2881</v>
      </c>
    </row>
    <row r="644" spans="1:19">
      <c r="A644" s="25">
        <f>IF(ISNUMBER(SEARCH(세금계산!$C$11,C644)),MAX($A$2:A643)+1,0)</f>
        <v>642</v>
      </c>
      <c r="B644" s="18" t="s">
        <v>4417</v>
      </c>
      <c r="C644" s="18" t="s">
        <v>4418</v>
      </c>
      <c r="D644" s="18" t="s">
        <v>4419</v>
      </c>
      <c r="F644" s="18" t="s">
        <v>4420</v>
      </c>
      <c r="G644" s="18" t="s">
        <v>125</v>
      </c>
      <c r="H644" s="18" t="s">
        <v>4421</v>
      </c>
      <c r="K644" s="18" t="s">
        <v>4422</v>
      </c>
      <c r="L644" s="18" t="s">
        <v>4423</v>
      </c>
      <c r="P644" s="18" t="s">
        <v>133</v>
      </c>
      <c r="Q644" s="18" t="s">
        <v>4424</v>
      </c>
      <c r="R644" s="18" t="s">
        <v>4425</v>
      </c>
      <c r="S644" s="18" t="s">
        <v>4426</v>
      </c>
    </row>
    <row r="645" spans="1:19">
      <c r="A645" s="25">
        <f>IF(ISNUMBER(SEARCH(세금계산!$C$11,C645)),MAX($A$2:A644)+1,0)</f>
        <v>643</v>
      </c>
      <c r="B645" s="18" t="s">
        <v>4427</v>
      </c>
      <c r="C645" s="18" t="s">
        <v>4428</v>
      </c>
      <c r="D645" s="18" t="s">
        <v>4429</v>
      </c>
      <c r="K645" s="18" t="s">
        <v>78</v>
      </c>
      <c r="P645" s="18" t="s">
        <v>133</v>
      </c>
      <c r="Q645" s="18" t="s">
        <v>4430</v>
      </c>
      <c r="R645" s="18" t="s">
        <v>4431</v>
      </c>
      <c r="S645" s="18" t="s">
        <v>4432</v>
      </c>
    </row>
    <row r="646" spans="1:19">
      <c r="A646" s="25">
        <f>IF(ISNUMBER(SEARCH(세금계산!$C$11,C646)),MAX($A$2:A645)+1,0)</f>
        <v>644</v>
      </c>
      <c r="B646" s="18" t="s">
        <v>4433</v>
      </c>
      <c r="C646" s="18" t="s">
        <v>4434</v>
      </c>
      <c r="D646" s="18" t="s">
        <v>4435</v>
      </c>
      <c r="F646" s="18" t="s">
        <v>4436</v>
      </c>
      <c r="G646" s="18" t="s">
        <v>4437</v>
      </c>
      <c r="H646" s="18" t="s">
        <v>4438</v>
      </c>
      <c r="I646" s="18" t="s">
        <v>4439</v>
      </c>
      <c r="K646" s="18" t="s">
        <v>78</v>
      </c>
      <c r="L646" s="18" t="s">
        <v>4440</v>
      </c>
      <c r="P646" s="18" t="s">
        <v>133</v>
      </c>
      <c r="Q646" s="18" t="s">
        <v>4441</v>
      </c>
      <c r="S646" s="18" t="s">
        <v>2851</v>
      </c>
    </row>
    <row r="647" spans="1:19">
      <c r="A647" s="25">
        <f>IF(ISNUMBER(SEARCH(세금계산!$C$11,C647)),MAX($A$2:A646)+1,0)</f>
        <v>645</v>
      </c>
      <c r="B647" s="18" t="s">
        <v>4442</v>
      </c>
      <c r="C647" s="18" t="s">
        <v>4443</v>
      </c>
      <c r="D647" s="18" t="s">
        <v>4444</v>
      </c>
      <c r="F647" s="18" t="s">
        <v>4445</v>
      </c>
      <c r="K647" s="18" t="s">
        <v>78</v>
      </c>
      <c r="S647" s="18" t="s">
        <v>4446</v>
      </c>
    </row>
    <row r="648" spans="1:19">
      <c r="A648" s="25">
        <f>IF(ISNUMBER(SEARCH(세금계산!$C$11,C648)),MAX($A$2:A647)+1,0)</f>
        <v>646</v>
      </c>
      <c r="B648" s="18" t="s">
        <v>4447</v>
      </c>
      <c r="C648" s="18" t="s">
        <v>4448</v>
      </c>
      <c r="D648" s="18" t="s">
        <v>4449</v>
      </c>
      <c r="I648" s="18" t="s">
        <v>4450</v>
      </c>
      <c r="K648" s="18" t="s">
        <v>1954</v>
      </c>
      <c r="L648" s="18" t="s">
        <v>4451</v>
      </c>
      <c r="P648" s="18" t="s">
        <v>153</v>
      </c>
      <c r="Q648" s="18" t="s">
        <v>4452</v>
      </c>
      <c r="R648" s="18" t="s">
        <v>4453</v>
      </c>
      <c r="S648" s="18" t="s">
        <v>4454</v>
      </c>
    </row>
    <row r="649" spans="1:19">
      <c r="A649" s="25">
        <f>IF(ISNUMBER(SEARCH(세금계산!$C$11,C649)),MAX($A$2:A648)+1,0)</f>
        <v>647</v>
      </c>
      <c r="B649" s="18" t="s">
        <v>4455</v>
      </c>
      <c r="C649" s="18" t="s">
        <v>4456</v>
      </c>
      <c r="D649" s="18" t="s">
        <v>4457</v>
      </c>
      <c r="F649" s="18" t="s">
        <v>4458</v>
      </c>
      <c r="I649" s="18" t="s">
        <v>4459</v>
      </c>
      <c r="K649" s="18" t="s">
        <v>78</v>
      </c>
      <c r="M649" s="18" t="s">
        <v>4460</v>
      </c>
      <c r="P649" s="18" t="s">
        <v>100</v>
      </c>
      <c r="Q649" s="18" t="s">
        <v>4461</v>
      </c>
      <c r="R649" s="18" t="s">
        <v>4456</v>
      </c>
      <c r="S649" s="18" t="s">
        <v>3616</v>
      </c>
    </row>
    <row r="650" spans="1:19">
      <c r="A650" s="25">
        <f>IF(ISNUMBER(SEARCH(세금계산!$C$11,C650)),MAX($A$2:A649)+1,0)</f>
        <v>648</v>
      </c>
      <c r="B650" s="18" t="s">
        <v>4462</v>
      </c>
      <c r="C650" s="18" t="s">
        <v>4463</v>
      </c>
      <c r="D650" s="18" t="s">
        <v>4464</v>
      </c>
      <c r="F650" s="18" t="s">
        <v>4465</v>
      </c>
      <c r="G650" s="18" t="s">
        <v>125</v>
      </c>
      <c r="H650" s="18" t="s">
        <v>4466</v>
      </c>
      <c r="I650" s="18" t="s">
        <v>4467</v>
      </c>
      <c r="K650" s="18" t="s">
        <v>78</v>
      </c>
      <c r="N650" s="18" t="s">
        <v>4468</v>
      </c>
      <c r="P650" s="18" t="s">
        <v>100</v>
      </c>
      <c r="Q650" s="18" t="s">
        <v>4469</v>
      </c>
      <c r="R650" s="18" t="s">
        <v>4470</v>
      </c>
      <c r="S650" s="18" t="s">
        <v>4471</v>
      </c>
    </row>
    <row r="651" spans="1:19">
      <c r="A651" s="25">
        <f>IF(ISNUMBER(SEARCH(세금계산!$C$11,C651)),MAX($A$2:A650)+1,0)</f>
        <v>649</v>
      </c>
      <c r="B651" s="18" t="s">
        <v>4472</v>
      </c>
      <c r="C651" s="18" t="s">
        <v>4473</v>
      </c>
      <c r="D651" s="18" t="s">
        <v>4474</v>
      </c>
      <c r="I651" s="18" t="s">
        <v>4475</v>
      </c>
      <c r="K651" s="18" t="s">
        <v>3544</v>
      </c>
      <c r="L651" s="18" t="s">
        <v>4476</v>
      </c>
      <c r="P651" s="18" t="s">
        <v>100</v>
      </c>
      <c r="Q651" s="18" t="s">
        <v>4477</v>
      </c>
      <c r="S651" s="18" t="s">
        <v>4478</v>
      </c>
    </row>
    <row r="652" spans="1:19">
      <c r="A652" s="25">
        <f>IF(ISNUMBER(SEARCH(세금계산!$C$11,C652)),MAX($A$2:A651)+1,0)</f>
        <v>650</v>
      </c>
      <c r="B652" s="18" t="s">
        <v>4479</v>
      </c>
      <c r="C652" s="18" t="s">
        <v>4480</v>
      </c>
      <c r="D652" s="18" t="s">
        <v>4481</v>
      </c>
      <c r="F652" s="18" t="s">
        <v>4482</v>
      </c>
      <c r="G652" s="18" t="s">
        <v>97</v>
      </c>
      <c r="H652" s="18" t="s">
        <v>4483</v>
      </c>
      <c r="K652" s="18" t="s">
        <v>4484</v>
      </c>
      <c r="L652" s="18" t="s">
        <v>4485</v>
      </c>
      <c r="N652" s="18" t="s">
        <v>4486</v>
      </c>
      <c r="S652" s="18" t="s">
        <v>4487</v>
      </c>
    </row>
    <row r="653" spans="1:19">
      <c r="A653" s="25">
        <f>IF(ISNUMBER(SEARCH(세금계산!$C$11,C653)),MAX($A$2:A652)+1,0)</f>
        <v>651</v>
      </c>
      <c r="B653" s="18" t="s">
        <v>4488</v>
      </c>
      <c r="C653" s="18" t="s">
        <v>4489</v>
      </c>
      <c r="D653" s="18" t="s">
        <v>4490</v>
      </c>
      <c r="K653" s="18" t="s">
        <v>78</v>
      </c>
      <c r="S653" s="18" t="s">
        <v>999</v>
      </c>
    </row>
    <row r="654" spans="1:19">
      <c r="A654" s="25">
        <f>IF(ISNUMBER(SEARCH(세금계산!$C$11,C654)),MAX($A$2:A653)+1,0)</f>
        <v>652</v>
      </c>
      <c r="B654" s="18" t="s">
        <v>4491</v>
      </c>
      <c r="C654" s="18" t="s">
        <v>4492</v>
      </c>
      <c r="D654" s="18" t="s">
        <v>4493</v>
      </c>
      <c r="F654" s="18" t="s">
        <v>4494</v>
      </c>
      <c r="K654" s="18" t="s">
        <v>364</v>
      </c>
      <c r="L654" s="18" t="s">
        <v>4495</v>
      </c>
      <c r="P654" s="18" t="s">
        <v>118</v>
      </c>
      <c r="Q654" s="18" t="s">
        <v>4496</v>
      </c>
      <c r="R654" s="18" t="s">
        <v>4494</v>
      </c>
      <c r="S654" s="18" t="s">
        <v>4497</v>
      </c>
    </row>
    <row r="655" spans="1:19">
      <c r="A655" s="25">
        <f>IF(ISNUMBER(SEARCH(세금계산!$C$11,C655)),MAX($A$2:A654)+1,0)</f>
        <v>653</v>
      </c>
      <c r="B655" s="18" t="s">
        <v>4498</v>
      </c>
      <c r="C655" s="18" t="s">
        <v>4499</v>
      </c>
      <c r="D655" s="18" t="s">
        <v>4500</v>
      </c>
      <c r="F655" s="18" t="s">
        <v>4501</v>
      </c>
      <c r="K655" s="18" t="s">
        <v>78</v>
      </c>
      <c r="S655" s="18" t="s">
        <v>4502</v>
      </c>
    </row>
    <row r="656" spans="1:19">
      <c r="A656" s="25">
        <f>IF(ISNUMBER(SEARCH(세금계산!$C$11,C656)),MAX($A$2:A655)+1,0)</f>
        <v>654</v>
      </c>
      <c r="B656" s="18" t="s">
        <v>4503</v>
      </c>
      <c r="C656" s="18" t="s">
        <v>4504</v>
      </c>
      <c r="D656" s="18" t="s">
        <v>4505</v>
      </c>
      <c r="F656" s="18" t="s">
        <v>4506</v>
      </c>
      <c r="K656" s="18" t="s">
        <v>78</v>
      </c>
      <c r="S656" s="18" t="s">
        <v>4507</v>
      </c>
    </row>
    <row r="657" spans="1:19">
      <c r="A657" s="25">
        <f>IF(ISNUMBER(SEARCH(세금계산!$C$11,C657)),MAX($A$2:A656)+1,0)</f>
        <v>655</v>
      </c>
      <c r="B657" s="18" t="s">
        <v>4508</v>
      </c>
      <c r="C657" s="18" t="s">
        <v>4509</v>
      </c>
      <c r="D657" s="18" t="s">
        <v>4510</v>
      </c>
      <c r="K657" s="18" t="s">
        <v>78</v>
      </c>
      <c r="S657" s="18" t="s">
        <v>4511</v>
      </c>
    </row>
    <row r="658" spans="1:19">
      <c r="A658" s="25">
        <f>IF(ISNUMBER(SEARCH(세금계산!$C$11,C658)),MAX($A$2:A657)+1,0)</f>
        <v>656</v>
      </c>
      <c r="B658" s="18" t="s">
        <v>4512</v>
      </c>
      <c r="C658" s="18" t="s">
        <v>4513</v>
      </c>
      <c r="D658" s="18" t="s">
        <v>4514</v>
      </c>
      <c r="F658" s="18" t="s">
        <v>4515</v>
      </c>
      <c r="K658" s="18" t="s">
        <v>4203</v>
      </c>
      <c r="L658" s="18" t="s">
        <v>4516</v>
      </c>
      <c r="P658" s="18" t="s">
        <v>1215</v>
      </c>
      <c r="Q658" s="18" t="s">
        <v>4517</v>
      </c>
      <c r="R658" s="18" t="s">
        <v>4518</v>
      </c>
      <c r="S658" s="18" t="s">
        <v>4519</v>
      </c>
    </row>
    <row r="659" spans="1:19">
      <c r="A659" s="25">
        <f>IF(ISNUMBER(SEARCH(세금계산!$C$11,C659)),MAX($A$2:A658)+1,0)</f>
        <v>657</v>
      </c>
      <c r="B659" s="18" t="s">
        <v>4520</v>
      </c>
      <c r="C659" s="18" t="s">
        <v>4521</v>
      </c>
      <c r="D659" s="18" t="s">
        <v>4522</v>
      </c>
      <c r="F659" s="18" t="s">
        <v>4523</v>
      </c>
      <c r="G659" s="18" t="s">
        <v>274</v>
      </c>
      <c r="H659" s="18" t="s">
        <v>4524</v>
      </c>
      <c r="I659" s="18" t="s">
        <v>4525</v>
      </c>
      <c r="K659" s="18" t="s">
        <v>78</v>
      </c>
      <c r="L659" s="18" t="s">
        <v>4526</v>
      </c>
      <c r="P659" s="18" t="s">
        <v>100</v>
      </c>
      <c r="Q659" s="18" t="s">
        <v>4527</v>
      </c>
      <c r="R659" s="18" t="s">
        <v>4528</v>
      </c>
      <c r="S659" s="18" t="s">
        <v>4529</v>
      </c>
    </row>
    <row r="660" spans="1:19">
      <c r="A660" s="25">
        <f>IF(ISNUMBER(SEARCH(세금계산!$C$11,C660)),MAX($A$2:A659)+1,0)</f>
        <v>658</v>
      </c>
      <c r="B660" s="18" t="s">
        <v>4530</v>
      </c>
      <c r="C660" s="18" t="s">
        <v>4531</v>
      </c>
      <c r="D660" s="18" t="s">
        <v>4532</v>
      </c>
      <c r="F660" s="18" t="s">
        <v>4533</v>
      </c>
      <c r="G660" s="18" t="s">
        <v>97</v>
      </c>
      <c r="H660" s="18" t="s">
        <v>4534</v>
      </c>
      <c r="K660" s="18" t="s">
        <v>78</v>
      </c>
      <c r="L660" s="18" t="s">
        <v>4535</v>
      </c>
      <c r="M660" s="18" t="s">
        <v>4536</v>
      </c>
      <c r="N660" s="18" t="s">
        <v>4537</v>
      </c>
      <c r="O660" s="18" t="s">
        <v>4538</v>
      </c>
      <c r="P660" s="18" t="s">
        <v>153</v>
      </c>
      <c r="Q660" s="18" t="s">
        <v>4539</v>
      </c>
      <c r="R660" s="18" t="s">
        <v>4533</v>
      </c>
      <c r="S660" s="18" t="s">
        <v>4540</v>
      </c>
    </row>
    <row r="661" spans="1:19">
      <c r="A661" s="25">
        <f>IF(ISNUMBER(SEARCH(세금계산!$C$11,C661)),MAX($A$2:A660)+1,0)</f>
        <v>659</v>
      </c>
      <c r="B661" s="18" t="s">
        <v>4541</v>
      </c>
      <c r="C661" s="18" t="s">
        <v>4542</v>
      </c>
      <c r="D661" s="18" t="s">
        <v>4543</v>
      </c>
      <c r="E661" s="18" t="s">
        <v>4542</v>
      </c>
      <c r="F661" s="18" t="s">
        <v>4544</v>
      </c>
      <c r="G661" s="18" t="s">
        <v>4545</v>
      </c>
      <c r="H661" s="18" t="s">
        <v>4546</v>
      </c>
      <c r="K661" s="18" t="s">
        <v>4547</v>
      </c>
      <c r="L661" s="18" t="s">
        <v>4548</v>
      </c>
      <c r="S661" s="18" t="s">
        <v>4549</v>
      </c>
    </row>
    <row r="662" spans="1:19">
      <c r="A662" s="25">
        <f>IF(ISNUMBER(SEARCH(세금계산!$C$11,C662)),MAX($A$2:A661)+1,0)</f>
        <v>660</v>
      </c>
      <c r="B662" s="18" t="s">
        <v>4550</v>
      </c>
      <c r="C662" s="18" t="s">
        <v>4551</v>
      </c>
      <c r="D662" s="18" t="s">
        <v>4552</v>
      </c>
      <c r="K662" s="18" t="s">
        <v>78</v>
      </c>
      <c r="P662" s="18" t="s">
        <v>189</v>
      </c>
      <c r="Q662" s="18" t="s">
        <v>4553</v>
      </c>
      <c r="S662" s="18" t="s">
        <v>4554</v>
      </c>
    </row>
    <row r="663" spans="1:19">
      <c r="A663" s="25">
        <f>IF(ISNUMBER(SEARCH(세금계산!$C$11,C663)),MAX($A$2:A662)+1,0)</f>
        <v>661</v>
      </c>
      <c r="B663" s="18" t="s">
        <v>4555</v>
      </c>
      <c r="C663" s="18" t="s">
        <v>4556</v>
      </c>
      <c r="D663" s="18" t="s">
        <v>4557</v>
      </c>
      <c r="K663" s="18" t="s">
        <v>78</v>
      </c>
      <c r="P663" s="18" t="s">
        <v>189</v>
      </c>
      <c r="Q663" s="18" t="s">
        <v>4558</v>
      </c>
      <c r="R663" s="18" t="s">
        <v>4559</v>
      </c>
      <c r="S663" s="18" t="s">
        <v>3573</v>
      </c>
    </row>
    <row r="664" spans="1:19">
      <c r="A664" s="25">
        <f>IF(ISNUMBER(SEARCH(세금계산!$C$11,C664)),MAX($A$2:A663)+1,0)</f>
        <v>662</v>
      </c>
      <c r="B664" s="18" t="s">
        <v>4560</v>
      </c>
      <c r="C664" s="18" t="s">
        <v>4561</v>
      </c>
      <c r="D664" s="18" t="s">
        <v>4562</v>
      </c>
      <c r="F664" s="18" t="s">
        <v>4563</v>
      </c>
      <c r="K664" s="18" t="s">
        <v>78</v>
      </c>
      <c r="P664" s="18" t="s">
        <v>100</v>
      </c>
      <c r="Q664" s="18" t="s">
        <v>4564</v>
      </c>
      <c r="R664" s="18" t="s">
        <v>4563</v>
      </c>
      <c r="S664" s="18" t="s">
        <v>4565</v>
      </c>
    </row>
    <row r="665" spans="1:19">
      <c r="A665" s="25">
        <f>IF(ISNUMBER(SEARCH(세금계산!$C$11,C665)),MAX($A$2:A664)+1,0)</f>
        <v>663</v>
      </c>
      <c r="B665" s="18" t="s">
        <v>4566</v>
      </c>
      <c r="C665" s="18" t="s">
        <v>4567</v>
      </c>
      <c r="D665" s="18" t="s">
        <v>4568</v>
      </c>
      <c r="F665" s="18" t="s">
        <v>4569</v>
      </c>
      <c r="K665" s="18" t="s">
        <v>78</v>
      </c>
      <c r="S665" s="18" t="s">
        <v>4570</v>
      </c>
    </row>
    <row r="666" spans="1:19">
      <c r="A666" s="25">
        <f>IF(ISNUMBER(SEARCH(세금계산!$C$11,C666)),MAX($A$2:A665)+1,0)</f>
        <v>664</v>
      </c>
      <c r="B666" s="18" t="s">
        <v>4571</v>
      </c>
      <c r="C666" s="18" t="s">
        <v>4572</v>
      </c>
      <c r="D666" s="18" t="s">
        <v>4573</v>
      </c>
      <c r="K666" s="18" t="s">
        <v>78</v>
      </c>
      <c r="S666" s="18" t="s">
        <v>4574</v>
      </c>
    </row>
    <row r="667" spans="1:19">
      <c r="A667" s="25">
        <f>IF(ISNUMBER(SEARCH(세금계산!$C$11,C667)),MAX($A$2:A666)+1,0)</f>
        <v>665</v>
      </c>
      <c r="B667" s="18" t="s">
        <v>4575</v>
      </c>
      <c r="C667" s="18" t="s">
        <v>4576</v>
      </c>
      <c r="D667" s="18" t="s">
        <v>4577</v>
      </c>
      <c r="F667" s="18" t="s">
        <v>4578</v>
      </c>
      <c r="K667" s="18" t="s">
        <v>78</v>
      </c>
      <c r="S667" s="18" t="s">
        <v>1584</v>
      </c>
    </row>
    <row r="668" spans="1:19">
      <c r="A668" s="25">
        <f>IF(ISNUMBER(SEARCH(세금계산!$C$11,C668)),MAX($A$2:A667)+1,0)</f>
        <v>666</v>
      </c>
      <c r="B668" s="18" t="s">
        <v>4579</v>
      </c>
      <c r="C668" s="18" t="s">
        <v>4580</v>
      </c>
      <c r="D668" s="18" t="s">
        <v>4581</v>
      </c>
      <c r="F668" s="18" t="s">
        <v>4582</v>
      </c>
      <c r="K668" s="18" t="s">
        <v>78</v>
      </c>
      <c r="S668" s="18" t="s">
        <v>2174</v>
      </c>
    </row>
    <row r="669" spans="1:19">
      <c r="A669" s="25">
        <f>IF(ISNUMBER(SEARCH(세금계산!$C$11,C669)),MAX($A$2:A668)+1,0)</f>
        <v>667</v>
      </c>
      <c r="B669" s="18" t="s">
        <v>4583</v>
      </c>
      <c r="C669" s="18" t="s">
        <v>4584</v>
      </c>
      <c r="D669" s="18" t="s">
        <v>4585</v>
      </c>
      <c r="K669" s="18" t="s">
        <v>78</v>
      </c>
      <c r="S669" s="18" t="s">
        <v>4586</v>
      </c>
    </row>
    <row r="670" spans="1:19">
      <c r="A670" s="25">
        <f>IF(ISNUMBER(SEARCH(세금계산!$C$11,C670)),MAX($A$2:A669)+1,0)</f>
        <v>668</v>
      </c>
      <c r="B670" s="18" t="s">
        <v>4587</v>
      </c>
      <c r="C670" s="18" t="s">
        <v>4588</v>
      </c>
      <c r="D670" s="18" t="s">
        <v>4589</v>
      </c>
      <c r="F670" s="18" t="s">
        <v>4590</v>
      </c>
      <c r="G670" s="18" t="s">
        <v>4591</v>
      </c>
      <c r="H670" s="18" t="s">
        <v>4592</v>
      </c>
      <c r="K670" s="18" t="s">
        <v>78</v>
      </c>
      <c r="L670" s="18" t="s">
        <v>4593</v>
      </c>
      <c r="N670" s="18" t="s">
        <v>4594</v>
      </c>
      <c r="P670" s="18" t="s">
        <v>100</v>
      </c>
      <c r="Q670" s="18" t="s">
        <v>4595</v>
      </c>
      <c r="R670" s="18" t="s">
        <v>4590</v>
      </c>
      <c r="S670" s="18" t="s">
        <v>4596</v>
      </c>
    </row>
    <row r="671" spans="1:19">
      <c r="A671" s="25">
        <f>IF(ISNUMBER(SEARCH(세금계산!$C$11,C671)),MAX($A$2:A670)+1,0)</f>
        <v>669</v>
      </c>
      <c r="B671" s="18" t="s">
        <v>4597</v>
      </c>
      <c r="C671" s="18" t="s">
        <v>4598</v>
      </c>
      <c r="D671" s="18" t="s">
        <v>4599</v>
      </c>
      <c r="F671" s="18" t="s">
        <v>4600</v>
      </c>
      <c r="G671" s="18" t="s">
        <v>97</v>
      </c>
      <c r="H671" s="18" t="s">
        <v>3431</v>
      </c>
      <c r="K671" s="18" t="s">
        <v>364</v>
      </c>
      <c r="L671" s="18" t="s">
        <v>4601</v>
      </c>
      <c r="P671" s="18" t="s">
        <v>189</v>
      </c>
      <c r="Q671" s="18" t="s">
        <v>4602</v>
      </c>
      <c r="R671" s="18" t="s">
        <v>4598</v>
      </c>
      <c r="S671" s="18" t="s">
        <v>2248</v>
      </c>
    </row>
    <row r="672" spans="1:19">
      <c r="A672" s="25">
        <f>IF(ISNUMBER(SEARCH(세금계산!$C$11,C672)),MAX($A$2:A671)+1,0)</f>
        <v>670</v>
      </c>
      <c r="B672" s="18" t="s">
        <v>4603</v>
      </c>
      <c r="C672" s="18" t="s">
        <v>4604</v>
      </c>
      <c r="D672" s="18" t="s">
        <v>4605</v>
      </c>
      <c r="F672" s="18" t="s">
        <v>4606</v>
      </c>
      <c r="K672" s="18" t="s">
        <v>78</v>
      </c>
      <c r="P672" s="18" t="s">
        <v>189</v>
      </c>
      <c r="Q672" s="18" t="s">
        <v>4607</v>
      </c>
      <c r="R672" s="18" t="s">
        <v>4606</v>
      </c>
      <c r="S672" s="18" t="s">
        <v>3260</v>
      </c>
    </row>
    <row r="673" spans="1:19">
      <c r="A673" s="25">
        <f>IF(ISNUMBER(SEARCH(세금계산!$C$11,C673)),MAX($A$2:A672)+1,0)</f>
        <v>671</v>
      </c>
      <c r="B673" s="18" t="s">
        <v>4608</v>
      </c>
      <c r="C673" s="18" t="s">
        <v>4609</v>
      </c>
      <c r="D673" s="18" t="s">
        <v>4610</v>
      </c>
      <c r="K673" s="18" t="s">
        <v>78</v>
      </c>
      <c r="S673" s="18" t="s">
        <v>4611</v>
      </c>
    </row>
    <row r="674" spans="1:19">
      <c r="A674" s="25">
        <f>IF(ISNUMBER(SEARCH(세금계산!$C$11,C674)),MAX($A$2:A673)+1,0)</f>
        <v>672</v>
      </c>
      <c r="B674" s="18" t="s">
        <v>4612</v>
      </c>
      <c r="C674" s="18" t="s">
        <v>4613</v>
      </c>
      <c r="D674" s="18" t="s">
        <v>4614</v>
      </c>
      <c r="K674" s="18" t="s">
        <v>78</v>
      </c>
      <c r="S674" s="18" t="s">
        <v>319</v>
      </c>
    </row>
    <row r="675" spans="1:19">
      <c r="A675" s="25">
        <f>IF(ISNUMBER(SEARCH(세금계산!$C$11,C675)),MAX($A$2:A674)+1,0)</f>
        <v>673</v>
      </c>
      <c r="B675" s="18" t="s">
        <v>4615</v>
      </c>
      <c r="C675" s="18" t="s">
        <v>4616</v>
      </c>
      <c r="D675" s="18" t="s">
        <v>4617</v>
      </c>
      <c r="K675" s="18" t="s">
        <v>78</v>
      </c>
      <c r="S675" s="18" t="s">
        <v>4618</v>
      </c>
    </row>
    <row r="676" spans="1:19">
      <c r="A676" s="25">
        <f>IF(ISNUMBER(SEARCH(세금계산!$C$11,C676)),MAX($A$2:A675)+1,0)</f>
        <v>674</v>
      </c>
      <c r="B676" s="18" t="s">
        <v>4619</v>
      </c>
      <c r="C676" s="18" t="s">
        <v>4620</v>
      </c>
      <c r="D676" s="18" t="s">
        <v>4621</v>
      </c>
      <c r="K676" s="18" t="s">
        <v>78</v>
      </c>
      <c r="P676" s="18" t="s">
        <v>153</v>
      </c>
      <c r="Q676" s="18" t="s">
        <v>4622</v>
      </c>
      <c r="R676" s="18" t="s">
        <v>4623</v>
      </c>
      <c r="S676" s="18" t="s">
        <v>2937</v>
      </c>
    </row>
    <row r="677" spans="1:19">
      <c r="A677" s="25">
        <f>IF(ISNUMBER(SEARCH(세금계산!$C$11,C677)),MAX($A$2:A676)+1,0)</f>
        <v>675</v>
      </c>
      <c r="B677" s="18" t="s">
        <v>4624</v>
      </c>
      <c r="C677" s="18" t="s">
        <v>4625</v>
      </c>
      <c r="D677" s="18" t="s">
        <v>4626</v>
      </c>
      <c r="F677" s="18" t="s">
        <v>4627</v>
      </c>
      <c r="K677" s="18" t="s">
        <v>78</v>
      </c>
      <c r="S677" s="18" t="s">
        <v>4628</v>
      </c>
    </row>
    <row r="678" spans="1:19">
      <c r="A678" s="25">
        <f>IF(ISNUMBER(SEARCH(세금계산!$C$11,C678)),MAX($A$2:A677)+1,0)</f>
        <v>676</v>
      </c>
      <c r="B678" s="18" t="s">
        <v>4629</v>
      </c>
      <c r="C678" s="18" t="s">
        <v>4630</v>
      </c>
      <c r="D678" s="18" t="s">
        <v>4631</v>
      </c>
      <c r="K678" s="18" t="s">
        <v>78</v>
      </c>
      <c r="S678" s="18" t="s">
        <v>4632</v>
      </c>
    </row>
    <row r="679" spans="1:19">
      <c r="A679" s="25">
        <f>IF(ISNUMBER(SEARCH(세금계산!$C$11,C679)),MAX($A$2:A678)+1,0)</f>
        <v>677</v>
      </c>
      <c r="B679" s="18" t="s">
        <v>4633</v>
      </c>
      <c r="C679" s="18" t="s">
        <v>4634</v>
      </c>
      <c r="D679" s="18" t="s">
        <v>4635</v>
      </c>
      <c r="F679" s="18" t="s">
        <v>4636</v>
      </c>
      <c r="G679" s="18" t="s">
        <v>97</v>
      </c>
      <c r="H679" s="18" t="s">
        <v>3629</v>
      </c>
      <c r="K679" s="18" t="s">
        <v>78</v>
      </c>
      <c r="L679" s="18" t="s">
        <v>4637</v>
      </c>
      <c r="S679" s="18" t="s">
        <v>4638</v>
      </c>
    </row>
    <row r="680" spans="1:19">
      <c r="A680" s="25">
        <f>IF(ISNUMBER(SEARCH(세금계산!$C$11,C680)),MAX($A$2:A679)+1,0)</f>
        <v>678</v>
      </c>
      <c r="B680" s="18" t="s">
        <v>4639</v>
      </c>
      <c r="C680" s="18" t="s">
        <v>4640</v>
      </c>
      <c r="D680" s="18" t="s">
        <v>4641</v>
      </c>
      <c r="F680" s="18" t="s">
        <v>4642</v>
      </c>
      <c r="K680" s="18" t="s">
        <v>78</v>
      </c>
      <c r="P680" s="18" t="s">
        <v>153</v>
      </c>
      <c r="Q680" s="18" t="s">
        <v>4643</v>
      </c>
      <c r="S680" s="18" t="s">
        <v>3814</v>
      </c>
    </row>
    <row r="681" spans="1:19">
      <c r="A681" s="25">
        <f>IF(ISNUMBER(SEARCH(세금계산!$C$11,C681)),MAX($A$2:A680)+1,0)</f>
        <v>679</v>
      </c>
      <c r="B681" s="18" t="s">
        <v>4644</v>
      </c>
      <c r="C681" s="18" t="s">
        <v>4645</v>
      </c>
      <c r="D681" s="18" t="s">
        <v>4646</v>
      </c>
      <c r="F681" s="18" t="s">
        <v>4647</v>
      </c>
      <c r="G681" s="18" t="s">
        <v>125</v>
      </c>
      <c r="H681" s="18" t="s">
        <v>4648</v>
      </c>
      <c r="I681" s="18" t="s">
        <v>4649</v>
      </c>
      <c r="K681" s="18" t="s">
        <v>364</v>
      </c>
      <c r="L681" s="18" t="s">
        <v>4650</v>
      </c>
      <c r="N681" s="18" t="s">
        <v>4651</v>
      </c>
      <c r="P681" s="18" t="s">
        <v>100</v>
      </c>
      <c r="Q681" s="18" t="s">
        <v>4652</v>
      </c>
      <c r="R681" s="18" t="s">
        <v>4647</v>
      </c>
      <c r="S681" s="18" t="s">
        <v>4653</v>
      </c>
    </row>
    <row r="682" spans="1:19">
      <c r="A682" s="25">
        <f>IF(ISNUMBER(SEARCH(세금계산!$C$11,C682)),MAX($A$2:A681)+1,0)</f>
        <v>680</v>
      </c>
      <c r="B682" s="18" t="s">
        <v>4654</v>
      </c>
      <c r="C682" s="18" t="s">
        <v>4655</v>
      </c>
      <c r="D682" s="18" t="s">
        <v>4656</v>
      </c>
      <c r="F682" s="18" t="s">
        <v>4657</v>
      </c>
      <c r="I682" s="18" t="s">
        <v>4658</v>
      </c>
      <c r="J682" s="18" t="s">
        <v>3367</v>
      </c>
      <c r="K682" s="18" t="s">
        <v>3650</v>
      </c>
      <c r="L682" s="18" t="s">
        <v>4659</v>
      </c>
      <c r="S682" s="18" t="s">
        <v>4660</v>
      </c>
    </row>
    <row r="683" spans="1:19">
      <c r="A683" s="25">
        <f>IF(ISNUMBER(SEARCH(세금계산!$C$11,C683)),MAX($A$2:A682)+1,0)</f>
        <v>681</v>
      </c>
      <c r="B683" s="18" t="s">
        <v>4661</v>
      </c>
      <c r="C683" s="18" t="s">
        <v>4662</v>
      </c>
      <c r="D683" s="18" t="s">
        <v>4663</v>
      </c>
      <c r="F683" s="18" t="s">
        <v>4664</v>
      </c>
      <c r="G683" s="18" t="s">
        <v>97</v>
      </c>
      <c r="H683" s="18" t="s">
        <v>4665</v>
      </c>
      <c r="K683" s="18" t="s">
        <v>364</v>
      </c>
      <c r="L683" s="18" t="s">
        <v>4666</v>
      </c>
      <c r="S683" s="18" t="s">
        <v>4667</v>
      </c>
    </row>
    <row r="684" spans="1:19">
      <c r="A684" s="25">
        <f>IF(ISNUMBER(SEARCH(세금계산!$C$11,C684)),MAX($A$2:A683)+1,0)</f>
        <v>682</v>
      </c>
      <c r="B684" s="18" t="s">
        <v>4668</v>
      </c>
      <c r="C684" s="18" t="s">
        <v>4669</v>
      </c>
      <c r="D684" s="18" t="s">
        <v>4670</v>
      </c>
      <c r="K684" s="18" t="s">
        <v>78</v>
      </c>
      <c r="P684" s="18" t="s">
        <v>267</v>
      </c>
      <c r="Q684" s="18" t="s">
        <v>4671</v>
      </c>
      <c r="R684" s="18" t="s">
        <v>4672</v>
      </c>
      <c r="S684" s="18" t="s">
        <v>2756</v>
      </c>
    </row>
    <row r="685" spans="1:19">
      <c r="A685" s="25">
        <f>IF(ISNUMBER(SEARCH(세금계산!$C$11,C685)),MAX($A$2:A684)+1,0)</f>
        <v>683</v>
      </c>
      <c r="B685" s="18" t="s">
        <v>4673</v>
      </c>
      <c r="C685" s="18" t="s">
        <v>4674</v>
      </c>
      <c r="D685" s="18" t="s">
        <v>4675</v>
      </c>
      <c r="F685" s="18" t="s">
        <v>4676</v>
      </c>
      <c r="G685" s="18" t="s">
        <v>4677</v>
      </c>
      <c r="H685" s="18" t="s">
        <v>4678</v>
      </c>
      <c r="I685" s="18" t="s">
        <v>4679</v>
      </c>
      <c r="K685" s="18" t="s">
        <v>78</v>
      </c>
      <c r="L685" s="18" t="s">
        <v>4680</v>
      </c>
      <c r="P685" s="18" t="s">
        <v>153</v>
      </c>
      <c r="Q685" s="18" t="s">
        <v>4681</v>
      </c>
      <c r="R685" s="18" t="s">
        <v>4676</v>
      </c>
      <c r="S685" s="18" t="s">
        <v>4682</v>
      </c>
    </row>
    <row r="686" spans="1:19">
      <c r="A686" s="25">
        <f>IF(ISNUMBER(SEARCH(세금계산!$C$11,C686)),MAX($A$2:A685)+1,0)</f>
        <v>684</v>
      </c>
      <c r="B686" s="18" t="s">
        <v>4683</v>
      </c>
      <c r="C686" s="18" t="s">
        <v>4684</v>
      </c>
      <c r="D686" s="18" t="s">
        <v>4685</v>
      </c>
      <c r="K686" s="18" t="s">
        <v>78</v>
      </c>
      <c r="P686" s="18" t="s">
        <v>153</v>
      </c>
      <c r="Q686" s="18" t="s">
        <v>4686</v>
      </c>
      <c r="R686" s="18" t="s">
        <v>4687</v>
      </c>
      <c r="S686" s="18" t="s">
        <v>4688</v>
      </c>
    </row>
    <row r="687" spans="1:19">
      <c r="A687" s="25">
        <f>IF(ISNUMBER(SEARCH(세금계산!$C$11,C687)),MAX($A$2:A686)+1,0)</f>
        <v>685</v>
      </c>
      <c r="B687" s="18" t="s">
        <v>4689</v>
      </c>
      <c r="C687" s="18" t="s">
        <v>4690</v>
      </c>
      <c r="D687" s="18" t="s">
        <v>4691</v>
      </c>
      <c r="F687" s="18" t="s">
        <v>4692</v>
      </c>
      <c r="G687" s="18" t="s">
        <v>4693</v>
      </c>
      <c r="H687" s="18" t="s">
        <v>4694</v>
      </c>
      <c r="K687" s="18" t="s">
        <v>78</v>
      </c>
      <c r="L687" s="18" t="s">
        <v>4695</v>
      </c>
      <c r="P687" s="18" t="s">
        <v>100</v>
      </c>
      <c r="Q687" s="18" t="s">
        <v>4696</v>
      </c>
      <c r="R687" s="18" t="s">
        <v>4697</v>
      </c>
      <c r="S687" s="18" t="s">
        <v>4698</v>
      </c>
    </row>
    <row r="688" spans="1:19">
      <c r="A688" s="25">
        <f>IF(ISNUMBER(SEARCH(세금계산!$C$11,C688)),MAX($A$2:A687)+1,0)</f>
        <v>686</v>
      </c>
      <c r="B688" s="18" t="s">
        <v>4699</v>
      </c>
      <c r="C688" s="18" t="s">
        <v>4700</v>
      </c>
      <c r="D688" s="18" t="s">
        <v>4701</v>
      </c>
      <c r="F688" s="18" t="s">
        <v>4702</v>
      </c>
      <c r="G688" s="18" t="s">
        <v>1985</v>
      </c>
      <c r="H688" s="18" t="s">
        <v>4703</v>
      </c>
      <c r="I688" s="18" t="s">
        <v>4704</v>
      </c>
      <c r="K688" s="18" t="s">
        <v>364</v>
      </c>
      <c r="L688" s="18" t="s">
        <v>4705</v>
      </c>
      <c r="P688" s="18" t="s">
        <v>153</v>
      </c>
      <c r="Q688" s="18" t="s">
        <v>4706</v>
      </c>
      <c r="R688" s="18" t="s">
        <v>4702</v>
      </c>
      <c r="S688" s="18" t="s">
        <v>2149</v>
      </c>
    </row>
    <row r="689" spans="1:19">
      <c r="A689" s="25">
        <f>IF(ISNUMBER(SEARCH(세금계산!$C$11,C689)),MAX($A$2:A688)+1,0)</f>
        <v>687</v>
      </c>
      <c r="B689" s="18" t="s">
        <v>4707</v>
      </c>
      <c r="C689" s="18" t="s">
        <v>4708</v>
      </c>
      <c r="D689" s="18" t="s">
        <v>4709</v>
      </c>
      <c r="E689" s="18" t="s">
        <v>4708</v>
      </c>
      <c r="F689" s="18" t="s">
        <v>4710</v>
      </c>
      <c r="G689" s="18" t="s">
        <v>125</v>
      </c>
      <c r="H689" s="18" t="s">
        <v>4711</v>
      </c>
      <c r="I689" s="18" t="s">
        <v>363</v>
      </c>
      <c r="K689" s="18" t="s">
        <v>4712</v>
      </c>
      <c r="L689" s="18" t="s">
        <v>4713</v>
      </c>
      <c r="S689" s="18" t="s">
        <v>3671</v>
      </c>
    </row>
    <row r="690" spans="1:19">
      <c r="A690" s="25">
        <f>IF(ISNUMBER(SEARCH(세금계산!$C$11,C690)),MAX($A$2:A689)+1,0)</f>
        <v>688</v>
      </c>
      <c r="B690" s="18" t="s">
        <v>4714</v>
      </c>
      <c r="C690" s="18" t="s">
        <v>4715</v>
      </c>
      <c r="D690" s="18" t="s">
        <v>4716</v>
      </c>
      <c r="E690" s="18" t="s">
        <v>4715</v>
      </c>
      <c r="F690" s="18" t="s">
        <v>4717</v>
      </c>
      <c r="K690" s="18" t="s">
        <v>78</v>
      </c>
      <c r="P690" s="18" t="s">
        <v>267</v>
      </c>
      <c r="Q690" s="18" t="s">
        <v>4718</v>
      </c>
      <c r="R690" s="18" t="s">
        <v>4717</v>
      </c>
      <c r="S690" s="18" t="s">
        <v>4719</v>
      </c>
    </row>
    <row r="691" spans="1:19">
      <c r="A691" s="25">
        <f>IF(ISNUMBER(SEARCH(세금계산!$C$11,C691)),MAX($A$2:A690)+1,0)</f>
        <v>689</v>
      </c>
      <c r="B691" s="18" t="s">
        <v>4720</v>
      </c>
      <c r="C691" s="18" t="s">
        <v>4721</v>
      </c>
      <c r="D691" s="18" t="s">
        <v>4722</v>
      </c>
      <c r="F691" s="18" t="s">
        <v>4723</v>
      </c>
      <c r="K691" s="18" t="s">
        <v>78</v>
      </c>
      <c r="P691" s="18" t="s">
        <v>133</v>
      </c>
      <c r="Q691" s="18" t="s">
        <v>4724</v>
      </c>
      <c r="S691" s="18" t="s">
        <v>1342</v>
      </c>
    </row>
    <row r="692" spans="1:19">
      <c r="A692" s="25">
        <f>IF(ISNUMBER(SEARCH(세금계산!$C$11,C692)),MAX($A$2:A691)+1,0)</f>
        <v>690</v>
      </c>
      <c r="B692" s="18" t="s">
        <v>4725</v>
      </c>
      <c r="C692" s="18" t="s">
        <v>4726</v>
      </c>
      <c r="D692" s="18" t="s">
        <v>4727</v>
      </c>
      <c r="E692" s="18" t="s">
        <v>4726</v>
      </c>
      <c r="F692" s="18" t="s">
        <v>4728</v>
      </c>
      <c r="K692" s="18" t="s">
        <v>78</v>
      </c>
      <c r="P692" s="18" t="s">
        <v>133</v>
      </c>
      <c r="Q692" s="18" t="s">
        <v>4729</v>
      </c>
      <c r="R692" s="18" t="s">
        <v>4726</v>
      </c>
      <c r="S692" s="18" t="s">
        <v>4667</v>
      </c>
    </row>
    <row r="693" spans="1:19">
      <c r="A693" s="25">
        <f>IF(ISNUMBER(SEARCH(세금계산!$C$11,C693)),MAX($A$2:A692)+1,0)</f>
        <v>691</v>
      </c>
      <c r="B693" s="18" t="s">
        <v>4730</v>
      </c>
      <c r="C693" s="18" t="s">
        <v>4731</v>
      </c>
      <c r="D693" s="18" t="s">
        <v>4732</v>
      </c>
      <c r="F693" s="18" t="s">
        <v>4733</v>
      </c>
      <c r="K693" s="18" t="s">
        <v>78</v>
      </c>
      <c r="P693" s="18" t="s">
        <v>100</v>
      </c>
      <c r="Q693" s="18" t="s">
        <v>4734</v>
      </c>
      <c r="S693" s="18" t="s">
        <v>4735</v>
      </c>
    </row>
    <row r="694" spans="1:19">
      <c r="A694" s="25">
        <f>IF(ISNUMBER(SEARCH(세금계산!$C$11,C694)),MAX($A$2:A693)+1,0)</f>
        <v>692</v>
      </c>
      <c r="B694" s="18" t="s">
        <v>4736</v>
      </c>
      <c r="C694" s="18" t="s">
        <v>4737</v>
      </c>
      <c r="D694" s="18" t="s">
        <v>4738</v>
      </c>
      <c r="F694" s="18" t="s">
        <v>4739</v>
      </c>
      <c r="I694" s="18" t="s">
        <v>4740</v>
      </c>
      <c r="J694" s="18" t="s">
        <v>4741</v>
      </c>
      <c r="K694" s="18" t="s">
        <v>78</v>
      </c>
      <c r="P694" s="18" t="s">
        <v>118</v>
      </c>
      <c r="Q694" s="18" t="s">
        <v>4742</v>
      </c>
      <c r="R694" s="18" t="s">
        <v>4739</v>
      </c>
      <c r="S694" s="18" t="s">
        <v>4743</v>
      </c>
    </row>
    <row r="695" spans="1:19">
      <c r="A695" s="25">
        <f>IF(ISNUMBER(SEARCH(세금계산!$C$11,C695)),MAX($A$2:A694)+1,0)</f>
        <v>693</v>
      </c>
      <c r="B695" s="18" t="s">
        <v>4744</v>
      </c>
      <c r="C695" s="18" t="s">
        <v>4745</v>
      </c>
      <c r="D695" s="18" t="s">
        <v>4746</v>
      </c>
      <c r="F695" s="18" t="s">
        <v>4747</v>
      </c>
      <c r="G695" s="18" t="s">
        <v>4748</v>
      </c>
      <c r="H695" s="18" t="s">
        <v>4749</v>
      </c>
      <c r="I695" s="18" t="s">
        <v>4750</v>
      </c>
      <c r="K695" s="18" t="s">
        <v>3827</v>
      </c>
      <c r="L695" s="18" t="s">
        <v>4751</v>
      </c>
      <c r="P695" s="18" t="s">
        <v>189</v>
      </c>
      <c r="Q695" s="18" t="s">
        <v>4752</v>
      </c>
      <c r="R695" s="18" t="s">
        <v>4745</v>
      </c>
      <c r="S695" s="18" t="s">
        <v>2881</v>
      </c>
    </row>
    <row r="696" spans="1:19">
      <c r="A696" s="25">
        <f>IF(ISNUMBER(SEARCH(세금계산!$C$11,C696)),MAX($A$2:A695)+1,0)</f>
        <v>694</v>
      </c>
      <c r="B696" s="18" t="s">
        <v>4753</v>
      </c>
      <c r="C696" s="18" t="s">
        <v>4754</v>
      </c>
      <c r="D696" s="18" t="s">
        <v>4755</v>
      </c>
      <c r="K696" s="18" t="s">
        <v>78</v>
      </c>
      <c r="P696" s="18" t="s">
        <v>118</v>
      </c>
      <c r="Q696" s="18" t="s">
        <v>4756</v>
      </c>
      <c r="R696" s="18" t="s">
        <v>4754</v>
      </c>
      <c r="S696" s="18" t="s">
        <v>1088</v>
      </c>
    </row>
    <row r="697" spans="1:19">
      <c r="A697" s="25">
        <f>IF(ISNUMBER(SEARCH(세금계산!$C$11,C697)),MAX($A$2:A696)+1,0)</f>
        <v>695</v>
      </c>
      <c r="B697" s="18" t="s">
        <v>4757</v>
      </c>
      <c r="C697" s="18" t="s">
        <v>4758</v>
      </c>
      <c r="D697" s="18" t="s">
        <v>4759</v>
      </c>
      <c r="F697" s="18" t="s">
        <v>4760</v>
      </c>
      <c r="K697" s="18" t="s">
        <v>78</v>
      </c>
      <c r="L697" s="18" t="s">
        <v>4761</v>
      </c>
      <c r="S697" s="18" t="s">
        <v>4762</v>
      </c>
    </row>
    <row r="698" spans="1:19">
      <c r="A698" s="25">
        <f>IF(ISNUMBER(SEARCH(세금계산!$C$11,C698)),MAX($A$2:A697)+1,0)</f>
        <v>696</v>
      </c>
      <c r="B698" s="18" t="s">
        <v>4763</v>
      </c>
      <c r="C698" s="18" t="s">
        <v>4764</v>
      </c>
      <c r="D698" s="18" t="s">
        <v>4765</v>
      </c>
      <c r="F698" s="18" t="s">
        <v>4766</v>
      </c>
      <c r="K698" s="18" t="s">
        <v>78</v>
      </c>
      <c r="P698" s="18" t="s">
        <v>753</v>
      </c>
      <c r="Q698" s="18" t="s">
        <v>4767</v>
      </c>
      <c r="R698" s="18" t="s">
        <v>4764</v>
      </c>
      <c r="S698" s="18" t="s">
        <v>4768</v>
      </c>
    </row>
    <row r="699" spans="1:19">
      <c r="A699" s="25">
        <f>IF(ISNUMBER(SEARCH(세금계산!$C$11,C699)),MAX($A$2:A698)+1,0)</f>
        <v>697</v>
      </c>
      <c r="B699" s="18" t="s">
        <v>4769</v>
      </c>
      <c r="C699" s="18" t="s">
        <v>4770</v>
      </c>
      <c r="D699" s="18" t="s">
        <v>4771</v>
      </c>
      <c r="F699" s="18" t="s">
        <v>4772</v>
      </c>
      <c r="G699" s="18" t="s">
        <v>97</v>
      </c>
      <c r="H699" s="18" t="s">
        <v>4773</v>
      </c>
      <c r="K699" s="18" t="s">
        <v>4774</v>
      </c>
      <c r="L699" s="18" t="s">
        <v>4775</v>
      </c>
      <c r="P699" s="18" t="s">
        <v>153</v>
      </c>
      <c r="Q699" s="18" t="s">
        <v>4776</v>
      </c>
      <c r="R699" s="18" t="s">
        <v>4770</v>
      </c>
      <c r="S699" s="18" t="s">
        <v>876</v>
      </c>
    </row>
    <row r="700" spans="1:19">
      <c r="A700" s="25">
        <f>IF(ISNUMBER(SEARCH(세금계산!$C$11,C700)),MAX($A$2:A699)+1,0)</f>
        <v>698</v>
      </c>
      <c r="B700" s="18" t="s">
        <v>4777</v>
      </c>
      <c r="C700" s="18" t="s">
        <v>4778</v>
      </c>
      <c r="D700" s="18" t="s">
        <v>4779</v>
      </c>
      <c r="F700" s="18" t="s">
        <v>4780</v>
      </c>
      <c r="G700" s="18" t="s">
        <v>4781</v>
      </c>
      <c r="K700" s="18" t="s">
        <v>78</v>
      </c>
      <c r="P700" s="18" t="s">
        <v>133</v>
      </c>
      <c r="Q700" s="18" t="s">
        <v>4782</v>
      </c>
      <c r="R700" s="18" t="s">
        <v>4783</v>
      </c>
      <c r="S700" s="18" t="s">
        <v>4784</v>
      </c>
    </row>
    <row r="701" spans="1:19">
      <c r="A701" s="25">
        <f>IF(ISNUMBER(SEARCH(세금계산!$C$11,C701)),MAX($A$2:A700)+1,0)</f>
        <v>699</v>
      </c>
      <c r="B701" s="18" t="s">
        <v>4785</v>
      </c>
      <c r="C701" s="18" t="s">
        <v>4786</v>
      </c>
      <c r="D701" s="18" t="s">
        <v>4787</v>
      </c>
      <c r="F701" s="18" t="s">
        <v>4788</v>
      </c>
      <c r="K701" s="18" t="s">
        <v>78</v>
      </c>
      <c r="P701" s="18" t="s">
        <v>100</v>
      </c>
      <c r="Q701" s="18" t="s">
        <v>4789</v>
      </c>
      <c r="S701" s="18" t="s">
        <v>561</v>
      </c>
    </row>
    <row r="702" spans="1:19">
      <c r="A702" s="25">
        <f>IF(ISNUMBER(SEARCH(세금계산!$C$11,C702)),MAX($A$2:A701)+1,0)</f>
        <v>700</v>
      </c>
      <c r="B702" s="18" t="s">
        <v>4790</v>
      </c>
      <c r="C702" s="18" t="s">
        <v>4791</v>
      </c>
      <c r="D702" s="18" t="s">
        <v>4792</v>
      </c>
      <c r="F702" s="18" t="s">
        <v>4793</v>
      </c>
      <c r="G702" s="18" t="s">
        <v>1812</v>
      </c>
      <c r="H702" s="18" t="s">
        <v>4794</v>
      </c>
      <c r="I702" s="18" t="s">
        <v>4795</v>
      </c>
      <c r="J702" s="18" t="s">
        <v>4796</v>
      </c>
      <c r="K702" s="18" t="s">
        <v>78</v>
      </c>
      <c r="M702" s="18" t="s">
        <v>4797</v>
      </c>
      <c r="N702" s="18" t="s">
        <v>4798</v>
      </c>
      <c r="P702" s="18" t="s">
        <v>267</v>
      </c>
      <c r="Q702" s="18" t="s">
        <v>4799</v>
      </c>
      <c r="R702" s="18" t="s">
        <v>4791</v>
      </c>
      <c r="S702" s="18" t="s">
        <v>4800</v>
      </c>
    </row>
    <row r="703" spans="1:19">
      <c r="A703" s="25">
        <f>IF(ISNUMBER(SEARCH(세금계산!$C$11,C703)),MAX($A$2:A702)+1,0)</f>
        <v>701</v>
      </c>
      <c r="B703" s="18" t="s">
        <v>4801</v>
      </c>
      <c r="C703" s="18" t="s">
        <v>4802</v>
      </c>
      <c r="D703" s="18" t="s">
        <v>4803</v>
      </c>
      <c r="F703" s="18" t="s">
        <v>4804</v>
      </c>
      <c r="K703" s="18" t="s">
        <v>78</v>
      </c>
      <c r="S703" s="18" t="s">
        <v>4805</v>
      </c>
    </row>
    <row r="704" spans="1:19">
      <c r="A704" s="25">
        <f>IF(ISNUMBER(SEARCH(세금계산!$C$11,C704)),MAX($A$2:A703)+1,0)</f>
        <v>702</v>
      </c>
      <c r="B704" s="18" t="s">
        <v>4806</v>
      </c>
      <c r="C704" s="18" t="s">
        <v>4807</v>
      </c>
      <c r="D704" s="18" t="s">
        <v>4808</v>
      </c>
      <c r="E704" s="18" t="s">
        <v>4807</v>
      </c>
      <c r="F704" s="18" t="s">
        <v>4809</v>
      </c>
      <c r="I704" s="18" t="s">
        <v>4810</v>
      </c>
      <c r="K704" s="18" t="s">
        <v>78</v>
      </c>
      <c r="P704" s="18" t="s">
        <v>189</v>
      </c>
      <c r="Q704" s="18" t="s">
        <v>4811</v>
      </c>
      <c r="R704" s="18" t="s">
        <v>4807</v>
      </c>
      <c r="S704" s="18" t="s">
        <v>4384</v>
      </c>
    </row>
    <row r="705" spans="1:19">
      <c r="A705" s="25">
        <f>IF(ISNUMBER(SEARCH(세금계산!$C$11,C705)),MAX($A$2:A704)+1,0)</f>
        <v>703</v>
      </c>
      <c r="B705" s="18" t="s">
        <v>4812</v>
      </c>
      <c r="C705" s="18" t="s">
        <v>4813</v>
      </c>
      <c r="D705" s="18" t="s">
        <v>4814</v>
      </c>
      <c r="K705" s="18" t="s">
        <v>78</v>
      </c>
      <c r="P705" s="18" t="s">
        <v>267</v>
      </c>
      <c r="Q705" s="18" t="s">
        <v>4815</v>
      </c>
      <c r="R705" s="18" t="s">
        <v>4816</v>
      </c>
      <c r="S705" s="18" t="s">
        <v>2067</v>
      </c>
    </row>
    <row r="706" spans="1:19">
      <c r="A706" s="25">
        <f>IF(ISNUMBER(SEARCH(세금계산!$C$11,C706)),MAX($A$2:A705)+1,0)</f>
        <v>704</v>
      </c>
      <c r="B706" s="18" t="s">
        <v>4817</v>
      </c>
      <c r="C706" s="18" t="s">
        <v>4818</v>
      </c>
      <c r="D706" s="18" t="s">
        <v>4819</v>
      </c>
      <c r="K706" s="18" t="s">
        <v>78</v>
      </c>
      <c r="P706" s="18" t="s">
        <v>100</v>
      </c>
      <c r="Q706" s="18" t="s">
        <v>4820</v>
      </c>
      <c r="R706" s="18" t="s">
        <v>4821</v>
      </c>
      <c r="S706" s="18" t="s">
        <v>1117</v>
      </c>
    </row>
    <row r="707" spans="1:19">
      <c r="A707" s="25">
        <f>IF(ISNUMBER(SEARCH(세금계산!$C$11,C707)),MAX($A$2:A706)+1,0)</f>
        <v>705</v>
      </c>
      <c r="B707" s="18" t="s">
        <v>4822</v>
      </c>
      <c r="C707" s="18" t="s">
        <v>4823</v>
      </c>
      <c r="D707" s="18" t="s">
        <v>4824</v>
      </c>
      <c r="F707" s="18" t="s">
        <v>4825</v>
      </c>
      <c r="K707" s="18" t="s">
        <v>78</v>
      </c>
      <c r="P707" s="18" t="s">
        <v>189</v>
      </c>
      <c r="Q707" s="18" t="s">
        <v>4826</v>
      </c>
      <c r="R707" s="18" t="s">
        <v>4827</v>
      </c>
      <c r="S707" s="18" t="s">
        <v>4828</v>
      </c>
    </row>
    <row r="708" spans="1:19">
      <c r="A708" s="25">
        <f>IF(ISNUMBER(SEARCH(세금계산!$C$11,C708)),MAX($A$2:A707)+1,0)</f>
        <v>706</v>
      </c>
      <c r="B708" s="18" t="s">
        <v>4829</v>
      </c>
      <c r="C708" s="18" t="s">
        <v>4830</v>
      </c>
      <c r="D708" s="18" t="s">
        <v>4831</v>
      </c>
      <c r="K708" s="18" t="s">
        <v>78</v>
      </c>
      <c r="S708" s="18" t="s">
        <v>4832</v>
      </c>
    </row>
    <row r="709" spans="1:19">
      <c r="A709" s="25">
        <f>IF(ISNUMBER(SEARCH(세금계산!$C$11,C709)),MAX($A$2:A708)+1,0)</f>
        <v>707</v>
      </c>
      <c r="B709" s="18" t="s">
        <v>4833</v>
      </c>
      <c r="C709" s="18" t="s">
        <v>4834</v>
      </c>
      <c r="D709" s="18" t="s">
        <v>4835</v>
      </c>
      <c r="G709" s="18" t="s">
        <v>467</v>
      </c>
      <c r="H709" s="18" t="s">
        <v>4836</v>
      </c>
      <c r="I709" s="18" t="s">
        <v>4837</v>
      </c>
      <c r="J709" s="18" t="s">
        <v>4838</v>
      </c>
      <c r="K709" s="18" t="s">
        <v>3553</v>
      </c>
      <c r="L709" s="18" t="s">
        <v>4839</v>
      </c>
      <c r="M709" s="18" t="s">
        <v>4840</v>
      </c>
      <c r="N709" s="18" t="s">
        <v>4841</v>
      </c>
      <c r="P709" s="18" t="s">
        <v>100</v>
      </c>
      <c r="Q709" s="18" t="s">
        <v>4842</v>
      </c>
      <c r="R709" s="18" t="s">
        <v>4834</v>
      </c>
      <c r="S709" s="18" t="s">
        <v>4843</v>
      </c>
    </row>
    <row r="710" spans="1:19">
      <c r="A710" s="25">
        <f>IF(ISNUMBER(SEARCH(세금계산!$C$11,C710)),MAX($A$2:A709)+1,0)</f>
        <v>708</v>
      </c>
      <c r="B710" s="18" t="s">
        <v>4844</v>
      </c>
      <c r="C710" s="18" t="s">
        <v>4845</v>
      </c>
      <c r="D710" s="18" t="s">
        <v>4846</v>
      </c>
      <c r="K710" s="18" t="s">
        <v>78</v>
      </c>
      <c r="S710" s="18" t="s">
        <v>4847</v>
      </c>
    </row>
    <row r="711" spans="1:19">
      <c r="A711" s="25">
        <f>IF(ISNUMBER(SEARCH(세금계산!$C$11,C711)),MAX($A$2:A710)+1,0)</f>
        <v>709</v>
      </c>
      <c r="B711" s="18" t="s">
        <v>4848</v>
      </c>
      <c r="C711" s="18" t="s">
        <v>4849</v>
      </c>
      <c r="D711" s="18" t="s">
        <v>4850</v>
      </c>
      <c r="F711" s="18" t="s">
        <v>4851</v>
      </c>
      <c r="G711" s="18" t="s">
        <v>125</v>
      </c>
      <c r="H711" s="18" t="s">
        <v>4852</v>
      </c>
      <c r="I711" s="18" t="s">
        <v>4853</v>
      </c>
      <c r="J711" s="18" t="s">
        <v>4854</v>
      </c>
      <c r="K711" s="18" t="s">
        <v>78</v>
      </c>
      <c r="M711" s="18" t="s">
        <v>4855</v>
      </c>
      <c r="P711" s="18" t="s">
        <v>133</v>
      </c>
      <c r="Q711" s="18" t="s">
        <v>4856</v>
      </c>
      <c r="R711" s="18" t="s">
        <v>4857</v>
      </c>
      <c r="S711" s="18" t="s">
        <v>4173</v>
      </c>
    </row>
    <row r="712" spans="1:19">
      <c r="A712" s="25">
        <f>IF(ISNUMBER(SEARCH(세금계산!$C$11,C712)),MAX($A$2:A711)+1,0)</f>
        <v>710</v>
      </c>
      <c r="B712" s="18" t="s">
        <v>4858</v>
      </c>
      <c r="C712" s="18" t="s">
        <v>4859</v>
      </c>
      <c r="D712" s="18" t="s">
        <v>4860</v>
      </c>
      <c r="F712" s="18" t="s">
        <v>4861</v>
      </c>
      <c r="G712" s="18" t="s">
        <v>941</v>
      </c>
      <c r="H712" s="18" t="s">
        <v>4862</v>
      </c>
      <c r="I712" s="18" t="s">
        <v>4863</v>
      </c>
      <c r="J712" s="18" t="s">
        <v>4864</v>
      </c>
      <c r="K712" s="18" t="s">
        <v>78</v>
      </c>
      <c r="L712" s="18" t="s">
        <v>4865</v>
      </c>
      <c r="P712" s="18" t="s">
        <v>1215</v>
      </c>
      <c r="Q712" s="18" t="s">
        <v>4866</v>
      </c>
      <c r="R712" s="18" t="s">
        <v>4859</v>
      </c>
      <c r="S712" s="18" t="s">
        <v>4867</v>
      </c>
    </row>
    <row r="713" spans="1:19">
      <c r="A713" s="25">
        <f>IF(ISNUMBER(SEARCH(세금계산!$C$11,C713)),MAX($A$2:A712)+1,0)</f>
        <v>711</v>
      </c>
      <c r="B713" s="18" t="s">
        <v>4868</v>
      </c>
      <c r="C713" s="18" t="s">
        <v>4869</v>
      </c>
      <c r="D713" s="18" t="s">
        <v>4870</v>
      </c>
      <c r="F713" s="18" t="s">
        <v>4871</v>
      </c>
      <c r="K713" s="18" t="s">
        <v>78</v>
      </c>
      <c r="P713" s="18" t="s">
        <v>133</v>
      </c>
      <c r="Q713" s="18" t="s">
        <v>4872</v>
      </c>
      <c r="R713" s="18" t="s">
        <v>4873</v>
      </c>
      <c r="S713" s="18" t="s">
        <v>4874</v>
      </c>
    </row>
    <row r="714" spans="1:19">
      <c r="A714" s="25">
        <f>IF(ISNUMBER(SEARCH(세금계산!$C$11,C714)),MAX($A$2:A713)+1,0)</f>
        <v>712</v>
      </c>
      <c r="B714" s="18" t="s">
        <v>4875</v>
      </c>
      <c r="C714" s="18" t="s">
        <v>4876</v>
      </c>
      <c r="D714" s="18" t="s">
        <v>4877</v>
      </c>
      <c r="K714" s="18" t="s">
        <v>78</v>
      </c>
      <c r="S714" s="18" t="s">
        <v>4878</v>
      </c>
    </row>
    <row r="715" spans="1:19">
      <c r="A715" s="25">
        <f>IF(ISNUMBER(SEARCH(세금계산!$C$11,C715)),MAX($A$2:A714)+1,0)</f>
        <v>713</v>
      </c>
      <c r="B715" s="18" t="s">
        <v>4879</v>
      </c>
      <c r="C715" s="18" t="s">
        <v>4880</v>
      </c>
      <c r="D715" s="18" t="s">
        <v>4881</v>
      </c>
      <c r="F715" s="18" t="s">
        <v>4882</v>
      </c>
      <c r="K715" s="18" t="s">
        <v>78</v>
      </c>
      <c r="L715" s="18" t="s">
        <v>4883</v>
      </c>
      <c r="S715" s="18" t="s">
        <v>4884</v>
      </c>
    </row>
    <row r="716" spans="1:19">
      <c r="A716" s="25">
        <f>IF(ISNUMBER(SEARCH(세금계산!$C$11,C716)),MAX($A$2:A715)+1,0)</f>
        <v>714</v>
      </c>
      <c r="B716" s="18" t="s">
        <v>4885</v>
      </c>
      <c r="C716" s="18" t="s">
        <v>4886</v>
      </c>
      <c r="D716" s="18" t="s">
        <v>4887</v>
      </c>
      <c r="F716" s="18" t="s">
        <v>4888</v>
      </c>
      <c r="K716" s="18" t="s">
        <v>78</v>
      </c>
      <c r="R716" s="18" t="s">
        <v>4886</v>
      </c>
      <c r="S716" s="18" t="s">
        <v>4889</v>
      </c>
    </row>
    <row r="717" spans="1:19">
      <c r="A717" s="25">
        <f>IF(ISNUMBER(SEARCH(세금계산!$C$11,C717)),MAX($A$2:A716)+1,0)</f>
        <v>715</v>
      </c>
      <c r="B717" s="18" t="s">
        <v>4890</v>
      </c>
      <c r="C717" s="18" t="s">
        <v>4891</v>
      </c>
      <c r="D717" s="18" t="s">
        <v>4892</v>
      </c>
      <c r="F717" s="18" t="s">
        <v>4893</v>
      </c>
      <c r="G717" s="18" t="s">
        <v>4894</v>
      </c>
      <c r="H717" s="18" t="s">
        <v>4895</v>
      </c>
      <c r="I717" s="18" t="s">
        <v>4896</v>
      </c>
      <c r="K717" s="18" t="s">
        <v>4897</v>
      </c>
      <c r="L717" s="18" t="s">
        <v>4898</v>
      </c>
      <c r="S717" s="18" t="s">
        <v>2534</v>
      </c>
    </row>
    <row r="718" spans="1:19">
      <c r="A718" s="25">
        <f>IF(ISNUMBER(SEARCH(세금계산!$C$11,C718)),MAX($A$2:A717)+1,0)</f>
        <v>716</v>
      </c>
      <c r="B718" s="18" t="s">
        <v>4899</v>
      </c>
      <c r="C718" s="18" t="s">
        <v>4900</v>
      </c>
      <c r="D718" s="18" t="s">
        <v>4901</v>
      </c>
      <c r="E718" s="18" t="s">
        <v>4900</v>
      </c>
      <c r="F718" s="18" t="s">
        <v>4902</v>
      </c>
      <c r="K718" s="18" t="s">
        <v>78</v>
      </c>
      <c r="L718" s="18" t="s">
        <v>4903</v>
      </c>
      <c r="N718" s="18" t="s">
        <v>4904</v>
      </c>
      <c r="P718" s="18" t="s">
        <v>133</v>
      </c>
      <c r="Q718" s="18" t="s">
        <v>4905</v>
      </c>
      <c r="R718" s="18" t="s">
        <v>4906</v>
      </c>
      <c r="S718" s="18" t="s">
        <v>1222</v>
      </c>
    </row>
    <row r="719" spans="1:19">
      <c r="A719" s="25">
        <f>IF(ISNUMBER(SEARCH(세금계산!$C$11,C719)),MAX($A$2:A718)+1,0)</f>
        <v>717</v>
      </c>
      <c r="B719" s="18" t="s">
        <v>4907</v>
      </c>
      <c r="C719" s="18" t="s">
        <v>4908</v>
      </c>
      <c r="D719" s="18" t="s">
        <v>4909</v>
      </c>
      <c r="I719" s="18" t="s">
        <v>4910</v>
      </c>
      <c r="J719" s="18" t="s">
        <v>4911</v>
      </c>
      <c r="K719" s="18" t="s">
        <v>78</v>
      </c>
      <c r="M719" s="18" t="s">
        <v>4912</v>
      </c>
      <c r="P719" s="18" t="s">
        <v>133</v>
      </c>
      <c r="Q719" s="18" t="s">
        <v>4913</v>
      </c>
      <c r="R719" s="18" t="s">
        <v>4908</v>
      </c>
      <c r="S719" s="18" t="s">
        <v>4914</v>
      </c>
    </row>
    <row r="720" spans="1:19">
      <c r="A720" s="25">
        <f>IF(ISNUMBER(SEARCH(세금계산!$C$11,C720)),MAX($A$2:A719)+1,0)</f>
        <v>718</v>
      </c>
      <c r="B720" s="18" t="s">
        <v>4915</v>
      </c>
      <c r="C720" s="18" t="s">
        <v>4916</v>
      </c>
      <c r="D720" s="18" t="s">
        <v>4917</v>
      </c>
      <c r="E720" s="18" t="s">
        <v>4918</v>
      </c>
      <c r="F720" s="18" t="s">
        <v>4919</v>
      </c>
      <c r="G720" s="18" t="s">
        <v>4920</v>
      </c>
      <c r="H720" s="18" t="s">
        <v>4921</v>
      </c>
      <c r="I720" s="18" t="s">
        <v>4922</v>
      </c>
      <c r="K720" s="18" t="s">
        <v>78</v>
      </c>
      <c r="L720" s="18" t="s">
        <v>4923</v>
      </c>
      <c r="M720" s="18" t="s">
        <v>4924</v>
      </c>
      <c r="N720" s="18" t="s">
        <v>4925</v>
      </c>
      <c r="P720" s="18" t="s">
        <v>267</v>
      </c>
      <c r="Q720" s="18" t="s">
        <v>4926</v>
      </c>
      <c r="R720" s="18" t="s">
        <v>4916</v>
      </c>
      <c r="S720" s="18" t="s">
        <v>4927</v>
      </c>
    </row>
    <row r="721" spans="1:19">
      <c r="A721" s="25">
        <f>IF(ISNUMBER(SEARCH(세금계산!$C$11,C721)),MAX($A$2:A720)+1,0)</f>
        <v>719</v>
      </c>
      <c r="B721" s="18" t="s">
        <v>4928</v>
      </c>
      <c r="C721" s="18" t="s">
        <v>4929</v>
      </c>
      <c r="D721" s="18" t="s">
        <v>4930</v>
      </c>
      <c r="K721" s="18" t="s">
        <v>4931</v>
      </c>
      <c r="L721" s="18" t="s">
        <v>4932</v>
      </c>
      <c r="S721" s="18" t="s">
        <v>4933</v>
      </c>
    </row>
    <row r="722" spans="1:19">
      <c r="A722" s="25">
        <f>IF(ISNUMBER(SEARCH(세금계산!$C$11,C722)),MAX($A$2:A721)+1,0)</f>
        <v>720</v>
      </c>
      <c r="B722" s="18" t="s">
        <v>4934</v>
      </c>
      <c r="C722" s="18" t="s">
        <v>4935</v>
      </c>
      <c r="D722" s="18" t="s">
        <v>4936</v>
      </c>
      <c r="F722" s="18" t="s">
        <v>4937</v>
      </c>
      <c r="K722" s="18" t="s">
        <v>78</v>
      </c>
      <c r="P722" s="18" t="s">
        <v>100</v>
      </c>
      <c r="Q722" s="18" t="s">
        <v>4938</v>
      </c>
      <c r="R722" s="18" t="s">
        <v>4935</v>
      </c>
      <c r="S722" s="18" t="s">
        <v>1498</v>
      </c>
    </row>
    <row r="723" spans="1:19">
      <c r="A723" s="25">
        <f>IF(ISNUMBER(SEARCH(세금계산!$C$11,C723)),MAX($A$2:A722)+1,0)</f>
        <v>721</v>
      </c>
      <c r="B723" s="18" t="s">
        <v>4939</v>
      </c>
      <c r="C723" s="18" t="s">
        <v>4940</v>
      </c>
      <c r="D723" s="18" t="s">
        <v>4941</v>
      </c>
      <c r="K723" s="18" t="s">
        <v>78</v>
      </c>
      <c r="S723" s="18" t="s">
        <v>4942</v>
      </c>
    </row>
    <row r="724" spans="1:19">
      <c r="A724" s="25">
        <f>IF(ISNUMBER(SEARCH(세금계산!$C$11,C724)),MAX($A$2:A723)+1,0)</f>
        <v>722</v>
      </c>
      <c r="B724" s="18" t="s">
        <v>4943</v>
      </c>
      <c r="C724" s="18" t="s">
        <v>4944</v>
      </c>
      <c r="D724" s="18" t="s">
        <v>4945</v>
      </c>
      <c r="K724" s="18" t="s">
        <v>78</v>
      </c>
      <c r="P724" s="18" t="s">
        <v>267</v>
      </c>
      <c r="Q724" s="18" t="s">
        <v>4946</v>
      </c>
      <c r="S724" s="18" t="s">
        <v>4947</v>
      </c>
    </row>
    <row r="725" spans="1:19">
      <c r="A725" s="25">
        <f>IF(ISNUMBER(SEARCH(세금계산!$C$11,C725)),MAX($A$2:A724)+1,0)</f>
        <v>723</v>
      </c>
      <c r="B725" s="18" t="s">
        <v>4948</v>
      </c>
      <c r="C725" s="18" t="s">
        <v>4949</v>
      </c>
      <c r="D725" s="18" t="s">
        <v>4950</v>
      </c>
      <c r="E725" s="18" t="s">
        <v>4951</v>
      </c>
      <c r="F725" s="18" t="s">
        <v>4952</v>
      </c>
      <c r="G725" s="18" t="s">
        <v>941</v>
      </c>
      <c r="H725" s="18" t="s">
        <v>3516</v>
      </c>
      <c r="K725" s="18" t="s">
        <v>78</v>
      </c>
      <c r="L725" s="18" t="s">
        <v>4953</v>
      </c>
      <c r="P725" s="18" t="s">
        <v>267</v>
      </c>
      <c r="Q725" s="18" t="s">
        <v>4954</v>
      </c>
      <c r="R725" s="18" t="s">
        <v>4949</v>
      </c>
      <c r="S725" s="18" t="s">
        <v>4955</v>
      </c>
    </row>
    <row r="726" spans="1:19">
      <c r="A726" s="25">
        <f>IF(ISNUMBER(SEARCH(세금계산!$C$11,C726)),MAX($A$2:A725)+1,0)</f>
        <v>724</v>
      </c>
      <c r="B726" s="18" t="s">
        <v>4956</v>
      </c>
      <c r="C726" s="18" t="s">
        <v>4957</v>
      </c>
      <c r="D726" s="18" t="s">
        <v>4958</v>
      </c>
      <c r="F726" s="18" t="s">
        <v>1231</v>
      </c>
      <c r="K726" s="18" t="s">
        <v>78</v>
      </c>
      <c r="P726" s="18" t="s">
        <v>189</v>
      </c>
      <c r="Q726" s="18" t="s">
        <v>4959</v>
      </c>
      <c r="R726" s="18" t="s">
        <v>4957</v>
      </c>
      <c r="S726" s="18" t="s">
        <v>4960</v>
      </c>
    </row>
    <row r="727" spans="1:19">
      <c r="A727" s="25">
        <f>IF(ISNUMBER(SEARCH(세금계산!$C$11,C727)),MAX($A$2:A726)+1,0)</f>
        <v>725</v>
      </c>
      <c r="B727" s="18" t="s">
        <v>4961</v>
      </c>
      <c r="C727" s="18" t="s">
        <v>4962</v>
      </c>
      <c r="D727" s="18" t="s">
        <v>4963</v>
      </c>
      <c r="F727" s="18" t="s">
        <v>4964</v>
      </c>
      <c r="G727" s="18" t="s">
        <v>1812</v>
      </c>
      <c r="H727" s="18" t="s">
        <v>4965</v>
      </c>
      <c r="I727" s="18" t="s">
        <v>4966</v>
      </c>
      <c r="J727" s="18" t="s">
        <v>4967</v>
      </c>
      <c r="K727" s="18" t="s">
        <v>78</v>
      </c>
      <c r="M727" s="18" t="s">
        <v>4968</v>
      </c>
      <c r="N727" s="18" t="s">
        <v>4969</v>
      </c>
      <c r="P727" s="18" t="s">
        <v>118</v>
      </c>
      <c r="Q727" s="18" t="s">
        <v>4970</v>
      </c>
      <c r="R727" s="18" t="s">
        <v>4962</v>
      </c>
      <c r="S727" s="18" t="s">
        <v>4971</v>
      </c>
    </row>
    <row r="728" spans="1:19">
      <c r="A728" s="25">
        <f>IF(ISNUMBER(SEARCH(세금계산!$C$11,C728)),MAX($A$2:A727)+1,0)</f>
        <v>726</v>
      </c>
      <c r="B728" s="18" t="s">
        <v>4972</v>
      </c>
      <c r="C728" s="18" t="s">
        <v>4973</v>
      </c>
      <c r="D728" s="18" t="s">
        <v>4974</v>
      </c>
      <c r="F728" s="18" t="s">
        <v>4975</v>
      </c>
      <c r="K728" s="18" t="s">
        <v>4897</v>
      </c>
      <c r="L728" s="18" t="s">
        <v>4976</v>
      </c>
      <c r="P728" s="18" t="s">
        <v>100</v>
      </c>
      <c r="Q728" s="18" t="s">
        <v>4977</v>
      </c>
      <c r="R728" s="18" t="s">
        <v>4973</v>
      </c>
      <c r="S728" s="18" t="s">
        <v>683</v>
      </c>
    </row>
    <row r="729" spans="1:19">
      <c r="A729" s="25">
        <f>IF(ISNUMBER(SEARCH(세금계산!$C$11,C729)),MAX($A$2:A728)+1,0)</f>
        <v>727</v>
      </c>
      <c r="B729" s="18" t="s">
        <v>4978</v>
      </c>
      <c r="C729" s="18" t="s">
        <v>4979</v>
      </c>
      <c r="D729" s="18" t="s">
        <v>4980</v>
      </c>
      <c r="K729" s="18" t="s">
        <v>78</v>
      </c>
      <c r="P729" s="18" t="s">
        <v>133</v>
      </c>
      <c r="Q729" s="18" t="s">
        <v>4981</v>
      </c>
      <c r="R729" s="18" t="s">
        <v>4982</v>
      </c>
      <c r="S729" s="18" t="s">
        <v>4983</v>
      </c>
    </row>
    <row r="730" spans="1:19">
      <c r="A730" s="25">
        <f>IF(ISNUMBER(SEARCH(세금계산!$C$11,C730)),MAX($A$2:A729)+1,0)</f>
        <v>728</v>
      </c>
      <c r="B730" s="18" t="s">
        <v>4984</v>
      </c>
      <c r="C730" s="18" t="s">
        <v>4985</v>
      </c>
      <c r="D730" s="18" t="s">
        <v>4986</v>
      </c>
      <c r="F730" s="18" t="s">
        <v>4987</v>
      </c>
      <c r="G730" s="18" t="s">
        <v>97</v>
      </c>
      <c r="H730" s="18" t="s">
        <v>4988</v>
      </c>
      <c r="K730" s="18" t="s">
        <v>78</v>
      </c>
      <c r="P730" s="18" t="s">
        <v>267</v>
      </c>
      <c r="Q730" s="18" t="s">
        <v>4989</v>
      </c>
      <c r="R730" s="18" t="s">
        <v>4985</v>
      </c>
      <c r="S730" s="18" t="s">
        <v>4108</v>
      </c>
    </row>
    <row r="731" spans="1:19">
      <c r="A731" s="25">
        <f>IF(ISNUMBER(SEARCH(세금계산!$C$11,C731)),MAX($A$2:A730)+1,0)</f>
        <v>729</v>
      </c>
      <c r="B731" s="18" t="s">
        <v>4990</v>
      </c>
      <c r="C731" s="18" t="s">
        <v>4991</v>
      </c>
      <c r="D731" s="18" t="s">
        <v>4992</v>
      </c>
      <c r="K731" s="18" t="s">
        <v>78</v>
      </c>
      <c r="S731" s="18" t="s">
        <v>823</v>
      </c>
    </row>
    <row r="732" spans="1:19">
      <c r="A732" s="25">
        <f>IF(ISNUMBER(SEARCH(세금계산!$C$11,C732)),MAX($A$2:A731)+1,0)</f>
        <v>730</v>
      </c>
      <c r="B732" s="18" t="s">
        <v>4993</v>
      </c>
      <c r="C732" s="18" t="s">
        <v>4994</v>
      </c>
      <c r="D732" s="18" t="s">
        <v>4995</v>
      </c>
      <c r="K732" s="18" t="s">
        <v>78</v>
      </c>
      <c r="P732" s="18" t="s">
        <v>189</v>
      </c>
      <c r="Q732" s="18" t="s">
        <v>4996</v>
      </c>
      <c r="R732" s="18" t="s">
        <v>4994</v>
      </c>
      <c r="S732" s="18" t="s">
        <v>4997</v>
      </c>
    </row>
    <row r="733" spans="1:19">
      <c r="A733" s="25">
        <f>IF(ISNUMBER(SEARCH(세금계산!$C$11,C733)),MAX($A$2:A732)+1,0)</f>
        <v>731</v>
      </c>
      <c r="B733" s="18" t="s">
        <v>4998</v>
      </c>
      <c r="C733" s="18" t="s">
        <v>4999</v>
      </c>
      <c r="D733" s="18" t="s">
        <v>5000</v>
      </c>
      <c r="K733" s="18" t="s">
        <v>78</v>
      </c>
      <c r="P733" s="18" t="s">
        <v>133</v>
      </c>
      <c r="Q733" s="18" t="s">
        <v>5001</v>
      </c>
    </row>
    <row r="734" spans="1:19">
      <c r="A734" s="25">
        <f>IF(ISNUMBER(SEARCH(세금계산!$C$11,C734)),MAX($A$2:A733)+1,0)</f>
        <v>732</v>
      </c>
      <c r="B734" s="18" t="s">
        <v>5002</v>
      </c>
      <c r="C734" s="18" t="s">
        <v>5003</v>
      </c>
      <c r="D734" s="18" t="s">
        <v>5004</v>
      </c>
      <c r="K734" s="18" t="s">
        <v>78</v>
      </c>
      <c r="S734" s="18" t="s">
        <v>5005</v>
      </c>
    </row>
    <row r="735" spans="1:19">
      <c r="A735" s="25">
        <f>IF(ISNUMBER(SEARCH(세금계산!$C$11,C735)),MAX($A$2:A734)+1,0)</f>
        <v>733</v>
      </c>
      <c r="B735" s="18" t="s">
        <v>5006</v>
      </c>
      <c r="C735" s="18" t="s">
        <v>5007</v>
      </c>
      <c r="D735" s="18" t="s">
        <v>5008</v>
      </c>
      <c r="K735" s="18" t="s">
        <v>78</v>
      </c>
      <c r="S735" s="18" t="s">
        <v>5009</v>
      </c>
    </row>
    <row r="736" spans="1:19">
      <c r="A736" s="25">
        <f>IF(ISNUMBER(SEARCH(세금계산!$C$11,C736)),MAX($A$2:A735)+1,0)</f>
        <v>734</v>
      </c>
      <c r="B736" s="18" t="s">
        <v>5010</v>
      </c>
      <c r="C736" s="18" t="s">
        <v>5011</v>
      </c>
      <c r="D736" s="18" t="s">
        <v>5012</v>
      </c>
      <c r="F736" s="18" t="s">
        <v>5013</v>
      </c>
      <c r="K736" s="18" t="s">
        <v>78</v>
      </c>
      <c r="P736" s="18" t="s">
        <v>189</v>
      </c>
      <c r="Q736" s="18" t="s">
        <v>5014</v>
      </c>
      <c r="R736" s="18" t="s">
        <v>5015</v>
      </c>
      <c r="S736" s="18" t="s">
        <v>4735</v>
      </c>
    </row>
    <row r="737" spans="1:19">
      <c r="A737" s="25">
        <f>IF(ISNUMBER(SEARCH(세금계산!$C$11,C737)),MAX($A$2:A736)+1,0)</f>
        <v>735</v>
      </c>
      <c r="B737" s="18" t="s">
        <v>5016</v>
      </c>
      <c r="C737" s="18" t="s">
        <v>5017</v>
      </c>
      <c r="D737" s="18" t="s">
        <v>5018</v>
      </c>
      <c r="K737" s="18" t="s">
        <v>78</v>
      </c>
      <c r="S737" s="18" t="s">
        <v>5019</v>
      </c>
    </row>
    <row r="738" spans="1:19">
      <c r="A738" s="25">
        <f>IF(ISNUMBER(SEARCH(세금계산!$C$11,C738)),MAX($A$2:A737)+1,0)</f>
        <v>736</v>
      </c>
      <c r="B738" s="18" t="s">
        <v>5020</v>
      </c>
      <c r="C738" s="18" t="s">
        <v>5021</v>
      </c>
      <c r="D738" s="18" t="s">
        <v>5022</v>
      </c>
      <c r="K738" s="18" t="s">
        <v>78</v>
      </c>
      <c r="S738" s="18" t="s">
        <v>5023</v>
      </c>
    </row>
    <row r="739" spans="1:19">
      <c r="A739" s="25">
        <f>IF(ISNUMBER(SEARCH(세금계산!$C$11,C739)),MAX($A$2:A738)+1,0)</f>
        <v>737</v>
      </c>
      <c r="B739" s="18" t="s">
        <v>5024</v>
      </c>
      <c r="C739" s="18" t="s">
        <v>5025</v>
      </c>
      <c r="D739" s="18" t="s">
        <v>5026</v>
      </c>
      <c r="K739" s="18" t="s">
        <v>78</v>
      </c>
      <c r="P739" s="18" t="s">
        <v>153</v>
      </c>
      <c r="Q739" s="18" t="s">
        <v>5027</v>
      </c>
      <c r="R739" s="18" t="s">
        <v>5025</v>
      </c>
      <c r="S739" s="18" t="s">
        <v>5028</v>
      </c>
    </row>
    <row r="740" spans="1:19">
      <c r="A740" s="25">
        <f>IF(ISNUMBER(SEARCH(세금계산!$C$11,C740)),MAX($A$2:A739)+1,0)</f>
        <v>738</v>
      </c>
      <c r="B740" s="18" t="s">
        <v>5029</v>
      </c>
      <c r="C740" s="18" t="s">
        <v>5030</v>
      </c>
      <c r="D740" s="18" t="s">
        <v>5031</v>
      </c>
      <c r="K740" s="18" t="s">
        <v>78</v>
      </c>
      <c r="P740" s="18" t="s">
        <v>100</v>
      </c>
      <c r="Q740" s="18" t="s">
        <v>5032</v>
      </c>
      <c r="R740" s="18" t="s">
        <v>5030</v>
      </c>
      <c r="S740" s="18" t="s">
        <v>2097</v>
      </c>
    </row>
    <row r="741" spans="1:19">
      <c r="A741" s="25">
        <f>IF(ISNUMBER(SEARCH(세금계산!$C$11,C741)),MAX($A$2:A740)+1,0)</f>
        <v>739</v>
      </c>
      <c r="B741" s="18" t="s">
        <v>5033</v>
      </c>
      <c r="C741" s="18" t="s">
        <v>5034</v>
      </c>
      <c r="D741" s="18" t="s">
        <v>5035</v>
      </c>
      <c r="K741" s="18" t="s">
        <v>78</v>
      </c>
      <c r="L741" s="18" t="s">
        <v>5036</v>
      </c>
      <c r="S741" s="18" t="s">
        <v>5037</v>
      </c>
    </row>
    <row r="742" spans="1:19">
      <c r="A742" s="25">
        <f>IF(ISNUMBER(SEARCH(세금계산!$C$11,C742)),MAX($A$2:A741)+1,0)</f>
        <v>740</v>
      </c>
      <c r="B742" s="18" t="s">
        <v>5038</v>
      </c>
      <c r="C742" s="18" t="s">
        <v>5039</v>
      </c>
      <c r="D742" s="18" t="s">
        <v>5040</v>
      </c>
      <c r="K742" s="18" t="s">
        <v>78</v>
      </c>
      <c r="S742" s="18" t="s">
        <v>4263</v>
      </c>
    </row>
    <row r="743" spans="1:19">
      <c r="A743" s="25">
        <f>IF(ISNUMBER(SEARCH(세금계산!$C$11,C743)),MAX($A$2:A742)+1,0)</f>
        <v>741</v>
      </c>
      <c r="B743" s="18" t="s">
        <v>5041</v>
      </c>
      <c r="C743" s="18" t="s">
        <v>5042</v>
      </c>
      <c r="D743" s="18" t="s">
        <v>5043</v>
      </c>
      <c r="K743" s="18" t="s">
        <v>78</v>
      </c>
      <c r="S743" s="18" t="s">
        <v>1489</v>
      </c>
    </row>
    <row r="744" spans="1:19">
      <c r="A744" s="25">
        <f>IF(ISNUMBER(SEARCH(세금계산!$C$11,C744)),MAX($A$2:A743)+1,0)</f>
        <v>742</v>
      </c>
      <c r="B744" s="18" t="s">
        <v>5044</v>
      </c>
      <c r="C744" s="18" t="s">
        <v>5045</v>
      </c>
      <c r="D744" s="18" t="s">
        <v>5046</v>
      </c>
      <c r="K744" s="18" t="s">
        <v>78</v>
      </c>
      <c r="S744" s="18" t="s">
        <v>1006</v>
      </c>
    </row>
    <row r="745" spans="1:19">
      <c r="A745" s="25">
        <f>IF(ISNUMBER(SEARCH(세금계산!$C$11,C745)),MAX($A$2:A744)+1,0)</f>
        <v>743</v>
      </c>
      <c r="B745" s="18" t="s">
        <v>5047</v>
      </c>
      <c r="C745" s="18" t="s">
        <v>5048</v>
      </c>
      <c r="D745" s="18" t="s">
        <v>5049</v>
      </c>
      <c r="K745" s="18" t="s">
        <v>78</v>
      </c>
      <c r="L745" s="18" t="s">
        <v>5050</v>
      </c>
      <c r="S745" s="18" t="s">
        <v>5051</v>
      </c>
    </row>
    <row r="746" spans="1:19">
      <c r="A746" s="25">
        <f>IF(ISNUMBER(SEARCH(세금계산!$C$11,C746)),MAX($A$2:A745)+1,0)</f>
        <v>744</v>
      </c>
      <c r="B746" s="18" t="s">
        <v>5052</v>
      </c>
      <c r="C746" s="18" t="s">
        <v>5053</v>
      </c>
      <c r="D746" s="18" t="s">
        <v>5054</v>
      </c>
      <c r="F746" s="18" t="s">
        <v>5055</v>
      </c>
      <c r="G746" s="18" t="s">
        <v>5056</v>
      </c>
      <c r="H746" s="18" t="s">
        <v>5057</v>
      </c>
      <c r="K746" s="18" t="s">
        <v>78</v>
      </c>
      <c r="L746" s="18" t="s">
        <v>5058</v>
      </c>
      <c r="P746" s="18" t="s">
        <v>189</v>
      </c>
      <c r="Q746" s="18" t="s">
        <v>5059</v>
      </c>
      <c r="R746" s="18" t="s">
        <v>5053</v>
      </c>
      <c r="S746" s="18" t="s">
        <v>5060</v>
      </c>
    </row>
    <row r="747" spans="1:19">
      <c r="A747" s="25">
        <f>IF(ISNUMBER(SEARCH(세금계산!$C$11,C747)),MAX($A$2:A746)+1,0)</f>
        <v>745</v>
      </c>
      <c r="B747" s="18" t="s">
        <v>5061</v>
      </c>
      <c r="C747" s="18" t="s">
        <v>5062</v>
      </c>
      <c r="D747" s="18" t="s">
        <v>5063</v>
      </c>
      <c r="K747" s="18" t="s">
        <v>78</v>
      </c>
      <c r="S747" s="18" t="s">
        <v>2566</v>
      </c>
    </row>
    <row r="748" spans="1:19">
      <c r="A748" s="25">
        <f>IF(ISNUMBER(SEARCH(세금계산!$C$11,C748)),MAX($A$2:A747)+1,0)</f>
        <v>746</v>
      </c>
      <c r="B748" s="18" t="s">
        <v>5064</v>
      </c>
      <c r="C748" s="18" t="s">
        <v>5065</v>
      </c>
      <c r="D748" s="18" t="s">
        <v>5066</v>
      </c>
      <c r="K748" s="18" t="s">
        <v>78</v>
      </c>
      <c r="S748" s="18" t="s">
        <v>1489</v>
      </c>
    </row>
    <row r="749" spans="1:19">
      <c r="A749" s="25">
        <f>IF(ISNUMBER(SEARCH(세금계산!$C$11,C749)),MAX($A$2:A748)+1,0)</f>
        <v>747</v>
      </c>
      <c r="B749" s="18" t="s">
        <v>5067</v>
      </c>
      <c r="C749" s="18" t="s">
        <v>5068</v>
      </c>
      <c r="D749" s="18" t="s">
        <v>5069</v>
      </c>
      <c r="K749" s="18" t="s">
        <v>78</v>
      </c>
      <c r="S749" s="18" t="s">
        <v>1489</v>
      </c>
    </row>
    <row r="750" spans="1:19">
      <c r="A750" s="25">
        <f>IF(ISNUMBER(SEARCH(세금계산!$C$11,C750)),MAX($A$2:A749)+1,0)</f>
        <v>748</v>
      </c>
      <c r="B750" s="18" t="s">
        <v>5070</v>
      </c>
      <c r="C750" s="18" t="s">
        <v>5071</v>
      </c>
      <c r="D750" s="18" t="s">
        <v>5072</v>
      </c>
      <c r="F750" s="18" t="s">
        <v>2450</v>
      </c>
      <c r="K750" s="18" t="s">
        <v>78</v>
      </c>
      <c r="S750" s="18" t="s">
        <v>906</v>
      </c>
    </row>
    <row r="751" spans="1:19">
      <c r="A751" s="25">
        <f>IF(ISNUMBER(SEARCH(세금계산!$C$11,C751)),MAX($A$2:A750)+1,0)</f>
        <v>749</v>
      </c>
      <c r="B751" s="18" t="s">
        <v>5073</v>
      </c>
      <c r="C751" s="18" t="s">
        <v>5074</v>
      </c>
      <c r="D751" s="18" t="s">
        <v>5075</v>
      </c>
      <c r="F751" s="18" t="s">
        <v>5076</v>
      </c>
      <c r="I751" s="18" t="s">
        <v>5077</v>
      </c>
      <c r="J751" s="18" t="s">
        <v>5078</v>
      </c>
      <c r="K751" s="18" t="s">
        <v>3531</v>
      </c>
      <c r="L751" s="18" t="s">
        <v>5079</v>
      </c>
      <c r="S751" s="18" t="s">
        <v>5080</v>
      </c>
    </row>
    <row r="752" spans="1:19">
      <c r="A752" s="25">
        <f>IF(ISNUMBER(SEARCH(세금계산!$C$11,C752)),MAX($A$2:A751)+1,0)</f>
        <v>750</v>
      </c>
      <c r="B752" s="18" t="s">
        <v>5081</v>
      </c>
      <c r="C752" s="18" t="s">
        <v>5082</v>
      </c>
      <c r="D752" s="18" t="s">
        <v>5083</v>
      </c>
      <c r="F752" s="18" t="s">
        <v>5084</v>
      </c>
      <c r="K752" s="18" t="s">
        <v>78</v>
      </c>
      <c r="S752" s="18" t="s">
        <v>5085</v>
      </c>
    </row>
    <row r="753" spans="1:19">
      <c r="A753" s="25">
        <f>IF(ISNUMBER(SEARCH(세금계산!$C$11,C753)),MAX($A$2:A752)+1,0)</f>
        <v>751</v>
      </c>
      <c r="B753" s="18" t="s">
        <v>5086</v>
      </c>
      <c r="C753" s="18" t="s">
        <v>5087</v>
      </c>
      <c r="D753" s="18" t="s">
        <v>5088</v>
      </c>
      <c r="E753" s="18" t="s">
        <v>5087</v>
      </c>
      <c r="F753" s="18" t="s">
        <v>5089</v>
      </c>
      <c r="G753" s="18" t="s">
        <v>97</v>
      </c>
      <c r="H753" s="18" t="s">
        <v>5090</v>
      </c>
      <c r="I753" s="18" t="s">
        <v>5091</v>
      </c>
      <c r="J753" s="18" t="s">
        <v>5092</v>
      </c>
      <c r="K753" s="18" t="s">
        <v>78</v>
      </c>
      <c r="L753" s="18" t="s">
        <v>5093</v>
      </c>
      <c r="M753" s="18" t="s">
        <v>5094</v>
      </c>
      <c r="N753" s="18" t="s">
        <v>5095</v>
      </c>
      <c r="O753" s="18" t="s">
        <v>5096</v>
      </c>
      <c r="P753" s="18" t="s">
        <v>189</v>
      </c>
      <c r="Q753" s="18" t="s">
        <v>5097</v>
      </c>
      <c r="R753" s="18" t="s">
        <v>5087</v>
      </c>
      <c r="S753" s="18" t="s">
        <v>5098</v>
      </c>
    </row>
    <row r="754" spans="1:19">
      <c r="A754" s="25">
        <f>IF(ISNUMBER(SEARCH(세금계산!$C$11,C754)),MAX($A$2:A753)+1,0)</f>
        <v>752</v>
      </c>
      <c r="B754" s="18" t="s">
        <v>5099</v>
      </c>
      <c r="C754" s="18" t="s">
        <v>5100</v>
      </c>
      <c r="D754" s="18" t="s">
        <v>5101</v>
      </c>
      <c r="K754" s="18" t="s">
        <v>78</v>
      </c>
      <c r="S754" s="18" t="s">
        <v>5102</v>
      </c>
    </row>
    <row r="755" spans="1:19">
      <c r="A755" s="25">
        <f>IF(ISNUMBER(SEARCH(세금계산!$C$11,C755)),MAX($A$2:A754)+1,0)</f>
        <v>753</v>
      </c>
      <c r="B755" s="18" t="s">
        <v>5103</v>
      </c>
      <c r="C755" s="18" t="s">
        <v>5104</v>
      </c>
      <c r="D755" s="18" t="s">
        <v>5105</v>
      </c>
      <c r="F755" s="18" t="s">
        <v>5106</v>
      </c>
      <c r="K755" s="18" t="s">
        <v>78</v>
      </c>
      <c r="P755" s="18" t="s">
        <v>118</v>
      </c>
      <c r="Q755" s="18" t="s">
        <v>5107</v>
      </c>
      <c r="R755" s="18" t="s">
        <v>5104</v>
      </c>
      <c r="S755" s="18" t="s">
        <v>4240</v>
      </c>
    </row>
    <row r="756" spans="1:19">
      <c r="A756" s="25">
        <f>IF(ISNUMBER(SEARCH(세금계산!$C$11,C756)),MAX($A$2:A755)+1,0)</f>
        <v>754</v>
      </c>
      <c r="B756" s="18" t="s">
        <v>5108</v>
      </c>
      <c r="C756" s="18" t="s">
        <v>5109</v>
      </c>
      <c r="D756" s="18" t="s">
        <v>5110</v>
      </c>
      <c r="K756" s="18" t="s">
        <v>78</v>
      </c>
      <c r="S756" s="18" t="s">
        <v>1489</v>
      </c>
    </row>
    <row r="757" spans="1:19">
      <c r="A757" s="25">
        <f>IF(ISNUMBER(SEARCH(세금계산!$C$11,C757)),MAX($A$2:A756)+1,0)</f>
        <v>755</v>
      </c>
      <c r="B757" s="18" t="s">
        <v>5111</v>
      </c>
      <c r="C757" s="18" t="s">
        <v>5112</v>
      </c>
      <c r="D757" s="18" t="s">
        <v>5113</v>
      </c>
      <c r="F757" s="18" t="s">
        <v>5114</v>
      </c>
      <c r="G757" s="18" t="s">
        <v>5115</v>
      </c>
      <c r="H757" s="18" t="s">
        <v>5116</v>
      </c>
      <c r="K757" s="18" t="s">
        <v>78</v>
      </c>
      <c r="L757" s="18" t="s">
        <v>5117</v>
      </c>
      <c r="S757" s="18" t="s">
        <v>4638</v>
      </c>
    </row>
    <row r="758" spans="1:19">
      <c r="A758" s="25">
        <f>IF(ISNUMBER(SEARCH(세금계산!$C$11,C758)),MAX($A$2:A757)+1,0)</f>
        <v>756</v>
      </c>
      <c r="B758" s="18" t="s">
        <v>5118</v>
      </c>
      <c r="C758" s="18" t="s">
        <v>5119</v>
      </c>
      <c r="D758" s="18" t="s">
        <v>5120</v>
      </c>
      <c r="F758" s="18" t="s">
        <v>5121</v>
      </c>
      <c r="K758" s="18" t="s">
        <v>78</v>
      </c>
      <c r="S758" s="18" t="s">
        <v>3595</v>
      </c>
    </row>
    <row r="759" spans="1:19">
      <c r="A759" s="25">
        <f>IF(ISNUMBER(SEARCH(세금계산!$C$11,C759)),MAX($A$2:A758)+1,0)</f>
        <v>757</v>
      </c>
      <c r="B759" s="18" t="s">
        <v>5122</v>
      </c>
      <c r="C759" s="18" t="s">
        <v>5123</v>
      </c>
      <c r="D759" s="18" t="s">
        <v>5124</v>
      </c>
      <c r="F759" s="18" t="s">
        <v>5125</v>
      </c>
      <c r="K759" s="18" t="s">
        <v>78</v>
      </c>
      <c r="S759" s="18" t="s">
        <v>715</v>
      </c>
    </row>
    <row r="760" spans="1:19">
      <c r="A760" s="25">
        <f>IF(ISNUMBER(SEARCH(세금계산!$C$11,C760)),MAX($A$2:A759)+1,0)</f>
        <v>758</v>
      </c>
      <c r="B760" s="18" t="s">
        <v>5126</v>
      </c>
      <c r="C760" s="18" t="s">
        <v>5127</v>
      </c>
      <c r="D760" s="18" t="s">
        <v>5128</v>
      </c>
      <c r="F760" s="18" t="s">
        <v>5129</v>
      </c>
      <c r="K760" s="18" t="s">
        <v>78</v>
      </c>
      <c r="S760" s="18" t="s">
        <v>2174</v>
      </c>
    </row>
    <row r="761" spans="1:19">
      <c r="A761" s="25">
        <f>IF(ISNUMBER(SEARCH(세금계산!$C$11,C761)),MAX($A$2:A760)+1,0)</f>
        <v>759</v>
      </c>
      <c r="B761" s="18" t="s">
        <v>5130</v>
      </c>
      <c r="C761" s="18" t="s">
        <v>5131</v>
      </c>
      <c r="D761" s="18" t="s">
        <v>5132</v>
      </c>
      <c r="K761" s="18" t="s">
        <v>78</v>
      </c>
      <c r="S761" s="18" t="s">
        <v>1489</v>
      </c>
    </row>
    <row r="762" spans="1:19">
      <c r="A762" s="25">
        <f>IF(ISNUMBER(SEARCH(세금계산!$C$11,C762)),MAX($A$2:A761)+1,0)</f>
        <v>760</v>
      </c>
      <c r="B762" s="18" t="s">
        <v>5133</v>
      </c>
      <c r="C762" s="18" t="s">
        <v>5134</v>
      </c>
      <c r="D762" s="18" t="s">
        <v>5135</v>
      </c>
      <c r="F762" s="18" t="s">
        <v>5136</v>
      </c>
      <c r="K762" s="18" t="s">
        <v>78</v>
      </c>
      <c r="P762" s="18" t="s">
        <v>133</v>
      </c>
      <c r="Q762" s="18" t="s">
        <v>5137</v>
      </c>
      <c r="R762" s="18" t="s">
        <v>5138</v>
      </c>
      <c r="S762" s="18" t="s">
        <v>5139</v>
      </c>
    </row>
    <row r="763" spans="1:19">
      <c r="A763" s="25">
        <f>IF(ISNUMBER(SEARCH(세금계산!$C$11,C763)),MAX($A$2:A762)+1,0)</f>
        <v>761</v>
      </c>
      <c r="B763" s="18" t="s">
        <v>5140</v>
      </c>
      <c r="C763" s="18" t="s">
        <v>5141</v>
      </c>
      <c r="D763" s="18" t="s">
        <v>5142</v>
      </c>
      <c r="F763" s="18" t="s">
        <v>5143</v>
      </c>
      <c r="I763" s="18" t="s">
        <v>5144</v>
      </c>
      <c r="K763" s="18" t="s">
        <v>3993</v>
      </c>
      <c r="L763" s="18" t="s">
        <v>5145</v>
      </c>
      <c r="P763" s="18" t="s">
        <v>100</v>
      </c>
      <c r="Q763" s="18" t="s">
        <v>5146</v>
      </c>
      <c r="S763" s="18" t="s">
        <v>2127</v>
      </c>
    </row>
    <row r="764" spans="1:19">
      <c r="A764" s="25">
        <f>IF(ISNUMBER(SEARCH(세금계산!$C$11,C764)),MAX($A$2:A763)+1,0)</f>
        <v>762</v>
      </c>
      <c r="B764" s="18" t="s">
        <v>5147</v>
      </c>
      <c r="C764" s="18" t="s">
        <v>5148</v>
      </c>
      <c r="D764" s="18" t="s">
        <v>5149</v>
      </c>
      <c r="F764" s="18" t="s">
        <v>5150</v>
      </c>
      <c r="I764" s="18" t="s">
        <v>5151</v>
      </c>
      <c r="K764" s="18" t="s">
        <v>78</v>
      </c>
      <c r="L764" s="18" t="s">
        <v>5152</v>
      </c>
      <c r="S764" s="18" t="s">
        <v>3475</v>
      </c>
    </row>
    <row r="765" spans="1:19">
      <c r="A765" s="25">
        <f>IF(ISNUMBER(SEARCH(세금계산!$C$11,C765)),MAX($A$2:A764)+1,0)</f>
        <v>763</v>
      </c>
      <c r="B765" s="18" t="s">
        <v>5153</v>
      </c>
      <c r="C765" s="18" t="s">
        <v>5154</v>
      </c>
      <c r="D765" s="18" t="s">
        <v>5155</v>
      </c>
      <c r="F765" s="18" t="s">
        <v>5156</v>
      </c>
      <c r="K765" s="18" t="s">
        <v>4484</v>
      </c>
      <c r="L765" s="18" t="s">
        <v>5157</v>
      </c>
      <c r="S765" s="18" t="s">
        <v>4867</v>
      </c>
    </row>
    <row r="766" spans="1:19">
      <c r="A766" s="25">
        <f>IF(ISNUMBER(SEARCH(세금계산!$C$11,C766)),MAX($A$2:A765)+1,0)</f>
        <v>764</v>
      </c>
      <c r="B766" s="18" t="s">
        <v>5158</v>
      </c>
      <c r="C766" s="18" t="s">
        <v>5159</v>
      </c>
      <c r="D766" s="18" t="s">
        <v>5160</v>
      </c>
      <c r="F766" s="18" t="s">
        <v>5161</v>
      </c>
      <c r="K766" s="18" t="s">
        <v>78</v>
      </c>
      <c r="S766" s="18" t="s">
        <v>2165</v>
      </c>
    </row>
    <row r="767" spans="1:19">
      <c r="A767" s="25">
        <f>IF(ISNUMBER(SEARCH(세금계산!$C$11,C767)),MAX($A$2:A766)+1,0)</f>
        <v>765</v>
      </c>
      <c r="B767" s="18" t="s">
        <v>5162</v>
      </c>
      <c r="C767" s="18" t="s">
        <v>5163</v>
      </c>
      <c r="D767" s="18" t="s">
        <v>5164</v>
      </c>
      <c r="K767" s="18" t="s">
        <v>78</v>
      </c>
      <c r="S767" s="18" t="s">
        <v>5165</v>
      </c>
    </row>
    <row r="768" spans="1:19">
      <c r="A768" s="25">
        <f>IF(ISNUMBER(SEARCH(세금계산!$C$11,C768)),MAX($A$2:A767)+1,0)</f>
        <v>766</v>
      </c>
      <c r="B768" s="18" t="s">
        <v>5166</v>
      </c>
      <c r="C768" s="18" t="s">
        <v>5167</v>
      </c>
      <c r="D768" s="18" t="s">
        <v>5168</v>
      </c>
      <c r="E768" s="18" t="s">
        <v>5169</v>
      </c>
      <c r="F768" s="18" t="s">
        <v>5170</v>
      </c>
      <c r="I768" s="18" t="s">
        <v>5171</v>
      </c>
      <c r="K768" s="18" t="s">
        <v>78</v>
      </c>
      <c r="L768" s="18" t="s">
        <v>5172</v>
      </c>
      <c r="N768" s="18" t="s">
        <v>5173</v>
      </c>
      <c r="S768" s="18" t="s">
        <v>4529</v>
      </c>
    </row>
    <row r="769" spans="1:19">
      <c r="A769" s="25">
        <f>IF(ISNUMBER(SEARCH(세금계산!$C$11,C769)),MAX($A$2:A768)+1,0)</f>
        <v>767</v>
      </c>
      <c r="B769" s="18" t="s">
        <v>5174</v>
      </c>
      <c r="C769" s="18" t="s">
        <v>5175</v>
      </c>
      <c r="D769" s="18" t="s">
        <v>5176</v>
      </c>
      <c r="K769" s="18" t="s">
        <v>78</v>
      </c>
      <c r="P769" s="18" t="s">
        <v>100</v>
      </c>
      <c r="Q769" s="18" t="s">
        <v>5177</v>
      </c>
      <c r="R769" s="18" t="s">
        <v>5175</v>
      </c>
      <c r="S769" s="18" t="s">
        <v>788</v>
      </c>
    </row>
    <row r="770" spans="1:19">
      <c r="A770" s="25">
        <f>IF(ISNUMBER(SEARCH(세금계산!$C$11,C770)),MAX($A$2:A769)+1,0)</f>
        <v>768</v>
      </c>
      <c r="B770" s="18" t="s">
        <v>5178</v>
      </c>
      <c r="C770" s="18" t="s">
        <v>5179</v>
      </c>
      <c r="D770" s="18" t="s">
        <v>5180</v>
      </c>
      <c r="K770" s="18" t="s">
        <v>78</v>
      </c>
      <c r="S770" s="18" t="s">
        <v>2540</v>
      </c>
    </row>
    <row r="771" spans="1:19">
      <c r="A771" s="25">
        <f>IF(ISNUMBER(SEARCH(세금계산!$C$11,C771)),MAX($A$2:A770)+1,0)</f>
        <v>769</v>
      </c>
      <c r="B771" s="18" t="s">
        <v>5181</v>
      </c>
      <c r="C771" s="18" t="s">
        <v>5182</v>
      </c>
      <c r="D771" s="18" t="s">
        <v>5183</v>
      </c>
      <c r="F771" s="18" t="s">
        <v>5184</v>
      </c>
      <c r="K771" s="18" t="s">
        <v>78</v>
      </c>
      <c r="S771" s="18" t="s">
        <v>4189</v>
      </c>
    </row>
    <row r="772" spans="1:19">
      <c r="A772" s="25">
        <f>IF(ISNUMBER(SEARCH(세금계산!$C$11,C772)),MAX($A$2:A771)+1,0)</f>
        <v>770</v>
      </c>
      <c r="B772" s="18" t="s">
        <v>5185</v>
      </c>
      <c r="C772" s="18" t="s">
        <v>5186</v>
      </c>
      <c r="D772" s="18" t="s">
        <v>5187</v>
      </c>
      <c r="E772" s="18" t="s">
        <v>5188</v>
      </c>
      <c r="F772" s="18" t="s">
        <v>5189</v>
      </c>
      <c r="G772" s="18" t="s">
        <v>5190</v>
      </c>
      <c r="H772" s="18" t="s">
        <v>5191</v>
      </c>
      <c r="I772" s="18" t="s">
        <v>5192</v>
      </c>
      <c r="K772" s="18" t="s">
        <v>78</v>
      </c>
      <c r="L772" s="18" t="s">
        <v>5193</v>
      </c>
      <c r="M772" s="18" t="s">
        <v>5194</v>
      </c>
      <c r="N772" s="18" t="s">
        <v>5195</v>
      </c>
      <c r="S772" s="18" t="s">
        <v>5196</v>
      </c>
    </row>
    <row r="773" spans="1:19">
      <c r="A773" s="25">
        <f>IF(ISNUMBER(SEARCH(세금계산!$C$11,C773)),MAX($A$2:A772)+1,0)</f>
        <v>771</v>
      </c>
      <c r="B773" s="18" t="s">
        <v>5197</v>
      </c>
      <c r="C773" s="18" t="s">
        <v>5198</v>
      </c>
      <c r="D773" s="18" t="s">
        <v>5199</v>
      </c>
      <c r="E773" s="18" t="s">
        <v>5200</v>
      </c>
      <c r="F773" s="18" t="s">
        <v>5201</v>
      </c>
      <c r="G773" s="18" t="s">
        <v>4416</v>
      </c>
      <c r="H773" s="18" t="s">
        <v>5202</v>
      </c>
      <c r="I773" s="18" t="s">
        <v>5203</v>
      </c>
      <c r="J773" s="18" t="s">
        <v>5204</v>
      </c>
      <c r="K773" s="18" t="s">
        <v>78</v>
      </c>
      <c r="L773" s="18" t="s">
        <v>5205</v>
      </c>
      <c r="N773" s="18" t="s">
        <v>5206</v>
      </c>
      <c r="P773" s="18" t="s">
        <v>133</v>
      </c>
      <c r="Q773" s="18" t="s">
        <v>5207</v>
      </c>
      <c r="R773" s="18" t="s">
        <v>5208</v>
      </c>
      <c r="S773" s="18" t="s">
        <v>5209</v>
      </c>
    </row>
    <row r="774" spans="1:19">
      <c r="A774" s="25">
        <f>IF(ISNUMBER(SEARCH(세금계산!$C$11,C774)),MAX($A$2:A773)+1,0)</f>
        <v>772</v>
      </c>
      <c r="B774" s="18" t="s">
        <v>5210</v>
      </c>
      <c r="C774" s="18" t="s">
        <v>5211</v>
      </c>
      <c r="D774" s="18" t="s">
        <v>5212</v>
      </c>
      <c r="F774" s="18" t="s">
        <v>5213</v>
      </c>
      <c r="K774" s="18" t="s">
        <v>364</v>
      </c>
      <c r="L774" s="18" t="s">
        <v>5214</v>
      </c>
      <c r="P774" s="18" t="s">
        <v>133</v>
      </c>
      <c r="Q774" s="18" t="s">
        <v>5215</v>
      </c>
      <c r="R774" s="18" t="s">
        <v>5216</v>
      </c>
      <c r="S774" s="18" t="s">
        <v>5217</v>
      </c>
    </row>
    <row r="775" spans="1:19">
      <c r="A775" s="25">
        <f>IF(ISNUMBER(SEARCH(세금계산!$C$11,C775)),MAX($A$2:A774)+1,0)</f>
        <v>773</v>
      </c>
      <c r="B775" s="18" t="s">
        <v>5218</v>
      </c>
      <c r="C775" s="18" t="s">
        <v>5219</v>
      </c>
      <c r="D775" s="18" t="s">
        <v>5220</v>
      </c>
      <c r="F775" s="18" t="s">
        <v>5221</v>
      </c>
      <c r="I775" s="18" t="s">
        <v>5222</v>
      </c>
      <c r="K775" s="18" t="s">
        <v>4484</v>
      </c>
      <c r="L775" s="18" t="s">
        <v>5157</v>
      </c>
      <c r="S775" s="18" t="s">
        <v>5223</v>
      </c>
    </row>
    <row r="776" spans="1:19">
      <c r="A776" s="25">
        <f>IF(ISNUMBER(SEARCH(세금계산!$C$11,C776)),MAX($A$2:A775)+1,0)</f>
        <v>774</v>
      </c>
      <c r="B776" s="18" t="s">
        <v>5224</v>
      </c>
      <c r="C776" s="18" t="s">
        <v>5225</v>
      </c>
      <c r="D776" s="18" t="s">
        <v>5226</v>
      </c>
      <c r="E776" s="18" t="s">
        <v>5227</v>
      </c>
      <c r="F776" s="18" t="s">
        <v>5228</v>
      </c>
      <c r="G776" s="18" t="s">
        <v>5229</v>
      </c>
      <c r="H776" s="18" t="s">
        <v>5230</v>
      </c>
      <c r="K776" s="18" t="s">
        <v>78</v>
      </c>
      <c r="L776" s="18" t="s">
        <v>5231</v>
      </c>
      <c r="P776" s="18" t="s">
        <v>1215</v>
      </c>
      <c r="Q776" s="18" t="s">
        <v>5232</v>
      </c>
      <c r="R776" s="18" t="s">
        <v>5233</v>
      </c>
      <c r="S776" s="18" t="s">
        <v>5234</v>
      </c>
    </row>
    <row r="777" spans="1:19">
      <c r="A777" s="25">
        <f>IF(ISNUMBER(SEARCH(세금계산!$C$11,C777)),MAX($A$2:A776)+1,0)</f>
        <v>775</v>
      </c>
      <c r="B777" s="18" t="s">
        <v>5235</v>
      </c>
      <c r="C777" s="18" t="s">
        <v>5236</v>
      </c>
      <c r="D777" s="18" t="s">
        <v>5237</v>
      </c>
      <c r="K777" s="18" t="s">
        <v>78</v>
      </c>
      <c r="S777" s="18" t="s">
        <v>5238</v>
      </c>
    </row>
    <row r="778" spans="1:19">
      <c r="A778" s="25">
        <f>IF(ISNUMBER(SEARCH(세금계산!$C$11,C778)),MAX($A$2:A777)+1,0)</f>
        <v>776</v>
      </c>
      <c r="B778" s="18" t="s">
        <v>5239</v>
      </c>
      <c r="C778" s="18" t="s">
        <v>5240</v>
      </c>
      <c r="D778" s="18" t="s">
        <v>5241</v>
      </c>
      <c r="F778" s="18" t="s">
        <v>5242</v>
      </c>
      <c r="G778" s="18" t="s">
        <v>125</v>
      </c>
      <c r="H778" s="18" t="s">
        <v>5243</v>
      </c>
      <c r="K778" s="18" t="s">
        <v>78</v>
      </c>
      <c r="L778" s="18" t="s">
        <v>5244</v>
      </c>
      <c r="P778" s="18" t="s">
        <v>189</v>
      </c>
      <c r="Q778" s="18" t="s">
        <v>5245</v>
      </c>
      <c r="R778" s="18" t="s">
        <v>5246</v>
      </c>
      <c r="S778" s="18" t="s">
        <v>4119</v>
      </c>
    </row>
    <row r="779" spans="1:19">
      <c r="A779" s="25">
        <f>IF(ISNUMBER(SEARCH(세금계산!$C$11,C779)),MAX($A$2:A778)+1,0)</f>
        <v>777</v>
      </c>
      <c r="B779" s="18" t="s">
        <v>5247</v>
      </c>
      <c r="C779" s="18" t="s">
        <v>5248</v>
      </c>
      <c r="D779" s="18" t="s">
        <v>5249</v>
      </c>
      <c r="F779" s="18" t="s">
        <v>5250</v>
      </c>
      <c r="K779" s="18" t="s">
        <v>78</v>
      </c>
      <c r="P779" s="18" t="s">
        <v>267</v>
      </c>
      <c r="Q779" s="18" t="s">
        <v>5251</v>
      </c>
      <c r="R779" s="18" t="s">
        <v>5252</v>
      </c>
      <c r="S779" s="18" t="s">
        <v>5253</v>
      </c>
    </row>
    <row r="780" spans="1:19">
      <c r="A780" s="25">
        <f>IF(ISNUMBER(SEARCH(세금계산!$C$11,C780)),MAX($A$2:A779)+1,0)</f>
        <v>778</v>
      </c>
      <c r="B780" s="18" t="s">
        <v>5254</v>
      </c>
      <c r="C780" s="18" t="s">
        <v>5255</v>
      </c>
      <c r="D780" s="18" t="s">
        <v>5256</v>
      </c>
      <c r="K780" s="18" t="s">
        <v>78</v>
      </c>
      <c r="P780" s="18" t="s">
        <v>5257</v>
      </c>
      <c r="Q780" s="18" t="s">
        <v>5258</v>
      </c>
      <c r="R780" s="18" t="s">
        <v>5255</v>
      </c>
      <c r="S780" s="18" t="s">
        <v>5259</v>
      </c>
    </row>
    <row r="781" spans="1:19">
      <c r="A781" s="25">
        <f>IF(ISNUMBER(SEARCH(세금계산!$C$11,C781)),MAX($A$2:A780)+1,0)</f>
        <v>779</v>
      </c>
      <c r="B781" s="18" t="s">
        <v>5260</v>
      </c>
      <c r="C781" s="18" t="s">
        <v>5261</v>
      </c>
      <c r="D781" s="18" t="s">
        <v>5262</v>
      </c>
      <c r="F781" s="18" t="s">
        <v>5263</v>
      </c>
      <c r="I781" s="18" t="s">
        <v>5264</v>
      </c>
      <c r="J781" s="18" t="s">
        <v>5265</v>
      </c>
      <c r="K781" s="18" t="s">
        <v>78</v>
      </c>
      <c r="P781" s="18" t="s">
        <v>189</v>
      </c>
      <c r="Q781" s="18" t="s">
        <v>5266</v>
      </c>
      <c r="R781" s="18" t="s">
        <v>5261</v>
      </c>
      <c r="S781" s="18" t="s">
        <v>5267</v>
      </c>
    </row>
    <row r="782" spans="1:19">
      <c r="A782" s="25">
        <f>IF(ISNUMBER(SEARCH(세금계산!$C$11,C782)),MAX($A$2:A781)+1,0)</f>
        <v>780</v>
      </c>
      <c r="B782" s="18" t="s">
        <v>5268</v>
      </c>
      <c r="C782" s="18" t="s">
        <v>5269</v>
      </c>
      <c r="D782" s="18" t="s">
        <v>5270</v>
      </c>
      <c r="K782" s="18" t="s">
        <v>78</v>
      </c>
      <c r="P782" s="18" t="s">
        <v>267</v>
      </c>
      <c r="Q782" s="18" t="s">
        <v>5271</v>
      </c>
      <c r="R782" s="18" t="s">
        <v>5269</v>
      </c>
      <c r="S782" s="18" t="s">
        <v>876</v>
      </c>
    </row>
    <row r="783" spans="1:19">
      <c r="A783" s="25">
        <f>IF(ISNUMBER(SEARCH(세금계산!$C$11,C783)),MAX($A$2:A782)+1,0)</f>
        <v>781</v>
      </c>
      <c r="B783" s="18" t="s">
        <v>5272</v>
      </c>
      <c r="C783" s="18" t="s">
        <v>5273</v>
      </c>
      <c r="D783" s="18" t="s">
        <v>5274</v>
      </c>
      <c r="E783" s="18" t="s">
        <v>5273</v>
      </c>
      <c r="K783" s="18" t="s">
        <v>78</v>
      </c>
      <c r="P783" s="18" t="s">
        <v>189</v>
      </c>
      <c r="Q783" s="18" t="s">
        <v>5275</v>
      </c>
      <c r="R783" s="18" t="s">
        <v>5273</v>
      </c>
      <c r="S783" s="18" t="s">
        <v>3264</v>
      </c>
    </row>
    <row r="784" spans="1:19">
      <c r="A784" s="25">
        <f>IF(ISNUMBER(SEARCH(세금계산!$C$11,C784)),MAX($A$2:A783)+1,0)</f>
        <v>782</v>
      </c>
      <c r="B784" s="18" t="s">
        <v>5276</v>
      </c>
      <c r="C784" s="18" t="s">
        <v>5277</v>
      </c>
      <c r="D784" s="18" t="s">
        <v>5278</v>
      </c>
      <c r="F784" s="18" t="s">
        <v>5279</v>
      </c>
      <c r="K784" s="18" t="s">
        <v>78</v>
      </c>
      <c r="P784" s="18" t="s">
        <v>100</v>
      </c>
      <c r="Q784" s="18" t="s">
        <v>5280</v>
      </c>
      <c r="R784" s="18" t="s">
        <v>5277</v>
      </c>
      <c r="S784" s="18" t="s">
        <v>5281</v>
      </c>
    </row>
    <row r="785" spans="1:19">
      <c r="A785" s="25">
        <f>IF(ISNUMBER(SEARCH(세금계산!$C$11,C785)),MAX($A$2:A784)+1,0)</f>
        <v>783</v>
      </c>
      <c r="B785" s="18" t="s">
        <v>5282</v>
      </c>
      <c r="C785" s="18" t="s">
        <v>5283</v>
      </c>
      <c r="D785" s="18" t="s">
        <v>5284</v>
      </c>
      <c r="F785" s="18" t="s">
        <v>5285</v>
      </c>
      <c r="G785" s="18" t="s">
        <v>3047</v>
      </c>
      <c r="H785" s="18" t="s">
        <v>5286</v>
      </c>
      <c r="K785" s="18" t="s">
        <v>5287</v>
      </c>
      <c r="L785" s="18" t="s">
        <v>5288</v>
      </c>
      <c r="P785" s="18" t="s">
        <v>267</v>
      </c>
      <c r="Q785" s="18" t="s">
        <v>5289</v>
      </c>
      <c r="R785" s="18" t="s">
        <v>5283</v>
      </c>
      <c r="S785" s="18" t="s">
        <v>280</v>
      </c>
    </row>
    <row r="786" spans="1:19">
      <c r="A786" s="25">
        <f>IF(ISNUMBER(SEARCH(세금계산!$C$11,C786)),MAX($A$2:A785)+1,0)</f>
        <v>784</v>
      </c>
      <c r="B786" s="18" t="s">
        <v>5290</v>
      </c>
      <c r="C786" s="18" t="s">
        <v>5291</v>
      </c>
      <c r="D786" s="18" t="s">
        <v>5292</v>
      </c>
      <c r="I786" s="18" t="s">
        <v>5293</v>
      </c>
      <c r="J786" s="18" t="s">
        <v>5294</v>
      </c>
      <c r="K786" s="18" t="s">
        <v>78</v>
      </c>
      <c r="P786" s="18" t="s">
        <v>100</v>
      </c>
      <c r="Q786" s="18" t="s">
        <v>5295</v>
      </c>
      <c r="R786" s="18" t="s">
        <v>5291</v>
      </c>
      <c r="S786" s="18" t="s">
        <v>5296</v>
      </c>
    </row>
    <row r="787" spans="1:19">
      <c r="A787" s="25">
        <f>IF(ISNUMBER(SEARCH(세금계산!$C$11,C787)),MAX($A$2:A786)+1,0)</f>
        <v>785</v>
      </c>
      <c r="B787" s="18" t="s">
        <v>5297</v>
      </c>
      <c r="C787" s="18" t="s">
        <v>5298</v>
      </c>
      <c r="D787" s="18" t="s">
        <v>5299</v>
      </c>
      <c r="F787" s="18" t="s">
        <v>5300</v>
      </c>
      <c r="G787" s="18" t="s">
        <v>97</v>
      </c>
      <c r="H787" s="18" t="s">
        <v>5301</v>
      </c>
      <c r="K787" s="18" t="s">
        <v>78</v>
      </c>
      <c r="P787" s="18" t="s">
        <v>267</v>
      </c>
      <c r="Q787" s="18" t="s">
        <v>5302</v>
      </c>
      <c r="R787" s="18" t="s">
        <v>5298</v>
      </c>
      <c r="S787" s="18" t="s">
        <v>5303</v>
      </c>
    </row>
    <row r="788" spans="1:19">
      <c r="A788" s="25">
        <f>IF(ISNUMBER(SEARCH(세금계산!$C$11,C788)),MAX($A$2:A787)+1,0)</f>
        <v>786</v>
      </c>
      <c r="B788" s="18" t="s">
        <v>5304</v>
      </c>
      <c r="C788" s="18" t="s">
        <v>5305</v>
      </c>
      <c r="D788" s="18" t="s">
        <v>5306</v>
      </c>
      <c r="F788" s="18" t="s">
        <v>5307</v>
      </c>
      <c r="I788" s="18" t="s">
        <v>5308</v>
      </c>
      <c r="J788" s="18" t="s">
        <v>5309</v>
      </c>
      <c r="K788" s="18" t="s">
        <v>78</v>
      </c>
      <c r="P788" s="18" t="s">
        <v>153</v>
      </c>
      <c r="Q788" s="18" t="s">
        <v>5310</v>
      </c>
      <c r="R788" s="18" t="s">
        <v>5305</v>
      </c>
      <c r="S788" s="18" t="s">
        <v>964</v>
      </c>
    </row>
    <row r="789" spans="1:19">
      <c r="A789" s="25">
        <f>IF(ISNUMBER(SEARCH(세금계산!$C$11,C789)),MAX($A$2:A788)+1,0)</f>
        <v>787</v>
      </c>
      <c r="B789" s="18" t="s">
        <v>5311</v>
      </c>
      <c r="C789" s="18" t="s">
        <v>5312</v>
      </c>
      <c r="D789" s="18" t="s">
        <v>5313</v>
      </c>
      <c r="K789" s="18" t="s">
        <v>78</v>
      </c>
      <c r="P789" s="18" t="s">
        <v>100</v>
      </c>
      <c r="Q789" s="18" t="s">
        <v>5314</v>
      </c>
      <c r="R789" s="18" t="s">
        <v>5312</v>
      </c>
      <c r="S789" s="18" t="s">
        <v>5315</v>
      </c>
    </row>
    <row r="790" spans="1:19">
      <c r="A790" s="25">
        <f>IF(ISNUMBER(SEARCH(세금계산!$C$11,C790)),MAX($A$2:A789)+1,0)</f>
        <v>788</v>
      </c>
      <c r="B790" s="18" t="s">
        <v>5316</v>
      </c>
      <c r="C790" s="18" t="s">
        <v>5317</v>
      </c>
      <c r="D790" s="18" t="s">
        <v>5318</v>
      </c>
      <c r="F790" s="18" t="s">
        <v>5319</v>
      </c>
      <c r="K790" s="18" t="s">
        <v>78</v>
      </c>
      <c r="P790" s="18" t="s">
        <v>153</v>
      </c>
      <c r="Q790" s="18" t="s">
        <v>5320</v>
      </c>
      <c r="R790" s="18" t="s">
        <v>5317</v>
      </c>
      <c r="S790" s="18" t="s">
        <v>5321</v>
      </c>
    </row>
    <row r="791" spans="1:19">
      <c r="A791" s="25">
        <f>IF(ISNUMBER(SEARCH(세금계산!$C$11,C791)),MAX($A$2:A790)+1,0)</f>
        <v>789</v>
      </c>
      <c r="B791" s="18" t="s">
        <v>5322</v>
      </c>
      <c r="C791" s="18" t="s">
        <v>5323</v>
      </c>
      <c r="D791" s="18" t="s">
        <v>5324</v>
      </c>
      <c r="K791" s="18" t="s">
        <v>78</v>
      </c>
      <c r="S791" s="18" t="s">
        <v>5325</v>
      </c>
    </row>
    <row r="792" spans="1:19">
      <c r="A792" s="25">
        <f>IF(ISNUMBER(SEARCH(세금계산!$C$11,C792)),MAX($A$2:A791)+1,0)</f>
        <v>790</v>
      </c>
      <c r="B792" s="18" t="s">
        <v>5326</v>
      </c>
      <c r="C792" s="18" t="s">
        <v>5327</v>
      </c>
      <c r="D792" s="18" t="s">
        <v>5328</v>
      </c>
      <c r="F792" s="18" t="s">
        <v>5329</v>
      </c>
      <c r="G792" s="18" t="s">
        <v>5330</v>
      </c>
      <c r="H792" s="18" t="s">
        <v>5331</v>
      </c>
      <c r="I792" s="18" t="s">
        <v>5332</v>
      </c>
      <c r="J792" s="18" t="s">
        <v>5333</v>
      </c>
      <c r="K792" s="18" t="s">
        <v>78</v>
      </c>
      <c r="M792" s="18" t="s">
        <v>5334</v>
      </c>
      <c r="N792" s="18" t="s">
        <v>5335</v>
      </c>
      <c r="P792" s="18" t="s">
        <v>189</v>
      </c>
      <c r="Q792" s="18" t="s">
        <v>5336</v>
      </c>
      <c r="R792" s="18" t="s">
        <v>5327</v>
      </c>
      <c r="S792" s="18" t="s">
        <v>392</v>
      </c>
    </row>
    <row r="793" spans="1:19">
      <c r="A793" s="25">
        <f>IF(ISNUMBER(SEARCH(세금계산!$C$11,C793)),MAX($A$2:A792)+1,0)</f>
        <v>791</v>
      </c>
      <c r="B793" s="18" t="s">
        <v>5337</v>
      </c>
      <c r="C793" s="18" t="s">
        <v>5338</v>
      </c>
      <c r="D793" s="18" t="s">
        <v>5339</v>
      </c>
      <c r="F793" s="18" t="s">
        <v>5340</v>
      </c>
      <c r="G793" s="18" t="s">
        <v>5341</v>
      </c>
      <c r="H793" s="18" t="s">
        <v>5342</v>
      </c>
      <c r="K793" s="18" t="s">
        <v>78</v>
      </c>
      <c r="P793" s="18" t="s">
        <v>1215</v>
      </c>
      <c r="Q793" s="18" t="s">
        <v>5343</v>
      </c>
      <c r="R793" s="18" t="s">
        <v>5338</v>
      </c>
      <c r="S793" s="18" t="s">
        <v>3050</v>
      </c>
    </row>
    <row r="794" spans="1:19">
      <c r="A794" s="25">
        <f>IF(ISNUMBER(SEARCH(세금계산!$C$11,C794)),MAX($A$2:A793)+1,0)</f>
        <v>792</v>
      </c>
      <c r="B794" s="18" t="s">
        <v>5344</v>
      </c>
      <c r="C794" s="18" t="s">
        <v>5345</v>
      </c>
      <c r="D794" s="18" t="s">
        <v>5346</v>
      </c>
      <c r="F794" s="18" t="s">
        <v>5347</v>
      </c>
      <c r="K794" s="18" t="s">
        <v>78</v>
      </c>
      <c r="P794" s="18" t="s">
        <v>100</v>
      </c>
      <c r="Q794" s="18" t="s">
        <v>5348</v>
      </c>
      <c r="R794" s="18" t="s">
        <v>5345</v>
      </c>
      <c r="S794" s="18" t="s">
        <v>5349</v>
      </c>
    </row>
    <row r="795" spans="1:19">
      <c r="A795" s="25">
        <f>IF(ISNUMBER(SEARCH(세금계산!$C$11,C795)),MAX($A$2:A794)+1,0)</f>
        <v>793</v>
      </c>
      <c r="B795" s="18" t="s">
        <v>5350</v>
      </c>
      <c r="C795" s="18" t="s">
        <v>5351</v>
      </c>
      <c r="D795" s="18" t="s">
        <v>5352</v>
      </c>
      <c r="F795" s="18" t="s">
        <v>5353</v>
      </c>
      <c r="I795" s="18" t="s">
        <v>5354</v>
      </c>
      <c r="K795" s="18" t="s">
        <v>5355</v>
      </c>
      <c r="L795" s="18" t="s">
        <v>5356</v>
      </c>
      <c r="P795" s="18" t="s">
        <v>133</v>
      </c>
      <c r="Q795" s="18" t="s">
        <v>5357</v>
      </c>
      <c r="R795" s="18" t="s">
        <v>5351</v>
      </c>
      <c r="S795" s="18" t="s">
        <v>4570</v>
      </c>
    </row>
    <row r="796" spans="1:19">
      <c r="A796" s="25">
        <f>IF(ISNUMBER(SEARCH(세금계산!$C$11,C796)),MAX($A$2:A795)+1,0)</f>
        <v>794</v>
      </c>
      <c r="B796" s="18" t="s">
        <v>5358</v>
      </c>
      <c r="C796" s="18" t="s">
        <v>5359</v>
      </c>
      <c r="D796" s="18" t="s">
        <v>5360</v>
      </c>
      <c r="F796" s="18" t="s">
        <v>5361</v>
      </c>
      <c r="K796" s="18" t="s">
        <v>78</v>
      </c>
      <c r="S796" s="18" t="s">
        <v>5362</v>
      </c>
    </row>
    <row r="797" spans="1:19">
      <c r="A797" s="25">
        <f>IF(ISNUMBER(SEARCH(세금계산!$C$11,C797)),MAX($A$2:A796)+1,0)</f>
        <v>795</v>
      </c>
      <c r="B797" s="18" t="s">
        <v>5363</v>
      </c>
      <c r="C797" s="18" t="s">
        <v>5364</v>
      </c>
      <c r="D797" s="18" t="s">
        <v>5365</v>
      </c>
      <c r="F797" s="18" t="s">
        <v>5366</v>
      </c>
      <c r="K797" s="18" t="s">
        <v>78</v>
      </c>
      <c r="S797" s="18" t="s">
        <v>5367</v>
      </c>
    </row>
    <row r="798" spans="1:19">
      <c r="A798" s="25">
        <f>IF(ISNUMBER(SEARCH(세금계산!$C$11,C798)),MAX($A$2:A797)+1,0)</f>
        <v>796</v>
      </c>
      <c r="B798" s="18" t="s">
        <v>5368</v>
      </c>
      <c r="C798" s="18" t="s">
        <v>5369</v>
      </c>
      <c r="D798" s="18" t="s">
        <v>5370</v>
      </c>
      <c r="K798" s="18" t="s">
        <v>78</v>
      </c>
      <c r="P798" s="18" t="s">
        <v>189</v>
      </c>
      <c r="Q798" s="18" t="s">
        <v>5371</v>
      </c>
      <c r="R798" s="18" t="s">
        <v>5369</v>
      </c>
      <c r="S798" s="18" t="s">
        <v>5372</v>
      </c>
    </row>
    <row r="799" spans="1:19">
      <c r="A799" s="25">
        <f>IF(ISNUMBER(SEARCH(세금계산!$C$11,C799)),MAX($A$2:A798)+1,0)</f>
        <v>797</v>
      </c>
      <c r="B799" s="18" t="s">
        <v>5373</v>
      </c>
      <c r="C799" s="18" t="s">
        <v>5374</v>
      </c>
      <c r="D799" s="18" t="s">
        <v>5375</v>
      </c>
      <c r="F799" s="18" t="s">
        <v>5376</v>
      </c>
      <c r="K799" s="18" t="s">
        <v>364</v>
      </c>
      <c r="L799" s="18" t="s">
        <v>5377</v>
      </c>
      <c r="P799" s="18" t="s">
        <v>5378</v>
      </c>
      <c r="Q799" s="18" t="s">
        <v>5379</v>
      </c>
      <c r="R799" s="18" t="s">
        <v>5380</v>
      </c>
      <c r="S799" s="18" t="s">
        <v>5381</v>
      </c>
    </row>
    <row r="800" spans="1:19">
      <c r="A800" s="25">
        <f>IF(ISNUMBER(SEARCH(세금계산!$C$11,C800)),MAX($A$2:A799)+1,0)</f>
        <v>798</v>
      </c>
      <c r="B800" s="18" t="s">
        <v>5382</v>
      </c>
      <c r="C800" s="18" t="s">
        <v>5383</v>
      </c>
      <c r="D800" s="18" t="s">
        <v>5384</v>
      </c>
      <c r="E800" s="18" t="s">
        <v>5385</v>
      </c>
      <c r="F800" s="18" t="s">
        <v>5386</v>
      </c>
      <c r="I800" s="18" t="s">
        <v>5387</v>
      </c>
      <c r="K800" s="18" t="s">
        <v>78</v>
      </c>
      <c r="S800" s="18" t="s">
        <v>5388</v>
      </c>
    </row>
    <row r="801" spans="1:19">
      <c r="A801" s="25">
        <f>IF(ISNUMBER(SEARCH(세금계산!$C$11,C801)),MAX($A$2:A800)+1,0)</f>
        <v>799</v>
      </c>
      <c r="B801" s="18" t="s">
        <v>5389</v>
      </c>
      <c r="C801" s="18" t="s">
        <v>5390</v>
      </c>
      <c r="D801" s="18" t="s">
        <v>5391</v>
      </c>
      <c r="K801" s="18" t="s">
        <v>78</v>
      </c>
      <c r="S801" s="18" t="s">
        <v>5392</v>
      </c>
    </row>
    <row r="802" spans="1:19">
      <c r="A802" s="25">
        <f>IF(ISNUMBER(SEARCH(세금계산!$C$11,C802)),MAX($A$2:A801)+1,0)</f>
        <v>800</v>
      </c>
      <c r="B802" s="18" t="s">
        <v>5393</v>
      </c>
      <c r="C802" s="18" t="s">
        <v>5394</v>
      </c>
      <c r="D802" s="18" t="s">
        <v>5395</v>
      </c>
      <c r="K802" s="18" t="s">
        <v>78</v>
      </c>
      <c r="P802" s="18" t="s">
        <v>267</v>
      </c>
      <c r="Q802" s="18" t="s">
        <v>5396</v>
      </c>
      <c r="R802" s="18" t="s">
        <v>5394</v>
      </c>
      <c r="S802" s="18" t="s">
        <v>5397</v>
      </c>
    </row>
    <row r="803" spans="1:19">
      <c r="A803" s="25">
        <f>IF(ISNUMBER(SEARCH(세금계산!$C$11,C803)),MAX($A$2:A802)+1,0)</f>
        <v>801</v>
      </c>
      <c r="B803" s="18" t="s">
        <v>5398</v>
      </c>
      <c r="C803" s="18" t="s">
        <v>5399</v>
      </c>
      <c r="D803" s="18" t="s">
        <v>5400</v>
      </c>
      <c r="F803" s="18" t="s">
        <v>5401</v>
      </c>
      <c r="K803" s="18" t="s">
        <v>78</v>
      </c>
      <c r="P803" s="18" t="s">
        <v>189</v>
      </c>
      <c r="Q803" s="18" t="s">
        <v>5402</v>
      </c>
      <c r="R803" s="18" t="s">
        <v>5399</v>
      </c>
      <c r="S803" s="18" t="s">
        <v>5403</v>
      </c>
    </row>
    <row r="804" spans="1:19">
      <c r="A804" s="25">
        <f>IF(ISNUMBER(SEARCH(세금계산!$C$11,C804)),MAX($A$2:A803)+1,0)</f>
        <v>802</v>
      </c>
      <c r="B804" s="18" t="s">
        <v>5404</v>
      </c>
      <c r="C804" s="18" t="s">
        <v>5405</v>
      </c>
      <c r="D804" s="18" t="s">
        <v>5406</v>
      </c>
      <c r="E804" s="18" t="s">
        <v>5407</v>
      </c>
      <c r="F804" s="18" t="s">
        <v>5408</v>
      </c>
      <c r="K804" s="18" t="s">
        <v>5409</v>
      </c>
      <c r="L804" s="18" t="s">
        <v>5410</v>
      </c>
      <c r="P804" s="18" t="s">
        <v>267</v>
      </c>
      <c r="Q804" s="18" t="s">
        <v>5411</v>
      </c>
      <c r="R804" s="18" t="s">
        <v>5407</v>
      </c>
      <c r="S804" s="18" t="s">
        <v>5412</v>
      </c>
    </row>
    <row r="805" spans="1:19">
      <c r="A805" s="25">
        <f>IF(ISNUMBER(SEARCH(세금계산!$C$11,C805)),MAX($A$2:A804)+1,0)</f>
        <v>803</v>
      </c>
      <c r="B805" s="18" t="s">
        <v>5413</v>
      </c>
      <c r="C805" s="18" t="s">
        <v>5414</v>
      </c>
      <c r="D805" s="18" t="s">
        <v>5415</v>
      </c>
      <c r="F805" s="18" t="s">
        <v>5416</v>
      </c>
      <c r="K805" s="18" t="s">
        <v>78</v>
      </c>
      <c r="S805" s="18" t="s">
        <v>5417</v>
      </c>
    </row>
    <row r="806" spans="1:19">
      <c r="A806" s="25">
        <f>IF(ISNUMBER(SEARCH(세금계산!$C$11,C806)),MAX($A$2:A805)+1,0)</f>
        <v>804</v>
      </c>
      <c r="B806" s="18" t="s">
        <v>5418</v>
      </c>
      <c r="C806" s="18" t="s">
        <v>5419</v>
      </c>
      <c r="D806" s="18" t="s">
        <v>5420</v>
      </c>
      <c r="F806" s="18" t="s">
        <v>5421</v>
      </c>
      <c r="G806" s="18" t="s">
        <v>649</v>
      </c>
      <c r="H806" s="18" t="s">
        <v>5422</v>
      </c>
      <c r="I806" s="18" t="s">
        <v>5423</v>
      </c>
      <c r="J806" s="18" t="s">
        <v>5424</v>
      </c>
      <c r="K806" s="18" t="s">
        <v>78</v>
      </c>
      <c r="M806" s="18" t="s">
        <v>5425</v>
      </c>
      <c r="N806" s="18" t="s">
        <v>5426</v>
      </c>
      <c r="P806" s="18" t="s">
        <v>267</v>
      </c>
      <c r="Q806" s="18" t="s">
        <v>5427</v>
      </c>
      <c r="R806" s="18" t="s">
        <v>5419</v>
      </c>
      <c r="S806" s="18" t="s">
        <v>262</v>
      </c>
    </row>
    <row r="807" spans="1:19">
      <c r="A807" s="25">
        <f>IF(ISNUMBER(SEARCH(세금계산!$C$11,C807)),MAX($A$2:A806)+1,0)</f>
        <v>805</v>
      </c>
      <c r="B807" s="18" t="s">
        <v>5428</v>
      </c>
      <c r="C807" s="18" t="s">
        <v>5429</v>
      </c>
      <c r="D807" s="18" t="s">
        <v>5430</v>
      </c>
      <c r="F807" s="18" t="s">
        <v>5431</v>
      </c>
      <c r="K807" s="18" t="s">
        <v>78</v>
      </c>
      <c r="P807" s="18" t="s">
        <v>133</v>
      </c>
      <c r="Q807" s="18" t="s">
        <v>5432</v>
      </c>
      <c r="R807" s="18" t="s">
        <v>5433</v>
      </c>
      <c r="S807" s="18" t="s">
        <v>1006</v>
      </c>
    </row>
    <row r="808" spans="1:19">
      <c r="A808" s="25">
        <f>IF(ISNUMBER(SEARCH(세금계산!$C$11,C808)),MAX($A$2:A807)+1,0)</f>
        <v>806</v>
      </c>
      <c r="B808" s="18" t="s">
        <v>5434</v>
      </c>
      <c r="C808" s="18" t="s">
        <v>5435</v>
      </c>
      <c r="D808" s="18" t="s">
        <v>5436</v>
      </c>
      <c r="K808" s="18" t="s">
        <v>78</v>
      </c>
      <c r="S808" s="18" t="s">
        <v>5437</v>
      </c>
    </row>
    <row r="809" spans="1:19">
      <c r="A809" s="25">
        <f>IF(ISNUMBER(SEARCH(세금계산!$C$11,C809)),MAX($A$2:A808)+1,0)</f>
        <v>807</v>
      </c>
      <c r="B809" s="18" t="s">
        <v>5438</v>
      </c>
      <c r="C809" s="18" t="s">
        <v>5439</v>
      </c>
      <c r="D809" s="18" t="s">
        <v>5440</v>
      </c>
      <c r="K809" s="18" t="s">
        <v>78</v>
      </c>
      <c r="P809" s="18" t="s">
        <v>189</v>
      </c>
      <c r="Q809" s="18" t="s">
        <v>5441</v>
      </c>
      <c r="R809" s="18" t="s">
        <v>5442</v>
      </c>
      <c r="S809" s="18" t="s">
        <v>5443</v>
      </c>
    </row>
    <row r="810" spans="1:19">
      <c r="A810" s="25">
        <f>IF(ISNUMBER(SEARCH(세금계산!$C$11,C810)),MAX($A$2:A809)+1,0)</f>
        <v>808</v>
      </c>
      <c r="B810" s="18" t="s">
        <v>5444</v>
      </c>
      <c r="C810" s="18" t="s">
        <v>5445</v>
      </c>
      <c r="D810" s="18" t="s">
        <v>5446</v>
      </c>
      <c r="K810" s="18" t="s">
        <v>78</v>
      </c>
      <c r="P810" s="18" t="s">
        <v>100</v>
      </c>
      <c r="Q810" s="18" t="s">
        <v>5447</v>
      </c>
      <c r="S810" s="18" t="s">
        <v>1675</v>
      </c>
    </row>
    <row r="811" spans="1:19">
      <c r="A811" s="25">
        <f>IF(ISNUMBER(SEARCH(세금계산!$C$11,C811)),MAX($A$2:A810)+1,0)</f>
        <v>809</v>
      </c>
      <c r="B811" s="18" t="s">
        <v>5448</v>
      </c>
      <c r="C811" s="18" t="s">
        <v>5449</v>
      </c>
      <c r="D811" s="18" t="s">
        <v>5450</v>
      </c>
      <c r="F811" s="18" t="s">
        <v>5451</v>
      </c>
      <c r="K811" s="18" t="s">
        <v>78</v>
      </c>
      <c r="S811" s="18" t="s">
        <v>4867</v>
      </c>
    </row>
    <row r="812" spans="1:19">
      <c r="A812" s="25">
        <f>IF(ISNUMBER(SEARCH(세금계산!$C$11,C812)),MAX($A$2:A811)+1,0)</f>
        <v>810</v>
      </c>
      <c r="B812" s="18" t="s">
        <v>5452</v>
      </c>
      <c r="C812" s="18" t="s">
        <v>5453</v>
      </c>
      <c r="D812" s="18" t="s">
        <v>5454</v>
      </c>
      <c r="E812" s="18" t="s">
        <v>5455</v>
      </c>
      <c r="F812" s="18" t="s">
        <v>5456</v>
      </c>
      <c r="G812" s="18" t="s">
        <v>125</v>
      </c>
      <c r="H812" s="18" t="s">
        <v>5457</v>
      </c>
      <c r="I812" s="18" t="s">
        <v>5458</v>
      </c>
      <c r="K812" s="18" t="s">
        <v>78</v>
      </c>
      <c r="M812" s="18" t="s">
        <v>5459</v>
      </c>
      <c r="S812" s="18" t="s">
        <v>1590</v>
      </c>
    </row>
    <row r="813" spans="1:19">
      <c r="A813" s="25">
        <f>IF(ISNUMBER(SEARCH(세금계산!$C$11,C813)),MAX($A$2:A812)+1,0)</f>
        <v>811</v>
      </c>
      <c r="B813" s="18" t="s">
        <v>5460</v>
      </c>
      <c r="C813" s="18" t="s">
        <v>5461</v>
      </c>
      <c r="D813" s="18" t="s">
        <v>5462</v>
      </c>
      <c r="E813" s="18" t="s">
        <v>5463</v>
      </c>
      <c r="F813" s="18" t="s">
        <v>5464</v>
      </c>
      <c r="K813" s="18" t="s">
        <v>78</v>
      </c>
      <c r="P813" s="18" t="s">
        <v>189</v>
      </c>
      <c r="Q813" s="18" t="s">
        <v>5465</v>
      </c>
      <c r="R813" s="18" t="s">
        <v>5461</v>
      </c>
      <c r="S813" s="18" t="s">
        <v>4735</v>
      </c>
    </row>
    <row r="814" spans="1:19">
      <c r="A814" s="25">
        <f>IF(ISNUMBER(SEARCH(세금계산!$C$11,C814)),MAX($A$2:A813)+1,0)</f>
        <v>812</v>
      </c>
      <c r="B814" s="18" t="s">
        <v>5466</v>
      </c>
      <c r="C814" s="18" t="s">
        <v>5467</v>
      </c>
      <c r="D814" s="18" t="s">
        <v>5468</v>
      </c>
      <c r="F814" s="18" t="s">
        <v>5469</v>
      </c>
      <c r="G814" s="18" t="s">
        <v>125</v>
      </c>
      <c r="H814" s="18" t="s">
        <v>5470</v>
      </c>
      <c r="K814" s="18" t="s">
        <v>78</v>
      </c>
      <c r="S814" s="18" t="s">
        <v>4554</v>
      </c>
    </row>
    <row r="815" spans="1:19">
      <c r="A815" s="25">
        <f>IF(ISNUMBER(SEARCH(세금계산!$C$11,C815)),MAX($A$2:A814)+1,0)</f>
        <v>813</v>
      </c>
      <c r="B815" s="18" t="s">
        <v>5471</v>
      </c>
      <c r="C815" s="18" t="s">
        <v>5472</v>
      </c>
      <c r="D815" s="18" t="s">
        <v>5473</v>
      </c>
      <c r="K815" s="18" t="s">
        <v>78</v>
      </c>
      <c r="P815" s="18" t="s">
        <v>153</v>
      </c>
      <c r="Q815" s="18" t="s">
        <v>5474</v>
      </c>
      <c r="R815" s="18" t="s">
        <v>5475</v>
      </c>
      <c r="S815" s="18" t="s">
        <v>5476</v>
      </c>
    </row>
    <row r="816" spans="1:19">
      <c r="A816" s="25">
        <f>IF(ISNUMBER(SEARCH(세금계산!$C$11,C816)),MAX($A$2:A815)+1,0)</f>
        <v>814</v>
      </c>
      <c r="B816" s="18" t="s">
        <v>5477</v>
      </c>
      <c r="C816" s="18" t="s">
        <v>5478</v>
      </c>
      <c r="D816" s="18" t="s">
        <v>5479</v>
      </c>
      <c r="K816" s="18" t="s">
        <v>78</v>
      </c>
      <c r="S816" s="18" t="s">
        <v>1372</v>
      </c>
    </row>
    <row r="817" spans="1:19">
      <c r="A817" s="25">
        <f>IF(ISNUMBER(SEARCH(세금계산!$C$11,C817)),MAX($A$2:A816)+1,0)</f>
        <v>815</v>
      </c>
      <c r="B817" s="18" t="s">
        <v>5480</v>
      </c>
      <c r="C817" s="18" t="s">
        <v>5481</v>
      </c>
      <c r="D817" s="18" t="s">
        <v>5482</v>
      </c>
      <c r="F817" s="18" t="s">
        <v>5483</v>
      </c>
      <c r="G817" s="18" t="s">
        <v>5484</v>
      </c>
      <c r="I817" s="18" t="s">
        <v>5485</v>
      </c>
      <c r="J817" s="18" t="s">
        <v>5486</v>
      </c>
      <c r="K817" s="18" t="s">
        <v>78</v>
      </c>
      <c r="L817" s="18" t="s">
        <v>5487</v>
      </c>
      <c r="M817" s="18" t="s">
        <v>5488</v>
      </c>
      <c r="N817" s="18" t="s">
        <v>5489</v>
      </c>
      <c r="P817" s="18" t="s">
        <v>133</v>
      </c>
      <c r="Q817" s="18" t="s">
        <v>5490</v>
      </c>
      <c r="R817" s="18" t="s">
        <v>5491</v>
      </c>
      <c r="S817" s="18" t="s">
        <v>5492</v>
      </c>
    </row>
    <row r="818" spans="1:19">
      <c r="A818" s="25">
        <f>IF(ISNUMBER(SEARCH(세금계산!$C$11,C818)),MAX($A$2:A817)+1,0)</f>
        <v>816</v>
      </c>
      <c r="B818" s="18" t="s">
        <v>5493</v>
      </c>
      <c r="C818" s="18" t="s">
        <v>5494</v>
      </c>
      <c r="D818" s="18" t="s">
        <v>5495</v>
      </c>
      <c r="F818" s="18" t="s">
        <v>5496</v>
      </c>
      <c r="G818" s="18" t="s">
        <v>125</v>
      </c>
      <c r="H818" s="18" t="s">
        <v>5497</v>
      </c>
      <c r="K818" s="18" t="s">
        <v>4422</v>
      </c>
      <c r="L818" s="18" t="s">
        <v>5498</v>
      </c>
      <c r="P818" s="18" t="s">
        <v>189</v>
      </c>
      <c r="Q818" s="18" t="s">
        <v>5499</v>
      </c>
      <c r="R818" s="18" t="s">
        <v>5494</v>
      </c>
      <c r="S818" s="18" t="s">
        <v>3503</v>
      </c>
    </row>
    <row r="819" spans="1:19">
      <c r="A819" s="25">
        <f>IF(ISNUMBER(SEARCH(세금계산!$C$11,C819)),MAX($A$2:A818)+1,0)</f>
        <v>817</v>
      </c>
      <c r="B819" s="18" t="s">
        <v>5500</v>
      </c>
      <c r="C819" s="18" t="s">
        <v>5501</v>
      </c>
      <c r="D819" s="18" t="s">
        <v>5502</v>
      </c>
      <c r="K819" s="18" t="s">
        <v>364</v>
      </c>
      <c r="L819" s="18" t="s">
        <v>5503</v>
      </c>
      <c r="P819" s="18" t="s">
        <v>267</v>
      </c>
      <c r="Q819" s="18" t="s">
        <v>5504</v>
      </c>
      <c r="R819" s="18" t="s">
        <v>5501</v>
      </c>
      <c r="S819" s="18" t="s">
        <v>5505</v>
      </c>
    </row>
    <row r="820" spans="1:19">
      <c r="A820" s="25">
        <f>IF(ISNUMBER(SEARCH(세금계산!$C$11,C820)),MAX($A$2:A819)+1,0)</f>
        <v>818</v>
      </c>
      <c r="B820" s="18" t="s">
        <v>5506</v>
      </c>
      <c r="C820" s="18" t="s">
        <v>5507</v>
      </c>
      <c r="D820" s="18" t="s">
        <v>5508</v>
      </c>
      <c r="F820" s="18" t="s">
        <v>5509</v>
      </c>
      <c r="K820" s="18" t="s">
        <v>5510</v>
      </c>
      <c r="L820" s="18" t="s">
        <v>5511</v>
      </c>
      <c r="P820" s="18" t="s">
        <v>153</v>
      </c>
      <c r="Q820" s="18" t="s">
        <v>5512</v>
      </c>
      <c r="R820" s="18" t="s">
        <v>5507</v>
      </c>
      <c r="S820" s="18" t="s">
        <v>5513</v>
      </c>
    </row>
    <row r="821" spans="1:19">
      <c r="A821" s="25">
        <f>IF(ISNUMBER(SEARCH(세금계산!$C$11,C821)),MAX($A$2:A820)+1,0)</f>
        <v>819</v>
      </c>
      <c r="B821" s="18" t="s">
        <v>5514</v>
      </c>
      <c r="C821" s="18" t="s">
        <v>5515</v>
      </c>
      <c r="D821" s="18" t="s">
        <v>5516</v>
      </c>
      <c r="F821" s="18" t="s">
        <v>5517</v>
      </c>
      <c r="K821" s="18" t="s">
        <v>78</v>
      </c>
      <c r="P821" s="18" t="s">
        <v>153</v>
      </c>
      <c r="Q821" s="18" t="s">
        <v>5518</v>
      </c>
      <c r="R821" s="18" t="s">
        <v>5515</v>
      </c>
      <c r="S821" s="18" t="s">
        <v>5519</v>
      </c>
    </row>
    <row r="822" spans="1:19">
      <c r="A822" s="25">
        <f>IF(ISNUMBER(SEARCH(세금계산!$C$11,C822)),MAX($A$2:A821)+1,0)</f>
        <v>820</v>
      </c>
      <c r="B822" s="18" t="s">
        <v>5520</v>
      </c>
      <c r="C822" s="18" t="s">
        <v>5521</v>
      </c>
      <c r="D822" s="18" t="s">
        <v>5522</v>
      </c>
      <c r="F822" s="18" t="s">
        <v>5523</v>
      </c>
      <c r="K822" s="18" t="s">
        <v>78</v>
      </c>
      <c r="P822" s="18" t="s">
        <v>267</v>
      </c>
      <c r="S822" s="18" t="s">
        <v>5524</v>
      </c>
    </row>
    <row r="823" spans="1:19">
      <c r="A823" s="25">
        <f>IF(ISNUMBER(SEARCH(세금계산!$C$11,C823)),MAX($A$2:A822)+1,0)</f>
        <v>821</v>
      </c>
      <c r="B823" s="18" t="s">
        <v>5525</v>
      </c>
      <c r="C823" s="18" t="s">
        <v>5526</v>
      </c>
      <c r="D823" s="18" t="s">
        <v>5527</v>
      </c>
      <c r="K823" s="18" t="s">
        <v>78</v>
      </c>
      <c r="P823" s="18" t="s">
        <v>189</v>
      </c>
      <c r="Q823" s="18" t="s">
        <v>5528</v>
      </c>
      <c r="R823" s="18" t="s">
        <v>5526</v>
      </c>
      <c r="S823" s="18" t="s">
        <v>5529</v>
      </c>
    </row>
    <row r="824" spans="1:19">
      <c r="A824" s="25">
        <f>IF(ISNUMBER(SEARCH(세금계산!$C$11,C824)),MAX($A$2:A823)+1,0)</f>
        <v>822</v>
      </c>
      <c r="B824" s="18" t="s">
        <v>5530</v>
      </c>
      <c r="C824" s="18" t="s">
        <v>5531</v>
      </c>
      <c r="D824" s="18" t="s">
        <v>5532</v>
      </c>
      <c r="F824" s="18" t="s">
        <v>5533</v>
      </c>
      <c r="K824" s="18" t="s">
        <v>78</v>
      </c>
      <c r="S824" s="18" t="s">
        <v>5534</v>
      </c>
    </row>
    <row r="825" spans="1:19">
      <c r="A825" s="25">
        <f>IF(ISNUMBER(SEARCH(세금계산!$C$11,C825)),MAX($A$2:A824)+1,0)</f>
        <v>823</v>
      </c>
      <c r="B825" s="18" t="s">
        <v>5535</v>
      </c>
      <c r="C825" s="18" t="s">
        <v>5536</v>
      </c>
      <c r="D825" s="18" t="s">
        <v>5537</v>
      </c>
      <c r="F825" s="18" t="s">
        <v>5538</v>
      </c>
      <c r="K825" s="18" t="s">
        <v>78</v>
      </c>
      <c r="P825" s="18" t="s">
        <v>100</v>
      </c>
      <c r="Q825" s="18" t="s">
        <v>5539</v>
      </c>
      <c r="R825" s="18" t="s">
        <v>5536</v>
      </c>
      <c r="S825" s="18" t="s">
        <v>5540</v>
      </c>
    </row>
    <row r="826" spans="1:19">
      <c r="A826" s="25">
        <f>IF(ISNUMBER(SEARCH(세금계산!$C$11,C826)),MAX($A$2:A825)+1,0)</f>
        <v>824</v>
      </c>
      <c r="B826" s="18" t="s">
        <v>5541</v>
      </c>
      <c r="C826" s="18" t="s">
        <v>5542</v>
      </c>
      <c r="D826" s="18" t="s">
        <v>5543</v>
      </c>
      <c r="F826" s="18" t="s">
        <v>5544</v>
      </c>
      <c r="G826" s="18" t="s">
        <v>5545</v>
      </c>
      <c r="H826" s="18" t="s">
        <v>5546</v>
      </c>
      <c r="I826" s="18" t="s">
        <v>5547</v>
      </c>
      <c r="K826" s="18" t="s">
        <v>5548</v>
      </c>
      <c r="L826" s="18" t="s">
        <v>5549</v>
      </c>
      <c r="M826" s="18" t="s">
        <v>5547</v>
      </c>
      <c r="N826" s="18" t="s">
        <v>5550</v>
      </c>
      <c r="S826" s="18" t="s">
        <v>5551</v>
      </c>
    </row>
    <row r="827" spans="1:19">
      <c r="A827" s="25">
        <f>IF(ISNUMBER(SEARCH(세금계산!$C$11,C827)),MAX($A$2:A826)+1,0)</f>
        <v>825</v>
      </c>
      <c r="B827" s="18" t="s">
        <v>5552</v>
      </c>
      <c r="C827" s="18" t="s">
        <v>5553</v>
      </c>
      <c r="D827" s="18" t="s">
        <v>5554</v>
      </c>
      <c r="E827" s="18" t="s">
        <v>5555</v>
      </c>
      <c r="F827" s="18" t="s">
        <v>5556</v>
      </c>
      <c r="K827" s="18" t="s">
        <v>78</v>
      </c>
      <c r="P827" s="18" t="s">
        <v>100</v>
      </c>
      <c r="Q827" s="18" t="s">
        <v>5557</v>
      </c>
      <c r="R827" s="18" t="s">
        <v>5553</v>
      </c>
      <c r="S827" s="18" t="s">
        <v>2097</v>
      </c>
    </row>
    <row r="828" spans="1:19">
      <c r="A828" s="25">
        <f>IF(ISNUMBER(SEARCH(세금계산!$C$11,C828)),MAX($A$2:A827)+1,0)</f>
        <v>826</v>
      </c>
      <c r="B828" s="18" t="s">
        <v>5558</v>
      </c>
      <c r="C828" s="18" t="s">
        <v>5559</v>
      </c>
      <c r="D828" s="18" t="s">
        <v>5560</v>
      </c>
      <c r="F828" s="18" t="s">
        <v>5561</v>
      </c>
      <c r="K828" s="18" t="s">
        <v>78</v>
      </c>
      <c r="S828" s="18" t="s">
        <v>5476</v>
      </c>
    </row>
    <row r="829" spans="1:19">
      <c r="A829" s="25">
        <f>IF(ISNUMBER(SEARCH(세금계산!$C$11,C829)),MAX($A$2:A828)+1,0)</f>
        <v>827</v>
      </c>
      <c r="B829" s="18" t="s">
        <v>5562</v>
      </c>
      <c r="C829" s="18" t="s">
        <v>5563</v>
      </c>
      <c r="D829" s="18" t="s">
        <v>5564</v>
      </c>
      <c r="F829" s="18" t="s">
        <v>5565</v>
      </c>
      <c r="G829" s="18" t="s">
        <v>5566</v>
      </c>
      <c r="H829" s="18" t="s">
        <v>5567</v>
      </c>
      <c r="K829" s="18" t="s">
        <v>78</v>
      </c>
      <c r="P829" s="18" t="s">
        <v>267</v>
      </c>
      <c r="Q829" s="18" t="s">
        <v>5568</v>
      </c>
      <c r="R829" s="18" t="s">
        <v>5563</v>
      </c>
      <c r="S829" s="18" t="s">
        <v>210</v>
      </c>
    </row>
    <row r="830" spans="1:19">
      <c r="A830" s="25">
        <f>IF(ISNUMBER(SEARCH(세금계산!$C$11,C830)),MAX($A$2:A829)+1,0)</f>
        <v>828</v>
      </c>
      <c r="B830" s="18" t="s">
        <v>5569</v>
      </c>
      <c r="C830" s="18" t="s">
        <v>5570</v>
      </c>
      <c r="D830" s="18" t="s">
        <v>5571</v>
      </c>
      <c r="K830" s="18" t="s">
        <v>78</v>
      </c>
      <c r="S830" s="18" t="s">
        <v>5572</v>
      </c>
    </row>
    <row r="831" spans="1:19">
      <c r="A831" s="25">
        <f>IF(ISNUMBER(SEARCH(세금계산!$C$11,C831)),MAX($A$2:A830)+1,0)</f>
        <v>829</v>
      </c>
      <c r="B831" s="18" t="s">
        <v>5573</v>
      </c>
      <c r="C831" s="18" t="s">
        <v>5574</v>
      </c>
      <c r="D831" s="18" t="s">
        <v>5575</v>
      </c>
      <c r="F831" s="18" t="s">
        <v>5576</v>
      </c>
      <c r="K831" s="18" t="s">
        <v>78</v>
      </c>
      <c r="L831" s="18" t="s">
        <v>5577</v>
      </c>
      <c r="P831" s="18" t="s">
        <v>267</v>
      </c>
      <c r="Q831" s="18" t="s">
        <v>5578</v>
      </c>
      <c r="R831" s="18" t="s">
        <v>5579</v>
      </c>
      <c r="S831" s="18" t="s">
        <v>3483</v>
      </c>
    </row>
    <row r="832" spans="1:19">
      <c r="A832" s="25">
        <f>IF(ISNUMBER(SEARCH(세금계산!$C$11,C832)),MAX($A$2:A831)+1,0)</f>
        <v>830</v>
      </c>
      <c r="B832" s="18" t="s">
        <v>5580</v>
      </c>
      <c r="C832" s="18" t="s">
        <v>5581</v>
      </c>
      <c r="D832" s="18" t="s">
        <v>5582</v>
      </c>
      <c r="F832" s="18" t="s">
        <v>5583</v>
      </c>
      <c r="G832" s="18" t="s">
        <v>5584</v>
      </c>
      <c r="K832" s="18" t="s">
        <v>78</v>
      </c>
      <c r="S832" s="18" t="s">
        <v>2179</v>
      </c>
    </row>
    <row r="833" spans="1:19">
      <c r="A833" s="25">
        <f>IF(ISNUMBER(SEARCH(세금계산!$C$11,C833)),MAX($A$2:A832)+1,0)</f>
        <v>831</v>
      </c>
      <c r="B833" s="18" t="s">
        <v>5585</v>
      </c>
      <c r="C833" s="18" t="s">
        <v>5586</v>
      </c>
      <c r="D833" s="18" t="s">
        <v>5587</v>
      </c>
      <c r="F833" s="18" t="s">
        <v>5588</v>
      </c>
      <c r="K833" s="18" t="s">
        <v>78</v>
      </c>
      <c r="P833" s="18" t="s">
        <v>153</v>
      </c>
      <c r="Q833" s="18" t="s">
        <v>5589</v>
      </c>
      <c r="R833" s="18" t="s">
        <v>5586</v>
      </c>
      <c r="S833" s="18" t="s">
        <v>1628</v>
      </c>
    </row>
    <row r="834" spans="1:19">
      <c r="A834" s="25">
        <f>IF(ISNUMBER(SEARCH(세금계산!$C$11,C834)),MAX($A$2:A833)+1,0)</f>
        <v>832</v>
      </c>
      <c r="B834" s="18" t="s">
        <v>5590</v>
      </c>
      <c r="C834" s="18" t="s">
        <v>5591</v>
      </c>
      <c r="D834" s="18" t="s">
        <v>5592</v>
      </c>
      <c r="G834" s="18" t="s">
        <v>467</v>
      </c>
      <c r="H834" s="18" t="s">
        <v>5593</v>
      </c>
      <c r="I834" s="18" t="s">
        <v>5594</v>
      </c>
      <c r="K834" s="18" t="s">
        <v>78</v>
      </c>
      <c r="S834" s="18" t="s">
        <v>2033</v>
      </c>
    </row>
    <row r="835" spans="1:19">
      <c r="A835" s="25">
        <f>IF(ISNUMBER(SEARCH(세금계산!$C$11,C835)),MAX($A$2:A834)+1,0)</f>
        <v>833</v>
      </c>
      <c r="B835" s="18" t="s">
        <v>5595</v>
      </c>
      <c r="C835" s="18" t="s">
        <v>5596</v>
      </c>
      <c r="D835" s="18" t="s">
        <v>5597</v>
      </c>
      <c r="F835" s="18" t="s">
        <v>5598</v>
      </c>
      <c r="G835" s="18" t="s">
        <v>1812</v>
      </c>
      <c r="H835" s="18" t="s">
        <v>600</v>
      </c>
      <c r="I835" s="18" t="s">
        <v>5599</v>
      </c>
      <c r="J835" s="18" t="s">
        <v>5600</v>
      </c>
      <c r="K835" s="18" t="s">
        <v>78</v>
      </c>
      <c r="P835" s="18" t="s">
        <v>267</v>
      </c>
      <c r="Q835" s="18" t="s">
        <v>5601</v>
      </c>
      <c r="R835" s="18" t="s">
        <v>5596</v>
      </c>
      <c r="S835" s="18" t="s">
        <v>5234</v>
      </c>
    </row>
    <row r="836" spans="1:19">
      <c r="A836" s="25">
        <f>IF(ISNUMBER(SEARCH(세금계산!$C$11,C836)),MAX($A$2:A835)+1,0)</f>
        <v>834</v>
      </c>
      <c r="B836" s="18" t="s">
        <v>5602</v>
      </c>
      <c r="C836" s="18" t="s">
        <v>5603</v>
      </c>
      <c r="D836" s="18" t="s">
        <v>5604</v>
      </c>
      <c r="E836" s="18" t="s">
        <v>5605</v>
      </c>
      <c r="F836" s="18" t="s">
        <v>5606</v>
      </c>
      <c r="G836" s="18" t="s">
        <v>5607</v>
      </c>
      <c r="H836" s="18" t="s">
        <v>5608</v>
      </c>
      <c r="K836" s="18" t="s">
        <v>364</v>
      </c>
      <c r="L836" s="18" t="s">
        <v>5609</v>
      </c>
      <c r="R836" s="18" t="s">
        <v>5606</v>
      </c>
      <c r="S836" s="18" t="s">
        <v>1293</v>
      </c>
    </row>
    <row r="837" spans="1:19">
      <c r="A837" s="25">
        <f>IF(ISNUMBER(SEARCH(세금계산!$C$11,C837)),MAX($A$2:A836)+1,0)</f>
        <v>835</v>
      </c>
      <c r="B837" s="18" t="s">
        <v>5610</v>
      </c>
      <c r="C837" s="18" t="s">
        <v>5611</v>
      </c>
      <c r="D837" s="18" t="s">
        <v>5612</v>
      </c>
      <c r="F837" s="18" t="s">
        <v>5613</v>
      </c>
      <c r="G837" s="18" t="s">
        <v>274</v>
      </c>
      <c r="H837" s="18" t="s">
        <v>5614</v>
      </c>
      <c r="K837" s="18" t="s">
        <v>78</v>
      </c>
      <c r="P837" s="18" t="s">
        <v>100</v>
      </c>
      <c r="Q837" s="18" t="s">
        <v>5615</v>
      </c>
      <c r="R837" s="18" t="s">
        <v>5611</v>
      </c>
      <c r="S837" s="18" t="s">
        <v>5616</v>
      </c>
    </row>
    <row r="838" spans="1:19">
      <c r="A838" s="25">
        <f>IF(ISNUMBER(SEARCH(세금계산!$C$11,C838)),MAX($A$2:A837)+1,0)</f>
        <v>836</v>
      </c>
      <c r="B838" s="18" t="s">
        <v>5617</v>
      </c>
      <c r="C838" s="18" t="s">
        <v>5618</v>
      </c>
      <c r="D838" s="18" t="s">
        <v>5619</v>
      </c>
      <c r="E838" s="18" t="s">
        <v>5620</v>
      </c>
      <c r="F838" s="18" t="s">
        <v>5621</v>
      </c>
      <c r="K838" s="18" t="s">
        <v>78</v>
      </c>
      <c r="S838" s="18" t="s">
        <v>5622</v>
      </c>
    </row>
    <row r="839" spans="1:19">
      <c r="A839" s="25">
        <f>IF(ISNUMBER(SEARCH(세금계산!$C$11,C839)),MAX($A$2:A838)+1,0)</f>
        <v>837</v>
      </c>
      <c r="B839" s="18" t="s">
        <v>5623</v>
      </c>
      <c r="C839" s="18" t="s">
        <v>5624</v>
      </c>
      <c r="D839" s="18" t="s">
        <v>5625</v>
      </c>
      <c r="F839" s="18" t="s">
        <v>5626</v>
      </c>
      <c r="K839" s="18" t="s">
        <v>78</v>
      </c>
      <c r="S839" s="18" t="s">
        <v>5627</v>
      </c>
    </row>
    <row r="840" spans="1:19">
      <c r="A840" s="25">
        <f>IF(ISNUMBER(SEARCH(세금계산!$C$11,C840)),MAX($A$2:A839)+1,0)</f>
        <v>838</v>
      </c>
      <c r="B840" s="18" t="s">
        <v>5628</v>
      </c>
      <c r="C840" s="18" t="s">
        <v>5629</v>
      </c>
      <c r="D840" s="18" t="s">
        <v>5630</v>
      </c>
      <c r="F840" s="18" t="s">
        <v>5631</v>
      </c>
      <c r="G840" s="18" t="s">
        <v>97</v>
      </c>
      <c r="H840" s="18" t="s">
        <v>5632</v>
      </c>
      <c r="K840" s="18" t="s">
        <v>78</v>
      </c>
      <c r="L840" s="18" t="s">
        <v>5633</v>
      </c>
      <c r="P840" s="18" t="s">
        <v>189</v>
      </c>
      <c r="Q840" s="18" t="s">
        <v>5634</v>
      </c>
      <c r="R840" s="18" t="s">
        <v>5629</v>
      </c>
      <c r="S840" s="18" t="s">
        <v>5635</v>
      </c>
    </row>
    <row r="841" spans="1:19">
      <c r="A841" s="25">
        <f>IF(ISNUMBER(SEARCH(세금계산!$C$11,C841)),MAX($A$2:A840)+1,0)</f>
        <v>839</v>
      </c>
      <c r="B841" s="18" t="s">
        <v>5636</v>
      </c>
      <c r="C841" s="18" t="s">
        <v>5637</v>
      </c>
      <c r="D841" s="18" t="s">
        <v>5638</v>
      </c>
      <c r="F841" s="18" t="s">
        <v>5639</v>
      </c>
      <c r="K841" s="18" t="s">
        <v>78</v>
      </c>
      <c r="S841" s="18" t="s">
        <v>5640</v>
      </c>
    </row>
    <row r="842" spans="1:19">
      <c r="A842" s="25">
        <f>IF(ISNUMBER(SEARCH(세금계산!$C$11,C842)),MAX($A$2:A841)+1,0)</f>
        <v>840</v>
      </c>
      <c r="B842" s="18" t="s">
        <v>5641</v>
      </c>
      <c r="C842" s="18" t="s">
        <v>5642</v>
      </c>
      <c r="D842" s="18" t="s">
        <v>5643</v>
      </c>
      <c r="F842" s="18" t="s">
        <v>5644</v>
      </c>
      <c r="K842" s="18" t="s">
        <v>78</v>
      </c>
      <c r="P842" s="18" t="s">
        <v>267</v>
      </c>
      <c r="Q842" s="18" t="s">
        <v>5645</v>
      </c>
      <c r="R842" s="18" t="s">
        <v>5646</v>
      </c>
      <c r="S842" s="18" t="s">
        <v>551</v>
      </c>
    </row>
    <row r="843" spans="1:19">
      <c r="A843" s="25">
        <f>IF(ISNUMBER(SEARCH(세금계산!$C$11,C843)),MAX($A$2:A842)+1,0)</f>
        <v>841</v>
      </c>
      <c r="B843" s="18" t="s">
        <v>5647</v>
      </c>
      <c r="C843" s="18" t="s">
        <v>5648</v>
      </c>
      <c r="D843" s="18" t="s">
        <v>5649</v>
      </c>
      <c r="E843" s="18" t="s">
        <v>5650</v>
      </c>
      <c r="F843" s="18" t="s">
        <v>5089</v>
      </c>
      <c r="G843" s="18" t="s">
        <v>97</v>
      </c>
      <c r="H843" s="18" t="s">
        <v>5651</v>
      </c>
      <c r="K843" s="18" t="s">
        <v>5652</v>
      </c>
      <c r="L843" s="18" t="s">
        <v>5653</v>
      </c>
      <c r="N843" s="18" t="s">
        <v>5654</v>
      </c>
      <c r="P843" s="18" t="s">
        <v>267</v>
      </c>
      <c r="Q843" s="18" t="s">
        <v>5655</v>
      </c>
      <c r="R843" s="18" t="s">
        <v>5650</v>
      </c>
      <c r="S843" s="18" t="s">
        <v>4805</v>
      </c>
    </row>
    <row r="844" spans="1:19">
      <c r="A844" s="25">
        <f>IF(ISNUMBER(SEARCH(세금계산!$C$11,C844)),MAX($A$2:A843)+1,0)</f>
        <v>842</v>
      </c>
      <c r="B844" s="18" t="s">
        <v>5656</v>
      </c>
      <c r="C844" s="18" t="s">
        <v>5657</v>
      </c>
      <c r="D844" s="18" t="s">
        <v>5658</v>
      </c>
      <c r="F844" s="18" t="s">
        <v>5659</v>
      </c>
      <c r="K844" s="18" t="s">
        <v>78</v>
      </c>
      <c r="P844" s="18" t="s">
        <v>118</v>
      </c>
      <c r="Q844" s="18" t="s">
        <v>5660</v>
      </c>
      <c r="R844" s="18" t="s">
        <v>5657</v>
      </c>
      <c r="S844" s="18" t="s">
        <v>4394</v>
      </c>
    </row>
    <row r="845" spans="1:19">
      <c r="A845" s="25">
        <f>IF(ISNUMBER(SEARCH(세금계산!$C$11,C845)),MAX($A$2:A844)+1,0)</f>
        <v>843</v>
      </c>
      <c r="B845" s="18" t="s">
        <v>5661</v>
      </c>
      <c r="C845" s="18" t="s">
        <v>5662</v>
      </c>
      <c r="D845" s="18" t="s">
        <v>5663</v>
      </c>
      <c r="K845" s="18" t="s">
        <v>78</v>
      </c>
      <c r="S845" s="18" t="s">
        <v>1372</v>
      </c>
    </row>
    <row r="846" spans="1:19">
      <c r="A846" s="25">
        <f>IF(ISNUMBER(SEARCH(세금계산!$C$11,C846)),MAX($A$2:A845)+1,0)</f>
        <v>844</v>
      </c>
      <c r="B846" s="18" t="s">
        <v>5664</v>
      </c>
      <c r="C846" s="18" t="s">
        <v>5665</v>
      </c>
      <c r="D846" s="18" t="s">
        <v>5666</v>
      </c>
      <c r="E846" s="18" t="s">
        <v>5667</v>
      </c>
      <c r="F846" s="18" t="s">
        <v>5668</v>
      </c>
      <c r="H846" s="18" t="s">
        <v>5669</v>
      </c>
      <c r="I846" s="18" t="s">
        <v>5670</v>
      </c>
      <c r="J846" s="18" t="s">
        <v>5671</v>
      </c>
      <c r="K846" s="18" t="s">
        <v>78</v>
      </c>
      <c r="L846" s="18" t="s">
        <v>5672</v>
      </c>
      <c r="N846" s="18" t="s">
        <v>5673</v>
      </c>
      <c r="P846" s="18" t="s">
        <v>267</v>
      </c>
      <c r="Q846" s="18" t="s">
        <v>5674</v>
      </c>
      <c r="R846" s="18" t="s">
        <v>5667</v>
      </c>
      <c r="S846" s="18" t="s">
        <v>5675</v>
      </c>
    </row>
    <row r="847" spans="1:19">
      <c r="A847" s="25">
        <f>IF(ISNUMBER(SEARCH(세금계산!$C$11,C847)),MAX($A$2:A846)+1,0)</f>
        <v>845</v>
      </c>
      <c r="B847" s="18" t="s">
        <v>5676</v>
      </c>
      <c r="C847" s="18" t="s">
        <v>5677</v>
      </c>
      <c r="D847" s="18" t="s">
        <v>5678</v>
      </c>
      <c r="F847" s="18" t="s">
        <v>5679</v>
      </c>
      <c r="I847" s="18" t="s">
        <v>5680</v>
      </c>
      <c r="K847" s="18" t="s">
        <v>78</v>
      </c>
      <c r="L847" s="18" t="s">
        <v>5681</v>
      </c>
      <c r="P847" s="18" t="s">
        <v>100</v>
      </c>
      <c r="Q847" s="18" t="s">
        <v>5682</v>
      </c>
      <c r="R847" s="18" t="s">
        <v>5677</v>
      </c>
      <c r="S847" s="18" t="s">
        <v>1642</v>
      </c>
    </row>
    <row r="848" spans="1:19">
      <c r="A848" s="25">
        <f>IF(ISNUMBER(SEARCH(세금계산!$C$11,C848)),MAX($A$2:A847)+1,0)</f>
        <v>846</v>
      </c>
      <c r="B848" s="18" t="s">
        <v>5683</v>
      </c>
      <c r="C848" s="18" t="s">
        <v>5684</v>
      </c>
      <c r="D848" s="18" t="s">
        <v>5685</v>
      </c>
      <c r="K848" s="18" t="s">
        <v>78</v>
      </c>
      <c r="P848" s="18" t="s">
        <v>267</v>
      </c>
      <c r="Q848" s="18" t="s">
        <v>5686</v>
      </c>
      <c r="R848" s="18" t="s">
        <v>5684</v>
      </c>
      <c r="S848" s="18" t="s">
        <v>5687</v>
      </c>
    </row>
    <row r="849" spans="1:19">
      <c r="A849" s="25">
        <f>IF(ISNUMBER(SEARCH(세금계산!$C$11,C849)),MAX($A$2:A848)+1,0)</f>
        <v>847</v>
      </c>
      <c r="B849" s="18" t="s">
        <v>5688</v>
      </c>
      <c r="C849" s="18" t="s">
        <v>5689</v>
      </c>
      <c r="D849" s="18" t="s">
        <v>5690</v>
      </c>
      <c r="F849" s="18" t="s">
        <v>5691</v>
      </c>
      <c r="G849" s="18" t="s">
        <v>2427</v>
      </c>
      <c r="H849" s="18" t="s">
        <v>5692</v>
      </c>
      <c r="K849" s="18" t="s">
        <v>78</v>
      </c>
      <c r="L849" s="18" t="s">
        <v>5693</v>
      </c>
      <c r="P849" s="18" t="s">
        <v>3812</v>
      </c>
      <c r="Q849" s="18" t="s">
        <v>5694</v>
      </c>
      <c r="R849" s="18" t="s">
        <v>5695</v>
      </c>
      <c r="S849" s="18" t="s">
        <v>2406</v>
      </c>
    </row>
    <row r="850" spans="1:19">
      <c r="A850" s="25">
        <f>IF(ISNUMBER(SEARCH(세금계산!$C$11,C850)),MAX($A$2:A849)+1,0)</f>
        <v>848</v>
      </c>
      <c r="B850" s="18" t="s">
        <v>5696</v>
      </c>
      <c r="C850" s="18" t="s">
        <v>5697</v>
      </c>
      <c r="D850" s="18" t="s">
        <v>5698</v>
      </c>
      <c r="F850" s="18" t="s">
        <v>5699</v>
      </c>
      <c r="K850" s="18" t="s">
        <v>78</v>
      </c>
      <c r="P850" s="18" t="s">
        <v>189</v>
      </c>
      <c r="Q850" s="18" t="s">
        <v>5700</v>
      </c>
      <c r="S850" s="18" t="s">
        <v>5701</v>
      </c>
    </row>
    <row r="851" spans="1:19">
      <c r="A851" s="25">
        <f>IF(ISNUMBER(SEARCH(세금계산!$C$11,C851)),MAX($A$2:A850)+1,0)</f>
        <v>849</v>
      </c>
      <c r="B851" s="18" t="s">
        <v>5702</v>
      </c>
      <c r="C851" s="18" t="s">
        <v>5703</v>
      </c>
      <c r="D851" s="18" t="s">
        <v>5704</v>
      </c>
      <c r="K851" s="18" t="s">
        <v>78</v>
      </c>
      <c r="S851" s="18" t="s">
        <v>5705</v>
      </c>
    </row>
    <row r="852" spans="1:19">
      <c r="A852" s="25">
        <f>IF(ISNUMBER(SEARCH(세금계산!$C$11,C852)),MAX($A$2:A851)+1,0)</f>
        <v>850</v>
      </c>
      <c r="B852" s="18" t="s">
        <v>5706</v>
      </c>
      <c r="C852" s="18" t="s">
        <v>5707</v>
      </c>
      <c r="D852" s="18" t="s">
        <v>5708</v>
      </c>
      <c r="F852" s="18" t="s">
        <v>5709</v>
      </c>
      <c r="G852" s="18" t="s">
        <v>125</v>
      </c>
      <c r="H852" s="18" t="s">
        <v>5710</v>
      </c>
      <c r="K852" s="18" t="s">
        <v>78</v>
      </c>
      <c r="L852" s="18" t="s">
        <v>5711</v>
      </c>
      <c r="P852" s="18" t="s">
        <v>189</v>
      </c>
      <c r="Q852" s="18" t="s">
        <v>5712</v>
      </c>
      <c r="R852" s="18" t="s">
        <v>5713</v>
      </c>
      <c r="S852" s="18" t="s">
        <v>5714</v>
      </c>
    </row>
    <row r="853" spans="1:19">
      <c r="A853" s="25">
        <f>IF(ISNUMBER(SEARCH(세금계산!$C$11,C853)),MAX($A$2:A852)+1,0)</f>
        <v>851</v>
      </c>
      <c r="B853" s="18" t="s">
        <v>5715</v>
      </c>
      <c r="C853" s="18" t="s">
        <v>5716</v>
      </c>
      <c r="D853" s="18" t="s">
        <v>5717</v>
      </c>
      <c r="F853" s="18" t="s">
        <v>5718</v>
      </c>
      <c r="K853" s="18" t="s">
        <v>78</v>
      </c>
      <c r="S853" s="18" t="s">
        <v>2174</v>
      </c>
    </row>
    <row r="854" spans="1:19">
      <c r="A854" s="25">
        <f>IF(ISNUMBER(SEARCH(세금계산!$C$11,C854)),MAX($A$2:A853)+1,0)</f>
        <v>852</v>
      </c>
      <c r="B854" s="18" t="s">
        <v>5719</v>
      </c>
      <c r="C854" s="18" t="s">
        <v>5720</v>
      </c>
      <c r="D854" s="18" t="s">
        <v>5721</v>
      </c>
      <c r="F854" s="18" t="s">
        <v>5722</v>
      </c>
      <c r="K854" s="18" t="s">
        <v>78</v>
      </c>
      <c r="P854" s="18" t="s">
        <v>153</v>
      </c>
      <c r="Q854" s="18" t="s">
        <v>5723</v>
      </c>
      <c r="R854" s="18" t="s">
        <v>5720</v>
      </c>
      <c r="S854" s="18" t="s">
        <v>2550</v>
      </c>
    </row>
    <row r="855" spans="1:19">
      <c r="A855" s="25">
        <f>IF(ISNUMBER(SEARCH(세금계산!$C$11,C855)),MAX($A$2:A854)+1,0)</f>
        <v>853</v>
      </c>
      <c r="B855" s="18" t="s">
        <v>5724</v>
      </c>
      <c r="C855" s="18" t="s">
        <v>5725</v>
      </c>
      <c r="D855" s="18" t="s">
        <v>5726</v>
      </c>
      <c r="F855" s="18" t="s">
        <v>5727</v>
      </c>
      <c r="K855" s="18" t="s">
        <v>78</v>
      </c>
      <c r="P855" s="18" t="s">
        <v>133</v>
      </c>
      <c r="Q855" s="18" t="s">
        <v>5728</v>
      </c>
      <c r="R855" s="18" t="s">
        <v>5729</v>
      </c>
      <c r="S855" s="18" t="s">
        <v>4052</v>
      </c>
    </row>
    <row r="856" spans="1:19">
      <c r="A856" s="25">
        <f>IF(ISNUMBER(SEARCH(세금계산!$C$11,C856)),MAX($A$2:A855)+1,0)</f>
        <v>854</v>
      </c>
      <c r="B856" s="18" t="s">
        <v>5730</v>
      </c>
      <c r="C856" s="18" t="s">
        <v>5731</v>
      </c>
      <c r="D856" s="18" t="s">
        <v>5732</v>
      </c>
      <c r="F856" s="18" t="s">
        <v>5733</v>
      </c>
      <c r="G856" s="18" t="s">
        <v>451</v>
      </c>
      <c r="H856" s="18" t="s">
        <v>5734</v>
      </c>
      <c r="K856" s="18" t="s">
        <v>2146</v>
      </c>
      <c r="L856" s="18" t="s">
        <v>5735</v>
      </c>
      <c r="P856" s="18" t="s">
        <v>1025</v>
      </c>
      <c r="S856" s="18" t="s">
        <v>5736</v>
      </c>
    </row>
    <row r="857" spans="1:19">
      <c r="A857" s="25">
        <f>IF(ISNUMBER(SEARCH(세금계산!$C$11,C857)),MAX($A$2:A856)+1,0)</f>
        <v>855</v>
      </c>
      <c r="B857" s="18" t="s">
        <v>5737</v>
      </c>
      <c r="C857" s="18" t="s">
        <v>5738</v>
      </c>
      <c r="D857" s="18" t="s">
        <v>5739</v>
      </c>
      <c r="F857" s="18" t="s">
        <v>5740</v>
      </c>
      <c r="G857" s="18" t="s">
        <v>1904</v>
      </c>
      <c r="K857" s="18" t="s">
        <v>3791</v>
      </c>
      <c r="L857" s="18" t="s">
        <v>5741</v>
      </c>
      <c r="S857" s="18" t="s">
        <v>5742</v>
      </c>
    </row>
    <row r="858" spans="1:19">
      <c r="A858" s="25">
        <f>IF(ISNUMBER(SEARCH(세금계산!$C$11,C858)),MAX($A$2:A857)+1,0)</f>
        <v>856</v>
      </c>
      <c r="B858" s="18" t="s">
        <v>5743</v>
      </c>
      <c r="C858" s="18" t="s">
        <v>5744</v>
      </c>
      <c r="D858" s="18" t="s">
        <v>5745</v>
      </c>
      <c r="F858" s="18" t="s">
        <v>5746</v>
      </c>
      <c r="K858" s="18" t="s">
        <v>78</v>
      </c>
      <c r="P858" s="18" t="s">
        <v>133</v>
      </c>
      <c r="Q858" s="18" t="s">
        <v>5747</v>
      </c>
      <c r="R858" s="18" t="s">
        <v>5748</v>
      </c>
      <c r="S858" s="18" t="s">
        <v>5749</v>
      </c>
    </row>
    <row r="859" spans="1:19">
      <c r="A859" s="25">
        <f>IF(ISNUMBER(SEARCH(세금계산!$C$11,C859)),MAX($A$2:A858)+1,0)</f>
        <v>857</v>
      </c>
      <c r="B859" s="18" t="s">
        <v>5750</v>
      </c>
      <c r="C859" s="18" t="s">
        <v>5751</v>
      </c>
      <c r="D859" s="18" t="s">
        <v>5752</v>
      </c>
      <c r="F859" s="18" t="s">
        <v>5753</v>
      </c>
      <c r="K859" s="18" t="s">
        <v>78</v>
      </c>
      <c r="L859" s="18" t="s">
        <v>5754</v>
      </c>
      <c r="S859" s="18" t="s">
        <v>4762</v>
      </c>
    </row>
    <row r="860" spans="1:19">
      <c r="A860" s="25">
        <f>IF(ISNUMBER(SEARCH(세금계산!$C$11,C860)),MAX($A$2:A859)+1,0)</f>
        <v>858</v>
      </c>
      <c r="B860" s="18" t="s">
        <v>5755</v>
      </c>
      <c r="C860" s="18" t="s">
        <v>5756</v>
      </c>
      <c r="D860" s="18" t="s">
        <v>5757</v>
      </c>
      <c r="F860" s="18" t="s">
        <v>5758</v>
      </c>
      <c r="G860" s="18" t="s">
        <v>97</v>
      </c>
      <c r="H860" s="18" t="s">
        <v>5759</v>
      </c>
      <c r="I860" s="18" t="s">
        <v>5760</v>
      </c>
      <c r="K860" s="18" t="s">
        <v>78</v>
      </c>
      <c r="L860" s="18" t="s">
        <v>5761</v>
      </c>
      <c r="P860" s="18" t="s">
        <v>189</v>
      </c>
      <c r="Q860" s="18" t="s">
        <v>5762</v>
      </c>
      <c r="R860" s="18" t="s">
        <v>5756</v>
      </c>
      <c r="S860" s="18" t="s">
        <v>5763</v>
      </c>
    </row>
    <row r="861" spans="1:19">
      <c r="A861" s="25">
        <f>IF(ISNUMBER(SEARCH(세금계산!$C$11,C861)),MAX($A$2:A860)+1,0)</f>
        <v>859</v>
      </c>
      <c r="B861" s="18" t="s">
        <v>5764</v>
      </c>
      <c r="C861" s="18" t="s">
        <v>5765</v>
      </c>
      <c r="D861" s="18" t="s">
        <v>5766</v>
      </c>
      <c r="E861" s="18" t="s">
        <v>5767</v>
      </c>
      <c r="F861" s="18" t="s">
        <v>5768</v>
      </c>
      <c r="G861" s="18" t="s">
        <v>5769</v>
      </c>
      <c r="H861" s="18" t="s">
        <v>5770</v>
      </c>
      <c r="K861" s="18" t="s">
        <v>78</v>
      </c>
      <c r="L861" s="18" t="s">
        <v>5771</v>
      </c>
      <c r="P861" s="18" t="s">
        <v>133</v>
      </c>
      <c r="Q861" s="18" t="s">
        <v>5772</v>
      </c>
      <c r="R861" s="18" t="s">
        <v>5765</v>
      </c>
      <c r="S861" s="18" t="s">
        <v>5773</v>
      </c>
    </row>
    <row r="862" spans="1:19">
      <c r="A862" s="25">
        <f>IF(ISNUMBER(SEARCH(세금계산!$C$11,C862)),MAX($A$2:A861)+1,0)</f>
        <v>860</v>
      </c>
      <c r="B862" s="18" t="s">
        <v>5774</v>
      </c>
      <c r="C862" s="18" t="s">
        <v>5775</v>
      </c>
      <c r="D862" s="18" t="s">
        <v>5776</v>
      </c>
      <c r="E862" s="18" t="s">
        <v>5777</v>
      </c>
      <c r="K862" s="18" t="s">
        <v>78</v>
      </c>
      <c r="S862" s="18" t="s">
        <v>5778</v>
      </c>
    </row>
    <row r="863" spans="1:19">
      <c r="A863" s="25">
        <f>IF(ISNUMBER(SEARCH(세금계산!$C$11,C863)),MAX($A$2:A862)+1,0)</f>
        <v>861</v>
      </c>
      <c r="B863" s="18" t="s">
        <v>5779</v>
      </c>
      <c r="C863" s="18" t="s">
        <v>5780</v>
      </c>
      <c r="D863" s="18" t="s">
        <v>5781</v>
      </c>
      <c r="F863" s="18" t="s">
        <v>5782</v>
      </c>
      <c r="K863" s="18" t="s">
        <v>78</v>
      </c>
      <c r="P863" s="18" t="s">
        <v>153</v>
      </c>
      <c r="Q863" s="18" t="s">
        <v>5783</v>
      </c>
      <c r="R863" s="18" t="s">
        <v>5780</v>
      </c>
      <c r="S863" s="18" t="s">
        <v>5784</v>
      </c>
    </row>
    <row r="864" spans="1:19">
      <c r="A864" s="25">
        <f>IF(ISNUMBER(SEARCH(세금계산!$C$11,C864)),MAX($A$2:A863)+1,0)</f>
        <v>862</v>
      </c>
      <c r="B864" s="18" t="s">
        <v>5785</v>
      </c>
      <c r="C864" s="18" t="s">
        <v>5786</v>
      </c>
      <c r="D864" s="18" t="s">
        <v>5787</v>
      </c>
      <c r="E864" s="18" t="s">
        <v>5788</v>
      </c>
      <c r="F864" s="18" t="s">
        <v>5789</v>
      </c>
      <c r="I864" s="18" t="s">
        <v>5790</v>
      </c>
      <c r="K864" s="18" t="s">
        <v>78</v>
      </c>
      <c r="L864" s="18" t="s">
        <v>5791</v>
      </c>
      <c r="S864" s="18" t="s">
        <v>4359</v>
      </c>
    </row>
    <row r="865" spans="1:19">
      <c r="A865" s="25">
        <f>IF(ISNUMBER(SEARCH(세금계산!$C$11,C865)),MAX($A$2:A864)+1,0)</f>
        <v>863</v>
      </c>
      <c r="B865" s="18" t="s">
        <v>5792</v>
      </c>
      <c r="C865" s="18" t="s">
        <v>5793</v>
      </c>
      <c r="D865" s="18" t="s">
        <v>5794</v>
      </c>
      <c r="K865" s="18" t="s">
        <v>78</v>
      </c>
      <c r="P865" s="18" t="s">
        <v>100</v>
      </c>
      <c r="Q865" s="18" t="s">
        <v>5795</v>
      </c>
      <c r="R865" s="18" t="s">
        <v>5793</v>
      </c>
      <c r="S865" s="18" t="s">
        <v>5796</v>
      </c>
    </row>
    <row r="866" spans="1:19">
      <c r="A866" s="25">
        <f>IF(ISNUMBER(SEARCH(세금계산!$C$11,C866)),MAX($A$2:A865)+1,0)</f>
        <v>864</v>
      </c>
      <c r="B866" s="18" t="s">
        <v>5797</v>
      </c>
      <c r="C866" s="18" t="s">
        <v>5798</v>
      </c>
      <c r="D866" s="18" t="s">
        <v>5799</v>
      </c>
      <c r="F866" s="18" t="s">
        <v>5800</v>
      </c>
      <c r="G866" s="18" t="s">
        <v>97</v>
      </c>
      <c r="H866" s="18" t="s">
        <v>5801</v>
      </c>
      <c r="I866" s="18" t="s">
        <v>5802</v>
      </c>
      <c r="J866" s="18" t="s">
        <v>5803</v>
      </c>
      <c r="K866" s="18" t="s">
        <v>3791</v>
      </c>
      <c r="L866" s="18" t="s">
        <v>5804</v>
      </c>
      <c r="P866" s="18" t="s">
        <v>100</v>
      </c>
      <c r="Q866" s="18" t="s">
        <v>5805</v>
      </c>
      <c r="R866" s="18" t="s">
        <v>5798</v>
      </c>
      <c r="S866" s="18" t="s">
        <v>5806</v>
      </c>
    </row>
    <row r="867" spans="1:19">
      <c r="A867" s="25">
        <f>IF(ISNUMBER(SEARCH(세금계산!$C$11,C867)),MAX($A$2:A866)+1,0)</f>
        <v>865</v>
      </c>
      <c r="B867" s="18" t="s">
        <v>5807</v>
      </c>
      <c r="C867" s="18" t="s">
        <v>5808</v>
      </c>
      <c r="D867" s="18" t="s">
        <v>5809</v>
      </c>
      <c r="F867" s="18" t="s">
        <v>5810</v>
      </c>
      <c r="I867" s="18" t="s">
        <v>5811</v>
      </c>
      <c r="J867" s="18" t="s">
        <v>5812</v>
      </c>
      <c r="K867" s="18" t="s">
        <v>78</v>
      </c>
      <c r="M867" s="18" t="s">
        <v>5813</v>
      </c>
      <c r="P867" s="18" t="s">
        <v>267</v>
      </c>
      <c r="Q867" s="18" t="s">
        <v>5814</v>
      </c>
      <c r="R867" s="18" t="s">
        <v>5815</v>
      </c>
      <c r="S867" s="18" t="s">
        <v>5816</v>
      </c>
    </row>
    <row r="868" spans="1:19">
      <c r="A868" s="25">
        <f>IF(ISNUMBER(SEARCH(세금계산!$C$11,C868)),MAX($A$2:A867)+1,0)</f>
        <v>866</v>
      </c>
      <c r="B868" s="18" t="s">
        <v>5817</v>
      </c>
      <c r="C868" s="18" t="s">
        <v>5818</v>
      </c>
      <c r="D868" s="18" t="s">
        <v>5819</v>
      </c>
      <c r="F868" s="18" t="s">
        <v>5820</v>
      </c>
      <c r="K868" s="18" t="s">
        <v>364</v>
      </c>
      <c r="L868" s="18" t="s">
        <v>5821</v>
      </c>
      <c r="N868" s="18" t="s">
        <v>5822</v>
      </c>
      <c r="P868" s="18" t="s">
        <v>267</v>
      </c>
      <c r="Q868" s="18" t="s">
        <v>5823</v>
      </c>
      <c r="R868" s="18" t="s">
        <v>5818</v>
      </c>
      <c r="S868" s="18" t="s">
        <v>4278</v>
      </c>
    </row>
    <row r="869" spans="1:19">
      <c r="A869" s="25">
        <f>IF(ISNUMBER(SEARCH(세금계산!$C$11,C869)),MAX($A$2:A868)+1,0)</f>
        <v>867</v>
      </c>
      <c r="B869" s="18" t="s">
        <v>5824</v>
      </c>
      <c r="C869" s="18" t="s">
        <v>5825</v>
      </c>
      <c r="D869" s="18" t="s">
        <v>5826</v>
      </c>
      <c r="F869" s="18" t="s">
        <v>5827</v>
      </c>
      <c r="G869" s="18" t="s">
        <v>467</v>
      </c>
      <c r="H869" s="18" t="s">
        <v>5828</v>
      </c>
      <c r="I869" s="18" t="s">
        <v>5829</v>
      </c>
      <c r="K869" s="18" t="s">
        <v>78</v>
      </c>
      <c r="L869" s="18" t="s">
        <v>5830</v>
      </c>
      <c r="N869" s="18" t="s">
        <v>5831</v>
      </c>
      <c r="S869" s="18" t="s">
        <v>5832</v>
      </c>
    </row>
    <row r="870" spans="1:19">
      <c r="A870" s="25">
        <f>IF(ISNUMBER(SEARCH(세금계산!$C$11,C870)),MAX($A$2:A869)+1,0)</f>
        <v>868</v>
      </c>
      <c r="B870" s="18" t="s">
        <v>5833</v>
      </c>
      <c r="C870" s="18" t="s">
        <v>5834</v>
      </c>
      <c r="D870" s="18" t="s">
        <v>5835</v>
      </c>
      <c r="K870" s="18" t="s">
        <v>78</v>
      </c>
      <c r="S870" s="18" t="s">
        <v>2179</v>
      </c>
    </row>
    <row r="871" spans="1:19">
      <c r="A871" s="25">
        <f>IF(ISNUMBER(SEARCH(세금계산!$C$11,C871)),MAX($A$2:A870)+1,0)</f>
        <v>869</v>
      </c>
      <c r="B871" s="18" t="s">
        <v>5836</v>
      </c>
      <c r="C871" s="18" t="s">
        <v>5837</v>
      </c>
      <c r="D871" s="18" t="s">
        <v>5838</v>
      </c>
      <c r="F871" s="18" t="s">
        <v>5839</v>
      </c>
      <c r="K871" s="18" t="s">
        <v>78</v>
      </c>
      <c r="S871" s="18" t="s">
        <v>5840</v>
      </c>
    </row>
    <row r="872" spans="1:19">
      <c r="A872" s="25">
        <f>IF(ISNUMBER(SEARCH(세금계산!$C$11,C872)),MAX($A$2:A871)+1,0)</f>
        <v>870</v>
      </c>
      <c r="B872" s="18" t="s">
        <v>5841</v>
      </c>
      <c r="C872" s="18" t="s">
        <v>5842</v>
      </c>
      <c r="D872" s="18" t="s">
        <v>5843</v>
      </c>
      <c r="E872" s="18" t="s">
        <v>5844</v>
      </c>
      <c r="F872" s="18" t="s">
        <v>5845</v>
      </c>
      <c r="K872" s="18" t="s">
        <v>78</v>
      </c>
      <c r="S872" s="18" t="s">
        <v>5846</v>
      </c>
    </row>
    <row r="873" spans="1:19">
      <c r="A873" s="25">
        <f>IF(ISNUMBER(SEARCH(세금계산!$C$11,C873)),MAX($A$2:A872)+1,0)</f>
        <v>871</v>
      </c>
      <c r="B873" s="18" t="s">
        <v>5847</v>
      </c>
      <c r="C873" s="18" t="s">
        <v>5848</v>
      </c>
      <c r="D873" s="18" t="s">
        <v>5849</v>
      </c>
      <c r="F873" s="18" t="s">
        <v>5850</v>
      </c>
      <c r="K873" s="18" t="s">
        <v>78</v>
      </c>
      <c r="L873" s="18" t="s">
        <v>5851</v>
      </c>
      <c r="P873" s="18" t="s">
        <v>189</v>
      </c>
      <c r="Q873" s="18" t="s">
        <v>5852</v>
      </c>
      <c r="R873" s="18" t="s">
        <v>5848</v>
      </c>
      <c r="S873" s="18" t="s">
        <v>5853</v>
      </c>
    </row>
    <row r="874" spans="1:19">
      <c r="A874" s="25">
        <f>IF(ISNUMBER(SEARCH(세금계산!$C$11,C874)),MAX($A$2:A873)+1,0)</f>
        <v>872</v>
      </c>
      <c r="B874" s="18" t="s">
        <v>5854</v>
      </c>
      <c r="C874" s="18" t="s">
        <v>5855</v>
      </c>
      <c r="D874" s="18" t="s">
        <v>5856</v>
      </c>
      <c r="F874" s="18" t="s">
        <v>5857</v>
      </c>
      <c r="G874" s="18" t="s">
        <v>5858</v>
      </c>
      <c r="H874" s="18" t="s">
        <v>5859</v>
      </c>
      <c r="K874" s="18" t="s">
        <v>5860</v>
      </c>
      <c r="L874" s="18" t="s">
        <v>5861</v>
      </c>
      <c r="S874" s="18" t="s">
        <v>5862</v>
      </c>
    </row>
    <row r="875" spans="1:19">
      <c r="A875" s="25">
        <f>IF(ISNUMBER(SEARCH(세금계산!$C$11,C875)),MAX($A$2:A874)+1,0)</f>
        <v>873</v>
      </c>
      <c r="B875" s="18" t="s">
        <v>5863</v>
      </c>
      <c r="C875" s="18" t="s">
        <v>5864</v>
      </c>
      <c r="D875" s="18" t="s">
        <v>5865</v>
      </c>
      <c r="F875" s="18" t="s">
        <v>5866</v>
      </c>
      <c r="K875" s="18" t="s">
        <v>78</v>
      </c>
      <c r="P875" s="18" t="s">
        <v>753</v>
      </c>
      <c r="Q875" s="18" t="s">
        <v>5867</v>
      </c>
      <c r="S875" s="18" t="s">
        <v>5868</v>
      </c>
    </row>
    <row r="876" spans="1:19">
      <c r="A876" s="25">
        <f>IF(ISNUMBER(SEARCH(세금계산!$C$11,C876)),MAX($A$2:A875)+1,0)</f>
        <v>874</v>
      </c>
      <c r="B876" s="18" t="s">
        <v>5869</v>
      </c>
      <c r="C876" s="18" t="s">
        <v>5870</v>
      </c>
      <c r="D876" s="18" t="s">
        <v>5871</v>
      </c>
      <c r="F876" s="18" t="s">
        <v>5872</v>
      </c>
      <c r="K876" s="18" t="s">
        <v>78</v>
      </c>
      <c r="P876" s="18" t="s">
        <v>753</v>
      </c>
      <c r="Q876" s="18" t="s">
        <v>5873</v>
      </c>
      <c r="R876" s="18" t="s">
        <v>5874</v>
      </c>
      <c r="S876" s="18" t="s">
        <v>914</v>
      </c>
    </row>
    <row r="877" spans="1:19">
      <c r="A877" s="25">
        <f>IF(ISNUMBER(SEARCH(세금계산!$C$11,C877)),MAX($A$2:A876)+1,0)</f>
        <v>875</v>
      </c>
      <c r="B877" s="18" t="s">
        <v>5875</v>
      </c>
      <c r="C877" s="18" t="s">
        <v>5876</v>
      </c>
      <c r="D877" s="18" t="s">
        <v>5877</v>
      </c>
      <c r="F877" s="18" t="s">
        <v>5878</v>
      </c>
      <c r="G877" s="18" t="s">
        <v>5879</v>
      </c>
      <c r="H877" s="18" t="s">
        <v>5880</v>
      </c>
      <c r="K877" s="18" t="s">
        <v>5881</v>
      </c>
      <c r="L877" s="18" t="s">
        <v>5882</v>
      </c>
      <c r="N877" s="18" t="s">
        <v>5883</v>
      </c>
      <c r="P877" s="18" t="s">
        <v>189</v>
      </c>
      <c r="Q877" s="18" t="s">
        <v>5884</v>
      </c>
      <c r="R877" s="18" t="s">
        <v>5885</v>
      </c>
      <c r="S877" s="18" t="s">
        <v>5886</v>
      </c>
    </row>
    <row r="878" spans="1:19">
      <c r="A878" s="25">
        <f>IF(ISNUMBER(SEARCH(세금계산!$C$11,C878)),MAX($A$2:A877)+1,0)</f>
        <v>876</v>
      </c>
      <c r="B878" s="18" t="s">
        <v>5887</v>
      </c>
      <c r="C878" s="18" t="s">
        <v>5888</v>
      </c>
      <c r="D878" s="18" t="s">
        <v>5889</v>
      </c>
      <c r="E878" s="18" t="s">
        <v>5890</v>
      </c>
      <c r="F878" s="18" t="s">
        <v>5891</v>
      </c>
      <c r="K878" s="18" t="s">
        <v>78</v>
      </c>
      <c r="L878" s="18" t="s">
        <v>5892</v>
      </c>
      <c r="S878" s="18" t="s">
        <v>5893</v>
      </c>
    </row>
    <row r="879" spans="1:19">
      <c r="A879" s="25">
        <f>IF(ISNUMBER(SEARCH(세금계산!$C$11,C879)),MAX($A$2:A878)+1,0)</f>
        <v>877</v>
      </c>
      <c r="B879" s="18" t="s">
        <v>5894</v>
      </c>
      <c r="C879" s="18" t="s">
        <v>5895</v>
      </c>
      <c r="D879" s="18" t="s">
        <v>5896</v>
      </c>
      <c r="F879" s="18" t="s">
        <v>5897</v>
      </c>
      <c r="G879" s="18" t="s">
        <v>2837</v>
      </c>
      <c r="H879" s="18" t="s">
        <v>5898</v>
      </c>
      <c r="K879" s="18" t="s">
        <v>78</v>
      </c>
      <c r="P879" s="18" t="s">
        <v>153</v>
      </c>
      <c r="Q879" s="18" t="s">
        <v>5899</v>
      </c>
      <c r="R879" s="18" t="s">
        <v>5895</v>
      </c>
      <c r="S879" s="18" t="s">
        <v>4554</v>
      </c>
    </row>
    <row r="880" spans="1:19">
      <c r="A880" s="25">
        <f>IF(ISNUMBER(SEARCH(세금계산!$C$11,C880)),MAX($A$2:A879)+1,0)</f>
        <v>878</v>
      </c>
      <c r="B880" s="18" t="s">
        <v>5900</v>
      </c>
      <c r="C880" s="18" t="s">
        <v>5901</v>
      </c>
      <c r="D880" s="18" t="s">
        <v>5902</v>
      </c>
      <c r="E880" s="18" t="s">
        <v>5903</v>
      </c>
      <c r="F880" s="18" t="s">
        <v>4606</v>
      </c>
      <c r="K880" s="18" t="s">
        <v>78</v>
      </c>
      <c r="P880" s="18" t="s">
        <v>100</v>
      </c>
      <c r="Q880" s="18" t="s">
        <v>5904</v>
      </c>
      <c r="R880" s="18" t="s">
        <v>5901</v>
      </c>
      <c r="S880" s="18" t="s">
        <v>5905</v>
      </c>
    </row>
    <row r="881" spans="1:19">
      <c r="A881" s="25">
        <f>IF(ISNUMBER(SEARCH(세금계산!$C$11,C881)),MAX($A$2:A880)+1,0)</f>
        <v>879</v>
      </c>
      <c r="B881" s="18" t="s">
        <v>5906</v>
      </c>
      <c r="C881" s="18" t="s">
        <v>5907</v>
      </c>
      <c r="D881" s="18" t="s">
        <v>5908</v>
      </c>
      <c r="K881" s="18" t="s">
        <v>364</v>
      </c>
      <c r="L881" s="18" t="s">
        <v>5909</v>
      </c>
      <c r="P881" s="18" t="s">
        <v>189</v>
      </c>
      <c r="Q881" s="18" t="s">
        <v>5910</v>
      </c>
      <c r="R881" s="18" t="s">
        <v>5911</v>
      </c>
      <c r="S881" s="18" t="s">
        <v>4682</v>
      </c>
    </row>
    <row r="882" spans="1:19">
      <c r="A882" s="25">
        <f>IF(ISNUMBER(SEARCH(세금계산!$C$11,C882)),MAX($A$2:A881)+1,0)</f>
        <v>880</v>
      </c>
      <c r="B882" s="18" t="s">
        <v>5912</v>
      </c>
      <c r="C882" s="18" t="s">
        <v>5913</v>
      </c>
      <c r="D882" s="18" t="s">
        <v>5914</v>
      </c>
      <c r="K882" s="18" t="s">
        <v>78</v>
      </c>
      <c r="P882" s="18" t="s">
        <v>189</v>
      </c>
      <c r="Q882" s="18" t="s">
        <v>5915</v>
      </c>
      <c r="R882" s="18" t="s">
        <v>5913</v>
      </c>
      <c r="S882" s="18" t="s">
        <v>233</v>
      </c>
    </row>
    <row r="883" spans="1:19">
      <c r="A883" s="25">
        <f>IF(ISNUMBER(SEARCH(세금계산!$C$11,C883)),MAX($A$2:A882)+1,0)</f>
        <v>881</v>
      </c>
      <c r="B883" s="18" t="s">
        <v>5916</v>
      </c>
      <c r="C883" s="18" t="s">
        <v>5917</v>
      </c>
      <c r="D883" s="18" t="s">
        <v>5918</v>
      </c>
      <c r="F883" s="18" t="s">
        <v>4672</v>
      </c>
      <c r="K883" s="18" t="s">
        <v>78</v>
      </c>
      <c r="P883" s="18" t="s">
        <v>100</v>
      </c>
      <c r="Q883" s="18" t="s">
        <v>5919</v>
      </c>
      <c r="R883" s="18" t="s">
        <v>5917</v>
      </c>
      <c r="S883" s="18" t="s">
        <v>5920</v>
      </c>
    </row>
    <row r="884" spans="1:19">
      <c r="A884" s="25">
        <f>IF(ISNUMBER(SEARCH(세금계산!$C$11,C884)),MAX($A$2:A883)+1,0)</f>
        <v>882</v>
      </c>
      <c r="B884" s="18" t="s">
        <v>5921</v>
      </c>
      <c r="C884" s="18" t="s">
        <v>5922</v>
      </c>
      <c r="D884" s="18" t="s">
        <v>5923</v>
      </c>
      <c r="K884" s="18" t="s">
        <v>78</v>
      </c>
      <c r="S884" s="18" t="s">
        <v>1850</v>
      </c>
    </row>
    <row r="885" spans="1:19">
      <c r="A885" s="25">
        <f>IF(ISNUMBER(SEARCH(세금계산!$C$11,C885)),MAX($A$2:A884)+1,0)</f>
        <v>883</v>
      </c>
      <c r="B885" s="18" t="s">
        <v>5924</v>
      </c>
      <c r="C885" s="18" t="s">
        <v>5925</v>
      </c>
      <c r="D885" s="18" t="s">
        <v>5926</v>
      </c>
      <c r="F885" s="18" t="s">
        <v>5927</v>
      </c>
      <c r="G885" s="18" t="s">
        <v>274</v>
      </c>
      <c r="H885" s="18" t="s">
        <v>5928</v>
      </c>
      <c r="K885" s="18" t="s">
        <v>78</v>
      </c>
      <c r="S885" s="18" t="s">
        <v>5929</v>
      </c>
    </row>
    <row r="886" spans="1:19">
      <c r="A886" s="25">
        <f>IF(ISNUMBER(SEARCH(세금계산!$C$11,C886)),MAX($A$2:A885)+1,0)</f>
        <v>884</v>
      </c>
      <c r="B886" s="18" t="s">
        <v>5930</v>
      </c>
      <c r="C886" s="18" t="s">
        <v>5931</v>
      </c>
      <c r="D886" s="18" t="s">
        <v>5932</v>
      </c>
      <c r="K886" s="18" t="s">
        <v>78</v>
      </c>
      <c r="S886" s="18" t="s">
        <v>5933</v>
      </c>
    </row>
    <row r="887" spans="1:19">
      <c r="A887" s="25">
        <f>IF(ISNUMBER(SEARCH(세금계산!$C$11,C887)),MAX($A$2:A886)+1,0)</f>
        <v>885</v>
      </c>
      <c r="B887" s="18" t="s">
        <v>5934</v>
      </c>
      <c r="C887" s="18" t="s">
        <v>5935</v>
      </c>
      <c r="D887" s="18" t="s">
        <v>5936</v>
      </c>
      <c r="F887" s="18" t="s">
        <v>5937</v>
      </c>
      <c r="K887" s="18" t="s">
        <v>78</v>
      </c>
      <c r="P887" s="18" t="s">
        <v>267</v>
      </c>
      <c r="Q887" s="18" t="s">
        <v>5938</v>
      </c>
      <c r="R887" s="18" t="s">
        <v>5937</v>
      </c>
      <c r="S887" s="18" t="s">
        <v>5939</v>
      </c>
    </row>
    <row r="888" spans="1:19">
      <c r="A888" s="25">
        <f>IF(ISNUMBER(SEARCH(세금계산!$C$11,C888)),MAX($A$2:A887)+1,0)</f>
        <v>886</v>
      </c>
      <c r="B888" s="18" t="s">
        <v>5940</v>
      </c>
      <c r="C888" s="18" t="s">
        <v>5941</v>
      </c>
      <c r="D888" s="18" t="s">
        <v>5942</v>
      </c>
      <c r="K888" s="18" t="s">
        <v>78</v>
      </c>
      <c r="P888" s="18" t="s">
        <v>100</v>
      </c>
      <c r="Q888" s="18" t="s">
        <v>5943</v>
      </c>
      <c r="R888" s="18" t="s">
        <v>5944</v>
      </c>
      <c r="S888" s="18" t="s">
        <v>5009</v>
      </c>
    </row>
    <row r="889" spans="1:19">
      <c r="A889" s="25">
        <f>IF(ISNUMBER(SEARCH(세금계산!$C$11,C889)),MAX($A$2:A888)+1,0)</f>
        <v>887</v>
      </c>
      <c r="B889" s="18" t="s">
        <v>5945</v>
      </c>
      <c r="C889" s="18" t="s">
        <v>5946</v>
      </c>
      <c r="D889" s="18" t="s">
        <v>5947</v>
      </c>
      <c r="F889" s="18" t="s">
        <v>5948</v>
      </c>
      <c r="K889" s="18" t="s">
        <v>5949</v>
      </c>
      <c r="L889" s="18" t="s">
        <v>5950</v>
      </c>
      <c r="M889" s="18" t="s">
        <v>5951</v>
      </c>
      <c r="P889" s="18" t="s">
        <v>118</v>
      </c>
      <c r="Q889" s="18" t="s">
        <v>5952</v>
      </c>
      <c r="R889" s="18" t="s">
        <v>5953</v>
      </c>
      <c r="S889" s="18" t="s">
        <v>1733</v>
      </c>
    </row>
    <row r="890" spans="1:19">
      <c r="A890" s="25">
        <f>IF(ISNUMBER(SEARCH(세금계산!$C$11,C890)),MAX($A$2:A889)+1,0)</f>
        <v>888</v>
      </c>
      <c r="B890" s="18" t="s">
        <v>5954</v>
      </c>
      <c r="C890" s="18" t="s">
        <v>5955</v>
      </c>
      <c r="D890" s="18" t="s">
        <v>5956</v>
      </c>
      <c r="F890" s="18" t="s">
        <v>5957</v>
      </c>
      <c r="K890" s="18" t="s">
        <v>78</v>
      </c>
      <c r="S890" s="18" t="s">
        <v>5958</v>
      </c>
    </row>
    <row r="891" spans="1:19">
      <c r="A891" s="25">
        <f>IF(ISNUMBER(SEARCH(세금계산!$C$11,C891)),MAX($A$2:A890)+1,0)</f>
        <v>889</v>
      </c>
      <c r="B891" s="18" t="s">
        <v>5959</v>
      </c>
      <c r="C891" s="18" t="s">
        <v>5960</v>
      </c>
      <c r="D891" s="18" t="s">
        <v>5961</v>
      </c>
      <c r="F891" s="18" t="s">
        <v>5962</v>
      </c>
      <c r="K891" s="18" t="s">
        <v>364</v>
      </c>
      <c r="L891" s="18" t="s">
        <v>5963</v>
      </c>
      <c r="S891" s="18" t="s">
        <v>788</v>
      </c>
    </row>
    <row r="892" spans="1:19">
      <c r="A892" s="25">
        <f>IF(ISNUMBER(SEARCH(세금계산!$C$11,C892)),MAX($A$2:A891)+1,0)</f>
        <v>890</v>
      </c>
      <c r="B892" s="18" t="s">
        <v>5964</v>
      </c>
      <c r="C892" s="18" t="s">
        <v>5965</v>
      </c>
      <c r="D892" s="18" t="s">
        <v>5966</v>
      </c>
      <c r="F892" s="18" t="s">
        <v>5967</v>
      </c>
      <c r="K892" s="18" t="s">
        <v>78</v>
      </c>
      <c r="P892" s="18" t="s">
        <v>100</v>
      </c>
      <c r="Q892" s="18" t="s">
        <v>5968</v>
      </c>
      <c r="R892" s="18" t="s">
        <v>5969</v>
      </c>
      <c r="S892" s="18" t="s">
        <v>5476</v>
      </c>
    </row>
    <row r="893" spans="1:19">
      <c r="A893" s="25">
        <f>IF(ISNUMBER(SEARCH(세금계산!$C$11,C893)),MAX($A$2:A892)+1,0)</f>
        <v>891</v>
      </c>
      <c r="B893" s="18" t="s">
        <v>5970</v>
      </c>
      <c r="C893" s="18" t="s">
        <v>5971</v>
      </c>
      <c r="D893" s="18" t="s">
        <v>5972</v>
      </c>
      <c r="K893" s="18" t="s">
        <v>78</v>
      </c>
      <c r="P893" s="18" t="s">
        <v>100</v>
      </c>
      <c r="Q893" s="18" t="s">
        <v>5973</v>
      </c>
      <c r="R893" s="18" t="s">
        <v>5974</v>
      </c>
      <c r="S893" s="18" t="s">
        <v>5325</v>
      </c>
    </row>
    <row r="894" spans="1:19">
      <c r="A894" s="25">
        <f>IF(ISNUMBER(SEARCH(세금계산!$C$11,C894)),MAX($A$2:A893)+1,0)</f>
        <v>892</v>
      </c>
      <c r="B894" s="18" t="s">
        <v>5975</v>
      </c>
      <c r="C894" s="18" t="s">
        <v>5976</v>
      </c>
      <c r="D894" s="18" t="s">
        <v>5977</v>
      </c>
      <c r="K894" s="18" t="s">
        <v>78</v>
      </c>
      <c r="P894" s="18" t="s">
        <v>118</v>
      </c>
      <c r="Q894" s="18" t="s">
        <v>5978</v>
      </c>
      <c r="R894" s="18" t="s">
        <v>5979</v>
      </c>
      <c r="S894" s="18" t="s">
        <v>5980</v>
      </c>
    </row>
    <row r="895" spans="1:19">
      <c r="A895" s="25">
        <f>IF(ISNUMBER(SEARCH(세금계산!$C$11,C895)),MAX($A$2:A894)+1,0)</f>
        <v>893</v>
      </c>
      <c r="B895" s="18" t="s">
        <v>5981</v>
      </c>
      <c r="C895" s="18" t="s">
        <v>5982</v>
      </c>
      <c r="D895" s="18" t="s">
        <v>5983</v>
      </c>
      <c r="E895" s="18" t="s">
        <v>5984</v>
      </c>
      <c r="F895" s="18" t="s">
        <v>5985</v>
      </c>
      <c r="K895" s="18" t="s">
        <v>78</v>
      </c>
      <c r="P895" s="18" t="s">
        <v>189</v>
      </c>
      <c r="Q895" s="18" t="s">
        <v>5986</v>
      </c>
      <c r="R895" s="18" t="s">
        <v>5985</v>
      </c>
      <c r="S895" s="18" t="s">
        <v>5987</v>
      </c>
    </row>
    <row r="896" spans="1:19">
      <c r="A896" s="25">
        <f>IF(ISNUMBER(SEARCH(세금계산!$C$11,C896)),MAX($A$2:A895)+1,0)</f>
        <v>894</v>
      </c>
      <c r="B896" s="18" t="s">
        <v>5988</v>
      </c>
      <c r="C896" s="18" t="s">
        <v>5989</v>
      </c>
      <c r="D896" s="18" t="s">
        <v>5990</v>
      </c>
      <c r="F896" s="18" t="s">
        <v>5991</v>
      </c>
      <c r="G896" s="18" t="s">
        <v>125</v>
      </c>
      <c r="H896" s="18" t="s">
        <v>5992</v>
      </c>
      <c r="I896" s="18" t="s">
        <v>5993</v>
      </c>
      <c r="J896" s="18" t="s">
        <v>5994</v>
      </c>
      <c r="K896" s="18" t="s">
        <v>78</v>
      </c>
      <c r="L896" s="18" t="s">
        <v>5995</v>
      </c>
      <c r="S896" s="18" t="s">
        <v>5996</v>
      </c>
    </row>
    <row r="897" spans="1:19">
      <c r="A897" s="25">
        <f>IF(ISNUMBER(SEARCH(세금계산!$C$11,C897)),MAX($A$2:A896)+1,0)</f>
        <v>895</v>
      </c>
      <c r="B897" s="18" t="s">
        <v>5997</v>
      </c>
      <c r="C897" s="18" t="s">
        <v>5998</v>
      </c>
      <c r="D897" s="18" t="s">
        <v>5999</v>
      </c>
      <c r="F897" s="18" t="s">
        <v>6000</v>
      </c>
      <c r="K897" s="18" t="s">
        <v>78</v>
      </c>
      <c r="S897" s="18" t="s">
        <v>6001</v>
      </c>
    </row>
    <row r="898" spans="1:19">
      <c r="A898" s="25">
        <f>IF(ISNUMBER(SEARCH(세금계산!$C$11,C898)),MAX($A$2:A897)+1,0)</f>
        <v>896</v>
      </c>
      <c r="B898" s="18" t="s">
        <v>6002</v>
      </c>
      <c r="C898" s="18" t="s">
        <v>6003</v>
      </c>
      <c r="D898" s="18" t="s">
        <v>6004</v>
      </c>
      <c r="K898" s="18" t="s">
        <v>78</v>
      </c>
      <c r="S898" s="18" t="s">
        <v>6005</v>
      </c>
    </row>
    <row r="899" spans="1:19">
      <c r="A899" s="25">
        <f>IF(ISNUMBER(SEARCH(세금계산!$C$11,C899)),MAX($A$2:A898)+1,0)</f>
        <v>897</v>
      </c>
      <c r="B899" s="18" t="s">
        <v>6006</v>
      </c>
      <c r="C899" s="18" t="s">
        <v>6007</v>
      </c>
      <c r="D899" s="18" t="s">
        <v>6008</v>
      </c>
      <c r="F899" s="18" t="s">
        <v>1321</v>
      </c>
      <c r="K899" s="18" t="s">
        <v>78</v>
      </c>
      <c r="S899" s="18" t="s">
        <v>2454</v>
      </c>
    </row>
    <row r="900" spans="1:19">
      <c r="A900" s="25">
        <f>IF(ISNUMBER(SEARCH(세금계산!$C$11,C900)),MAX($A$2:A899)+1,0)</f>
        <v>898</v>
      </c>
      <c r="B900" s="18" t="s">
        <v>6009</v>
      </c>
      <c r="C900" s="18" t="s">
        <v>6010</v>
      </c>
      <c r="D900" s="18" t="s">
        <v>6011</v>
      </c>
      <c r="E900" s="18" t="s">
        <v>6010</v>
      </c>
      <c r="F900" s="18" t="s">
        <v>6012</v>
      </c>
      <c r="K900" s="18" t="s">
        <v>78</v>
      </c>
      <c r="P900" s="18" t="s">
        <v>100</v>
      </c>
      <c r="Q900" s="18" t="s">
        <v>6013</v>
      </c>
      <c r="R900" s="18" t="s">
        <v>6014</v>
      </c>
      <c r="S900" s="18" t="s">
        <v>6015</v>
      </c>
    </row>
    <row r="901" spans="1:19">
      <c r="A901" s="25">
        <f>IF(ISNUMBER(SEARCH(세금계산!$C$11,C901)),MAX($A$2:A900)+1,0)</f>
        <v>899</v>
      </c>
      <c r="B901" s="18" t="s">
        <v>6016</v>
      </c>
      <c r="C901" s="18" t="s">
        <v>6017</v>
      </c>
      <c r="D901" s="18" t="s">
        <v>6018</v>
      </c>
      <c r="F901" s="18" t="s">
        <v>6019</v>
      </c>
      <c r="G901" s="18" t="s">
        <v>125</v>
      </c>
      <c r="H901" s="18" t="s">
        <v>6020</v>
      </c>
      <c r="I901" s="18" t="s">
        <v>6021</v>
      </c>
      <c r="K901" s="18" t="s">
        <v>78</v>
      </c>
      <c r="L901" s="18" t="s">
        <v>6022</v>
      </c>
      <c r="P901" s="18" t="s">
        <v>100</v>
      </c>
      <c r="Q901" s="18" t="s">
        <v>6023</v>
      </c>
      <c r="R901" s="18" t="s">
        <v>6024</v>
      </c>
      <c r="S901" s="18" t="s">
        <v>6025</v>
      </c>
    </row>
    <row r="902" spans="1:19">
      <c r="A902" s="25">
        <f>IF(ISNUMBER(SEARCH(세금계산!$C$11,C902)),MAX($A$2:A901)+1,0)</f>
        <v>900</v>
      </c>
      <c r="B902" s="18" t="s">
        <v>6026</v>
      </c>
      <c r="C902" s="18" t="s">
        <v>6027</v>
      </c>
      <c r="D902" s="18" t="s">
        <v>6028</v>
      </c>
      <c r="F902" s="18" t="s">
        <v>6029</v>
      </c>
      <c r="G902" s="18" t="s">
        <v>125</v>
      </c>
      <c r="H902" s="18" t="s">
        <v>6030</v>
      </c>
      <c r="K902" s="18" t="s">
        <v>78</v>
      </c>
      <c r="L902" s="18" t="s">
        <v>6031</v>
      </c>
      <c r="S902" s="18" t="s">
        <v>6032</v>
      </c>
    </row>
    <row r="903" spans="1:19">
      <c r="A903" s="25">
        <f>IF(ISNUMBER(SEARCH(세금계산!$C$11,C903)),MAX($A$2:A902)+1,0)</f>
        <v>901</v>
      </c>
      <c r="B903" s="18" t="s">
        <v>6033</v>
      </c>
      <c r="C903" s="18" t="s">
        <v>6034</v>
      </c>
      <c r="D903" s="18" t="s">
        <v>6035</v>
      </c>
      <c r="F903" s="18" t="s">
        <v>6036</v>
      </c>
      <c r="K903" s="18" t="s">
        <v>78</v>
      </c>
      <c r="S903" s="18" t="s">
        <v>4971</v>
      </c>
    </row>
    <row r="904" spans="1:19">
      <c r="A904" s="25">
        <f>IF(ISNUMBER(SEARCH(세금계산!$C$11,C904)),MAX($A$2:A903)+1,0)</f>
        <v>902</v>
      </c>
      <c r="B904" s="18" t="s">
        <v>6037</v>
      </c>
      <c r="C904" s="18" t="s">
        <v>6038</v>
      </c>
      <c r="D904" s="18" t="s">
        <v>6039</v>
      </c>
      <c r="F904" s="18" t="s">
        <v>6040</v>
      </c>
      <c r="I904" s="18" t="s">
        <v>6041</v>
      </c>
      <c r="K904" s="18" t="s">
        <v>4897</v>
      </c>
      <c r="L904" s="18" t="s">
        <v>4976</v>
      </c>
      <c r="S904" s="18" t="s">
        <v>6042</v>
      </c>
    </row>
    <row r="905" spans="1:19">
      <c r="A905" s="25">
        <f>IF(ISNUMBER(SEARCH(세금계산!$C$11,C905)),MAX($A$2:A904)+1,0)</f>
        <v>903</v>
      </c>
      <c r="B905" s="18" t="s">
        <v>6043</v>
      </c>
      <c r="C905" s="18" t="s">
        <v>3909</v>
      </c>
      <c r="D905" s="18" t="s">
        <v>6044</v>
      </c>
      <c r="F905" s="18" t="s">
        <v>6045</v>
      </c>
      <c r="K905" s="18" t="s">
        <v>78</v>
      </c>
      <c r="P905" s="18" t="s">
        <v>100</v>
      </c>
      <c r="Q905" s="18" t="s">
        <v>6046</v>
      </c>
      <c r="R905" s="18" t="s">
        <v>6045</v>
      </c>
      <c r="S905" s="18" t="s">
        <v>5796</v>
      </c>
    </row>
    <row r="906" spans="1:19">
      <c r="A906" s="25">
        <f>IF(ISNUMBER(SEARCH(세금계산!$C$11,C906)),MAX($A$2:A905)+1,0)</f>
        <v>904</v>
      </c>
      <c r="B906" s="18" t="s">
        <v>6047</v>
      </c>
      <c r="C906" s="18" t="s">
        <v>6048</v>
      </c>
      <c r="D906" s="18" t="s">
        <v>6049</v>
      </c>
      <c r="K906" s="18" t="s">
        <v>78</v>
      </c>
      <c r="S906" s="18" t="s">
        <v>446</v>
      </c>
    </row>
    <row r="907" spans="1:19">
      <c r="A907" s="25">
        <f>IF(ISNUMBER(SEARCH(세금계산!$C$11,C907)),MAX($A$2:A906)+1,0)</f>
        <v>905</v>
      </c>
      <c r="B907" s="18" t="s">
        <v>6050</v>
      </c>
      <c r="C907" s="18" t="s">
        <v>6051</v>
      </c>
      <c r="D907" s="18" t="s">
        <v>6052</v>
      </c>
      <c r="F907" s="18" t="s">
        <v>3719</v>
      </c>
      <c r="G907" s="18" t="s">
        <v>125</v>
      </c>
      <c r="H907" s="18" t="s">
        <v>6053</v>
      </c>
      <c r="K907" s="18" t="s">
        <v>78</v>
      </c>
      <c r="L907" s="18" t="s">
        <v>6054</v>
      </c>
      <c r="P907" s="18" t="s">
        <v>100</v>
      </c>
      <c r="Q907" s="18" t="s">
        <v>6055</v>
      </c>
      <c r="R907" s="18" t="s">
        <v>3719</v>
      </c>
      <c r="S907" s="18" t="s">
        <v>1772</v>
      </c>
    </row>
    <row r="908" spans="1:19">
      <c r="A908" s="25">
        <f>IF(ISNUMBER(SEARCH(세금계산!$C$11,C908)),MAX($A$2:A907)+1,0)</f>
        <v>906</v>
      </c>
      <c r="B908" s="18" t="s">
        <v>6056</v>
      </c>
      <c r="C908" s="18" t="s">
        <v>6057</v>
      </c>
      <c r="D908" s="18" t="s">
        <v>6058</v>
      </c>
      <c r="F908" s="18" t="s">
        <v>6059</v>
      </c>
      <c r="K908" s="18" t="s">
        <v>78</v>
      </c>
      <c r="S908" s="18" t="s">
        <v>6060</v>
      </c>
    </row>
    <row r="909" spans="1:19">
      <c r="A909" s="25">
        <f>IF(ISNUMBER(SEARCH(세금계산!$C$11,C909)),MAX($A$2:A908)+1,0)</f>
        <v>907</v>
      </c>
      <c r="B909" s="18" t="s">
        <v>6061</v>
      </c>
      <c r="C909" s="18" t="s">
        <v>6062</v>
      </c>
      <c r="D909" s="18" t="s">
        <v>6063</v>
      </c>
      <c r="F909" s="18" t="s">
        <v>6064</v>
      </c>
      <c r="G909" s="18" t="s">
        <v>196</v>
      </c>
      <c r="H909" s="18" t="s">
        <v>6065</v>
      </c>
      <c r="I909" s="18" t="s">
        <v>6066</v>
      </c>
      <c r="K909" s="18" t="s">
        <v>78</v>
      </c>
      <c r="M909" s="18" t="s">
        <v>6067</v>
      </c>
      <c r="P909" s="18" t="s">
        <v>267</v>
      </c>
      <c r="Q909" s="18" t="s">
        <v>6068</v>
      </c>
      <c r="R909" s="18" t="s">
        <v>6064</v>
      </c>
      <c r="S909" s="18" t="s">
        <v>6069</v>
      </c>
    </row>
    <row r="910" spans="1:19">
      <c r="A910" s="25">
        <f>IF(ISNUMBER(SEARCH(세금계산!$C$11,C910)),MAX($A$2:A909)+1,0)</f>
        <v>908</v>
      </c>
      <c r="B910" s="18" t="s">
        <v>6070</v>
      </c>
      <c r="C910" s="18" t="s">
        <v>6071</v>
      </c>
      <c r="D910" s="18" t="s">
        <v>6072</v>
      </c>
      <c r="F910" s="18" t="s">
        <v>6073</v>
      </c>
      <c r="G910" s="18" t="s">
        <v>125</v>
      </c>
      <c r="H910" s="18" t="s">
        <v>6074</v>
      </c>
      <c r="K910" s="18" t="s">
        <v>78</v>
      </c>
      <c r="L910" s="18" t="s">
        <v>6075</v>
      </c>
      <c r="P910" s="18" t="s">
        <v>100</v>
      </c>
      <c r="Q910" s="18" t="s">
        <v>6076</v>
      </c>
      <c r="R910" s="18" t="s">
        <v>6073</v>
      </c>
      <c r="S910" s="18" t="s">
        <v>6077</v>
      </c>
    </row>
    <row r="911" spans="1:19">
      <c r="A911" s="25">
        <f>IF(ISNUMBER(SEARCH(세금계산!$C$11,C911)),MAX($A$2:A910)+1,0)</f>
        <v>909</v>
      </c>
      <c r="B911" s="18" t="s">
        <v>6078</v>
      </c>
      <c r="C911" s="18" t="s">
        <v>6079</v>
      </c>
      <c r="D911" s="18" t="s">
        <v>6080</v>
      </c>
      <c r="F911" s="18" t="s">
        <v>6081</v>
      </c>
      <c r="G911" s="18" t="s">
        <v>6082</v>
      </c>
      <c r="H911" s="18" t="s">
        <v>6083</v>
      </c>
      <c r="K911" s="18" t="s">
        <v>6084</v>
      </c>
      <c r="L911" s="18" t="s">
        <v>6085</v>
      </c>
      <c r="P911" s="18" t="s">
        <v>118</v>
      </c>
      <c r="Q911" s="18" t="s">
        <v>6086</v>
      </c>
      <c r="R911" s="18" t="s">
        <v>6087</v>
      </c>
      <c r="S911" s="18" t="s">
        <v>876</v>
      </c>
    </row>
    <row r="912" spans="1:19">
      <c r="A912" s="25">
        <f>IF(ISNUMBER(SEARCH(세금계산!$C$11,C912)),MAX($A$2:A911)+1,0)</f>
        <v>910</v>
      </c>
      <c r="B912" s="18" t="s">
        <v>6088</v>
      </c>
      <c r="C912" s="18" t="s">
        <v>6089</v>
      </c>
      <c r="D912" s="18" t="s">
        <v>6090</v>
      </c>
      <c r="K912" s="18" t="s">
        <v>78</v>
      </c>
      <c r="S912" s="18" t="s">
        <v>6091</v>
      </c>
    </row>
    <row r="913" spans="1:19">
      <c r="A913" s="25">
        <f>IF(ISNUMBER(SEARCH(세금계산!$C$11,C913)),MAX($A$2:A912)+1,0)</f>
        <v>911</v>
      </c>
      <c r="B913" s="18" t="s">
        <v>6092</v>
      </c>
      <c r="C913" s="18" t="s">
        <v>6093</v>
      </c>
      <c r="D913" s="18" t="s">
        <v>6094</v>
      </c>
      <c r="F913" s="18" t="s">
        <v>6095</v>
      </c>
      <c r="K913" s="18" t="s">
        <v>78</v>
      </c>
      <c r="S913" s="18" t="s">
        <v>2658</v>
      </c>
    </row>
    <row r="914" spans="1:19">
      <c r="A914" s="25">
        <f>IF(ISNUMBER(SEARCH(세금계산!$C$11,C914)),MAX($A$2:A913)+1,0)</f>
        <v>912</v>
      </c>
      <c r="B914" s="18" t="s">
        <v>6096</v>
      </c>
      <c r="C914" s="18" t="s">
        <v>6097</v>
      </c>
      <c r="D914" s="18" t="s">
        <v>6098</v>
      </c>
      <c r="F914" s="18" t="s">
        <v>6099</v>
      </c>
      <c r="K914" s="18" t="s">
        <v>78</v>
      </c>
      <c r="S914" s="18" t="s">
        <v>6100</v>
      </c>
    </row>
    <row r="915" spans="1:19">
      <c r="A915" s="25">
        <f>IF(ISNUMBER(SEARCH(세금계산!$C$11,C915)),MAX($A$2:A914)+1,0)</f>
        <v>913</v>
      </c>
      <c r="B915" s="18" t="s">
        <v>6101</v>
      </c>
      <c r="C915" s="18" t="s">
        <v>6102</v>
      </c>
      <c r="D915" s="18" t="s">
        <v>6103</v>
      </c>
      <c r="G915" s="18" t="s">
        <v>3352</v>
      </c>
      <c r="H915" s="18" t="s">
        <v>6104</v>
      </c>
      <c r="K915" s="18" t="s">
        <v>6105</v>
      </c>
      <c r="L915" s="18" t="s">
        <v>6106</v>
      </c>
      <c r="P915" s="18" t="s">
        <v>189</v>
      </c>
      <c r="Q915" s="18" t="s">
        <v>6107</v>
      </c>
      <c r="R915" s="18" t="s">
        <v>6108</v>
      </c>
      <c r="S915" s="18" t="s">
        <v>4384</v>
      </c>
    </row>
    <row r="916" spans="1:19">
      <c r="A916" s="25">
        <f>IF(ISNUMBER(SEARCH(세금계산!$C$11,C916)),MAX($A$2:A915)+1,0)</f>
        <v>914</v>
      </c>
      <c r="B916" s="18" t="s">
        <v>6109</v>
      </c>
      <c r="C916" s="18" t="s">
        <v>6110</v>
      </c>
      <c r="D916" s="18" t="s">
        <v>6111</v>
      </c>
      <c r="K916" s="18" t="s">
        <v>78</v>
      </c>
      <c r="P916" s="18" t="s">
        <v>100</v>
      </c>
      <c r="Q916" s="18" t="s">
        <v>6112</v>
      </c>
      <c r="R916" s="18" t="s">
        <v>520</v>
      </c>
      <c r="S916" s="18" t="s">
        <v>2937</v>
      </c>
    </row>
    <row r="917" spans="1:19">
      <c r="A917" s="25">
        <f>IF(ISNUMBER(SEARCH(세금계산!$C$11,C917)),MAX($A$2:A916)+1,0)</f>
        <v>915</v>
      </c>
      <c r="B917" s="18" t="s">
        <v>6113</v>
      </c>
      <c r="C917" s="18" t="s">
        <v>6114</v>
      </c>
      <c r="D917" s="18" t="s">
        <v>6115</v>
      </c>
      <c r="F917" s="18" t="s">
        <v>6116</v>
      </c>
      <c r="K917" s="18" t="s">
        <v>78</v>
      </c>
      <c r="P917" s="18" t="s">
        <v>189</v>
      </c>
      <c r="Q917" s="18" t="s">
        <v>6117</v>
      </c>
      <c r="R917" s="18" t="s">
        <v>6114</v>
      </c>
      <c r="S917" s="18" t="s">
        <v>6118</v>
      </c>
    </row>
    <row r="918" spans="1:19">
      <c r="A918" s="25">
        <f>IF(ISNUMBER(SEARCH(세금계산!$C$11,C918)),MAX($A$2:A917)+1,0)</f>
        <v>916</v>
      </c>
      <c r="B918" s="18" t="s">
        <v>6119</v>
      </c>
      <c r="C918" s="18" t="s">
        <v>6120</v>
      </c>
      <c r="D918" s="18" t="s">
        <v>6121</v>
      </c>
      <c r="K918" s="18" t="s">
        <v>78</v>
      </c>
      <c r="S918" s="18" t="s">
        <v>6122</v>
      </c>
    </row>
    <row r="919" spans="1:19">
      <c r="A919" s="25">
        <f>IF(ISNUMBER(SEARCH(세금계산!$C$11,C919)),MAX($A$2:A918)+1,0)</f>
        <v>917</v>
      </c>
      <c r="B919" s="18" t="s">
        <v>6123</v>
      </c>
      <c r="C919" s="18" t="s">
        <v>6124</v>
      </c>
      <c r="D919" s="18" t="s">
        <v>6125</v>
      </c>
      <c r="K919" s="18" t="s">
        <v>78</v>
      </c>
      <c r="S919" s="18" t="s">
        <v>2540</v>
      </c>
    </row>
    <row r="920" spans="1:19">
      <c r="A920" s="25">
        <f>IF(ISNUMBER(SEARCH(세금계산!$C$11,C920)),MAX($A$2:A919)+1,0)</f>
        <v>918</v>
      </c>
      <c r="B920" s="18" t="s">
        <v>6126</v>
      </c>
      <c r="C920" s="18" t="s">
        <v>6127</v>
      </c>
      <c r="D920" s="18" t="s">
        <v>6128</v>
      </c>
      <c r="I920" s="18" t="s">
        <v>6129</v>
      </c>
      <c r="J920" s="18" t="s">
        <v>6130</v>
      </c>
      <c r="K920" s="18" t="s">
        <v>78</v>
      </c>
      <c r="P920" s="18" t="s">
        <v>133</v>
      </c>
      <c r="Q920" s="18" t="s">
        <v>6131</v>
      </c>
      <c r="S920" s="18" t="s">
        <v>6132</v>
      </c>
    </row>
    <row r="921" spans="1:19">
      <c r="A921" s="25">
        <f>IF(ISNUMBER(SEARCH(세금계산!$C$11,C921)),MAX($A$2:A920)+1,0)</f>
        <v>919</v>
      </c>
      <c r="B921" s="18" t="s">
        <v>6133</v>
      </c>
      <c r="C921" s="18" t="s">
        <v>6134</v>
      </c>
      <c r="D921" s="18" t="s">
        <v>6135</v>
      </c>
      <c r="G921" s="18" t="s">
        <v>4077</v>
      </c>
      <c r="H921" s="18" t="s">
        <v>6136</v>
      </c>
      <c r="K921" s="18" t="s">
        <v>78</v>
      </c>
      <c r="M921" s="18" t="s">
        <v>6137</v>
      </c>
      <c r="P921" s="18" t="s">
        <v>133</v>
      </c>
      <c r="Q921" s="18" t="s">
        <v>6138</v>
      </c>
      <c r="R921" s="18" t="s">
        <v>6139</v>
      </c>
      <c r="S921" s="18" t="s">
        <v>2042</v>
      </c>
    </row>
    <row r="922" spans="1:19">
      <c r="A922" s="25">
        <f>IF(ISNUMBER(SEARCH(세금계산!$C$11,C922)),MAX($A$2:A921)+1,0)</f>
        <v>920</v>
      </c>
      <c r="B922" s="18" t="s">
        <v>6140</v>
      </c>
      <c r="C922" s="18" t="s">
        <v>6141</v>
      </c>
      <c r="D922" s="18" t="s">
        <v>6142</v>
      </c>
      <c r="K922" s="18" t="s">
        <v>78</v>
      </c>
      <c r="P922" s="18" t="s">
        <v>100</v>
      </c>
      <c r="Q922" s="18" t="s">
        <v>6143</v>
      </c>
      <c r="R922" s="18" t="s">
        <v>6144</v>
      </c>
      <c r="S922" s="18" t="s">
        <v>254</v>
      </c>
    </row>
    <row r="923" spans="1:19">
      <c r="A923" s="25">
        <f>IF(ISNUMBER(SEARCH(세금계산!$C$11,C923)),MAX($A$2:A922)+1,0)</f>
        <v>921</v>
      </c>
      <c r="B923" s="18" t="s">
        <v>6145</v>
      </c>
      <c r="C923" s="18" t="s">
        <v>6146</v>
      </c>
      <c r="D923" s="18" t="s">
        <v>6147</v>
      </c>
      <c r="F923" s="18" t="s">
        <v>6148</v>
      </c>
      <c r="G923" s="18" t="s">
        <v>6149</v>
      </c>
      <c r="H923" s="18" t="s">
        <v>6150</v>
      </c>
      <c r="I923" s="18" t="s">
        <v>6151</v>
      </c>
      <c r="J923" s="18" t="s">
        <v>6152</v>
      </c>
      <c r="K923" s="18" t="s">
        <v>78</v>
      </c>
      <c r="L923" s="18" t="s">
        <v>6153</v>
      </c>
      <c r="P923" s="18" t="s">
        <v>189</v>
      </c>
      <c r="Q923" s="18" t="s">
        <v>6154</v>
      </c>
      <c r="R923" s="18" t="s">
        <v>6148</v>
      </c>
      <c r="S923" s="18" t="s">
        <v>6155</v>
      </c>
    </row>
    <row r="924" spans="1:19">
      <c r="A924" s="25">
        <f>IF(ISNUMBER(SEARCH(세금계산!$C$11,C924)),MAX($A$2:A923)+1,0)</f>
        <v>922</v>
      </c>
      <c r="B924" s="18" t="s">
        <v>6156</v>
      </c>
      <c r="C924" s="18" t="s">
        <v>6157</v>
      </c>
      <c r="D924" s="18" t="s">
        <v>6158</v>
      </c>
      <c r="F924" s="18" t="s">
        <v>6159</v>
      </c>
      <c r="K924" s="18" t="s">
        <v>5548</v>
      </c>
      <c r="L924" s="18" t="s">
        <v>6160</v>
      </c>
      <c r="P924" s="18" t="s">
        <v>100</v>
      </c>
      <c r="Q924" s="18" t="s">
        <v>6161</v>
      </c>
      <c r="R924" s="18" t="s">
        <v>6159</v>
      </c>
      <c r="S924" s="18" t="s">
        <v>6162</v>
      </c>
    </row>
    <row r="925" spans="1:19">
      <c r="A925" s="25">
        <f>IF(ISNUMBER(SEARCH(세금계산!$C$11,C925)),MAX($A$2:A924)+1,0)</f>
        <v>923</v>
      </c>
      <c r="B925" s="18" t="s">
        <v>6163</v>
      </c>
      <c r="C925" s="18" t="s">
        <v>6164</v>
      </c>
      <c r="D925" s="18" t="s">
        <v>6165</v>
      </c>
      <c r="K925" s="18" t="s">
        <v>78</v>
      </c>
      <c r="P925" s="18" t="s">
        <v>100</v>
      </c>
      <c r="Q925" s="18" t="s">
        <v>6166</v>
      </c>
      <c r="R925" s="18" t="s">
        <v>6167</v>
      </c>
      <c r="S925" s="18" t="s">
        <v>6168</v>
      </c>
    </row>
    <row r="926" spans="1:19">
      <c r="A926" s="25">
        <f>IF(ISNUMBER(SEARCH(세금계산!$C$11,C926)),MAX($A$2:A925)+1,0)</f>
        <v>924</v>
      </c>
      <c r="B926" s="18" t="s">
        <v>6169</v>
      </c>
      <c r="C926" s="18" t="s">
        <v>6170</v>
      </c>
      <c r="D926" s="18" t="s">
        <v>6171</v>
      </c>
      <c r="K926" s="18" t="s">
        <v>78</v>
      </c>
      <c r="S926" s="18" t="s">
        <v>6172</v>
      </c>
    </row>
    <row r="927" spans="1:19">
      <c r="A927" s="25">
        <f>IF(ISNUMBER(SEARCH(세금계산!$C$11,C927)),MAX($A$2:A926)+1,0)</f>
        <v>925</v>
      </c>
      <c r="B927" s="18" t="s">
        <v>6173</v>
      </c>
      <c r="C927" s="18" t="s">
        <v>6174</v>
      </c>
      <c r="D927" s="18" t="s">
        <v>6175</v>
      </c>
      <c r="K927" s="18" t="s">
        <v>78</v>
      </c>
      <c r="P927" s="18" t="s">
        <v>189</v>
      </c>
      <c r="Q927" s="18" t="s">
        <v>6176</v>
      </c>
      <c r="R927" s="18" t="s">
        <v>6174</v>
      </c>
      <c r="S927" s="18" t="s">
        <v>3742</v>
      </c>
    </row>
    <row r="928" spans="1:19">
      <c r="A928" s="25">
        <f>IF(ISNUMBER(SEARCH(세금계산!$C$11,C928)),MAX($A$2:A927)+1,0)</f>
        <v>926</v>
      </c>
      <c r="B928" s="18" t="s">
        <v>6177</v>
      </c>
      <c r="C928" s="18" t="s">
        <v>6178</v>
      </c>
      <c r="D928" s="18" t="s">
        <v>6179</v>
      </c>
      <c r="F928" s="18" t="s">
        <v>6180</v>
      </c>
      <c r="G928" s="18" t="s">
        <v>97</v>
      </c>
      <c r="H928" s="18" t="s">
        <v>6181</v>
      </c>
      <c r="K928" s="18" t="s">
        <v>6182</v>
      </c>
      <c r="L928" s="18" t="s">
        <v>6183</v>
      </c>
      <c r="P928" s="18" t="s">
        <v>189</v>
      </c>
      <c r="Q928" s="18" t="s">
        <v>6184</v>
      </c>
      <c r="R928" s="18" t="s">
        <v>6180</v>
      </c>
      <c r="S928" s="18" t="s">
        <v>6185</v>
      </c>
    </row>
    <row r="929" spans="1:19">
      <c r="A929" s="25">
        <f>IF(ISNUMBER(SEARCH(세금계산!$C$11,C929)),MAX($A$2:A928)+1,0)</f>
        <v>927</v>
      </c>
      <c r="B929" s="18" t="s">
        <v>6186</v>
      </c>
      <c r="C929" s="18" t="s">
        <v>6187</v>
      </c>
      <c r="D929" s="18" t="s">
        <v>6188</v>
      </c>
      <c r="F929" s="18" t="s">
        <v>6189</v>
      </c>
      <c r="K929" s="18" t="s">
        <v>78</v>
      </c>
      <c r="P929" s="18" t="s">
        <v>100</v>
      </c>
      <c r="Q929" s="18" t="s">
        <v>6190</v>
      </c>
      <c r="R929" s="18" t="s">
        <v>6191</v>
      </c>
      <c r="S929" s="18" t="s">
        <v>1113</v>
      </c>
    </row>
    <row r="930" spans="1:19">
      <c r="A930" s="25">
        <f>IF(ISNUMBER(SEARCH(세금계산!$C$11,C930)),MAX($A$2:A929)+1,0)</f>
        <v>928</v>
      </c>
      <c r="B930" s="18" t="s">
        <v>6192</v>
      </c>
      <c r="C930" s="18" t="s">
        <v>6193</v>
      </c>
      <c r="D930" s="18" t="s">
        <v>6194</v>
      </c>
      <c r="K930" s="18" t="s">
        <v>78</v>
      </c>
      <c r="P930" s="18" t="s">
        <v>100</v>
      </c>
      <c r="Q930" s="18" t="s">
        <v>6195</v>
      </c>
      <c r="R930" s="18" t="s">
        <v>6196</v>
      </c>
      <c r="S930" s="18" t="s">
        <v>210</v>
      </c>
    </row>
    <row r="931" spans="1:19">
      <c r="A931" s="25">
        <f>IF(ISNUMBER(SEARCH(세금계산!$C$11,C931)),MAX($A$2:A930)+1,0)</f>
        <v>929</v>
      </c>
      <c r="B931" s="18" t="s">
        <v>6197</v>
      </c>
      <c r="C931" s="18" t="s">
        <v>6198</v>
      </c>
      <c r="D931" s="18" t="s">
        <v>6199</v>
      </c>
      <c r="K931" s="18" t="s">
        <v>78</v>
      </c>
      <c r="P931" s="18" t="s">
        <v>153</v>
      </c>
      <c r="Q931" s="18" t="s">
        <v>6200</v>
      </c>
      <c r="R931" s="18" t="s">
        <v>6201</v>
      </c>
      <c r="S931" s="18" t="s">
        <v>6202</v>
      </c>
    </row>
    <row r="932" spans="1:19">
      <c r="A932" s="25">
        <f>IF(ISNUMBER(SEARCH(세금계산!$C$11,C932)),MAX($A$2:A931)+1,0)</f>
        <v>930</v>
      </c>
      <c r="B932" s="18" t="s">
        <v>6203</v>
      </c>
      <c r="C932" s="18" t="s">
        <v>6204</v>
      </c>
      <c r="D932" s="18" t="s">
        <v>6205</v>
      </c>
      <c r="K932" s="18" t="s">
        <v>78</v>
      </c>
      <c r="S932" s="18" t="s">
        <v>6206</v>
      </c>
    </row>
    <row r="933" spans="1:19">
      <c r="A933" s="25">
        <f>IF(ISNUMBER(SEARCH(세금계산!$C$11,C933)),MAX($A$2:A932)+1,0)</f>
        <v>931</v>
      </c>
      <c r="B933" s="18" t="s">
        <v>6207</v>
      </c>
      <c r="C933" s="18" t="s">
        <v>6208</v>
      </c>
      <c r="D933" s="18" t="s">
        <v>6209</v>
      </c>
      <c r="K933" s="18" t="s">
        <v>78</v>
      </c>
      <c r="P933" s="18" t="s">
        <v>100</v>
      </c>
      <c r="Q933" s="18" t="s">
        <v>6210</v>
      </c>
      <c r="R933" s="18" t="s">
        <v>6211</v>
      </c>
      <c r="S933" s="18" t="s">
        <v>5736</v>
      </c>
    </row>
    <row r="934" spans="1:19">
      <c r="A934" s="25">
        <f>IF(ISNUMBER(SEARCH(세금계산!$C$11,C934)),MAX($A$2:A933)+1,0)</f>
        <v>932</v>
      </c>
      <c r="B934" s="18" t="s">
        <v>6212</v>
      </c>
      <c r="C934" s="18" t="s">
        <v>6213</v>
      </c>
      <c r="D934" s="18" t="s">
        <v>6214</v>
      </c>
      <c r="F934" s="18" t="s">
        <v>6215</v>
      </c>
      <c r="I934" s="18" t="s">
        <v>6216</v>
      </c>
      <c r="K934" s="18" t="s">
        <v>6217</v>
      </c>
      <c r="L934" s="18" t="s">
        <v>6218</v>
      </c>
      <c r="S934" s="18" t="s">
        <v>6219</v>
      </c>
    </row>
    <row r="935" spans="1:19">
      <c r="A935" s="25">
        <f>IF(ISNUMBER(SEARCH(세금계산!$C$11,C935)),MAX($A$2:A934)+1,0)</f>
        <v>933</v>
      </c>
      <c r="B935" s="18" t="s">
        <v>6220</v>
      </c>
      <c r="C935" s="18" t="s">
        <v>6221</v>
      </c>
      <c r="D935" s="18" t="s">
        <v>6222</v>
      </c>
      <c r="F935" s="18" t="s">
        <v>6223</v>
      </c>
      <c r="K935" s="18" t="s">
        <v>78</v>
      </c>
      <c r="S935" s="18" t="s">
        <v>6224</v>
      </c>
    </row>
    <row r="936" spans="1:19">
      <c r="A936" s="25">
        <f>IF(ISNUMBER(SEARCH(세금계산!$C$11,C936)),MAX($A$2:A935)+1,0)</f>
        <v>934</v>
      </c>
      <c r="B936" s="18" t="s">
        <v>6225</v>
      </c>
      <c r="C936" s="18" t="s">
        <v>6226</v>
      </c>
      <c r="D936" s="18" t="s">
        <v>6227</v>
      </c>
      <c r="F936" s="18" t="s">
        <v>6228</v>
      </c>
      <c r="K936" s="18" t="s">
        <v>6229</v>
      </c>
      <c r="L936" s="18" t="s">
        <v>6230</v>
      </c>
      <c r="P936" s="18" t="s">
        <v>1025</v>
      </c>
      <c r="S936" s="18" t="s">
        <v>5736</v>
      </c>
    </row>
    <row r="937" spans="1:19">
      <c r="A937" s="25">
        <f>IF(ISNUMBER(SEARCH(세금계산!$C$11,C937)),MAX($A$2:A936)+1,0)</f>
        <v>935</v>
      </c>
      <c r="B937" s="18" t="s">
        <v>6231</v>
      </c>
      <c r="C937" s="18" t="s">
        <v>6232</v>
      </c>
      <c r="D937" s="18" t="s">
        <v>6233</v>
      </c>
      <c r="K937" s="18" t="s">
        <v>78</v>
      </c>
      <c r="P937" s="18" t="s">
        <v>189</v>
      </c>
      <c r="Q937" s="18" t="s">
        <v>6234</v>
      </c>
      <c r="R937" s="18" t="s">
        <v>6235</v>
      </c>
      <c r="S937" s="18" t="s">
        <v>6236</v>
      </c>
    </row>
    <row r="938" spans="1:19">
      <c r="A938" s="25">
        <f>IF(ISNUMBER(SEARCH(세금계산!$C$11,C938)),MAX($A$2:A937)+1,0)</f>
        <v>936</v>
      </c>
      <c r="B938" s="18" t="s">
        <v>6237</v>
      </c>
      <c r="C938" s="18" t="s">
        <v>6238</v>
      </c>
      <c r="D938" s="18" t="s">
        <v>6239</v>
      </c>
      <c r="F938" s="18" t="s">
        <v>6240</v>
      </c>
      <c r="K938" s="18" t="s">
        <v>78</v>
      </c>
      <c r="S938" s="18" t="s">
        <v>2586</v>
      </c>
    </row>
    <row r="939" spans="1:19">
      <c r="A939" s="25">
        <f>IF(ISNUMBER(SEARCH(세금계산!$C$11,C939)),MAX($A$2:A938)+1,0)</f>
        <v>937</v>
      </c>
      <c r="B939" s="18" t="s">
        <v>6241</v>
      </c>
      <c r="C939" s="18" t="s">
        <v>6242</v>
      </c>
      <c r="D939" s="18" t="s">
        <v>6243</v>
      </c>
      <c r="F939" s="18" t="s">
        <v>6244</v>
      </c>
      <c r="G939" s="18" t="s">
        <v>97</v>
      </c>
      <c r="H939" s="18" t="s">
        <v>6245</v>
      </c>
      <c r="I939" s="18" t="s">
        <v>6246</v>
      </c>
      <c r="K939" s="18" t="s">
        <v>78</v>
      </c>
      <c r="L939" s="18" t="s">
        <v>6247</v>
      </c>
      <c r="M939" s="18" t="s">
        <v>6246</v>
      </c>
      <c r="N939" s="18" t="s">
        <v>6248</v>
      </c>
      <c r="P939" s="18" t="s">
        <v>189</v>
      </c>
      <c r="Q939" s="18" t="s">
        <v>6249</v>
      </c>
      <c r="R939" s="18" t="s">
        <v>6242</v>
      </c>
      <c r="S939" s="18" t="s">
        <v>6250</v>
      </c>
    </row>
    <row r="940" spans="1:19">
      <c r="A940" s="25">
        <f>IF(ISNUMBER(SEARCH(세금계산!$C$11,C940)),MAX($A$2:A939)+1,0)</f>
        <v>938</v>
      </c>
      <c r="B940" s="18" t="s">
        <v>6251</v>
      </c>
      <c r="C940" s="18" t="s">
        <v>6252</v>
      </c>
      <c r="D940" s="18" t="s">
        <v>6253</v>
      </c>
      <c r="E940" s="18" t="s">
        <v>6252</v>
      </c>
      <c r="F940" s="18" t="s">
        <v>6254</v>
      </c>
      <c r="G940" s="18" t="s">
        <v>125</v>
      </c>
      <c r="H940" s="18" t="s">
        <v>6255</v>
      </c>
      <c r="I940" s="18" t="s">
        <v>6256</v>
      </c>
      <c r="K940" s="18" t="s">
        <v>78</v>
      </c>
      <c r="L940" s="18" t="s">
        <v>6257</v>
      </c>
      <c r="P940" s="18" t="s">
        <v>189</v>
      </c>
      <c r="Q940" s="18" t="s">
        <v>6258</v>
      </c>
      <c r="R940" s="18" t="s">
        <v>6252</v>
      </c>
      <c r="S940" s="18" t="s">
        <v>6259</v>
      </c>
    </row>
    <row r="941" spans="1:19">
      <c r="A941" s="25">
        <f>IF(ISNUMBER(SEARCH(세금계산!$C$11,C941)),MAX($A$2:A940)+1,0)</f>
        <v>939</v>
      </c>
      <c r="B941" s="18" t="s">
        <v>6260</v>
      </c>
      <c r="C941" s="18" t="s">
        <v>6261</v>
      </c>
      <c r="D941" s="18" t="s">
        <v>6262</v>
      </c>
      <c r="K941" s="18" t="s">
        <v>78</v>
      </c>
      <c r="P941" s="18" t="s">
        <v>133</v>
      </c>
      <c r="Q941" s="18" t="s">
        <v>6263</v>
      </c>
      <c r="R941" s="18" t="s">
        <v>6264</v>
      </c>
      <c r="S941" s="18" t="s">
        <v>6265</v>
      </c>
    </row>
    <row r="942" spans="1:19">
      <c r="A942" s="25">
        <f>IF(ISNUMBER(SEARCH(세금계산!$C$11,C942)),MAX($A$2:A941)+1,0)</f>
        <v>940</v>
      </c>
      <c r="B942" s="18" t="s">
        <v>6266</v>
      </c>
      <c r="C942" s="18" t="s">
        <v>6267</v>
      </c>
      <c r="D942" s="18" t="s">
        <v>6268</v>
      </c>
      <c r="F942" s="18" t="s">
        <v>6269</v>
      </c>
      <c r="G942" s="18" t="s">
        <v>274</v>
      </c>
      <c r="H942" s="18" t="s">
        <v>5593</v>
      </c>
      <c r="I942" s="18" t="s">
        <v>6270</v>
      </c>
      <c r="K942" s="18" t="s">
        <v>6271</v>
      </c>
      <c r="L942" s="18" t="s">
        <v>6272</v>
      </c>
      <c r="P942" s="18" t="s">
        <v>100</v>
      </c>
      <c r="Q942" s="18" t="s">
        <v>6273</v>
      </c>
      <c r="S942" s="18" t="s">
        <v>6274</v>
      </c>
    </row>
    <row r="943" spans="1:19">
      <c r="A943" s="25">
        <f>IF(ISNUMBER(SEARCH(세금계산!$C$11,C943)),MAX($A$2:A942)+1,0)</f>
        <v>941</v>
      </c>
      <c r="B943" s="18" t="s">
        <v>6275</v>
      </c>
      <c r="C943" s="18" t="s">
        <v>6276</v>
      </c>
      <c r="D943" s="18" t="s">
        <v>6277</v>
      </c>
      <c r="F943" s="18" t="s">
        <v>6278</v>
      </c>
      <c r="K943" s="18" t="s">
        <v>6279</v>
      </c>
      <c r="L943" s="18" t="s">
        <v>6280</v>
      </c>
      <c r="P943" s="18" t="s">
        <v>267</v>
      </c>
      <c r="Q943" s="18" t="s">
        <v>6281</v>
      </c>
      <c r="R943" s="18" t="s">
        <v>6282</v>
      </c>
      <c r="S943" s="18" t="s">
        <v>6283</v>
      </c>
    </row>
    <row r="944" spans="1:19">
      <c r="A944" s="25">
        <f>IF(ISNUMBER(SEARCH(세금계산!$C$11,C944)),MAX($A$2:A943)+1,0)</f>
        <v>942</v>
      </c>
      <c r="B944" s="18" t="s">
        <v>6284</v>
      </c>
      <c r="C944" s="18" t="s">
        <v>6285</v>
      </c>
      <c r="D944" s="18" t="s">
        <v>6286</v>
      </c>
      <c r="F944" s="18" t="s">
        <v>6287</v>
      </c>
      <c r="K944" s="18" t="s">
        <v>78</v>
      </c>
      <c r="M944" s="18" t="s">
        <v>6288</v>
      </c>
      <c r="N944" s="18" t="s">
        <v>6289</v>
      </c>
      <c r="P944" s="18" t="s">
        <v>100</v>
      </c>
      <c r="Q944" s="18" t="s">
        <v>6290</v>
      </c>
      <c r="R944" s="18" t="s">
        <v>6291</v>
      </c>
      <c r="S944" s="18" t="s">
        <v>6292</v>
      </c>
    </row>
    <row r="945" spans="1:19">
      <c r="A945" s="25">
        <f>IF(ISNUMBER(SEARCH(세금계산!$C$11,C945)),MAX($A$2:A944)+1,0)</f>
        <v>943</v>
      </c>
      <c r="B945" s="18" t="s">
        <v>6293</v>
      </c>
      <c r="C945" s="18" t="s">
        <v>6294</v>
      </c>
      <c r="D945" s="18" t="s">
        <v>6295</v>
      </c>
      <c r="K945" s="18" t="s">
        <v>78</v>
      </c>
      <c r="S945" s="18" t="s">
        <v>6296</v>
      </c>
    </row>
    <row r="946" spans="1:19">
      <c r="A946" s="25">
        <f>IF(ISNUMBER(SEARCH(세금계산!$C$11,C946)),MAX($A$2:A945)+1,0)</f>
        <v>944</v>
      </c>
      <c r="B946" s="18" t="s">
        <v>6297</v>
      </c>
      <c r="C946" s="18" t="s">
        <v>6298</v>
      </c>
      <c r="D946" s="18" t="s">
        <v>6299</v>
      </c>
      <c r="K946" s="18" t="s">
        <v>78</v>
      </c>
      <c r="P946" s="18" t="s">
        <v>133</v>
      </c>
      <c r="Q946" s="18" t="s">
        <v>6300</v>
      </c>
      <c r="R946" s="18" t="s">
        <v>6301</v>
      </c>
      <c r="S946" s="18" t="s">
        <v>1764</v>
      </c>
    </row>
    <row r="947" spans="1:19">
      <c r="A947" s="25">
        <f>IF(ISNUMBER(SEARCH(세금계산!$C$11,C947)),MAX($A$2:A946)+1,0)</f>
        <v>945</v>
      </c>
      <c r="B947" s="18" t="s">
        <v>6302</v>
      </c>
      <c r="C947" s="18" t="s">
        <v>6303</v>
      </c>
      <c r="D947" s="18" t="s">
        <v>6304</v>
      </c>
      <c r="E947" s="18" t="s">
        <v>6303</v>
      </c>
      <c r="F947" s="18" t="s">
        <v>6305</v>
      </c>
      <c r="K947" s="18" t="s">
        <v>78</v>
      </c>
      <c r="P947" s="18" t="s">
        <v>189</v>
      </c>
      <c r="Q947" s="18" t="s">
        <v>6306</v>
      </c>
      <c r="R947" s="18" t="s">
        <v>6303</v>
      </c>
      <c r="S947" s="18" t="s">
        <v>6307</v>
      </c>
    </row>
    <row r="948" spans="1:19">
      <c r="A948" s="25">
        <f>IF(ISNUMBER(SEARCH(세금계산!$C$11,C948)),MAX($A$2:A947)+1,0)</f>
        <v>946</v>
      </c>
      <c r="B948" s="18" t="s">
        <v>6308</v>
      </c>
      <c r="C948" s="18" t="s">
        <v>6309</v>
      </c>
      <c r="D948" s="18" t="s">
        <v>6310</v>
      </c>
      <c r="K948" s="18" t="s">
        <v>78</v>
      </c>
      <c r="S948" s="18" t="s">
        <v>2320</v>
      </c>
    </row>
    <row r="949" spans="1:19">
      <c r="A949" s="25">
        <f>IF(ISNUMBER(SEARCH(세금계산!$C$11,C949)),MAX($A$2:A948)+1,0)</f>
        <v>947</v>
      </c>
      <c r="B949" s="18" t="s">
        <v>6311</v>
      </c>
      <c r="C949" s="18" t="s">
        <v>6312</v>
      </c>
      <c r="D949" s="18" t="s">
        <v>6313</v>
      </c>
      <c r="K949" s="18" t="s">
        <v>78</v>
      </c>
      <c r="P949" s="18" t="s">
        <v>100</v>
      </c>
      <c r="Q949" s="18" t="s">
        <v>6314</v>
      </c>
      <c r="R949" s="18" t="s">
        <v>6315</v>
      </c>
      <c r="S949" s="18" t="s">
        <v>6316</v>
      </c>
    </row>
    <row r="950" spans="1:19">
      <c r="A950" s="25">
        <f>IF(ISNUMBER(SEARCH(세금계산!$C$11,C950)),MAX($A$2:A949)+1,0)</f>
        <v>948</v>
      </c>
      <c r="B950" s="18" t="s">
        <v>6317</v>
      </c>
      <c r="C950" s="18" t="s">
        <v>6318</v>
      </c>
      <c r="D950" s="18" t="s">
        <v>6319</v>
      </c>
      <c r="K950" s="18" t="s">
        <v>78</v>
      </c>
      <c r="P950" s="18" t="s">
        <v>189</v>
      </c>
      <c r="Q950" s="18" t="s">
        <v>6320</v>
      </c>
      <c r="R950" s="18" t="s">
        <v>6321</v>
      </c>
      <c r="S950" s="18" t="s">
        <v>6322</v>
      </c>
    </row>
    <row r="951" spans="1:19">
      <c r="A951" s="25">
        <f>IF(ISNUMBER(SEARCH(세금계산!$C$11,C951)),MAX($A$2:A950)+1,0)</f>
        <v>949</v>
      </c>
      <c r="B951" s="18" t="s">
        <v>6323</v>
      </c>
      <c r="C951" s="18" t="s">
        <v>6324</v>
      </c>
      <c r="D951" s="18" t="s">
        <v>6325</v>
      </c>
      <c r="F951" s="18" t="s">
        <v>6326</v>
      </c>
      <c r="G951" s="18" t="s">
        <v>6327</v>
      </c>
      <c r="H951" s="18" t="s">
        <v>6328</v>
      </c>
      <c r="I951" s="18" t="s">
        <v>6329</v>
      </c>
      <c r="J951" s="18" t="s">
        <v>6330</v>
      </c>
      <c r="K951" s="18" t="s">
        <v>78</v>
      </c>
      <c r="P951" s="18" t="s">
        <v>118</v>
      </c>
      <c r="Q951" s="18" t="s">
        <v>6331</v>
      </c>
      <c r="R951" s="18" t="s">
        <v>6326</v>
      </c>
      <c r="S951" s="18" t="s">
        <v>6332</v>
      </c>
    </row>
    <row r="952" spans="1:19">
      <c r="A952" s="25">
        <f>IF(ISNUMBER(SEARCH(세금계산!$C$11,C952)),MAX($A$2:A951)+1,0)</f>
        <v>950</v>
      </c>
      <c r="B952" s="18" t="s">
        <v>6333</v>
      </c>
      <c r="C952" s="18" t="s">
        <v>6334</v>
      </c>
      <c r="D952" s="18" t="s">
        <v>6335</v>
      </c>
      <c r="F952" s="18" t="s">
        <v>6336</v>
      </c>
      <c r="G952" s="18" t="s">
        <v>6337</v>
      </c>
      <c r="H952" s="18" t="s">
        <v>6338</v>
      </c>
      <c r="I952" s="18" t="s">
        <v>6339</v>
      </c>
      <c r="K952" s="18" t="s">
        <v>6340</v>
      </c>
      <c r="L952" s="18" t="s">
        <v>6341</v>
      </c>
      <c r="M952" s="18" t="s">
        <v>6339</v>
      </c>
      <c r="P952" s="18" t="s">
        <v>133</v>
      </c>
      <c r="Q952" s="18" t="s">
        <v>6342</v>
      </c>
      <c r="R952" s="18" t="s">
        <v>6336</v>
      </c>
      <c r="S952" s="18" t="s">
        <v>6343</v>
      </c>
    </row>
    <row r="953" spans="1:19">
      <c r="A953" s="25">
        <f>IF(ISNUMBER(SEARCH(세금계산!$C$11,C953)),MAX($A$2:A952)+1,0)</f>
        <v>951</v>
      </c>
      <c r="B953" s="18" t="s">
        <v>6344</v>
      </c>
      <c r="C953" s="18" t="s">
        <v>6345</v>
      </c>
      <c r="D953" s="18" t="s">
        <v>6346</v>
      </c>
      <c r="F953" s="18" t="s">
        <v>6347</v>
      </c>
      <c r="K953" s="18" t="s">
        <v>78</v>
      </c>
      <c r="P953" s="18" t="s">
        <v>189</v>
      </c>
      <c r="Q953" s="18" t="s">
        <v>6348</v>
      </c>
      <c r="R953" s="18" t="s">
        <v>6349</v>
      </c>
      <c r="S953" s="18" t="s">
        <v>6350</v>
      </c>
    </row>
    <row r="954" spans="1:19">
      <c r="A954" s="25">
        <f>IF(ISNUMBER(SEARCH(세금계산!$C$11,C954)),MAX($A$2:A953)+1,0)</f>
        <v>952</v>
      </c>
      <c r="B954" s="18" t="s">
        <v>6351</v>
      </c>
      <c r="C954" s="18" t="s">
        <v>6352</v>
      </c>
      <c r="D954" s="18" t="s">
        <v>6353</v>
      </c>
      <c r="F954" s="18" t="s">
        <v>6354</v>
      </c>
      <c r="G954" s="18" t="s">
        <v>125</v>
      </c>
      <c r="H954" s="18" t="s">
        <v>6355</v>
      </c>
      <c r="K954" s="18" t="s">
        <v>78</v>
      </c>
      <c r="P954" s="18" t="s">
        <v>133</v>
      </c>
      <c r="Q954" s="18" t="s">
        <v>6356</v>
      </c>
      <c r="R954" s="18" t="s">
        <v>6357</v>
      </c>
      <c r="S954" s="18" t="s">
        <v>262</v>
      </c>
    </row>
    <row r="955" spans="1:19">
      <c r="A955" s="25">
        <f>IF(ISNUMBER(SEARCH(세금계산!$C$11,C955)),MAX($A$2:A954)+1,0)</f>
        <v>953</v>
      </c>
      <c r="B955" s="18" t="s">
        <v>6358</v>
      </c>
      <c r="C955" s="18" t="s">
        <v>6359</v>
      </c>
      <c r="D955" s="18" t="s">
        <v>6360</v>
      </c>
      <c r="F955" s="18" t="s">
        <v>6361</v>
      </c>
      <c r="I955" s="18" t="s">
        <v>6362</v>
      </c>
      <c r="J955" s="18" t="s">
        <v>6363</v>
      </c>
      <c r="K955" s="18" t="s">
        <v>78</v>
      </c>
      <c r="P955" s="18" t="s">
        <v>118</v>
      </c>
      <c r="Q955" s="18" t="s">
        <v>6364</v>
      </c>
      <c r="R955" s="18" t="s">
        <v>6365</v>
      </c>
      <c r="S955" s="18" t="s">
        <v>6366</v>
      </c>
    </row>
    <row r="956" spans="1:19">
      <c r="A956" s="25">
        <f>IF(ISNUMBER(SEARCH(세금계산!$C$11,C956)),MAX($A$2:A955)+1,0)</f>
        <v>954</v>
      </c>
      <c r="B956" s="18" t="s">
        <v>6367</v>
      </c>
      <c r="C956" s="18" t="s">
        <v>6368</v>
      </c>
      <c r="D956" s="18" t="s">
        <v>6369</v>
      </c>
      <c r="F956" s="18" t="s">
        <v>5189</v>
      </c>
      <c r="K956" s="18" t="s">
        <v>78</v>
      </c>
      <c r="P956" s="18" t="s">
        <v>100</v>
      </c>
      <c r="Q956" s="18" t="s">
        <v>6370</v>
      </c>
      <c r="R956" s="18" t="s">
        <v>6371</v>
      </c>
      <c r="S956" s="18" t="s">
        <v>6372</v>
      </c>
    </row>
    <row r="957" spans="1:19">
      <c r="A957" s="25">
        <f>IF(ISNUMBER(SEARCH(세금계산!$C$11,C957)),MAX($A$2:A956)+1,0)</f>
        <v>955</v>
      </c>
      <c r="B957" s="18" t="s">
        <v>6373</v>
      </c>
      <c r="C957" s="18" t="s">
        <v>6374</v>
      </c>
      <c r="D957" s="18" t="s">
        <v>6375</v>
      </c>
      <c r="K957" s="18" t="s">
        <v>78</v>
      </c>
      <c r="P957" s="18" t="s">
        <v>118</v>
      </c>
      <c r="Q957" s="18" t="s">
        <v>6376</v>
      </c>
      <c r="S957" s="18" t="s">
        <v>1062</v>
      </c>
    </row>
    <row r="958" spans="1:19">
      <c r="A958" s="25">
        <f>IF(ISNUMBER(SEARCH(세금계산!$C$11,C958)),MAX($A$2:A957)+1,0)</f>
        <v>956</v>
      </c>
      <c r="B958" s="18" t="s">
        <v>6377</v>
      </c>
      <c r="C958" s="18" t="s">
        <v>6378</v>
      </c>
      <c r="D958" s="18" t="s">
        <v>6379</v>
      </c>
      <c r="E958" s="18" t="s">
        <v>6378</v>
      </c>
      <c r="F958" s="18" t="s">
        <v>6380</v>
      </c>
      <c r="G958" s="18" t="s">
        <v>125</v>
      </c>
      <c r="H958" s="18" t="s">
        <v>2787</v>
      </c>
      <c r="I958" s="18" t="s">
        <v>6381</v>
      </c>
      <c r="K958" s="18" t="s">
        <v>6382</v>
      </c>
      <c r="L958" s="18" t="s">
        <v>6383</v>
      </c>
      <c r="S958" s="18" t="s">
        <v>3671</v>
      </c>
    </row>
    <row r="959" spans="1:19">
      <c r="A959" s="25">
        <f>IF(ISNUMBER(SEARCH(세금계산!$C$11,C959)),MAX($A$2:A958)+1,0)</f>
        <v>957</v>
      </c>
      <c r="B959" s="18" t="s">
        <v>6384</v>
      </c>
      <c r="C959" s="18" t="s">
        <v>6385</v>
      </c>
      <c r="D959" s="18" t="s">
        <v>6386</v>
      </c>
      <c r="F959" s="18" t="s">
        <v>6387</v>
      </c>
      <c r="K959" s="18" t="s">
        <v>78</v>
      </c>
      <c r="P959" s="18" t="s">
        <v>133</v>
      </c>
      <c r="Q959" s="18" t="s">
        <v>6388</v>
      </c>
      <c r="R959" s="18" t="s">
        <v>6385</v>
      </c>
      <c r="S959" s="18" t="s">
        <v>5513</v>
      </c>
    </row>
    <row r="960" spans="1:19">
      <c r="A960" s="25">
        <f>IF(ISNUMBER(SEARCH(세금계산!$C$11,C960)),MAX($A$2:A959)+1,0)</f>
        <v>958</v>
      </c>
      <c r="B960" s="18" t="s">
        <v>6389</v>
      </c>
      <c r="C960" s="18" t="s">
        <v>6390</v>
      </c>
      <c r="D960" s="18" t="s">
        <v>6391</v>
      </c>
      <c r="F960" s="18" t="s">
        <v>6392</v>
      </c>
      <c r="K960" s="18" t="s">
        <v>78</v>
      </c>
      <c r="P960" s="18" t="s">
        <v>267</v>
      </c>
      <c r="Q960" s="18" t="s">
        <v>6393</v>
      </c>
      <c r="R960" s="18" t="s">
        <v>6394</v>
      </c>
      <c r="S960" s="18" t="s">
        <v>6395</v>
      </c>
    </row>
    <row r="961" spans="1:19">
      <c r="A961" s="25">
        <f>IF(ISNUMBER(SEARCH(세금계산!$C$11,C961)),MAX($A$2:A960)+1,0)</f>
        <v>959</v>
      </c>
      <c r="B961" s="18" t="s">
        <v>6396</v>
      </c>
      <c r="C961" s="18" t="s">
        <v>6397</v>
      </c>
      <c r="D961" s="18" t="s">
        <v>6398</v>
      </c>
      <c r="K961" s="18" t="s">
        <v>78</v>
      </c>
      <c r="P961" s="18" t="s">
        <v>189</v>
      </c>
      <c r="Q961" s="18" t="s">
        <v>6399</v>
      </c>
      <c r="R961" s="18" t="s">
        <v>6397</v>
      </c>
      <c r="S961" s="18" t="s">
        <v>6400</v>
      </c>
    </row>
    <row r="962" spans="1:19">
      <c r="A962" s="25">
        <f>IF(ISNUMBER(SEARCH(세금계산!$C$11,C962)),MAX($A$2:A961)+1,0)</f>
        <v>960</v>
      </c>
      <c r="B962" s="18" t="s">
        <v>6401</v>
      </c>
      <c r="C962" s="18" t="s">
        <v>6402</v>
      </c>
      <c r="D962" s="18" t="s">
        <v>6403</v>
      </c>
      <c r="F962" s="18" t="s">
        <v>4254</v>
      </c>
      <c r="G962" s="18" t="s">
        <v>6404</v>
      </c>
      <c r="H962" s="18" t="s">
        <v>6405</v>
      </c>
      <c r="I962" s="18" t="s">
        <v>6406</v>
      </c>
      <c r="J962" s="18" t="s">
        <v>6407</v>
      </c>
      <c r="K962" s="18" t="s">
        <v>78</v>
      </c>
      <c r="N962" s="18" t="s">
        <v>6408</v>
      </c>
      <c r="P962" s="18" t="s">
        <v>189</v>
      </c>
      <c r="Q962" s="18" t="s">
        <v>6409</v>
      </c>
      <c r="R962" s="18" t="s">
        <v>6402</v>
      </c>
      <c r="S962" s="18" t="s">
        <v>392</v>
      </c>
    </row>
    <row r="963" spans="1:19">
      <c r="A963" s="25">
        <f>IF(ISNUMBER(SEARCH(세금계산!$C$11,C963)),MAX($A$2:A962)+1,0)</f>
        <v>961</v>
      </c>
      <c r="B963" s="18" t="s">
        <v>6410</v>
      </c>
      <c r="C963" s="18" t="s">
        <v>6411</v>
      </c>
      <c r="D963" s="18" t="s">
        <v>6412</v>
      </c>
      <c r="F963" s="18" t="s">
        <v>6413</v>
      </c>
      <c r="K963" s="18" t="s">
        <v>78</v>
      </c>
      <c r="P963" s="18" t="s">
        <v>153</v>
      </c>
      <c r="Q963" s="18" t="s">
        <v>6414</v>
      </c>
      <c r="R963" s="18" t="s">
        <v>6411</v>
      </c>
      <c r="S963" s="18" t="s">
        <v>6415</v>
      </c>
    </row>
    <row r="964" spans="1:19">
      <c r="A964" s="25">
        <f>IF(ISNUMBER(SEARCH(세금계산!$C$11,C964)),MAX($A$2:A963)+1,0)</f>
        <v>962</v>
      </c>
      <c r="B964" s="18" t="s">
        <v>6416</v>
      </c>
      <c r="C964" s="18" t="s">
        <v>6417</v>
      </c>
      <c r="D964" s="18" t="s">
        <v>6418</v>
      </c>
      <c r="K964" s="18" t="s">
        <v>78</v>
      </c>
      <c r="S964" s="18" t="s">
        <v>6419</v>
      </c>
    </row>
    <row r="965" spans="1:19">
      <c r="A965" s="25">
        <f>IF(ISNUMBER(SEARCH(세금계산!$C$11,C965)),MAX($A$2:A964)+1,0)</f>
        <v>963</v>
      </c>
      <c r="B965" s="18" t="s">
        <v>6420</v>
      </c>
      <c r="C965" s="18" t="s">
        <v>6421</v>
      </c>
      <c r="D965" s="18" t="s">
        <v>6422</v>
      </c>
      <c r="F965" s="18" t="s">
        <v>6423</v>
      </c>
      <c r="G965" s="18" t="s">
        <v>6424</v>
      </c>
      <c r="H965" s="18" t="s">
        <v>6425</v>
      </c>
      <c r="K965" s="18" t="s">
        <v>78</v>
      </c>
      <c r="P965" s="18" t="s">
        <v>100</v>
      </c>
      <c r="Q965" s="18" t="s">
        <v>6426</v>
      </c>
      <c r="R965" s="18" t="s">
        <v>6421</v>
      </c>
      <c r="S965" s="18" t="s">
        <v>2057</v>
      </c>
    </row>
    <row r="966" spans="1:19">
      <c r="A966" s="25">
        <f>IF(ISNUMBER(SEARCH(세금계산!$C$11,C966)),MAX($A$2:A965)+1,0)</f>
        <v>964</v>
      </c>
      <c r="B966" s="18" t="s">
        <v>6427</v>
      </c>
      <c r="C966" s="18" t="s">
        <v>6428</v>
      </c>
      <c r="D966" s="18" t="s">
        <v>6429</v>
      </c>
      <c r="F966" s="18" t="s">
        <v>6430</v>
      </c>
      <c r="K966" s="18" t="s">
        <v>78</v>
      </c>
      <c r="S966" s="18" t="s">
        <v>5920</v>
      </c>
    </row>
    <row r="967" spans="1:19">
      <c r="A967" s="25">
        <f>IF(ISNUMBER(SEARCH(세금계산!$C$11,C967)),MAX($A$2:A966)+1,0)</f>
        <v>965</v>
      </c>
      <c r="B967" s="18" t="s">
        <v>6431</v>
      </c>
      <c r="C967" s="18" t="s">
        <v>6432</v>
      </c>
      <c r="D967" s="18" t="s">
        <v>6433</v>
      </c>
      <c r="E967" s="18" t="s">
        <v>6434</v>
      </c>
      <c r="F967" s="18" t="s">
        <v>6435</v>
      </c>
      <c r="I967" s="18" t="s">
        <v>6436</v>
      </c>
      <c r="J967" s="18" t="s">
        <v>6437</v>
      </c>
      <c r="K967" s="18" t="s">
        <v>78</v>
      </c>
      <c r="M967" s="18" t="s">
        <v>6438</v>
      </c>
      <c r="P967" s="18" t="s">
        <v>267</v>
      </c>
      <c r="Q967" s="18" t="s">
        <v>6439</v>
      </c>
      <c r="R967" s="18" t="s">
        <v>6432</v>
      </c>
      <c r="S967" s="18" t="s">
        <v>6440</v>
      </c>
    </row>
    <row r="968" spans="1:19">
      <c r="A968" s="25">
        <f>IF(ISNUMBER(SEARCH(세금계산!$C$11,C968)),MAX($A$2:A967)+1,0)</f>
        <v>966</v>
      </c>
      <c r="B968" s="18" t="s">
        <v>6441</v>
      </c>
      <c r="C968" s="18" t="s">
        <v>6442</v>
      </c>
      <c r="D968" s="18" t="s">
        <v>6443</v>
      </c>
      <c r="F968" s="18" t="s">
        <v>6444</v>
      </c>
      <c r="G968" s="18" t="s">
        <v>1203</v>
      </c>
      <c r="H968" s="18" t="s">
        <v>6445</v>
      </c>
      <c r="K968" s="18" t="s">
        <v>78</v>
      </c>
      <c r="P968" s="18" t="s">
        <v>100</v>
      </c>
      <c r="Q968" s="18" t="s">
        <v>6446</v>
      </c>
      <c r="R968" s="18" t="s">
        <v>6442</v>
      </c>
      <c r="S968" s="18" t="s">
        <v>5616</v>
      </c>
    </row>
    <row r="969" spans="1:19">
      <c r="A969" s="25">
        <f>IF(ISNUMBER(SEARCH(세금계산!$C$11,C969)),MAX($A$2:A968)+1,0)</f>
        <v>967</v>
      </c>
      <c r="B969" s="18" t="s">
        <v>6447</v>
      </c>
      <c r="C969" s="18" t="s">
        <v>6448</v>
      </c>
      <c r="D969" s="18" t="s">
        <v>6449</v>
      </c>
      <c r="F969" s="18" t="s">
        <v>6450</v>
      </c>
      <c r="K969" s="18" t="s">
        <v>78</v>
      </c>
      <c r="P969" s="18" t="s">
        <v>267</v>
      </c>
      <c r="Q969" s="18" t="s">
        <v>6451</v>
      </c>
      <c r="R969" s="18" t="s">
        <v>6452</v>
      </c>
      <c r="S969" s="18" t="s">
        <v>4089</v>
      </c>
    </row>
    <row r="970" spans="1:19">
      <c r="A970" s="25">
        <f>IF(ISNUMBER(SEARCH(세금계산!$C$11,C970)),MAX($A$2:A969)+1,0)</f>
        <v>968</v>
      </c>
      <c r="B970" s="18" t="s">
        <v>6453</v>
      </c>
      <c r="C970" s="18" t="s">
        <v>6454</v>
      </c>
      <c r="D970" s="18" t="s">
        <v>6455</v>
      </c>
      <c r="F970" s="18" t="s">
        <v>6456</v>
      </c>
      <c r="G970" s="18" t="s">
        <v>125</v>
      </c>
      <c r="H970" s="18" t="s">
        <v>6457</v>
      </c>
      <c r="K970" s="18" t="s">
        <v>6458</v>
      </c>
      <c r="L970" s="18" t="s">
        <v>6459</v>
      </c>
      <c r="P970" s="18" t="s">
        <v>153</v>
      </c>
      <c r="Q970" s="18" t="s">
        <v>6460</v>
      </c>
      <c r="R970" s="18" t="s">
        <v>6454</v>
      </c>
      <c r="S970" s="18" t="s">
        <v>6461</v>
      </c>
    </row>
    <row r="971" spans="1:19">
      <c r="A971" s="25">
        <f>IF(ISNUMBER(SEARCH(세금계산!$C$11,C971)),MAX($A$2:A970)+1,0)</f>
        <v>969</v>
      </c>
      <c r="B971" s="18" t="s">
        <v>6462</v>
      </c>
      <c r="C971" s="18" t="s">
        <v>6463</v>
      </c>
      <c r="D971" s="18" t="s">
        <v>6464</v>
      </c>
      <c r="F971" s="18" t="s">
        <v>6465</v>
      </c>
      <c r="G971" s="18" t="s">
        <v>1738</v>
      </c>
      <c r="H971" s="18" t="s">
        <v>6466</v>
      </c>
      <c r="J971" s="18" t="s">
        <v>6467</v>
      </c>
      <c r="K971" s="18" t="s">
        <v>78</v>
      </c>
      <c r="N971" s="18" t="s">
        <v>6468</v>
      </c>
      <c r="O971" s="18" t="s">
        <v>6469</v>
      </c>
      <c r="P971" s="18" t="s">
        <v>3812</v>
      </c>
      <c r="Q971" s="18" t="s">
        <v>6470</v>
      </c>
      <c r="R971" s="18" t="s">
        <v>6463</v>
      </c>
      <c r="S971" s="18" t="s">
        <v>6471</v>
      </c>
    </row>
    <row r="972" spans="1:19">
      <c r="A972" s="25">
        <f>IF(ISNUMBER(SEARCH(세금계산!$C$11,C972)),MAX($A$2:A971)+1,0)</f>
        <v>970</v>
      </c>
      <c r="B972" s="18" t="s">
        <v>6472</v>
      </c>
      <c r="C972" s="18" t="s">
        <v>6473</v>
      </c>
      <c r="D972" s="18" t="s">
        <v>6474</v>
      </c>
      <c r="F972" s="18" t="s">
        <v>6475</v>
      </c>
      <c r="K972" s="18" t="s">
        <v>78</v>
      </c>
      <c r="S972" s="18" t="s">
        <v>2431</v>
      </c>
    </row>
    <row r="973" spans="1:19">
      <c r="A973" s="25">
        <f>IF(ISNUMBER(SEARCH(세금계산!$C$11,C973)),MAX($A$2:A972)+1,0)</f>
        <v>971</v>
      </c>
      <c r="B973" s="18" t="s">
        <v>6476</v>
      </c>
      <c r="C973" s="18" t="s">
        <v>6477</v>
      </c>
      <c r="D973" s="18" t="s">
        <v>6478</v>
      </c>
      <c r="F973" s="18" t="s">
        <v>6479</v>
      </c>
      <c r="I973" s="18" t="s">
        <v>6480</v>
      </c>
      <c r="K973" s="18" t="s">
        <v>78</v>
      </c>
      <c r="S973" s="18" t="s">
        <v>6481</v>
      </c>
    </row>
    <row r="974" spans="1:19">
      <c r="A974" s="25">
        <f>IF(ISNUMBER(SEARCH(세금계산!$C$11,C974)),MAX($A$2:A973)+1,0)</f>
        <v>972</v>
      </c>
      <c r="B974" s="18" t="s">
        <v>6482</v>
      </c>
      <c r="C974" s="18" t="s">
        <v>6483</v>
      </c>
      <c r="D974" s="18" t="s">
        <v>6484</v>
      </c>
      <c r="F974" s="18" t="s">
        <v>6485</v>
      </c>
      <c r="G974" s="18" t="s">
        <v>3063</v>
      </c>
      <c r="H974" s="18" t="s">
        <v>6486</v>
      </c>
      <c r="I974" s="18" t="s">
        <v>6487</v>
      </c>
      <c r="J974" s="18" t="s">
        <v>6488</v>
      </c>
      <c r="K974" s="18" t="s">
        <v>78</v>
      </c>
      <c r="M974" s="18" t="s">
        <v>6489</v>
      </c>
      <c r="N974" s="18" t="s">
        <v>6490</v>
      </c>
      <c r="P974" s="18" t="s">
        <v>133</v>
      </c>
      <c r="Q974" s="18" t="s">
        <v>6491</v>
      </c>
      <c r="R974" s="18" t="s">
        <v>6483</v>
      </c>
      <c r="S974" s="18" t="s">
        <v>6122</v>
      </c>
    </row>
    <row r="975" spans="1:19">
      <c r="A975" s="25">
        <f>IF(ISNUMBER(SEARCH(세금계산!$C$11,C975)),MAX($A$2:A974)+1,0)</f>
        <v>973</v>
      </c>
      <c r="B975" s="18" t="s">
        <v>6492</v>
      </c>
      <c r="C975" s="18" t="s">
        <v>6493</v>
      </c>
      <c r="D975" s="18" t="s">
        <v>6494</v>
      </c>
      <c r="G975" s="18" t="s">
        <v>6495</v>
      </c>
      <c r="H975" s="18" t="s">
        <v>6496</v>
      </c>
      <c r="I975" s="18" t="s">
        <v>4896</v>
      </c>
      <c r="K975" s="18" t="s">
        <v>6497</v>
      </c>
      <c r="L975" s="18" t="s">
        <v>6498</v>
      </c>
      <c r="P975" s="18" t="s">
        <v>100</v>
      </c>
      <c r="Q975" s="18" t="s">
        <v>6499</v>
      </c>
      <c r="S975" s="18" t="s">
        <v>2851</v>
      </c>
    </row>
    <row r="976" spans="1:19">
      <c r="A976" s="25">
        <f>IF(ISNUMBER(SEARCH(세금계산!$C$11,C976)),MAX($A$2:A975)+1,0)</f>
        <v>974</v>
      </c>
      <c r="B976" s="18" t="s">
        <v>6500</v>
      </c>
      <c r="C976" s="18" t="s">
        <v>6501</v>
      </c>
      <c r="D976" s="18" t="s">
        <v>6502</v>
      </c>
      <c r="E976" s="18" t="s">
        <v>6503</v>
      </c>
      <c r="F976" s="18" t="s">
        <v>6504</v>
      </c>
      <c r="K976" s="18" t="s">
        <v>78</v>
      </c>
      <c r="P976" s="18" t="s">
        <v>1215</v>
      </c>
      <c r="Q976" s="18" t="s">
        <v>6505</v>
      </c>
      <c r="R976" s="18" t="s">
        <v>6501</v>
      </c>
      <c r="S976" s="18" t="s">
        <v>6506</v>
      </c>
    </row>
    <row r="977" spans="1:19">
      <c r="A977" s="25">
        <f>IF(ISNUMBER(SEARCH(세금계산!$C$11,C977)),MAX($A$2:A976)+1,0)</f>
        <v>975</v>
      </c>
      <c r="B977" s="18" t="s">
        <v>6507</v>
      </c>
      <c r="C977" s="18" t="s">
        <v>6508</v>
      </c>
      <c r="D977" s="18" t="s">
        <v>6509</v>
      </c>
      <c r="E977" s="18" t="s">
        <v>6510</v>
      </c>
      <c r="F977" s="18" t="s">
        <v>6511</v>
      </c>
      <c r="K977" s="18" t="s">
        <v>78</v>
      </c>
      <c r="P977" s="18" t="s">
        <v>100</v>
      </c>
      <c r="Q977" s="18" t="s">
        <v>6512</v>
      </c>
      <c r="R977" s="18" t="s">
        <v>6510</v>
      </c>
      <c r="S977" s="18" t="s">
        <v>5476</v>
      </c>
    </row>
    <row r="978" spans="1:19">
      <c r="A978" s="25">
        <f>IF(ISNUMBER(SEARCH(세금계산!$C$11,C978)),MAX($A$2:A977)+1,0)</f>
        <v>976</v>
      </c>
      <c r="B978" s="18" t="s">
        <v>6513</v>
      </c>
      <c r="C978" s="18" t="s">
        <v>6514</v>
      </c>
      <c r="D978" s="18" t="s">
        <v>6515</v>
      </c>
      <c r="F978" s="18" t="s">
        <v>6516</v>
      </c>
      <c r="K978" s="18" t="s">
        <v>78</v>
      </c>
      <c r="S978" s="18" t="s">
        <v>6517</v>
      </c>
    </row>
    <row r="979" spans="1:19">
      <c r="A979" s="25">
        <f>IF(ISNUMBER(SEARCH(세금계산!$C$11,C979)),MAX($A$2:A978)+1,0)</f>
        <v>977</v>
      </c>
      <c r="B979" s="18" t="s">
        <v>6518</v>
      </c>
      <c r="C979" s="18" t="s">
        <v>6519</v>
      </c>
      <c r="D979" s="18" t="s">
        <v>6520</v>
      </c>
      <c r="K979" s="18" t="s">
        <v>78</v>
      </c>
      <c r="S979" s="18" t="s">
        <v>6521</v>
      </c>
    </row>
    <row r="980" spans="1:19">
      <c r="A980" s="25">
        <f>IF(ISNUMBER(SEARCH(세금계산!$C$11,C980)),MAX($A$2:A979)+1,0)</f>
        <v>978</v>
      </c>
      <c r="B980" s="18" t="s">
        <v>6522</v>
      </c>
      <c r="C980" s="18" t="s">
        <v>6523</v>
      </c>
      <c r="D980" s="18" t="s">
        <v>6524</v>
      </c>
      <c r="E980" s="18" t="s">
        <v>6525</v>
      </c>
      <c r="F980" s="18" t="s">
        <v>6526</v>
      </c>
      <c r="I980" s="18" t="s">
        <v>6527</v>
      </c>
      <c r="K980" s="18" t="s">
        <v>78</v>
      </c>
      <c r="P980" s="18" t="s">
        <v>100</v>
      </c>
      <c r="Q980" s="18" t="s">
        <v>6528</v>
      </c>
      <c r="R980" s="18" t="s">
        <v>6523</v>
      </c>
      <c r="S980" s="18" t="s">
        <v>6529</v>
      </c>
    </row>
    <row r="981" spans="1:19">
      <c r="A981" s="25">
        <f>IF(ISNUMBER(SEARCH(세금계산!$C$11,C981)),MAX($A$2:A980)+1,0)</f>
        <v>979</v>
      </c>
      <c r="B981" s="18" t="s">
        <v>6530</v>
      </c>
      <c r="C981" s="18" t="s">
        <v>6531</v>
      </c>
      <c r="D981" s="18" t="s">
        <v>6532</v>
      </c>
      <c r="K981" s="18" t="s">
        <v>78</v>
      </c>
      <c r="P981" s="18" t="s">
        <v>267</v>
      </c>
      <c r="Q981" s="18" t="s">
        <v>6533</v>
      </c>
      <c r="S981" s="18" t="s">
        <v>6534</v>
      </c>
    </row>
    <row r="982" spans="1:19">
      <c r="A982" s="25">
        <f>IF(ISNUMBER(SEARCH(세금계산!$C$11,C982)),MAX($A$2:A981)+1,0)</f>
        <v>980</v>
      </c>
      <c r="B982" s="18" t="s">
        <v>6535</v>
      </c>
      <c r="C982" s="18" t="s">
        <v>6536</v>
      </c>
      <c r="D982" s="18" t="s">
        <v>6537</v>
      </c>
      <c r="F982" s="18" t="s">
        <v>6538</v>
      </c>
      <c r="G982" s="18" t="s">
        <v>125</v>
      </c>
      <c r="H982" s="18" t="s">
        <v>6539</v>
      </c>
      <c r="I982" s="18" t="s">
        <v>6540</v>
      </c>
      <c r="K982" s="18" t="s">
        <v>6382</v>
      </c>
      <c r="L982" s="18" t="s">
        <v>6541</v>
      </c>
      <c r="P982" s="18" t="s">
        <v>133</v>
      </c>
      <c r="Q982" s="18" t="s">
        <v>6542</v>
      </c>
      <c r="R982" s="18" t="s">
        <v>6543</v>
      </c>
      <c r="S982" s="18" t="s">
        <v>5372</v>
      </c>
    </row>
    <row r="983" spans="1:19">
      <c r="A983" s="25">
        <f>IF(ISNUMBER(SEARCH(세금계산!$C$11,C983)),MAX($A$2:A982)+1,0)</f>
        <v>981</v>
      </c>
      <c r="B983" s="18" t="s">
        <v>6544</v>
      </c>
      <c r="C983" s="18" t="s">
        <v>6545</v>
      </c>
      <c r="D983" s="18" t="s">
        <v>6546</v>
      </c>
      <c r="E983" s="18" t="s">
        <v>6545</v>
      </c>
      <c r="F983" s="18" t="s">
        <v>6547</v>
      </c>
      <c r="I983" s="18" t="s">
        <v>6548</v>
      </c>
      <c r="J983" s="18" t="s">
        <v>6549</v>
      </c>
      <c r="K983" s="18" t="s">
        <v>78</v>
      </c>
      <c r="P983" s="18" t="s">
        <v>189</v>
      </c>
      <c r="Q983" s="18" t="s">
        <v>6550</v>
      </c>
      <c r="R983" s="18" t="s">
        <v>6545</v>
      </c>
      <c r="S983" s="18" t="s">
        <v>2518</v>
      </c>
    </row>
    <row r="984" spans="1:19">
      <c r="A984" s="25">
        <f>IF(ISNUMBER(SEARCH(세금계산!$C$11,C984)),MAX($A$2:A983)+1,0)</f>
        <v>982</v>
      </c>
      <c r="B984" s="18" t="s">
        <v>6551</v>
      </c>
      <c r="C984" s="18" t="s">
        <v>6552</v>
      </c>
      <c r="D984" s="18" t="s">
        <v>6553</v>
      </c>
      <c r="F984" s="18" t="s">
        <v>6554</v>
      </c>
      <c r="K984" s="18" t="s">
        <v>78</v>
      </c>
      <c r="P984" s="18" t="s">
        <v>6555</v>
      </c>
      <c r="Q984" s="18" t="s">
        <v>6556</v>
      </c>
      <c r="R984" s="18" t="s">
        <v>6557</v>
      </c>
      <c r="S984" s="18" t="s">
        <v>6558</v>
      </c>
    </row>
    <row r="985" spans="1:19">
      <c r="A985" s="25">
        <f>IF(ISNUMBER(SEARCH(세금계산!$C$11,C985)),MAX($A$2:A984)+1,0)</f>
        <v>983</v>
      </c>
      <c r="B985" s="18" t="s">
        <v>6559</v>
      </c>
      <c r="C985" s="18" t="s">
        <v>6560</v>
      </c>
      <c r="D985" s="18" t="s">
        <v>6561</v>
      </c>
      <c r="F985" s="18" t="s">
        <v>6562</v>
      </c>
      <c r="K985" s="18" t="s">
        <v>78</v>
      </c>
      <c r="P985" s="18" t="s">
        <v>133</v>
      </c>
      <c r="Q985" s="18" t="s">
        <v>6563</v>
      </c>
      <c r="R985" s="18" t="s">
        <v>6560</v>
      </c>
      <c r="S985" s="18" t="s">
        <v>6564</v>
      </c>
    </row>
    <row r="986" spans="1:19">
      <c r="A986" s="25">
        <f>IF(ISNUMBER(SEARCH(세금계산!$C$11,C986)),MAX($A$2:A985)+1,0)</f>
        <v>984</v>
      </c>
      <c r="B986" s="18" t="s">
        <v>6565</v>
      </c>
      <c r="C986" s="18" t="s">
        <v>6566</v>
      </c>
      <c r="D986" s="18" t="s">
        <v>6567</v>
      </c>
      <c r="F986" s="18" t="s">
        <v>6568</v>
      </c>
      <c r="K986" s="18" t="s">
        <v>78</v>
      </c>
      <c r="P986" s="18" t="s">
        <v>100</v>
      </c>
      <c r="Q986" s="18" t="s">
        <v>6569</v>
      </c>
      <c r="R986" s="18" t="s">
        <v>6566</v>
      </c>
      <c r="S986" s="18" t="s">
        <v>6570</v>
      </c>
    </row>
    <row r="987" spans="1:19">
      <c r="A987" s="25">
        <f>IF(ISNUMBER(SEARCH(세금계산!$C$11,C987)),MAX($A$2:A986)+1,0)</f>
        <v>985</v>
      </c>
      <c r="B987" s="18" t="s">
        <v>6571</v>
      </c>
      <c r="C987" s="18" t="s">
        <v>6572</v>
      </c>
      <c r="D987" s="18" t="s">
        <v>6573</v>
      </c>
      <c r="F987" s="18" t="s">
        <v>6574</v>
      </c>
      <c r="I987" s="18" t="s">
        <v>6575</v>
      </c>
      <c r="J987" s="18" t="s">
        <v>6576</v>
      </c>
      <c r="K987" s="18" t="s">
        <v>78</v>
      </c>
      <c r="M987" s="18" t="s">
        <v>6577</v>
      </c>
      <c r="N987" s="18" t="s">
        <v>6578</v>
      </c>
      <c r="P987" s="18" t="s">
        <v>267</v>
      </c>
      <c r="Q987" s="18" t="s">
        <v>6579</v>
      </c>
      <c r="R987" s="18" t="s">
        <v>6572</v>
      </c>
      <c r="S987" s="18" t="s">
        <v>6580</v>
      </c>
    </row>
    <row r="988" spans="1:19">
      <c r="A988" s="25">
        <f>IF(ISNUMBER(SEARCH(세금계산!$C$11,C988)),MAX($A$2:A987)+1,0)</f>
        <v>986</v>
      </c>
      <c r="B988" s="18" t="s">
        <v>6581</v>
      </c>
      <c r="C988" s="18" t="s">
        <v>6582</v>
      </c>
      <c r="D988" s="18" t="s">
        <v>6583</v>
      </c>
      <c r="K988" s="18" t="s">
        <v>78</v>
      </c>
      <c r="P988" s="18" t="s">
        <v>100</v>
      </c>
      <c r="Q988" s="18" t="s">
        <v>6584</v>
      </c>
      <c r="R988" s="18" t="s">
        <v>6582</v>
      </c>
      <c r="S988" s="18" t="s">
        <v>3283</v>
      </c>
    </row>
    <row r="989" spans="1:19">
      <c r="A989" s="25">
        <f>IF(ISNUMBER(SEARCH(세금계산!$C$11,C989)),MAX($A$2:A988)+1,0)</f>
        <v>987</v>
      </c>
      <c r="B989" s="18" t="s">
        <v>6585</v>
      </c>
      <c r="C989" s="18" t="s">
        <v>6586</v>
      </c>
      <c r="D989" s="18" t="s">
        <v>6587</v>
      </c>
      <c r="K989" s="18" t="s">
        <v>78</v>
      </c>
      <c r="P989" s="18" t="s">
        <v>267</v>
      </c>
      <c r="Q989" s="18" t="s">
        <v>6588</v>
      </c>
      <c r="R989" s="18" t="s">
        <v>6586</v>
      </c>
      <c r="S989" s="18" t="s">
        <v>6589</v>
      </c>
    </row>
    <row r="990" spans="1:19">
      <c r="A990" s="25">
        <f>IF(ISNUMBER(SEARCH(세금계산!$C$11,C990)),MAX($A$2:A989)+1,0)</f>
        <v>988</v>
      </c>
      <c r="B990" s="18" t="s">
        <v>6590</v>
      </c>
      <c r="C990" s="18" t="s">
        <v>6591</v>
      </c>
      <c r="D990" s="18" t="s">
        <v>6592</v>
      </c>
      <c r="F990" s="18" t="s">
        <v>6593</v>
      </c>
      <c r="K990" s="18" t="s">
        <v>78</v>
      </c>
      <c r="P990" s="18" t="s">
        <v>753</v>
      </c>
      <c r="Q990" s="18" t="s">
        <v>6594</v>
      </c>
      <c r="R990" s="18" t="s">
        <v>6595</v>
      </c>
      <c r="S990" s="18" t="s">
        <v>4735</v>
      </c>
    </row>
    <row r="991" spans="1:19">
      <c r="A991" s="25">
        <f>IF(ISNUMBER(SEARCH(세금계산!$C$11,C991)),MAX($A$2:A990)+1,0)</f>
        <v>989</v>
      </c>
      <c r="B991" s="18" t="s">
        <v>6596</v>
      </c>
      <c r="C991" s="18" t="s">
        <v>6597</v>
      </c>
      <c r="D991" s="18" t="s">
        <v>6598</v>
      </c>
      <c r="K991" s="18" t="s">
        <v>78</v>
      </c>
      <c r="P991" s="18" t="s">
        <v>100</v>
      </c>
      <c r="Q991" s="18" t="s">
        <v>6599</v>
      </c>
      <c r="R991" s="18" t="s">
        <v>6597</v>
      </c>
      <c r="S991" s="18" t="s">
        <v>665</v>
      </c>
    </row>
    <row r="992" spans="1:19">
      <c r="A992" s="25">
        <f>IF(ISNUMBER(SEARCH(세금계산!$C$11,C992)),MAX($A$2:A991)+1,0)</f>
        <v>990</v>
      </c>
      <c r="B992" s="18" t="s">
        <v>6600</v>
      </c>
      <c r="C992" s="18" t="s">
        <v>6601</v>
      </c>
      <c r="D992" s="18" t="s">
        <v>6602</v>
      </c>
      <c r="F992" s="18" t="s">
        <v>6603</v>
      </c>
      <c r="K992" s="18" t="s">
        <v>78</v>
      </c>
      <c r="P992" s="18" t="s">
        <v>153</v>
      </c>
      <c r="Q992" s="18" t="s">
        <v>6604</v>
      </c>
      <c r="R992" s="18" t="s">
        <v>6601</v>
      </c>
      <c r="S992" s="18" t="s">
        <v>6605</v>
      </c>
    </row>
    <row r="993" spans="1:19">
      <c r="A993" s="25">
        <f>IF(ISNUMBER(SEARCH(세금계산!$C$11,C993)),MAX($A$2:A992)+1,0)</f>
        <v>991</v>
      </c>
      <c r="B993" s="18" t="s">
        <v>6606</v>
      </c>
      <c r="C993" s="18" t="s">
        <v>6607</v>
      </c>
      <c r="D993" s="18" t="s">
        <v>6608</v>
      </c>
      <c r="K993" s="18" t="s">
        <v>78</v>
      </c>
      <c r="P993" s="18" t="s">
        <v>100</v>
      </c>
      <c r="Q993" s="18" t="s">
        <v>6609</v>
      </c>
      <c r="R993" s="18" t="s">
        <v>6607</v>
      </c>
      <c r="S993" s="18" t="s">
        <v>6610</v>
      </c>
    </row>
    <row r="994" spans="1:19">
      <c r="A994" s="25">
        <f>IF(ISNUMBER(SEARCH(세금계산!$C$11,C994)),MAX($A$2:A993)+1,0)</f>
        <v>992</v>
      </c>
      <c r="B994" s="18" t="s">
        <v>6611</v>
      </c>
      <c r="C994" s="18" t="s">
        <v>6612</v>
      </c>
      <c r="D994" s="18" t="s">
        <v>6613</v>
      </c>
      <c r="I994" s="18" t="s">
        <v>6614</v>
      </c>
      <c r="J994" s="18" t="s">
        <v>6615</v>
      </c>
      <c r="K994" s="18" t="s">
        <v>78</v>
      </c>
      <c r="S994" s="18" t="s">
        <v>6616</v>
      </c>
    </row>
    <row r="995" spans="1:19">
      <c r="A995" s="25">
        <f>IF(ISNUMBER(SEARCH(세금계산!$C$11,C995)),MAX($A$2:A994)+1,0)</f>
        <v>993</v>
      </c>
      <c r="B995" s="18" t="s">
        <v>6617</v>
      </c>
      <c r="C995" s="18" t="s">
        <v>6618</v>
      </c>
      <c r="D995" s="18" t="s">
        <v>6619</v>
      </c>
      <c r="F995" s="18" t="s">
        <v>6620</v>
      </c>
      <c r="K995" s="18" t="s">
        <v>6621</v>
      </c>
      <c r="L995" s="18" t="s">
        <v>6622</v>
      </c>
      <c r="N995" s="18" t="s">
        <v>6623</v>
      </c>
      <c r="P995" s="18" t="s">
        <v>267</v>
      </c>
      <c r="Q995" s="18" t="s">
        <v>6624</v>
      </c>
      <c r="S995" s="18" t="s">
        <v>6625</v>
      </c>
    </row>
    <row r="996" spans="1:19">
      <c r="A996" s="25">
        <f>IF(ISNUMBER(SEARCH(세금계산!$C$11,C996)),MAX($A$2:A995)+1,0)</f>
        <v>994</v>
      </c>
      <c r="B996" s="18" t="s">
        <v>6626</v>
      </c>
      <c r="C996" s="18" t="s">
        <v>6627</v>
      </c>
      <c r="D996" s="18" t="s">
        <v>6628</v>
      </c>
      <c r="F996" s="18" t="s">
        <v>6629</v>
      </c>
      <c r="G996" s="18" t="s">
        <v>1468</v>
      </c>
      <c r="H996" s="18" t="s">
        <v>5056</v>
      </c>
      <c r="I996" s="18" t="s">
        <v>6630</v>
      </c>
      <c r="K996" s="18" t="s">
        <v>6631</v>
      </c>
      <c r="L996" s="18" t="s">
        <v>6632</v>
      </c>
      <c r="N996" s="18" t="s">
        <v>6633</v>
      </c>
      <c r="S996" s="18" t="s">
        <v>6634</v>
      </c>
    </row>
    <row r="997" spans="1:19">
      <c r="A997" s="25">
        <f>IF(ISNUMBER(SEARCH(세금계산!$C$11,C997)),MAX($A$2:A996)+1,0)</f>
        <v>995</v>
      </c>
      <c r="B997" s="18" t="s">
        <v>6635</v>
      </c>
      <c r="C997" s="18" t="s">
        <v>6636</v>
      </c>
      <c r="D997" s="18" t="s">
        <v>6637</v>
      </c>
      <c r="E997" s="18" t="s">
        <v>6638</v>
      </c>
      <c r="K997" s="18" t="s">
        <v>78</v>
      </c>
      <c r="S997" s="18" t="s">
        <v>6639</v>
      </c>
    </row>
    <row r="998" spans="1:19">
      <c r="A998" s="25">
        <f>IF(ISNUMBER(SEARCH(세금계산!$C$11,C998)),MAX($A$2:A997)+1,0)</f>
        <v>996</v>
      </c>
      <c r="B998" s="18" t="s">
        <v>6640</v>
      </c>
      <c r="C998" s="18" t="s">
        <v>6641</v>
      </c>
      <c r="D998" s="18" t="s">
        <v>6642</v>
      </c>
      <c r="F998" s="18" t="s">
        <v>6643</v>
      </c>
      <c r="I998" s="18" t="s">
        <v>6644</v>
      </c>
      <c r="K998" s="18" t="s">
        <v>6645</v>
      </c>
      <c r="L998" s="18" t="s">
        <v>6646</v>
      </c>
      <c r="M998" s="18" t="s">
        <v>6647</v>
      </c>
      <c r="N998" s="18" t="s">
        <v>6648</v>
      </c>
      <c r="P998" s="18" t="s">
        <v>118</v>
      </c>
      <c r="Q998" s="18" t="s">
        <v>6649</v>
      </c>
      <c r="R998" s="18" t="s">
        <v>6650</v>
      </c>
      <c r="S998" s="18" t="s">
        <v>1485</v>
      </c>
    </row>
    <row r="999" spans="1:19">
      <c r="A999" s="25">
        <f>IF(ISNUMBER(SEARCH(세금계산!$C$11,C999)),MAX($A$2:A998)+1,0)</f>
        <v>997</v>
      </c>
      <c r="B999" s="18" t="s">
        <v>6651</v>
      </c>
      <c r="C999" s="18" t="s">
        <v>6652</v>
      </c>
      <c r="D999" s="18" t="s">
        <v>6653</v>
      </c>
      <c r="K999" s="18" t="s">
        <v>78</v>
      </c>
      <c r="S999" s="18" t="s">
        <v>4698</v>
      </c>
    </row>
    <row r="1000" spans="1:19">
      <c r="A1000" s="25">
        <f>IF(ISNUMBER(SEARCH(세금계산!$C$11,C1000)),MAX($A$2:A999)+1,0)</f>
        <v>998</v>
      </c>
      <c r="B1000" s="18" t="s">
        <v>6654</v>
      </c>
      <c r="C1000" s="18" t="s">
        <v>6655</v>
      </c>
      <c r="D1000" s="18" t="s">
        <v>6656</v>
      </c>
      <c r="E1000" s="18" t="s">
        <v>6657</v>
      </c>
      <c r="F1000" s="18" t="s">
        <v>6658</v>
      </c>
      <c r="I1000" s="18" t="s">
        <v>6659</v>
      </c>
      <c r="K1000" s="18" t="s">
        <v>6660</v>
      </c>
      <c r="L1000" s="18" t="s">
        <v>6661</v>
      </c>
      <c r="P1000" s="18" t="s">
        <v>100</v>
      </c>
      <c r="Q1000" s="18" t="s">
        <v>6662</v>
      </c>
      <c r="R1000" s="18" t="s">
        <v>6663</v>
      </c>
      <c r="S1000" s="18" t="s">
        <v>6664</v>
      </c>
    </row>
    <row r="1001" spans="1:19">
      <c r="A1001" s="25">
        <f>IF(ISNUMBER(SEARCH(세금계산!$C$11,C1001)),MAX($A$2:A1000)+1,0)</f>
        <v>999</v>
      </c>
      <c r="B1001" s="18" t="s">
        <v>6665</v>
      </c>
      <c r="C1001" s="18" t="s">
        <v>6666</v>
      </c>
      <c r="D1001" s="18" t="s">
        <v>6667</v>
      </c>
      <c r="F1001" s="18" t="s">
        <v>6668</v>
      </c>
      <c r="G1001" s="18" t="s">
        <v>749</v>
      </c>
      <c r="H1001" s="18" t="s">
        <v>6669</v>
      </c>
      <c r="K1001" s="18" t="s">
        <v>6670</v>
      </c>
      <c r="L1001" s="18" t="s">
        <v>6671</v>
      </c>
      <c r="P1001" s="18" t="s">
        <v>100</v>
      </c>
      <c r="Q1001" s="18" t="s">
        <v>6672</v>
      </c>
      <c r="R1001" s="18" t="s">
        <v>6666</v>
      </c>
      <c r="S1001" s="18" t="s">
        <v>6673</v>
      </c>
    </row>
    <row r="1002" spans="1:19">
      <c r="A1002" s="25">
        <f>IF(ISNUMBER(SEARCH(세금계산!$C$11,C1002)),MAX($A$2:A1001)+1,0)</f>
        <v>1000</v>
      </c>
      <c r="B1002" s="18" t="s">
        <v>6674</v>
      </c>
      <c r="C1002" s="18" t="s">
        <v>6675</v>
      </c>
      <c r="D1002" s="18" t="s">
        <v>6676</v>
      </c>
      <c r="K1002" s="18" t="s">
        <v>78</v>
      </c>
      <c r="P1002" s="18" t="s">
        <v>267</v>
      </c>
      <c r="Q1002" s="18" t="s">
        <v>6677</v>
      </c>
      <c r="R1002" s="18" t="s">
        <v>6675</v>
      </c>
      <c r="S1002" s="18" t="s">
        <v>2937</v>
      </c>
    </row>
    <row r="1003" spans="1:19">
      <c r="A1003" s="25">
        <f>IF(ISNUMBER(SEARCH(세금계산!$C$11,C1003)),MAX($A$2:A1002)+1,0)</f>
        <v>1001</v>
      </c>
      <c r="B1003" s="18" t="s">
        <v>6678</v>
      </c>
      <c r="C1003" s="18" t="s">
        <v>6679</v>
      </c>
      <c r="D1003" s="18" t="s">
        <v>6680</v>
      </c>
      <c r="F1003" s="18" t="s">
        <v>6681</v>
      </c>
      <c r="K1003" s="18" t="s">
        <v>78</v>
      </c>
      <c r="L1003" s="18" t="s">
        <v>6682</v>
      </c>
      <c r="S1003" s="18" t="s">
        <v>5296</v>
      </c>
    </row>
    <row r="1004" spans="1:19">
      <c r="A1004" s="25">
        <f>IF(ISNUMBER(SEARCH(세금계산!$C$11,C1004)),MAX($A$2:A1003)+1,0)</f>
        <v>1002</v>
      </c>
      <c r="B1004" s="18" t="s">
        <v>6683</v>
      </c>
      <c r="C1004" s="18" t="s">
        <v>6684</v>
      </c>
      <c r="D1004" s="18" t="s">
        <v>6685</v>
      </c>
      <c r="F1004" s="18" t="s">
        <v>6686</v>
      </c>
      <c r="G1004" s="18" t="s">
        <v>125</v>
      </c>
      <c r="H1004" s="18" t="s">
        <v>6687</v>
      </c>
      <c r="K1004" s="18" t="s">
        <v>78</v>
      </c>
      <c r="L1004" s="18" t="s">
        <v>6688</v>
      </c>
      <c r="P1004" s="18" t="s">
        <v>189</v>
      </c>
      <c r="Q1004" s="18" t="s">
        <v>6689</v>
      </c>
      <c r="R1004" s="18" t="s">
        <v>6684</v>
      </c>
      <c r="S1004" s="18" t="s">
        <v>6690</v>
      </c>
    </row>
    <row r="1005" spans="1:19">
      <c r="A1005" s="25">
        <f>IF(ISNUMBER(SEARCH(세금계산!$C$11,C1005)),MAX($A$2:A1004)+1,0)</f>
        <v>1003</v>
      </c>
      <c r="B1005" s="18" t="s">
        <v>6691</v>
      </c>
      <c r="C1005" s="18" t="s">
        <v>6692</v>
      </c>
      <c r="D1005" s="18" t="s">
        <v>6693</v>
      </c>
      <c r="F1005" s="18" t="s">
        <v>6694</v>
      </c>
      <c r="G1005" s="18" t="s">
        <v>6695</v>
      </c>
      <c r="H1005" s="18" t="s">
        <v>6696</v>
      </c>
      <c r="K1005" s="18" t="s">
        <v>78</v>
      </c>
      <c r="P1005" s="18" t="s">
        <v>100</v>
      </c>
      <c r="Q1005" s="18" t="s">
        <v>6697</v>
      </c>
      <c r="R1005" s="18" t="s">
        <v>6692</v>
      </c>
      <c r="S1005" s="18" t="s">
        <v>4108</v>
      </c>
    </row>
    <row r="1006" spans="1:19">
      <c r="A1006" s="25">
        <f>IF(ISNUMBER(SEARCH(세금계산!$C$11,C1006)),MAX($A$2:A1005)+1,0)</f>
        <v>1004</v>
      </c>
      <c r="B1006" s="18" t="s">
        <v>6698</v>
      </c>
      <c r="C1006" s="18" t="s">
        <v>6699</v>
      </c>
      <c r="D1006" s="18" t="s">
        <v>6700</v>
      </c>
      <c r="F1006" s="18" t="s">
        <v>6701</v>
      </c>
      <c r="G1006" s="18" t="s">
        <v>125</v>
      </c>
      <c r="H1006" s="18" t="s">
        <v>5243</v>
      </c>
      <c r="K1006" s="18" t="s">
        <v>78</v>
      </c>
      <c r="L1006" s="18" t="s">
        <v>6702</v>
      </c>
      <c r="P1006" s="18" t="s">
        <v>100</v>
      </c>
      <c r="Q1006" s="18" t="s">
        <v>6703</v>
      </c>
      <c r="R1006" s="18" t="s">
        <v>6704</v>
      </c>
      <c r="S1006" s="18" t="s">
        <v>3671</v>
      </c>
    </row>
    <row r="1007" spans="1:19">
      <c r="A1007" s="25">
        <f>IF(ISNUMBER(SEARCH(세금계산!$C$11,C1007)),MAX($A$2:A1006)+1,0)</f>
        <v>1005</v>
      </c>
      <c r="B1007" s="18" t="s">
        <v>6705</v>
      </c>
      <c r="C1007" s="18" t="s">
        <v>6706</v>
      </c>
      <c r="D1007" s="18" t="s">
        <v>6707</v>
      </c>
      <c r="E1007" s="18" t="s">
        <v>6708</v>
      </c>
      <c r="F1007" s="18" t="s">
        <v>6709</v>
      </c>
      <c r="I1007" s="18" t="s">
        <v>6710</v>
      </c>
      <c r="K1007" s="18" t="s">
        <v>78</v>
      </c>
      <c r="S1007" s="18" t="s">
        <v>6711</v>
      </c>
    </row>
    <row r="1008" spans="1:19">
      <c r="A1008" s="25">
        <f>IF(ISNUMBER(SEARCH(세금계산!$C$11,C1008)),MAX($A$2:A1007)+1,0)</f>
        <v>1006</v>
      </c>
      <c r="B1008" s="18" t="s">
        <v>6712</v>
      </c>
      <c r="C1008" s="18" t="s">
        <v>6713</v>
      </c>
      <c r="D1008" s="18" t="s">
        <v>6714</v>
      </c>
      <c r="K1008" s="18" t="s">
        <v>78</v>
      </c>
      <c r="P1008" s="18" t="s">
        <v>153</v>
      </c>
      <c r="Q1008" s="18" t="s">
        <v>6715</v>
      </c>
      <c r="S1008" s="18" t="s">
        <v>6716</v>
      </c>
    </row>
    <row r="1009" spans="1:19">
      <c r="A1009" s="25">
        <f>IF(ISNUMBER(SEARCH(세금계산!$C$11,C1009)),MAX($A$2:A1008)+1,0)</f>
        <v>1007</v>
      </c>
      <c r="B1009" s="18" t="s">
        <v>6717</v>
      </c>
      <c r="C1009" s="18" t="s">
        <v>6718</v>
      </c>
      <c r="D1009" s="18" t="s">
        <v>6719</v>
      </c>
      <c r="F1009" s="18" t="s">
        <v>6720</v>
      </c>
      <c r="I1009" s="18" t="s">
        <v>6721</v>
      </c>
      <c r="J1009" s="18" t="s">
        <v>6722</v>
      </c>
      <c r="K1009" s="18" t="s">
        <v>78</v>
      </c>
      <c r="M1009" s="18" t="s">
        <v>6723</v>
      </c>
      <c r="N1009" s="18" t="s">
        <v>6724</v>
      </c>
      <c r="P1009" s="18" t="s">
        <v>100</v>
      </c>
      <c r="Q1009" s="18" t="s">
        <v>6725</v>
      </c>
      <c r="R1009" s="18" t="s">
        <v>6726</v>
      </c>
      <c r="S1009" s="18" t="s">
        <v>3087</v>
      </c>
    </row>
    <row r="1010" spans="1:19">
      <c r="A1010" s="25">
        <f>IF(ISNUMBER(SEARCH(세금계산!$C$11,C1010)),MAX($A$2:A1009)+1,0)</f>
        <v>1008</v>
      </c>
      <c r="B1010" s="18" t="s">
        <v>6727</v>
      </c>
      <c r="C1010" s="18" t="s">
        <v>6728</v>
      </c>
      <c r="D1010" s="18" t="s">
        <v>6729</v>
      </c>
      <c r="K1010" s="18" t="s">
        <v>78</v>
      </c>
      <c r="P1010" s="18" t="s">
        <v>133</v>
      </c>
      <c r="Q1010" s="18" t="s">
        <v>6730</v>
      </c>
      <c r="R1010" s="18" t="s">
        <v>6731</v>
      </c>
      <c r="S1010" s="18" t="s">
        <v>6732</v>
      </c>
    </row>
    <row r="1011" spans="1:19">
      <c r="A1011" s="25">
        <f>IF(ISNUMBER(SEARCH(세금계산!$C$11,C1011)),MAX($A$2:A1010)+1,0)</f>
        <v>1009</v>
      </c>
      <c r="B1011" s="18" t="s">
        <v>6733</v>
      </c>
      <c r="C1011" s="18" t="s">
        <v>6734</v>
      </c>
      <c r="D1011" s="18" t="s">
        <v>6735</v>
      </c>
      <c r="F1011" s="18" t="s">
        <v>6736</v>
      </c>
      <c r="I1011" s="18" t="s">
        <v>6737</v>
      </c>
      <c r="K1011" s="18" t="s">
        <v>78</v>
      </c>
      <c r="S1011" s="18" t="s">
        <v>6738</v>
      </c>
    </row>
    <row r="1012" spans="1:19">
      <c r="A1012" s="25">
        <f>IF(ISNUMBER(SEARCH(세금계산!$C$11,C1012)),MAX($A$2:A1011)+1,0)</f>
        <v>1010</v>
      </c>
      <c r="B1012" s="18" t="s">
        <v>6739</v>
      </c>
      <c r="C1012" s="18" t="s">
        <v>6740</v>
      </c>
      <c r="D1012" s="18" t="s">
        <v>6741</v>
      </c>
      <c r="F1012" s="18" t="s">
        <v>6742</v>
      </c>
      <c r="G1012" s="18" t="s">
        <v>125</v>
      </c>
      <c r="H1012" s="18" t="s">
        <v>3431</v>
      </c>
      <c r="I1012" s="18" t="s">
        <v>6743</v>
      </c>
      <c r="K1012" s="18" t="s">
        <v>78</v>
      </c>
      <c r="L1012" s="18" t="s">
        <v>6744</v>
      </c>
      <c r="P1012" s="18" t="s">
        <v>100</v>
      </c>
      <c r="Q1012" s="18" t="s">
        <v>6745</v>
      </c>
      <c r="R1012" s="18" t="s">
        <v>6740</v>
      </c>
      <c r="S1012" s="18" t="s">
        <v>1943</v>
      </c>
    </row>
    <row r="1013" spans="1:19">
      <c r="A1013" s="25">
        <f>IF(ISNUMBER(SEARCH(세금계산!$C$11,C1013)),MAX($A$2:A1012)+1,0)</f>
        <v>1011</v>
      </c>
      <c r="B1013" s="18" t="s">
        <v>6746</v>
      </c>
      <c r="C1013" s="18" t="s">
        <v>6747</v>
      </c>
      <c r="D1013" s="18" t="s">
        <v>6748</v>
      </c>
      <c r="F1013" s="18" t="s">
        <v>6749</v>
      </c>
      <c r="G1013" s="18" t="s">
        <v>6750</v>
      </c>
      <c r="H1013" s="18" t="s">
        <v>6751</v>
      </c>
      <c r="I1013" s="18" t="s">
        <v>6752</v>
      </c>
      <c r="J1013" s="18" t="s">
        <v>6753</v>
      </c>
      <c r="K1013" s="18" t="s">
        <v>6754</v>
      </c>
      <c r="L1013" s="18" t="s">
        <v>6755</v>
      </c>
      <c r="N1013" s="18" t="s">
        <v>6756</v>
      </c>
      <c r="P1013" s="18" t="s">
        <v>153</v>
      </c>
      <c r="Q1013" s="18" t="s">
        <v>6757</v>
      </c>
      <c r="R1013" s="18" t="s">
        <v>6747</v>
      </c>
      <c r="S1013" s="18" t="s">
        <v>6758</v>
      </c>
    </row>
    <row r="1014" spans="1:19">
      <c r="A1014" s="25">
        <f>IF(ISNUMBER(SEARCH(세금계산!$C$11,C1014)),MAX($A$2:A1013)+1,0)</f>
        <v>1012</v>
      </c>
      <c r="B1014" s="18" t="s">
        <v>6759</v>
      </c>
      <c r="C1014" s="18" t="s">
        <v>6760</v>
      </c>
      <c r="D1014" s="18" t="s">
        <v>6761</v>
      </c>
      <c r="F1014" s="18" t="s">
        <v>6762</v>
      </c>
      <c r="I1014" s="18" t="s">
        <v>6763</v>
      </c>
      <c r="K1014" s="18" t="s">
        <v>78</v>
      </c>
      <c r="N1014" s="18" t="s">
        <v>6764</v>
      </c>
      <c r="P1014" s="18" t="s">
        <v>267</v>
      </c>
      <c r="Q1014" s="18" t="s">
        <v>6765</v>
      </c>
      <c r="R1014" s="18" t="s">
        <v>6766</v>
      </c>
      <c r="S1014" s="18" t="s">
        <v>6767</v>
      </c>
    </row>
    <row r="1015" spans="1:19">
      <c r="A1015" s="25">
        <f>IF(ISNUMBER(SEARCH(세금계산!$C$11,C1015)),MAX($A$2:A1014)+1,0)</f>
        <v>1013</v>
      </c>
      <c r="B1015" s="18" t="s">
        <v>6768</v>
      </c>
      <c r="C1015" s="18" t="s">
        <v>6769</v>
      </c>
      <c r="D1015" s="18" t="s">
        <v>6770</v>
      </c>
      <c r="F1015" s="18" t="s">
        <v>6771</v>
      </c>
      <c r="K1015" s="18" t="s">
        <v>78</v>
      </c>
      <c r="P1015" s="18" t="s">
        <v>267</v>
      </c>
      <c r="Q1015" s="18" t="s">
        <v>6772</v>
      </c>
      <c r="R1015" s="18" t="s">
        <v>6773</v>
      </c>
      <c r="S1015" s="18" t="s">
        <v>6774</v>
      </c>
    </row>
    <row r="1016" spans="1:19">
      <c r="A1016" s="25">
        <f>IF(ISNUMBER(SEARCH(세금계산!$C$11,C1016)),MAX($A$2:A1015)+1,0)</f>
        <v>1014</v>
      </c>
      <c r="B1016" s="18" t="s">
        <v>6775</v>
      </c>
      <c r="C1016" s="18" t="s">
        <v>6776</v>
      </c>
      <c r="D1016" s="18" t="s">
        <v>6777</v>
      </c>
      <c r="F1016" s="18" t="s">
        <v>6778</v>
      </c>
      <c r="K1016" s="18" t="s">
        <v>78</v>
      </c>
      <c r="P1016" s="18" t="s">
        <v>267</v>
      </c>
      <c r="Q1016" s="18" t="s">
        <v>6779</v>
      </c>
      <c r="R1016" s="18" t="s">
        <v>6776</v>
      </c>
      <c r="S1016" s="18" t="s">
        <v>6780</v>
      </c>
    </row>
    <row r="1017" spans="1:19">
      <c r="A1017" s="25">
        <f>IF(ISNUMBER(SEARCH(세금계산!$C$11,C1017)),MAX($A$2:A1016)+1,0)</f>
        <v>1015</v>
      </c>
      <c r="B1017" s="18" t="s">
        <v>6781</v>
      </c>
      <c r="C1017" s="18" t="s">
        <v>6782</v>
      </c>
      <c r="D1017" s="18" t="s">
        <v>6783</v>
      </c>
      <c r="K1017" s="18" t="s">
        <v>78</v>
      </c>
      <c r="P1017" s="18" t="s">
        <v>133</v>
      </c>
      <c r="Q1017" s="18" t="s">
        <v>6784</v>
      </c>
      <c r="S1017" s="18" t="s">
        <v>2274</v>
      </c>
    </row>
    <row r="1018" spans="1:19">
      <c r="A1018" s="25">
        <f>IF(ISNUMBER(SEARCH(세금계산!$C$11,C1018)),MAX($A$2:A1017)+1,0)</f>
        <v>1016</v>
      </c>
      <c r="B1018" s="18" t="s">
        <v>6785</v>
      </c>
      <c r="C1018" s="18" t="s">
        <v>6786</v>
      </c>
      <c r="D1018" s="18" t="s">
        <v>6787</v>
      </c>
      <c r="F1018" s="18" t="s">
        <v>6788</v>
      </c>
      <c r="G1018" s="18" t="s">
        <v>6789</v>
      </c>
      <c r="H1018" s="18" t="s">
        <v>6790</v>
      </c>
      <c r="I1018" s="18" t="s">
        <v>6791</v>
      </c>
      <c r="J1018" s="18" t="s">
        <v>6792</v>
      </c>
      <c r="K1018" s="18" t="s">
        <v>78</v>
      </c>
      <c r="M1018" s="18" t="s">
        <v>6793</v>
      </c>
      <c r="N1018" s="18" t="s">
        <v>6794</v>
      </c>
      <c r="P1018" s="18" t="s">
        <v>100</v>
      </c>
      <c r="Q1018" s="18" t="s">
        <v>6795</v>
      </c>
      <c r="R1018" s="18" t="s">
        <v>6786</v>
      </c>
      <c r="S1018" s="18" t="s">
        <v>6796</v>
      </c>
    </row>
    <row r="1019" spans="1:19">
      <c r="A1019" s="25">
        <f>IF(ISNUMBER(SEARCH(세금계산!$C$11,C1019)),MAX($A$2:A1018)+1,0)</f>
        <v>1017</v>
      </c>
      <c r="B1019" s="18" t="s">
        <v>6797</v>
      </c>
      <c r="C1019" s="18" t="s">
        <v>6798</v>
      </c>
      <c r="D1019" s="18" t="s">
        <v>6799</v>
      </c>
      <c r="E1019" s="18" t="s">
        <v>6798</v>
      </c>
      <c r="F1019" s="18" t="s">
        <v>6800</v>
      </c>
      <c r="K1019" s="18" t="s">
        <v>78</v>
      </c>
      <c r="P1019" s="18" t="s">
        <v>100</v>
      </c>
      <c r="Q1019" s="18" t="s">
        <v>6801</v>
      </c>
      <c r="R1019" s="18" t="s">
        <v>6798</v>
      </c>
      <c r="S1019" s="18" t="s">
        <v>1006</v>
      </c>
    </row>
    <row r="1020" spans="1:19">
      <c r="A1020" s="25">
        <f>IF(ISNUMBER(SEARCH(세금계산!$C$11,C1020)),MAX($A$2:A1019)+1,0)</f>
        <v>1018</v>
      </c>
      <c r="B1020" s="18" t="s">
        <v>6802</v>
      </c>
      <c r="C1020" s="18" t="s">
        <v>6803</v>
      </c>
      <c r="D1020" s="18" t="s">
        <v>6804</v>
      </c>
      <c r="F1020" s="18" t="s">
        <v>6805</v>
      </c>
      <c r="K1020" s="18" t="s">
        <v>78</v>
      </c>
      <c r="P1020" s="18" t="s">
        <v>100</v>
      </c>
      <c r="Q1020" s="18" t="s">
        <v>6806</v>
      </c>
      <c r="R1020" s="18" t="s">
        <v>6803</v>
      </c>
      <c r="S1020" s="18" t="s">
        <v>5437</v>
      </c>
    </row>
    <row r="1021" spans="1:19">
      <c r="A1021" s="25">
        <f>IF(ISNUMBER(SEARCH(세금계산!$C$11,C1021)),MAX($A$2:A1020)+1,0)</f>
        <v>1019</v>
      </c>
      <c r="B1021" s="18" t="s">
        <v>6807</v>
      </c>
      <c r="C1021" s="18" t="s">
        <v>6808</v>
      </c>
      <c r="D1021" s="18" t="s">
        <v>6809</v>
      </c>
      <c r="K1021" s="18" t="s">
        <v>78</v>
      </c>
      <c r="P1021" s="18" t="s">
        <v>189</v>
      </c>
      <c r="Q1021" s="18" t="s">
        <v>6810</v>
      </c>
      <c r="S1021" s="18" t="s">
        <v>4914</v>
      </c>
    </row>
    <row r="1022" spans="1:19">
      <c r="A1022" s="25">
        <f>IF(ISNUMBER(SEARCH(세금계산!$C$11,C1022)),MAX($A$2:A1021)+1,0)</f>
        <v>1020</v>
      </c>
      <c r="B1022" s="18" t="s">
        <v>6811</v>
      </c>
      <c r="C1022" s="18" t="s">
        <v>6812</v>
      </c>
      <c r="D1022" s="18" t="s">
        <v>6813</v>
      </c>
      <c r="K1022" s="18" t="s">
        <v>78</v>
      </c>
      <c r="P1022" s="18" t="s">
        <v>100</v>
      </c>
      <c r="Q1022" s="18" t="s">
        <v>6814</v>
      </c>
      <c r="R1022" s="18" t="s">
        <v>6815</v>
      </c>
      <c r="S1022" s="18" t="s">
        <v>6816</v>
      </c>
    </row>
    <row r="1023" spans="1:19">
      <c r="A1023" s="25">
        <f>IF(ISNUMBER(SEARCH(세금계산!$C$11,C1023)),MAX($A$2:A1022)+1,0)</f>
        <v>1021</v>
      </c>
      <c r="B1023" s="18" t="s">
        <v>6817</v>
      </c>
      <c r="C1023" s="18" t="s">
        <v>6818</v>
      </c>
      <c r="D1023" s="18" t="s">
        <v>6819</v>
      </c>
      <c r="F1023" s="18" t="s">
        <v>6820</v>
      </c>
      <c r="K1023" s="18" t="s">
        <v>6821</v>
      </c>
      <c r="L1023" s="18" t="s">
        <v>6822</v>
      </c>
      <c r="P1023" s="18" t="s">
        <v>267</v>
      </c>
      <c r="Q1023" s="18" t="s">
        <v>6823</v>
      </c>
      <c r="R1023" s="18" t="s">
        <v>6824</v>
      </c>
      <c r="S1023" s="18" t="s">
        <v>6825</v>
      </c>
    </row>
    <row r="1024" spans="1:19">
      <c r="A1024" s="25">
        <f>IF(ISNUMBER(SEARCH(세금계산!$C$11,C1024)),MAX($A$2:A1023)+1,0)</f>
        <v>1022</v>
      </c>
      <c r="B1024" s="18" t="s">
        <v>6826</v>
      </c>
      <c r="C1024" s="18" t="s">
        <v>6827</v>
      </c>
      <c r="D1024" s="18" t="s">
        <v>6828</v>
      </c>
      <c r="F1024" s="18" t="s">
        <v>6829</v>
      </c>
      <c r="G1024" s="18" t="s">
        <v>97</v>
      </c>
      <c r="H1024" s="18" t="s">
        <v>6830</v>
      </c>
      <c r="I1024" s="18" t="s">
        <v>6831</v>
      </c>
      <c r="J1024" s="18" t="s">
        <v>6832</v>
      </c>
      <c r="K1024" s="18" t="s">
        <v>78</v>
      </c>
      <c r="L1024" s="18" t="s">
        <v>6833</v>
      </c>
      <c r="M1024" s="18" t="s">
        <v>6834</v>
      </c>
      <c r="P1024" s="18" t="s">
        <v>267</v>
      </c>
      <c r="Q1024" s="18" t="s">
        <v>6835</v>
      </c>
      <c r="R1024" s="18" t="s">
        <v>6836</v>
      </c>
      <c r="S1024" s="18" t="s">
        <v>6837</v>
      </c>
    </row>
    <row r="1025" spans="1:19">
      <c r="A1025" s="25">
        <f>IF(ISNUMBER(SEARCH(세금계산!$C$11,C1025)),MAX($A$2:A1024)+1,0)</f>
        <v>1023</v>
      </c>
      <c r="B1025" s="18" t="s">
        <v>6838</v>
      </c>
      <c r="C1025" s="18" t="s">
        <v>6839</v>
      </c>
      <c r="D1025" s="18" t="s">
        <v>6840</v>
      </c>
      <c r="F1025" s="18" t="s">
        <v>6841</v>
      </c>
      <c r="G1025" s="18" t="s">
        <v>125</v>
      </c>
      <c r="H1025" s="18" t="s">
        <v>6842</v>
      </c>
      <c r="K1025" s="18" t="s">
        <v>78</v>
      </c>
      <c r="P1025" s="18" t="s">
        <v>267</v>
      </c>
      <c r="Q1025" s="18" t="s">
        <v>6843</v>
      </c>
      <c r="R1025" s="18" t="s">
        <v>6839</v>
      </c>
      <c r="S1025" s="18" t="s">
        <v>262</v>
      </c>
    </row>
    <row r="1026" spans="1:19">
      <c r="A1026" s="25">
        <f>IF(ISNUMBER(SEARCH(세금계산!$C$11,C1026)),MAX($A$2:A1025)+1,0)</f>
        <v>1024</v>
      </c>
      <c r="B1026" s="18" t="s">
        <v>6844</v>
      </c>
      <c r="C1026" s="18" t="s">
        <v>6845</v>
      </c>
      <c r="D1026" s="18" t="s">
        <v>6846</v>
      </c>
      <c r="K1026" s="18" t="s">
        <v>78</v>
      </c>
      <c r="P1026" s="18" t="s">
        <v>100</v>
      </c>
      <c r="Q1026" s="18" t="s">
        <v>6847</v>
      </c>
      <c r="R1026" s="18" t="s">
        <v>6845</v>
      </c>
      <c r="S1026" s="18" t="s">
        <v>6848</v>
      </c>
    </row>
    <row r="1027" spans="1:19">
      <c r="A1027" s="25">
        <f>IF(ISNUMBER(SEARCH(세금계산!$C$11,C1027)),MAX($A$2:A1026)+1,0)</f>
        <v>1025</v>
      </c>
      <c r="B1027" s="18" t="s">
        <v>6849</v>
      </c>
      <c r="C1027" s="18" t="s">
        <v>6850</v>
      </c>
      <c r="D1027" s="18" t="s">
        <v>6851</v>
      </c>
      <c r="F1027" s="18" t="s">
        <v>6852</v>
      </c>
      <c r="K1027" s="18" t="s">
        <v>6853</v>
      </c>
      <c r="L1027" s="18" t="s">
        <v>6854</v>
      </c>
      <c r="P1027" s="18" t="s">
        <v>189</v>
      </c>
      <c r="Q1027" s="18" t="s">
        <v>6855</v>
      </c>
      <c r="R1027" s="18" t="s">
        <v>6850</v>
      </c>
      <c r="S1027" s="18" t="s">
        <v>6856</v>
      </c>
    </row>
    <row r="1028" spans="1:19">
      <c r="A1028" s="25">
        <f>IF(ISNUMBER(SEARCH(세금계산!$C$11,C1028)),MAX($A$2:A1027)+1,0)</f>
        <v>1026</v>
      </c>
      <c r="B1028" s="18" t="s">
        <v>6857</v>
      </c>
      <c r="C1028" s="18" t="s">
        <v>6858</v>
      </c>
      <c r="D1028" s="18" t="s">
        <v>6859</v>
      </c>
      <c r="F1028" s="18" t="s">
        <v>6860</v>
      </c>
      <c r="G1028" s="18" t="s">
        <v>1839</v>
      </c>
      <c r="H1028" s="18" t="s">
        <v>6030</v>
      </c>
      <c r="K1028" s="18" t="s">
        <v>78</v>
      </c>
      <c r="L1028" s="18" t="s">
        <v>6861</v>
      </c>
      <c r="P1028" s="18" t="s">
        <v>267</v>
      </c>
      <c r="Q1028" s="18" t="s">
        <v>6862</v>
      </c>
      <c r="R1028" s="18" t="s">
        <v>6858</v>
      </c>
      <c r="S1028" s="18" t="s">
        <v>6863</v>
      </c>
    </row>
    <row r="1029" spans="1:19">
      <c r="A1029" s="25">
        <f>IF(ISNUMBER(SEARCH(세금계산!$C$11,C1029)),MAX($A$2:A1028)+1,0)</f>
        <v>1027</v>
      </c>
      <c r="B1029" s="18" t="s">
        <v>6864</v>
      </c>
      <c r="C1029" s="18" t="s">
        <v>6865</v>
      </c>
      <c r="D1029" s="18" t="s">
        <v>6866</v>
      </c>
      <c r="K1029" s="18" t="s">
        <v>78</v>
      </c>
      <c r="S1029" s="18" t="s">
        <v>6867</v>
      </c>
    </row>
    <row r="1030" spans="1:19">
      <c r="A1030" s="25">
        <f>IF(ISNUMBER(SEARCH(세금계산!$C$11,C1030)),MAX($A$2:A1029)+1,0)</f>
        <v>1028</v>
      </c>
      <c r="B1030" s="18" t="s">
        <v>6868</v>
      </c>
      <c r="C1030" s="18" t="s">
        <v>6869</v>
      </c>
      <c r="D1030" s="18" t="s">
        <v>6870</v>
      </c>
      <c r="F1030" s="18" t="s">
        <v>6871</v>
      </c>
      <c r="G1030" s="18" t="s">
        <v>6872</v>
      </c>
      <c r="H1030" s="18" t="s">
        <v>6873</v>
      </c>
      <c r="K1030" s="18" t="s">
        <v>6874</v>
      </c>
      <c r="L1030" s="18" t="s">
        <v>6875</v>
      </c>
      <c r="P1030" s="18" t="s">
        <v>1215</v>
      </c>
      <c r="Q1030" s="18" t="s">
        <v>6876</v>
      </c>
      <c r="R1030" s="18" t="s">
        <v>6869</v>
      </c>
      <c r="S1030" s="18" t="s">
        <v>1117</v>
      </c>
    </row>
    <row r="1031" spans="1:19">
      <c r="A1031" s="25">
        <f>IF(ISNUMBER(SEARCH(세금계산!$C$11,C1031)),MAX($A$2:A1030)+1,0)</f>
        <v>1029</v>
      </c>
      <c r="B1031" s="18" t="s">
        <v>6877</v>
      </c>
      <c r="C1031" s="18" t="s">
        <v>6878</v>
      </c>
      <c r="D1031" s="18" t="s">
        <v>6879</v>
      </c>
      <c r="E1031" s="18" t="s">
        <v>6880</v>
      </c>
      <c r="F1031" s="18" t="s">
        <v>6881</v>
      </c>
      <c r="K1031" s="18" t="s">
        <v>78</v>
      </c>
      <c r="P1031" s="18" t="s">
        <v>133</v>
      </c>
      <c r="Q1031" s="18" t="s">
        <v>6882</v>
      </c>
      <c r="R1031" s="18" t="s">
        <v>6883</v>
      </c>
      <c r="S1031" s="18" t="s">
        <v>4878</v>
      </c>
    </row>
    <row r="1032" spans="1:19">
      <c r="A1032" s="25">
        <f>IF(ISNUMBER(SEARCH(세금계산!$C$11,C1032)),MAX($A$2:A1031)+1,0)</f>
        <v>1030</v>
      </c>
      <c r="B1032" s="18" t="s">
        <v>6884</v>
      </c>
      <c r="C1032" s="18" t="s">
        <v>6885</v>
      </c>
      <c r="D1032" s="18" t="s">
        <v>6886</v>
      </c>
      <c r="F1032" s="18" t="s">
        <v>6887</v>
      </c>
      <c r="I1032" s="18" t="s">
        <v>6888</v>
      </c>
      <c r="K1032" s="18" t="s">
        <v>78</v>
      </c>
      <c r="P1032" s="18" t="s">
        <v>100</v>
      </c>
      <c r="Q1032" s="18" t="s">
        <v>6889</v>
      </c>
      <c r="R1032" s="18" t="s">
        <v>6885</v>
      </c>
      <c r="S1032" s="18" t="s">
        <v>2380</v>
      </c>
    </row>
    <row r="1033" spans="1:19">
      <c r="A1033" s="25">
        <f>IF(ISNUMBER(SEARCH(세금계산!$C$11,C1033)),MAX($A$2:A1032)+1,0)</f>
        <v>1031</v>
      </c>
      <c r="B1033" s="18" t="s">
        <v>6890</v>
      </c>
      <c r="C1033" s="18" t="s">
        <v>6891</v>
      </c>
      <c r="D1033" s="18" t="s">
        <v>6892</v>
      </c>
      <c r="K1033" s="18" t="s">
        <v>78</v>
      </c>
      <c r="P1033" s="18" t="s">
        <v>100</v>
      </c>
      <c r="Q1033" s="18" t="s">
        <v>6893</v>
      </c>
      <c r="S1033" s="18" t="s">
        <v>6894</v>
      </c>
    </row>
    <row r="1034" spans="1:19">
      <c r="A1034" s="25">
        <f>IF(ISNUMBER(SEARCH(세금계산!$C$11,C1034)),MAX($A$2:A1033)+1,0)</f>
        <v>1032</v>
      </c>
      <c r="B1034" s="18" t="s">
        <v>6895</v>
      </c>
      <c r="C1034" s="18" t="s">
        <v>6896</v>
      </c>
      <c r="D1034" s="18" t="s">
        <v>6897</v>
      </c>
      <c r="F1034" s="18" t="s">
        <v>6898</v>
      </c>
      <c r="I1034" s="18" t="s">
        <v>6899</v>
      </c>
      <c r="J1034" s="18" t="s">
        <v>6900</v>
      </c>
      <c r="K1034" s="18" t="s">
        <v>78</v>
      </c>
      <c r="M1034" s="18" t="s">
        <v>6901</v>
      </c>
      <c r="P1034" s="18" t="s">
        <v>100</v>
      </c>
      <c r="Q1034" s="18" t="s">
        <v>6902</v>
      </c>
      <c r="R1034" s="18" t="s">
        <v>6896</v>
      </c>
      <c r="S1034" s="18" t="s">
        <v>805</v>
      </c>
    </row>
    <row r="1035" spans="1:19">
      <c r="A1035" s="25">
        <f>IF(ISNUMBER(SEARCH(세금계산!$C$11,C1035)),MAX($A$2:A1034)+1,0)</f>
        <v>1033</v>
      </c>
      <c r="B1035" s="18" t="s">
        <v>6903</v>
      </c>
      <c r="C1035" s="18" t="s">
        <v>6904</v>
      </c>
      <c r="D1035" s="18" t="s">
        <v>6905</v>
      </c>
      <c r="F1035" s="18" t="s">
        <v>6906</v>
      </c>
      <c r="G1035" s="18" t="s">
        <v>6695</v>
      </c>
      <c r="H1035" s="18" t="s">
        <v>6907</v>
      </c>
      <c r="I1035" s="18" t="s">
        <v>6908</v>
      </c>
      <c r="K1035" s="18" t="s">
        <v>78</v>
      </c>
      <c r="M1035" s="18" t="s">
        <v>6909</v>
      </c>
      <c r="P1035" s="18" t="s">
        <v>100</v>
      </c>
      <c r="Q1035" s="18" t="s">
        <v>6910</v>
      </c>
      <c r="R1035" s="18" t="s">
        <v>6911</v>
      </c>
      <c r="S1035" s="18" t="s">
        <v>5705</v>
      </c>
    </row>
    <row r="1036" spans="1:19">
      <c r="A1036" s="25">
        <f>IF(ISNUMBER(SEARCH(세금계산!$C$11,C1036)),MAX($A$2:A1035)+1,0)</f>
        <v>1034</v>
      </c>
      <c r="B1036" s="18" t="s">
        <v>6912</v>
      </c>
      <c r="C1036" s="18" t="s">
        <v>6913</v>
      </c>
      <c r="D1036" s="18" t="s">
        <v>6914</v>
      </c>
      <c r="F1036" s="18" t="s">
        <v>6915</v>
      </c>
      <c r="K1036" s="18" t="s">
        <v>78</v>
      </c>
      <c r="S1036" s="18" t="s">
        <v>5742</v>
      </c>
    </row>
    <row r="1037" spans="1:19">
      <c r="A1037" s="25">
        <f>IF(ISNUMBER(SEARCH(세금계산!$C$11,C1037)),MAX($A$2:A1036)+1,0)</f>
        <v>1035</v>
      </c>
      <c r="B1037" s="18" t="s">
        <v>6916</v>
      </c>
      <c r="C1037" s="18" t="s">
        <v>6917</v>
      </c>
      <c r="D1037" s="18" t="s">
        <v>6918</v>
      </c>
      <c r="F1037" s="18" t="s">
        <v>6919</v>
      </c>
      <c r="I1037" s="18" t="s">
        <v>6920</v>
      </c>
      <c r="K1037" s="18" t="s">
        <v>78</v>
      </c>
      <c r="P1037" s="18" t="s">
        <v>189</v>
      </c>
      <c r="Q1037" s="18" t="s">
        <v>6921</v>
      </c>
      <c r="R1037" s="18" t="s">
        <v>6917</v>
      </c>
      <c r="S1037" s="18" t="s">
        <v>1661</v>
      </c>
    </row>
    <row r="1038" spans="1:19">
      <c r="A1038" s="25">
        <f>IF(ISNUMBER(SEARCH(세금계산!$C$11,C1038)),MAX($A$2:A1037)+1,0)</f>
        <v>1036</v>
      </c>
      <c r="B1038" s="18" t="s">
        <v>6922</v>
      </c>
      <c r="C1038" s="18" t="s">
        <v>6923</v>
      </c>
      <c r="D1038" s="18" t="s">
        <v>6924</v>
      </c>
      <c r="F1038" s="18" t="s">
        <v>6925</v>
      </c>
      <c r="I1038" s="18" t="s">
        <v>6926</v>
      </c>
      <c r="J1038" s="18" t="s">
        <v>6927</v>
      </c>
      <c r="K1038" s="18" t="s">
        <v>78</v>
      </c>
      <c r="P1038" s="18" t="s">
        <v>100</v>
      </c>
      <c r="Q1038" s="18" t="s">
        <v>6928</v>
      </c>
      <c r="R1038" s="18" t="s">
        <v>6923</v>
      </c>
      <c r="S1038" s="18" t="s">
        <v>6929</v>
      </c>
    </row>
    <row r="1039" spans="1:19">
      <c r="A1039" s="25">
        <f>IF(ISNUMBER(SEARCH(세금계산!$C$11,C1039)),MAX($A$2:A1038)+1,0)</f>
        <v>1037</v>
      </c>
      <c r="B1039" s="18" t="s">
        <v>6930</v>
      </c>
      <c r="C1039" s="18" t="s">
        <v>6931</v>
      </c>
      <c r="D1039" s="18" t="s">
        <v>6932</v>
      </c>
      <c r="K1039" s="18" t="s">
        <v>6217</v>
      </c>
      <c r="L1039" s="18" t="s">
        <v>6933</v>
      </c>
      <c r="S1039" s="18" t="s">
        <v>6934</v>
      </c>
    </row>
    <row r="1040" spans="1:19">
      <c r="A1040" s="25">
        <f>IF(ISNUMBER(SEARCH(세금계산!$C$11,C1040)),MAX($A$2:A1039)+1,0)</f>
        <v>1038</v>
      </c>
      <c r="B1040" s="18" t="s">
        <v>6935</v>
      </c>
      <c r="C1040" s="18" t="s">
        <v>6936</v>
      </c>
      <c r="D1040" s="18" t="s">
        <v>6937</v>
      </c>
      <c r="F1040" s="18" t="s">
        <v>6938</v>
      </c>
      <c r="I1040" s="18" t="s">
        <v>6939</v>
      </c>
      <c r="J1040" s="18" t="s">
        <v>6940</v>
      </c>
      <c r="K1040" s="18" t="s">
        <v>78</v>
      </c>
      <c r="L1040" s="18" t="s">
        <v>6941</v>
      </c>
      <c r="P1040" s="18" t="s">
        <v>753</v>
      </c>
      <c r="Q1040" s="18" t="s">
        <v>6942</v>
      </c>
      <c r="S1040" s="18" t="s">
        <v>589</v>
      </c>
    </row>
    <row r="1041" spans="1:19">
      <c r="A1041" s="25">
        <f>IF(ISNUMBER(SEARCH(세금계산!$C$11,C1041)),MAX($A$2:A1040)+1,0)</f>
        <v>1039</v>
      </c>
      <c r="B1041" s="18" t="s">
        <v>6943</v>
      </c>
      <c r="C1041" s="18" t="s">
        <v>6944</v>
      </c>
      <c r="D1041" s="18" t="s">
        <v>6945</v>
      </c>
      <c r="F1041" s="18" t="s">
        <v>6946</v>
      </c>
      <c r="K1041" s="18" t="s">
        <v>78</v>
      </c>
      <c r="P1041" s="18" t="s">
        <v>267</v>
      </c>
      <c r="Q1041" s="18" t="s">
        <v>6947</v>
      </c>
      <c r="R1041" s="18" t="s">
        <v>6944</v>
      </c>
      <c r="S1041" s="18" t="s">
        <v>6948</v>
      </c>
    </row>
    <row r="1042" spans="1:19">
      <c r="A1042" s="25">
        <f>IF(ISNUMBER(SEARCH(세금계산!$C$11,C1042)),MAX($A$2:A1041)+1,0)</f>
        <v>1040</v>
      </c>
      <c r="B1042" s="18" t="s">
        <v>6949</v>
      </c>
      <c r="C1042" s="18" t="s">
        <v>6950</v>
      </c>
      <c r="D1042" s="18" t="s">
        <v>6951</v>
      </c>
      <c r="E1042" s="18" t="s">
        <v>6952</v>
      </c>
      <c r="F1042" s="18" t="s">
        <v>6953</v>
      </c>
      <c r="K1042" s="18" t="s">
        <v>78</v>
      </c>
      <c r="P1042" s="18" t="s">
        <v>189</v>
      </c>
      <c r="Q1042" s="18" t="s">
        <v>6954</v>
      </c>
      <c r="S1042" s="18" t="s">
        <v>6955</v>
      </c>
    </row>
    <row r="1043" spans="1:19">
      <c r="A1043" s="25">
        <f>IF(ISNUMBER(SEARCH(세금계산!$C$11,C1043)),MAX($A$2:A1042)+1,0)</f>
        <v>1041</v>
      </c>
      <c r="B1043" s="18" t="s">
        <v>6956</v>
      </c>
      <c r="C1043" s="18" t="s">
        <v>6957</v>
      </c>
      <c r="D1043" s="18" t="s">
        <v>6958</v>
      </c>
      <c r="F1043" s="18" t="s">
        <v>6959</v>
      </c>
      <c r="G1043" s="18" t="s">
        <v>6960</v>
      </c>
      <c r="H1043" s="18" t="s">
        <v>6873</v>
      </c>
      <c r="K1043" s="18" t="s">
        <v>78</v>
      </c>
      <c r="P1043" s="18" t="s">
        <v>153</v>
      </c>
      <c r="Q1043" s="18" t="s">
        <v>6961</v>
      </c>
      <c r="R1043" s="18" t="s">
        <v>6957</v>
      </c>
      <c r="S1043" s="18" t="s">
        <v>2156</v>
      </c>
    </row>
    <row r="1044" spans="1:19">
      <c r="A1044" s="25">
        <f>IF(ISNUMBER(SEARCH(세금계산!$C$11,C1044)),MAX($A$2:A1043)+1,0)</f>
        <v>1042</v>
      </c>
      <c r="B1044" s="18" t="s">
        <v>6962</v>
      </c>
      <c r="C1044" s="18" t="s">
        <v>6963</v>
      </c>
      <c r="D1044" s="18" t="s">
        <v>6964</v>
      </c>
      <c r="F1044" s="18" t="s">
        <v>6965</v>
      </c>
      <c r="K1044" s="18" t="s">
        <v>78</v>
      </c>
      <c r="P1044" s="18" t="s">
        <v>189</v>
      </c>
      <c r="Q1044" s="18" t="s">
        <v>6966</v>
      </c>
      <c r="R1044" s="18" t="s">
        <v>6963</v>
      </c>
      <c r="S1044" s="18" t="s">
        <v>3388</v>
      </c>
    </row>
    <row r="1045" spans="1:19">
      <c r="A1045" s="25">
        <f>IF(ISNUMBER(SEARCH(세금계산!$C$11,C1045)),MAX($A$2:A1044)+1,0)</f>
        <v>1043</v>
      </c>
      <c r="B1045" s="18" t="s">
        <v>6967</v>
      </c>
      <c r="C1045" s="18" t="s">
        <v>6968</v>
      </c>
      <c r="D1045" s="18" t="s">
        <v>6969</v>
      </c>
      <c r="F1045" s="18" t="s">
        <v>6970</v>
      </c>
      <c r="K1045" s="18" t="s">
        <v>78</v>
      </c>
      <c r="L1045" s="18" t="s">
        <v>6971</v>
      </c>
      <c r="P1045" s="18" t="s">
        <v>267</v>
      </c>
      <c r="Q1045" s="18" t="s">
        <v>6972</v>
      </c>
      <c r="R1045" s="18" t="s">
        <v>6968</v>
      </c>
      <c r="S1045" s="18" t="s">
        <v>2482</v>
      </c>
    </row>
    <row r="1046" spans="1:19">
      <c r="A1046" s="25">
        <f>IF(ISNUMBER(SEARCH(세금계산!$C$11,C1046)),MAX($A$2:A1045)+1,0)</f>
        <v>1044</v>
      </c>
      <c r="B1046" s="18" t="s">
        <v>6973</v>
      </c>
      <c r="C1046" s="18" t="s">
        <v>6974</v>
      </c>
      <c r="D1046" s="18" t="s">
        <v>6975</v>
      </c>
      <c r="F1046" s="18" t="s">
        <v>6976</v>
      </c>
      <c r="I1046" s="18" t="s">
        <v>6977</v>
      </c>
      <c r="J1046" s="18" t="s">
        <v>6978</v>
      </c>
      <c r="K1046" s="18" t="s">
        <v>6979</v>
      </c>
      <c r="L1046" s="18" t="s">
        <v>6980</v>
      </c>
      <c r="P1046" s="18" t="s">
        <v>189</v>
      </c>
      <c r="Q1046" s="18" t="s">
        <v>6981</v>
      </c>
      <c r="R1046" s="18" t="s">
        <v>6982</v>
      </c>
      <c r="S1046" s="18" t="s">
        <v>1013</v>
      </c>
    </row>
    <row r="1047" spans="1:19">
      <c r="A1047" s="25">
        <f>IF(ISNUMBER(SEARCH(세금계산!$C$11,C1047)),MAX($A$2:A1046)+1,0)</f>
        <v>1045</v>
      </c>
      <c r="B1047" s="18" t="s">
        <v>6983</v>
      </c>
      <c r="C1047" s="18" t="s">
        <v>6984</v>
      </c>
      <c r="D1047" s="18" t="s">
        <v>6985</v>
      </c>
      <c r="F1047" s="18" t="s">
        <v>6986</v>
      </c>
      <c r="K1047" s="18" t="s">
        <v>78</v>
      </c>
      <c r="S1047" s="18" t="s">
        <v>5513</v>
      </c>
    </row>
    <row r="1048" spans="1:19">
      <c r="A1048" s="25">
        <f>IF(ISNUMBER(SEARCH(세금계산!$C$11,C1048)),MAX($A$2:A1047)+1,0)</f>
        <v>1046</v>
      </c>
      <c r="B1048" s="18" t="s">
        <v>6987</v>
      </c>
      <c r="C1048" s="18" t="s">
        <v>6988</v>
      </c>
      <c r="D1048" s="18" t="s">
        <v>6989</v>
      </c>
      <c r="E1048" s="18" t="s">
        <v>6990</v>
      </c>
      <c r="F1048" s="18" t="s">
        <v>6991</v>
      </c>
      <c r="K1048" s="18" t="s">
        <v>78</v>
      </c>
      <c r="P1048" s="18" t="s">
        <v>100</v>
      </c>
      <c r="Q1048" s="18" t="s">
        <v>6992</v>
      </c>
      <c r="R1048" s="18" t="s">
        <v>6988</v>
      </c>
      <c r="S1048" s="18" t="s">
        <v>6993</v>
      </c>
    </row>
    <row r="1049" spans="1:19">
      <c r="A1049" s="25">
        <f>IF(ISNUMBER(SEARCH(세금계산!$C$11,C1049)),MAX($A$2:A1048)+1,0)</f>
        <v>1047</v>
      </c>
      <c r="B1049" s="18" t="s">
        <v>6994</v>
      </c>
      <c r="C1049" s="18" t="s">
        <v>6995</v>
      </c>
      <c r="D1049" s="18" t="s">
        <v>6996</v>
      </c>
      <c r="F1049" s="18" t="s">
        <v>6997</v>
      </c>
      <c r="G1049" s="18" t="s">
        <v>125</v>
      </c>
      <c r="H1049" s="18" t="s">
        <v>6998</v>
      </c>
      <c r="K1049" s="18" t="s">
        <v>78</v>
      </c>
      <c r="L1049" s="18" t="s">
        <v>6999</v>
      </c>
      <c r="N1049" s="18" t="s">
        <v>7000</v>
      </c>
      <c r="P1049" s="18" t="s">
        <v>267</v>
      </c>
      <c r="Q1049" s="18" t="s">
        <v>7001</v>
      </c>
      <c r="R1049" s="18" t="s">
        <v>7002</v>
      </c>
      <c r="S1049" s="18" t="s">
        <v>1548</v>
      </c>
    </row>
    <row r="1050" spans="1:19">
      <c r="A1050" s="25">
        <f>IF(ISNUMBER(SEARCH(세금계산!$C$11,C1050)),MAX($A$2:A1049)+1,0)</f>
        <v>1048</v>
      </c>
      <c r="B1050" s="18" t="s">
        <v>7003</v>
      </c>
      <c r="C1050" s="18" t="s">
        <v>7004</v>
      </c>
      <c r="D1050" s="18" t="s">
        <v>7005</v>
      </c>
      <c r="F1050" s="18" t="s">
        <v>7006</v>
      </c>
      <c r="G1050" s="18" t="s">
        <v>125</v>
      </c>
      <c r="H1050" s="18" t="s">
        <v>7007</v>
      </c>
      <c r="K1050" s="18" t="s">
        <v>6660</v>
      </c>
      <c r="L1050" s="18" t="s">
        <v>7008</v>
      </c>
      <c r="P1050" s="18" t="s">
        <v>189</v>
      </c>
      <c r="Q1050" s="18" t="s">
        <v>7009</v>
      </c>
      <c r="R1050" s="18" t="s">
        <v>7004</v>
      </c>
      <c r="S1050" s="18" t="s">
        <v>7010</v>
      </c>
    </row>
    <row r="1051" spans="1:19">
      <c r="A1051" s="25">
        <f>IF(ISNUMBER(SEARCH(세금계산!$C$11,C1051)),MAX($A$2:A1050)+1,0)</f>
        <v>1049</v>
      </c>
      <c r="B1051" s="18" t="s">
        <v>7011</v>
      </c>
      <c r="C1051" s="18" t="s">
        <v>7012</v>
      </c>
      <c r="D1051" s="18" t="s">
        <v>7013</v>
      </c>
      <c r="F1051" s="18" t="s">
        <v>7014</v>
      </c>
      <c r="G1051" s="18" t="s">
        <v>125</v>
      </c>
      <c r="H1051" s="18" t="s">
        <v>7015</v>
      </c>
      <c r="K1051" s="18" t="s">
        <v>7016</v>
      </c>
      <c r="L1051" s="18" t="s">
        <v>7017</v>
      </c>
      <c r="P1051" s="18" t="s">
        <v>1025</v>
      </c>
      <c r="S1051" s="18" t="s">
        <v>6934</v>
      </c>
    </row>
    <row r="1052" spans="1:19">
      <c r="A1052" s="25">
        <f>IF(ISNUMBER(SEARCH(세금계산!$C$11,C1052)),MAX($A$2:A1051)+1,0)</f>
        <v>1050</v>
      </c>
      <c r="B1052" s="18" t="s">
        <v>7018</v>
      </c>
      <c r="C1052" s="18" t="s">
        <v>7019</v>
      </c>
      <c r="D1052" s="18" t="s">
        <v>7020</v>
      </c>
      <c r="E1052" s="18" t="s">
        <v>7021</v>
      </c>
      <c r="F1052" s="18" t="s">
        <v>7022</v>
      </c>
      <c r="K1052" s="18" t="s">
        <v>78</v>
      </c>
      <c r="P1052" s="18" t="s">
        <v>189</v>
      </c>
      <c r="Q1052" s="18" t="s">
        <v>7023</v>
      </c>
      <c r="R1052" s="18" t="s">
        <v>7019</v>
      </c>
      <c r="S1052" s="18" t="s">
        <v>7024</v>
      </c>
    </row>
    <row r="1053" spans="1:19">
      <c r="A1053" s="25">
        <f>IF(ISNUMBER(SEARCH(세금계산!$C$11,C1053)),MAX($A$2:A1052)+1,0)</f>
        <v>1051</v>
      </c>
      <c r="B1053" s="18" t="s">
        <v>7025</v>
      </c>
      <c r="C1053" s="18" t="s">
        <v>7026</v>
      </c>
      <c r="D1053" s="18" t="s">
        <v>7027</v>
      </c>
      <c r="E1053" s="18" t="s">
        <v>7028</v>
      </c>
      <c r="F1053" s="18" t="s">
        <v>7029</v>
      </c>
      <c r="I1053" s="18" t="s">
        <v>7030</v>
      </c>
      <c r="J1053" s="18" t="s">
        <v>7031</v>
      </c>
      <c r="K1053" s="18" t="s">
        <v>78</v>
      </c>
      <c r="P1053" s="18" t="s">
        <v>267</v>
      </c>
      <c r="Q1053" s="18" t="s">
        <v>7032</v>
      </c>
      <c r="R1053" s="18" t="s">
        <v>7026</v>
      </c>
      <c r="S1053" s="18" t="s">
        <v>7033</v>
      </c>
    </row>
    <row r="1054" spans="1:19">
      <c r="A1054" s="25">
        <f>IF(ISNUMBER(SEARCH(세금계산!$C$11,C1054)),MAX($A$2:A1053)+1,0)</f>
        <v>1052</v>
      </c>
      <c r="B1054" s="18" t="s">
        <v>7034</v>
      </c>
      <c r="C1054" s="18" t="s">
        <v>7035</v>
      </c>
      <c r="D1054" s="18" t="s">
        <v>7036</v>
      </c>
      <c r="E1054" s="18" t="s">
        <v>7037</v>
      </c>
      <c r="F1054" s="18" t="s">
        <v>7038</v>
      </c>
      <c r="K1054" s="18" t="s">
        <v>78</v>
      </c>
      <c r="P1054" s="18" t="s">
        <v>189</v>
      </c>
      <c r="Q1054" s="18" t="s">
        <v>7039</v>
      </c>
      <c r="R1054" s="18" t="s">
        <v>7035</v>
      </c>
      <c r="S1054" s="18" t="s">
        <v>6993</v>
      </c>
    </row>
    <row r="1055" spans="1:19">
      <c r="A1055" s="25">
        <f>IF(ISNUMBER(SEARCH(세금계산!$C$11,C1055)),MAX($A$2:A1054)+1,0)</f>
        <v>1053</v>
      </c>
      <c r="B1055" s="18" t="s">
        <v>7040</v>
      </c>
      <c r="C1055" s="18" t="s">
        <v>7041</v>
      </c>
      <c r="D1055" s="18" t="s">
        <v>7042</v>
      </c>
      <c r="K1055" s="18" t="s">
        <v>78</v>
      </c>
      <c r="P1055" s="18" t="s">
        <v>100</v>
      </c>
      <c r="Q1055" s="18" t="s">
        <v>7043</v>
      </c>
      <c r="S1055" s="18" t="s">
        <v>7044</v>
      </c>
    </row>
    <row r="1056" spans="1:19">
      <c r="A1056" s="25">
        <f>IF(ISNUMBER(SEARCH(세금계산!$C$11,C1056)),MAX($A$2:A1055)+1,0)</f>
        <v>1054</v>
      </c>
      <c r="B1056" s="18" t="s">
        <v>7045</v>
      </c>
      <c r="C1056" s="18" t="s">
        <v>7046</v>
      </c>
      <c r="D1056" s="18" t="s">
        <v>7047</v>
      </c>
      <c r="E1056" s="18" t="s">
        <v>7048</v>
      </c>
      <c r="F1056" s="18" t="s">
        <v>7049</v>
      </c>
      <c r="K1056" s="18" t="s">
        <v>78</v>
      </c>
      <c r="P1056" s="18" t="s">
        <v>153</v>
      </c>
      <c r="Q1056" s="18" t="s">
        <v>7050</v>
      </c>
      <c r="R1056" s="18" t="s">
        <v>7046</v>
      </c>
      <c r="S1056" s="18" t="s">
        <v>7051</v>
      </c>
    </row>
    <row r="1057" spans="1:19">
      <c r="A1057" s="25">
        <f>IF(ISNUMBER(SEARCH(세금계산!$C$11,C1057)),MAX($A$2:A1056)+1,0)</f>
        <v>1055</v>
      </c>
      <c r="B1057" s="18" t="s">
        <v>7052</v>
      </c>
      <c r="C1057" s="18" t="s">
        <v>7053</v>
      </c>
      <c r="D1057" s="18" t="s">
        <v>7054</v>
      </c>
      <c r="E1057" s="18" t="s">
        <v>7055</v>
      </c>
      <c r="F1057" s="18" t="s">
        <v>7056</v>
      </c>
      <c r="K1057" s="18" t="s">
        <v>78</v>
      </c>
      <c r="P1057" s="18" t="s">
        <v>153</v>
      </c>
      <c r="Q1057" s="18" t="s">
        <v>7057</v>
      </c>
      <c r="R1057" s="18" t="s">
        <v>7053</v>
      </c>
      <c r="S1057" s="18" t="s">
        <v>1427</v>
      </c>
    </row>
    <row r="1058" spans="1:19">
      <c r="A1058" s="25">
        <f>IF(ISNUMBER(SEARCH(세금계산!$C$11,C1058)),MAX($A$2:A1057)+1,0)</f>
        <v>1056</v>
      </c>
      <c r="B1058" s="18" t="s">
        <v>7058</v>
      </c>
      <c r="C1058" s="18" t="s">
        <v>7059</v>
      </c>
      <c r="D1058" s="18" t="s">
        <v>7060</v>
      </c>
      <c r="K1058" s="18" t="s">
        <v>78</v>
      </c>
      <c r="S1058" s="18" t="s">
        <v>7061</v>
      </c>
    </row>
    <row r="1059" spans="1:19">
      <c r="A1059" s="25">
        <f>IF(ISNUMBER(SEARCH(세금계산!$C$11,C1059)),MAX($A$2:A1058)+1,0)</f>
        <v>1057</v>
      </c>
      <c r="B1059" s="18" t="s">
        <v>7062</v>
      </c>
      <c r="C1059" s="18" t="s">
        <v>7063</v>
      </c>
      <c r="D1059" s="18" t="s">
        <v>7064</v>
      </c>
      <c r="F1059" s="18" t="s">
        <v>7065</v>
      </c>
      <c r="I1059" s="18" t="s">
        <v>7066</v>
      </c>
      <c r="J1059" s="18" t="s">
        <v>7067</v>
      </c>
      <c r="K1059" s="18" t="s">
        <v>78</v>
      </c>
      <c r="L1059" s="18" t="s">
        <v>7068</v>
      </c>
      <c r="M1059" s="18" t="s">
        <v>7069</v>
      </c>
      <c r="P1059" s="18" t="s">
        <v>100</v>
      </c>
      <c r="Q1059" s="18" t="s">
        <v>7070</v>
      </c>
      <c r="R1059" s="18" t="s">
        <v>7063</v>
      </c>
      <c r="S1059" s="18" t="s">
        <v>3767</v>
      </c>
    </row>
    <row r="1060" spans="1:19">
      <c r="A1060" s="25">
        <f>IF(ISNUMBER(SEARCH(세금계산!$C$11,C1060)),MAX($A$2:A1059)+1,0)</f>
        <v>1058</v>
      </c>
      <c r="B1060" s="18" t="s">
        <v>7071</v>
      </c>
      <c r="C1060" s="18" t="s">
        <v>7072</v>
      </c>
      <c r="D1060" s="18" t="s">
        <v>7073</v>
      </c>
      <c r="I1060" s="18" t="s">
        <v>7074</v>
      </c>
      <c r="K1060" s="18" t="s">
        <v>78</v>
      </c>
      <c r="L1060" s="18" t="s">
        <v>7075</v>
      </c>
      <c r="P1060" s="18" t="s">
        <v>267</v>
      </c>
      <c r="Q1060" s="18" t="s">
        <v>7076</v>
      </c>
      <c r="S1060" s="18" t="s">
        <v>7077</v>
      </c>
    </row>
    <row r="1061" spans="1:19">
      <c r="A1061" s="25">
        <f>IF(ISNUMBER(SEARCH(세금계산!$C$11,C1061)),MAX($A$2:A1060)+1,0)</f>
        <v>1059</v>
      </c>
      <c r="B1061" s="18" t="s">
        <v>7078</v>
      </c>
      <c r="C1061" s="18" t="s">
        <v>7079</v>
      </c>
      <c r="D1061" s="18" t="s">
        <v>7080</v>
      </c>
      <c r="F1061" s="18" t="s">
        <v>7081</v>
      </c>
      <c r="I1061" s="18" t="s">
        <v>7082</v>
      </c>
      <c r="K1061" s="18" t="s">
        <v>7083</v>
      </c>
      <c r="L1061" s="18" t="s">
        <v>7084</v>
      </c>
      <c r="S1061" s="18" t="s">
        <v>7085</v>
      </c>
    </row>
    <row r="1062" spans="1:19">
      <c r="A1062" s="25">
        <f>IF(ISNUMBER(SEARCH(세금계산!$C$11,C1062)),MAX($A$2:A1061)+1,0)</f>
        <v>1060</v>
      </c>
      <c r="B1062" s="18" t="s">
        <v>7086</v>
      </c>
      <c r="C1062" s="18" t="s">
        <v>7087</v>
      </c>
      <c r="D1062" s="18" t="s">
        <v>7088</v>
      </c>
      <c r="F1062" s="18" t="s">
        <v>7089</v>
      </c>
      <c r="K1062" s="18" t="s">
        <v>78</v>
      </c>
      <c r="S1062" s="18" t="s">
        <v>7090</v>
      </c>
    </row>
    <row r="1063" spans="1:19">
      <c r="A1063" s="25">
        <f>IF(ISNUMBER(SEARCH(세금계산!$C$11,C1063)),MAX($A$2:A1062)+1,0)</f>
        <v>1061</v>
      </c>
      <c r="B1063" s="18" t="s">
        <v>7091</v>
      </c>
      <c r="C1063" s="18" t="s">
        <v>7092</v>
      </c>
      <c r="D1063" s="18" t="s">
        <v>7093</v>
      </c>
      <c r="F1063" s="18" t="s">
        <v>7094</v>
      </c>
      <c r="K1063" s="18" t="s">
        <v>78</v>
      </c>
      <c r="P1063" s="18" t="s">
        <v>100</v>
      </c>
      <c r="Q1063" s="18" t="s">
        <v>7095</v>
      </c>
      <c r="R1063" s="18" t="s">
        <v>7092</v>
      </c>
      <c r="S1063" s="18" t="s">
        <v>6948</v>
      </c>
    </row>
    <row r="1064" spans="1:19">
      <c r="A1064" s="25">
        <f>IF(ISNUMBER(SEARCH(세금계산!$C$11,C1064)),MAX($A$2:A1063)+1,0)</f>
        <v>1062</v>
      </c>
      <c r="B1064" s="18" t="s">
        <v>7096</v>
      </c>
      <c r="C1064" s="18" t="s">
        <v>7097</v>
      </c>
      <c r="D1064" s="18" t="s">
        <v>7098</v>
      </c>
      <c r="F1064" s="18" t="s">
        <v>7099</v>
      </c>
      <c r="K1064" s="18" t="s">
        <v>78</v>
      </c>
      <c r="P1064" s="18" t="s">
        <v>133</v>
      </c>
      <c r="Q1064" s="18" t="s">
        <v>7100</v>
      </c>
      <c r="R1064" s="18" t="s">
        <v>7101</v>
      </c>
      <c r="S1064" s="18" t="s">
        <v>7102</v>
      </c>
    </row>
    <row r="1065" spans="1:19">
      <c r="A1065" s="25">
        <f>IF(ISNUMBER(SEARCH(세금계산!$C$11,C1065)),MAX($A$2:A1064)+1,0)</f>
        <v>1063</v>
      </c>
      <c r="B1065" s="18" t="s">
        <v>7103</v>
      </c>
      <c r="C1065" s="18" t="s">
        <v>7104</v>
      </c>
      <c r="D1065" s="18" t="s">
        <v>7105</v>
      </c>
      <c r="E1065" s="18" t="s">
        <v>7104</v>
      </c>
      <c r="F1065" s="18" t="s">
        <v>7106</v>
      </c>
      <c r="G1065" s="18" t="s">
        <v>7107</v>
      </c>
      <c r="H1065" s="18" t="s">
        <v>7108</v>
      </c>
      <c r="I1065" s="18" t="s">
        <v>7109</v>
      </c>
      <c r="J1065" s="18" t="s">
        <v>7110</v>
      </c>
      <c r="K1065" s="18" t="s">
        <v>7111</v>
      </c>
      <c r="L1065" s="18" t="s">
        <v>7112</v>
      </c>
      <c r="M1065" s="18" t="s">
        <v>7113</v>
      </c>
      <c r="P1065" s="18" t="s">
        <v>753</v>
      </c>
      <c r="Q1065" s="18" t="s">
        <v>7114</v>
      </c>
      <c r="R1065" s="18" t="s">
        <v>7104</v>
      </c>
      <c r="S1065" s="18" t="s">
        <v>7115</v>
      </c>
    </row>
    <row r="1066" spans="1:19">
      <c r="A1066" s="25">
        <f>IF(ISNUMBER(SEARCH(세금계산!$C$11,C1066)),MAX($A$2:A1065)+1,0)</f>
        <v>1064</v>
      </c>
      <c r="B1066" s="18" t="s">
        <v>7116</v>
      </c>
      <c r="C1066" s="18" t="s">
        <v>7117</v>
      </c>
      <c r="D1066" s="18" t="s">
        <v>7118</v>
      </c>
      <c r="E1066" s="18" t="s">
        <v>7117</v>
      </c>
      <c r="F1066" s="18" t="s">
        <v>7119</v>
      </c>
      <c r="K1066" s="18" t="s">
        <v>78</v>
      </c>
      <c r="P1066" s="18" t="s">
        <v>189</v>
      </c>
      <c r="Q1066" s="18" t="s">
        <v>7120</v>
      </c>
      <c r="R1066" s="18" t="s">
        <v>7119</v>
      </c>
      <c r="S1066" s="18" t="s">
        <v>1006</v>
      </c>
    </row>
    <row r="1067" spans="1:19">
      <c r="A1067" s="25">
        <f>IF(ISNUMBER(SEARCH(세금계산!$C$11,C1067)),MAX($A$2:A1066)+1,0)</f>
        <v>1065</v>
      </c>
      <c r="B1067" s="18" t="s">
        <v>7121</v>
      </c>
      <c r="C1067" s="18" t="s">
        <v>7122</v>
      </c>
      <c r="D1067" s="18" t="s">
        <v>7123</v>
      </c>
      <c r="F1067" s="18" t="s">
        <v>7124</v>
      </c>
      <c r="I1067" s="18" t="s">
        <v>7125</v>
      </c>
      <c r="J1067" s="18" t="s">
        <v>7126</v>
      </c>
      <c r="K1067" s="18" t="s">
        <v>78</v>
      </c>
      <c r="P1067" s="18" t="s">
        <v>100</v>
      </c>
      <c r="Q1067" s="18" t="s">
        <v>7127</v>
      </c>
      <c r="R1067" s="18" t="s">
        <v>7122</v>
      </c>
      <c r="S1067" s="18" t="s">
        <v>7128</v>
      </c>
    </row>
    <row r="1068" spans="1:19">
      <c r="A1068" s="25">
        <f>IF(ISNUMBER(SEARCH(세금계산!$C$11,C1068)),MAX($A$2:A1067)+1,0)</f>
        <v>1066</v>
      </c>
      <c r="B1068" s="18" t="s">
        <v>7129</v>
      </c>
      <c r="C1068" s="18" t="s">
        <v>7130</v>
      </c>
      <c r="D1068" s="18" t="s">
        <v>7131</v>
      </c>
      <c r="E1068" s="18" t="s">
        <v>7132</v>
      </c>
      <c r="F1068" s="18" t="s">
        <v>7133</v>
      </c>
      <c r="G1068" s="18" t="s">
        <v>749</v>
      </c>
      <c r="H1068" s="18" t="s">
        <v>7134</v>
      </c>
      <c r="I1068" s="18" t="s">
        <v>7135</v>
      </c>
      <c r="J1068" s="18" t="s">
        <v>7136</v>
      </c>
      <c r="K1068" s="18" t="s">
        <v>78</v>
      </c>
      <c r="L1068" s="18" t="s">
        <v>7137</v>
      </c>
      <c r="M1068" s="18" t="s">
        <v>7135</v>
      </c>
      <c r="N1068" s="18" t="s">
        <v>7138</v>
      </c>
      <c r="P1068" s="18" t="s">
        <v>189</v>
      </c>
      <c r="Q1068" s="18" t="s">
        <v>7139</v>
      </c>
      <c r="R1068" s="18" t="s">
        <v>7130</v>
      </c>
      <c r="S1068" s="18" t="s">
        <v>7140</v>
      </c>
    </row>
    <row r="1069" spans="1:19">
      <c r="A1069" s="25">
        <f>IF(ISNUMBER(SEARCH(세금계산!$C$11,C1069)),MAX($A$2:A1068)+1,0)</f>
        <v>1067</v>
      </c>
      <c r="B1069" s="18" t="s">
        <v>7141</v>
      </c>
      <c r="C1069" s="18" t="s">
        <v>7142</v>
      </c>
      <c r="D1069" s="18" t="s">
        <v>7143</v>
      </c>
      <c r="F1069" s="18" t="s">
        <v>7144</v>
      </c>
      <c r="K1069" s="18" t="s">
        <v>78</v>
      </c>
      <c r="S1069" s="18" t="s">
        <v>4540</v>
      </c>
    </row>
    <row r="1070" spans="1:19">
      <c r="A1070" s="25">
        <f>IF(ISNUMBER(SEARCH(세금계산!$C$11,C1070)),MAX($A$2:A1069)+1,0)</f>
        <v>1068</v>
      </c>
      <c r="B1070" s="18" t="s">
        <v>7145</v>
      </c>
      <c r="C1070" s="18" t="s">
        <v>7146</v>
      </c>
      <c r="D1070" s="18" t="s">
        <v>7147</v>
      </c>
      <c r="F1070" s="18" t="s">
        <v>7148</v>
      </c>
      <c r="K1070" s="18" t="s">
        <v>78</v>
      </c>
      <c r="P1070" s="18" t="s">
        <v>133</v>
      </c>
      <c r="Q1070" s="18" t="s">
        <v>7149</v>
      </c>
      <c r="R1070" s="18" t="s">
        <v>7150</v>
      </c>
      <c r="S1070" s="18" t="s">
        <v>7151</v>
      </c>
    </row>
    <row r="1071" spans="1:19">
      <c r="A1071" s="25">
        <f>IF(ISNUMBER(SEARCH(세금계산!$C$11,C1071)),MAX($A$2:A1070)+1,0)</f>
        <v>1069</v>
      </c>
      <c r="B1071" s="18" t="s">
        <v>7152</v>
      </c>
      <c r="C1071" s="18" t="s">
        <v>7153</v>
      </c>
      <c r="D1071" s="18" t="s">
        <v>7154</v>
      </c>
      <c r="F1071" s="18" t="s">
        <v>7155</v>
      </c>
      <c r="G1071" s="18" t="s">
        <v>125</v>
      </c>
      <c r="H1071" s="18" t="s">
        <v>6030</v>
      </c>
      <c r="K1071" s="18" t="s">
        <v>78</v>
      </c>
      <c r="S1071" s="18" t="s">
        <v>7156</v>
      </c>
    </row>
    <row r="1072" spans="1:19">
      <c r="A1072" s="25">
        <f>IF(ISNUMBER(SEARCH(세금계산!$C$11,C1072)),MAX($A$2:A1071)+1,0)</f>
        <v>1070</v>
      </c>
      <c r="B1072" s="18" t="s">
        <v>7157</v>
      </c>
      <c r="C1072" s="18" t="s">
        <v>7158</v>
      </c>
      <c r="D1072" s="18" t="s">
        <v>7159</v>
      </c>
      <c r="E1072" s="18" t="s">
        <v>7160</v>
      </c>
      <c r="F1072" s="18" t="s">
        <v>7161</v>
      </c>
      <c r="K1072" s="18" t="s">
        <v>78</v>
      </c>
      <c r="P1072" s="18" t="s">
        <v>267</v>
      </c>
      <c r="Q1072" s="18" t="s">
        <v>7162</v>
      </c>
      <c r="R1072" s="18" t="s">
        <v>7158</v>
      </c>
      <c r="S1072" s="18" t="s">
        <v>4292</v>
      </c>
    </row>
    <row r="1073" spans="1:19">
      <c r="A1073" s="25">
        <f>IF(ISNUMBER(SEARCH(세금계산!$C$11,C1073)),MAX($A$2:A1072)+1,0)</f>
        <v>1071</v>
      </c>
      <c r="B1073" s="18" t="s">
        <v>7163</v>
      </c>
      <c r="C1073" s="18" t="s">
        <v>7164</v>
      </c>
      <c r="D1073" s="18" t="s">
        <v>7165</v>
      </c>
      <c r="F1073" s="18" t="s">
        <v>7166</v>
      </c>
      <c r="K1073" s="18" t="s">
        <v>78</v>
      </c>
      <c r="S1073" s="18" t="s">
        <v>7167</v>
      </c>
    </row>
    <row r="1074" spans="1:19">
      <c r="A1074" s="25">
        <f>IF(ISNUMBER(SEARCH(세금계산!$C$11,C1074)),MAX($A$2:A1073)+1,0)</f>
        <v>1072</v>
      </c>
      <c r="B1074" s="18" t="s">
        <v>7168</v>
      </c>
      <c r="C1074" s="18" t="s">
        <v>7169</v>
      </c>
      <c r="D1074" s="18" t="s">
        <v>7170</v>
      </c>
      <c r="K1074" s="18" t="s">
        <v>78</v>
      </c>
      <c r="P1074" s="18" t="s">
        <v>267</v>
      </c>
      <c r="Q1074" s="18" t="s">
        <v>7171</v>
      </c>
      <c r="S1074" s="18" t="s">
        <v>7172</v>
      </c>
    </row>
    <row r="1075" spans="1:19">
      <c r="A1075" s="25">
        <f>IF(ISNUMBER(SEARCH(세금계산!$C$11,C1075)),MAX($A$2:A1074)+1,0)</f>
        <v>1073</v>
      </c>
      <c r="B1075" s="18" t="s">
        <v>7173</v>
      </c>
      <c r="C1075" s="18" t="s">
        <v>7174</v>
      </c>
      <c r="D1075" s="18" t="s">
        <v>7175</v>
      </c>
      <c r="F1075" s="18" t="s">
        <v>7176</v>
      </c>
      <c r="G1075" s="18" t="s">
        <v>7177</v>
      </c>
      <c r="H1075" s="18" t="s">
        <v>7178</v>
      </c>
      <c r="I1075" s="18" t="s">
        <v>7179</v>
      </c>
      <c r="J1075" s="18" t="s">
        <v>7180</v>
      </c>
      <c r="K1075" s="18" t="s">
        <v>78</v>
      </c>
      <c r="M1075" s="18" t="s">
        <v>7181</v>
      </c>
      <c r="N1075" s="18" t="s">
        <v>7182</v>
      </c>
      <c r="P1075" s="18" t="s">
        <v>100</v>
      </c>
      <c r="Q1075" s="18" t="s">
        <v>7183</v>
      </c>
      <c r="R1075" s="18" t="s">
        <v>7174</v>
      </c>
      <c r="S1075" s="18" t="s">
        <v>7184</v>
      </c>
    </row>
    <row r="1076" spans="1:19">
      <c r="A1076" s="25">
        <f>IF(ISNUMBER(SEARCH(세금계산!$C$11,C1076)),MAX($A$2:A1075)+1,0)</f>
        <v>1074</v>
      </c>
      <c r="B1076" s="18" t="s">
        <v>7185</v>
      </c>
      <c r="C1076" s="18" t="s">
        <v>7186</v>
      </c>
      <c r="D1076" s="18" t="s">
        <v>7187</v>
      </c>
      <c r="E1076" s="18" t="s">
        <v>7188</v>
      </c>
      <c r="F1076" s="18" t="s">
        <v>7189</v>
      </c>
      <c r="K1076" s="18" t="s">
        <v>78</v>
      </c>
      <c r="P1076" s="18" t="s">
        <v>100</v>
      </c>
      <c r="Q1076" s="18" t="s">
        <v>7190</v>
      </c>
      <c r="R1076" s="18" t="s">
        <v>7186</v>
      </c>
      <c r="S1076" s="18" t="s">
        <v>7191</v>
      </c>
    </row>
    <row r="1077" spans="1:19">
      <c r="A1077" s="25">
        <f>IF(ISNUMBER(SEARCH(세금계산!$C$11,C1077)),MAX($A$2:A1076)+1,0)</f>
        <v>1075</v>
      </c>
      <c r="B1077" s="18" t="s">
        <v>7192</v>
      </c>
      <c r="C1077" s="18" t="s">
        <v>7193</v>
      </c>
      <c r="D1077" s="18" t="s">
        <v>7194</v>
      </c>
      <c r="F1077" s="18" t="s">
        <v>7195</v>
      </c>
      <c r="K1077" s="18" t="s">
        <v>78</v>
      </c>
      <c r="S1077" s="18" t="s">
        <v>7196</v>
      </c>
    </row>
    <row r="1078" spans="1:19">
      <c r="A1078" s="25">
        <f>IF(ISNUMBER(SEARCH(세금계산!$C$11,C1078)),MAX($A$2:A1077)+1,0)</f>
        <v>1076</v>
      </c>
      <c r="B1078" s="18" t="s">
        <v>7197</v>
      </c>
      <c r="C1078" s="18" t="s">
        <v>7198</v>
      </c>
      <c r="D1078" s="18" t="s">
        <v>7199</v>
      </c>
      <c r="F1078" s="18" t="s">
        <v>7200</v>
      </c>
      <c r="K1078" s="18" t="s">
        <v>78</v>
      </c>
      <c r="S1078" s="18" t="s">
        <v>5640</v>
      </c>
    </row>
    <row r="1079" spans="1:19">
      <c r="A1079" s="25">
        <f>IF(ISNUMBER(SEARCH(세금계산!$C$11,C1079)),MAX($A$2:A1078)+1,0)</f>
        <v>1077</v>
      </c>
      <c r="B1079" s="18" t="s">
        <v>7201</v>
      </c>
      <c r="C1079" s="18" t="s">
        <v>7202</v>
      </c>
      <c r="D1079" s="18" t="s">
        <v>7203</v>
      </c>
      <c r="K1079" s="18" t="s">
        <v>78</v>
      </c>
      <c r="P1079" s="18" t="s">
        <v>267</v>
      </c>
      <c r="Q1079" s="18" t="s">
        <v>7204</v>
      </c>
      <c r="R1079" s="18" t="s">
        <v>7202</v>
      </c>
      <c r="S1079" s="18" t="s">
        <v>403</v>
      </c>
    </row>
    <row r="1080" spans="1:19">
      <c r="A1080" s="25">
        <f>IF(ISNUMBER(SEARCH(세금계산!$C$11,C1080)),MAX($A$2:A1079)+1,0)</f>
        <v>1078</v>
      </c>
      <c r="B1080" s="18" t="s">
        <v>7205</v>
      </c>
      <c r="C1080" s="18" t="s">
        <v>7206</v>
      </c>
      <c r="D1080" s="18" t="s">
        <v>7207</v>
      </c>
      <c r="F1080" s="18" t="s">
        <v>7208</v>
      </c>
      <c r="K1080" s="18" t="s">
        <v>78</v>
      </c>
      <c r="P1080" s="18" t="s">
        <v>189</v>
      </c>
      <c r="Q1080" s="18" t="s">
        <v>7209</v>
      </c>
      <c r="R1080" s="18" t="s">
        <v>7210</v>
      </c>
      <c r="S1080" s="18" t="s">
        <v>7211</v>
      </c>
    </row>
    <row r="1081" spans="1:19">
      <c r="A1081" s="25">
        <f>IF(ISNUMBER(SEARCH(세금계산!$C$11,C1081)),MAX($A$2:A1080)+1,0)</f>
        <v>1079</v>
      </c>
      <c r="B1081" s="18" t="s">
        <v>7212</v>
      </c>
      <c r="C1081" s="18" t="s">
        <v>7213</v>
      </c>
      <c r="D1081" s="18" t="s">
        <v>7214</v>
      </c>
      <c r="F1081" s="18" t="s">
        <v>1706</v>
      </c>
      <c r="G1081" s="18" t="s">
        <v>7215</v>
      </c>
      <c r="H1081" s="18" t="s">
        <v>7216</v>
      </c>
      <c r="K1081" s="18" t="s">
        <v>78</v>
      </c>
      <c r="L1081" s="18" t="s">
        <v>7217</v>
      </c>
      <c r="P1081" s="18" t="s">
        <v>100</v>
      </c>
      <c r="Q1081" s="18" t="s">
        <v>7218</v>
      </c>
      <c r="R1081" s="18" t="s">
        <v>7219</v>
      </c>
      <c r="S1081" s="18" t="s">
        <v>4632</v>
      </c>
    </row>
    <row r="1082" spans="1:19">
      <c r="A1082" s="25">
        <f>IF(ISNUMBER(SEARCH(세금계산!$C$11,C1082)),MAX($A$2:A1081)+1,0)</f>
        <v>1080</v>
      </c>
      <c r="B1082" s="18" t="s">
        <v>7220</v>
      </c>
      <c r="C1082" s="18" t="s">
        <v>7221</v>
      </c>
      <c r="D1082" s="18" t="s">
        <v>7222</v>
      </c>
      <c r="F1082" s="18" t="s">
        <v>7223</v>
      </c>
      <c r="G1082" s="18" t="s">
        <v>125</v>
      </c>
      <c r="H1082" s="18" t="s">
        <v>7224</v>
      </c>
      <c r="I1082" s="18" t="s">
        <v>7225</v>
      </c>
      <c r="J1082" s="18" t="s">
        <v>7226</v>
      </c>
      <c r="K1082" s="18" t="s">
        <v>78</v>
      </c>
      <c r="M1082" s="18" t="s">
        <v>7227</v>
      </c>
      <c r="N1082" s="18" t="s">
        <v>7228</v>
      </c>
      <c r="P1082" s="18" t="s">
        <v>133</v>
      </c>
      <c r="Q1082" s="18" t="s">
        <v>7229</v>
      </c>
      <c r="R1082" s="18" t="s">
        <v>7230</v>
      </c>
      <c r="S1082" s="18" t="s">
        <v>136</v>
      </c>
    </row>
    <row r="1083" spans="1:19">
      <c r="A1083" s="25">
        <f>IF(ISNUMBER(SEARCH(세금계산!$C$11,C1083)),MAX($A$2:A1082)+1,0)</f>
        <v>1081</v>
      </c>
      <c r="B1083" s="18" t="s">
        <v>7231</v>
      </c>
      <c r="C1083" s="18" t="s">
        <v>7232</v>
      </c>
      <c r="D1083" s="18" t="s">
        <v>7233</v>
      </c>
      <c r="K1083" s="18" t="s">
        <v>78</v>
      </c>
    </row>
    <row r="1084" spans="1:19">
      <c r="A1084" s="25">
        <f>IF(ISNUMBER(SEARCH(세금계산!$C$11,C1084)),MAX($A$2:A1083)+1,0)</f>
        <v>1082</v>
      </c>
      <c r="B1084" s="18" t="s">
        <v>7234</v>
      </c>
      <c r="C1084" s="18" t="s">
        <v>7235</v>
      </c>
      <c r="D1084" s="18" t="s">
        <v>7236</v>
      </c>
      <c r="K1084" s="18" t="s">
        <v>78</v>
      </c>
      <c r="P1084" s="18" t="s">
        <v>133</v>
      </c>
      <c r="Q1084" s="18" t="s">
        <v>7237</v>
      </c>
      <c r="R1084" s="18" t="s">
        <v>7238</v>
      </c>
      <c r="S1084" s="18" t="s">
        <v>6610</v>
      </c>
    </row>
    <row r="1085" spans="1:19">
      <c r="A1085" s="25">
        <f>IF(ISNUMBER(SEARCH(세금계산!$C$11,C1085)),MAX($A$2:A1084)+1,0)</f>
        <v>1083</v>
      </c>
      <c r="B1085" s="18" t="s">
        <v>7239</v>
      </c>
      <c r="C1085" s="18" t="s">
        <v>7240</v>
      </c>
      <c r="D1085" s="18" t="s">
        <v>7241</v>
      </c>
      <c r="F1085" s="18" t="s">
        <v>7242</v>
      </c>
      <c r="K1085" s="18" t="s">
        <v>78</v>
      </c>
      <c r="S1085" s="18" t="s">
        <v>2486</v>
      </c>
    </row>
    <row r="1086" spans="1:19">
      <c r="A1086" s="25">
        <f>IF(ISNUMBER(SEARCH(세금계산!$C$11,C1086)),MAX($A$2:A1085)+1,0)</f>
        <v>1084</v>
      </c>
      <c r="B1086" s="18" t="s">
        <v>7243</v>
      </c>
      <c r="C1086" s="18" t="s">
        <v>7244</v>
      </c>
      <c r="D1086" s="18" t="s">
        <v>7245</v>
      </c>
      <c r="F1086" s="18" t="s">
        <v>7246</v>
      </c>
      <c r="K1086" s="18" t="s">
        <v>78</v>
      </c>
      <c r="S1086" s="18" t="s">
        <v>4867</v>
      </c>
    </row>
    <row r="1087" spans="1:19">
      <c r="A1087" s="25">
        <f>IF(ISNUMBER(SEARCH(세금계산!$C$11,C1087)),MAX($A$2:A1086)+1,0)</f>
        <v>1085</v>
      </c>
      <c r="B1087" s="18" t="s">
        <v>7247</v>
      </c>
      <c r="C1087" s="18" t="s">
        <v>7248</v>
      </c>
      <c r="D1087" s="18" t="s">
        <v>7249</v>
      </c>
      <c r="K1087" s="18" t="s">
        <v>78</v>
      </c>
      <c r="S1087" s="18" t="s">
        <v>7250</v>
      </c>
    </row>
    <row r="1088" spans="1:19">
      <c r="A1088" s="25">
        <f>IF(ISNUMBER(SEARCH(세금계산!$C$11,C1088)),MAX($A$2:A1087)+1,0)</f>
        <v>1086</v>
      </c>
      <c r="B1088" s="18" t="s">
        <v>7251</v>
      </c>
      <c r="C1088" s="18" t="s">
        <v>7252</v>
      </c>
      <c r="D1088" s="18" t="s">
        <v>7253</v>
      </c>
      <c r="F1088" s="18" t="s">
        <v>7254</v>
      </c>
      <c r="G1088" s="18" t="s">
        <v>97</v>
      </c>
      <c r="H1088" s="18" t="s">
        <v>7255</v>
      </c>
      <c r="K1088" s="18" t="s">
        <v>78</v>
      </c>
      <c r="P1088" s="18" t="s">
        <v>100</v>
      </c>
      <c r="Q1088" s="18" t="s">
        <v>7256</v>
      </c>
      <c r="R1088" s="18" t="s">
        <v>7257</v>
      </c>
      <c r="S1088" s="18" t="s">
        <v>7258</v>
      </c>
    </row>
    <row r="1089" spans="1:19">
      <c r="A1089" s="25">
        <f>IF(ISNUMBER(SEARCH(세금계산!$C$11,C1089)),MAX($A$2:A1088)+1,0)</f>
        <v>1087</v>
      </c>
      <c r="B1089" s="18" t="s">
        <v>7259</v>
      </c>
      <c r="C1089" s="18" t="s">
        <v>7260</v>
      </c>
      <c r="D1089" s="18" t="s">
        <v>7261</v>
      </c>
      <c r="E1089" s="18" t="s">
        <v>7262</v>
      </c>
      <c r="F1089" s="18" t="s">
        <v>7263</v>
      </c>
      <c r="K1089" s="18" t="s">
        <v>78</v>
      </c>
      <c r="P1089" s="18" t="s">
        <v>153</v>
      </c>
      <c r="Q1089" s="18" t="s">
        <v>7264</v>
      </c>
      <c r="R1089" s="18" t="s">
        <v>7260</v>
      </c>
      <c r="S1089" s="18" t="s">
        <v>7265</v>
      </c>
    </row>
    <row r="1090" spans="1:19">
      <c r="A1090" s="25">
        <f>IF(ISNUMBER(SEARCH(세금계산!$C$11,C1090)),MAX($A$2:A1089)+1,0)</f>
        <v>1088</v>
      </c>
      <c r="B1090" s="18" t="s">
        <v>7266</v>
      </c>
      <c r="C1090" s="18" t="s">
        <v>7267</v>
      </c>
      <c r="D1090" s="18" t="s">
        <v>7268</v>
      </c>
      <c r="F1090" s="18" t="s">
        <v>7269</v>
      </c>
      <c r="K1090" s="18" t="s">
        <v>78</v>
      </c>
      <c r="P1090" s="18" t="s">
        <v>267</v>
      </c>
      <c r="Q1090" s="18" t="s">
        <v>7270</v>
      </c>
      <c r="R1090" s="18" t="s">
        <v>7267</v>
      </c>
      <c r="S1090" s="18" t="s">
        <v>7271</v>
      </c>
    </row>
    <row r="1091" spans="1:19">
      <c r="A1091" s="25">
        <f>IF(ISNUMBER(SEARCH(세금계산!$C$11,C1091)),MAX($A$2:A1090)+1,0)</f>
        <v>1089</v>
      </c>
      <c r="B1091" s="18" t="s">
        <v>7272</v>
      </c>
      <c r="C1091" s="18" t="s">
        <v>7273</v>
      </c>
      <c r="D1091" s="18" t="s">
        <v>7274</v>
      </c>
      <c r="I1091" s="18" t="s">
        <v>7275</v>
      </c>
      <c r="K1091" s="18" t="s">
        <v>78</v>
      </c>
      <c r="P1091" s="18" t="s">
        <v>100</v>
      </c>
      <c r="Q1091" s="18" t="s">
        <v>7276</v>
      </c>
      <c r="S1091" s="18" t="s">
        <v>7140</v>
      </c>
    </row>
    <row r="1092" spans="1:19">
      <c r="A1092" s="25">
        <f>IF(ISNUMBER(SEARCH(세금계산!$C$11,C1092)),MAX($A$2:A1091)+1,0)</f>
        <v>1090</v>
      </c>
      <c r="B1092" s="18" t="s">
        <v>7277</v>
      </c>
      <c r="C1092" s="18" t="s">
        <v>7278</v>
      </c>
      <c r="D1092" s="18" t="s">
        <v>7279</v>
      </c>
      <c r="F1092" s="18" t="s">
        <v>7280</v>
      </c>
      <c r="G1092" s="18" t="s">
        <v>7281</v>
      </c>
      <c r="H1092" s="18" t="s">
        <v>7282</v>
      </c>
      <c r="I1092" s="18" t="s">
        <v>7283</v>
      </c>
      <c r="K1092" s="18" t="s">
        <v>78</v>
      </c>
      <c r="L1092" s="18" t="s">
        <v>7284</v>
      </c>
      <c r="P1092" s="18" t="s">
        <v>267</v>
      </c>
      <c r="Q1092" s="18" t="s">
        <v>7285</v>
      </c>
      <c r="R1092" s="18" t="s">
        <v>7278</v>
      </c>
      <c r="S1092" s="18" t="s">
        <v>7286</v>
      </c>
    </row>
    <row r="1093" spans="1:19">
      <c r="A1093" s="25">
        <f>IF(ISNUMBER(SEARCH(세금계산!$C$11,C1093)),MAX($A$2:A1092)+1,0)</f>
        <v>1091</v>
      </c>
      <c r="B1093" s="18" t="s">
        <v>7287</v>
      </c>
      <c r="C1093" s="18" t="s">
        <v>7288</v>
      </c>
      <c r="D1093" s="18" t="s">
        <v>7289</v>
      </c>
      <c r="G1093" s="18" t="s">
        <v>125</v>
      </c>
      <c r="H1093" s="18" t="s">
        <v>7290</v>
      </c>
      <c r="K1093" s="18" t="s">
        <v>78</v>
      </c>
      <c r="L1093" s="18" t="s">
        <v>7291</v>
      </c>
      <c r="P1093" s="18" t="s">
        <v>100</v>
      </c>
      <c r="Q1093" s="18" t="s">
        <v>7292</v>
      </c>
      <c r="S1093" s="18" t="s">
        <v>7293</v>
      </c>
    </row>
    <row r="1094" spans="1:19">
      <c r="A1094" s="25">
        <f>IF(ISNUMBER(SEARCH(세금계산!$C$11,C1094)),MAX($A$2:A1093)+1,0)</f>
        <v>1092</v>
      </c>
      <c r="B1094" s="18" t="s">
        <v>7294</v>
      </c>
      <c r="C1094" s="18" t="s">
        <v>7295</v>
      </c>
      <c r="D1094" s="18" t="s">
        <v>7296</v>
      </c>
      <c r="F1094" s="18" t="s">
        <v>7297</v>
      </c>
      <c r="I1094" s="18" t="s">
        <v>7298</v>
      </c>
      <c r="K1094" s="18" t="s">
        <v>78</v>
      </c>
      <c r="P1094" s="18" t="s">
        <v>1215</v>
      </c>
      <c r="Q1094" s="18" t="s">
        <v>7299</v>
      </c>
      <c r="R1094" s="18" t="s">
        <v>7297</v>
      </c>
      <c r="S1094" s="18" t="s">
        <v>7300</v>
      </c>
    </row>
    <row r="1095" spans="1:19">
      <c r="A1095" s="25">
        <f>IF(ISNUMBER(SEARCH(세금계산!$C$11,C1095)),MAX($A$2:A1094)+1,0)</f>
        <v>1093</v>
      </c>
      <c r="B1095" s="18" t="s">
        <v>7301</v>
      </c>
      <c r="C1095" s="18" t="s">
        <v>7302</v>
      </c>
      <c r="D1095" s="18" t="s">
        <v>7303</v>
      </c>
      <c r="F1095" s="18" t="s">
        <v>7304</v>
      </c>
      <c r="K1095" s="18" t="s">
        <v>78</v>
      </c>
      <c r="P1095" s="18" t="s">
        <v>133</v>
      </c>
      <c r="Q1095" s="18" t="s">
        <v>7305</v>
      </c>
      <c r="R1095" s="18" t="s">
        <v>7306</v>
      </c>
      <c r="S1095" s="18" t="s">
        <v>4502</v>
      </c>
    </row>
    <row r="1096" spans="1:19">
      <c r="A1096" s="25">
        <f>IF(ISNUMBER(SEARCH(세금계산!$C$11,C1096)),MAX($A$2:A1095)+1,0)</f>
        <v>1094</v>
      </c>
      <c r="B1096" s="18" t="s">
        <v>7307</v>
      </c>
      <c r="C1096" s="18" t="s">
        <v>7308</v>
      </c>
      <c r="D1096" s="18" t="s">
        <v>7309</v>
      </c>
      <c r="F1096" s="18" t="s">
        <v>7310</v>
      </c>
      <c r="K1096" s="18" t="s">
        <v>78</v>
      </c>
      <c r="P1096" s="18" t="s">
        <v>100</v>
      </c>
      <c r="Q1096" s="18" t="s">
        <v>7311</v>
      </c>
      <c r="R1096" s="18" t="s">
        <v>7312</v>
      </c>
      <c r="S1096" s="18" t="s">
        <v>7313</v>
      </c>
    </row>
    <row r="1097" spans="1:19">
      <c r="A1097" s="25">
        <f>IF(ISNUMBER(SEARCH(세금계산!$C$11,C1097)),MAX($A$2:A1096)+1,0)</f>
        <v>1095</v>
      </c>
      <c r="B1097" s="18" t="s">
        <v>7314</v>
      </c>
      <c r="C1097" s="18" t="s">
        <v>7315</v>
      </c>
      <c r="D1097" s="18" t="s">
        <v>7316</v>
      </c>
      <c r="F1097" s="18" t="s">
        <v>7317</v>
      </c>
      <c r="G1097" s="18" t="s">
        <v>346</v>
      </c>
      <c r="H1097" s="18" t="s">
        <v>7318</v>
      </c>
      <c r="I1097" s="18" t="s">
        <v>6977</v>
      </c>
      <c r="K1097" s="18" t="s">
        <v>78</v>
      </c>
      <c r="L1097" s="18" t="s">
        <v>7319</v>
      </c>
      <c r="P1097" s="18" t="s">
        <v>133</v>
      </c>
      <c r="Q1097" s="18" t="s">
        <v>7320</v>
      </c>
      <c r="R1097" s="18" t="s">
        <v>7317</v>
      </c>
      <c r="S1097" s="18" t="s">
        <v>7321</v>
      </c>
    </row>
    <row r="1098" spans="1:19">
      <c r="A1098" s="25">
        <f>IF(ISNUMBER(SEARCH(세금계산!$C$11,C1098)),MAX($A$2:A1097)+1,0)</f>
        <v>1096</v>
      </c>
      <c r="B1098" s="18" t="s">
        <v>7322</v>
      </c>
      <c r="C1098" s="18" t="s">
        <v>7323</v>
      </c>
      <c r="D1098" s="18" t="s">
        <v>7324</v>
      </c>
      <c r="F1098" s="18" t="s">
        <v>7325</v>
      </c>
      <c r="K1098" s="18" t="s">
        <v>78</v>
      </c>
      <c r="P1098" s="18" t="s">
        <v>100</v>
      </c>
      <c r="Q1098" s="18" t="s">
        <v>7326</v>
      </c>
      <c r="R1098" s="18" t="s">
        <v>7327</v>
      </c>
      <c r="S1098" s="18" t="s">
        <v>7328</v>
      </c>
    </row>
    <row r="1099" spans="1:19">
      <c r="A1099" s="25">
        <f>IF(ISNUMBER(SEARCH(세금계산!$C$11,C1099)),MAX($A$2:A1098)+1,0)</f>
        <v>1097</v>
      </c>
      <c r="B1099" s="18" t="s">
        <v>7329</v>
      </c>
      <c r="C1099" s="18" t="s">
        <v>7330</v>
      </c>
      <c r="D1099" s="18" t="s">
        <v>7331</v>
      </c>
      <c r="F1099" s="18" t="s">
        <v>7332</v>
      </c>
      <c r="G1099" s="18" t="s">
        <v>1298</v>
      </c>
      <c r="I1099" s="18" t="s">
        <v>7333</v>
      </c>
      <c r="J1099" s="18" t="s">
        <v>7334</v>
      </c>
      <c r="K1099" s="18" t="s">
        <v>7335</v>
      </c>
      <c r="L1099" s="18" t="s">
        <v>7336</v>
      </c>
      <c r="N1099" s="18" t="s">
        <v>7337</v>
      </c>
      <c r="S1099" s="18" t="s">
        <v>7338</v>
      </c>
    </row>
    <row r="1100" spans="1:19">
      <c r="A1100" s="25">
        <f>IF(ISNUMBER(SEARCH(세금계산!$C$11,C1100)),MAX($A$2:A1099)+1,0)</f>
        <v>1098</v>
      </c>
      <c r="B1100" s="18" t="s">
        <v>7339</v>
      </c>
      <c r="C1100" s="18" t="s">
        <v>7340</v>
      </c>
      <c r="D1100" s="18" t="s">
        <v>7341</v>
      </c>
      <c r="F1100" s="18" t="s">
        <v>7342</v>
      </c>
      <c r="G1100" s="18" t="s">
        <v>7343</v>
      </c>
      <c r="H1100" s="18" t="s">
        <v>7344</v>
      </c>
      <c r="K1100" s="18" t="s">
        <v>78</v>
      </c>
      <c r="P1100" s="18" t="s">
        <v>100</v>
      </c>
      <c r="Q1100" s="18" t="s">
        <v>7345</v>
      </c>
      <c r="R1100" s="18" t="s">
        <v>7346</v>
      </c>
      <c r="S1100" s="18" t="s">
        <v>4108</v>
      </c>
    </row>
    <row r="1101" spans="1:19">
      <c r="A1101" s="25">
        <f>IF(ISNUMBER(SEARCH(세금계산!$C$11,C1101)),MAX($A$2:A1100)+1,0)</f>
        <v>1099</v>
      </c>
      <c r="B1101" s="18" t="s">
        <v>7347</v>
      </c>
      <c r="C1101" s="18" t="s">
        <v>7348</v>
      </c>
      <c r="D1101" s="18" t="s">
        <v>7349</v>
      </c>
      <c r="K1101" s="18" t="s">
        <v>78</v>
      </c>
      <c r="P1101" s="18" t="s">
        <v>189</v>
      </c>
      <c r="Q1101" s="18" t="s">
        <v>7350</v>
      </c>
      <c r="R1101" s="18" t="s">
        <v>7351</v>
      </c>
      <c r="S1101" s="18" t="s">
        <v>4914</v>
      </c>
    </row>
    <row r="1102" spans="1:19">
      <c r="A1102" s="25">
        <f>IF(ISNUMBER(SEARCH(세금계산!$C$11,C1102)),MAX($A$2:A1101)+1,0)</f>
        <v>1100</v>
      </c>
      <c r="B1102" s="18" t="s">
        <v>7352</v>
      </c>
      <c r="C1102" s="18" t="s">
        <v>7353</v>
      </c>
      <c r="D1102" s="18" t="s">
        <v>7354</v>
      </c>
      <c r="E1102" s="18" t="s">
        <v>7353</v>
      </c>
      <c r="I1102" s="18" t="s">
        <v>7355</v>
      </c>
      <c r="K1102" s="18" t="s">
        <v>7356</v>
      </c>
      <c r="L1102" s="18" t="s">
        <v>7357</v>
      </c>
      <c r="S1102" s="18" t="s">
        <v>7358</v>
      </c>
    </row>
    <row r="1103" spans="1:19">
      <c r="A1103" s="25">
        <f>IF(ISNUMBER(SEARCH(세금계산!$C$11,C1103)),MAX($A$2:A1102)+1,0)</f>
        <v>1101</v>
      </c>
      <c r="B1103" s="18" t="s">
        <v>7359</v>
      </c>
      <c r="C1103" s="18" t="s">
        <v>7360</v>
      </c>
      <c r="D1103" s="18" t="s">
        <v>7361</v>
      </c>
      <c r="F1103" s="18" t="s">
        <v>7362</v>
      </c>
      <c r="K1103" s="18" t="s">
        <v>78</v>
      </c>
      <c r="S1103" s="18" t="s">
        <v>7363</v>
      </c>
    </row>
    <row r="1104" spans="1:19">
      <c r="A1104" s="25">
        <f>IF(ISNUMBER(SEARCH(세금계산!$C$11,C1104)),MAX($A$2:A1103)+1,0)</f>
        <v>1102</v>
      </c>
      <c r="B1104" s="18" t="s">
        <v>7364</v>
      </c>
      <c r="C1104" s="18" t="s">
        <v>7365</v>
      </c>
      <c r="D1104" s="18" t="s">
        <v>7366</v>
      </c>
      <c r="F1104" s="18" t="s">
        <v>7367</v>
      </c>
      <c r="K1104" s="18" t="s">
        <v>78</v>
      </c>
      <c r="P1104" s="18" t="s">
        <v>7368</v>
      </c>
      <c r="Q1104" s="18" t="s">
        <v>7369</v>
      </c>
      <c r="R1104" s="18" t="s">
        <v>7367</v>
      </c>
      <c r="S1104" s="18" t="s">
        <v>7370</v>
      </c>
    </row>
    <row r="1105" spans="1:19">
      <c r="A1105" s="25">
        <f>IF(ISNUMBER(SEARCH(세금계산!$C$11,C1105)),MAX($A$2:A1104)+1,0)</f>
        <v>1103</v>
      </c>
      <c r="B1105" s="18" t="s">
        <v>7371</v>
      </c>
      <c r="C1105" s="18" t="s">
        <v>7372</v>
      </c>
      <c r="D1105" s="18" t="s">
        <v>7373</v>
      </c>
      <c r="E1105" s="18" t="s">
        <v>7372</v>
      </c>
      <c r="F1105" s="18" t="s">
        <v>7374</v>
      </c>
      <c r="G1105" s="18" t="s">
        <v>467</v>
      </c>
      <c r="H1105" s="18" t="s">
        <v>2465</v>
      </c>
      <c r="I1105" s="18" t="s">
        <v>2442</v>
      </c>
      <c r="K1105" s="18" t="s">
        <v>7375</v>
      </c>
      <c r="L1105" s="18" t="s">
        <v>7376</v>
      </c>
      <c r="M1105" s="18" t="s">
        <v>2442</v>
      </c>
      <c r="N1105" s="18" t="s">
        <v>7377</v>
      </c>
      <c r="P1105" s="18" t="s">
        <v>267</v>
      </c>
      <c r="Q1105" s="18" t="s">
        <v>7378</v>
      </c>
      <c r="R1105" s="18" t="s">
        <v>7374</v>
      </c>
      <c r="S1105" s="18" t="s">
        <v>7379</v>
      </c>
    </row>
    <row r="1106" spans="1:19">
      <c r="A1106" s="25">
        <f>IF(ISNUMBER(SEARCH(세금계산!$C$11,C1106)),MAX($A$2:A1105)+1,0)</f>
        <v>1104</v>
      </c>
      <c r="B1106" s="18" t="s">
        <v>7380</v>
      </c>
      <c r="C1106" s="18" t="s">
        <v>7381</v>
      </c>
      <c r="D1106" s="18" t="s">
        <v>7382</v>
      </c>
      <c r="F1106" s="18" t="s">
        <v>7383</v>
      </c>
      <c r="G1106" s="18" t="s">
        <v>125</v>
      </c>
      <c r="H1106" s="18" t="s">
        <v>7384</v>
      </c>
      <c r="K1106" s="18" t="s">
        <v>78</v>
      </c>
      <c r="P1106" s="18" t="s">
        <v>267</v>
      </c>
      <c r="Q1106" s="18" t="s">
        <v>7385</v>
      </c>
      <c r="R1106" s="18" t="s">
        <v>7386</v>
      </c>
      <c r="S1106" s="18" t="s">
        <v>5616</v>
      </c>
    </row>
    <row r="1107" spans="1:19">
      <c r="A1107" s="25">
        <f>IF(ISNUMBER(SEARCH(세금계산!$C$11,C1107)),MAX($A$2:A1106)+1,0)</f>
        <v>1105</v>
      </c>
      <c r="B1107" s="18" t="s">
        <v>7387</v>
      </c>
      <c r="C1107" s="18" t="s">
        <v>7388</v>
      </c>
      <c r="D1107" s="18" t="s">
        <v>7389</v>
      </c>
      <c r="E1107" s="18" t="s">
        <v>7388</v>
      </c>
      <c r="F1107" s="18" t="s">
        <v>7390</v>
      </c>
      <c r="K1107" s="18" t="s">
        <v>78</v>
      </c>
      <c r="P1107" s="18" t="s">
        <v>100</v>
      </c>
      <c r="Q1107" s="18" t="s">
        <v>7391</v>
      </c>
      <c r="R1107" s="18" t="s">
        <v>7392</v>
      </c>
      <c r="S1107" s="18" t="s">
        <v>7393</v>
      </c>
    </row>
    <row r="1108" spans="1:19">
      <c r="A1108" s="25">
        <f>IF(ISNUMBER(SEARCH(세금계산!$C$11,C1108)),MAX($A$2:A1107)+1,0)</f>
        <v>1106</v>
      </c>
      <c r="B1108" s="18" t="s">
        <v>7394</v>
      </c>
      <c r="C1108" s="18" t="s">
        <v>7395</v>
      </c>
      <c r="D1108" s="18" t="s">
        <v>7396</v>
      </c>
      <c r="F1108" s="18" t="s">
        <v>7397</v>
      </c>
      <c r="K1108" s="18" t="s">
        <v>78</v>
      </c>
      <c r="P1108" s="18" t="s">
        <v>100</v>
      </c>
      <c r="Q1108" s="18" t="s">
        <v>7398</v>
      </c>
      <c r="R1108" s="18" t="s">
        <v>7399</v>
      </c>
      <c r="S1108" s="18" t="s">
        <v>7400</v>
      </c>
    </row>
    <row r="1109" spans="1:19">
      <c r="A1109" s="25">
        <f>IF(ISNUMBER(SEARCH(세금계산!$C$11,C1109)),MAX($A$2:A1108)+1,0)</f>
        <v>1107</v>
      </c>
      <c r="B1109" s="18" t="s">
        <v>7401</v>
      </c>
      <c r="C1109" s="18" t="s">
        <v>7402</v>
      </c>
      <c r="D1109" s="18" t="s">
        <v>7403</v>
      </c>
      <c r="G1109" s="18" t="s">
        <v>1298</v>
      </c>
      <c r="H1109" s="18" t="s">
        <v>7404</v>
      </c>
      <c r="I1109" s="18" t="s">
        <v>7405</v>
      </c>
      <c r="J1109" s="18" t="s">
        <v>7406</v>
      </c>
      <c r="K1109" s="18" t="s">
        <v>7407</v>
      </c>
      <c r="L1109" s="18" t="s">
        <v>7408</v>
      </c>
      <c r="P1109" s="18" t="s">
        <v>100</v>
      </c>
      <c r="Q1109" s="18" t="s">
        <v>7409</v>
      </c>
      <c r="R1109" s="18" t="s">
        <v>7410</v>
      </c>
      <c r="S1109" s="18" t="s">
        <v>4735</v>
      </c>
    </row>
    <row r="1110" spans="1:19">
      <c r="A1110" s="25">
        <f>IF(ISNUMBER(SEARCH(세금계산!$C$11,C1110)),MAX($A$2:A1109)+1,0)</f>
        <v>1108</v>
      </c>
      <c r="B1110" s="18" t="s">
        <v>7411</v>
      </c>
      <c r="C1110" s="18" t="s">
        <v>7412</v>
      </c>
      <c r="D1110" s="18" t="s">
        <v>7413</v>
      </c>
      <c r="F1110" s="18" t="s">
        <v>7414</v>
      </c>
      <c r="K1110" s="18" t="s">
        <v>78</v>
      </c>
      <c r="S1110" s="18" t="s">
        <v>973</v>
      </c>
    </row>
    <row r="1111" spans="1:19">
      <c r="A1111" s="25">
        <f>IF(ISNUMBER(SEARCH(세금계산!$C$11,C1111)),MAX($A$2:A1110)+1,0)</f>
        <v>1109</v>
      </c>
      <c r="B1111" s="18" t="s">
        <v>7415</v>
      </c>
      <c r="C1111" s="18" t="s">
        <v>7416</v>
      </c>
      <c r="D1111" s="18" t="s">
        <v>7417</v>
      </c>
      <c r="F1111" s="18" t="s">
        <v>7418</v>
      </c>
      <c r="G1111" s="18" t="s">
        <v>274</v>
      </c>
      <c r="H1111" s="18" t="s">
        <v>7419</v>
      </c>
      <c r="K1111" s="18" t="s">
        <v>78</v>
      </c>
      <c r="L1111" s="18" t="s">
        <v>7420</v>
      </c>
      <c r="S1111" s="18" t="s">
        <v>2823</v>
      </c>
    </row>
    <row r="1112" spans="1:19">
      <c r="A1112" s="25">
        <f>IF(ISNUMBER(SEARCH(세금계산!$C$11,C1112)),MAX($A$2:A1111)+1,0)</f>
        <v>1110</v>
      </c>
      <c r="B1112" s="18" t="s">
        <v>7421</v>
      </c>
      <c r="C1112" s="18" t="s">
        <v>7422</v>
      </c>
      <c r="D1112" s="18" t="s">
        <v>7423</v>
      </c>
      <c r="F1112" s="18" t="s">
        <v>7424</v>
      </c>
      <c r="G1112" s="18" t="s">
        <v>125</v>
      </c>
      <c r="K1112" s="18" t="s">
        <v>78</v>
      </c>
      <c r="L1112" s="18" t="s">
        <v>7425</v>
      </c>
      <c r="P1112" s="18" t="s">
        <v>189</v>
      </c>
      <c r="Q1112" s="18" t="s">
        <v>7426</v>
      </c>
      <c r="R1112" s="18" t="s">
        <v>7424</v>
      </c>
      <c r="S1112" s="18" t="s">
        <v>7427</v>
      </c>
    </row>
    <row r="1113" spans="1:19">
      <c r="A1113" s="25">
        <f>IF(ISNUMBER(SEARCH(세금계산!$C$11,C1113)),MAX($A$2:A1112)+1,0)</f>
        <v>1111</v>
      </c>
      <c r="B1113" s="18" t="s">
        <v>7428</v>
      </c>
      <c r="C1113" s="18" t="s">
        <v>7429</v>
      </c>
      <c r="D1113" s="18" t="s">
        <v>7430</v>
      </c>
      <c r="K1113" s="18" t="s">
        <v>78</v>
      </c>
      <c r="S1113" s="18" t="s">
        <v>7431</v>
      </c>
    </row>
    <row r="1114" spans="1:19">
      <c r="A1114" s="25">
        <f>IF(ISNUMBER(SEARCH(세금계산!$C$11,C1114)),MAX($A$2:A1113)+1,0)</f>
        <v>1112</v>
      </c>
      <c r="B1114" s="18" t="s">
        <v>7432</v>
      </c>
      <c r="C1114" s="18" t="s">
        <v>7433</v>
      </c>
      <c r="D1114" s="18" t="s">
        <v>7434</v>
      </c>
      <c r="F1114" s="18" t="s">
        <v>7435</v>
      </c>
      <c r="K1114" s="18" t="s">
        <v>78</v>
      </c>
      <c r="S1114" s="18" t="s">
        <v>7436</v>
      </c>
    </row>
    <row r="1115" spans="1:19">
      <c r="A1115" s="25">
        <f>IF(ISNUMBER(SEARCH(세금계산!$C$11,C1115)),MAX($A$2:A1114)+1,0)</f>
        <v>1113</v>
      </c>
      <c r="B1115" s="18" t="s">
        <v>7437</v>
      </c>
      <c r="C1115" s="18" t="s">
        <v>7438</v>
      </c>
      <c r="D1115" s="18" t="s">
        <v>7439</v>
      </c>
      <c r="F1115" s="18" t="s">
        <v>7440</v>
      </c>
      <c r="G1115" s="18" t="s">
        <v>125</v>
      </c>
      <c r="H1115" s="18" t="s">
        <v>7441</v>
      </c>
      <c r="K1115" s="18" t="s">
        <v>78</v>
      </c>
      <c r="P1115" s="18" t="s">
        <v>100</v>
      </c>
      <c r="Q1115" s="18" t="s">
        <v>7442</v>
      </c>
      <c r="R1115" s="18" t="s">
        <v>7443</v>
      </c>
      <c r="S1115" s="18" t="s">
        <v>876</v>
      </c>
    </row>
    <row r="1116" spans="1:19">
      <c r="A1116" s="25">
        <f>IF(ISNUMBER(SEARCH(세금계산!$C$11,C1116)),MAX($A$2:A1115)+1,0)</f>
        <v>1114</v>
      </c>
      <c r="B1116" s="18" t="s">
        <v>7444</v>
      </c>
      <c r="C1116" s="18" t="s">
        <v>7445</v>
      </c>
      <c r="D1116" s="18" t="s">
        <v>7446</v>
      </c>
      <c r="E1116" s="18" t="s">
        <v>7445</v>
      </c>
      <c r="F1116" s="18" t="s">
        <v>7447</v>
      </c>
      <c r="K1116" s="18" t="s">
        <v>78</v>
      </c>
      <c r="P1116" s="18" t="s">
        <v>133</v>
      </c>
      <c r="Q1116" s="18" t="s">
        <v>7448</v>
      </c>
      <c r="R1116" s="18" t="s">
        <v>7449</v>
      </c>
      <c r="S1116" s="18" t="s">
        <v>102</v>
      </c>
    </row>
    <row r="1117" spans="1:19">
      <c r="A1117" s="25">
        <f>IF(ISNUMBER(SEARCH(세금계산!$C$11,C1117)),MAX($A$2:A1116)+1,0)</f>
        <v>1115</v>
      </c>
      <c r="B1117" s="18" t="s">
        <v>7450</v>
      </c>
      <c r="C1117" s="18" t="s">
        <v>7451</v>
      </c>
      <c r="D1117" s="18" t="s">
        <v>7452</v>
      </c>
      <c r="K1117" s="18" t="s">
        <v>78</v>
      </c>
      <c r="P1117" s="18" t="s">
        <v>267</v>
      </c>
      <c r="Q1117" s="18" t="s">
        <v>7453</v>
      </c>
      <c r="R1117" s="18" t="s">
        <v>7454</v>
      </c>
      <c r="S1117" s="18" t="s">
        <v>7455</v>
      </c>
    </row>
    <row r="1118" spans="1:19">
      <c r="A1118" s="25">
        <f>IF(ISNUMBER(SEARCH(세금계산!$C$11,C1118)),MAX($A$2:A1117)+1,0)</f>
        <v>1116</v>
      </c>
      <c r="B1118" s="18" t="s">
        <v>7456</v>
      </c>
      <c r="C1118" s="18" t="s">
        <v>7457</v>
      </c>
      <c r="D1118" s="18" t="s">
        <v>7458</v>
      </c>
      <c r="K1118" s="18" t="s">
        <v>78</v>
      </c>
      <c r="S1118" s="18" t="s">
        <v>950</v>
      </c>
    </row>
    <row r="1119" spans="1:19">
      <c r="A1119" s="25">
        <f>IF(ISNUMBER(SEARCH(세금계산!$C$11,C1119)),MAX($A$2:A1118)+1,0)</f>
        <v>1117</v>
      </c>
      <c r="B1119" s="18" t="s">
        <v>7459</v>
      </c>
      <c r="C1119" s="18" t="s">
        <v>7460</v>
      </c>
      <c r="D1119" s="18" t="s">
        <v>7461</v>
      </c>
      <c r="F1119" s="18" t="s">
        <v>7462</v>
      </c>
      <c r="K1119" s="18" t="s">
        <v>78</v>
      </c>
      <c r="S1119" s="18" t="s">
        <v>7463</v>
      </c>
    </row>
    <row r="1120" spans="1:19">
      <c r="A1120" s="25">
        <f>IF(ISNUMBER(SEARCH(세금계산!$C$11,C1120)),MAX($A$2:A1119)+1,0)</f>
        <v>1118</v>
      </c>
      <c r="B1120" s="18" t="s">
        <v>7464</v>
      </c>
      <c r="C1120" s="18" t="s">
        <v>7465</v>
      </c>
      <c r="D1120" s="18" t="s">
        <v>7466</v>
      </c>
      <c r="F1120" s="18" t="s">
        <v>7467</v>
      </c>
      <c r="K1120" s="18" t="s">
        <v>78</v>
      </c>
      <c r="S1120" s="18" t="s">
        <v>7468</v>
      </c>
    </row>
    <row r="1121" spans="1:19">
      <c r="A1121" s="25">
        <f>IF(ISNUMBER(SEARCH(세금계산!$C$11,C1121)),MAX($A$2:A1120)+1,0)</f>
        <v>1119</v>
      </c>
      <c r="B1121" s="18" t="s">
        <v>7469</v>
      </c>
      <c r="C1121" s="18" t="s">
        <v>7470</v>
      </c>
      <c r="D1121" s="18" t="s">
        <v>7471</v>
      </c>
      <c r="F1121" s="18" t="s">
        <v>7472</v>
      </c>
      <c r="G1121" s="18" t="s">
        <v>274</v>
      </c>
      <c r="H1121" s="18" t="s">
        <v>2465</v>
      </c>
      <c r="K1121" s="18" t="s">
        <v>78</v>
      </c>
      <c r="L1121" s="18" t="s">
        <v>7473</v>
      </c>
      <c r="S1121" s="18" t="s">
        <v>1020</v>
      </c>
    </row>
    <row r="1122" spans="1:19">
      <c r="A1122" s="25">
        <f>IF(ISNUMBER(SEARCH(세금계산!$C$11,C1122)),MAX($A$2:A1121)+1,0)</f>
        <v>1120</v>
      </c>
      <c r="B1122" s="18" t="s">
        <v>7474</v>
      </c>
      <c r="C1122" s="18" t="s">
        <v>7475</v>
      </c>
      <c r="D1122" s="18" t="s">
        <v>7476</v>
      </c>
      <c r="F1122" s="18" t="s">
        <v>7477</v>
      </c>
      <c r="G1122" s="18" t="s">
        <v>125</v>
      </c>
      <c r="H1122" s="18" t="s">
        <v>5497</v>
      </c>
      <c r="K1122" s="18" t="s">
        <v>7478</v>
      </c>
      <c r="L1122" s="18" t="s">
        <v>7479</v>
      </c>
      <c r="P1122" s="18" t="s">
        <v>133</v>
      </c>
      <c r="Q1122" s="18" t="s">
        <v>7480</v>
      </c>
      <c r="R1122" s="18" t="s">
        <v>7481</v>
      </c>
      <c r="S1122" s="18" t="s">
        <v>7482</v>
      </c>
    </row>
    <row r="1123" spans="1:19">
      <c r="A1123" s="25">
        <f>IF(ISNUMBER(SEARCH(세금계산!$C$11,C1123)),MAX($A$2:A1122)+1,0)</f>
        <v>1121</v>
      </c>
      <c r="B1123" s="18" t="s">
        <v>7483</v>
      </c>
      <c r="C1123" s="18" t="s">
        <v>7484</v>
      </c>
      <c r="D1123" s="18" t="s">
        <v>7485</v>
      </c>
      <c r="F1123" s="18" t="s">
        <v>7486</v>
      </c>
      <c r="K1123" s="18" t="s">
        <v>78</v>
      </c>
      <c r="S1123" s="18" t="s">
        <v>4497</v>
      </c>
    </row>
    <row r="1124" spans="1:19">
      <c r="A1124" s="25">
        <f>IF(ISNUMBER(SEARCH(세금계산!$C$11,C1124)),MAX($A$2:A1123)+1,0)</f>
        <v>1122</v>
      </c>
      <c r="B1124" s="18" t="s">
        <v>7487</v>
      </c>
      <c r="C1124" s="18" t="s">
        <v>7488</v>
      </c>
      <c r="D1124" s="18" t="s">
        <v>7489</v>
      </c>
      <c r="F1124" s="18" t="s">
        <v>7490</v>
      </c>
      <c r="K1124" s="18" t="s">
        <v>78</v>
      </c>
      <c r="P1124" s="18" t="s">
        <v>267</v>
      </c>
      <c r="Q1124" s="18" t="s">
        <v>7491</v>
      </c>
      <c r="R1124" s="18" t="s">
        <v>7490</v>
      </c>
      <c r="S1124" s="18" t="s">
        <v>7492</v>
      </c>
    </row>
    <row r="1125" spans="1:19">
      <c r="A1125" s="25">
        <f>IF(ISNUMBER(SEARCH(세금계산!$C$11,C1125)),MAX($A$2:A1124)+1,0)</f>
        <v>1123</v>
      </c>
      <c r="B1125" s="18" t="s">
        <v>7493</v>
      </c>
      <c r="C1125" s="18" t="s">
        <v>7494</v>
      </c>
      <c r="D1125" s="18" t="s">
        <v>7495</v>
      </c>
      <c r="F1125" s="18" t="s">
        <v>7496</v>
      </c>
      <c r="G1125" s="18" t="s">
        <v>911</v>
      </c>
      <c r="H1125" s="18" t="s">
        <v>7497</v>
      </c>
      <c r="K1125" s="18" t="s">
        <v>3531</v>
      </c>
      <c r="L1125" s="18" t="s">
        <v>7498</v>
      </c>
      <c r="S1125" s="18" t="s">
        <v>7085</v>
      </c>
    </row>
    <row r="1126" spans="1:19">
      <c r="A1126" s="25">
        <f>IF(ISNUMBER(SEARCH(세금계산!$C$11,C1126)),MAX($A$2:A1125)+1,0)</f>
        <v>1124</v>
      </c>
      <c r="B1126" s="18" t="s">
        <v>7499</v>
      </c>
      <c r="C1126" s="18" t="s">
        <v>7500</v>
      </c>
      <c r="D1126" s="18" t="s">
        <v>7501</v>
      </c>
      <c r="F1126" s="18" t="s">
        <v>7502</v>
      </c>
      <c r="G1126" s="18" t="s">
        <v>125</v>
      </c>
      <c r="H1126" s="18" t="s">
        <v>7503</v>
      </c>
      <c r="K1126" s="18" t="s">
        <v>78</v>
      </c>
      <c r="P1126" s="18" t="s">
        <v>153</v>
      </c>
      <c r="Q1126" s="18" t="s">
        <v>7504</v>
      </c>
      <c r="R1126" s="18" t="s">
        <v>7505</v>
      </c>
      <c r="S1126" s="18" t="s">
        <v>876</v>
      </c>
    </row>
    <row r="1127" spans="1:19">
      <c r="A1127" s="25">
        <f>IF(ISNUMBER(SEARCH(세금계산!$C$11,C1127)),MAX($A$2:A1126)+1,0)</f>
        <v>1125</v>
      </c>
      <c r="B1127" s="18" t="s">
        <v>7506</v>
      </c>
      <c r="C1127" s="18" t="s">
        <v>7507</v>
      </c>
      <c r="D1127" s="18" t="s">
        <v>7508</v>
      </c>
      <c r="F1127" s="18" t="s">
        <v>7509</v>
      </c>
      <c r="G1127" s="18" t="s">
        <v>125</v>
      </c>
      <c r="H1127" s="18" t="s">
        <v>7510</v>
      </c>
      <c r="K1127" s="18" t="s">
        <v>78</v>
      </c>
      <c r="L1127" s="18" t="s">
        <v>7511</v>
      </c>
      <c r="P1127" s="18" t="s">
        <v>100</v>
      </c>
      <c r="Q1127" s="18" t="s">
        <v>7512</v>
      </c>
      <c r="R1127" s="18" t="s">
        <v>7513</v>
      </c>
      <c r="S1127" s="18" t="s">
        <v>1413</v>
      </c>
    </row>
    <row r="1128" spans="1:19">
      <c r="A1128" s="25">
        <f>IF(ISNUMBER(SEARCH(세금계산!$C$11,C1128)),MAX($A$2:A1127)+1,0)</f>
        <v>1126</v>
      </c>
      <c r="B1128" s="18" t="s">
        <v>7514</v>
      </c>
      <c r="C1128" s="18" t="s">
        <v>7515</v>
      </c>
      <c r="D1128" s="18" t="s">
        <v>7516</v>
      </c>
      <c r="F1128" s="18" t="s">
        <v>7517</v>
      </c>
      <c r="G1128" s="18" t="s">
        <v>6695</v>
      </c>
      <c r="H1128" s="18" t="s">
        <v>7518</v>
      </c>
      <c r="K1128" s="18" t="s">
        <v>7519</v>
      </c>
      <c r="L1128" s="18" t="s">
        <v>7520</v>
      </c>
      <c r="P1128" s="18" t="s">
        <v>189</v>
      </c>
      <c r="Q1128" s="18" t="s">
        <v>7521</v>
      </c>
      <c r="R1128" s="18" t="s">
        <v>7522</v>
      </c>
      <c r="S1128" s="18" t="s">
        <v>876</v>
      </c>
    </row>
    <row r="1129" spans="1:19">
      <c r="A1129" s="25">
        <f>IF(ISNUMBER(SEARCH(세금계산!$C$11,C1129)),MAX($A$2:A1128)+1,0)</f>
        <v>1127</v>
      </c>
      <c r="B1129" s="18" t="s">
        <v>7523</v>
      </c>
      <c r="C1129" s="18" t="s">
        <v>7524</v>
      </c>
      <c r="D1129" s="18" t="s">
        <v>7525</v>
      </c>
      <c r="F1129" s="18" t="s">
        <v>7526</v>
      </c>
      <c r="K1129" s="18" t="s">
        <v>78</v>
      </c>
      <c r="S1129" s="18" t="s">
        <v>7527</v>
      </c>
    </row>
    <row r="1130" spans="1:19">
      <c r="A1130" s="25">
        <f>IF(ISNUMBER(SEARCH(세금계산!$C$11,C1130)),MAX($A$2:A1129)+1,0)</f>
        <v>1128</v>
      </c>
      <c r="B1130" s="18" t="s">
        <v>7528</v>
      </c>
      <c r="C1130" s="18" t="s">
        <v>7529</v>
      </c>
      <c r="D1130" s="18" t="s">
        <v>7530</v>
      </c>
      <c r="K1130" s="18" t="s">
        <v>78</v>
      </c>
      <c r="S1130" s="18" t="s">
        <v>7531</v>
      </c>
    </row>
    <row r="1131" spans="1:19">
      <c r="A1131" s="25">
        <f>IF(ISNUMBER(SEARCH(세금계산!$C$11,C1131)),MAX($A$2:A1130)+1,0)</f>
        <v>1129</v>
      </c>
      <c r="B1131" s="18" t="s">
        <v>7532</v>
      </c>
      <c r="C1131" s="18" t="s">
        <v>7533</v>
      </c>
      <c r="D1131" s="18" t="s">
        <v>7534</v>
      </c>
      <c r="E1131" s="18" t="s">
        <v>7533</v>
      </c>
      <c r="F1131" s="18" t="s">
        <v>7535</v>
      </c>
      <c r="K1131" s="18" t="s">
        <v>78</v>
      </c>
      <c r="P1131" s="18" t="s">
        <v>100</v>
      </c>
      <c r="Q1131" s="18" t="s">
        <v>7536</v>
      </c>
      <c r="R1131" s="18" t="s">
        <v>7537</v>
      </c>
      <c r="S1131" s="18" t="s">
        <v>220</v>
      </c>
    </row>
    <row r="1132" spans="1:19">
      <c r="A1132" s="25">
        <f>IF(ISNUMBER(SEARCH(세금계산!$C$11,C1132)),MAX($A$2:A1131)+1,0)</f>
        <v>1130</v>
      </c>
      <c r="B1132" s="18" t="s">
        <v>7538</v>
      </c>
      <c r="C1132" s="18" t="s">
        <v>7539</v>
      </c>
      <c r="D1132" s="18" t="s">
        <v>7540</v>
      </c>
      <c r="K1132" s="18" t="s">
        <v>78</v>
      </c>
      <c r="P1132" s="18" t="s">
        <v>153</v>
      </c>
      <c r="Q1132" s="18" t="s">
        <v>7541</v>
      </c>
      <c r="R1132" s="18" t="s">
        <v>7542</v>
      </c>
      <c r="S1132" s="18" t="s">
        <v>7543</v>
      </c>
    </row>
    <row r="1133" spans="1:19">
      <c r="A1133" s="25">
        <f>IF(ISNUMBER(SEARCH(세금계산!$C$11,C1133)),MAX($A$2:A1132)+1,0)</f>
        <v>1131</v>
      </c>
      <c r="B1133" s="18" t="s">
        <v>7544</v>
      </c>
      <c r="C1133" s="18" t="s">
        <v>7545</v>
      </c>
      <c r="D1133" s="18" t="s">
        <v>7546</v>
      </c>
      <c r="K1133" s="18" t="s">
        <v>78</v>
      </c>
      <c r="P1133" s="18" t="s">
        <v>267</v>
      </c>
      <c r="Q1133" s="18" t="s">
        <v>7547</v>
      </c>
      <c r="R1133" s="18" t="s">
        <v>7548</v>
      </c>
      <c r="S1133" s="18" t="s">
        <v>744</v>
      </c>
    </row>
    <row r="1134" spans="1:19">
      <c r="A1134" s="25">
        <f>IF(ISNUMBER(SEARCH(세금계산!$C$11,C1134)),MAX($A$2:A1133)+1,0)</f>
        <v>1132</v>
      </c>
      <c r="B1134" s="18" t="s">
        <v>7549</v>
      </c>
      <c r="C1134" s="18" t="s">
        <v>7550</v>
      </c>
      <c r="D1134" s="18" t="s">
        <v>7551</v>
      </c>
      <c r="F1134" s="18" t="s">
        <v>7552</v>
      </c>
      <c r="G1134" s="18" t="s">
        <v>125</v>
      </c>
      <c r="H1134" s="18" t="s">
        <v>7553</v>
      </c>
      <c r="K1134" s="18" t="s">
        <v>78</v>
      </c>
      <c r="L1134" s="18" t="s">
        <v>7554</v>
      </c>
      <c r="P1134" s="18" t="s">
        <v>267</v>
      </c>
      <c r="Q1134" s="18" t="s">
        <v>7555</v>
      </c>
      <c r="R1134" s="18" t="s">
        <v>7552</v>
      </c>
      <c r="S1134" s="18" t="s">
        <v>7556</v>
      </c>
    </row>
    <row r="1135" spans="1:19">
      <c r="A1135" s="25">
        <f>IF(ISNUMBER(SEARCH(세금계산!$C$11,C1135)),MAX($A$2:A1134)+1,0)</f>
        <v>1133</v>
      </c>
      <c r="B1135" s="18" t="s">
        <v>7557</v>
      </c>
      <c r="C1135" s="18" t="s">
        <v>7558</v>
      </c>
      <c r="D1135" s="18" t="s">
        <v>7559</v>
      </c>
      <c r="F1135" s="18" t="s">
        <v>7560</v>
      </c>
      <c r="G1135" s="18" t="s">
        <v>467</v>
      </c>
      <c r="H1135" s="18" t="s">
        <v>7561</v>
      </c>
      <c r="K1135" s="18" t="s">
        <v>7562</v>
      </c>
      <c r="L1135" s="18" t="s">
        <v>7563</v>
      </c>
      <c r="P1135" s="18" t="s">
        <v>153</v>
      </c>
      <c r="Q1135" s="18" t="s">
        <v>7564</v>
      </c>
      <c r="R1135" s="18" t="s">
        <v>7560</v>
      </c>
      <c r="S1135" s="18" t="s">
        <v>3830</v>
      </c>
    </row>
    <row r="1136" spans="1:19">
      <c r="A1136" s="25">
        <f>IF(ISNUMBER(SEARCH(세금계산!$C$11,C1136)),MAX($A$2:A1135)+1,0)</f>
        <v>1134</v>
      </c>
      <c r="B1136" s="18" t="s">
        <v>7565</v>
      </c>
      <c r="C1136" s="18" t="s">
        <v>7566</v>
      </c>
      <c r="D1136" s="18" t="s">
        <v>7567</v>
      </c>
      <c r="F1136" s="18" t="s">
        <v>7568</v>
      </c>
      <c r="I1136" s="18" t="s">
        <v>7569</v>
      </c>
      <c r="K1136" s="18" t="s">
        <v>78</v>
      </c>
      <c r="P1136" s="18" t="s">
        <v>267</v>
      </c>
      <c r="Q1136" s="18" t="s">
        <v>7570</v>
      </c>
      <c r="R1136" s="18" t="s">
        <v>7566</v>
      </c>
      <c r="S1136" s="18" t="s">
        <v>7571</v>
      </c>
    </row>
    <row r="1137" spans="1:19">
      <c r="A1137" s="25">
        <f>IF(ISNUMBER(SEARCH(세금계산!$C$11,C1137)),MAX($A$2:A1136)+1,0)</f>
        <v>1135</v>
      </c>
      <c r="B1137" s="18" t="s">
        <v>7572</v>
      </c>
      <c r="C1137" s="18" t="s">
        <v>7573</v>
      </c>
      <c r="D1137" s="18" t="s">
        <v>7574</v>
      </c>
      <c r="F1137" s="18" t="s">
        <v>7575</v>
      </c>
      <c r="K1137" s="18" t="s">
        <v>78</v>
      </c>
      <c r="P1137" s="18" t="s">
        <v>189</v>
      </c>
      <c r="Q1137" s="18" t="s">
        <v>7576</v>
      </c>
      <c r="R1137" s="18" t="s">
        <v>7573</v>
      </c>
      <c r="S1137" s="18" t="s">
        <v>4762</v>
      </c>
    </row>
    <row r="1138" spans="1:19">
      <c r="A1138" s="25">
        <f>IF(ISNUMBER(SEARCH(세금계산!$C$11,C1138)),MAX($A$2:A1137)+1,0)</f>
        <v>1136</v>
      </c>
      <c r="B1138" s="18" t="s">
        <v>7577</v>
      </c>
      <c r="C1138" s="18" t="s">
        <v>7578</v>
      </c>
      <c r="D1138" s="18" t="s">
        <v>7579</v>
      </c>
      <c r="K1138" s="18" t="s">
        <v>78</v>
      </c>
      <c r="P1138" s="18" t="s">
        <v>100</v>
      </c>
      <c r="Q1138" s="18" t="s">
        <v>7580</v>
      </c>
      <c r="R1138" s="18" t="s">
        <v>7581</v>
      </c>
      <c r="S1138" s="18" t="s">
        <v>7582</v>
      </c>
    </row>
    <row r="1139" spans="1:19">
      <c r="A1139" s="25">
        <f>IF(ISNUMBER(SEARCH(세금계산!$C$11,C1139)),MAX($A$2:A1138)+1,0)</f>
        <v>1137</v>
      </c>
      <c r="B1139" s="18" t="s">
        <v>7583</v>
      </c>
      <c r="C1139" s="18" t="s">
        <v>7584</v>
      </c>
      <c r="D1139" s="18" t="s">
        <v>7585</v>
      </c>
      <c r="K1139" s="18" t="s">
        <v>78</v>
      </c>
      <c r="P1139" s="18" t="s">
        <v>100</v>
      </c>
      <c r="Q1139" s="18" t="s">
        <v>7586</v>
      </c>
      <c r="R1139" s="18" t="s">
        <v>7587</v>
      </c>
      <c r="S1139" s="18" t="s">
        <v>7588</v>
      </c>
    </row>
    <row r="1140" spans="1:19">
      <c r="A1140" s="25">
        <f>IF(ISNUMBER(SEARCH(세금계산!$C$11,C1140)),MAX($A$2:A1139)+1,0)</f>
        <v>1138</v>
      </c>
      <c r="B1140" s="18" t="s">
        <v>7589</v>
      </c>
      <c r="C1140" s="18" t="s">
        <v>7590</v>
      </c>
      <c r="D1140" s="18" t="s">
        <v>7591</v>
      </c>
      <c r="F1140" s="18" t="s">
        <v>7592</v>
      </c>
      <c r="I1140" s="18" t="s">
        <v>7593</v>
      </c>
      <c r="K1140" s="18" t="s">
        <v>78</v>
      </c>
      <c r="P1140" s="18" t="s">
        <v>100</v>
      </c>
      <c r="Q1140" s="18" t="s">
        <v>7594</v>
      </c>
      <c r="S1140" s="18" t="s">
        <v>7595</v>
      </c>
    </row>
    <row r="1141" spans="1:19">
      <c r="A1141" s="25">
        <f>IF(ISNUMBER(SEARCH(세금계산!$C$11,C1141)),MAX($A$2:A1140)+1,0)</f>
        <v>1139</v>
      </c>
      <c r="B1141" s="18" t="s">
        <v>7596</v>
      </c>
      <c r="C1141" s="18" t="s">
        <v>7597</v>
      </c>
      <c r="D1141" s="18" t="s">
        <v>7598</v>
      </c>
      <c r="F1141" s="18" t="s">
        <v>7599</v>
      </c>
      <c r="K1141" s="18" t="s">
        <v>78</v>
      </c>
      <c r="P1141" s="18" t="s">
        <v>100</v>
      </c>
      <c r="Q1141" s="18" t="s">
        <v>7600</v>
      </c>
      <c r="R1141" s="18" t="s">
        <v>7599</v>
      </c>
      <c r="S1141" s="18" t="s">
        <v>7601</v>
      </c>
    </row>
    <row r="1142" spans="1:19">
      <c r="A1142" s="25">
        <f>IF(ISNUMBER(SEARCH(세금계산!$C$11,C1142)),MAX($A$2:A1141)+1,0)</f>
        <v>1140</v>
      </c>
      <c r="B1142" s="18" t="s">
        <v>7602</v>
      </c>
      <c r="C1142" s="18" t="s">
        <v>7603</v>
      </c>
      <c r="D1142" s="18" t="s">
        <v>7604</v>
      </c>
      <c r="F1142" s="18" t="s">
        <v>7605</v>
      </c>
      <c r="G1142" s="18" t="s">
        <v>97</v>
      </c>
      <c r="H1142" s="18" t="s">
        <v>7606</v>
      </c>
      <c r="I1142" s="18" t="s">
        <v>7607</v>
      </c>
      <c r="K1142" s="18" t="s">
        <v>7608</v>
      </c>
      <c r="L1142" s="18" t="s">
        <v>7609</v>
      </c>
      <c r="P1142" s="18" t="s">
        <v>133</v>
      </c>
      <c r="Q1142" s="18" t="s">
        <v>7610</v>
      </c>
      <c r="R1142" s="18" t="s">
        <v>7611</v>
      </c>
      <c r="S1142" s="18" t="s">
        <v>7612</v>
      </c>
    </row>
    <row r="1143" spans="1:19">
      <c r="A1143" s="25">
        <f>IF(ISNUMBER(SEARCH(세금계산!$C$11,C1143)),MAX($A$2:A1142)+1,0)</f>
        <v>1141</v>
      </c>
      <c r="B1143" s="18" t="s">
        <v>7613</v>
      </c>
      <c r="C1143" s="18" t="s">
        <v>7614</v>
      </c>
      <c r="D1143" s="18" t="s">
        <v>7615</v>
      </c>
      <c r="F1143" s="18" t="s">
        <v>7616</v>
      </c>
      <c r="K1143" s="18" t="s">
        <v>78</v>
      </c>
      <c r="S1143" s="18" t="s">
        <v>2752</v>
      </c>
    </row>
    <row r="1144" spans="1:19">
      <c r="A1144" s="25">
        <f>IF(ISNUMBER(SEARCH(세금계산!$C$11,C1144)),MAX($A$2:A1143)+1,0)</f>
        <v>1142</v>
      </c>
      <c r="B1144" s="18" t="s">
        <v>7617</v>
      </c>
      <c r="C1144" s="18" t="s">
        <v>7618</v>
      </c>
      <c r="D1144" s="18" t="s">
        <v>7619</v>
      </c>
      <c r="E1144" s="18" t="s">
        <v>7620</v>
      </c>
      <c r="I1144" s="18" t="s">
        <v>7621</v>
      </c>
      <c r="K1144" s="18" t="s">
        <v>78</v>
      </c>
      <c r="P1144" s="18" t="s">
        <v>118</v>
      </c>
      <c r="Q1144" s="18" t="s">
        <v>7622</v>
      </c>
      <c r="R1144" s="18" t="s">
        <v>7623</v>
      </c>
      <c r="S1144" s="18" t="s">
        <v>7624</v>
      </c>
    </row>
    <row r="1145" spans="1:19">
      <c r="A1145" s="25">
        <f>IF(ISNUMBER(SEARCH(세금계산!$C$11,C1145)),MAX($A$2:A1144)+1,0)</f>
        <v>1143</v>
      </c>
      <c r="B1145" s="18" t="s">
        <v>7625</v>
      </c>
      <c r="C1145" s="18" t="s">
        <v>7626</v>
      </c>
      <c r="D1145" s="18" t="s">
        <v>7627</v>
      </c>
      <c r="F1145" s="18" t="s">
        <v>7628</v>
      </c>
      <c r="G1145" s="18" t="s">
        <v>125</v>
      </c>
      <c r="H1145" s="18" t="s">
        <v>7629</v>
      </c>
      <c r="K1145" s="18" t="s">
        <v>78</v>
      </c>
      <c r="L1145" s="18" t="s">
        <v>7630</v>
      </c>
      <c r="N1145" s="18" t="s">
        <v>7631</v>
      </c>
      <c r="P1145" s="18" t="s">
        <v>133</v>
      </c>
      <c r="Q1145" s="18" t="s">
        <v>7632</v>
      </c>
      <c r="R1145" s="18" t="s">
        <v>7628</v>
      </c>
      <c r="S1145" s="18" t="s">
        <v>4762</v>
      </c>
    </row>
    <row r="1146" spans="1:19">
      <c r="A1146" s="25">
        <f>IF(ISNUMBER(SEARCH(세금계산!$C$11,C1146)),MAX($A$2:A1145)+1,0)</f>
        <v>1144</v>
      </c>
      <c r="B1146" s="18" t="s">
        <v>7633</v>
      </c>
      <c r="C1146" s="18" t="s">
        <v>7634</v>
      </c>
      <c r="D1146" s="18" t="s">
        <v>7635</v>
      </c>
      <c r="K1146" s="18" t="s">
        <v>78</v>
      </c>
      <c r="S1146" s="18" t="s">
        <v>5325</v>
      </c>
    </row>
    <row r="1147" spans="1:19">
      <c r="A1147" s="25">
        <f>IF(ISNUMBER(SEARCH(세금계산!$C$11,C1147)),MAX($A$2:A1146)+1,0)</f>
        <v>1145</v>
      </c>
      <c r="B1147" s="18" t="s">
        <v>7636</v>
      </c>
      <c r="C1147" s="18" t="s">
        <v>7637</v>
      </c>
      <c r="D1147" s="18" t="s">
        <v>7638</v>
      </c>
      <c r="F1147" s="18" t="s">
        <v>7639</v>
      </c>
      <c r="I1147" s="18" t="s">
        <v>7640</v>
      </c>
      <c r="J1147" s="18" t="s">
        <v>7641</v>
      </c>
      <c r="K1147" s="18" t="s">
        <v>7642</v>
      </c>
      <c r="L1147" s="18" t="s">
        <v>7643</v>
      </c>
      <c r="P1147" s="18" t="s">
        <v>189</v>
      </c>
      <c r="Q1147" s="18" t="s">
        <v>7644</v>
      </c>
      <c r="R1147" s="18" t="s">
        <v>7637</v>
      </c>
      <c r="S1147" s="18" t="s">
        <v>7645</v>
      </c>
    </row>
    <row r="1148" spans="1:19">
      <c r="A1148" s="25">
        <f>IF(ISNUMBER(SEARCH(세금계산!$C$11,C1148)),MAX($A$2:A1147)+1,0)</f>
        <v>1146</v>
      </c>
      <c r="B1148" s="18" t="s">
        <v>7646</v>
      </c>
      <c r="C1148" s="18" t="s">
        <v>7647</v>
      </c>
      <c r="D1148" s="18" t="s">
        <v>7648</v>
      </c>
      <c r="F1148" s="18" t="s">
        <v>7649</v>
      </c>
      <c r="G1148" s="18" t="s">
        <v>467</v>
      </c>
      <c r="K1148" s="18" t="s">
        <v>78</v>
      </c>
      <c r="S1148" s="18" t="s">
        <v>2179</v>
      </c>
    </row>
    <row r="1149" spans="1:19">
      <c r="A1149" s="25">
        <f>IF(ISNUMBER(SEARCH(세금계산!$C$11,C1149)),MAX($A$2:A1148)+1,0)</f>
        <v>1147</v>
      </c>
      <c r="B1149" s="18" t="s">
        <v>7650</v>
      </c>
      <c r="C1149" s="18" t="s">
        <v>7651</v>
      </c>
      <c r="D1149" s="18" t="s">
        <v>7652</v>
      </c>
      <c r="F1149" s="18" t="s">
        <v>7653</v>
      </c>
      <c r="G1149" s="18" t="s">
        <v>633</v>
      </c>
      <c r="H1149" s="18" t="s">
        <v>7654</v>
      </c>
      <c r="I1149" s="18" t="s">
        <v>7655</v>
      </c>
      <c r="K1149" s="18" t="s">
        <v>78</v>
      </c>
      <c r="L1149" s="18" t="s">
        <v>7656</v>
      </c>
      <c r="M1149" s="18" t="s">
        <v>7657</v>
      </c>
      <c r="N1149" s="18" t="s">
        <v>7658</v>
      </c>
      <c r="P1149" s="18" t="s">
        <v>133</v>
      </c>
      <c r="Q1149" s="18" t="s">
        <v>7659</v>
      </c>
      <c r="R1149" s="18" t="s">
        <v>7653</v>
      </c>
      <c r="S1149" s="18" t="s">
        <v>7660</v>
      </c>
    </row>
    <row r="1150" spans="1:19">
      <c r="A1150" s="25">
        <f>IF(ISNUMBER(SEARCH(세금계산!$C$11,C1150)),MAX($A$2:A1149)+1,0)</f>
        <v>1148</v>
      </c>
      <c r="B1150" s="18" t="s">
        <v>7661</v>
      </c>
      <c r="C1150" s="18" t="s">
        <v>7662</v>
      </c>
      <c r="D1150" s="18" t="s">
        <v>7663</v>
      </c>
      <c r="F1150" s="18" t="s">
        <v>7664</v>
      </c>
      <c r="G1150" s="18" t="s">
        <v>125</v>
      </c>
      <c r="H1150" s="18" t="s">
        <v>7665</v>
      </c>
      <c r="K1150" s="18" t="s">
        <v>78</v>
      </c>
      <c r="L1150" s="18" t="s">
        <v>7666</v>
      </c>
      <c r="P1150" s="18" t="s">
        <v>189</v>
      </c>
      <c r="Q1150" s="18" t="s">
        <v>7667</v>
      </c>
      <c r="R1150" s="18" t="s">
        <v>7668</v>
      </c>
      <c r="S1150" s="18" t="s">
        <v>7669</v>
      </c>
    </row>
    <row r="1151" spans="1:19">
      <c r="A1151" s="25">
        <f>IF(ISNUMBER(SEARCH(세금계산!$C$11,C1151)),MAX($A$2:A1150)+1,0)</f>
        <v>1149</v>
      </c>
      <c r="B1151" s="18" t="s">
        <v>7670</v>
      </c>
      <c r="C1151" s="18" t="s">
        <v>7671</v>
      </c>
      <c r="D1151" s="18" t="s">
        <v>7672</v>
      </c>
      <c r="K1151" s="18" t="s">
        <v>78</v>
      </c>
      <c r="P1151" s="18" t="s">
        <v>100</v>
      </c>
      <c r="Q1151" s="18" t="s">
        <v>7673</v>
      </c>
      <c r="R1151" s="18" t="s">
        <v>7674</v>
      </c>
      <c r="S1151" s="18" t="s">
        <v>7675</v>
      </c>
    </row>
    <row r="1152" spans="1:19">
      <c r="A1152" s="25">
        <f>IF(ISNUMBER(SEARCH(세금계산!$C$11,C1152)),MAX($A$2:A1151)+1,0)</f>
        <v>1150</v>
      </c>
      <c r="B1152" s="18" t="s">
        <v>7676</v>
      </c>
      <c r="C1152" s="18" t="s">
        <v>7677</v>
      </c>
      <c r="D1152" s="18" t="s">
        <v>7678</v>
      </c>
      <c r="F1152" s="18" t="s">
        <v>7679</v>
      </c>
      <c r="K1152" s="18" t="s">
        <v>78</v>
      </c>
      <c r="P1152" s="18" t="s">
        <v>189</v>
      </c>
      <c r="Q1152" s="18" t="s">
        <v>7680</v>
      </c>
      <c r="R1152" s="18" t="s">
        <v>7677</v>
      </c>
      <c r="S1152" s="18" t="s">
        <v>7681</v>
      </c>
    </row>
    <row r="1153" spans="1:19">
      <c r="A1153" s="25">
        <f>IF(ISNUMBER(SEARCH(세금계산!$C$11,C1153)),MAX($A$2:A1152)+1,0)</f>
        <v>1151</v>
      </c>
      <c r="B1153" s="18" t="s">
        <v>7682</v>
      </c>
      <c r="C1153" s="18" t="s">
        <v>7683</v>
      </c>
      <c r="D1153" s="18" t="s">
        <v>7684</v>
      </c>
      <c r="F1153" s="18" t="s">
        <v>7685</v>
      </c>
      <c r="K1153" s="18" t="s">
        <v>78</v>
      </c>
      <c r="P1153" s="18" t="s">
        <v>189</v>
      </c>
      <c r="Q1153" s="18" t="s">
        <v>7686</v>
      </c>
      <c r="R1153" s="18" t="s">
        <v>7685</v>
      </c>
      <c r="S1153" s="18" t="s">
        <v>5742</v>
      </c>
    </row>
    <row r="1154" spans="1:19">
      <c r="A1154" s="25">
        <f>IF(ISNUMBER(SEARCH(세금계산!$C$11,C1154)),MAX($A$2:A1153)+1,0)</f>
        <v>1152</v>
      </c>
      <c r="B1154" s="18" t="s">
        <v>7687</v>
      </c>
      <c r="C1154" s="18" t="s">
        <v>7688</v>
      </c>
      <c r="D1154" s="18" t="s">
        <v>7689</v>
      </c>
      <c r="F1154" s="18" t="s">
        <v>7690</v>
      </c>
      <c r="K1154" s="18" t="s">
        <v>78</v>
      </c>
      <c r="P1154" s="18" t="s">
        <v>100</v>
      </c>
      <c r="Q1154" s="18" t="s">
        <v>7691</v>
      </c>
      <c r="R1154" s="18" t="s">
        <v>7692</v>
      </c>
      <c r="S1154" s="18" t="s">
        <v>7693</v>
      </c>
    </row>
    <row r="1155" spans="1:19">
      <c r="A1155" s="25">
        <f>IF(ISNUMBER(SEARCH(세금계산!$C$11,C1155)),MAX($A$2:A1154)+1,0)</f>
        <v>1153</v>
      </c>
      <c r="B1155" s="18" t="s">
        <v>7694</v>
      </c>
      <c r="C1155" s="18" t="s">
        <v>7695</v>
      </c>
      <c r="D1155" s="18" t="s">
        <v>7696</v>
      </c>
      <c r="K1155" s="18" t="s">
        <v>78</v>
      </c>
      <c r="P1155" s="18" t="s">
        <v>267</v>
      </c>
      <c r="Q1155" s="18" t="s">
        <v>7697</v>
      </c>
      <c r="R1155" s="18" t="s">
        <v>7698</v>
      </c>
      <c r="S1155" s="18" t="s">
        <v>1807</v>
      </c>
    </row>
    <row r="1156" spans="1:19">
      <c r="A1156" s="25">
        <f>IF(ISNUMBER(SEARCH(세금계산!$C$11,C1156)),MAX($A$2:A1155)+1,0)</f>
        <v>1154</v>
      </c>
      <c r="B1156" s="18" t="s">
        <v>7699</v>
      </c>
      <c r="C1156" s="18" t="s">
        <v>7700</v>
      </c>
      <c r="D1156" s="18" t="s">
        <v>7701</v>
      </c>
      <c r="F1156" s="18" t="s">
        <v>7702</v>
      </c>
      <c r="G1156" s="18" t="s">
        <v>3731</v>
      </c>
      <c r="H1156" s="18" t="s">
        <v>7703</v>
      </c>
      <c r="K1156" s="18" t="s">
        <v>7356</v>
      </c>
      <c r="L1156" s="18" t="s">
        <v>7704</v>
      </c>
      <c r="P1156" s="18" t="s">
        <v>133</v>
      </c>
      <c r="Q1156" s="18" t="s">
        <v>7705</v>
      </c>
      <c r="R1156" s="18" t="s">
        <v>7702</v>
      </c>
      <c r="S1156" s="18" t="s">
        <v>1398</v>
      </c>
    </row>
    <row r="1157" spans="1:19">
      <c r="A1157" s="25">
        <f>IF(ISNUMBER(SEARCH(세금계산!$C$11,C1157)),MAX($A$2:A1156)+1,0)</f>
        <v>1155</v>
      </c>
      <c r="B1157" s="18" t="s">
        <v>7706</v>
      </c>
      <c r="C1157" s="18" t="s">
        <v>7707</v>
      </c>
      <c r="D1157" s="18" t="s">
        <v>7708</v>
      </c>
      <c r="K1157" s="18" t="s">
        <v>78</v>
      </c>
      <c r="L1157" s="18" t="s">
        <v>7709</v>
      </c>
      <c r="P1157" s="18" t="s">
        <v>153</v>
      </c>
      <c r="Q1157" s="18" t="s">
        <v>7710</v>
      </c>
      <c r="R1157" s="18" t="s">
        <v>7711</v>
      </c>
      <c r="S1157" s="18" t="s">
        <v>7669</v>
      </c>
    </row>
    <row r="1158" spans="1:19">
      <c r="A1158" s="25">
        <f>IF(ISNUMBER(SEARCH(세금계산!$C$11,C1158)),MAX($A$2:A1157)+1,0)</f>
        <v>1156</v>
      </c>
      <c r="B1158" s="18" t="s">
        <v>7712</v>
      </c>
      <c r="C1158" s="18" t="s">
        <v>7713</v>
      </c>
      <c r="D1158" s="18" t="s">
        <v>7714</v>
      </c>
      <c r="F1158" s="18" t="s">
        <v>7715</v>
      </c>
      <c r="G1158" s="18" t="s">
        <v>125</v>
      </c>
      <c r="H1158" s="18" t="s">
        <v>7716</v>
      </c>
      <c r="I1158" s="18" t="s">
        <v>7717</v>
      </c>
      <c r="J1158" s="18" t="s">
        <v>7718</v>
      </c>
      <c r="K1158" s="18" t="s">
        <v>78</v>
      </c>
      <c r="L1158" s="18" t="s">
        <v>7719</v>
      </c>
      <c r="P1158" s="18" t="s">
        <v>7368</v>
      </c>
      <c r="Q1158" s="18" t="s">
        <v>7720</v>
      </c>
      <c r="R1158" s="18" t="s">
        <v>7721</v>
      </c>
      <c r="S1158" s="18" t="s">
        <v>7722</v>
      </c>
    </row>
    <row r="1159" spans="1:19">
      <c r="A1159" s="25">
        <f>IF(ISNUMBER(SEARCH(세금계산!$C$11,C1159)),MAX($A$2:A1158)+1,0)</f>
        <v>1157</v>
      </c>
      <c r="B1159" s="18" t="s">
        <v>7723</v>
      </c>
      <c r="C1159" s="18" t="s">
        <v>7597</v>
      </c>
      <c r="D1159" s="18" t="s">
        <v>7724</v>
      </c>
      <c r="F1159" s="18" t="s">
        <v>5740</v>
      </c>
      <c r="K1159" s="18" t="s">
        <v>78</v>
      </c>
      <c r="P1159" s="18" t="s">
        <v>189</v>
      </c>
      <c r="Q1159" s="18" t="s">
        <v>7725</v>
      </c>
      <c r="R1159" s="18" t="s">
        <v>5740</v>
      </c>
      <c r="S1159" s="18" t="s">
        <v>7726</v>
      </c>
    </row>
    <row r="1160" spans="1:19">
      <c r="A1160" s="25">
        <f>IF(ISNUMBER(SEARCH(세금계산!$C$11,C1160)),MAX($A$2:A1159)+1,0)</f>
        <v>1158</v>
      </c>
      <c r="B1160" s="18" t="s">
        <v>7727</v>
      </c>
      <c r="C1160" s="18" t="s">
        <v>7728</v>
      </c>
      <c r="D1160" s="18" t="s">
        <v>7729</v>
      </c>
      <c r="K1160" s="18" t="s">
        <v>78</v>
      </c>
      <c r="S1160" s="18" t="s">
        <v>7730</v>
      </c>
    </row>
    <row r="1161" spans="1:19">
      <c r="A1161" s="25">
        <f>IF(ISNUMBER(SEARCH(세금계산!$C$11,C1161)),MAX($A$2:A1160)+1,0)</f>
        <v>1159</v>
      </c>
      <c r="B1161" s="18" t="s">
        <v>7731</v>
      </c>
      <c r="C1161" s="18" t="s">
        <v>7732</v>
      </c>
      <c r="D1161" s="18" t="s">
        <v>7733</v>
      </c>
      <c r="F1161" s="18" t="s">
        <v>6593</v>
      </c>
      <c r="K1161" s="18" t="s">
        <v>78</v>
      </c>
      <c r="P1161" s="18" t="s">
        <v>267</v>
      </c>
      <c r="Q1161" s="18" t="s">
        <v>7734</v>
      </c>
      <c r="R1161" s="18" t="s">
        <v>6593</v>
      </c>
      <c r="S1161" s="18" t="s">
        <v>7735</v>
      </c>
    </row>
    <row r="1162" spans="1:19">
      <c r="A1162" s="25">
        <f>IF(ISNUMBER(SEARCH(세금계산!$C$11,C1162)),MAX($A$2:A1161)+1,0)</f>
        <v>1160</v>
      </c>
      <c r="B1162" s="18" t="s">
        <v>7736</v>
      </c>
      <c r="C1162" s="18" t="s">
        <v>7737</v>
      </c>
      <c r="D1162" s="18" t="s">
        <v>7738</v>
      </c>
      <c r="K1162" s="18" t="s">
        <v>78</v>
      </c>
      <c r="P1162" s="18" t="s">
        <v>100</v>
      </c>
      <c r="Q1162" s="18" t="s">
        <v>7739</v>
      </c>
      <c r="R1162" s="18" t="s">
        <v>7740</v>
      </c>
      <c r="S1162" s="18" t="s">
        <v>7741</v>
      </c>
    </row>
    <row r="1163" spans="1:19">
      <c r="A1163" s="25">
        <f>IF(ISNUMBER(SEARCH(세금계산!$C$11,C1163)),MAX($A$2:A1162)+1,0)</f>
        <v>1161</v>
      </c>
      <c r="B1163" s="18" t="s">
        <v>7742</v>
      </c>
      <c r="C1163" s="18" t="s">
        <v>7743</v>
      </c>
      <c r="D1163" s="18" t="s">
        <v>7744</v>
      </c>
      <c r="E1163" s="18" t="s">
        <v>7743</v>
      </c>
      <c r="F1163" s="18" t="s">
        <v>7745</v>
      </c>
      <c r="G1163" s="18" t="s">
        <v>467</v>
      </c>
      <c r="H1163" s="18" t="s">
        <v>7746</v>
      </c>
      <c r="K1163" s="18" t="s">
        <v>78</v>
      </c>
      <c r="L1163" s="18" t="s">
        <v>7747</v>
      </c>
      <c r="N1163" s="18" t="s">
        <v>7748</v>
      </c>
      <c r="P1163" s="18" t="s">
        <v>1025</v>
      </c>
      <c r="S1163" s="18" t="s">
        <v>7749</v>
      </c>
    </row>
    <row r="1164" spans="1:19">
      <c r="A1164" s="25">
        <f>IF(ISNUMBER(SEARCH(세금계산!$C$11,C1164)),MAX($A$2:A1163)+1,0)</f>
        <v>1162</v>
      </c>
      <c r="B1164" s="18" t="s">
        <v>7750</v>
      </c>
      <c r="C1164" s="18" t="s">
        <v>7751</v>
      </c>
      <c r="D1164" s="18" t="s">
        <v>7752</v>
      </c>
      <c r="K1164" s="18" t="s">
        <v>78</v>
      </c>
      <c r="S1164" s="18" t="s">
        <v>319</v>
      </c>
    </row>
    <row r="1165" spans="1:19">
      <c r="A1165" s="25">
        <f>IF(ISNUMBER(SEARCH(세금계산!$C$11,C1165)),MAX($A$2:A1164)+1,0)</f>
        <v>1163</v>
      </c>
      <c r="B1165" s="18" t="s">
        <v>7753</v>
      </c>
      <c r="C1165" s="18" t="s">
        <v>7754</v>
      </c>
      <c r="D1165" s="18" t="s">
        <v>7755</v>
      </c>
      <c r="F1165" s="18" t="s">
        <v>7756</v>
      </c>
      <c r="K1165" s="18" t="s">
        <v>78</v>
      </c>
      <c r="P1165" s="18" t="s">
        <v>189</v>
      </c>
      <c r="Q1165" s="18" t="s">
        <v>7757</v>
      </c>
      <c r="R1165" s="18" t="s">
        <v>7754</v>
      </c>
      <c r="S1165" s="18" t="s">
        <v>4052</v>
      </c>
    </row>
    <row r="1166" spans="1:19">
      <c r="A1166" s="25">
        <f>IF(ISNUMBER(SEARCH(세금계산!$C$11,C1166)),MAX($A$2:A1165)+1,0)</f>
        <v>1164</v>
      </c>
      <c r="B1166" s="18" t="s">
        <v>7758</v>
      </c>
      <c r="C1166" s="18" t="s">
        <v>7759</v>
      </c>
      <c r="D1166" s="18" t="s">
        <v>7760</v>
      </c>
      <c r="F1166" s="18" t="s">
        <v>7761</v>
      </c>
      <c r="K1166" s="18" t="s">
        <v>78</v>
      </c>
      <c r="P1166" s="18" t="s">
        <v>189</v>
      </c>
      <c r="Q1166" s="18" t="s">
        <v>7762</v>
      </c>
      <c r="S1166" s="18" t="s">
        <v>7763</v>
      </c>
    </row>
    <row r="1167" spans="1:19">
      <c r="A1167" s="25">
        <f>IF(ISNUMBER(SEARCH(세금계산!$C$11,C1167)),MAX($A$2:A1166)+1,0)</f>
        <v>1165</v>
      </c>
      <c r="B1167" s="18" t="s">
        <v>7764</v>
      </c>
      <c r="C1167" s="18" t="s">
        <v>7765</v>
      </c>
      <c r="D1167" s="18" t="s">
        <v>7766</v>
      </c>
      <c r="K1167" s="18" t="s">
        <v>78</v>
      </c>
      <c r="P1167" s="18" t="s">
        <v>100</v>
      </c>
      <c r="Q1167" s="18" t="s">
        <v>7767</v>
      </c>
      <c r="R1167" s="18" t="s">
        <v>7768</v>
      </c>
      <c r="S1167" s="18" t="s">
        <v>1755</v>
      </c>
    </row>
    <row r="1168" spans="1:19">
      <c r="A1168" s="25">
        <f>IF(ISNUMBER(SEARCH(세금계산!$C$11,C1168)),MAX($A$2:A1167)+1,0)</f>
        <v>1166</v>
      </c>
      <c r="B1168" s="18" t="s">
        <v>7769</v>
      </c>
      <c r="C1168" s="18" t="s">
        <v>7770</v>
      </c>
      <c r="D1168" s="18" t="s">
        <v>7771</v>
      </c>
      <c r="F1168" s="18" t="s">
        <v>7772</v>
      </c>
      <c r="G1168" s="18" t="s">
        <v>125</v>
      </c>
      <c r="H1168" s="18" t="s">
        <v>7773</v>
      </c>
      <c r="I1168" s="18" t="s">
        <v>7774</v>
      </c>
      <c r="J1168" s="18" t="s">
        <v>7775</v>
      </c>
      <c r="K1168" s="18" t="s">
        <v>78</v>
      </c>
      <c r="L1168" s="18" t="s">
        <v>7776</v>
      </c>
      <c r="P1168" s="18" t="s">
        <v>118</v>
      </c>
      <c r="Q1168" s="18" t="s">
        <v>7777</v>
      </c>
      <c r="R1168" s="18" t="s">
        <v>7778</v>
      </c>
      <c r="S1168" s="18" t="s">
        <v>7779</v>
      </c>
    </row>
    <row r="1169" spans="1:19">
      <c r="A1169" s="25">
        <f>IF(ISNUMBER(SEARCH(세금계산!$C$11,C1169)),MAX($A$2:A1168)+1,0)</f>
        <v>1167</v>
      </c>
      <c r="B1169" s="18" t="s">
        <v>7780</v>
      </c>
      <c r="C1169" s="18" t="s">
        <v>7781</v>
      </c>
      <c r="D1169" s="18" t="s">
        <v>7782</v>
      </c>
      <c r="F1169" s="18" t="s">
        <v>2362</v>
      </c>
      <c r="K1169" s="18" t="s">
        <v>78</v>
      </c>
      <c r="P1169" s="18" t="s">
        <v>267</v>
      </c>
      <c r="Q1169" s="18" t="s">
        <v>7783</v>
      </c>
      <c r="R1169" s="18" t="s">
        <v>7784</v>
      </c>
      <c r="S1169" s="18" t="s">
        <v>2127</v>
      </c>
    </row>
    <row r="1170" spans="1:19">
      <c r="A1170" s="25">
        <f>IF(ISNUMBER(SEARCH(세금계산!$C$11,C1170)),MAX($A$2:A1169)+1,0)</f>
        <v>1168</v>
      </c>
      <c r="B1170" s="18" t="s">
        <v>7785</v>
      </c>
      <c r="C1170" s="18" t="s">
        <v>7786</v>
      </c>
      <c r="D1170" s="18" t="s">
        <v>7787</v>
      </c>
      <c r="F1170" s="18" t="s">
        <v>7788</v>
      </c>
      <c r="K1170" s="18" t="s">
        <v>78</v>
      </c>
      <c r="L1170" s="18" t="s">
        <v>7789</v>
      </c>
      <c r="S1170" s="18" t="s">
        <v>7790</v>
      </c>
    </row>
    <row r="1171" spans="1:19">
      <c r="A1171" s="25">
        <f>IF(ISNUMBER(SEARCH(세금계산!$C$11,C1171)),MAX($A$2:A1170)+1,0)</f>
        <v>1169</v>
      </c>
      <c r="B1171" s="18" t="s">
        <v>7791</v>
      </c>
      <c r="C1171" s="18" t="s">
        <v>7597</v>
      </c>
      <c r="D1171" s="18" t="s">
        <v>7792</v>
      </c>
      <c r="F1171" s="18" t="s">
        <v>7793</v>
      </c>
      <c r="K1171" s="18" t="s">
        <v>78</v>
      </c>
      <c r="P1171" s="18" t="s">
        <v>133</v>
      </c>
      <c r="Q1171" s="18" t="s">
        <v>7794</v>
      </c>
      <c r="R1171" s="18" t="s">
        <v>7795</v>
      </c>
      <c r="S1171" s="18" t="s">
        <v>7796</v>
      </c>
    </row>
    <row r="1172" spans="1:19">
      <c r="A1172" s="25">
        <f>IF(ISNUMBER(SEARCH(세금계산!$C$11,C1172)),MAX($A$2:A1171)+1,0)</f>
        <v>1170</v>
      </c>
      <c r="B1172" s="18" t="s">
        <v>7797</v>
      </c>
      <c r="C1172" s="18" t="s">
        <v>7798</v>
      </c>
      <c r="D1172" s="18" t="s">
        <v>7799</v>
      </c>
      <c r="F1172" s="18" t="s">
        <v>7800</v>
      </c>
      <c r="K1172" s="18" t="s">
        <v>78</v>
      </c>
      <c r="P1172" s="18" t="s">
        <v>100</v>
      </c>
      <c r="Q1172" s="18" t="s">
        <v>7801</v>
      </c>
      <c r="R1172" s="18" t="s">
        <v>7800</v>
      </c>
      <c r="S1172" s="18" t="s">
        <v>7802</v>
      </c>
    </row>
    <row r="1173" spans="1:19">
      <c r="A1173" s="25">
        <f>IF(ISNUMBER(SEARCH(세금계산!$C$11,C1173)),MAX($A$2:A1172)+1,0)</f>
        <v>1171</v>
      </c>
      <c r="B1173" s="18" t="s">
        <v>7803</v>
      </c>
      <c r="C1173" s="18" t="s">
        <v>7804</v>
      </c>
      <c r="D1173" s="18" t="s">
        <v>7805</v>
      </c>
      <c r="F1173" s="18" t="s">
        <v>7806</v>
      </c>
      <c r="G1173" s="18" t="s">
        <v>1298</v>
      </c>
      <c r="H1173" s="18" t="s">
        <v>7807</v>
      </c>
      <c r="K1173" s="18" t="s">
        <v>78</v>
      </c>
      <c r="N1173" s="18" t="s">
        <v>7808</v>
      </c>
      <c r="P1173" s="18" t="s">
        <v>100</v>
      </c>
      <c r="Q1173" s="18" t="s">
        <v>7809</v>
      </c>
      <c r="R1173" s="18" t="s">
        <v>7806</v>
      </c>
      <c r="S1173" s="18" t="s">
        <v>7810</v>
      </c>
    </row>
    <row r="1174" spans="1:19">
      <c r="A1174" s="25">
        <f>IF(ISNUMBER(SEARCH(세금계산!$C$11,C1174)),MAX($A$2:A1173)+1,0)</f>
        <v>1172</v>
      </c>
      <c r="B1174" s="18" t="s">
        <v>7811</v>
      </c>
      <c r="C1174" s="18" t="s">
        <v>7812</v>
      </c>
      <c r="D1174" s="18" t="s">
        <v>7813</v>
      </c>
      <c r="E1174" s="18" t="s">
        <v>7812</v>
      </c>
      <c r="K1174" s="18" t="s">
        <v>78</v>
      </c>
      <c r="P1174" s="18" t="s">
        <v>267</v>
      </c>
      <c r="Q1174" s="18" t="s">
        <v>7814</v>
      </c>
      <c r="R1174" s="18" t="s">
        <v>7815</v>
      </c>
      <c r="S1174" s="18" t="s">
        <v>7816</v>
      </c>
    </row>
    <row r="1175" spans="1:19">
      <c r="A1175" s="25">
        <f>IF(ISNUMBER(SEARCH(세금계산!$C$11,C1175)),MAX($A$2:A1174)+1,0)</f>
        <v>1173</v>
      </c>
      <c r="B1175" s="18" t="s">
        <v>7817</v>
      </c>
      <c r="C1175" s="18" t="s">
        <v>7818</v>
      </c>
      <c r="D1175" s="18" t="s">
        <v>7819</v>
      </c>
      <c r="E1175" s="18" t="s">
        <v>7820</v>
      </c>
      <c r="K1175" s="18" t="s">
        <v>7821</v>
      </c>
      <c r="L1175" s="18" t="s">
        <v>7822</v>
      </c>
      <c r="S1175" s="18" t="s">
        <v>1792</v>
      </c>
    </row>
    <row r="1176" spans="1:19">
      <c r="A1176" s="25">
        <f>IF(ISNUMBER(SEARCH(세금계산!$C$11,C1176)),MAX($A$2:A1175)+1,0)</f>
        <v>1174</v>
      </c>
      <c r="B1176" s="18" t="s">
        <v>7823</v>
      </c>
      <c r="C1176" s="18" t="s">
        <v>7824</v>
      </c>
      <c r="D1176" s="18" t="s">
        <v>7825</v>
      </c>
      <c r="F1176" s="18" t="s">
        <v>7826</v>
      </c>
      <c r="K1176" s="18" t="s">
        <v>7827</v>
      </c>
      <c r="L1176" s="18" t="s">
        <v>7828</v>
      </c>
      <c r="P1176" s="18" t="s">
        <v>100</v>
      </c>
      <c r="S1176" s="18" t="s">
        <v>6122</v>
      </c>
    </row>
    <row r="1177" spans="1:19">
      <c r="A1177" s="25">
        <f>IF(ISNUMBER(SEARCH(세금계산!$C$11,C1177)),MAX($A$2:A1176)+1,0)</f>
        <v>1175</v>
      </c>
      <c r="B1177" s="18" t="s">
        <v>7829</v>
      </c>
      <c r="C1177" s="18" t="s">
        <v>7830</v>
      </c>
      <c r="D1177" s="18" t="s">
        <v>7831</v>
      </c>
      <c r="F1177" s="18" t="s">
        <v>7832</v>
      </c>
      <c r="G1177" s="18" t="s">
        <v>1298</v>
      </c>
      <c r="H1177" s="18" t="s">
        <v>7833</v>
      </c>
      <c r="K1177" s="18" t="s">
        <v>78</v>
      </c>
      <c r="L1177" s="18" t="s">
        <v>7834</v>
      </c>
      <c r="P1177" s="18" t="s">
        <v>100</v>
      </c>
      <c r="Q1177" s="18" t="s">
        <v>7835</v>
      </c>
      <c r="R1177" s="18" t="s">
        <v>7830</v>
      </c>
      <c r="S1177" s="18" t="s">
        <v>3231</v>
      </c>
    </row>
    <row r="1178" spans="1:19">
      <c r="A1178" s="25">
        <f>IF(ISNUMBER(SEARCH(세금계산!$C$11,C1178)),MAX($A$2:A1177)+1,0)</f>
        <v>1176</v>
      </c>
      <c r="B1178" s="18" t="s">
        <v>7836</v>
      </c>
      <c r="C1178" s="18" t="s">
        <v>7837</v>
      </c>
      <c r="D1178" s="18" t="s">
        <v>7838</v>
      </c>
      <c r="F1178" s="18" t="s">
        <v>1306</v>
      </c>
      <c r="G1178" s="18" t="s">
        <v>7839</v>
      </c>
      <c r="H1178" s="18" t="s">
        <v>6873</v>
      </c>
      <c r="K1178" s="18" t="s">
        <v>7840</v>
      </c>
      <c r="L1178" s="18" t="s">
        <v>7841</v>
      </c>
      <c r="P1178" s="18" t="s">
        <v>1215</v>
      </c>
      <c r="Q1178" s="18" t="s">
        <v>7842</v>
      </c>
      <c r="R1178" s="18" t="s">
        <v>7837</v>
      </c>
      <c r="S1178" s="18" t="s">
        <v>280</v>
      </c>
    </row>
    <row r="1179" spans="1:19">
      <c r="A1179" s="25">
        <f>IF(ISNUMBER(SEARCH(세금계산!$C$11,C1179)),MAX($A$2:A1178)+1,0)</f>
        <v>1177</v>
      </c>
      <c r="B1179" s="18" t="s">
        <v>7843</v>
      </c>
      <c r="C1179" s="18" t="s">
        <v>7844</v>
      </c>
      <c r="D1179" s="18" t="s">
        <v>7845</v>
      </c>
      <c r="K1179" s="18" t="s">
        <v>78</v>
      </c>
      <c r="P1179" s="18" t="s">
        <v>267</v>
      </c>
      <c r="Q1179" s="18" t="s">
        <v>7846</v>
      </c>
      <c r="R1179" s="18" t="s">
        <v>7847</v>
      </c>
      <c r="S1179" s="18" t="s">
        <v>7848</v>
      </c>
    </row>
    <row r="1180" spans="1:19">
      <c r="A1180" s="25">
        <f>IF(ISNUMBER(SEARCH(세금계산!$C$11,C1180)),MAX($A$2:A1179)+1,0)</f>
        <v>1178</v>
      </c>
      <c r="B1180" s="18" t="s">
        <v>7849</v>
      </c>
      <c r="C1180" s="18" t="s">
        <v>7850</v>
      </c>
      <c r="D1180" s="18" t="s">
        <v>7851</v>
      </c>
      <c r="F1180" s="18" t="s">
        <v>7852</v>
      </c>
      <c r="K1180" s="18" t="s">
        <v>78</v>
      </c>
      <c r="P1180" s="18" t="s">
        <v>118</v>
      </c>
      <c r="Q1180" s="18" t="s">
        <v>7853</v>
      </c>
      <c r="R1180" s="18" t="s">
        <v>7850</v>
      </c>
      <c r="S1180" s="18" t="s">
        <v>7854</v>
      </c>
    </row>
    <row r="1181" spans="1:19">
      <c r="A1181" s="25">
        <f>IF(ISNUMBER(SEARCH(세금계산!$C$11,C1181)),MAX($A$2:A1180)+1,0)</f>
        <v>1179</v>
      </c>
      <c r="B1181" s="18" t="s">
        <v>7855</v>
      </c>
      <c r="C1181" s="18" t="s">
        <v>7856</v>
      </c>
      <c r="D1181" s="18" t="s">
        <v>7857</v>
      </c>
      <c r="F1181" s="18" t="s">
        <v>7858</v>
      </c>
      <c r="I1181" s="18" t="s">
        <v>7859</v>
      </c>
      <c r="J1181" s="18" t="s">
        <v>7860</v>
      </c>
      <c r="K1181" s="18" t="s">
        <v>78</v>
      </c>
      <c r="M1181" s="18" t="s">
        <v>7861</v>
      </c>
      <c r="P1181" s="18" t="s">
        <v>100</v>
      </c>
      <c r="Q1181" s="18" t="s">
        <v>7862</v>
      </c>
      <c r="R1181" s="18" t="s">
        <v>7856</v>
      </c>
      <c r="S1181" s="18" t="s">
        <v>6529</v>
      </c>
    </row>
    <row r="1182" spans="1:19">
      <c r="A1182" s="25">
        <f>IF(ISNUMBER(SEARCH(세금계산!$C$11,C1182)),MAX($A$2:A1181)+1,0)</f>
        <v>1180</v>
      </c>
      <c r="B1182" s="18" t="s">
        <v>7863</v>
      </c>
      <c r="C1182" s="18" t="s">
        <v>7864</v>
      </c>
      <c r="D1182" s="18" t="s">
        <v>7865</v>
      </c>
      <c r="K1182" s="18" t="s">
        <v>78</v>
      </c>
      <c r="P1182" s="18" t="s">
        <v>267</v>
      </c>
      <c r="Q1182" s="18" t="s">
        <v>7866</v>
      </c>
      <c r="R1182" s="18" t="s">
        <v>7864</v>
      </c>
      <c r="S1182" s="18" t="s">
        <v>7867</v>
      </c>
    </row>
    <row r="1183" spans="1:19">
      <c r="A1183" s="25">
        <f>IF(ISNUMBER(SEARCH(세금계산!$C$11,C1183)),MAX($A$2:A1182)+1,0)</f>
        <v>1181</v>
      </c>
      <c r="B1183" s="18" t="s">
        <v>7868</v>
      </c>
      <c r="C1183" s="18" t="s">
        <v>7869</v>
      </c>
      <c r="D1183" s="18" t="s">
        <v>7870</v>
      </c>
      <c r="K1183" s="18" t="s">
        <v>78</v>
      </c>
      <c r="S1183" s="18" t="s">
        <v>7871</v>
      </c>
    </row>
    <row r="1184" spans="1:19">
      <c r="A1184" s="25">
        <f>IF(ISNUMBER(SEARCH(세금계산!$C$11,C1184)),MAX($A$2:A1183)+1,0)</f>
        <v>1182</v>
      </c>
      <c r="B1184" s="18" t="s">
        <v>7872</v>
      </c>
      <c r="C1184" s="18" t="s">
        <v>7873</v>
      </c>
      <c r="D1184" s="18" t="s">
        <v>7874</v>
      </c>
      <c r="F1184" s="18" t="s">
        <v>7875</v>
      </c>
      <c r="G1184" s="18" t="s">
        <v>467</v>
      </c>
      <c r="H1184" s="18" t="s">
        <v>7876</v>
      </c>
      <c r="K1184" s="18" t="s">
        <v>7877</v>
      </c>
      <c r="L1184" s="18" t="s">
        <v>7878</v>
      </c>
      <c r="P1184" s="18" t="s">
        <v>100</v>
      </c>
      <c r="Q1184" s="18" t="s">
        <v>7879</v>
      </c>
      <c r="R1184" s="18" t="s">
        <v>7873</v>
      </c>
      <c r="S1184" s="18" t="s">
        <v>876</v>
      </c>
    </row>
    <row r="1185" spans="1:19">
      <c r="A1185" s="25">
        <f>IF(ISNUMBER(SEARCH(세금계산!$C$11,C1185)),MAX($A$2:A1184)+1,0)</f>
        <v>1183</v>
      </c>
      <c r="B1185" s="18" t="s">
        <v>7880</v>
      </c>
      <c r="C1185" s="18" t="s">
        <v>7881</v>
      </c>
      <c r="D1185" s="18" t="s">
        <v>7882</v>
      </c>
      <c r="F1185" s="18" t="s">
        <v>7883</v>
      </c>
      <c r="G1185" s="18" t="s">
        <v>467</v>
      </c>
      <c r="H1185" s="18" t="s">
        <v>451</v>
      </c>
      <c r="I1185" s="18" t="s">
        <v>7884</v>
      </c>
      <c r="J1185" s="18" t="s">
        <v>7885</v>
      </c>
      <c r="K1185" s="18" t="s">
        <v>78</v>
      </c>
      <c r="P1185" s="18" t="s">
        <v>267</v>
      </c>
      <c r="Q1185" s="18" t="s">
        <v>7886</v>
      </c>
      <c r="R1185" s="18" t="s">
        <v>7881</v>
      </c>
      <c r="S1185" s="18" t="s">
        <v>7887</v>
      </c>
    </row>
    <row r="1186" spans="1:19">
      <c r="A1186" s="25">
        <f>IF(ISNUMBER(SEARCH(세금계산!$C$11,C1186)),MAX($A$2:A1185)+1,0)</f>
        <v>1184</v>
      </c>
      <c r="B1186" s="18" t="s">
        <v>7888</v>
      </c>
      <c r="C1186" s="18" t="s">
        <v>7889</v>
      </c>
      <c r="D1186" s="18" t="s">
        <v>7890</v>
      </c>
      <c r="E1186" s="18" t="s">
        <v>7889</v>
      </c>
      <c r="F1186" s="18" t="s">
        <v>7891</v>
      </c>
      <c r="K1186" s="18" t="s">
        <v>78</v>
      </c>
      <c r="P1186" s="18" t="s">
        <v>189</v>
      </c>
      <c r="Q1186" s="18" t="s">
        <v>7892</v>
      </c>
      <c r="R1186" s="18" t="s">
        <v>7889</v>
      </c>
      <c r="S1186" s="18" t="s">
        <v>7893</v>
      </c>
    </row>
    <row r="1187" spans="1:19">
      <c r="A1187" s="25">
        <f>IF(ISNUMBER(SEARCH(세금계산!$C$11,C1187)),MAX($A$2:A1186)+1,0)</f>
        <v>1185</v>
      </c>
      <c r="B1187" s="18" t="s">
        <v>7894</v>
      </c>
      <c r="C1187" s="18" t="s">
        <v>7895</v>
      </c>
      <c r="D1187" s="18" t="s">
        <v>7896</v>
      </c>
      <c r="F1187" s="18" t="s">
        <v>5451</v>
      </c>
      <c r="K1187" s="18" t="s">
        <v>78</v>
      </c>
      <c r="P1187" s="18" t="s">
        <v>267</v>
      </c>
      <c r="Q1187" s="18" t="s">
        <v>7897</v>
      </c>
      <c r="R1187" s="18" t="s">
        <v>7895</v>
      </c>
      <c r="S1187" s="18" t="s">
        <v>7898</v>
      </c>
    </row>
    <row r="1188" spans="1:19">
      <c r="A1188" s="25">
        <f>IF(ISNUMBER(SEARCH(세금계산!$C$11,C1188)),MAX($A$2:A1187)+1,0)</f>
        <v>1186</v>
      </c>
      <c r="B1188" s="18" t="s">
        <v>7899</v>
      </c>
      <c r="C1188" s="18" t="s">
        <v>7900</v>
      </c>
      <c r="D1188" s="18" t="s">
        <v>7901</v>
      </c>
      <c r="F1188" s="18" t="s">
        <v>7902</v>
      </c>
      <c r="K1188" s="18" t="s">
        <v>78</v>
      </c>
      <c r="P1188" s="18" t="s">
        <v>100</v>
      </c>
      <c r="Q1188" s="18" t="s">
        <v>7903</v>
      </c>
      <c r="R1188" s="18" t="s">
        <v>7900</v>
      </c>
      <c r="S1188" s="18" t="s">
        <v>7904</v>
      </c>
    </row>
    <row r="1189" spans="1:19">
      <c r="A1189" s="25">
        <f>IF(ISNUMBER(SEARCH(세금계산!$C$11,C1189)),MAX($A$2:A1188)+1,0)</f>
        <v>1187</v>
      </c>
      <c r="B1189" s="18" t="s">
        <v>7905</v>
      </c>
      <c r="C1189" s="18" t="s">
        <v>7906</v>
      </c>
      <c r="D1189" s="18" t="s">
        <v>7907</v>
      </c>
      <c r="F1189" s="18" t="s">
        <v>7908</v>
      </c>
      <c r="G1189" s="18" t="s">
        <v>7909</v>
      </c>
      <c r="H1189" s="18" t="s">
        <v>7910</v>
      </c>
      <c r="I1189" s="18" t="s">
        <v>7911</v>
      </c>
      <c r="J1189" s="18" t="s">
        <v>7912</v>
      </c>
      <c r="K1189" s="18" t="s">
        <v>78</v>
      </c>
      <c r="P1189" s="18" t="s">
        <v>267</v>
      </c>
      <c r="Q1189" s="18" t="s">
        <v>7913</v>
      </c>
      <c r="R1189" s="18" t="s">
        <v>7906</v>
      </c>
      <c r="S1189" s="18" t="s">
        <v>7914</v>
      </c>
    </row>
    <row r="1190" spans="1:19">
      <c r="A1190" s="25">
        <f>IF(ISNUMBER(SEARCH(세금계산!$C$11,C1190)),MAX($A$2:A1189)+1,0)</f>
        <v>1188</v>
      </c>
      <c r="B1190" s="18" t="s">
        <v>7915</v>
      </c>
      <c r="C1190" s="18" t="s">
        <v>7916</v>
      </c>
      <c r="D1190" s="18" t="s">
        <v>7917</v>
      </c>
      <c r="F1190" s="18" t="s">
        <v>7918</v>
      </c>
      <c r="I1190" s="18" t="s">
        <v>7919</v>
      </c>
      <c r="K1190" s="18" t="s">
        <v>78</v>
      </c>
      <c r="M1190" s="18" t="s">
        <v>7920</v>
      </c>
      <c r="P1190" s="18" t="s">
        <v>100</v>
      </c>
      <c r="Q1190" s="18" t="s">
        <v>7921</v>
      </c>
      <c r="R1190" s="18" t="s">
        <v>7916</v>
      </c>
      <c r="S1190" s="18" t="s">
        <v>483</v>
      </c>
    </row>
    <row r="1191" spans="1:19">
      <c r="A1191" s="25">
        <f>IF(ISNUMBER(SEARCH(세금계산!$C$11,C1191)),MAX($A$2:A1190)+1,0)</f>
        <v>1189</v>
      </c>
      <c r="B1191" s="18" t="s">
        <v>7922</v>
      </c>
      <c r="C1191" s="18" t="s">
        <v>7923</v>
      </c>
      <c r="D1191" s="18" t="s">
        <v>7924</v>
      </c>
      <c r="F1191" s="18" t="s">
        <v>7925</v>
      </c>
      <c r="K1191" s="18" t="s">
        <v>78</v>
      </c>
      <c r="P1191" s="18" t="s">
        <v>133</v>
      </c>
      <c r="Q1191" s="18" t="s">
        <v>7926</v>
      </c>
      <c r="S1191" s="18" t="s">
        <v>7927</v>
      </c>
    </row>
    <row r="1192" spans="1:19">
      <c r="A1192" s="25">
        <f>IF(ISNUMBER(SEARCH(세금계산!$C$11,C1192)),MAX($A$2:A1191)+1,0)</f>
        <v>1190</v>
      </c>
      <c r="B1192" s="18" t="s">
        <v>7928</v>
      </c>
      <c r="C1192" s="18" t="s">
        <v>7929</v>
      </c>
      <c r="D1192" s="18" t="s">
        <v>7930</v>
      </c>
      <c r="F1192" s="18" t="s">
        <v>7931</v>
      </c>
      <c r="G1192" s="18" t="s">
        <v>125</v>
      </c>
      <c r="H1192" s="18" t="s">
        <v>7932</v>
      </c>
      <c r="I1192" s="18" t="s">
        <v>7933</v>
      </c>
      <c r="J1192" s="18" t="s">
        <v>7934</v>
      </c>
      <c r="K1192" s="18" t="s">
        <v>78</v>
      </c>
      <c r="L1192" s="18" t="s">
        <v>7935</v>
      </c>
      <c r="N1192" s="18" t="s">
        <v>7936</v>
      </c>
      <c r="P1192" s="18" t="s">
        <v>100</v>
      </c>
      <c r="Q1192" s="18" t="s">
        <v>7937</v>
      </c>
      <c r="R1192" s="18" t="s">
        <v>7938</v>
      </c>
      <c r="S1192" s="18" t="s">
        <v>7939</v>
      </c>
    </row>
    <row r="1193" spans="1:19">
      <c r="A1193" s="25">
        <f>IF(ISNUMBER(SEARCH(세금계산!$C$11,C1193)),MAX($A$2:A1192)+1,0)</f>
        <v>1191</v>
      </c>
      <c r="B1193" s="18" t="s">
        <v>7940</v>
      </c>
      <c r="C1193" s="18" t="s">
        <v>7941</v>
      </c>
      <c r="D1193" s="18" t="s">
        <v>7942</v>
      </c>
      <c r="K1193" s="18" t="s">
        <v>78</v>
      </c>
      <c r="P1193" s="18" t="s">
        <v>267</v>
      </c>
      <c r="Q1193" s="18" t="s">
        <v>7943</v>
      </c>
      <c r="R1193" s="18" t="s">
        <v>7944</v>
      </c>
      <c r="S1193" s="18" t="s">
        <v>7848</v>
      </c>
    </row>
    <row r="1194" spans="1:19">
      <c r="A1194" s="25">
        <f>IF(ISNUMBER(SEARCH(세금계산!$C$11,C1194)),MAX($A$2:A1193)+1,0)</f>
        <v>1192</v>
      </c>
      <c r="B1194" s="18" t="s">
        <v>7945</v>
      </c>
      <c r="C1194" s="18" t="s">
        <v>7946</v>
      </c>
      <c r="D1194" s="18" t="s">
        <v>7947</v>
      </c>
      <c r="K1194" s="18" t="s">
        <v>78</v>
      </c>
      <c r="S1194" s="18" t="s">
        <v>1489</v>
      </c>
    </row>
    <row r="1195" spans="1:19">
      <c r="A1195" s="25">
        <f>IF(ISNUMBER(SEARCH(세금계산!$C$11,C1195)),MAX($A$2:A1194)+1,0)</f>
        <v>1193</v>
      </c>
      <c r="B1195" s="18" t="s">
        <v>7948</v>
      </c>
      <c r="C1195" s="18" t="s">
        <v>7949</v>
      </c>
      <c r="D1195" s="18" t="s">
        <v>7950</v>
      </c>
      <c r="E1195" s="18" t="s">
        <v>7951</v>
      </c>
      <c r="F1195" s="18" t="s">
        <v>7952</v>
      </c>
      <c r="G1195" s="18" t="s">
        <v>5545</v>
      </c>
      <c r="H1195" s="18" t="s">
        <v>7953</v>
      </c>
      <c r="K1195" s="18" t="s">
        <v>2896</v>
      </c>
      <c r="L1195" s="18" t="s">
        <v>7954</v>
      </c>
      <c r="P1195" s="18" t="s">
        <v>189</v>
      </c>
      <c r="Q1195" s="18" t="s">
        <v>7955</v>
      </c>
      <c r="R1195" s="18" t="s">
        <v>7949</v>
      </c>
      <c r="S1195" s="18" t="s">
        <v>7956</v>
      </c>
    </row>
    <row r="1196" spans="1:19">
      <c r="A1196" s="25">
        <f>IF(ISNUMBER(SEARCH(세금계산!$C$11,C1196)),MAX($A$2:A1195)+1,0)</f>
        <v>1194</v>
      </c>
      <c r="B1196" s="18" t="s">
        <v>7957</v>
      </c>
      <c r="C1196" s="18" t="s">
        <v>7958</v>
      </c>
      <c r="D1196" s="18" t="s">
        <v>7959</v>
      </c>
      <c r="K1196" s="18" t="s">
        <v>78</v>
      </c>
      <c r="P1196" s="18" t="s">
        <v>267</v>
      </c>
      <c r="Q1196" s="18" t="s">
        <v>7960</v>
      </c>
      <c r="S1196" s="18" t="s">
        <v>7961</v>
      </c>
    </row>
    <row r="1197" spans="1:19">
      <c r="A1197" s="25">
        <f>IF(ISNUMBER(SEARCH(세금계산!$C$11,C1197)),MAX($A$2:A1196)+1,0)</f>
        <v>1195</v>
      </c>
      <c r="B1197" s="18" t="s">
        <v>7962</v>
      </c>
      <c r="C1197" s="18" t="s">
        <v>7963</v>
      </c>
      <c r="D1197" s="18" t="s">
        <v>7964</v>
      </c>
      <c r="K1197" s="18" t="s">
        <v>78</v>
      </c>
      <c r="P1197" s="18" t="s">
        <v>100</v>
      </c>
      <c r="Q1197" s="18" t="s">
        <v>7965</v>
      </c>
      <c r="S1197" s="18" t="s">
        <v>4089</v>
      </c>
    </row>
    <row r="1198" spans="1:19">
      <c r="A1198" s="25">
        <f>IF(ISNUMBER(SEARCH(세금계산!$C$11,C1198)),MAX($A$2:A1197)+1,0)</f>
        <v>1196</v>
      </c>
      <c r="B1198" s="18" t="s">
        <v>7966</v>
      </c>
      <c r="C1198" s="18" t="s">
        <v>7967</v>
      </c>
      <c r="D1198" s="18" t="s">
        <v>7968</v>
      </c>
      <c r="F1198" s="18" t="s">
        <v>7969</v>
      </c>
      <c r="I1198" s="18" t="s">
        <v>7970</v>
      </c>
      <c r="K1198" s="18" t="s">
        <v>78</v>
      </c>
      <c r="L1198" s="18" t="s">
        <v>7971</v>
      </c>
      <c r="P1198" s="18" t="s">
        <v>100</v>
      </c>
      <c r="Q1198" s="18" t="s">
        <v>7972</v>
      </c>
      <c r="R1198" s="18" t="s">
        <v>7967</v>
      </c>
      <c r="S1198" s="18" t="s">
        <v>7973</v>
      </c>
    </row>
    <row r="1199" spans="1:19">
      <c r="A1199" s="25">
        <f>IF(ISNUMBER(SEARCH(세금계산!$C$11,C1199)),MAX($A$2:A1198)+1,0)</f>
        <v>1197</v>
      </c>
      <c r="B1199" s="18" t="s">
        <v>7974</v>
      </c>
      <c r="C1199" s="18" t="s">
        <v>7975</v>
      </c>
      <c r="D1199" s="18" t="s">
        <v>7976</v>
      </c>
      <c r="K1199" s="18" t="s">
        <v>78</v>
      </c>
      <c r="S1199" s="18" t="s">
        <v>1489</v>
      </c>
    </row>
    <row r="1200" spans="1:19">
      <c r="A1200" s="25">
        <f>IF(ISNUMBER(SEARCH(세금계산!$C$11,C1200)),MAX($A$2:A1199)+1,0)</f>
        <v>1198</v>
      </c>
      <c r="B1200" s="18" t="s">
        <v>7977</v>
      </c>
      <c r="C1200" s="18" t="s">
        <v>7978</v>
      </c>
      <c r="D1200" s="18" t="s">
        <v>7979</v>
      </c>
      <c r="F1200" s="18" t="s">
        <v>7980</v>
      </c>
      <c r="I1200" s="18" t="s">
        <v>7981</v>
      </c>
      <c r="K1200" s="18" t="s">
        <v>78</v>
      </c>
      <c r="S1200" s="18" t="s">
        <v>7802</v>
      </c>
    </row>
    <row r="1201" spans="1:19">
      <c r="A1201" s="25">
        <f>IF(ISNUMBER(SEARCH(세금계산!$C$11,C1201)),MAX($A$2:A1200)+1,0)</f>
        <v>1199</v>
      </c>
      <c r="B1201" s="18" t="s">
        <v>7982</v>
      </c>
      <c r="C1201" s="18" t="s">
        <v>7983</v>
      </c>
      <c r="D1201" s="18" t="s">
        <v>7984</v>
      </c>
      <c r="K1201" s="18" t="s">
        <v>78</v>
      </c>
      <c r="S1201" s="18" t="s">
        <v>1489</v>
      </c>
    </row>
    <row r="1202" spans="1:19">
      <c r="A1202" s="25">
        <f>IF(ISNUMBER(SEARCH(세금계산!$C$11,C1202)),MAX($A$2:A1201)+1,0)</f>
        <v>1200</v>
      </c>
      <c r="B1202" s="18" t="s">
        <v>7985</v>
      </c>
      <c r="C1202" s="18" t="s">
        <v>7986</v>
      </c>
      <c r="D1202" s="18" t="s">
        <v>7987</v>
      </c>
      <c r="K1202" s="18" t="s">
        <v>78</v>
      </c>
      <c r="S1202" s="18" t="s">
        <v>1489</v>
      </c>
    </row>
    <row r="1203" spans="1:19">
      <c r="A1203" s="25">
        <f>IF(ISNUMBER(SEARCH(세금계산!$C$11,C1203)),MAX($A$2:A1202)+1,0)</f>
        <v>1201</v>
      </c>
      <c r="B1203" s="18" t="s">
        <v>7988</v>
      </c>
      <c r="C1203" s="18" t="s">
        <v>7989</v>
      </c>
      <c r="D1203" s="18" t="s">
        <v>7990</v>
      </c>
      <c r="K1203" s="18" t="s">
        <v>78</v>
      </c>
      <c r="S1203" s="18" t="s">
        <v>1489</v>
      </c>
    </row>
    <row r="1204" spans="1:19">
      <c r="A1204" s="25">
        <f>IF(ISNUMBER(SEARCH(세금계산!$C$11,C1204)),MAX($A$2:A1203)+1,0)</f>
        <v>1202</v>
      </c>
      <c r="B1204" s="18" t="s">
        <v>7991</v>
      </c>
      <c r="C1204" s="18" t="s">
        <v>7992</v>
      </c>
      <c r="D1204" s="18" t="s">
        <v>7993</v>
      </c>
      <c r="F1204" s="18" t="s">
        <v>7994</v>
      </c>
      <c r="K1204" s="18" t="s">
        <v>78</v>
      </c>
      <c r="S1204" s="18" t="s">
        <v>7995</v>
      </c>
    </row>
    <row r="1205" spans="1:19">
      <c r="A1205" s="25">
        <f>IF(ISNUMBER(SEARCH(세금계산!$C$11,C1205)),MAX($A$2:A1204)+1,0)</f>
        <v>1203</v>
      </c>
      <c r="B1205" s="18" t="s">
        <v>7996</v>
      </c>
      <c r="C1205" s="18" t="s">
        <v>7997</v>
      </c>
      <c r="D1205" s="18" t="s">
        <v>7998</v>
      </c>
      <c r="K1205" s="18" t="s">
        <v>78</v>
      </c>
      <c r="S1205" s="18" t="s">
        <v>1489</v>
      </c>
    </row>
    <row r="1206" spans="1:19">
      <c r="A1206" s="25">
        <f>IF(ISNUMBER(SEARCH(세금계산!$C$11,C1206)),MAX($A$2:A1205)+1,0)</f>
        <v>1204</v>
      </c>
      <c r="B1206" s="18" t="s">
        <v>7999</v>
      </c>
      <c r="C1206" s="18" t="s">
        <v>8000</v>
      </c>
      <c r="D1206" s="18" t="s">
        <v>8001</v>
      </c>
      <c r="K1206" s="18" t="s">
        <v>78</v>
      </c>
      <c r="S1206" s="18" t="s">
        <v>3752</v>
      </c>
    </row>
    <row r="1207" spans="1:19">
      <c r="A1207" s="25">
        <f>IF(ISNUMBER(SEARCH(세금계산!$C$11,C1207)),MAX($A$2:A1206)+1,0)</f>
        <v>1205</v>
      </c>
      <c r="B1207" s="18" t="s">
        <v>8002</v>
      </c>
      <c r="C1207" s="18" t="s">
        <v>8003</v>
      </c>
      <c r="D1207" s="18" t="s">
        <v>8004</v>
      </c>
      <c r="K1207" s="18" t="s">
        <v>78</v>
      </c>
      <c r="S1207" s="18" t="s">
        <v>8005</v>
      </c>
    </row>
    <row r="1208" spans="1:19">
      <c r="A1208" s="25">
        <f>IF(ISNUMBER(SEARCH(세금계산!$C$11,C1208)),MAX($A$2:A1207)+1,0)</f>
        <v>1206</v>
      </c>
      <c r="B1208" s="18" t="s">
        <v>8006</v>
      </c>
      <c r="C1208" s="18" t="s">
        <v>8007</v>
      </c>
      <c r="D1208" s="18" t="s">
        <v>8008</v>
      </c>
      <c r="F1208" s="18" t="s">
        <v>8009</v>
      </c>
      <c r="G1208" s="18" t="s">
        <v>887</v>
      </c>
      <c r="H1208" s="18" t="s">
        <v>8010</v>
      </c>
      <c r="K1208" s="18" t="s">
        <v>7356</v>
      </c>
      <c r="L1208" s="18" t="s">
        <v>7704</v>
      </c>
      <c r="S1208" s="18" t="s">
        <v>8011</v>
      </c>
    </row>
    <row r="1209" spans="1:19">
      <c r="A1209" s="25">
        <f>IF(ISNUMBER(SEARCH(세금계산!$C$11,C1209)),MAX($A$2:A1208)+1,0)</f>
        <v>1207</v>
      </c>
      <c r="B1209" s="18" t="s">
        <v>8012</v>
      </c>
      <c r="C1209" s="18" t="s">
        <v>8013</v>
      </c>
      <c r="D1209" s="18" t="s">
        <v>8014</v>
      </c>
      <c r="F1209" s="18" t="s">
        <v>8015</v>
      </c>
      <c r="I1209" s="18" t="s">
        <v>8016</v>
      </c>
      <c r="J1209" s="18" t="s">
        <v>8017</v>
      </c>
      <c r="K1209" s="18" t="s">
        <v>78</v>
      </c>
      <c r="S1209" s="18" t="s">
        <v>2566</v>
      </c>
    </row>
    <row r="1210" spans="1:19">
      <c r="A1210" s="25">
        <f>IF(ISNUMBER(SEARCH(세금계산!$C$11,C1210)),MAX($A$2:A1209)+1,0)</f>
        <v>1208</v>
      </c>
      <c r="B1210" s="18" t="s">
        <v>8018</v>
      </c>
      <c r="C1210" s="18" t="s">
        <v>8019</v>
      </c>
      <c r="D1210" s="18" t="s">
        <v>8020</v>
      </c>
      <c r="F1210" s="18" t="s">
        <v>8021</v>
      </c>
      <c r="G1210" s="18" t="s">
        <v>8022</v>
      </c>
      <c r="H1210" s="18" t="s">
        <v>8023</v>
      </c>
      <c r="K1210" s="18" t="s">
        <v>78</v>
      </c>
      <c r="L1210" s="18" t="s">
        <v>8024</v>
      </c>
      <c r="P1210" s="18" t="s">
        <v>100</v>
      </c>
      <c r="Q1210" s="18" t="s">
        <v>8025</v>
      </c>
      <c r="R1210" s="18" t="s">
        <v>8019</v>
      </c>
      <c r="S1210" s="18" t="s">
        <v>8026</v>
      </c>
    </row>
    <row r="1211" spans="1:19">
      <c r="A1211" s="25">
        <f>IF(ISNUMBER(SEARCH(세금계산!$C$11,C1211)),MAX($A$2:A1210)+1,0)</f>
        <v>1209</v>
      </c>
      <c r="B1211" s="18" t="s">
        <v>8027</v>
      </c>
      <c r="C1211" s="18" t="s">
        <v>8028</v>
      </c>
      <c r="D1211" s="18" t="s">
        <v>8029</v>
      </c>
      <c r="F1211" s="18" t="s">
        <v>8030</v>
      </c>
      <c r="K1211" s="18" t="s">
        <v>78</v>
      </c>
      <c r="P1211" s="18" t="s">
        <v>133</v>
      </c>
      <c r="Q1211" s="18" t="s">
        <v>8031</v>
      </c>
      <c r="R1211" s="18" t="s">
        <v>8028</v>
      </c>
      <c r="S1211" s="18" t="s">
        <v>8032</v>
      </c>
    </row>
    <row r="1212" spans="1:19">
      <c r="A1212" s="25">
        <f>IF(ISNUMBER(SEARCH(세금계산!$C$11,C1212)),MAX($A$2:A1211)+1,0)</f>
        <v>1210</v>
      </c>
      <c r="B1212" s="18" t="s">
        <v>8033</v>
      </c>
      <c r="C1212" s="18" t="s">
        <v>8034</v>
      </c>
      <c r="D1212" s="18" t="s">
        <v>8035</v>
      </c>
      <c r="F1212" s="18" t="s">
        <v>8036</v>
      </c>
      <c r="G1212" s="18" t="s">
        <v>467</v>
      </c>
      <c r="H1212" s="18" t="s">
        <v>8037</v>
      </c>
      <c r="K1212" s="18" t="s">
        <v>4203</v>
      </c>
      <c r="L1212" s="18" t="s">
        <v>8038</v>
      </c>
      <c r="P1212" s="18" t="s">
        <v>189</v>
      </c>
      <c r="Q1212" s="18" t="s">
        <v>8039</v>
      </c>
      <c r="R1212" s="18" t="s">
        <v>8040</v>
      </c>
      <c r="S1212" s="18" t="s">
        <v>8041</v>
      </c>
    </row>
    <row r="1213" spans="1:19">
      <c r="A1213" s="25">
        <f>IF(ISNUMBER(SEARCH(세금계산!$C$11,C1213)),MAX($A$2:A1212)+1,0)</f>
        <v>1211</v>
      </c>
      <c r="B1213" s="18" t="s">
        <v>8042</v>
      </c>
      <c r="C1213" s="18" t="s">
        <v>8043</v>
      </c>
      <c r="D1213" s="18" t="s">
        <v>8044</v>
      </c>
      <c r="F1213" s="18" t="s">
        <v>8045</v>
      </c>
      <c r="I1213" s="18" t="s">
        <v>8046</v>
      </c>
      <c r="K1213" s="18" t="s">
        <v>78</v>
      </c>
      <c r="M1213" s="18" t="s">
        <v>8047</v>
      </c>
      <c r="N1213" s="18" t="s">
        <v>8048</v>
      </c>
      <c r="P1213" s="18" t="s">
        <v>100</v>
      </c>
      <c r="Q1213" s="18" t="s">
        <v>8049</v>
      </c>
      <c r="R1213" s="18" t="s">
        <v>8050</v>
      </c>
      <c r="S1213" s="18" t="s">
        <v>8051</v>
      </c>
    </row>
    <row r="1214" spans="1:19">
      <c r="A1214" s="25">
        <f>IF(ISNUMBER(SEARCH(세금계산!$C$11,C1214)),MAX($A$2:A1213)+1,0)</f>
        <v>1212</v>
      </c>
      <c r="B1214" s="18" t="s">
        <v>8052</v>
      </c>
      <c r="C1214" s="18" t="s">
        <v>8053</v>
      </c>
      <c r="D1214" s="18" t="s">
        <v>8054</v>
      </c>
      <c r="F1214" s="18" t="s">
        <v>8055</v>
      </c>
      <c r="K1214" s="18" t="s">
        <v>78</v>
      </c>
      <c r="P1214" s="18" t="s">
        <v>100</v>
      </c>
      <c r="Q1214" s="18" t="s">
        <v>8056</v>
      </c>
      <c r="R1214" s="18" t="s">
        <v>8053</v>
      </c>
      <c r="S1214" s="18" t="s">
        <v>2263</v>
      </c>
    </row>
    <row r="1215" spans="1:19">
      <c r="A1215" s="25">
        <f>IF(ISNUMBER(SEARCH(세금계산!$C$11,C1215)),MAX($A$2:A1214)+1,0)</f>
        <v>1213</v>
      </c>
      <c r="B1215" s="18" t="s">
        <v>8057</v>
      </c>
      <c r="C1215" s="18" t="s">
        <v>8058</v>
      </c>
      <c r="D1215" s="18" t="s">
        <v>8059</v>
      </c>
      <c r="E1215" s="18" t="s">
        <v>8060</v>
      </c>
      <c r="F1215" s="18" t="s">
        <v>8061</v>
      </c>
      <c r="K1215" s="18" t="s">
        <v>78</v>
      </c>
      <c r="L1215" s="18" t="s">
        <v>8062</v>
      </c>
      <c r="P1215" s="18" t="s">
        <v>100</v>
      </c>
      <c r="Q1215" s="18" t="s">
        <v>8063</v>
      </c>
      <c r="R1215" s="18" t="s">
        <v>8058</v>
      </c>
      <c r="S1215" s="18" t="s">
        <v>8064</v>
      </c>
    </row>
    <row r="1216" spans="1:19">
      <c r="A1216" s="25">
        <f>IF(ISNUMBER(SEARCH(세금계산!$C$11,C1216)),MAX($A$2:A1215)+1,0)</f>
        <v>1214</v>
      </c>
      <c r="B1216" s="18" t="s">
        <v>8065</v>
      </c>
      <c r="C1216" s="18" t="s">
        <v>8066</v>
      </c>
      <c r="D1216" s="18" t="s">
        <v>8067</v>
      </c>
      <c r="F1216" s="18" t="s">
        <v>8068</v>
      </c>
      <c r="K1216" s="18" t="s">
        <v>78</v>
      </c>
      <c r="S1216" s="18" t="s">
        <v>2174</v>
      </c>
    </row>
    <row r="1217" spans="1:19">
      <c r="A1217" s="25">
        <f>IF(ISNUMBER(SEARCH(세금계산!$C$11,C1217)),MAX($A$2:A1216)+1,0)</f>
        <v>1215</v>
      </c>
      <c r="B1217" s="18" t="s">
        <v>8069</v>
      </c>
      <c r="C1217" s="18" t="s">
        <v>8070</v>
      </c>
      <c r="D1217" s="18" t="s">
        <v>8071</v>
      </c>
      <c r="F1217" s="18" t="s">
        <v>8072</v>
      </c>
      <c r="I1217" s="18" t="s">
        <v>8073</v>
      </c>
      <c r="K1217" s="18" t="s">
        <v>78</v>
      </c>
      <c r="P1217" s="18" t="s">
        <v>153</v>
      </c>
      <c r="Q1217" s="18" t="s">
        <v>8074</v>
      </c>
      <c r="R1217" s="18" t="s">
        <v>8075</v>
      </c>
      <c r="S1217" s="18" t="s">
        <v>8076</v>
      </c>
    </row>
    <row r="1218" spans="1:19">
      <c r="A1218" s="25">
        <f>IF(ISNUMBER(SEARCH(세금계산!$C$11,C1218)),MAX($A$2:A1217)+1,0)</f>
        <v>1216</v>
      </c>
      <c r="B1218" s="18" t="s">
        <v>8077</v>
      </c>
      <c r="C1218" s="18" t="s">
        <v>8078</v>
      </c>
      <c r="D1218" s="18" t="s">
        <v>8079</v>
      </c>
      <c r="K1218" s="18" t="s">
        <v>78</v>
      </c>
      <c r="S1218" s="18" t="s">
        <v>8080</v>
      </c>
    </row>
    <row r="1219" spans="1:19">
      <c r="A1219" s="25">
        <f>IF(ISNUMBER(SEARCH(세금계산!$C$11,C1219)),MAX($A$2:A1218)+1,0)</f>
        <v>1217</v>
      </c>
      <c r="B1219" s="18" t="s">
        <v>8081</v>
      </c>
      <c r="C1219" s="18" t="s">
        <v>8040</v>
      </c>
      <c r="D1219" s="18" t="s">
        <v>8082</v>
      </c>
      <c r="I1219" s="18" t="s">
        <v>8083</v>
      </c>
      <c r="K1219" s="18" t="s">
        <v>78</v>
      </c>
      <c r="S1219" s="18" t="s">
        <v>8084</v>
      </c>
    </row>
    <row r="1220" spans="1:19">
      <c r="A1220" s="25">
        <f>IF(ISNUMBER(SEARCH(세금계산!$C$11,C1220)),MAX($A$2:A1219)+1,0)</f>
        <v>1218</v>
      </c>
      <c r="B1220" s="18" t="s">
        <v>8085</v>
      </c>
      <c r="C1220" s="18" t="s">
        <v>8086</v>
      </c>
      <c r="D1220" s="18" t="s">
        <v>8087</v>
      </c>
      <c r="K1220" s="18" t="s">
        <v>78</v>
      </c>
      <c r="S1220" s="18" t="s">
        <v>1372</v>
      </c>
    </row>
    <row r="1221" spans="1:19">
      <c r="A1221" s="25">
        <f>IF(ISNUMBER(SEARCH(세금계산!$C$11,C1221)),MAX($A$2:A1220)+1,0)</f>
        <v>1219</v>
      </c>
      <c r="B1221" s="18" t="s">
        <v>8088</v>
      </c>
      <c r="C1221" s="18" t="s">
        <v>8089</v>
      </c>
      <c r="D1221" s="18" t="s">
        <v>8090</v>
      </c>
      <c r="F1221" s="18" t="s">
        <v>8091</v>
      </c>
      <c r="G1221" s="18" t="s">
        <v>649</v>
      </c>
      <c r="H1221" s="18" t="s">
        <v>8092</v>
      </c>
      <c r="I1221" s="18" t="s">
        <v>8093</v>
      </c>
      <c r="J1221" s="18" t="s">
        <v>8094</v>
      </c>
      <c r="K1221" s="18" t="s">
        <v>78</v>
      </c>
      <c r="M1221" s="18" t="s">
        <v>8095</v>
      </c>
      <c r="N1221" s="18" t="s">
        <v>8096</v>
      </c>
      <c r="P1221" s="18" t="s">
        <v>189</v>
      </c>
      <c r="Q1221" s="18" t="s">
        <v>8097</v>
      </c>
      <c r="R1221" s="18" t="s">
        <v>8089</v>
      </c>
      <c r="S1221" s="18" t="s">
        <v>8098</v>
      </c>
    </row>
    <row r="1222" spans="1:19">
      <c r="A1222" s="25">
        <f>IF(ISNUMBER(SEARCH(세금계산!$C$11,C1222)),MAX($A$2:A1221)+1,0)</f>
        <v>1220</v>
      </c>
      <c r="B1222" s="18" t="s">
        <v>8099</v>
      </c>
      <c r="C1222" s="18" t="s">
        <v>8100</v>
      </c>
      <c r="D1222" s="18" t="s">
        <v>8101</v>
      </c>
      <c r="F1222" s="18" t="s">
        <v>8102</v>
      </c>
      <c r="K1222" s="18" t="s">
        <v>78</v>
      </c>
      <c r="P1222" s="18" t="s">
        <v>189</v>
      </c>
      <c r="Q1222" s="18" t="s">
        <v>8103</v>
      </c>
      <c r="S1222" s="18" t="s">
        <v>8104</v>
      </c>
    </row>
    <row r="1223" spans="1:19">
      <c r="A1223" s="25">
        <f>IF(ISNUMBER(SEARCH(세금계산!$C$11,C1223)),MAX($A$2:A1222)+1,0)</f>
        <v>1221</v>
      </c>
      <c r="B1223" s="18" t="s">
        <v>8105</v>
      </c>
      <c r="C1223" s="18" t="s">
        <v>8106</v>
      </c>
      <c r="D1223" s="18" t="s">
        <v>8107</v>
      </c>
      <c r="K1223" s="18" t="s">
        <v>78</v>
      </c>
      <c r="S1223" s="18" t="s">
        <v>8108</v>
      </c>
    </row>
    <row r="1224" spans="1:19">
      <c r="A1224" s="25">
        <f>IF(ISNUMBER(SEARCH(세금계산!$C$11,C1224)),MAX($A$2:A1223)+1,0)</f>
        <v>1222</v>
      </c>
      <c r="B1224" s="18" t="s">
        <v>8109</v>
      </c>
      <c r="C1224" s="18" t="s">
        <v>8100</v>
      </c>
      <c r="D1224" s="18" t="s">
        <v>8110</v>
      </c>
      <c r="F1224" s="18" t="s">
        <v>8102</v>
      </c>
      <c r="G1224" s="18" t="s">
        <v>274</v>
      </c>
      <c r="H1224" s="18" t="s">
        <v>8111</v>
      </c>
      <c r="K1224" s="18" t="s">
        <v>78</v>
      </c>
      <c r="P1224" s="18" t="s">
        <v>189</v>
      </c>
      <c r="Q1224" s="18" t="s">
        <v>8112</v>
      </c>
      <c r="R1224" s="18" t="s">
        <v>8100</v>
      </c>
      <c r="S1224" s="18" t="s">
        <v>3160</v>
      </c>
    </row>
    <row r="1225" spans="1:19">
      <c r="A1225" s="25">
        <f>IF(ISNUMBER(SEARCH(세금계산!$C$11,C1225)),MAX($A$2:A1224)+1,0)</f>
        <v>1223</v>
      </c>
      <c r="B1225" s="18" t="s">
        <v>8113</v>
      </c>
      <c r="C1225" s="18" t="s">
        <v>8114</v>
      </c>
      <c r="D1225" s="18" t="s">
        <v>8115</v>
      </c>
      <c r="F1225" s="18" t="s">
        <v>8116</v>
      </c>
      <c r="G1225" s="18" t="s">
        <v>8117</v>
      </c>
      <c r="H1225" s="18" t="s">
        <v>8118</v>
      </c>
      <c r="K1225" s="18" t="s">
        <v>78</v>
      </c>
      <c r="L1225" s="18" t="s">
        <v>8119</v>
      </c>
      <c r="P1225" s="18" t="s">
        <v>189</v>
      </c>
      <c r="Q1225" s="18" t="s">
        <v>8120</v>
      </c>
      <c r="R1225" s="18" t="s">
        <v>8121</v>
      </c>
      <c r="S1225" s="18" t="s">
        <v>8122</v>
      </c>
    </row>
    <row r="1226" spans="1:19">
      <c r="A1226" s="25">
        <f>IF(ISNUMBER(SEARCH(세금계산!$C$11,C1226)),MAX($A$2:A1225)+1,0)</f>
        <v>1224</v>
      </c>
      <c r="B1226" s="18" t="s">
        <v>8123</v>
      </c>
      <c r="C1226" s="18" t="s">
        <v>8124</v>
      </c>
      <c r="D1226" s="18" t="s">
        <v>8125</v>
      </c>
      <c r="F1226" s="18" t="s">
        <v>8126</v>
      </c>
      <c r="J1226" s="18" t="s">
        <v>8127</v>
      </c>
      <c r="K1226" s="18" t="s">
        <v>78</v>
      </c>
      <c r="M1226" s="18" t="s">
        <v>8128</v>
      </c>
      <c r="P1226" s="18" t="s">
        <v>267</v>
      </c>
      <c r="Q1226" s="18" t="s">
        <v>8129</v>
      </c>
      <c r="R1226" s="18" t="s">
        <v>8124</v>
      </c>
      <c r="S1226" s="18" t="s">
        <v>8130</v>
      </c>
    </row>
    <row r="1227" spans="1:19">
      <c r="A1227" s="25">
        <f>IF(ISNUMBER(SEARCH(세금계산!$C$11,C1227)),MAX($A$2:A1226)+1,0)</f>
        <v>1225</v>
      </c>
      <c r="B1227" s="18" t="s">
        <v>8131</v>
      </c>
      <c r="C1227" s="18" t="s">
        <v>8132</v>
      </c>
      <c r="D1227" s="18" t="s">
        <v>8133</v>
      </c>
      <c r="F1227" s="18" t="s">
        <v>8134</v>
      </c>
      <c r="K1227" s="18" t="s">
        <v>78</v>
      </c>
      <c r="P1227" s="18" t="s">
        <v>133</v>
      </c>
      <c r="Q1227" s="18" t="s">
        <v>8135</v>
      </c>
      <c r="R1227" s="18" t="s">
        <v>8136</v>
      </c>
      <c r="S1227" s="18" t="s">
        <v>8137</v>
      </c>
    </row>
    <row r="1228" spans="1:19">
      <c r="A1228" s="25">
        <f>IF(ISNUMBER(SEARCH(세금계산!$C$11,C1228)),MAX($A$2:A1227)+1,0)</f>
        <v>1226</v>
      </c>
      <c r="B1228" s="18" t="s">
        <v>8138</v>
      </c>
      <c r="C1228" s="18" t="s">
        <v>8139</v>
      </c>
      <c r="D1228" s="18" t="s">
        <v>8140</v>
      </c>
      <c r="F1228" s="18" t="s">
        <v>8141</v>
      </c>
      <c r="G1228" s="18" t="s">
        <v>1985</v>
      </c>
      <c r="H1228" s="18" t="s">
        <v>8142</v>
      </c>
      <c r="K1228" s="18" t="s">
        <v>8143</v>
      </c>
      <c r="L1228" s="18" t="s">
        <v>8144</v>
      </c>
      <c r="S1228" s="18" t="s">
        <v>3830</v>
      </c>
    </row>
    <row r="1229" spans="1:19">
      <c r="A1229" s="25">
        <f>IF(ISNUMBER(SEARCH(세금계산!$C$11,C1229)),MAX($A$2:A1228)+1,0)</f>
        <v>1227</v>
      </c>
      <c r="B1229" s="18" t="s">
        <v>8145</v>
      </c>
      <c r="C1229" s="18" t="s">
        <v>8146</v>
      </c>
      <c r="D1229" s="18" t="s">
        <v>8147</v>
      </c>
      <c r="F1229" s="18" t="s">
        <v>8148</v>
      </c>
      <c r="K1229" s="18" t="s">
        <v>78</v>
      </c>
      <c r="S1229" s="18" t="s">
        <v>2174</v>
      </c>
    </row>
    <row r="1230" spans="1:19">
      <c r="A1230" s="25">
        <f>IF(ISNUMBER(SEARCH(세금계산!$C$11,C1230)),MAX($A$2:A1229)+1,0)</f>
        <v>1228</v>
      </c>
      <c r="B1230" s="18" t="s">
        <v>8149</v>
      </c>
      <c r="C1230" s="18" t="s">
        <v>8150</v>
      </c>
      <c r="D1230" s="18" t="s">
        <v>8151</v>
      </c>
      <c r="F1230" s="18" t="s">
        <v>8152</v>
      </c>
      <c r="I1230" s="18" t="s">
        <v>8153</v>
      </c>
      <c r="K1230" s="18" t="s">
        <v>78</v>
      </c>
      <c r="P1230" s="18" t="s">
        <v>133</v>
      </c>
      <c r="Q1230" s="18" t="s">
        <v>8154</v>
      </c>
      <c r="S1230" s="18" t="s">
        <v>8155</v>
      </c>
    </row>
    <row r="1231" spans="1:19">
      <c r="A1231" s="25">
        <f>IF(ISNUMBER(SEARCH(세금계산!$C$11,C1231)),MAX($A$2:A1230)+1,0)</f>
        <v>1229</v>
      </c>
      <c r="B1231" s="18" t="s">
        <v>8156</v>
      </c>
      <c r="C1231" s="18" t="s">
        <v>8157</v>
      </c>
      <c r="D1231" s="18" t="s">
        <v>8158</v>
      </c>
      <c r="K1231" s="18" t="s">
        <v>78</v>
      </c>
      <c r="P1231" s="18" t="s">
        <v>189</v>
      </c>
      <c r="Q1231" s="18" t="s">
        <v>8159</v>
      </c>
      <c r="R1231" s="18" t="s">
        <v>8157</v>
      </c>
      <c r="S1231" s="18" t="s">
        <v>386</v>
      </c>
    </row>
    <row r="1232" spans="1:19">
      <c r="A1232" s="25">
        <f>IF(ISNUMBER(SEARCH(세금계산!$C$11,C1232)),MAX($A$2:A1231)+1,0)</f>
        <v>1230</v>
      </c>
      <c r="B1232" s="18" t="s">
        <v>8160</v>
      </c>
      <c r="C1232" s="18" t="s">
        <v>8161</v>
      </c>
      <c r="D1232" s="18" t="s">
        <v>8162</v>
      </c>
      <c r="E1232" s="18" t="s">
        <v>8163</v>
      </c>
      <c r="K1232" s="18" t="s">
        <v>78</v>
      </c>
      <c r="S1232" s="18" t="s">
        <v>1779</v>
      </c>
    </row>
    <row r="1233" spans="1:19">
      <c r="A1233" s="25">
        <f>IF(ISNUMBER(SEARCH(세금계산!$C$11,C1233)),MAX($A$2:A1232)+1,0)</f>
        <v>1231</v>
      </c>
      <c r="B1233" s="18" t="s">
        <v>8164</v>
      </c>
      <c r="C1233" s="18" t="s">
        <v>8165</v>
      </c>
      <c r="D1233" s="18" t="s">
        <v>8166</v>
      </c>
      <c r="F1233" s="18" t="s">
        <v>8167</v>
      </c>
      <c r="G1233" s="18" t="s">
        <v>1298</v>
      </c>
      <c r="H1233" s="18" t="s">
        <v>8168</v>
      </c>
      <c r="I1233" s="18" t="s">
        <v>8169</v>
      </c>
      <c r="K1233" s="18" t="s">
        <v>78</v>
      </c>
      <c r="L1233" s="18" t="s">
        <v>8170</v>
      </c>
      <c r="P1233" s="18" t="s">
        <v>267</v>
      </c>
      <c r="Q1233" s="18" t="s">
        <v>8171</v>
      </c>
      <c r="R1233" s="18" t="s">
        <v>8165</v>
      </c>
      <c r="S1233" s="18" t="s">
        <v>6780</v>
      </c>
    </row>
    <row r="1234" spans="1:19">
      <c r="A1234" s="25">
        <f>IF(ISNUMBER(SEARCH(세금계산!$C$11,C1234)),MAX($A$2:A1233)+1,0)</f>
        <v>1232</v>
      </c>
      <c r="B1234" s="18" t="s">
        <v>8172</v>
      </c>
      <c r="C1234" s="18" t="s">
        <v>8173</v>
      </c>
      <c r="D1234" s="18" t="s">
        <v>8174</v>
      </c>
      <c r="F1234" s="18" t="s">
        <v>8175</v>
      </c>
      <c r="I1234" s="18" t="s">
        <v>8176</v>
      </c>
      <c r="J1234" s="18" t="s">
        <v>8177</v>
      </c>
      <c r="K1234" s="18" t="s">
        <v>8178</v>
      </c>
      <c r="L1234" s="18" t="s">
        <v>8179</v>
      </c>
      <c r="P1234" s="18" t="s">
        <v>189</v>
      </c>
      <c r="Q1234" s="18" t="s">
        <v>8180</v>
      </c>
      <c r="R1234" s="18" t="s">
        <v>8173</v>
      </c>
      <c r="S1234" s="18" t="s">
        <v>2358</v>
      </c>
    </row>
    <row r="1235" spans="1:19">
      <c r="A1235" s="25">
        <f>IF(ISNUMBER(SEARCH(세금계산!$C$11,C1235)),MAX($A$2:A1234)+1,0)</f>
        <v>1233</v>
      </c>
      <c r="B1235" s="18" t="s">
        <v>8181</v>
      </c>
      <c r="C1235" s="18" t="s">
        <v>8182</v>
      </c>
      <c r="D1235" s="18" t="s">
        <v>8183</v>
      </c>
      <c r="F1235" s="18" t="s">
        <v>5464</v>
      </c>
      <c r="K1235" s="18" t="s">
        <v>78</v>
      </c>
      <c r="S1235" s="18" t="s">
        <v>8184</v>
      </c>
    </row>
    <row r="1236" spans="1:19">
      <c r="A1236" s="25">
        <f>IF(ISNUMBER(SEARCH(세금계산!$C$11,C1236)),MAX($A$2:A1235)+1,0)</f>
        <v>1234</v>
      </c>
      <c r="B1236" s="18" t="s">
        <v>8185</v>
      </c>
      <c r="C1236" s="18" t="s">
        <v>8186</v>
      </c>
      <c r="D1236" s="18" t="s">
        <v>8187</v>
      </c>
      <c r="K1236" s="18" t="s">
        <v>78</v>
      </c>
      <c r="S1236" s="18" t="s">
        <v>8188</v>
      </c>
    </row>
    <row r="1237" spans="1:19">
      <c r="A1237" s="25">
        <f>IF(ISNUMBER(SEARCH(세금계산!$C$11,C1237)),MAX($A$2:A1236)+1,0)</f>
        <v>1235</v>
      </c>
      <c r="B1237" s="18" t="s">
        <v>8189</v>
      </c>
      <c r="C1237" s="18" t="s">
        <v>8190</v>
      </c>
      <c r="D1237" s="18" t="s">
        <v>8191</v>
      </c>
      <c r="F1237" s="18" t="s">
        <v>8192</v>
      </c>
      <c r="G1237" s="18" t="s">
        <v>8193</v>
      </c>
      <c r="H1237" s="18" t="s">
        <v>8194</v>
      </c>
      <c r="I1237" s="18" t="s">
        <v>8195</v>
      </c>
      <c r="J1237" s="18" t="s">
        <v>8196</v>
      </c>
      <c r="K1237" s="18" t="s">
        <v>78</v>
      </c>
      <c r="N1237" s="18" t="s">
        <v>8197</v>
      </c>
      <c r="P1237" s="18" t="s">
        <v>189</v>
      </c>
      <c r="Q1237" s="18" t="s">
        <v>8198</v>
      </c>
      <c r="R1237" s="18" t="s">
        <v>8190</v>
      </c>
      <c r="S1237" s="18" t="s">
        <v>689</v>
      </c>
    </row>
    <row r="1238" spans="1:19">
      <c r="A1238" s="25">
        <f>IF(ISNUMBER(SEARCH(세금계산!$C$11,C1238)),MAX($A$2:A1237)+1,0)</f>
        <v>1236</v>
      </c>
      <c r="B1238" s="18" t="s">
        <v>8199</v>
      </c>
      <c r="C1238" s="18" t="s">
        <v>8200</v>
      </c>
      <c r="D1238" s="18" t="s">
        <v>8201</v>
      </c>
      <c r="K1238" s="18" t="s">
        <v>78</v>
      </c>
      <c r="P1238" s="18" t="s">
        <v>100</v>
      </c>
      <c r="Q1238" s="18" t="s">
        <v>8202</v>
      </c>
      <c r="S1238" s="18" t="s">
        <v>8203</v>
      </c>
    </row>
    <row r="1239" spans="1:19">
      <c r="A1239" s="25">
        <f>IF(ISNUMBER(SEARCH(세금계산!$C$11,C1239)),MAX($A$2:A1238)+1,0)</f>
        <v>1237</v>
      </c>
      <c r="B1239" s="18" t="s">
        <v>8204</v>
      </c>
      <c r="C1239" s="18" t="s">
        <v>8205</v>
      </c>
      <c r="D1239" s="18" t="s">
        <v>8206</v>
      </c>
      <c r="F1239" s="18" t="s">
        <v>8207</v>
      </c>
      <c r="H1239" s="18" t="s">
        <v>8208</v>
      </c>
      <c r="I1239" s="18" t="s">
        <v>8209</v>
      </c>
      <c r="J1239" s="18" t="s">
        <v>8210</v>
      </c>
      <c r="K1239" s="18" t="s">
        <v>78</v>
      </c>
      <c r="P1239" s="18" t="s">
        <v>153</v>
      </c>
      <c r="Q1239" s="18" t="s">
        <v>8211</v>
      </c>
      <c r="R1239" s="18" t="s">
        <v>8212</v>
      </c>
      <c r="S1239" s="18" t="s">
        <v>788</v>
      </c>
    </row>
    <row r="1240" spans="1:19">
      <c r="A1240" s="25">
        <f>IF(ISNUMBER(SEARCH(세금계산!$C$11,C1240)),MAX($A$2:A1239)+1,0)</f>
        <v>1238</v>
      </c>
      <c r="B1240" s="18" t="s">
        <v>8213</v>
      </c>
      <c r="C1240" s="18" t="s">
        <v>8214</v>
      </c>
      <c r="D1240" s="18" t="s">
        <v>8215</v>
      </c>
      <c r="E1240" s="18" t="s">
        <v>8216</v>
      </c>
      <c r="K1240" s="18" t="s">
        <v>78</v>
      </c>
      <c r="S1240" s="18" t="s">
        <v>8217</v>
      </c>
    </row>
    <row r="1241" spans="1:19">
      <c r="A1241" s="25">
        <f>IF(ISNUMBER(SEARCH(세금계산!$C$11,C1241)),MAX($A$2:A1240)+1,0)</f>
        <v>1239</v>
      </c>
      <c r="B1241" s="18" t="s">
        <v>8218</v>
      </c>
      <c r="C1241" s="18" t="s">
        <v>8219</v>
      </c>
      <c r="D1241" s="18" t="s">
        <v>8220</v>
      </c>
      <c r="F1241" s="18" t="s">
        <v>8221</v>
      </c>
      <c r="K1241" s="18" t="s">
        <v>78</v>
      </c>
      <c r="P1241" s="18" t="s">
        <v>267</v>
      </c>
      <c r="Q1241" s="18" t="s">
        <v>8222</v>
      </c>
      <c r="R1241" s="18" t="s">
        <v>8219</v>
      </c>
      <c r="S1241" s="18" t="s">
        <v>8223</v>
      </c>
    </row>
    <row r="1242" spans="1:19">
      <c r="A1242" s="25">
        <f>IF(ISNUMBER(SEARCH(세금계산!$C$11,C1242)),MAX($A$2:A1241)+1,0)</f>
        <v>1240</v>
      </c>
      <c r="B1242" s="18" t="s">
        <v>8224</v>
      </c>
      <c r="C1242" s="18" t="s">
        <v>8225</v>
      </c>
      <c r="D1242" s="18" t="s">
        <v>8226</v>
      </c>
      <c r="F1242" s="18" t="s">
        <v>8227</v>
      </c>
      <c r="G1242" s="18" t="s">
        <v>911</v>
      </c>
      <c r="H1242" s="18" t="s">
        <v>8228</v>
      </c>
      <c r="K1242" s="18" t="s">
        <v>7407</v>
      </c>
      <c r="L1242" s="18" t="s">
        <v>8229</v>
      </c>
      <c r="P1242" s="18" t="s">
        <v>267</v>
      </c>
      <c r="Q1242" s="18" t="s">
        <v>8230</v>
      </c>
      <c r="R1242" s="18" t="s">
        <v>8225</v>
      </c>
      <c r="S1242" s="18" t="s">
        <v>3494</v>
      </c>
    </row>
    <row r="1243" spans="1:19">
      <c r="A1243" s="25">
        <f>IF(ISNUMBER(SEARCH(세금계산!$C$11,C1243)),MAX($A$2:A1242)+1,0)</f>
        <v>1241</v>
      </c>
      <c r="B1243" s="18" t="s">
        <v>8231</v>
      </c>
      <c r="C1243" s="18" t="s">
        <v>8232</v>
      </c>
      <c r="D1243" s="18" t="s">
        <v>8233</v>
      </c>
      <c r="F1243" s="18" t="s">
        <v>8234</v>
      </c>
      <c r="I1243" s="18" t="s">
        <v>8235</v>
      </c>
      <c r="J1243" s="18" t="s">
        <v>8236</v>
      </c>
      <c r="K1243" s="18" t="s">
        <v>78</v>
      </c>
      <c r="P1243" s="18" t="s">
        <v>1215</v>
      </c>
      <c r="Q1243" s="18" t="s">
        <v>8237</v>
      </c>
      <c r="S1243" s="18" t="s">
        <v>6605</v>
      </c>
    </row>
    <row r="1244" spans="1:19">
      <c r="A1244" s="25">
        <f>IF(ISNUMBER(SEARCH(세금계산!$C$11,C1244)),MAX($A$2:A1243)+1,0)</f>
        <v>1242</v>
      </c>
      <c r="B1244" s="18" t="s">
        <v>8238</v>
      </c>
      <c r="C1244" s="18" t="s">
        <v>8239</v>
      </c>
      <c r="D1244" s="18" t="s">
        <v>8240</v>
      </c>
      <c r="K1244" s="18" t="s">
        <v>78</v>
      </c>
      <c r="P1244" s="18" t="s">
        <v>100</v>
      </c>
      <c r="Q1244" s="18" t="s">
        <v>8241</v>
      </c>
      <c r="R1244" s="18" t="s">
        <v>8239</v>
      </c>
      <c r="S1244" s="18" t="s">
        <v>8242</v>
      </c>
    </row>
    <row r="1245" spans="1:19">
      <c r="A1245" s="25">
        <f>IF(ISNUMBER(SEARCH(세금계산!$C$11,C1245)),MAX($A$2:A1244)+1,0)</f>
        <v>1243</v>
      </c>
      <c r="B1245" s="18" t="s">
        <v>8243</v>
      </c>
      <c r="C1245" s="18" t="s">
        <v>8244</v>
      </c>
      <c r="D1245" s="18" t="s">
        <v>8245</v>
      </c>
      <c r="I1245" s="18" t="s">
        <v>8246</v>
      </c>
      <c r="K1245" s="18" t="s">
        <v>4931</v>
      </c>
      <c r="L1245" s="18" t="s">
        <v>4932</v>
      </c>
      <c r="P1245" s="18" t="s">
        <v>267</v>
      </c>
      <c r="Q1245" s="18" t="s">
        <v>8247</v>
      </c>
      <c r="R1245" s="18" t="s">
        <v>8248</v>
      </c>
      <c r="S1245" s="18" t="s">
        <v>4047</v>
      </c>
    </row>
    <row r="1246" spans="1:19">
      <c r="A1246" s="25">
        <f>IF(ISNUMBER(SEARCH(세금계산!$C$11,C1246)),MAX($A$2:A1245)+1,0)</f>
        <v>1244</v>
      </c>
      <c r="B1246" s="18" t="s">
        <v>8249</v>
      </c>
      <c r="C1246" s="18" t="s">
        <v>8250</v>
      </c>
      <c r="D1246" s="18" t="s">
        <v>8251</v>
      </c>
      <c r="K1246" s="18" t="s">
        <v>78</v>
      </c>
      <c r="S1246" s="18" t="s">
        <v>5009</v>
      </c>
    </row>
    <row r="1247" spans="1:19">
      <c r="A1247" s="25">
        <f>IF(ISNUMBER(SEARCH(세금계산!$C$11,C1247)),MAX($A$2:A1246)+1,0)</f>
        <v>1245</v>
      </c>
      <c r="B1247" s="18" t="s">
        <v>8252</v>
      </c>
      <c r="C1247" s="18" t="s">
        <v>8253</v>
      </c>
      <c r="D1247" s="18" t="s">
        <v>8254</v>
      </c>
      <c r="K1247" s="18" t="s">
        <v>78</v>
      </c>
      <c r="P1247" s="18" t="s">
        <v>189</v>
      </c>
      <c r="Q1247" s="18" t="s">
        <v>8255</v>
      </c>
      <c r="R1247" s="18" t="s">
        <v>8253</v>
      </c>
      <c r="S1247" s="18" t="s">
        <v>8256</v>
      </c>
    </row>
    <row r="1248" spans="1:19">
      <c r="A1248" s="25">
        <f>IF(ISNUMBER(SEARCH(세금계산!$C$11,C1248)),MAX($A$2:A1247)+1,0)</f>
        <v>1246</v>
      </c>
      <c r="B1248" s="18" t="s">
        <v>8257</v>
      </c>
      <c r="C1248" s="18" t="s">
        <v>8258</v>
      </c>
      <c r="D1248" s="18" t="s">
        <v>8259</v>
      </c>
      <c r="F1248" s="18" t="s">
        <v>8260</v>
      </c>
      <c r="K1248" s="18" t="s">
        <v>78</v>
      </c>
      <c r="P1248" s="18" t="s">
        <v>267</v>
      </c>
      <c r="Q1248" s="18" t="s">
        <v>8261</v>
      </c>
      <c r="R1248" s="18" t="s">
        <v>8262</v>
      </c>
      <c r="S1248" s="18" t="s">
        <v>8263</v>
      </c>
    </row>
    <row r="1249" spans="1:19">
      <c r="A1249" s="25">
        <f>IF(ISNUMBER(SEARCH(세금계산!$C$11,C1249)),MAX($A$2:A1248)+1,0)</f>
        <v>1247</v>
      </c>
      <c r="B1249" s="18" t="s">
        <v>8264</v>
      </c>
      <c r="C1249" s="18" t="s">
        <v>8265</v>
      </c>
      <c r="D1249" s="18" t="s">
        <v>8266</v>
      </c>
      <c r="F1249" s="18" t="s">
        <v>8267</v>
      </c>
      <c r="K1249" s="18" t="s">
        <v>8268</v>
      </c>
      <c r="L1249" s="18" t="s">
        <v>8269</v>
      </c>
      <c r="P1249" s="18" t="s">
        <v>189</v>
      </c>
      <c r="Q1249" s="18" t="s">
        <v>8270</v>
      </c>
      <c r="R1249" s="18" t="s">
        <v>8265</v>
      </c>
      <c r="S1249" s="18" t="s">
        <v>8271</v>
      </c>
    </row>
    <row r="1250" spans="1:19">
      <c r="A1250" s="25">
        <f>IF(ISNUMBER(SEARCH(세금계산!$C$11,C1250)),MAX($A$2:A1249)+1,0)</f>
        <v>1248</v>
      </c>
      <c r="B1250" s="18" t="s">
        <v>8272</v>
      </c>
      <c r="C1250" s="18" t="s">
        <v>8273</v>
      </c>
      <c r="D1250" s="18" t="s">
        <v>8274</v>
      </c>
      <c r="F1250" s="18" t="s">
        <v>8275</v>
      </c>
      <c r="K1250" s="18" t="s">
        <v>78</v>
      </c>
      <c r="S1250" s="18" t="s">
        <v>964</v>
      </c>
    </row>
    <row r="1251" spans="1:19">
      <c r="A1251" s="25">
        <f>IF(ISNUMBER(SEARCH(세금계산!$C$11,C1251)),MAX($A$2:A1250)+1,0)</f>
        <v>1249</v>
      </c>
      <c r="B1251" s="18" t="s">
        <v>8276</v>
      </c>
      <c r="C1251" s="18" t="s">
        <v>8277</v>
      </c>
      <c r="D1251" s="18" t="s">
        <v>8278</v>
      </c>
      <c r="F1251" s="18" t="s">
        <v>8279</v>
      </c>
      <c r="I1251" s="18" t="s">
        <v>8280</v>
      </c>
      <c r="J1251" s="18" t="s">
        <v>8281</v>
      </c>
      <c r="K1251" s="18" t="s">
        <v>78</v>
      </c>
      <c r="L1251" s="18" t="s">
        <v>8282</v>
      </c>
      <c r="P1251" s="18" t="s">
        <v>100</v>
      </c>
      <c r="Q1251" s="18" t="s">
        <v>8283</v>
      </c>
      <c r="S1251" s="18" t="s">
        <v>8284</v>
      </c>
    </row>
    <row r="1252" spans="1:19">
      <c r="A1252" s="25">
        <f>IF(ISNUMBER(SEARCH(세금계산!$C$11,C1252)),MAX($A$2:A1251)+1,0)</f>
        <v>1250</v>
      </c>
      <c r="B1252" s="18" t="s">
        <v>8285</v>
      </c>
      <c r="C1252" s="18" t="s">
        <v>8286</v>
      </c>
      <c r="D1252" s="18" t="s">
        <v>8287</v>
      </c>
      <c r="K1252" s="18" t="s">
        <v>78</v>
      </c>
      <c r="P1252" s="18" t="s">
        <v>267</v>
      </c>
      <c r="Q1252" s="18" t="s">
        <v>8288</v>
      </c>
      <c r="R1252" s="18" t="s">
        <v>8286</v>
      </c>
      <c r="S1252" s="18" t="s">
        <v>4618</v>
      </c>
    </row>
    <row r="1253" spans="1:19">
      <c r="A1253" s="25">
        <f>IF(ISNUMBER(SEARCH(세금계산!$C$11,C1253)),MAX($A$2:A1252)+1,0)</f>
        <v>1251</v>
      </c>
      <c r="B1253" s="18" t="s">
        <v>8289</v>
      </c>
      <c r="C1253" s="18" t="s">
        <v>8290</v>
      </c>
      <c r="D1253" s="18" t="s">
        <v>8291</v>
      </c>
      <c r="F1253" s="18" t="s">
        <v>8292</v>
      </c>
      <c r="I1253" s="18" t="s">
        <v>8293</v>
      </c>
      <c r="K1253" s="18" t="s">
        <v>7827</v>
      </c>
      <c r="L1253" s="18" t="s">
        <v>8294</v>
      </c>
      <c r="P1253" s="18" t="s">
        <v>753</v>
      </c>
      <c r="Q1253" s="18" t="s">
        <v>8295</v>
      </c>
      <c r="S1253" s="18" t="s">
        <v>319</v>
      </c>
    </row>
    <row r="1254" spans="1:19">
      <c r="A1254" s="25">
        <f>IF(ISNUMBER(SEARCH(세금계산!$C$11,C1254)),MAX($A$2:A1253)+1,0)</f>
        <v>1252</v>
      </c>
      <c r="B1254" s="18" t="s">
        <v>8296</v>
      </c>
      <c r="C1254" s="18" t="s">
        <v>8297</v>
      </c>
      <c r="D1254" s="18" t="s">
        <v>8298</v>
      </c>
      <c r="K1254" s="18" t="s">
        <v>78</v>
      </c>
      <c r="S1254" s="18" t="s">
        <v>8299</v>
      </c>
    </row>
    <row r="1255" spans="1:19">
      <c r="A1255" s="25">
        <f>IF(ISNUMBER(SEARCH(세금계산!$C$11,C1255)),MAX($A$2:A1254)+1,0)</f>
        <v>1253</v>
      </c>
      <c r="B1255" s="18" t="s">
        <v>8300</v>
      </c>
      <c r="C1255" s="18" t="s">
        <v>8301</v>
      </c>
      <c r="D1255" s="18" t="s">
        <v>8302</v>
      </c>
      <c r="K1255" s="18" t="s">
        <v>78</v>
      </c>
      <c r="S1255" s="18" t="s">
        <v>5325</v>
      </c>
    </row>
    <row r="1256" spans="1:19">
      <c r="A1256" s="25">
        <f>IF(ISNUMBER(SEARCH(세금계산!$C$11,C1256)),MAX($A$2:A1255)+1,0)</f>
        <v>1254</v>
      </c>
      <c r="B1256" s="18" t="s">
        <v>8303</v>
      </c>
      <c r="C1256" s="18" t="s">
        <v>8304</v>
      </c>
      <c r="D1256" s="18" t="s">
        <v>8305</v>
      </c>
      <c r="K1256" s="18" t="s">
        <v>78</v>
      </c>
      <c r="S1256" s="18" t="s">
        <v>8306</v>
      </c>
    </row>
    <row r="1257" spans="1:19">
      <c r="A1257" s="25">
        <f>IF(ISNUMBER(SEARCH(세금계산!$C$11,C1257)),MAX($A$2:A1256)+1,0)</f>
        <v>1255</v>
      </c>
      <c r="B1257" s="18" t="s">
        <v>8307</v>
      </c>
      <c r="C1257" s="18" t="s">
        <v>8308</v>
      </c>
      <c r="D1257" s="18" t="s">
        <v>8309</v>
      </c>
      <c r="K1257" s="18" t="s">
        <v>78</v>
      </c>
      <c r="P1257" s="18" t="s">
        <v>189</v>
      </c>
      <c r="Q1257" s="18" t="s">
        <v>8310</v>
      </c>
      <c r="R1257" s="18" t="s">
        <v>8308</v>
      </c>
      <c r="S1257" s="18" t="s">
        <v>5217</v>
      </c>
    </row>
    <row r="1258" spans="1:19">
      <c r="A1258" s="25">
        <f>IF(ISNUMBER(SEARCH(세금계산!$C$11,C1258)),MAX($A$2:A1257)+1,0)</f>
        <v>1256</v>
      </c>
      <c r="B1258" s="18" t="s">
        <v>8311</v>
      </c>
      <c r="C1258" s="18" t="s">
        <v>8312</v>
      </c>
      <c r="D1258" s="18" t="s">
        <v>8313</v>
      </c>
      <c r="F1258" s="18" t="s">
        <v>8314</v>
      </c>
      <c r="K1258" s="18" t="s">
        <v>8315</v>
      </c>
      <c r="L1258" s="18" t="s">
        <v>8316</v>
      </c>
      <c r="P1258" s="18" t="s">
        <v>100</v>
      </c>
      <c r="Q1258" s="18" t="s">
        <v>8317</v>
      </c>
      <c r="R1258" s="18" t="s">
        <v>8312</v>
      </c>
      <c r="S1258" s="18" t="s">
        <v>612</v>
      </c>
    </row>
    <row r="1259" spans="1:19">
      <c r="A1259" s="25">
        <f>IF(ISNUMBER(SEARCH(세금계산!$C$11,C1259)),MAX($A$2:A1258)+1,0)</f>
        <v>1257</v>
      </c>
      <c r="B1259" s="18" t="s">
        <v>8318</v>
      </c>
      <c r="C1259" s="18" t="s">
        <v>8319</v>
      </c>
      <c r="D1259" s="18" t="s">
        <v>8320</v>
      </c>
      <c r="F1259" s="18" t="s">
        <v>8321</v>
      </c>
      <c r="K1259" s="18" t="s">
        <v>78</v>
      </c>
      <c r="S1259" s="18" t="s">
        <v>973</v>
      </c>
    </row>
    <row r="1260" spans="1:19">
      <c r="A1260" s="25">
        <f>IF(ISNUMBER(SEARCH(세금계산!$C$11,C1260)),MAX($A$2:A1259)+1,0)</f>
        <v>1258</v>
      </c>
      <c r="B1260" s="18" t="s">
        <v>8322</v>
      </c>
      <c r="C1260" s="18" t="s">
        <v>8323</v>
      </c>
      <c r="D1260" s="18" t="s">
        <v>8324</v>
      </c>
      <c r="F1260" s="18" t="s">
        <v>8325</v>
      </c>
      <c r="K1260" s="18" t="s">
        <v>78</v>
      </c>
      <c r="P1260" s="18" t="s">
        <v>100</v>
      </c>
      <c r="Q1260" s="18" t="s">
        <v>8326</v>
      </c>
      <c r="R1260" s="18" t="s">
        <v>8327</v>
      </c>
      <c r="S1260" s="18" t="s">
        <v>8328</v>
      </c>
    </row>
    <row r="1261" spans="1:19">
      <c r="A1261" s="25">
        <f>IF(ISNUMBER(SEARCH(세금계산!$C$11,C1261)),MAX($A$2:A1260)+1,0)</f>
        <v>1259</v>
      </c>
      <c r="B1261" s="18" t="s">
        <v>8329</v>
      </c>
      <c r="C1261" s="18" t="s">
        <v>8330</v>
      </c>
      <c r="D1261" s="18" t="s">
        <v>8331</v>
      </c>
      <c r="F1261" s="18" t="s">
        <v>8332</v>
      </c>
      <c r="K1261" s="18" t="s">
        <v>8333</v>
      </c>
      <c r="L1261" s="18" t="s">
        <v>8334</v>
      </c>
      <c r="P1261" s="18" t="s">
        <v>189</v>
      </c>
      <c r="Q1261" s="18" t="s">
        <v>8335</v>
      </c>
      <c r="R1261" s="18" t="s">
        <v>8330</v>
      </c>
      <c r="S1261" s="18" t="s">
        <v>8336</v>
      </c>
    </row>
    <row r="1262" spans="1:19">
      <c r="A1262" s="25">
        <f>IF(ISNUMBER(SEARCH(세금계산!$C$11,C1262)),MAX($A$2:A1261)+1,0)</f>
        <v>1260</v>
      </c>
      <c r="B1262" s="18" t="s">
        <v>8337</v>
      </c>
      <c r="C1262" s="18" t="s">
        <v>8338</v>
      </c>
      <c r="D1262" s="18" t="s">
        <v>8339</v>
      </c>
      <c r="F1262" s="18" t="s">
        <v>8340</v>
      </c>
      <c r="I1262" s="18" t="s">
        <v>8341</v>
      </c>
      <c r="K1262" s="18" t="s">
        <v>78</v>
      </c>
      <c r="L1262" s="18" t="s">
        <v>8342</v>
      </c>
      <c r="P1262" s="18" t="s">
        <v>267</v>
      </c>
      <c r="Q1262" s="18" t="s">
        <v>8343</v>
      </c>
      <c r="R1262" s="18" t="s">
        <v>8338</v>
      </c>
      <c r="S1262" s="18" t="s">
        <v>4096</v>
      </c>
    </row>
    <row r="1263" spans="1:19">
      <c r="A1263" s="25">
        <f>IF(ISNUMBER(SEARCH(세금계산!$C$11,C1263)),MAX($A$2:A1262)+1,0)</f>
        <v>1261</v>
      </c>
      <c r="B1263" s="18" t="s">
        <v>8344</v>
      </c>
      <c r="C1263" s="18" t="s">
        <v>8345</v>
      </c>
      <c r="D1263" s="18" t="s">
        <v>8346</v>
      </c>
      <c r="F1263" s="18" t="s">
        <v>8347</v>
      </c>
      <c r="G1263" s="18" t="s">
        <v>125</v>
      </c>
      <c r="H1263" s="18" t="s">
        <v>8348</v>
      </c>
      <c r="K1263" s="18" t="s">
        <v>78</v>
      </c>
      <c r="L1263" s="18" t="s">
        <v>8349</v>
      </c>
      <c r="P1263" s="18" t="s">
        <v>100</v>
      </c>
      <c r="Q1263" s="18" t="s">
        <v>8350</v>
      </c>
      <c r="R1263" s="18" t="s">
        <v>8345</v>
      </c>
      <c r="S1263" s="18" t="s">
        <v>2866</v>
      </c>
    </row>
    <row r="1264" spans="1:19">
      <c r="A1264" s="25">
        <f>IF(ISNUMBER(SEARCH(세금계산!$C$11,C1264)),MAX($A$2:A1263)+1,0)</f>
        <v>1262</v>
      </c>
      <c r="B1264" s="18" t="s">
        <v>8351</v>
      </c>
      <c r="C1264" s="18" t="s">
        <v>8352</v>
      </c>
      <c r="D1264" s="18" t="s">
        <v>8353</v>
      </c>
      <c r="E1264" s="18" t="s">
        <v>8354</v>
      </c>
      <c r="F1264" s="18" t="s">
        <v>8355</v>
      </c>
      <c r="I1264" s="18" t="s">
        <v>8356</v>
      </c>
      <c r="J1264" s="18" t="s">
        <v>8357</v>
      </c>
      <c r="K1264" s="18" t="s">
        <v>78</v>
      </c>
      <c r="P1264" s="18" t="s">
        <v>100</v>
      </c>
      <c r="Q1264" s="18" t="s">
        <v>8358</v>
      </c>
      <c r="R1264" s="18" t="s">
        <v>8354</v>
      </c>
      <c r="S1264" s="18" t="s">
        <v>5534</v>
      </c>
    </row>
    <row r="1265" spans="1:19">
      <c r="A1265" s="25">
        <f>IF(ISNUMBER(SEARCH(세금계산!$C$11,C1265)),MAX($A$2:A1264)+1,0)</f>
        <v>1263</v>
      </c>
      <c r="B1265" s="18" t="s">
        <v>8359</v>
      </c>
      <c r="C1265" s="18" t="s">
        <v>8360</v>
      </c>
      <c r="D1265" s="18" t="s">
        <v>8361</v>
      </c>
      <c r="F1265" s="18" t="s">
        <v>8362</v>
      </c>
      <c r="G1265" s="18" t="s">
        <v>8363</v>
      </c>
      <c r="H1265" s="18" t="s">
        <v>8364</v>
      </c>
      <c r="I1265" s="18" t="s">
        <v>8365</v>
      </c>
      <c r="K1265" s="18" t="s">
        <v>8366</v>
      </c>
      <c r="L1265" s="18" t="s">
        <v>8367</v>
      </c>
      <c r="S1265" s="18" t="s">
        <v>8368</v>
      </c>
    </row>
    <row r="1266" spans="1:19">
      <c r="A1266" s="25">
        <f>IF(ISNUMBER(SEARCH(세금계산!$C$11,C1266)),MAX($A$2:A1265)+1,0)</f>
        <v>1264</v>
      </c>
      <c r="B1266" s="18" t="s">
        <v>8369</v>
      </c>
      <c r="C1266" s="18" t="s">
        <v>8370</v>
      </c>
      <c r="D1266" s="18" t="s">
        <v>8371</v>
      </c>
      <c r="K1266" s="18" t="s">
        <v>78</v>
      </c>
      <c r="P1266" s="18" t="s">
        <v>100</v>
      </c>
      <c r="Q1266" s="18" t="s">
        <v>8372</v>
      </c>
      <c r="R1266" s="18" t="s">
        <v>8370</v>
      </c>
      <c r="S1266" s="18" t="s">
        <v>4784</v>
      </c>
    </row>
    <row r="1267" spans="1:19">
      <c r="A1267" s="25">
        <f>IF(ISNUMBER(SEARCH(세금계산!$C$11,C1267)),MAX($A$2:A1266)+1,0)</f>
        <v>1265</v>
      </c>
      <c r="B1267" s="18" t="s">
        <v>8373</v>
      </c>
      <c r="C1267" s="18" t="s">
        <v>8374</v>
      </c>
      <c r="D1267" s="18" t="s">
        <v>8375</v>
      </c>
      <c r="K1267" s="18" t="s">
        <v>78</v>
      </c>
      <c r="P1267" s="18" t="s">
        <v>100</v>
      </c>
      <c r="Q1267" s="18" t="s">
        <v>8376</v>
      </c>
      <c r="R1267" s="18" t="s">
        <v>8377</v>
      </c>
      <c r="S1267" s="18" t="s">
        <v>8378</v>
      </c>
    </row>
    <row r="1268" spans="1:19">
      <c r="A1268" s="25">
        <f>IF(ISNUMBER(SEARCH(세금계산!$C$11,C1268)),MAX($A$2:A1267)+1,0)</f>
        <v>1266</v>
      </c>
      <c r="B1268" s="18" t="s">
        <v>8379</v>
      </c>
      <c r="C1268" s="18" t="s">
        <v>8380</v>
      </c>
      <c r="D1268" s="18" t="s">
        <v>8381</v>
      </c>
      <c r="E1268" s="18" t="s">
        <v>8382</v>
      </c>
      <c r="F1268" s="18" t="s">
        <v>8383</v>
      </c>
      <c r="I1268" s="18" t="s">
        <v>8384</v>
      </c>
      <c r="K1268" s="18" t="s">
        <v>78</v>
      </c>
      <c r="P1268" s="18" t="s">
        <v>267</v>
      </c>
      <c r="Q1268" s="18" t="s">
        <v>8385</v>
      </c>
      <c r="R1268" s="18" t="s">
        <v>8386</v>
      </c>
      <c r="S1268" s="18" t="s">
        <v>8387</v>
      </c>
    </row>
    <row r="1269" spans="1:19">
      <c r="A1269" s="25">
        <f>IF(ISNUMBER(SEARCH(세금계산!$C$11,C1269)),MAX($A$2:A1268)+1,0)</f>
        <v>1267</v>
      </c>
      <c r="B1269" s="18" t="s">
        <v>8388</v>
      </c>
      <c r="C1269" s="18" t="s">
        <v>8389</v>
      </c>
      <c r="D1269" s="18" t="s">
        <v>8390</v>
      </c>
      <c r="F1269" s="18" t="s">
        <v>8391</v>
      </c>
      <c r="K1269" s="18" t="s">
        <v>78</v>
      </c>
      <c r="S1269" s="18" t="s">
        <v>8392</v>
      </c>
    </row>
    <row r="1270" spans="1:19">
      <c r="A1270" s="25">
        <f>IF(ISNUMBER(SEARCH(세금계산!$C$11,C1270)),MAX($A$2:A1269)+1,0)</f>
        <v>1268</v>
      </c>
      <c r="B1270" s="18" t="s">
        <v>8393</v>
      </c>
      <c r="C1270" s="18" t="s">
        <v>8394</v>
      </c>
      <c r="D1270" s="18" t="s">
        <v>8395</v>
      </c>
      <c r="F1270" s="18" t="s">
        <v>8396</v>
      </c>
      <c r="K1270" s="18" t="s">
        <v>78</v>
      </c>
      <c r="P1270" s="18" t="s">
        <v>267</v>
      </c>
      <c r="Q1270" s="18" t="s">
        <v>8397</v>
      </c>
      <c r="R1270" s="18" t="s">
        <v>8394</v>
      </c>
      <c r="S1270" s="18" t="s">
        <v>8398</v>
      </c>
    </row>
    <row r="1271" spans="1:19">
      <c r="A1271" s="25">
        <f>IF(ISNUMBER(SEARCH(세금계산!$C$11,C1271)),MAX($A$2:A1270)+1,0)</f>
        <v>1269</v>
      </c>
      <c r="B1271" s="18" t="s">
        <v>8399</v>
      </c>
      <c r="C1271" s="18" t="s">
        <v>8400</v>
      </c>
      <c r="D1271" s="18" t="s">
        <v>8401</v>
      </c>
      <c r="F1271" s="18" t="s">
        <v>8402</v>
      </c>
      <c r="K1271" s="18" t="s">
        <v>78</v>
      </c>
      <c r="P1271" s="18" t="s">
        <v>100</v>
      </c>
      <c r="Q1271" s="18" t="s">
        <v>8403</v>
      </c>
      <c r="R1271" s="18" t="s">
        <v>8400</v>
      </c>
      <c r="S1271" s="18" t="s">
        <v>8404</v>
      </c>
    </row>
    <row r="1272" spans="1:19">
      <c r="A1272" s="25">
        <f>IF(ISNUMBER(SEARCH(세금계산!$C$11,C1272)),MAX($A$2:A1271)+1,0)</f>
        <v>1270</v>
      </c>
      <c r="B1272" s="18" t="s">
        <v>8405</v>
      </c>
      <c r="C1272" s="18" t="s">
        <v>8406</v>
      </c>
      <c r="D1272" s="18" t="s">
        <v>8407</v>
      </c>
      <c r="K1272" s="18" t="s">
        <v>78</v>
      </c>
      <c r="S1272" s="18" t="s">
        <v>8408</v>
      </c>
    </row>
    <row r="1273" spans="1:19">
      <c r="A1273" s="25">
        <f>IF(ISNUMBER(SEARCH(세금계산!$C$11,C1273)),MAX($A$2:A1272)+1,0)</f>
        <v>1271</v>
      </c>
      <c r="B1273" s="18" t="s">
        <v>8409</v>
      </c>
      <c r="C1273" s="18" t="s">
        <v>8410</v>
      </c>
      <c r="D1273" s="18" t="s">
        <v>8411</v>
      </c>
      <c r="F1273" s="18" t="s">
        <v>8412</v>
      </c>
      <c r="K1273" s="18" t="s">
        <v>78</v>
      </c>
      <c r="P1273" s="18" t="s">
        <v>100</v>
      </c>
      <c r="Q1273" s="18" t="s">
        <v>8413</v>
      </c>
      <c r="R1273" s="18" t="s">
        <v>8414</v>
      </c>
      <c r="S1273" s="18" t="s">
        <v>8415</v>
      </c>
    </row>
    <row r="1274" spans="1:19">
      <c r="A1274" s="25">
        <f>IF(ISNUMBER(SEARCH(세금계산!$C$11,C1274)),MAX($A$2:A1273)+1,0)</f>
        <v>1272</v>
      </c>
      <c r="B1274" s="18" t="s">
        <v>8416</v>
      </c>
      <c r="C1274" s="18" t="s">
        <v>8417</v>
      </c>
      <c r="D1274" s="18" t="s">
        <v>8418</v>
      </c>
      <c r="F1274" s="18" t="s">
        <v>8419</v>
      </c>
      <c r="K1274" s="18" t="s">
        <v>78</v>
      </c>
      <c r="P1274" s="18" t="s">
        <v>100</v>
      </c>
      <c r="Q1274" s="18" t="s">
        <v>8420</v>
      </c>
      <c r="R1274" s="18" t="s">
        <v>8417</v>
      </c>
      <c r="S1274" s="18" t="s">
        <v>7848</v>
      </c>
    </row>
    <row r="1275" spans="1:19">
      <c r="A1275" s="25">
        <f>IF(ISNUMBER(SEARCH(세금계산!$C$11,C1275)),MAX($A$2:A1274)+1,0)</f>
        <v>1273</v>
      </c>
      <c r="B1275" s="18" t="s">
        <v>8421</v>
      </c>
      <c r="C1275" s="18" t="s">
        <v>8422</v>
      </c>
      <c r="D1275" s="18" t="s">
        <v>8423</v>
      </c>
      <c r="F1275" s="18" t="s">
        <v>8424</v>
      </c>
      <c r="K1275" s="18" t="s">
        <v>8425</v>
      </c>
      <c r="L1275" s="18" t="s">
        <v>8426</v>
      </c>
      <c r="P1275" s="18" t="s">
        <v>267</v>
      </c>
      <c r="Q1275" s="18" t="s">
        <v>8427</v>
      </c>
      <c r="R1275" s="18" t="s">
        <v>8422</v>
      </c>
      <c r="S1275" s="18" t="s">
        <v>8428</v>
      </c>
    </row>
    <row r="1276" spans="1:19">
      <c r="A1276" s="25">
        <f>IF(ISNUMBER(SEARCH(세금계산!$C$11,C1276)),MAX($A$2:A1275)+1,0)</f>
        <v>1274</v>
      </c>
      <c r="B1276" s="18" t="s">
        <v>8429</v>
      </c>
      <c r="C1276" s="18" t="s">
        <v>8430</v>
      </c>
      <c r="D1276" s="18" t="s">
        <v>8431</v>
      </c>
      <c r="F1276" s="18" t="s">
        <v>8432</v>
      </c>
      <c r="K1276" s="18" t="s">
        <v>78</v>
      </c>
      <c r="P1276" s="18" t="s">
        <v>267</v>
      </c>
      <c r="Q1276" s="18" t="s">
        <v>8433</v>
      </c>
      <c r="R1276" s="18" t="s">
        <v>8430</v>
      </c>
      <c r="S1276" s="18" t="s">
        <v>1943</v>
      </c>
    </row>
    <row r="1277" spans="1:19">
      <c r="A1277" s="25">
        <f>IF(ISNUMBER(SEARCH(세금계산!$C$11,C1277)),MAX($A$2:A1276)+1,0)</f>
        <v>1275</v>
      </c>
      <c r="B1277" s="18" t="s">
        <v>8434</v>
      </c>
      <c r="C1277" s="18" t="s">
        <v>8435</v>
      </c>
      <c r="D1277" s="18" t="s">
        <v>8436</v>
      </c>
      <c r="K1277" s="18" t="s">
        <v>78</v>
      </c>
      <c r="P1277" s="18" t="s">
        <v>153</v>
      </c>
      <c r="Q1277" s="18" t="s">
        <v>8437</v>
      </c>
      <c r="R1277" s="18" t="s">
        <v>8435</v>
      </c>
      <c r="S1277" s="18" t="s">
        <v>8438</v>
      </c>
    </row>
    <row r="1278" spans="1:19">
      <c r="A1278" s="25">
        <f>IF(ISNUMBER(SEARCH(세금계산!$C$11,C1278)),MAX($A$2:A1277)+1,0)</f>
        <v>1276</v>
      </c>
      <c r="B1278" s="18" t="s">
        <v>8439</v>
      </c>
      <c r="C1278" s="18" t="s">
        <v>8440</v>
      </c>
      <c r="D1278" s="18" t="s">
        <v>8441</v>
      </c>
      <c r="K1278" s="18" t="s">
        <v>78</v>
      </c>
      <c r="P1278" s="18" t="s">
        <v>189</v>
      </c>
      <c r="Q1278" s="18" t="s">
        <v>8442</v>
      </c>
      <c r="R1278" s="18" t="s">
        <v>8443</v>
      </c>
      <c r="S1278" s="18" t="s">
        <v>6168</v>
      </c>
    </row>
    <row r="1279" spans="1:19">
      <c r="A1279" s="25">
        <f>IF(ISNUMBER(SEARCH(세금계산!$C$11,C1279)),MAX($A$2:A1278)+1,0)</f>
        <v>1277</v>
      </c>
      <c r="B1279" s="18" t="s">
        <v>8444</v>
      </c>
      <c r="C1279" s="18" t="s">
        <v>8445</v>
      </c>
      <c r="D1279" s="18" t="s">
        <v>8446</v>
      </c>
      <c r="F1279" s="18" t="s">
        <v>8447</v>
      </c>
      <c r="G1279" s="18" t="s">
        <v>125</v>
      </c>
      <c r="H1279" s="18" t="s">
        <v>6030</v>
      </c>
      <c r="K1279" s="18" t="s">
        <v>78</v>
      </c>
      <c r="M1279" s="18" t="s">
        <v>8448</v>
      </c>
      <c r="N1279" s="18" t="s">
        <v>8449</v>
      </c>
      <c r="P1279" s="18" t="s">
        <v>133</v>
      </c>
      <c r="Q1279" s="18" t="s">
        <v>8450</v>
      </c>
      <c r="R1279" s="18" t="s">
        <v>8451</v>
      </c>
      <c r="S1279" s="18" t="s">
        <v>8452</v>
      </c>
    </row>
    <row r="1280" spans="1:19">
      <c r="A1280" s="25">
        <f>IF(ISNUMBER(SEARCH(세금계산!$C$11,C1280)),MAX($A$2:A1279)+1,0)</f>
        <v>1278</v>
      </c>
      <c r="B1280" s="18" t="s">
        <v>8453</v>
      </c>
      <c r="C1280" s="18" t="s">
        <v>8454</v>
      </c>
      <c r="D1280" s="18" t="s">
        <v>8455</v>
      </c>
      <c r="F1280" s="18" t="s">
        <v>8456</v>
      </c>
      <c r="K1280" s="18" t="s">
        <v>8457</v>
      </c>
      <c r="L1280" s="18" t="s">
        <v>8458</v>
      </c>
      <c r="M1280" s="18" t="s">
        <v>8459</v>
      </c>
      <c r="P1280" s="18" t="s">
        <v>3812</v>
      </c>
      <c r="Q1280" s="18" t="s">
        <v>8460</v>
      </c>
      <c r="R1280" s="18" t="s">
        <v>8456</v>
      </c>
      <c r="S1280" s="18" t="s">
        <v>8461</v>
      </c>
    </row>
    <row r="1281" spans="1:19">
      <c r="A1281" s="25">
        <f>IF(ISNUMBER(SEARCH(세금계산!$C$11,C1281)),MAX($A$2:A1280)+1,0)</f>
        <v>1279</v>
      </c>
      <c r="B1281" s="18" t="s">
        <v>8462</v>
      </c>
      <c r="C1281" s="18" t="s">
        <v>8463</v>
      </c>
      <c r="D1281" s="18" t="s">
        <v>8464</v>
      </c>
      <c r="E1281" s="18" t="s">
        <v>8463</v>
      </c>
      <c r="F1281" s="18" t="s">
        <v>8465</v>
      </c>
      <c r="K1281" s="18" t="s">
        <v>78</v>
      </c>
      <c r="P1281" s="18" t="s">
        <v>1215</v>
      </c>
      <c r="Q1281" s="18" t="s">
        <v>8466</v>
      </c>
      <c r="R1281" s="18" t="s">
        <v>8467</v>
      </c>
      <c r="S1281" s="18" t="s">
        <v>8468</v>
      </c>
    </row>
    <row r="1282" spans="1:19">
      <c r="A1282" s="25">
        <f>IF(ISNUMBER(SEARCH(세금계산!$C$11,C1282)),MAX($A$2:A1281)+1,0)</f>
        <v>1280</v>
      </c>
      <c r="B1282" s="18" t="s">
        <v>8469</v>
      </c>
      <c r="C1282" s="18" t="s">
        <v>8470</v>
      </c>
      <c r="D1282" s="18" t="s">
        <v>8471</v>
      </c>
      <c r="E1282" s="18" t="s">
        <v>8470</v>
      </c>
      <c r="F1282" s="18" t="s">
        <v>8472</v>
      </c>
      <c r="K1282" s="18" t="s">
        <v>78</v>
      </c>
      <c r="P1282" s="18" t="s">
        <v>100</v>
      </c>
      <c r="Q1282" s="18" t="s">
        <v>8473</v>
      </c>
      <c r="R1282" s="18" t="s">
        <v>8472</v>
      </c>
      <c r="S1282" s="18" t="s">
        <v>3653</v>
      </c>
    </row>
    <row r="1283" spans="1:19">
      <c r="A1283" s="25">
        <f>IF(ISNUMBER(SEARCH(세금계산!$C$11,C1283)),MAX($A$2:A1282)+1,0)</f>
        <v>1281</v>
      </c>
      <c r="B1283" s="18" t="s">
        <v>8474</v>
      </c>
      <c r="C1283" s="18" t="s">
        <v>8475</v>
      </c>
      <c r="D1283" s="18" t="s">
        <v>8476</v>
      </c>
      <c r="F1283" s="18" t="s">
        <v>2362</v>
      </c>
      <c r="K1283" s="18" t="s">
        <v>78</v>
      </c>
      <c r="P1283" s="18" t="s">
        <v>189</v>
      </c>
      <c r="Q1283" s="18" t="s">
        <v>8477</v>
      </c>
      <c r="R1283" s="18" t="s">
        <v>2362</v>
      </c>
      <c r="S1283" s="18" t="s">
        <v>8478</v>
      </c>
    </row>
    <row r="1284" spans="1:19">
      <c r="A1284" s="25">
        <f>IF(ISNUMBER(SEARCH(세금계산!$C$11,C1284)),MAX($A$2:A1283)+1,0)</f>
        <v>1282</v>
      </c>
      <c r="B1284" s="18" t="s">
        <v>8479</v>
      </c>
      <c r="C1284" s="18" t="s">
        <v>8480</v>
      </c>
      <c r="D1284" s="18" t="s">
        <v>8481</v>
      </c>
      <c r="E1284" s="18" t="s">
        <v>8480</v>
      </c>
      <c r="F1284" s="18" t="s">
        <v>8482</v>
      </c>
      <c r="K1284" s="18" t="s">
        <v>78</v>
      </c>
      <c r="P1284" s="18" t="s">
        <v>100</v>
      </c>
      <c r="Q1284" s="18" t="s">
        <v>8483</v>
      </c>
      <c r="R1284" s="18" t="s">
        <v>8484</v>
      </c>
      <c r="S1284" s="18" t="s">
        <v>8485</v>
      </c>
    </row>
    <row r="1285" spans="1:19">
      <c r="A1285" s="25">
        <f>IF(ISNUMBER(SEARCH(세금계산!$C$11,C1285)),MAX($A$2:A1284)+1,0)</f>
        <v>1283</v>
      </c>
      <c r="B1285" s="18" t="s">
        <v>8486</v>
      </c>
      <c r="C1285" s="18" t="s">
        <v>8487</v>
      </c>
      <c r="D1285" s="18" t="s">
        <v>8488</v>
      </c>
      <c r="K1285" s="18" t="s">
        <v>78</v>
      </c>
      <c r="S1285" s="18" t="s">
        <v>3017</v>
      </c>
    </row>
    <row r="1286" spans="1:19">
      <c r="A1286" s="25">
        <f>IF(ISNUMBER(SEARCH(세금계산!$C$11,C1286)),MAX($A$2:A1285)+1,0)</f>
        <v>1284</v>
      </c>
      <c r="B1286" s="18" t="s">
        <v>8489</v>
      </c>
      <c r="C1286" s="18" t="s">
        <v>8490</v>
      </c>
      <c r="D1286" s="18" t="s">
        <v>8491</v>
      </c>
      <c r="K1286" s="18" t="s">
        <v>78</v>
      </c>
      <c r="P1286" s="18" t="s">
        <v>100</v>
      </c>
      <c r="Q1286" s="18" t="s">
        <v>8492</v>
      </c>
      <c r="R1286" s="18" t="s">
        <v>8493</v>
      </c>
      <c r="S1286" s="18" t="s">
        <v>950</v>
      </c>
    </row>
    <row r="1287" spans="1:19">
      <c r="A1287" s="25">
        <f>IF(ISNUMBER(SEARCH(세금계산!$C$11,C1287)),MAX($A$2:A1286)+1,0)</f>
        <v>1285</v>
      </c>
      <c r="B1287" s="18" t="s">
        <v>8494</v>
      </c>
      <c r="C1287" s="18" t="s">
        <v>8495</v>
      </c>
      <c r="D1287" s="18" t="s">
        <v>8496</v>
      </c>
      <c r="F1287" s="18" t="s">
        <v>8497</v>
      </c>
      <c r="G1287" s="18" t="s">
        <v>125</v>
      </c>
      <c r="H1287" s="18" t="s">
        <v>8498</v>
      </c>
      <c r="K1287" s="18" t="s">
        <v>78</v>
      </c>
      <c r="P1287" s="18" t="s">
        <v>100</v>
      </c>
      <c r="Q1287" s="18" t="s">
        <v>8499</v>
      </c>
      <c r="R1287" s="18" t="s">
        <v>8500</v>
      </c>
      <c r="S1287" s="18" t="s">
        <v>8501</v>
      </c>
    </row>
    <row r="1288" spans="1:19">
      <c r="A1288" s="25">
        <f>IF(ISNUMBER(SEARCH(세금계산!$C$11,C1288)),MAX($A$2:A1287)+1,0)</f>
        <v>1286</v>
      </c>
      <c r="B1288" s="18" t="s">
        <v>8502</v>
      </c>
      <c r="C1288" s="18" t="s">
        <v>8503</v>
      </c>
      <c r="D1288" s="18" t="s">
        <v>8504</v>
      </c>
      <c r="F1288" s="18" t="s">
        <v>8505</v>
      </c>
      <c r="K1288" s="18" t="s">
        <v>78</v>
      </c>
      <c r="P1288" s="18" t="s">
        <v>100</v>
      </c>
      <c r="Q1288" s="18" t="s">
        <v>8506</v>
      </c>
      <c r="R1288" s="18" t="s">
        <v>8505</v>
      </c>
      <c r="S1288" s="18" t="s">
        <v>5796</v>
      </c>
    </row>
    <row r="1289" spans="1:19">
      <c r="A1289" s="25">
        <f>IF(ISNUMBER(SEARCH(세금계산!$C$11,C1289)),MAX($A$2:A1288)+1,0)</f>
        <v>1287</v>
      </c>
      <c r="B1289" s="18" t="s">
        <v>8507</v>
      </c>
      <c r="C1289" s="18" t="s">
        <v>8508</v>
      </c>
      <c r="D1289" s="18" t="s">
        <v>8509</v>
      </c>
      <c r="F1289" s="18" t="s">
        <v>8510</v>
      </c>
      <c r="K1289" s="18" t="s">
        <v>78</v>
      </c>
      <c r="S1289" s="18" t="s">
        <v>2658</v>
      </c>
    </row>
    <row r="1290" spans="1:19">
      <c r="A1290" s="25">
        <f>IF(ISNUMBER(SEARCH(세금계산!$C$11,C1290)),MAX($A$2:A1289)+1,0)</f>
        <v>1288</v>
      </c>
      <c r="B1290" s="18" t="s">
        <v>8511</v>
      </c>
      <c r="C1290" s="18" t="s">
        <v>8512</v>
      </c>
      <c r="D1290" s="18" t="s">
        <v>8513</v>
      </c>
      <c r="F1290" s="18" t="s">
        <v>8514</v>
      </c>
      <c r="I1290" s="18" t="s">
        <v>8515</v>
      </c>
      <c r="J1290" s="18" t="s">
        <v>8516</v>
      </c>
      <c r="K1290" s="18" t="s">
        <v>78</v>
      </c>
      <c r="N1290" s="18" t="s">
        <v>8517</v>
      </c>
      <c r="P1290" s="18" t="s">
        <v>100</v>
      </c>
      <c r="Q1290" s="18" t="s">
        <v>8518</v>
      </c>
      <c r="R1290" s="18" t="s">
        <v>8519</v>
      </c>
      <c r="S1290" s="18" t="s">
        <v>3087</v>
      </c>
    </row>
    <row r="1291" spans="1:19">
      <c r="A1291" s="25">
        <f>IF(ISNUMBER(SEARCH(세금계산!$C$11,C1291)),MAX($A$2:A1290)+1,0)</f>
        <v>1289</v>
      </c>
      <c r="B1291" s="18" t="s">
        <v>8520</v>
      </c>
      <c r="C1291" s="18" t="s">
        <v>8521</v>
      </c>
      <c r="D1291" s="18" t="s">
        <v>8522</v>
      </c>
      <c r="K1291" s="18" t="s">
        <v>78</v>
      </c>
      <c r="S1291" s="18" t="s">
        <v>3283</v>
      </c>
    </row>
    <row r="1292" spans="1:19">
      <c r="A1292" s="25">
        <f>IF(ISNUMBER(SEARCH(세금계산!$C$11,C1292)),MAX($A$2:A1291)+1,0)</f>
        <v>1290</v>
      </c>
      <c r="B1292" s="18" t="s">
        <v>8523</v>
      </c>
      <c r="C1292" s="18" t="s">
        <v>8524</v>
      </c>
      <c r="D1292" s="18" t="s">
        <v>8525</v>
      </c>
      <c r="F1292" s="18" t="s">
        <v>8526</v>
      </c>
      <c r="I1292" s="18" t="s">
        <v>8527</v>
      </c>
      <c r="K1292" s="18" t="s">
        <v>8528</v>
      </c>
      <c r="L1292" s="18" t="s">
        <v>8529</v>
      </c>
      <c r="P1292" s="18" t="s">
        <v>133</v>
      </c>
      <c r="Q1292" s="18" t="s">
        <v>8530</v>
      </c>
      <c r="R1292" s="18" t="s">
        <v>8526</v>
      </c>
      <c r="S1292" s="18" t="s">
        <v>7128</v>
      </c>
    </row>
    <row r="1293" spans="1:19">
      <c r="A1293" s="25">
        <f>IF(ISNUMBER(SEARCH(세금계산!$C$11,C1293)),MAX($A$2:A1292)+1,0)</f>
        <v>1291</v>
      </c>
      <c r="B1293" s="18" t="s">
        <v>8531</v>
      </c>
      <c r="C1293" s="18" t="s">
        <v>8532</v>
      </c>
      <c r="D1293" s="18" t="s">
        <v>8533</v>
      </c>
      <c r="F1293" s="18" t="s">
        <v>8534</v>
      </c>
      <c r="G1293" s="18" t="s">
        <v>8535</v>
      </c>
      <c r="H1293" s="18" t="s">
        <v>8536</v>
      </c>
      <c r="I1293" s="18" t="s">
        <v>8537</v>
      </c>
      <c r="J1293" s="18" t="s">
        <v>8538</v>
      </c>
      <c r="K1293" s="18" t="s">
        <v>78</v>
      </c>
      <c r="N1293" s="18" t="s">
        <v>8539</v>
      </c>
      <c r="P1293" s="18" t="s">
        <v>267</v>
      </c>
      <c r="Q1293" s="18" t="s">
        <v>8540</v>
      </c>
      <c r="R1293" s="18" t="s">
        <v>8541</v>
      </c>
      <c r="S1293" s="18" t="s">
        <v>605</v>
      </c>
    </row>
    <row r="1294" spans="1:19">
      <c r="A1294" s="25">
        <f>IF(ISNUMBER(SEARCH(세금계산!$C$11,C1294)),MAX($A$2:A1293)+1,0)</f>
        <v>1292</v>
      </c>
      <c r="B1294" s="18" t="s">
        <v>8542</v>
      </c>
      <c r="C1294" s="18" t="s">
        <v>3909</v>
      </c>
      <c r="D1294" s="18" t="s">
        <v>8543</v>
      </c>
      <c r="F1294" s="18" t="s">
        <v>8544</v>
      </c>
      <c r="G1294" s="18" t="s">
        <v>168</v>
      </c>
      <c r="H1294" s="18" t="s">
        <v>3909</v>
      </c>
      <c r="I1294" s="18" t="s">
        <v>8545</v>
      </c>
      <c r="K1294" s="18" t="s">
        <v>8546</v>
      </c>
      <c r="L1294" s="18" t="s">
        <v>8547</v>
      </c>
      <c r="S1294" s="18" t="s">
        <v>3735</v>
      </c>
    </row>
    <row r="1295" spans="1:19">
      <c r="A1295" s="25">
        <f>IF(ISNUMBER(SEARCH(세금계산!$C$11,C1295)),MAX($A$2:A1294)+1,0)</f>
        <v>1293</v>
      </c>
      <c r="B1295" s="18" t="s">
        <v>8548</v>
      </c>
      <c r="C1295" s="18" t="s">
        <v>8549</v>
      </c>
      <c r="D1295" s="18" t="s">
        <v>8550</v>
      </c>
      <c r="K1295" s="18" t="s">
        <v>78</v>
      </c>
      <c r="P1295" s="18" t="s">
        <v>118</v>
      </c>
      <c r="Q1295" s="18" t="s">
        <v>8551</v>
      </c>
      <c r="R1295" s="18" t="s">
        <v>8552</v>
      </c>
      <c r="S1295" s="18" t="s">
        <v>4195</v>
      </c>
    </row>
    <row r="1296" spans="1:19">
      <c r="A1296" s="25">
        <f>IF(ISNUMBER(SEARCH(세금계산!$C$11,C1296)),MAX($A$2:A1295)+1,0)</f>
        <v>1294</v>
      </c>
      <c r="B1296" s="18" t="s">
        <v>8553</v>
      </c>
      <c r="C1296" s="18" t="s">
        <v>8554</v>
      </c>
      <c r="D1296" s="18" t="s">
        <v>8555</v>
      </c>
      <c r="E1296" s="18" t="s">
        <v>8554</v>
      </c>
      <c r="F1296" s="18" t="s">
        <v>8556</v>
      </c>
      <c r="K1296" s="18" t="s">
        <v>78</v>
      </c>
      <c r="S1296" s="18" t="s">
        <v>781</v>
      </c>
    </row>
    <row r="1297" spans="1:19">
      <c r="A1297" s="25">
        <f>IF(ISNUMBER(SEARCH(세금계산!$C$11,C1297)),MAX($A$2:A1296)+1,0)</f>
        <v>1295</v>
      </c>
      <c r="B1297" s="18" t="s">
        <v>8557</v>
      </c>
      <c r="C1297" s="18" t="s">
        <v>8558</v>
      </c>
      <c r="D1297" s="18" t="s">
        <v>8559</v>
      </c>
      <c r="F1297" s="18" t="s">
        <v>8560</v>
      </c>
      <c r="G1297" s="18" t="s">
        <v>125</v>
      </c>
      <c r="H1297" s="18" t="s">
        <v>600</v>
      </c>
      <c r="I1297" s="18" t="s">
        <v>8561</v>
      </c>
      <c r="J1297" s="18" t="s">
        <v>8562</v>
      </c>
      <c r="K1297" s="18" t="s">
        <v>78</v>
      </c>
      <c r="M1297" s="18" t="s">
        <v>8563</v>
      </c>
      <c r="N1297" s="18" t="s">
        <v>8564</v>
      </c>
      <c r="P1297" s="18" t="s">
        <v>753</v>
      </c>
      <c r="Q1297" s="18" t="s">
        <v>8565</v>
      </c>
      <c r="R1297" s="18" t="s">
        <v>8566</v>
      </c>
      <c r="S1297" s="18" t="s">
        <v>2127</v>
      </c>
    </row>
    <row r="1298" spans="1:19">
      <c r="A1298" s="25">
        <f>IF(ISNUMBER(SEARCH(세금계산!$C$11,C1298)),MAX($A$2:A1297)+1,0)</f>
        <v>1296</v>
      </c>
      <c r="B1298" s="18" t="s">
        <v>8567</v>
      </c>
      <c r="C1298" s="18" t="s">
        <v>8568</v>
      </c>
      <c r="D1298" s="18" t="s">
        <v>8569</v>
      </c>
      <c r="F1298" s="18" t="s">
        <v>8570</v>
      </c>
      <c r="K1298" s="18" t="s">
        <v>6821</v>
      </c>
      <c r="L1298" s="18" t="s">
        <v>8571</v>
      </c>
      <c r="P1298" s="18" t="s">
        <v>267</v>
      </c>
      <c r="Q1298" s="18" t="s">
        <v>8572</v>
      </c>
      <c r="R1298" s="18" t="s">
        <v>8573</v>
      </c>
      <c r="S1298" s="18" t="s">
        <v>8574</v>
      </c>
    </row>
    <row r="1299" spans="1:19">
      <c r="A1299" s="25">
        <f>IF(ISNUMBER(SEARCH(세금계산!$C$11,C1299)),MAX($A$2:A1298)+1,0)</f>
        <v>1297</v>
      </c>
      <c r="B1299" s="18" t="s">
        <v>8575</v>
      </c>
      <c r="C1299" s="18" t="s">
        <v>8576</v>
      </c>
      <c r="D1299" s="18" t="s">
        <v>8577</v>
      </c>
      <c r="F1299" s="18" t="s">
        <v>8578</v>
      </c>
      <c r="G1299" s="18" t="s">
        <v>125</v>
      </c>
      <c r="H1299" s="18" t="s">
        <v>8579</v>
      </c>
      <c r="I1299" s="18" t="s">
        <v>8580</v>
      </c>
      <c r="J1299" s="18" t="s">
        <v>8581</v>
      </c>
      <c r="K1299" s="18" t="s">
        <v>78</v>
      </c>
      <c r="M1299" s="18" t="s">
        <v>8582</v>
      </c>
      <c r="P1299" s="18" t="s">
        <v>133</v>
      </c>
      <c r="Q1299" s="18" t="s">
        <v>8583</v>
      </c>
      <c r="R1299" s="18" t="s">
        <v>8584</v>
      </c>
      <c r="S1299" s="18" t="s">
        <v>8585</v>
      </c>
    </row>
    <row r="1300" spans="1:19">
      <c r="A1300" s="25">
        <f>IF(ISNUMBER(SEARCH(세금계산!$C$11,C1300)),MAX($A$2:A1299)+1,0)</f>
        <v>1298</v>
      </c>
      <c r="B1300" s="18" t="s">
        <v>8586</v>
      </c>
      <c r="C1300" s="18" t="s">
        <v>8587</v>
      </c>
      <c r="D1300" s="18" t="s">
        <v>8588</v>
      </c>
      <c r="F1300" s="18" t="s">
        <v>8589</v>
      </c>
      <c r="G1300" s="18" t="s">
        <v>1904</v>
      </c>
      <c r="H1300" s="18" t="s">
        <v>8590</v>
      </c>
      <c r="K1300" s="18" t="s">
        <v>78</v>
      </c>
      <c r="M1300" s="18" t="s">
        <v>8591</v>
      </c>
      <c r="P1300" s="18" t="s">
        <v>189</v>
      </c>
      <c r="Q1300" s="18" t="s">
        <v>8592</v>
      </c>
      <c r="R1300" s="18" t="s">
        <v>8593</v>
      </c>
      <c r="S1300" s="18" t="s">
        <v>2881</v>
      </c>
    </row>
    <row r="1301" spans="1:19">
      <c r="A1301" s="25">
        <f>IF(ISNUMBER(SEARCH(세금계산!$C$11,C1301)),MAX($A$2:A1300)+1,0)</f>
        <v>1299</v>
      </c>
      <c r="B1301" s="18" t="s">
        <v>8594</v>
      </c>
      <c r="C1301" s="18" t="s">
        <v>8595</v>
      </c>
      <c r="D1301" s="18" t="s">
        <v>8596</v>
      </c>
      <c r="F1301" s="18" t="s">
        <v>8597</v>
      </c>
      <c r="K1301" s="18" t="s">
        <v>78</v>
      </c>
      <c r="P1301" s="18" t="s">
        <v>133</v>
      </c>
      <c r="Q1301" s="18" t="s">
        <v>8598</v>
      </c>
      <c r="R1301" s="18" t="s">
        <v>8599</v>
      </c>
      <c r="S1301" s="18" t="s">
        <v>551</v>
      </c>
    </row>
    <row r="1302" spans="1:19">
      <c r="A1302" s="25">
        <f>IF(ISNUMBER(SEARCH(세금계산!$C$11,C1302)),MAX($A$2:A1301)+1,0)</f>
        <v>1300</v>
      </c>
      <c r="B1302" s="18" t="s">
        <v>8600</v>
      </c>
      <c r="C1302" s="18" t="s">
        <v>8601</v>
      </c>
      <c r="D1302" s="18" t="s">
        <v>8602</v>
      </c>
      <c r="F1302" s="18" t="s">
        <v>8603</v>
      </c>
      <c r="K1302" s="18" t="s">
        <v>8604</v>
      </c>
      <c r="L1302" s="18" t="s">
        <v>8605</v>
      </c>
      <c r="P1302" s="18" t="s">
        <v>753</v>
      </c>
      <c r="Q1302" s="18" t="s">
        <v>8606</v>
      </c>
      <c r="R1302" s="18" t="s">
        <v>8603</v>
      </c>
      <c r="S1302" s="18" t="s">
        <v>2716</v>
      </c>
    </row>
    <row r="1303" spans="1:19">
      <c r="A1303" s="25">
        <f>IF(ISNUMBER(SEARCH(세금계산!$C$11,C1303)),MAX($A$2:A1302)+1,0)</f>
        <v>1301</v>
      </c>
      <c r="B1303" s="18" t="s">
        <v>8607</v>
      </c>
      <c r="C1303" s="18" t="s">
        <v>8608</v>
      </c>
      <c r="D1303" s="18" t="s">
        <v>8609</v>
      </c>
      <c r="K1303" s="18" t="s">
        <v>78</v>
      </c>
      <c r="S1303" s="18" t="s">
        <v>6732</v>
      </c>
    </row>
    <row r="1304" spans="1:19">
      <c r="A1304" s="25">
        <f>IF(ISNUMBER(SEARCH(세금계산!$C$11,C1304)),MAX($A$2:A1303)+1,0)</f>
        <v>1302</v>
      </c>
      <c r="B1304" s="18" t="s">
        <v>8610</v>
      </c>
      <c r="C1304" s="18" t="s">
        <v>8611</v>
      </c>
      <c r="D1304" s="18" t="s">
        <v>8612</v>
      </c>
      <c r="F1304" s="18" t="s">
        <v>8613</v>
      </c>
      <c r="I1304" s="18" t="s">
        <v>8614</v>
      </c>
      <c r="K1304" s="18" t="s">
        <v>78</v>
      </c>
      <c r="P1304" s="18" t="s">
        <v>100</v>
      </c>
      <c r="Q1304" s="18" t="s">
        <v>8615</v>
      </c>
      <c r="S1304" s="18" t="s">
        <v>8616</v>
      </c>
    </row>
    <row r="1305" spans="1:19">
      <c r="A1305" s="25">
        <f>IF(ISNUMBER(SEARCH(세금계산!$C$11,C1305)),MAX($A$2:A1304)+1,0)</f>
        <v>1303</v>
      </c>
      <c r="B1305" s="18" t="s">
        <v>8617</v>
      </c>
      <c r="C1305" s="18" t="s">
        <v>8618</v>
      </c>
      <c r="D1305" s="18" t="s">
        <v>8619</v>
      </c>
      <c r="F1305" s="18" t="s">
        <v>8620</v>
      </c>
      <c r="G1305" s="18" t="s">
        <v>125</v>
      </c>
      <c r="H1305" s="18" t="s">
        <v>8621</v>
      </c>
      <c r="K1305" s="18" t="s">
        <v>78</v>
      </c>
      <c r="P1305" s="18" t="s">
        <v>133</v>
      </c>
      <c r="Q1305" s="18" t="s">
        <v>8622</v>
      </c>
      <c r="R1305" s="18" t="s">
        <v>8618</v>
      </c>
      <c r="S1305" s="18" t="s">
        <v>4108</v>
      </c>
    </row>
    <row r="1306" spans="1:19">
      <c r="A1306" s="25">
        <f>IF(ISNUMBER(SEARCH(세금계산!$C$11,C1306)),MAX($A$2:A1305)+1,0)</f>
        <v>1304</v>
      </c>
      <c r="B1306" s="18" t="s">
        <v>8623</v>
      </c>
      <c r="C1306" s="18" t="s">
        <v>8624</v>
      </c>
      <c r="D1306" s="18" t="s">
        <v>8625</v>
      </c>
      <c r="F1306" s="18" t="s">
        <v>8626</v>
      </c>
      <c r="K1306" s="18" t="s">
        <v>78</v>
      </c>
      <c r="P1306" s="18" t="s">
        <v>153</v>
      </c>
      <c r="Q1306" s="18" t="s">
        <v>8627</v>
      </c>
      <c r="R1306" s="18" t="s">
        <v>8628</v>
      </c>
      <c r="S1306" s="18" t="s">
        <v>876</v>
      </c>
    </row>
    <row r="1307" spans="1:19">
      <c r="A1307" s="25">
        <f>IF(ISNUMBER(SEARCH(세금계산!$C$11,C1307)),MAX($A$2:A1306)+1,0)</f>
        <v>1305</v>
      </c>
      <c r="B1307" s="18" t="s">
        <v>8629</v>
      </c>
      <c r="C1307" s="18" t="s">
        <v>8630</v>
      </c>
      <c r="D1307" s="18" t="s">
        <v>8631</v>
      </c>
      <c r="K1307" s="18" t="s">
        <v>78</v>
      </c>
      <c r="P1307" s="18" t="s">
        <v>3812</v>
      </c>
      <c r="Q1307" s="18" t="s">
        <v>8632</v>
      </c>
      <c r="R1307" s="18" t="s">
        <v>8633</v>
      </c>
      <c r="S1307" s="18" t="s">
        <v>8634</v>
      </c>
    </row>
    <row r="1308" spans="1:19">
      <c r="A1308" s="25">
        <f>IF(ISNUMBER(SEARCH(세금계산!$C$11,C1308)),MAX($A$2:A1307)+1,0)</f>
        <v>1306</v>
      </c>
      <c r="B1308" s="18" t="s">
        <v>8635</v>
      </c>
      <c r="C1308" s="18" t="s">
        <v>8636</v>
      </c>
      <c r="D1308" s="18" t="s">
        <v>8637</v>
      </c>
      <c r="F1308" s="18" t="s">
        <v>8638</v>
      </c>
      <c r="G1308" s="18" t="s">
        <v>125</v>
      </c>
      <c r="H1308" s="18" t="s">
        <v>6998</v>
      </c>
      <c r="K1308" s="18" t="s">
        <v>78</v>
      </c>
      <c r="L1308" s="18" t="s">
        <v>8639</v>
      </c>
      <c r="P1308" s="18" t="s">
        <v>189</v>
      </c>
      <c r="Q1308" s="18" t="s">
        <v>8640</v>
      </c>
      <c r="R1308" s="18" t="s">
        <v>8641</v>
      </c>
      <c r="S1308" s="18" t="s">
        <v>6616</v>
      </c>
    </row>
    <row r="1309" spans="1:19">
      <c r="A1309" s="25">
        <f>IF(ISNUMBER(SEARCH(세금계산!$C$11,C1309)),MAX($A$2:A1308)+1,0)</f>
        <v>1307</v>
      </c>
      <c r="B1309" s="18" t="s">
        <v>8642</v>
      </c>
      <c r="C1309" s="18" t="s">
        <v>8643</v>
      </c>
      <c r="D1309" s="18" t="s">
        <v>8644</v>
      </c>
      <c r="E1309" s="18" t="s">
        <v>8643</v>
      </c>
      <c r="F1309" s="18" t="s">
        <v>8645</v>
      </c>
      <c r="K1309" s="18" t="s">
        <v>78</v>
      </c>
      <c r="P1309" s="18" t="s">
        <v>100</v>
      </c>
      <c r="Q1309" s="18" t="s">
        <v>8646</v>
      </c>
      <c r="R1309" s="18" t="s">
        <v>8643</v>
      </c>
      <c r="S1309" s="18" t="s">
        <v>8647</v>
      </c>
    </row>
    <row r="1310" spans="1:19">
      <c r="A1310" s="25">
        <f>IF(ISNUMBER(SEARCH(세금계산!$C$11,C1310)),MAX($A$2:A1309)+1,0)</f>
        <v>1308</v>
      </c>
      <c r="B1310" s="18" t="s">
        <v>8648</v>
      </c>
      <c r="C1310" s="18" t="s">
        <v>8649</v>
      </c>
      <c r="D1310" s="18" t="s">
        <v>8650</v>
      </c>
      <c r="E1310" s="18" t="s">
        <v>8649</v>
      </c>
      <c r="F1310" s="18" t="s">
        <v>8651</v>
      </c>
      <c r="G1310" s="18" t="s">
        <v>8652</v>
      </c>
      <c r="H1310" s="18" t="s">
        <v>7178</v>
      </c>
      <c r="I1310" s="18" t="s">
        <v>8653</v>
      </c>
      <c r="K1310" s="18" t="s">
        <v>78</v>
      </c>
      <c r="L1310" s="18" t="s">
        <v>8654</v>
      </c>
      <c r="M1310" s="18" t="s">
        <v>8653</v>
      </c>
      <c r="N1310" s="18" t="s">
        <v>8655</v>
      </c>
      <c r="P1310" s="18" t="s">
        <v>267</v>
      </c>
      <c r="Q1310" s="18" t="s">
        <v>8656</v>
      </c>
      <c r="R1310" s="18" t="s">
        <v>8657</v>
      </c>
      <c r="S1310" s="18" t="s">
        <v>8658</v>
      </c>
    </row>
    <row r="1311" spans="1:19">
      <c r="A1311" s="25">
        <f>IF(ISNUMBER(SEARCH(세금계산!$C$11,C1311)),MAX($A$2:A1310)+1,0)</f>
        <v>1309</v>
      </c>
      <c r="B1311" s="18" t="s">
        <v>8659</v>
      </c>
      <c r="C1311" s="18" t="s">
        <v>8660</v>
      </c>
      <c r="D1311" s="18" t="s">
        <v>8661</v>
      </c>
      <c r="F1311" s="18" t="s">
        <v>8662</v>
      </c>
      <c r="G1311" s="18" t="s">
        <v>97</v>
      </c>
      <c r="H1311" s="18" t="s">
        <v>8663</v>
      </c>
      <c r="K1311" s="18" t="s">
        <v>8664</v>
      </c>
      <c r="L1311" s="18" t="s">
        <v>8665</v>
      </c>
      <c r="N1311" s="18" t="s">
        <v>8666</v>
      </c>
      <c r="S1311" s="18" t="s">
        <v>8667</v>
      </c>
    </row>
    <row r="1312" spans="1:19">
      <c r="A1312" s="25">
        <f>IF(ISNUMBER(SEARCH(세금계산!$C$11,C1312)),MAX($A$2:A1311)+1,0)</f>
        <v>1310</v>
      </c>
      <c r="B1312" s="18" t="s">
        <v>8668</v>
      </c>
      <c r="C1312" s="18" t="s">
        <v>8669</v>
      </c>
      <c r="D1312" s="18" t="s">
        <v>8670</v>
      </c>
      <c r="F1312" s="18" t="s">
        <v>8671</v>
      </c>
      <c r="G1312" s="18" t="s">
        <v>2837</v>
      </c>
      <c r="H1312" s="18" t="s">
        <v>8672</v>
      </c>
      <c r="I1312" s="18" t="s">
        <v>8673</v>
      </c>
      <c r="K1312" s="18" t="s">
        <v>78</v>
      </c>
      <c r="L1312" s="18" t="s">
        <v>8674</v>
      </c>
      <c r="M1312" s="18" t="s">
        <v>8673</v>
      </c>
      <c r="N1312" s="18" t="s">
        <v>8675</v>
      </c>
      <c r="P1312" s="18" t="s">
        <v>100</v>
      </c>
      <c r="Q1312" s="18" t="s">
        <v>8676</v>
      </c>
      <c r="R1312" s="18" t="s">
        <v>8671</v>
      </c>
      <c r="S1312" s="18" t="s">
        <v>8677</v>
      </c>
    </row>
    <row r="1313" spans="1:19">
      <c r="A1313" s="25">
        <f>IF(ISNUMBER(SEARCH(세금계산!$C$11,C1313)),MAX($A$2:A1312)+1,0)</f>
        <v>1311</v>
      </c>
      <c r="B1313" s="18" t="s">
        <v>8678</v>
      </c>
      <c r="C1313" s="18" t="s">
        <v>8679</v>
      </c>
      <c r="D1313" s="18" t="s">
        <v>8680</v>
      </c>
      <c r="F1313" s="18" t="s">
        <v>8681</v>
      </c>
      <c r="K1313" s="18" t="s">
        <v>8682</v>
      </c>
      <c r="L1313" s="18" t="s">
        <v>8683</v>
      </c>
      <c r="P1313" s="18" t="s">
        <v>100</v>
      </c>
      <c r="Q1313" s="18" t="s">
        <v>8684</v>
      </c>
      <c r="R1313" s="18" t="s">
        <v>8685</v>
      </c>
      <c r="S1313" s="18" t="s">
        <v>8686</v>
      </c>
    </row>
    <row r="1314" spans="1:19">
      <c r="A1314" s="25">
        <f>IF(ISNUMBER(SEARCH(세금계산!$C$11,C1314)),MAX($A$2:A1313)+1,0)</f>
        <v>1312</v>
      </c>
      <c r="B1314" s="18" t="s">
        <v>8687</v>
      </c>
      <c r="C1314" s="18" t="s">
        <v>8688</v>
      </c>
      <c r="D1314" s="18" t="s">
        <v>8689</v>
      </c>
      <c r="F1314" s="18" t="s">
        <v>8690</v>
      </c>
      <c r="K1314" s="18" t="s">
        <v>78</v>
      </c>
      <c r="P1314" s="18" t="s">
        <v>100</v>
      </c>
      <c r="Q1314" s="18" t="s">
        <v>8691</v>
      </c>
      <c r="R1314" s="18" t="s">
        <v>8692</v>
      </c>
      <c r="S1314" s="18" t="s">
        <v>8693</v>
      </c>
    </row>
    <row r="1315" spans="1:19">
      <c r="A1315" s="25">
        <f>IF(ISNUMBER(SEARCH(세금계산!$C$11,C1315)),MAX($A$2:A1314)+1,0)</f>
        <v>1313</v>
      </c>
      <c r="B1315" s="18" t="s">
        <v>8694</v>
      </c>
      <c r="C1315" s="18" t="s">
        <v>8695</v>
      </c>
      <c r="D1315" s="18" t="s">
        <v>8696</v>
      </c>
      <c r="F1315" s="18" t="s">
        <v>8697</v>
      </c>
      <c r="K1315" s="18" t="s">
        <v>78</v>
      </c>
      <c r="P1315" s="18" t="s">
        <v>189</v>
      </c>
      <c r="Q1315" s="18" t="s">
        <v>8698</v>
      </c>
      <c r="R1315" s="18" t="s">
        <v>8697</v>
      </c>
      <c r="S1315" s="18" t="s">
        <v>8699</v>
      </c>
    </row>
    <row r="1316" spans="1:19">
      <c r="A1316" s="25">
        <f>IF(ISNUMBER(SEARCH(세금계산!$C$11,C1316)),MAX($A$2:A1315)+1,0)</f>
        <v>1314</v>
      </c>
      <c r="B1316" s="18" t="s">
        <v>8700</v>
      </c>
      <c r="C1316" s="18" t="s">
        <v>8701</v>
      </c>
      <c r="D1316" s="18" t="s">
        <v>8702</v>
      </c>
      <c r="F1316" s="18" t="s">
        <v>5189</v>
      </c>
      <c r="G1316" s="18" t="s">
        <v>633</v>
      </c>
      <c r="H1316" s="18" t="s">
        <v>8703</v>
      </c>
      <c r="K1316" s="18" t="s">
        <v>8704</v>
      </c>
      <c r="L1316" s="18" t="s">
        <v>8705</v>
      </c>
      <c r="N1316" s="18" t="s">
        <v>8706</v>
      </c>
      <c r="S1316" s="18" t="s">
        <v>823</v>
      </c>
    </row>
    <row r="1317" spans="1:19">
      <c r="A1317" s="25">
        <f>IF(ISNUMBER(SEARCH(세금계산!$C$11,C1317)),MAX($A$2:A1316)+1,0)</f>
        <v>1315</v>
      </c>
      <c r="B1317" s="18" t="s">
        <v>8707</v>
      </c>
      <c r="C1317" s="18" t="s">
        <v>8708</v>
      </c>
      <c r="D1317" s="18" t="s">
        <v>8709</v>
      </c>
      <c r="K1317" s="18" t="s">
        <v>78</v>
      </c>
      <c r="P1317" s="18" t="s">
        <v>189</v>
      </c>
      <c r="Q1317" s="18" t="s">
        <v>8710</v>
      </c>
      <c r="R1317" s="18" t="s">
        <v>8711</v>
      </c>
      <c r="S1317" s="18" t="s">
        <v>8712</v>
      </c>
    </row>
    <row r="1318" spans="1:19">
      <c r="A1318" s="25">
        <f>IF(ISNUMBER(SEARCH(세금계산!$C$11,C1318)),MAX($A$2:A1317)+1,0)</f>
        <v>1316</v>
      </c>
      <c r="B1318" s="18" t="s">
        <v>8713</v>
      </c>
      <c r="C1318" s="18" t="s">
        <v>8714</v>
      </c>
      <c r="D1318" s="18" t="s">
        <v>8715</v>
      </c>
      <c r="F1318" s="18" t="s">
        <v>8716</v>
      </c>
      <c r="K1318" s="18" t="s">
        <v>78</v>
      </c>
      <c r="P1318" s="18" t="s">
        <v>100</v>
      </c>
      <c r="Q1318" s="18" t="s">
        <v>8717</v>
      </c>
      <c r="R1318" s="18" t="s">
        <v>8718</v>
      </c>
      <c r="S1318" s="18" t="s">
        <v>8719</v>
      </c>
    </row>
    <row r="1319" spans="1:19">
      <c r="A1319" s="25">
        <f>IF(ISNUMBER(SEARCH(세금계산!$C$11,C1319)),MAX($A$2:A1318)+1,0)</f>
        <v>1317</v>
      </c>
      <c r="B1319" s="18" t="s">
        <v>8720</v>
      </c>
      <c r="C1319" s="18" t="s">
        <v>8721</v>
      </c>
      <c r="D1319" s="18" t="s">
        <v>8722</v>
      </c>
      <c r="E1319" s="18" t="s">
        <v>8721</v>
      </c>
      <c r="F1319" s="18" t="s">
        <v>8723</v>
      </c>
      <c r="K1319" s="18" t="s">
        <v>78</v>
      </c>
      <c r="S1319" s="18" t="s">
        <v>781</v>
      </c>
    </row>
    <row r="1320" spans="1:19">
      <c r="A1320" s="25">
        <f>IF(ISNUMBER(SEARCH(세금계산!$C$11,C1320)),MAX($A$2:A1319)+1,0)</f>
        <v>1318</v>
      </c>
      <c r="B1320" s="18" t="s">
        <v>8724</v>
      </c>
      <c r="C1320" s="18" t="s">
        <v>8725</v>
      </c>
      <c r="D1320" s="18" t="s">
        <v>8726</v>
      </c>
      <c r="K1320" s="18" t="s">
        <v>78</v>
      </c>
      <c r="P1320" s="18" t="s">
        <v>267</v>
      </c>
      <c r="Q1320" s="18" t="s">
        <v>8727</v>
      </c>
      <c r="R1320" s="18" t="s">
        <v>8728</v>
      </c>
      <c r="S1320" s="18" t="s">
        <v>8729</v>
      </c>
    </row>
    <row r="1321" spans="1:19">
      <c r="A1321" s="25">
        <f>IF(ISNUMBER(SEARCH(세금계산!$C$11,C1321)),MAX($A$2:A1320)+1,0)</f>
        <v>1319</v>
      </c>
      <c r="B1321" s="18" t="s">
        <v>8730</v>
      </c>
      <c r="C1321" s="18" t="s">
        <v>8731</v>
      </c>
      <c r="D1321" s="18" t="s">
        <v>8732</v>
      </c>
      <c r="K1321" s="18" t="s">
        <v>78</v>
      </c>
      <c r="S1321" s="18" t="s">
        <v>8733</v>
      </c>
    </row>
    <row r="1322" spans="1:19">
      <c r="A1322" s="25">
        <f>IF(ISNUMBER(SEARCH(세금계산!$C$11,C1322)),MAX($A$2:A1321)+1,0)</f>
        <v>1320</v>
      </c>
      <c r="B1322" s="18" t="s">
        <v>8734</v>
      </c>
      <c r="C1322" s="18" t="s">
        <v>8735</v>
      </c>
      <c r="D1322" s="18" t="s">
        <v>8736</v>
      </c>
      <c r="F1322" s="18" t="s">
        <v>8737</v>
      </c>
      <c r="I1322" s="18" t="s">
        <v>8738</v>
      </c>
      <c r="K1322" s="18" t="s">
        <v>78</v>
      </c>
      <c r="L1322" s="18" t="s">
        <v>8739</v>
      </c>
      <c r="S1322" s="18" t="s">
        <v>6219</v>
      </c>
    </row>
    <row r="1323" spans="1:19">
      <c r="A1323" s="25">
        <f>IF(ISNUMBER(SEARCH(세금계산!$C$11,C1323)),MAX($A$2:A1322)+1,0)</f>
        <v>1321</v>
      </c>
      <c r="B1323" s="18" t="s">
        <v>8740</v>
      </c>
      <c r="C1323" s="18" t="s">
        <v>8741</v>
      </c>
      <c r="D1323" s="18" t="s">
        <v>8742</v>
      </c>
      <c r="F1323" s="18" t="s">
        <v>8743</v>
      </c>
      <c r="I1323" s="18" t="s">
        <v>8744</v>
      </c>
      <c r="J1323" s="18" t="s">
        <v>8745</v>
      </c>
      <c r="K1323" s="18" t="s">
        <v>78</v>
      </c>
      <c r="P1323" s="18" t="s">
        <v>133</v>
      </c>
      <c r="Q1323" s="18" t="s">
        <v>8746</v>
      </c>
      <c r="R1323" s="18" t="s">
        <v>8747</v>
      </c>
      <c r="S1323" s="18" t="s">
        <v>8748</v>
      </c>
    </row>
    <row r="1324" spans="1:19">
      <c r="A1324" s="25">
        <f>IF(ISNUMBER(SEARCH(세금계산!$C$11,C1324)),MAX($A$2:A1323)+1,0)</f>
        <v>1322</v>
      </c>
      <c r="B1324" s="18" t="s">
        <v>8749</v>
      </c>
      <c r="C1324" s="18" t="s">
        <v>8750</v>
      </c>
      <c r="D1324" s="18" t="s">
        <v>8751</v>
      </c>
      <c r="E1324" s="18" t="s">
        <v>8752</v>
      </c>
      <c r="F1324" s="18" t="s">
        <v>8753</v>
      </c>
      <c r="G1324" s="18" t="s">
        <v>8754</v>
      </c>
      <c r="H1324" s="18" t="s">
        <v>8755</v>
      </c>
      <c r="K1324" s="18" t="s">
        <v>78</v>
      </c>
      <c r="P1324" s="18" t="s">
        <v>267</v>
      </c>
      <c r="Q1324" s="18" t="s">
        <v>8756</v>
      </c>
      <c r="S1324" s="18" t="s">
        <v>8757</v>
      </c>
    </row>
    <row r="1325" spans="1:19">
      <c r="A1325" s="25">
        <f>IF(ISNUMBER(SEARCH(세금계산!$C$11,C1325)),MAX($A$2:A1324)+1,0)</f>
        <v>1323</v>
      </c>
      <c r="B1325" s="18" t="s">
        <v>8758</v>
      </c>
      <c r="C1325" s="18" t="s">
        <v>8759</v>
      </c>
      <c r="D1325" s="18" t="s">
        <v>8760</v>
      </c>
      <c r="F1325" s="18" t="s">
        <v>8761</v>
      </c>
      <c r="K1325" s="18" t="s">
        <v>78</v>
      </c>
      <c r="P1325" s="18" t="s">
        <v>133</v>
      </c>
      <c r="Q1325" s="18" t="s">
        <v>8762</v>
      </c>
      <c r="R1325" s="18" t="s">
        <v>8763</v>
      </c>
      <c r="S1325" s="18" t="s">
        <v>8764</v>
      </c>
    </row>
    <row r="1326" spans="1:19">
      <c r="A1326" s="25">
        <f>IF(ISNUMBER(SEARCH(세금계산!$C$11,C1326)),MAX($A$2:A1325)+1,0)</f>
        <v>1324</v>
      </c>
      <c r="B1326" s="18" t="s">
        <v>8765</v>
      </c>
      <c r="C1326" s="18" t="s">
        <v>8766</v>
      </c>
      <c r="D1326" s="18" t="s">
        <v>8767</v>
      </c>
      <c r="F1326" s="18" t="s">
        <v>8768</v>
      </c>
      <c r="K1326" s="18" t="s">
        <v>78</v>
      </c>
      <c r="S1326" s="18" t="s">
        <v>8769</v>
      </c>
    </row>
    <row r="1327" spans="1:19">
      <c r="A1327" s="25">
        <f>IF(ISNUMBER(SEARCH(세금계산!$C$11,C1327)),MAX($A$2:A1326)+1,0)</f>
        <v>1325</v>
      </c>
      <c r="B1327" s="18" t="s">
        <v>8770</v>
      </c>
      <c r="C1327" s="18" t="s">
        <v>8771</v>
      </c>
      <c r="D1327" s="18" t="s">
        <v>8772</v>
      </c>
      <c r="G1327" s="18" t="s">
        <v>6695</v>
      </c>
      <c r="H1327" s="18" t="s">
        <v>6907</v>
      </c>
      <c r="K1327" s="18" t="s">
        <v>78</v>
      </c>
      <c r="P1327" s="18" t="s">
        <v>189</v>
      </c>
      <c r="Q1327" s="18" t="s">
        <v>8773</v>
      </c>
      <c r="R1327" s="18" t="s">
        <v>8771</v>
      </c>
      <c r="S1327" s="18" t="s">
        <v>876</v>
      </c>
    </row>
    <row r="1328" spans="1:19">
      <c r="A1328" s="25">
        <f>IF(ISNUMBER(SEARCH(세금계산!$C$11,C1328)),MAX($A$2:A1327)+1,0)</f>
        <v>1326</v>
      </c>
      <c r="B1328" s="18" t="s">
        <v>8774</v>
      </c>
      <c r="C1328" s="18" t="s">
        <v>8775</v>
      </c>
      <c r="D1328" s="18" t="s">
        <v>8776</v>
      </c>
      <c r="F1328" s="18" t="s">
        <v>8777</v>
      </c>
      <c r="G1328" s="18" t="s">
        <v>1812</v>
      </c>
      <c r="H1328" s="18" t="s">
        <v>8778</v>
      </c>
      <c r="I1328" s="18" t="s">
        <v>8779</v>
      </c>
      <c r="J1328" s="18" t="s">
        <v>8780</v>
      </c>
      <c r="K1328" s="18" t="s">
        <v>78</v>
      </c>
      <c r="P1328" s="18" t="s">
        <v>133</v>
      </c>
      <c r="Q1328" s="18" t="s">
        <v>8781</v>
      </c>
      <c r="R1328" s="18" t="s">
        <v>8782</v>
      </c>
      <c r="S1328" s="18" t="s">
        <v>2290</v>
      </c>
    </row>
    <row r="1329" spans="1:19">
      <c r="A1329" s="25">
        <f>IF(ISNUMBER(SEARCH(세금계산!$C$11,C1329)),MAX($A$2:A1328)+1,0)</f>
        <v>1327</v>
      </c>
      <c r="B1329" s="18" t="s">
        <v>8783</v>
      </c>
      <c r="C1329" s="18" t="s">
        <v>8784</v>
      </c>
      <c r="D1329" s="18" t="s">
        <v>8785</v>
      </c>
      <c r="F1329" s="18" t="s">
        <v>8786</v>
      </c>
      <c r="G1329" s="18" t="s">
        <v>6872</v>
      </c>
      <c r="H1329" s="18" t="s">
        <v>8787</v>
      </c>
      <c r="I1329" s="18" t="s">
        <v>8788</v>
      </c>
      <c r="J1329" s="18" t="s">
        <v>8789</v>
      </c>
      <c r="K1329" s="18" t="s">
        <v>78</v>
      </c>
      <c r="L1329" s="18" t="s">
        <v>8790</v>
      </c>
      <c r="M1329" s="18" t="s">
        <v>8788</v>
      </c>
      <c r="N1329" s="18" t="s">
        <v>8791</v>
      </c>
      <c r="P1329" s="18" t="s">
        <v>100</v>
      </c>
      <c r="Q1329" s="18" t="s">
        <v>8792</v>
      </c>
      <c r="R1329" s="18" t="s">
        <v>8793</v>
      </c>
      <c r="S1329" s="18" t="s">
        <v>2349</v>
      </c>
    </row>
    <row r="1330" spans="1:19">
      <c r="A1330" s="25">
        <f>IF(ISNUMBER(SEARCH(세금계산!$C$11,C1330)),MAX($A$2:A1329)+1,0)</f>
        <v>1328</v>
      </c>
      <c r="B1330" s="18" t="s">
        <v>8794</v>
      </c>
      <c r="C1330" s="18" t="s">
        <v>8795</v>
      </c>
      <c r="D1330" s="18" t="s">
        <v>8796</v>
      </c>
      <c r="K1330" s="18" t="s">
        <v>78</v>
      </c>
      <c r="S1330" s="18" t="s">
        <v>4173</v>
      </c>
    </row>
    <row r="1331" spans="1:19">
      <c r="A1331" s="25">
        <f>IF(ISNUMBER(SEARCH(세금계산!$C$11,C1331)),MAX($A$2:A1330)+1,0)</f>
        <v>1329</v>
      </c>
      <c r="B1331" s="18" t="s">
        <v>8797</v>
      </c>
      <c r="C1331" s="18" t="s">
        <v>8798</v>
      </c>
      <c r="D1331" s="18" t="s">
        <v>8799</v>
      </c>
      <c r="F1331" s="18" t="s">
        <v>8800</v>
      </c>
      <c r="K1331" s="18" t="s">
        <v>78</v>
      </c>
      <c r="S1331" s="18" t="s">
        <v>2954</v>
      </c>
    </row>
    <row r="1332" spans="1:19">
      <c r="A1332" s="25">
        <f>IF(ISNUMBER(SEARCH(세금계산!$C$11,C1332)),MAX($A$2:A1331)+1,0)</f>
        <v>1330</v>
      </c>
      <c r="B1332" s="18" t="s">
        <v>8801</v>
      </c>
      <c r="C1332" s="18" t="s">
        <v>8802</v>
      </c>
      <c r="D1332" s="18" t="s">
        <v>8803</v>
      </c>
      <c r="K1332" s="18" t="s">
        <v>78</v>
      </c>
      <c r="P1332" s="18" t="s">
        <v>100</v>
      </c>
      <c r="Q1332" s="18" t="s">
        <v>8804</v>
      </c>
      <c r="R1332" s="18" t="s">
        <v>8802</v>
      </c>
      <c r="S1332" s="18" t="s">
        <v>8805</v>
      </c>
    </row>
    <row r="1333" spans="1:19">
      <c r="A1333" s="25">
        <f>IF(ISNUMBER(SEARCH(세금계산!$C$11,C1333)),MAX($A$2:A1332)+1,0)</f>
        <v>1331</v>
      </c>
      <c r="B1333" s="18" t="s">
        <v>8806</v>
      </c>
      <c r="C1333" s="18" t="s">
        <v>8807</v>
      </c>
      <c r="D1333" s="18" t="s">
        <v>8808</v>
      </c>
      <c r="F1333" s="18" t="s">
        <v>8809</v>
      </c>
      <c r="K1333" s="18" t="s">
        <v>78</v>
      </c>
      <c r="P1333" s="18" t="s">
        <v>133</v>
      </c>
      <c r="Q1333" s="18" t="s">
        <v>8810</v>
      </c>
      <c r="R1333" s="18" t="s">
        <v>8809</v>
      </c>
      <c r="S1333" s="18" t="s">
        <v>2871</v>
      </c>
    </row>
    <row r="1334" spans="1:19">
      <c r="A1334" s="25">
        <f>IF(ISNUMBER(SEARCH(세금계산!$C$11,C1334)),MAX($A$2:A1333)+1,0)</f>
        <v>1332</v>
      </c>
      <c r="B1334" s="18" t="s">
        <v>8811</v>
      </c>
      <c r="C1334" s="18" t="s">
        <v>8812</v>
      </c>
      <c r="D1334" s="18" t="s">
        <v>8813</v>
      </c>
      <c r="F1334" s="18" t="s">
        <v>8814</v>
      </c>
      <c r="K1334" s="18" t="s">
        <v>78</v>
      </c>
      <c r="S1334" s="18" t="s">
        <v>5806</v>
      </c>
    </row>
    <row r="1335" spans="1:19">
      <c r="A1335" s="25">
        <f>IF(ISNUMBER(SEARCH(세금계산!$C$11,C1335)),MAX($A$2:A1334)+1,0)</f>
        <v>1333</v>
      </c>
      <c r="B1335" s="18" t="s">
        <v>8815</v>
      </c>
      <c r="C1335" s="18" t="s">
        <v>8816</v>
      </c>
      <c r="D1335" s="18" t="s">
        <v>8817</v>
      </c>
      <c r="F1335" s="18" t="s">
        <v>8818</v>
      </c>
      <c r="G1335" s="18" t="s">
        <v>97</v>
      </c>
      <c r="H1335" s="18" t="s">
        <v>8819</v>
      </c>
      <c r="K1335" s="18" t="s">
        <v>78</v>
      </c>
      <c r="L1335" s="18" t="s">
        <v>8820</v>
      </c>
      <c r="P1335" s="18" t="s">
        <v>189</v>
      </c>
      <c r="Q1335" s="18" t="s">
        <v>8821</v>
      </c>
      <c r="R1335" s="18" t="s">
        <v>8822</v>
      </c>
      <c r="S1335" s="18" t="s">
        <v>7556</v>
      </c>
    </row>
    <row r="1336" spans="1:19">
      <c r="A1336" s="25">
        <f>IF(ISNUMBER(SEARCH(세금계산!$C$11,C1336)),MAX($A$2:A1335)+1,0)</f>
        <v>1334</v>
      </c>
      <c r="B1336" s="18" t="s">
        <v>8823</v>
      </c>
      <c r="C1336" s="18" t="s">
        <v>8824</v>
      </c>
      <c r="D1336" s="18" t="s">
        <v>8825</v>
      </c>
      <c r="E1336" s="18" t="s">
        <v>8826</v>
      </c>
      <c r="F1336" s="18" t="s">
        <v>8827</v>
      </c>
      <c r="G1336" s="18" t="s">
        <v>125</v>
      </c>
      <c r="H1336" s="18" t="s">
        <v>8828</v>
      </c>
      <c r="K1336" s="18" t="s">
        <v>78</v>
      </c>
      <c r="L1336" s="18" t="s">
        <v>8829</v>
      </c>
      <c r="S1336" s="18" t="s">
        <v>8830</v>
      </c>
    </row>
    <row r="1337" spans="1:19">
      <c r="A1337" s="25">
        <f>IF(ISNUMBER(SEARCH(세금계산!$C$11,C1337)),MAX($A$2:A1336)+1,0)</f>
        <v>1335</v>
      </c>
      <c r="B1337" s="18" t="s">
        <v>8831</v>
      </c>
      <c r="C1337" s="18" t="s">
        <v>8832</v>
      </c>
      <c r="D1337" s="18" t="s">
        <v>8833</v>
      </c>
      <c r="K1337" s="18" t="s">
        <v>78</v>
      </c>
      <c r="P1337" s="18" t="s">
        <v>100</v>
      </c>
      <c r="Q1337" s="18" t="s">
        <v>8834</v>
      </c>
      <c r="R1337" s="18" t="s">
        <v>8832</v>
      </c>
      <c r="S1337" s="18" t="s">
        <v>8835</v>
      </c>
    </row>
    <row r="1338" spans="1:19">
      <c r="A1338" s="25">
        <f>IF(ISNUMBER(SEARCH(세금계산!$C$11,C1338)),MAX($A$2:A1337)+1,0)</f>
        <v>1336</v>
      </c>
      <c r="B1338" s="18" t="s">
        <v>8836</v>
      </c>
      <c r="C1338" s="18" t="s">
        <v>8837</v>
      </c>
      <c r="D1338" s="18" t="s">
        <v>8838</v>
      </c>
      <c r="F1338" s="18" t="s">
        <v>8412</v>
      </c>
      <c r="G1338" s="18" t="s">
        <v>6695</v>
      </c>
      <c r="H1338" s="18" t="s">
        <v>600</v>
      </c>
      <c r="I1338" s="18" t="s">
        <v>8839</v>
      </c>
      <c r="J1338" s="18" t="s">
        <v>8840</v>
      </c>
      <c r="K1338" s="18" t="s">
        <v>78</v>
      </c>
      <c r="N1338" s="18" t="s">
        <v>8841</v>
      </c>
      <c r="P1338" s="18" t="s">
        <v>189</v>
      </c>
      <c r="Q1338" s="18" t="s">
        <v>8842</v>
      </c>
      <c r="R1338" s="18" t="s">
        <v>8837</v>
      </c>
      <c r="S1338" s="18" t="s">
        <v>8843</v>
      </c>
    </row>
    <row r="1339" spans="1:19">
      <c r="A1339" s="25">
        <f>IF(ISNUMBER(SEARCH(세금계산!$C$11,C1339)),MAX($A$2:A1338)+1,0)</f>
        <v>1337</v>
      </c>
      <c r="B1339" s="18" t="s">
        <v>8844</v>
      </c>
      <c r="C1339" s="18" t="s">
        <v>8845</v>
      </c>
      <c r="D1339" s="18" t="s">
        <v>8846</v>
      </c>
      <c r="E1339" s="18" t="s">
        <v>8845</v>
      </c>
      <c r="K1339" s="18" t="s">
        <v>78</v>
      </c>
      <c r="P1339" s="18" t="s">
        <v>100</v>
      </c>
      <c r="Q1339" s="18" t="s">
        <v>8847</v>
      </c>
      <c r="S1339" s="18" t="s">
        <v>3264</v>
      </c>
    </row>
    <row r="1340" spans="1:19">
      <c r="A1340" s="25">
        <f>IF(ISNUMBER(SEARCH(세금계산!$C$11,C1340)),MAX($A$2:A1339)+1,0)</f>
        <v>1338</v>
      </c>
      <c r="B1340" s="18" t="s">
        <v>8848</v>
      </c>
      <c r="C1340" s="18" t="s">
        <v>8849</v>
      </c>
      <c r="D1340" s="18" t="s">
        <v>8850</v>
      </c>
      <c r="K1340" s="18" t="s">
        <v>78</v>
      </c>
      <c r="P1340" s="18" t="s">
        <v>1215</v>
      </c>
      <c r="Q1340" s="18" t="s">
        <v>8851</v>
      </c>
      <c r="R1340" s="18" t="s">
        <v>8852</v>
      </c>
      <c r="S1340" s="18" t="s">
        <v>8853</v>
      </c>
    </row>
    <row r="1341" spans="1:19">
      <c r="A1341" s="25">
        <f>IF(ISNUMBER(SEARCH(세금계산!$C$11,C1341)),MAX($A$2:A1340)+1,0)</f>
        <v>1339</v>
      </c>
      <c r="B1341" s="18" t="s">
        <v>8854</v>
      </c>
      <c r="C1341" s="18" t="s">
        <v>8855</v>
      </c>
      <c r="D1341" s="18" t="s">
        <v>8856</v>
      </c>
      <c r="F1341" s="18" t="s">
        <v>8857</v>
      </c>
      <c r="K1341" s="18" t="s">
        <v>78</v>
      </c>
      <c r="P1341" s="18" t="s">
        <v>189</v>
      </c>
      <c r="Q1341" s="18" t="s">
        <v>8858</v>
      </c>
      <c r="R1341" s="18" t="s">
        <v>8859</v>
      </c>
      <c r="S1341" s="18" t="s">
        <v>8860</v>
      </c>
    </row>
    <row r="1342" spans="1:19">
      <c r="A1342" s="25">
        <f>IF(ISNUMBER(SEARCH(세금계산!$C$11,C1342)),MAX($A$2:A1341)+1,0)</f>
        <v>1340</v>
      </c>
      <c r="B1342" s="18" t="s">
        <v>8861</v>
      </c>
      <c r="C1342" s="18" t="s">
        <v>8862</v>
      </c>
      <c r="D1342" s="18" t="s">
        <v>8863</v>
      </c>
      <c r="F1342" s="18" t="s">
        <v>8864</v>
      </c>
      <c r="K1342" s="18" t="s">
        <v>78</v>
      </c>
      <c r="P1342" s="18" t="s">
        <v>267</v>
      </c>
      <c r="Q1342" s="18" t="s">
        <v>8865</v>
      </c>
      <c r="R1342" s="18" t="s">
        <v>8866</v>
      </c>
      <c r="S1342" s="18" t="s">
        <v>2762</v>
      </c>
    </row>
    <row r="1343" spans="1:19">
      <c r="A1343" s="25">
        <f>IF(ISNUMBER(SEARCH(세금계산!$C$11,C1343)),MAX($A$2:A1342)+1,0)</f>
        <v>1341</v>
      </c>
      <c r="B1343" s="18" t="s">
        <v>8867</v>
      </c>
      <c r="C1343" s="18" t="s">
        <v>8868</v>
      </c>
      <c r="D1343" s="18" t="s">
        <v>8869</v>
      </c>
      <c r="I1343" s="18" t="s">
        <v>8870</v>
      </c>
      <c r="K1343" s="18" t="s">
        <v>3733</v>
      </c>
      <c r="L1343" s="18" t="s">
        <v>8871</v>
      </c>
      <c r="S1343" s="18" t="s">
        <v>8872</v>
      </c>
    </row>
    <row r="1344" spans="1:19">
      <c r="A1344" s="25">
        <f>IF(ISNUMBER(SEARCH(세금계산!$C$11,C1344)),MAX($A$2:A1343)+1,0)</f>
        <v>1342</v>
      </c>
      <c r="B1344" s="18" t="s">
        <v>8873</v>
      </c>
      <c r="C1344" s="18" t="s">
        <v>8874</v>
      </c>
      <c r="D1344" s="18" t="s">
        <v>8875</v>
      </c>
      <c r="F1344" s="18" t="s">
        <v>8876</v>
      </c>
      <c r="K1344" s="18" t="s">
        <v>78</v>
      </c>
      <c r="P1344" s="18" t="s">
        <v>100</v>
      </c>
      <c r="Q1344" s="18" t="s">
        <v>8877</v>
      </c>
      <c r="R1344" s="18" t="s">
        <v>8878</v>
      </c>
      <c r="S1344" s="18" t="s">
        <v>8879</v>
      </c>
    </row>
    <row r="1345" spans="1:19">
      <c r="A1345" s="25">
        <f>IF(ISNUMBER(SEARCH(세금계산!$C$11,C1345)),MAX($A$2:A1344)+1,0)</f>
        <v>1343</v>
      </c>
      <c r="B1345" s="18" t="s">
        <v>8880</v>
      </c>
      <c r="C1345" s="18" t="s">
        <v>8881</v>
      </c>
      <c r="D1345" s="18" t="s">
        <v>8882</v>
      </c>
      <c r="K1345" s="18" t="s">
        <v>78</v>
      </c>
      <c r="P1345" s="18" t="s">
        <v>267</v>
      </c>
      <c r="Q1345" s="18" t="s">
        <v>8883</v>
      </c>
      <c r="R1345" s="18" t="s">
        <v>8881</v>
      </c>
      <c r="S1345" s="18" t="s">
        <v>8884</v>
      </c>
    </row>
    <row r="1346" spans="1:19">
      <c r="A1346" s="25">
        <f>IF(ISNUMBER(SEARCH(세금계산!$C$11,C1346)),MAX($A$2:A1345)+1,0)</f>
        <v>1344</v>
      </c>
      <c r="B1346" s="18" t="s">
        <v>8885</v>
      </c>
      <c r="C1346" s="18" t="s">
        <v>8886</v>
      </c>
      <c r="D1346" s="18" t="s">
        <v>8887</v>
      </c>
      <c r="F1346" s="18" t="s">
        <v>8888</v>
      </c>
      <c r="G1346" s="18" t="s">
        <v>1468</v>
      </c>
      <c r="H1346" s="18" t="s">
        <v>5056</v>
      </c>
      <c r="I1346" s="18" t="s">
        <v>8889</v>
      </c>
      <c r="K1346" s="18" t="s">
        <v>8890</v>
      </c>
      <c r="L1346" s="18" t="s">
        <v>8891</v>
      </c>
      <c r="M1346" s="18" t="s">
        <v>8889</v>
      </c>
      <c r="N1346" s="18" t="s">
        <v>8892</v>
      </c>
      <c r="S1346" s="18" t="s">
        <v>8893</v>
      </c>
    </row>
    <row r="1347" spans="1:19">
      <c r="A1347" s="25">
        <f>IF(ISNUMBER(SEARCH(세금계산!$C$11,C1347)),MAX($A$2:A1346)+1,0)</f>
        <v>1345</v>
      </c>
      <c r="B1347" s="18" t="s">
        <v>8894</v>
      </c>
      <c r="C1347" s="18" t="s">
        <v>8895</v>
      </c>
      <c r="D1347" s="18" t="s">
        <v>8896</v>
      </c>
      <c r="F1347" s="18" t="s">
        <v>8897</v>
      </c>
      <c r="G1347" s="18" t="s">
        <v>97</v>
      </c>
      <c r="H1347" s="18" t="s">
        <v>8898</v>
      </c>
      <c r="K1347" s="18" t="s">
        <v>78</v>
      </c>
      <c r="L1347" s="18" t="s">
        <v>8899</v>
      </c>
      <c r="P1347" s="18" t="s">
        <v>100</v>
      </c>
      <c r="Q1347" s="18" t="s">
        <v>8900</v>
      </c>
      <c r="R1347" s="18" t="s">
        <v>8901</v>
      </c>
      <c r="S1347" s="18" t="s">
        <v>2380</v>
      </c>
    </row>
    <row r="1348" spans="1:19">
      <c r="A1348" s="25">
        <f>IF(ISNUMBER(SEARCH(세금계산!$C$11,C1348)),MAX($A$2:A1347)+1,0)</f>
        <v>1346</v>
      </c>
      <c r="B1348" s="18" t="s">
        <v>8902</v>
      </c>
      <c r="C1348" s="18" t="s">
        <v>8903</v>
      </c>
      <c r="D1348" s="18" t="s">
        <v>8904</v>
      </c>
      <c r="I1348" s="18" t="s">
        <v>8905</v>
      </c>
      <c r="K1348" s="18" t="s">
        <v>78</v>
      </c>
      <c r="P1348" s="18" t="s">
        <v>100</v>
      </c>
      <c r="Q1348" s="18" t="s">
        <v>8906</v>
      </c>
      <c r="R1348" s="18" t="s">
        <v>8903</v>
      </c>
      <c r="S1348" s="18" t="s">
        <v>8907</v>
      </c>
    </row>
    <row r="1349" spans="1:19">
      <c r="A1349" s="25">
        <f>IF(ISNUMBER(SEARCH(세금계산!$C$11,C1349)),MAX($A$2:A1348)+1,0)</f>
        <v>1347</v>
      </c>
      <c r="B1349" s="18" t="s">
        <v>8908</v>
      </c>
      <c r="C1349" s="18" t="s">
        <v>8909</v>
      </c>
      <c r="D1349" s="18" t="s">
        <v>8910</v>
      </c>
      <c r="F1349" s="18" t="s">
        <v>8911</v>
      </c>
      <c r="K1349" s="18" t="s">
        <v>78</v>
      </c>
      <c r="P1349" s="18" t="s">
        <v>133</v>
      </c>
      <c r="Q1349" s="18" t="s">
        <v>8912</v>
      </c>
      <c r="R1349" s="18" t="s">
        <v>8913</v>
      </c>
      <c r="S1349" s="18" t="s">
        <v>489</v>
      </c>
    </row>
    <row r="1350" spans="1:19">
      <c r="A1350" s="25">
        <f>IF(ISNUMBER(SEARCH(세금계산!$C$11,C1350)),MAX($A$2:A1349)+1,0)</f>
        <v>1348</v>
      </c>
      <c r="B1350" s="18" t="s">
        <v>8914</v>
      </c>
      <c r="C1350" s="18" t="s">
        <v>8915</v>
      </c>
      <c r="D1350" s="18" t="s">
        <v>8916</v>
      </c>
      <c r="F1350" s="18" t="s">
        <v>8917</v>
      </c>
      <c r="K1350" s="18" t="s">
        <v>6497</v>
      </c>
      <c r="L1350" s="18" t="s">
        <v>8918</v>
      </c>
      <c r="P1350" s="18" t="s">
        <v>189</v>
      </c>
      <c r="Q1350" s="18" t="s">
        <v>8919</v>
      </c>
      <c r="R1350" s="18" t="s">
        <v>8915</v>
      </c>
      <c r="S1350" s="18" t="s">
        <v>4947</v>
      </c>
    </row>
    <row r="1351" spans="1:19">
      <c r="A1351" s="25">
        <f>IF(ISNUMBER(SEARCH(세금계산!$C$11,C1351)),MAX($A$2:A1350)+1,0)</f>
        <v>1349</v>
      </c>
      <c r="B1351" s="18" t="s">
        <v>8920</v>
      </c>
      <c r="C1351" s="18" t="s">
        <v>8921</v>
      </c>
      <c r="D1351" s="18" t="s">
        <v>8922</v>
      </c>
      <c r="F1351" s="18" t="s">
        <v>5722</v>
      </c>
      <c r="I1351" s="18" t="s">
        <v>8923</v>
      </c>
      <c r="J1351" s="18" t="s">
        <v>8562</v>
      </c>
      <c r="K1351" s="18" t="s">
        <v>8924</v>
      </c>
      <c r="L1351" s="18" t="s">
        <v>8925</v>
      </c>
      <c r="N1351" s="18" t="s">
        <v>8564</v>
      </c>
      <c r="P1351" s="18" t="s">
        <v>100</v>
      </c>
      <c r="Q1351" s="18" t="s">
        <v>8926</v>
      </c>
      <c r="R1351" s="18" t="s">
        <v>8927</v>
      </c>
      <c r="S1351" s="18" t="s">
        <v>8928</v>
      </c>
    </row>
    <row r="1352" spans="1:19">
      <c r="A1352" s="25">
        <f>IF(ISNUMBER(SEARCH(세금계산!$C$11,C1352)),MAX($A$2:A1351)+1,0)</f>
        <v>1350</v>
      </c>
      <c r="B1352" s="18" t="s">
        <v>8929</v>
      </c>
      <c r="C1352" s="18" t="s">
        <v>8930</v>
      </c>
      <c r="D1352" s="18" t="s">
        <v>8931</v>
      </c>
      <c r="F1352" s="18" t="s">
        <v>8932</v>
      </c>
      <c r="K1352" s="18" t="s">
        <v>78</v>
      </c>
      <c r="S1352" s="18" t="s">
        <v>8933</v>
      </c>
    </row>
    <row r="1353" spans="1:19">
      <c r="A1353" s="25">
        <f>IF(ISNUMBER(SEARCH(세금계산!$C$11,C1353)),MAX($A$2:A1352)+1,0)</f>
        <v>1351</v>
      </c>
      <c r="B1353" s="18" t="s">
        <v>8934</v>
      </c>
      <c r="C1353" s="18" t="s">
        <v>8935</v>
      </c>
      <c r="D1353" s="18" t="s">
        <v>8936</v>
      </c>
      <c r="F1353" s="18" t="s">
        <v>8937</v>
      </c>
      <c r="G1353" s="18" t="s">
        <v>244</v>
      </c>
      <c r="H1353" s="18" t="s">
        <v>8938</v>
      </c>
      <c r="I1353" s="18" t="s">
        <v>8939</v>
      </c>
      <c r="J1353" s="18" t="s">
        <v>8940</v>
      </c>
      <c r="K1353" s="18" t="s">
        <v>78</v>
      </c>
      <c r="L1353" s="18" t="s">
        <v>8941</v>
      </c>
      <c r="P1353" s="18" t="s">
        <v>100</v>
      </c>
      <c r="Q1353" s="18" t="s">
        <v>8942</v>
      </c>
      <c r="R1353" s="18" t="s">
        <v>8943</v>
      </c>
      <c r="S1353" s="18" t="s">
        <v>4390</v>
      </c>
    </row>
    <row r="1354" spans="1:19">
      <c r="A1354" s="25">
        <f>IF(ISNUMBER(SEARCH(세금계산!$C$11,C1354)),MAX($A$2:A1353)+1,0)</f>
        <v>1352</v>
      </c>
      <c r="B1354" s="18" t="s">
        <v>8944</v>
      </c>
      <c r="C1354" s="18" t="s">
        <v>8945</v>
      </c>
      <c r="D1354" s="18" t="s">
        <v>8946</v>
      </c>
      <c r="K1354" s="18" t="s">
        <v>78</v>
      </c>
      <c r="P1354" s="18" t="s">
        <v>267</v>
      </c>
      <c r="Q1354" s="18" t="s">
        <v>8947</v>
      </c>
      <c r="R1354" s="18" t="s">
        <v>8945</v>
      </c>
      <c r="S1354" s="18" t="s">
        <v>489</v>
      </c>
    </row>
    <row r="1355" spans="1:19">
      <c r="A1355" s="25">
        <f>IF(ISNUMBER(SEARCH(세금계산!$C$11,C1355)),MAX($A$2:A1354)+1,0)</f>
        <v>1353</v>
      </c>
      <c r="B1355" s="18" t="s">
        <v>8948</v>
      </c>
      <c r="C1355" s="18" t="s">
        <v>8949</v>
      </c>
      <c r="D1355" s="18" t="s">
        <v>8950</v>
      </c>
      <c r="K1355" s="18" t="s">
        <v>78</v>
      </c>
      <c r="P1355" s="18" t="s">
        <v>100</v>
      </c>
      <c r="Q1355" s="18" t="s">
        <v>8951</v>
      </c>
      <c r="R1355" s="18" t="s">
        <v>8949</v>
      </c>
      <c r="S1355" s="18" t="s">
        <v>4874</v>
      </c>
    </row>
    <row r="1356" spans="1:19">
      <c r="A1356" s="25">
        <f>IF(ISNUMBER(SEARCH(세금계산!$C$11,C1356)),MAX($A$2:A1355)+1,0)</f>
        <v>1354</v>
      </c>
      <c r="B1356" s="18" t="s">
        <v>8952</v>
      </c>
      <c r="C1356" s="18" t="s">
        <v>8953</v>
      </c>
      <c r="D1356" s="18" t="s">
        <v>8954</v>
      </c>
      <c r="K1356" s="18" t="s">
        <v>6497</v>
      </c>
      <c r="L1356" s="18" t="s">
        <v>8955</v>
      </c>
      <c r="P1356" s="18" t="s">
        <v>100</v>
      </c>
      <c r="Q1356" s="18" t="s">
        <v>8956</v>
      </c>
      <c r="S1356" s="18" t="s">
        <v>5749</v>
      </c>
    </row>
    <row r="1357" spans="1:19">
      <c r="A1357" s="25">
        <f>IF(ISNUMBER(SEARCH(세금계산!$C$11,C1357)),MAX($A$2:A1356)+1,0)</f>
        <v>1355</v>
      </c>
      <c r="B1357" s="18" t="s">
        <v>8957</v>
      </c>
      <c r="C1357" s="18" t="s">
        <v>8958</v>
      </c>
      <c r="D1357" s="18" t="s">
        <v>8959</v>
      </c>
      <c r="F1357" s="18" t="s">
        <v>8960</v>
      </c>
      <c r="I1357" s="18" t="s">
        <v>8961</v>
      </c>
      <c r="K1357" s="18" t="s">
        <v>8962</v>
      </c>
      <c r="L1357" s="18" t="s">
        <v>8963</v>
      </c>
      <c r="M1357" s="18" t="s">
        <v>8961</v>
      </c>
      <c r="N1357" s="18" t="s">
        <v>8964</v>
      </c>
      <c r="P1357" s="18" t="s">
        <v>133</v>
      </c>
      <c r="Q1357" s="18" t="s">
        <v>8965</v>
      </c>
      <c r="R1357" s="18" t="s">
        <v>8958</v>
      </c>
      <c r="S1357" s="18" t="s">
        <v>6758</v>
      </c>
    </row>
    <row r="1358" spans="1:19">
      <c r="A1358" s="25">
        <f>IF(ISNUMBER(SEARCH(세금계산!$C$11,C1358)),MAX($A$2:A1357)+1,0)</f>
        <v>1356</v>
      </c>
      <c r="B1358" s="18" t="s">
        <v>8966</v>
      </c>
      <c r="C1358" s="18" t="s">
        <v>8967</v>
      </c>
      <c r="D1358" s="18" t="s">
        <v>8968</v>
      </c>
      <c r="F1358" s="18" t="s">
        <v>8969</v>
      </c>
      <c r="G1358" s="18" t="s">
        <v>2837</v>
      </c>
      <c r="H1358" s="18" t="s">
        <v>8970</v>
      </c>
      <c r="I1358" s="18" t="s">
        <v>8971</v>
      </c>
      <c r="K1358" s="18" t="s">
        <v>78</v>
      </c>
      <c r="M1358" s="18" t="s">
        <v>8971</v>
      </c>
      <c r="P1358" s="18" t="s">
        <v>100</v>
      </c>
      <c r="Q1358" s="18" t="s">
        <v>8972</v>
      </c>
      <c r="R1358" s="18" t="s">
        <v>4672</v>
      </c>
      <c r="S1358" s="18" t="s">
        <v>8973</v>
      </c>
    </row>
    <row r="1359" spans="1:19">
      <c r="A1359" s="25">
        <f>IF(ISNUMBER(SEARCH(세금계산!$C$11,C1359)),MAX($A$2:A1358)+1,0)</f>
        <v>1357</v>
      </c>
      <c r="B1359" s="18" t="s">
        <v>8974</v>
      </c>
      <c r="C1359" s="18" t="s">
        <v>8975</v>
      </c>
      <c r="D1359" s="18" t="s">
        <v>8976</v>
      </c>
      <c r="K1359" s="18" t="s">
        <v>78</v>
      </c>
      <c r="P1359" s="18" t="s">
        <v>100</v>
      </c>
      <c r="Q1359" s="18" t="s">
        <v>8977</v>
      </c>
      <c r="R1359" s="18" t="s">
        <v>8978</v>
      </c>
      <c r="S1359" s="18" t="s">
        <v>489</v>
      </c>
    </row>
    <row r="1360" spans="1:19">
      <c r="A1360" s="25">
        <f>IF(ISNUMBER(SEARCH(세금계산!$C$11,C1360)),MAX($A$2:A1359)+1,0)</f>
        <v>1358</v>
      </c>
      <c r="B1360" s="18" t="s">
        <v>8979</v>
      </c>
      <c r="C1360" s="18" t="s">
        <v>8980</v>
      </c>
      <c r="D1360" s="18" t="s">
        <v>8981</v>
      </c>
      <c r="F1360" s="18" t="s">
        <v>8982</v>
      </c>
      <c r="K1360" s="18" t="s">
        <v>78</v>
      </c>
      <c r="P1360" s="18" t="s">
        <v>753</v>
      </c>
      <c r="Q1360" s="18" t="s">
        <v>8983</v>
      </c>
      <c r="R1360" s="18" t="s">
        <v>8984</v>
      </c>
      <c r="S1360" s="18" t="s">
        <v>8985</v>
      </c>
    </row>
    <row r="1361" spans="1:19">
      <c r="A1361" s="25">
        <f>IF(ISNUMBER(SEARCH(세금계산!$C$11,C1361)),MAX($A$2:A1360)+1,0)</f>
        <v>1359</v>
      </c>
      <c r="B1361" s="18" t="s">
        <v>8986</v>
      </c>
      <c r="C1361" s="18" t="s">
        <v>8987</v>
      </c>
      <c r="D1361" s="18" t="s">
        <v>8988</v>
      </c>
      <c r="F1361" s="18" t="s">
        <v>8989</v>
      </c>
      <c r="G1361" s="18" t="s">
        <v>125</v>
      </c>
      <c r="H1361" s="18" t="s">
        <v>8990</v>
      </c>
      <c r="K1361" s="18" t="s">
        <v>8991</v>
      </c>
      <c r="L1361" s="18" t="s">
        <v>8992</v>
      </c>
      <c r="P1361" s="18" t="s">
        <v>100</v>
      </c>
      <c r="Q1361" s="18" t="s">
        <v>8993</v>
      </c>
      <c r="R1361" s="18" t="s">
        <v>8994</v>
      </c>
      <c r="S1361" s="18" t="s">
        <v>876</v>
      </c>
    </row>
    <row r="1362" spans="1:19">
      <c r="A1362" s="25">
        <f>IF(ISNUMBER(SEARCH(세금계산!$C$11,C1362)),MAX($A$2:A1361)+1,0)</f>
        <v>1360</v>
      </c>
      <c r="B1362" s="18" t="s">
        <v>8995</v>
      </c>
      <c r="C1362" s="18" t="s">
        <v>8996</v>
      </c>
      <c r="D1362" s="18" t="s">
        <v>8997</v>
      </c>
      <c r="K1362" s="18" t="s">
        <v>78</v>
      </c>
      <c r="P1362" s="18" t="s">
        <v>133</v>
      </c>
      <c r="Q1362" s="18" t="s">
        <v>8998</v>
      </c>
      <c r="R1362" s="18" t="s">
        <v>8996</v>
      </c>
      <c r="S1362" s="18" t="s">
        <v>2385</v>
      </c>
    </row>
    <row r="1363" spans="1:19">
      <c r="A1363" s="25">
        <f>IF(ISNUMBER(SEARCH(세금계산!$C$11,C1363)),MAX($A$2:A1362)+1,0)</f>
        <v>1361</v>
      </c>
      <c r="B1363" s="18" t="s">
        <v>8999</v>
      </c>
      <c r="C1363" s="18" t="s">
        <v>9000</v>
      </c>
      <c r="D1363" s="18" t="s">
        <v>9001</v>
      </c>
      <c r="E1363" s="18" t="s">
        <v>9000</v>
      </c>
      <c r="F1363" s="18" t="s">
        <v>9002</v>
      </c>
      <c r="G1363" s="18" t="s">
        <v>125</v>
      </c>
      <c r="H1363" s="18" t="s">
        <v>9003</v>
      </c>
      <c r="I1363" s="18" t="s">
        <v>363</v>
      </c>
      <c r="K1363" s="18" t="s">
        <v>9004</v>
      </c>
      <c r="L1363" s="18" t="s">
        <v>9005</v>
      </c>
      <c r="S1363" s="18" t="s">
        <v>366</v>
      </c>
    </row>
    <row r="1364" spans="1:19">
      <c r="A1364" s="25">
        <f>IF(ISNUMBER(SEARCH(세금계산!$C$11,C1364)),MAX($A$2:A1363)+1,0)</f>
        <v>1362</v>
      </c>
      <c r="B1364" s="18" t="s">
        <v>9006</v>
      </c>
      <c r="C1364" s="18" t="s">
        <v>9007</v>
      </c>
      <c r="D1364" s="18" t="s">
        <v>9008</v>
      </c>
      <c r="K1364" s="18" t="s">
        <v>78</v>
      </c>
      <c r="S1364" s="18" t="s">
        <v>9009</v>
      </c>
    </row>
    <row r="1365" spans="1:19">
      <c r="A1365" s="25">
        <f>IF(ISNUMBER(SEARCH(세금계산!$C$11,C1365)),MAX($A$2:A1364)+1,0)</f>
        <v>1363</v>
      </c>
      <c r="B1365" s="18" t="s">
        <v>9010</v>
      </c>
      <c r="C1365" s="18" t="s">
        <v>9011</v>
      </c>
      <c r="D1365" s="18" t="s">
        <v>9012</v>
      </c>
      <c r="K1365" s="18" t="s">
        <v>78</v>
      </c>
      <c r="P1365" s="18" t="s">
        <v>189</v>
      </c>
      <c r="Q1365" s="18" t="s">
        <v>9013</v>
      </c>
      <c r="R1365" s="18" t="s">
        <v>9014</v>
      </c>
      <c r="S1365" s="18" t="s">
        <v>9015</v>
      </c>
    </row>
    <row r="1366" spans="1:19">
      <c r="A1366" s="25">
        <f>IF(ISNUMBER(SEARCH(세금계산!$C$11,C1366)),MAX($A$2:A1365)+1,0)</f>
        <v>1364</v>
      </c>
      <c r="B1366" s="18" t="s">
        <v>9016</v>
      </c>
      <c r="C1366" s="18" t="s">
        <v>9017</v>
      </c>
      <c r="D1366" s="18" t="s">
        <v>9018</v>
      </c>
      <c r="K1366" s="18" t="s">
        <v>78</v>
      </c>
      <c r="P1366" s="18" t="s">
        <v>100</v>
      </c>
      <c r="Q1366" s="18" t="s">
        <v>9019</v>
      </c>
      <c r="R1366" s="18" t="s">
        <v>9020</v>
      </c>
      <c r="S1366" s="18" t="s">
        <v>9021</v>
      </c>
    </row>
    <row r="1367" spans="1:19">
      <c r="A1367" s="25">
        <f>IF(ISNUMBER(SEARCH(세금계산!$C$11,C1367)),MAX($A$2:A1366)+1,0)</f>
        <v>1365</v>
      </c>
      <c r="B1367" s="18" t="s">
        <v>9022</v>
      </c>
      <c r="C1367" s="18" t="s">
        <v>9023</v>
      </c>
      <c r="D1367" s="18" t="s">
        <v>9024</v>
      </c>
      <c r="K1367" s="18" t="s">
        <v>78</v>
      </c>
      <c r="S1367" s="18" t="s">
        <v>214</v>
      </c>
    </row>
    <row r="1368" spans="1:19">
      <c r="A1368" s="25">
        <f>IF(ISNUMBER(SEARCH(세금계산!$C$11,C1368)),MAX($A$2:A1367)+1,0)</f>
        <v>1366</v>
      </c>
      <c r="B1368" s="18" t="s">
        <v>9025</v>
      </c>
      <c r="C1368" s="18" t="s">
        <v>9026</v>
      </c>
      <c r="D1368" s="18" t="s">
        <v>9027</v>
      </c>
      <c r="F1368" s="18" t="s">
        <v>9028</v>
      </c>
      <c r="G1368" s="18" t="s">
        <v>9029</v>
      </c>
      <c r="H1368" s="18" t="s">
        <v>9030</v>
      </c>
      <c r="K1368" s="18" t="s">
        <v>78</v>
      </c>
      <c r="L1368" s="18" t="s">
        <v>9031</v>
      </c>
      <c r="S1368" s="18" t="s">
        <v>2320</v>
      </c>
    </row>
    <row r="1369" spans="1:19">
      <c r="A1369" s="25">
        <f>IF(ISNUMBER(SEARCH(세금계산!$C$11,C1369)),MAX($A$2:A1368)+1,0)</f>
        <v>1367</v>
      </c>
      <c r="B1369" s="18" t="s">
        <v>9032</v>
      </c>
      <c r="C1369" s="18" t="s">
        <v>9033</v>
      </c>
      <c r="D1369" s="18" t="s">
        <v>9034</v>
      </c>
      <c r="E1369" s="18" t="s">
        <v>9033</v>
      </c>
      <c r="F1369" s="18" t="s">
        <v>5055</v>
      </c>
      <c r="K1369" s="18" t="s">
        <v>78</v>
      </c>
      <c r="S1369" s="18" t="s">
        <v>7427</v>
      </c>
    </row>
    <row r="1370" spans="1:19">
      <c r="A1370" s="25">
        <f>IF(ISNUMBER(SEARCH(세금계산!$C$11,C1370)),MAX($A$2:A1369)+1,0)</f>
        <v>1368</v>
      </c>
      <c r="B1370" s="18" t="s">
        <v>9035</v>
      </c>
      <c r="C1370" s="18" t="s">
        <v>9036</v>
      </c>
      <c r="D1370" s="18" t="s">
        <v>9037</v>
      </c>
      <c r="F1370" s="18" t="s">
        <v>9038</v>
      </c>
      <c r="K1370" s="18" t="s">
        <v>78</v>
      </c>
      <c r="S1370" s="18" t="s">
        <v>9039</v>
      </c>
    </row>
    <row r="1371" spans="1:19">
      <c r="A1371" s="25">
        <f>IF(ISNUMBER(SEARCH(세금계산!$C$11,C1371)),MAX($A$2:A1370)+1,0)</f>
        <v>1369</v>
      </c>
      <c r="B1371" s="18" t="s">
        <v>9040</v>
      </c>
      <c r="C1371" s="18" t="s">
        <v>9041</v>
      </c>
      <c r="D1371" s="18" t="s">
        <v>9042</v>
      </c>
      <c r="F1371" s="18" t="s">
        <v>9043</v>
      </c>
      <c r="K1371" s="18" t="s">
        <v>2146</v>
      </c>
      <c r="L1371" s="18" t="s">
        <v>9044</v>
      </c>
      <c r="P1371" s="18" t="s">
        <v>133</v>
      </c>
      <c r="Q1371" s="18" t="s">
        <v>9045</v>
      </c>
      <c r="R1371" s="18" t="s">
        <v>9046</v>
      </c>
      <c r="S1371" s="18" t="s">
        <v>6506</v>
      </c>
    </row>
    <row r="1372" spans="1:19">
      <c r="A1372" s="25">
        <f>IF(ISNUMBER(SEARCH(세금계산!$C$11,C1372)),MAX($A$2:A1371)+1,0)</f>
        <v>1370</v>
      </c>
      <c r="B1372" s="18" t="s">
        <v>9047</v>
      </c>
      <c r="C1372" s="18" t="s">
        <v>9048</v>
      </c>
      <c r="D1372" s="18" t="s">
        <v>9049</v>
      </c>
      <c r="F1372" s="18" t="s">
        <v>9050</v>
      </c>
      <c r="G1372" s="18" t="s">
        <v>9051</v>
      </c>
      <c r="I1372" s="18" t="s">
        <v>9052</v>
      </c>
      <c r="J1372" s="18" t="s">
        <v>9052</v>
      </c>
      <c r="K1372" s="18" t="s">
        <v>78</v>
      </c>
      <c r="M1372" s="18" t="s">
        <v>9053</v>
      </c>
      <c r="N1372" s="18" t="s">
        <v>9054</v>
      </c>
      <c r="P1372" s="18" t="s">
        <v>133</v>
      </c>
      <c r="Q1372" s="18" t="s">
        <v>9055</v>
      </c>
      <c r="R1372" s="18" t="s">
        <v>9056</v>
      </c>
      <c r="S1372" s="18" t="s">
        <v>2954</v>
      </c>
    </row>
    <row r="1373" spans="1:19">
      <c r="A1373" s="25">
        <f>IF(ISNUMBER(SEARCH(세금계산!$C$11,C1373)),MAX($A$2:A1372)+1,0)</f>
        <v>1371</v>
      </c>
      <c r="B1373" s="18" t="s">
        <v>9057</v>
      </c>
      <c r="C1373" s="18" t="s">
        <v>9058</v>
      </c>
      <c r="D1373" s="18" t="s">
        <v>9059</v>
      </c>
      <c r="F1373" s="18" t="s">
        <v>9060</v>
      </c>
      <c r="K1373" s="18" t="s">
        <v>78</v>
      </c>
      <c r="S1373" s="18" t="s">
        <v>1047</v>
      </c>
    </row>
    <row r="1374" spans="1:19">
      <c r="A1374" s="25">
        <f>IF(ISNUMBER(SEARCH(세금계산!$C$11,C1374)),MAX($A$2:A1373)+1,0)</f>
        <v>1372</v>
      </c>
      <c r="B1374" s="18" t="s">
        <v>9061</v>
      </c>
      <c r="C1374" s="18" t="s">
        <v>9062</v>
      </c>
      <c r="D1374" s="18" t="s">
        <v>9063</v>
      </c>
      <c r="E1374" s="18" t="s">
        <v>9062</v>
      </c>
      <c r="F1374" s="18" t="s">
        <v>9064</v>
      </c>
      <c r="G1374" s="18" t="s">
        <v>699</v>
      </c>
      <c r="H1374" s="18" t="s">
        <v>9065</v>
      </c>
      <c r="I1374" s="18" t="s">
        <v>9066</v>
      </c>
      <c r="J1374" s="18" t="s">
        <v>9067</v>
      </c>
      <c r="K1374" s="18" t="s">
        <v>78</v>
      </c>
      <c r="L1374" s="18" t="s">
        <v>9068</v>
      </c>
      <c r="M1374" s="18" t="s">
        <v>9069</v>
      </c>
      <c r="N1374" s="18" t="s">
        <v>9070</v>
      </c>
      <c r="P1374" s="18" t="s">
        <v>133</v>
      </c>
      <c r="Q1374" s="18" t="s">
        <v>9071</v>
      </c>
      <c r="R1374" s="18" t="s">
        <v>9072</v>
      </c>
      <c r="S1374" s="18" t="s">
        <v>9073</v>
      </c>
    </row>
    <row r="1375" spans="1:19">
      <c r="A1375" s="25">
        <f>IF(ISNUMBER(SEARCH(세금계산!$C$11,C1375)),MAX($A$2:A1374)+1,0)</f>
        <v>1373</v>
      </c>
      <c r="B1375" s="18" t="s">
        <v>9074</v>
      </c>
      <c r="C1375" s="18" t="s">
        <v>9075</v>
      </c>
      <c r="D1375" s="18" t="s">
        <v>9076</v>
      </c>
      <c r="K1375" s="18" t="s">
        <v>78</v>
      </c>
      <c r="S1375" s="18" t="s">
        <v>9077</v>
      </c>
    </row>
    <row r="1376" spans="1:19">
      <c r="A1376" s="25">
        <f>IF(ISNUMBER(SEARCH(세금계산!$C$11,C1376)),MAX($A$2:A1375)+1,0)</f>
        <v>1374</v>
      </c>
      <c r="B1376" s="18" t="s">
        <v>9078</v>
      </c>
      <c r="C1376" s="18" t="s">
        <v>9079</v>
      </c>
      <c r="D1376" s="18" t="s">
        <v>9080</v>
      </c>
      <c r="F1376" s="18" t="s">
        <v>9081</v>
      </c>
      <c r="G1376" s="18" t="s">
        <v>9082</v>
      </c>
      <c r="H1376" s="18" t="s">
        <v>9083</v>
      </c>
      <c r="K1376" s="18" t="s">
        <v>78</v>
      </c>
      <c r="L1376" s="18" t="s">
        <v>9084</v>
      </c>
      <c r="P1376" s="18" t="s">
        <v>133</v>
      </c>
      <c r="Q1376" s="18" t="s">
        <v>9085</v>
      </c>
      <c r="R1376" s="18" t="s">
        <v>9086</v>
      </c>
      <c r="S1376" s="18" t="s">
        <v>9087</v>
      </c>
    </row>
    <row r="1377" spans="1:19">
      <c r="A1377" s="25">
        <f>IF(ISNUMBER(SEARCH(세금계산!$C$11,C1377)),MAX($A$2:A1376)+1,0)</f>
        <v>1375</v>
      </c>
      <c r="B1377" s="18" t="s">
        <v>9088</v>
      </c>
      <c r="C1377" s="18" t="s">
        <v>9089</v>
      </c>
      <c r="D1377" s="18" t="s">
        <v>9090</v>
      </c>
      <c r="E1377" s="18" t="s">
        <v>9091</v>
      </c>
      <c r="F1377" s="18" t="s">
        <v>9092</v>
      </c>
      <c r="K1377" s="18" t="s">
        <v>4712</v>
      </c>
      <c r="L1377" s="18" t="s">
        <v>9093</v>
      </c>
      <c r="N1377" s="18" t="s">
        <v>9094</v>
      </c>
      <c r="P1377" s="18" t="s">
        <v>189</v>
      </c>
      <c r="Q1377" s="18" t="s">
        <v>9095</v>
      </c>
      <c r="R1377" s="18" t="s">
        <v>9096</v>
      </c>
      <c r="S1377" s="18" t="s">
        <v>9097</v>
      </c>
    </row>
    <row r="1378" spans="1:19">
      <c r="A1378" s="25">
        <f>IF(ISNUMBER(SEARCH(세금계산!$C$11,C1378)),MAX($A$2:A1377)+1,0)</f>
        <v>1376</v>
      </c>
      <c r="B1378" s="18" t="s">
        <v>9098</v>
      </c>
      <c r="C1378" s="18" t="s">
        <v>9099</v>
      </c>
      <c r="D1378" s="18" t="s">
        <v>9100</v>
      </c>
      <c r="G1378" s="18" t="s">
        <v>467</v>
      </c>
      <c r="H1378" s="18" t="s">
        <v>9101</v>
      </c>
      <c r="K1378" s="18" t="s">
        <v>78</v>
      </c>
      <c r="L1378" s="18" t="s">
        <v>9102</v>
      </c>
      <c r="P1378" s="18" t="s">
        <v>189</v>
      </c>
      <c r="Q1378" s="18" t="s">
        <v>9103</v>
      </c>
      <c r="R1378" s="18" t="s">
        <v>9104</v>
      </c>
      <c r="S1378" s="18" t="s">
        <v>6395</v>
      </c>
    </row>
    <row r="1379" spans="1:19">
      <c r="A1379" s="25">
        <f>IF(ISNUMBER(SEARCH(세금계산!$C$11,C1379)),MAX($A$2:A1378)+1,0)</f>
        <v>1377</v>
      </c>
      <c r="B1379" s="18" t="s">
        <v>9105</v>
      </c>
      <c r="C1379" s="18" t="s">
        <v>9106</v>
      </c>
      <c r="D1379" s="18" t="s">
        <v>9107</v>
      </c>
      <c r="E1379" s="18" t="s">
        <v>9108</v>
      </c>
      <c r="F1379" s="18" t="s">
        <v>9109</v>
      </c>
      <c r="K1379" s="18" t="s">
        <v>78</v>
      </c>
      <c r="L1379" s="18" t="s">
        <v>9110</v>
      </c>
      <c r="S1379" s="18" t="s">
        <v>9111</v>
      </c>
    </row>
    <row r="1380" spans="1:19">
      <c r="A1380" s="25">
        <f>IF(ISNUMBER(SEARCH(세금계산!$C$11,C1380)),MAX($A$2:A1379)+1,0)</f>
        <v>1378</v>
      </c>
      <c r="B1380" s="18" t="s">
        <v>9112</v>
      </c>
      <c r="C1380" s="18" t="s">
        <v>9113</v>
      </c>
      <c r="D1380" s="18" t="s">
        <v>9114</v>
      </c>
      <c r="F1380" s="18" t="s">
        <v>9115</v>
      </c>
      <c r="G1380" s="18" t="s">
        <v>168</v>
      </c>
      <c r="H1380" s="18" t="s">
        <v>3732</v>
      </c>
      <c r="I1380" s="18" t="s">
        <v>8545</v>
      </c>
      <c r="K1380" s="18" t="s">
        <v>9004</v>
      </c>
      <c r="L1380" s="18" t="s">
        <v>9116</v>
      </c>
      <c r="S1380" s="18" t="s">
        <v>3735</v>
      </c>
    </row>
    <row r="1381" spans="1:19">
      <c r="A1381" s="25">
        <f>IF(ISNUMBER(SEARCH(세금계산!$C$11,C1381)),MAX($A$2:A1380)+1,0)</f>
        <v>1379</v>
      </c>
      <c r="B1381" s="18" t="s">
        <v>9117</v>
      </c>
      <c r="C1381" s="18" t="s">
        <v>9118</v>
      </c>
      <c r="D1381" s="18" t="s">
        <v>9119</v>
      </c>
      <c r="F1381" s="18" t="s">
        <v>9120</v>
      </c>
      <c r="K1381" s="18" t="s">
        <v>78</v>
      </c>
      <c r="P1381" s="18" t="s">
        <v>118</v>
      </c>
      <c r="Q1381" s="18" t="s">
        <v>9121</v>
      </c>
      <c r="S1381" s="18" t="s">
        <v>9122</v>
      </c>
    </row>
    <row r="1382" spans="1:19">
      <c r="A1382" s="25">
        <f>IF(ISNUMBER(SEARCH(세금계산!$C$11,C1382)),MAX($A$2:A1381)+1,0)</f>
        <v>1380</v>
      </c>
      <c r="B1382" s="18" t="s">
        <v>9123</v>
      </c>
      <c r="C1382" s="18" t="s">
        <v>9124</v>
      </c>
      <c r="D1382" s="18" t="s">
        <v>9125</v>
      </c>
      <c r="F1382" s="18" t="s">
        <v>9126</v>
      </c>
      <c r="I1382" s="18" t="s">
        <v>9127</v>
      </c>
      <c r="J1382" s="18" t="s">
        <v>9128</v>
      </c>
      <c r="K1382" s="18" t="s">
        <v>9129</v>
      </c>
      <c r="L1382" s="18" t="s">
        <v>9130</v>
      </c>
      <c r="P1382" s="18" t="s">
        <v>267</v>
      </c>
      <c r="Q1382" s="18" t="s">
        <v>9131</v>
      </c>
      <c r="R1382" s="18" t="s">
        <v>9132</v>
      </c>
      <c r="S1382" s="18" t="s">
        <v>9133</v>
      </c>
    </row>
    <row r="1383" spans="1:19">
      <c r="A1383" s="25">
        <f>IF(ISNUMBER(SEARCH(세금계산!$C$11,C1383)),MAX($A$2:A1382)+1,0)</f>
        <v>1381</v>
      </c>
      <c r="B1383" s="18" t="s">
        <v>9134</v>
      </c>
      <c r="C1383" s="18" t="s">
        <v>9135</v>
      </c>
      <c r="D1383" s="18" t="s">
        <v>9136</v>
      </c>
      <c r="E1383" s="18" t="s">
        <v>9135</v>
      </c>
      <c r="K1383" s="18" t="s">
        <v>78</v>
      </c>
      <c r="S1383" s="18" t="s">
        <v>9137</v>
      </c>
    </row>
    <row r="1384" spans="1:19">
      <c r="A1384" s="25">
        <f>IF(ISNUMBER(SEARCH(세금계산!$C$11,C1384)),MAX($A$2:A1383)+1,0)</f>
        <v>1382</v>
      </c>
      <c r="B1384" s="18" t="s">
        <v>9138</v>
      </c>
      <c r="C1384" s="18" t="s">
        <v>9139</v>
      </c>
      <c r="D1384" s="18" t="s">
        <v>9140</v>
      </c>
      <c r="F1384" s="18" t="s">
        <v>9141</v>
      </c>
      <c r="G1384" s="18" t="s">
        <v>274</v>
      </c>
      <c r="H1384" s="18" t="s">
        <v>9142</v>
      </c>
      <c r="I1384" s="18" t="s">
        <v>9143</v>
      </c>
      <c r="J1384" s="18" t="s">
        <v>9144</v>
      </c>
      <c r="K1384" s="18" t="s">
        <v>78</v>
      </c>
      <c r="M1384" s="18" t="s">
        <v>9145</v>
      </c>
      <c r="N1384" s="18" t="s">
        <v>9146</v>
      </c>
      <c r="P1384" s="18" t="s">
        <v>100</v>
      </c>
      <c r="Q1384" s="18" t="s">
        <v>9147</v>
      </c>
      <c r="R1384" s="18" t="s">
        <v>9148</v>
      </c>
      <c r="S1384" s="18" t="s">
        <v>1498</v>
      </c>
    </row>
    <row r="1385" spans="1:19">
      <c r="A1385" s="25">
        <f>IF(ISNUMBER(SEARCH(세금계산!$C$11,C1385)),MAX($A$2:A1384)+1,0)</f>
        <v>1383</v>
      </c>
      <c r="B1385" s="18" t="s">
        <v>9149</v>
      </c>
      <c r="C1385" s="18" t="s">
        <v>9150</v>
      </c>
      <c r="D1385" s="18" t="s">
        <v>9151</v>
      </c>
      <c r="F1385" s="18" t="s">
        <v>9152</v>
      </c>
      <c r="I1385" s="18" t="s">
        <v>9153</v>
      </c>
      <c r="K1385" s="18" t="s">
        <v>1742</v>
      </c>
      <c r="L1385" s="18" t="s">
        <v>9154</v>
      </c>
      <c r="P1385" s="18" t="s">
        <v>100</v>
      </c>
      <c r="Q1385" s="18" t="s">
        <v>9155</v>
      </c>
      <c r="R1385" s="18" t="s">
        <v>9150</v>
      </c>
      <c r="S1385" s="18" t="s">
        <v>9156</v>
      </c>
    </row>
    <row r="1386" spans="1:19">
      <c r="A1386" s="25">
        <f>IF(ISNUMBER(SEARCH(세금계산!$C$11,C1386)),MAX($A$2:A1385)+1,0)</f>
        <v>1384</v>
      </c>
      <c r="B1386" s="18" t="s">
        <v>9157</v>
      </c>
      <c r="C1386" s="18" t="s">
        <v>3909</v>
      </c>
      <c r="D1386" s="18" t="s">
        <v>9158</v>
      </c>
      <c r="F1386" s="18" t="s">
        <v>9159</v>
      </c>
      <c r="G1386" s="18" t="s">
        <v>168</v>
      </c>
      <c r="H1386" s="18" t="s">
        <v>4152</v>
      </c>
      <c r="I1386" s="18" t="s">
        <v>9160</v>
      </c>
      <c r="K1386" s="18" t="s">
        <v>9161</v>
      </c>
      <c r="L1386" s="18" t="s">
        <v>9162</v>
      </c>
      <c r="M1386" s="18" t="s">
        <v>9160</v>
      </c>
      <c r="P1386" s="18" t="s">
        <v>7368</v>
      </c>
      <c r="Q1386" s="18" t="s">
        <v>9163</v>
      </c>
      <c r="R1386" s="18" t="s">
        <v>9159</v>
      </c>
      <c r="S1386" s="18" t="s">
        <v>3342</v>
      </c>
    </row>
    <row r="1387" spans="1:19">
      <c r="A1387" s="25">
        <f>IF(ISNUMBER(SEARCH(세금계산!$C$11,C1387)),MAX($A$2:A1386)+1,0)</f>
        <v>1385</v>
      </c>
      <c r="B1387" s="18" t="s">
        <v>9164</v>
      </c>
      <c r="C1387" s="18" t="s">
        <v>9165</v>
      </c>
      <c r="D1387" s="18" t="s">
        <v>9166</v>
      </c>
      <c r="F1387" s="18" t="s">
        <v>9167</v>
      </c>
      <c r="G1387" s="18" t="s">
        <v>8754</v>
      </c>
      <c r="H1387" s="18" t="s">
        <v>9168</v>
      </c>
      <c r="K1387" s="18" t="s">
        <v>78</v>
      </c>
      <c r="P1387" s="18" t="s">
        <v>753</v>
      </c>
      <c r="Q1387" s="18" t="s">
        <v>9169</v>
      </c>
      <c r="R1387" s="18" t="s">
        <v>9170</v>
      </c>
      <c r="S1387" s="18" t="s">
        <v>9171</v>
      </c>
    </row>
    <row r="1388" spans="1:19">
      <c r="A1388" s="25">
        <f>IF(ISNUMBER(SEARCH(세금계산!$C$11,C1388)),MAX($A$2:A1387)+1,0)</f>
        <v>1386</v>
      </c>
      <c r="B1388" s="18" t="s">
        <v>9172</v>
      </c>
      <c r="C1388" s="18" t="s">
        <v>9173</v>
      </c>
      <c r="D1388" s="18" t="s">
        <v>9174</v>
      </c>
      <c r="F1388" s="18" t="s">
        <v>9175</v>
      </c>
      <c r="K1388" s="18" t="s">
        <v>9176</v>
      </c>
      <c r="L1388" s="18" t="s">
        <v>9177</v>
      </c>
      <c r="P1388" s="18" t="s">
        <v>100</v>
      </c>
      <c r="Q1388" s="18" t="s">
        <v>9178</v>
      </c>
      <c r="R1388" s="18" t="s">
        <v>9175</v>
      </c>
      <c r="S1388" s="18" t="s">
        <v>9179</v>
      </c>
    </row>
    <row r="1389" spans="1:19">
      <c r="A1389" s="25">
        <f>IF(ISNUMBER(SEARCH(세금계산!$C$11,C1389)),MAX($A$2:A1388)+1,0)</f>
        <v>1387</v>
      </c>
      <c r="B1389" s="18" t="s">
        <v>9180</v>
      </c>
      <c r="C1389" s="18" t="s">
        <v>9181</v>
      </c>
      <c r="D1389" s="18" t="s">
        <v>9182</v>
      </c>
      <c r="F1389" s="18" t="s">
        <v>9183</v>
      </c>
      <c r="K1389" s="18" t="s">
        <v>78</v>
      </c>
      <c r="S1389" s="18" t="s">
        <v>9184</v>
      </c>
    </row>
    <row r="1390" spans="1:19">
      <c r="A1390" s="25">
        <f>IF(ISNUMBER(SEARCH(세금계산!$C$11,C1390)),MAX($A$2:A1389)+1,0)</f>
        <v>1388</v>
      </c>
      <c r="B1390" s="18" t="s">
        <v>9185</v>
      </c>
      <c r="C1390" s="18" t="s">
        <v>9186</v>
      </c>
      <c r="D1390" s="18" t="s">
        <v>9187</v>
      </c>
      <c r="E1390" s="18" t="s">
        <v>9188</v>
      </c>
      <c r="F1390" s="18" t="s">
        <v>9189</v>
      </c>
      <c r="K1390" s="18" t="s">
        <v>78</v>
      </c>
      <c r="L1390" s="18" t="s">
        <v>9190</v>
      </c>
      <c r="N1390" s="18" t="s">
        <v>9191</v>
      </c>
      <c r="P1390" s="18" t="s">
        <v>189</v>
      </c>
      <c r="Q1390" s="18" t="s">
        <v>9192</v>
      </c>
      <c r="R1390" s="18" t="s">
        <v>9188</v>
      </c>
      <c r="S1390" s="18" t="s">
        <v>83</v>
      </c>
    </row>
    <row r="1391" spans="1:19">
      <c r="A1391" s="25">
        <f>IF(ISNUMBER(SEARCH(세금계산!$C$11,C1391)),MAX($A$2:A1390)+1,0)</f>
        <v>1389</v>
      </c>
      <c r="B1391" s="18" t="s">
        <v>9193</v>
      </c>
      <c r="C1391" s="18" t="s">
        <v>9194</v>
      </c>
      <c r="D1391" s="18" t="s">
        <v>9195</v>
      </c>
      <c r="F1391" s="18" t="s">
        <v>9196</v>
      </c>
      <c r="I1391" s="18" t="s">
        <v>9197</v>
      </c>
      <c r="K1391" s="18" t="s">
        <v>78</v>
      </c>
      <c r="P1391" s="18" t="s">
        <v>1215</v>
      </c>
      <c r="Q1391" s="18" t="s">
        <v>9198</v>
      </c>
      <c r="R1391" s="18" t="s">
        <v>9194</v>
      </c>
      <c r="S1391" s="18" t="s">
        <v>9199</v>
      </c>
    </row>
    <row r="1392" spans="1:19">
      <c r="A1392" s="25">
        <f>IF(ISNUMBER(SEARCH(세금계산!$C$11,C1392)),MAX($A$2:A1391)+1,0)</f>
        <v>1390</v>
      </c>
      <c r="B1392" s="18" t="s">
        <v>9200</v>
      </c>
      <c r="C1392" s="18" t="s">
        <v>9201</v>
      </c>
      <c r="D1392" s="18" t="s">
        <v>9202</v>
      </c>
      <c r="K1392" s="18" t="s">
        <v>78</v>
      </c>
      <c r="S1392" s="18" t="s">
        <v>9203</v>
      </c>
    </row>
    <row r="1393" spans="1:19">
      <c r="A1393" s="25">
        <f>IF(ISNUMBER(SEARCH(세금계산!$C$11,C1393)),MAX($A$2:A1392)+1,0)</f>
        <v>1391</v>
      </c>
      <c r="B1393" s="18" t="s">
        <v>9204</v>
      </c>
      <c r="C1393" s="18" t="s">
        <v>9205</v>
      </c>
      <c r="D1393" s="18" t="s">
        <v>9206</v>
      </c>
      <c r="E1393" s="18" t="s">
        <v>9207</v>
      </c>
      <c r="F1393" s="18" t="s">
        <v>9208</v>
      </c>
      <c r="G1393" s="18" t="s">
        <v>467</v>
      </c>
      <c r="H1393" s="18" t="s">
        <v>9209</v>
      </c>
      <c r="I1393" s="18" t="s">
        <v>9210</v>
      </c>
      <c r="K1393" s="18" t="s">
        <v>1742</v>
      </c>
      <c r="L1393" s="18" t="s">
        <v>9211</v>
      </c>
      <c r="N1393" s="18" t="s">
        <v>9212</v>
      </c>
      <c r="P1393" s="18" t="s">
        <v>189</v>
      </c>
      <c r="Q1393" s="18" t="s">
        <v>9213</v>
      </c>
      <c r="R1393" s="18" t="s">
        <v>9205</v>
      </c>
      <c r="S1393" s="18" t="s">
        <v>3254</v>
      </c>
    </row>
    <row r="1394" spans="1:19">
      <c r="A1394" s="25">
        <f>IF(ISNUMBER(SEARCH(세금계산!$C$11,C1394)),MAX($A$2:A1393)+1,0)</f>
        <v>1392</v>
      </c>
      <c r="B1394" s="18" t="s">
        <v>9214</v>
      </c>
      <c r="C1394" s="18" t="s">
        <v>9215</v>
      </c>
      <c r="D1394" s="18" t="s">
        <v>9216</v>
      </c>
      <c r="K1394" s="18" t="s">
        <v>78</v>
      </c>
      <c r="P1394" s="18" t="s">
        <v>189</v>
      </c>
      <c r="Q1394" s="18" t="s">
        <v>9217</v>
      </c>
      <c r="R1394" s="18" t="s">
        <v>9215</v>
      </c>
      <c r="S1394" s="18" t="s">
        <v>1661</v>
      </c>
    </row>
    <row r="1395" spans="1:19">
      <c r="A1395" s="25">
        <f>IF(ISNUMBER(SEARCH(세금계산!$C$11,C1395)),MAX($A$2:A1394)+1,0)</f>
        <v>1393</v>
      </c>
      <c r="B1395" s="18" t="s">
        <v>9218</v>
      </c>
      <c r="C1395" s="18" t="s">
        <v>9219</v>
      </c>
      <c r="D1395" s="18" t="s">
        <v>9220</v>
      </c>
      <c r="F1395" s="18" t="s">
        <v>9221</v>
      </c>
      <c r="K1395" s="18" t="s">
        <v>78</v>
      </c>
      <c r="P1395" s="18" t="s">
        <v>133</v>
      </c>
      <c r="Q1395" s="18" t="s">
        <v>9222</v>
      </c>
      <c r="R1395" s="18" t="s">
        <v>9223</v>
      </c>
      <c r="S1395" s="18" t="s">
        <v>4096</v>
      </c>
    </row>
    <row r="1396" spans="1:19">
      <c r="A1396" s="25">
        <f>IF(ISNUMBER(SEARCH(세금계산!$C$11,C1396)),MAX($A$2:A1395)+1,0)</f>
        <v>1394</v>
      </c>
      <c r="B1396" s="18" t="s">
        <v>9224</v>
      </c>
      <c r="C1396" s="18" t="s">
        <v>9225</v>
      </c>
      <c r="D1396" s="18" t="s">
        <v>9226</v>
      </c>
      <c r="F1396" s="18" t="s">
        <v>9227</v>
      </c>
      <c r="K1396" s="18" t="s">
        <v>78</v>
      </c>
      <c r="S1396" s="18" t="s">
        <v>5868</v>
      </c>
    </row>
    <row r="1397" spans="1:19">
      <c r="A1397" s="25">
        <f>IF(ISNUMBER(SEARCH(세금계산!$C$11,C1397)),MAX($A$2:A1396)+1,0)</f>
        <v>1395</v>
      </c>
      <c r="B1397" s="18" t="s">
        <v>9228</v>
      </c>
      <c r="C1397" s="18" t="s">
        <v>9229</v>
      </c>
      <c r="D1397" s="18" t="s">
        <v>9230</v>
      </c>
      <c r="K1397" s="18" t="s">
        <v>78</v>
      </c>
      <c r="S1397" s="18" t="s">
        <v>6521</v>
      </c>
    </row>
    <row r="1398" spans="1:19">
      <c r="A1398" s="25">
        <f>IF(ISNUMBER(SEARCH(세금계산!$C$11,C1398)),MAX($A$2:A1397)+1,0)</f>
        <v>1396</v>
      </c>
      <c r="B1398" s="18" t="s">
        <v>9231</v>
      </c>
      <c r="C1398" s="18" t="s">
        <v>9232</v>
      </c>
      <c r="D1398" s="18" t="s">
        <v>9233</v>
      </c>
      <c r="F1398" s="18" t="s">
        <v>9234</v>
      </c>
      <c r="K1398" s="18" t="s">
        <v>78</v>
      </c>
      <c r="P1398" s="18" t="s">
        <v>267</v>
      </c>
      <c r="Q1398" s="18" t="s">
        <v>9235</v>
      </c>
      <c r="R1398" s="18" t="s">
        <v>9232</v>
      </c>
      <c r="S1398" s="18" t="s">
        <v>1727</v>
      </c>
    </row>
    <row r="1399" spans="1:19">
      <c r="A1399" s="25">
        <f>IF(ISNUMBER(SEARCH(세금계산!$C$11,C1399)),MAX($A$2:A1398)+1,0)</f>
        <v>1397</v>
      </c>
      <c r="B1399" s="18" t="s">
        <v>9236</v>
      </c>
      <c r="C1399" s="18" t="s">
        <v>9237</v>
      </c>
      <c r="D1399" s="18" t="s">
        <v>9238</v>
      </c>
      <c r="F1399" s="18" t="s">
        <v>9239</v>
      </c>
      <c r="K1399" s="18" t="s">
        <v>78</v>
      </c>
      <c r="P1399" s="18" t="s">
        <v>100</v>
      </c>
      <c r="Q1399" s="18" t="s">
        <v>9240</v>
      </c>
      <c r="R1399" s="18" t="s">
        <v>9241</v>
      </c>
      <c r="S1399" s="18" t="s">
        <v>9242</v>
      </c>
    </row>
    <row r="1400" spans="1:19">
      <c r="A1400" s="25">
        <f>IF(ISNUMBER(SEARCH(세금계산!$C$11,C1400)),MAX($A$2:A1399)+1,0)</f>
        <v>1398</v>
      </c>
      <c r="B1400" s="18" t="s">
        <v>9243</v>
      </c>
      <c r="C1400" s="18" t="s">
        <v>9244</v>
      </c>
      <c r="D1400" s="18" t="s">
        <v>9245</v>
      </c>
      <c r="F1400" s="18" t="s">
        <v>9246</v>
      </c>
      <c r="K1400" s="18" t="s">
        <v>9247</v>
      </c>
      <c r="L1400" s="18" t="s">
        <v>9248</v>
      </c>
      <c r="S1400" s="18" t="s">
        <v>9249</v>
      </c>
    </row>
    <row r="1401" spans="1:19">
      <c r="A1401" s="25">
        <f>IF(ISNUMBER(SEARCH(세금계산!$C$11,C1401)),MAX($A$2:A1400)+1,0)</f>
        <v>1399</v>
      </c>
      <c r="B1401" s="18" t="s">
        <v>9250</v>
      </c>
      <c r="C1401" s="18" t="s">
        <v>9251</v>
      </c>
      <c r="D1401" s="18" t="s">
        <v>9252</v>
      </c>
      <c r="F1401" s="18" t="s">
        <v>9253</v>
      </c>
      <c r="G1401" s="18" t="s">
        <v>125</v>
      </c>
      <c r="H1401" s="18" t="s">
        <v>9254</v>
      </c>
      <c r="I1401" s="18" t="s">
        <v>9255</v>
      </c>
      <c r="K1401" s="18" t="s">
        <v>78</v>
      </c>
      <c r="L1401" s="18" t="s">
        <v>9256</v>
      </c>
      <c r="P1401" s="18" t="s">
        <v>753</v>
      </c>
      <c r="Q1401" s="18" t="s">
        <v>9257</v>
      </c>
      <c r="R1401" s="18" t="s">
        <v>9251</v>
      </c>
      <c r="S1401" s="18" t="s">
        <v>9258</v>
      </c>
    </row>
    <row r="1402" spans="1:19">
      <c r="A1402" s="25">
        <f>IF(ISNUMBER(SEARCH(세금계산!$C$11,C1402)),MAX($A$2:A1401)+1,0)</f>
        <v>1400</v>
      </c>
      <c r="B1402" s="18" t="s">
        <v>9259</v>
      </c>
      <c r="C1402" s="18" t="s">
        <v>9260</v>
      </c>
      <c r="D1402" s="18" t="s">
        <v>9261</v>
      </c>
      <c r="F1402" s="18" t="s">
        <v>9262</v>
      </c>
      <c r="K1402" s="18" t="s">
        <v>78</v>
      </c>
      <c r="P1402" s="18" t="s">
        <v>100</v>
      </c>
      <c r="Q1402" s="18" t="s">
        <v>9263</v>
      </c>
      <c r="S1402" s="18" t="s">
        <v>1661</v>
      </c>
    </row>
    <row r="1403" spans="1:19">
      <c r="A1403" s="25">
        <f>IF(ISNUMBER(SEARCH(세금계산!$C$11,C1403)),MAX($A$2:A1402)+1,0)</f>
        <v>1401</v>
      </c>
      <c r="B1403" s="18" t="s">
        <v>9264</v>
      </c>
      <c r="C1403" s="18" t="s">
        <v>9265</v>
      </c>
      <c r="D1403" s="18" t="s">
        <v>9266</v>
      </c>
      <c r="F1403" s="18" t="s">
        <v>9267</v>
      </c>
      <c r="K1403" s="18" t="s">
        <v>78</v>
      </c>
      <c r="P1403" s="18" t="s">
        <v>100</v>
      </c>
      <c r="Q1403" s="18" t="s">
        <v>9268</v>
      </c>
      <c r="R1403" s="18" t="s">
        <v>9269</v>
      </c>
      <c r="S1403" s="18" t="s">
        <v>9270</v>
      </c>
    </row>
    <row r="1404" spans="1:19">
      <c r="A1404" s="25">
        <f>IF(ISNUMBER(SEARCH(세금계산!$C$11,C1404)),MAX($A$2:A1403)+1,0)</f>
        <v>1402</v>
      </c>
      <c r="B1404" s="18" t="s">
        <v>9271</v>
      </c>
      <c r="C1404" s="18" t="s">
        <v>9272</v>
      </c>
      <c r="D1404" s="18" t="s">
        <v>9273</v>
      </c>
      <c r="F1404" s="18" t="s">
        <v>9274</v>
      </c>
      <c r="K1404" s="18" t="s">
        <v>78</v>
      </c>
      <c r="P1404" s="18" t="s">
        <v>100</v>
      </c>
      <c r="Q1404" s="18" t="s">
        <v>9275</v>
      </c>
      <c r="R1404" s="18" t="s">
        <v>9272</v>
      </c>
      <c r="S1404" s="18" t="s">
        <v>2651</v>
      </c>
    </row>
    <row r="1405" spans="1:19">
      <c r="A1405" s="25">
        <f>IF(ISNUMBER(SEARCH(세금계산!$C$11,C1405)),MAX($A$2:A1404)+1,0)</f>
        <v>1403</v>
      </c>
      <c r="B1405" s="18" t="s">
        <v>9276</v>
      </c>
      <c r="C1405" s="18" t="s">
        <v>9277</v>
      </c>
      <c r="D1405" s="18" t="s">
        <v>9278</v>
      </c>
      <c r="K1405" s="18" t="s">
        <v>78</v>
      </c>
      <c r="P1405" s="18" t="s">
        <v>189</v>
      </c>
      <c r="Q1405" s="18" t="s">
        <v>9279</v>
      </c>
      <c r="R1405" s="18" t="s">
        <v>9277</v>
      </c>
      <c r="S1405" s="18" t="s">
        <v>4983</v>
      </c>
    </row>
    <row r="1406" spans="1:19">
      <c r="A1406" s="25">
        <f>IF(ISNUMBER(SEARCH(세금계산!$C$11,C1406)),MAX($A$2:A1405)+1,0)</f>
        <v>1404</v>
      </c>
      <c r="B1406" s="18" t="s">
        <v>9280</v>
      </c>
      <c r="C1406" s="18" t="s">
        <v>9281</v>
      </c>
      <c r="D1406" s="18" t="s">
        <v>9282</v>
      </c>
      <c r="F1406" s="18" t="s">
        <v>9283</v>
      </c>
      <c r="G1406" s="18" t="s">
        <v>1032</v>
      </c>
      <c r="K1406" s="18" t="s">
        <v>78</v>
      </c>
      <c r="S1406" s="18" t="s">
        <v>9284</v>
      </c>
    </row>
    <row r="1407" spans="1:19">
      <c r="A1407" s="25">
        <f>IF(ISNUMBER(SEARCH(세금계산!$C$11,C1407)),MAX($A$2:A1406)+1,0)</f>
        <v>1405</v>
      </c>
      <c r="B1407" s="18" t="s">
        <v>9285</v>
      </c>
      <c r="C1407" s="18" t="s">
        <v>9286</v>
      </c>
      <c r="D1407" s="18" t="s">
        <v>9287</v>
      </c>
      <c r="F1407" s="18" t="s">
        <v>9288</v>
      </c>
      <c r="G1407" s="18" t="s">
        <v>1791</v>
      </c>
      <c r="H1407" s="18" t="s">
        <v>9289</v>
      </c>
      <c r="K1407" s="18" t="s">
        <v>78</v>
      </c>
      <c r="L1407" s="18" t="s">
        <v>9290</v>
      </c>
      <c r="P1407" s="18" t="s">
        <v>100</v>
      </c>
      <c r="Q1407" s="18" t="s">
        <v>9291</v>
      </c>
      <c r="R1407" s="18" t="s">
        <v>9286</v>
      </c>
      <c r="S1407" s="18" t="s">
        <v>1829</v>
      </c>
    </row>
    <row r="1408" spans="1:19">
      <c r="A1408" s="25">
        <f>IF(ISNUMBER(SEARCH(세금계산!$C$11,C1408)),MAX($A$2:A1407)+1,0)</f>
        <v>1406</v>
      </c>
      <c r="B1408" s="18" t="s">
        <v>9292</v>
      </c>
      <c r="C1408" s="18" t="s">
        <v>9293</v>
      </c>
      <c r="D1408" s="18" t="s">
        <v>9294</v>
      </c>
      <c r="F1408" s="18" t="s">
        <v>9295</v>
      </c>
      <c r="K1408" s="18" t="s">
        <v>78</v>
      </c>
      <c r="P1408" s="18" t="s">
        <v>267</v>
      </c>
      <c r="Q1408" s="18" t="s">
        <v>9296</v>
      </c>
      <c r="R1408" s="18" t="s">
        <v>9293</v>
      </c>
      <c r="S1408" s="18" t="s">
        <v>9297</v>
      </c>
    </row>
    <row r="1409" spans="1:19">
      <c r="A1409" s="25">
        <f>IF(ISNUMBER(SEARCH(세금계산!$C$11,C1409)),MAX($A$2:A1408)+1,0)</f>
        <v>1407</v>
      </c>
      <c r="B1409" s="18" t="s">
        <v>9298</v>
      </c>
      <c r="C1409" s="18" t="s">
        <v>9299</v>
      </c>
      <c r="D1409" s="18" t="s">
        <v>9300</v>
      </c>
      <c r="F1409" s="18" t="s">
        <v>9301</v>
      </c>
      <c r="K1409" s="18" t="s">
        <v>78</v>
      </c>
      <c r="P1409" s="18" t="s">
        <v>267</v>
      </c>
      <c r="Q1409" s="18" t="s">
        <v>9302</v>
      </c>
      <c r="R1409" s="18" t="s">
        <v>9299</v>
      </c>
      <c r="S1409" s="18" t="s">
        <v>9303</v>
      </c>
    </row>
    <row r="1410" spans="1:19">
      <c r="A1410" s="25">
        <f>IF(ISNUMBER(SEARCH(세금계산!$C$11,C1410)),MAX($A$2:A1409)+1,0)</f>
        <v>1408</v>
      </c>
      <c r="B1410" s="18" t="s">
        <v>9304</v>
      </c>
      <c r="C1410" s="18" t="s">
        <v>9305</v>
      </c>
      <c r="D1410" s="18" t="s">
        <v>9306</v>
      </c>
      <c r="E1410" s="18" t="s">
        <v>9307</v>
      </c>
      <c r="F1410" s="18" t="s">
        <v>9308</v>
      </c>
      <c r="H1410" s="18" t="s">
        <v>9309</v>
      </c>
      <c r="I1410" s="18" t="s">
        <v>9310</v>
      </c>
      <c r="J1410" s="18" t="s">
        <v>9311</v>
      </c>
      <c r="K1410" s="18" t="s">
        <v>78</v>
      </c>
      <c r="M1410" s="18" t="s">
        <v>9312</v>
      </c>
      <c r="N1410" s="18" t="s">
        <v>9313</v>
      </c>
      <c r="P1410" s="18" t="s">
        <v>189</v>
      </c>
      <c r="Q1410" s="18" t="s">
        <v>9314</v>
      </c>
      <c r="R1410" s="18" t="s">
        <v>9308</v>
      </c>
      <c r="S1410" s="18" t="s">
        <v>9315</v>
      </c>
    </row>
    <row r="1411" spans="1:19">
      <c r="A1411" s="25">
        <f>IF(ISNUMBER(SEARCH(세금계산!$C$11,C1411)),MAX($A$2:A1410)+1,0)</f>
        <v>1409</v>
      </c>
      <c r="B1411" s="18" t="s">
        <v>9316</v>
      </c>
      <c r="C1411" s="18" t="s">
        <v>9317</v>
      </c>
      <c r="D1411" s="18" t="s">
        <v>9318</v>
      </c>
      <c r="F1411" s="18" t="s">
        <v>9319</v>
      </c>
      <c r="G1411" s="18" t="s">
        <v>125</v>
      </c>
      <c r="H1411" s="18" t="s">
        <v>6030</v>
      </c>
      <c r="K1411" s="18" t="s">
        <v>78</v>
      </c>
      <c r="L1411" s="18" t="s">
        <v>9320</v>
      </c>
      <c r="P1411" s="18" t="s">
        <v>133</v>
      </c>
      <c r="Q1411" s="18" t="s">
        <v>9321</v>
      </c>
      <c r="R1411" s="18" t="s">
        <v>9322</v>
      </c>
      <c r="S1411" s="18" t="s">
        <v>9323</v>
      </c>
    </row>
    <row r="1412" spans="1:19">
      <c r="A1412" s="25">
        <f>IF(ISNUMBER(SEARCH(세금계산!$C$11,C1412)),MAX($A$2:A1411)+1,0)</f>
        <v>1410</v>
      </c>
      <c r="B1412" s="18" t="s">
        <v>9324</v>
      </c>
      <c r="C1412" s="18" t="s">
        <v>9325</v>
      </c>
      <c r="D1412" s="18" t="s">
        <v>9326</v>
      </c>
      <c r="F1412" s="18" t="s">
        <v>8456</v>
      </c>
      <c r="G1412" s="18" t="s">
        <v>97</v>
      </c>
      <c r="H1412" s="18" t="s">
        <v>9327</v>
      </c>
      <c r="I1412" s="18" t="s">
        <v>9328</v>
      </c>
      <c r="K1412" s="18" t="s">
        <v>9329</v>
      </c>
      <c r="L1412" s="18" t="s">
        <v>9330</v>
      </c>
      <c r="N1412" s="18" t="s">
        <v>9331</v>
      </c>
      <c r="P1412" s="18" t="s">
        <v>189</v>
      </c>
      <c r="Q1412" s="18" t="s">
        <v>9332</v>
      </c>
      <c r="R1412" s="18" t="s">
        <v>9333</v>
      </c>
      <c r="S1412" s="18" t="s">
        <v>1923</v>
      </c>
    </row>
    <row r="1413" spans="1:19">
      <c r="A1413" s="25">
        <f>IF(ISNUMBER(SEARCH(세금계산!$C$11,C1413)),MAX($A$2:A1412)+1,0)</f>
        <v>1411</v>
      </c>
      <c r="B1413" s="18" t="s">
        <v>9334</v>
      </c>
      <c r="C1413" s="18" t="s">
        <v>9335</v>
      </c>
      <c r="D1413" s="18" t="s">
        <v>9336</v>
      </c>
      <c r="K1413" s="18" t="s">
        <v>78</v>
      </c>
      <c r="S1413" s="18" t="s">
        <v>1612</v>
      </c>
    </row>
    <row r="1414" spans="1:19">
      <c r="A1414" s="25">
        <f>IF(ISNUMBER(SEARCH(세금계산!$C$11,C1414)),MAX($A$2:A1413)+1,0)</f>
        <v>1412</v>
      </c>
      <c r="B1414" s="18" t="s">
        <v>9337</v>
      </c>
      <c r="C1414" s="18" t="s">
        <v>9338</v>
      </c>
      <c r="D1414" s="18" t="s">
        <v>9339</v>
      </c>
      <c r="F1414" s="18" t="s">
        <v>9340</v>
      </c>
      <c r="G1414" s="18" t="s">
        <v>125</v>
      </c>
      <c r="I1414" s="18" t="s">
        <v>9341</v>
      </c>
      <c r="J1414" s="18" t="s">
        <v>9342</v>
      </c>
      <c r="K1414" s="18" t="s">
        <v>78</v>
      </c>
      <c r="L1414" s="18" t="s">
        <v>9343</v>
      </c>
      <c r="P1414" s="18" t="s">
        <v>100</v>
      </c>
      <c r="Q1414" s="18" t="s">
        <v>9344</v>
      </c>
      <c r="R1414" s="18" t="s">
        <v>9345</v>
      </c>
      <c r="S1414" s="18" t="s">
        <v>496</v>
      </c>
    </row>
    <row r="1415" spans="1:19">
      <c r="A1415" s="25">
        <f>IF(ISNUMBER(SEARCH(세금계산!$C$11,C1415)),MAX($A$2:A1414)+1,0)</f>
        <v>1413</v>
      </c>
      <c r="B1415" s="18" t="s">
        <v>9346</v>
      </c>
      <c r="C1415" s="18" t="s">
        <v>9347</v>
      </c>
      <c r="D1415" s="18" t="s">
        <v>9348</v>
      </c>
      <c r="F1415" s="18" t="s">
        <v>9349</v>
      </c>
      <c r="G1415" s="18" t="s">
        <v>1298</v>
      </c>
      <c r="H1415" s="18" t="s">
        <v>9350</v>
      </c>
      <c r="K1415" s="18" t="s">
        <v>9351</v>
      </c>
      <c r="L1415" s="18" t="s">
        <v>9352</v>
      </c>
      <c r="S1415" s="18" t="s">
        <v>3363</v>
      </c>
    </row>
    <row r="1416" spans="1:19">
      <c r="A1416" s="25">
        <f>IF(ISNUMBER(SEARCH(세금계산!$C$11,C1416)),MAX($A$2:A1415)+1,0)</f>
        <v>1414</v>
      </c>
      <c r="B1416" s="18" t="s">
        <v>9353</v>
      </c>
      <c r="C1416" s="18" t="s">
        <v>9354</v>
      </c>
      <c r="D1416" s="18" t="s">
        <v>9355</v>
      </c>
      <c r="F1416" s="18" t="s">
        <v>9356</v>
      </c>
      <c r="G1416" s="18" t="s">
        <v>649</v>
      </c>
      <c r="H1416" s="18" t="s">
        <v>9357</v>
      </c>
      <c r="I1416" s="18" t="s">
        <v>9358</v>
      </c>
      <c r="K1416" s="18" t="s">
        <v>78</v>
      </c>
      <c r="N1416" s="18" t="s">
        <v>9359</v>
      </c>
      <c r="P1416" s="18" t="s">
        <v>189</v>
      </c>
      <c r="Q1416" s="18" t="s">
        <v>9360</v>
      </c>
      <c r="R1416" s="18" t="s">
        <v>9354</v>
      </c>
      <c r="S1416" s="18" t="s">
        <v>1489</v>
      </c>
    </row>
    <row r="1417" spans="1:19">
      <c r="A1417" s="25">
        <f>IF(ISNUMBER(SEARCH(세금계산!$C$11,C1417)),MAX($A$2:A1416)+1,0)</f>
        <v>1415</v>
      </c>
      <c r="B1417" s="18" t="s">
        <v>9361</v>
      </c>
      <c r="C1417" s="18" t="s">
        <v>9362</v>
      </c>
      <c r="D1417" s="18" t="s">
        <v>9363</v>
      </c>
      <c r="K1417" s="18" t="s">
        <v>78</v>
      </c>
      <c r="P1417" s="18" t="s">
        <v>267</v>
      </c>
      <c r="Q1417" s="18" t="s">
        <v>9364</v>
      </c>
      <c r="R1417" s="18" t="s">
        <v>9362</v>
      </c>
      <c r="S1417" s="18" t="s">
        <v>5381</v>
      </c>
    </row>
    <row r="1418" spans="1:19">
      <c r="A1418" s="25">
        <f>IF(ISNUMBER(SEARCH(세금계산!$C$11,C1418)),MAX($A$2:A1417)+1,0)</f>
        <v>1416</v>
      </c>
      <c r="B1418" s="18" t="s">
        <v>9365</v>
      </c>
      <c r="C1418" s="18" t="s">
        <v>9366</v>
      </c>
      <c r="D1418" s="18" t="s">
        <v>9367</v>
      </c>
      <c r="F1418" s="18" t="s">
        <v>9368</v>
      </c>
      <c r="G1418" s="18" t="s">
        <v>9369</v>
      </c>
      <c r="H1418" s="18" t="s">
        <v>9370</v>
      </c>
      <c r="I1418" s="18" t="s">
        <v>9371</v>
      </c>
      <c r="J1418" s="18" t="s">
        <v>9372</v>
      </c>
      <c r="K1418" s="18" t="s">
        <v>78</v>
      </c>
      <c r="M1418" s="18" t="s">
        <v>9373</v>
      </c>
      <c r="N1418" s="18" t="s">
        <v>9374</v>
      </c>
      <c r="P1418" s="18" t="s">
        <v>189</v>
      </c>
      <c r="Q1418" s="18" t="s">
        <v>9375</v>
      </c>
      <c r="R1418" s="18" t="s">
        <v>9366</v>
      </c>
      <c r="S1418" s="18" t="s">
        <v>3112</v>
      </c>
    </row>
    <row r="1419" spans="1:19">
      <c r="A1419" s="25">
        <f>IF(ISNUMBER(SEARCH(세금계산!$C$11,C1419)),MAX($A$2:A1418)+1,0)</f>
        <v>1417</v>
      </c>
      <c r="B1419" s="18" t="s">
        <v>9376</v>
      </c>
      <c r="C1419" s="18" t="s">
        <v>9377</v>
      </c>
      <c r="D1419" s="18" t="s">
        <v>9378</v>
      </c>
      <c r="F1419" s="18" t="s">
        <v>9379</v>
      </c>
      <c r="G1419" s="18" t="s">
        <v>467</v>
      </c>
      <c r="H1419" s="18" t="s">
        <v>7606</v>
      </c>
      <c r="K1419" s="18" t="s">
        <v>78</v>
      </c>
      <c r="L1419" s="18" t="s">
        <v>9380</v>
      </c>
      <c r="P1419" s="18" t="s">
        <v>189</v>
      </c>
      <c r="Q1419" s="18" t="s">
        <v>9381</v>
      </c>
      <c r="R1419" s="18" t="s">
        <v>9382</v>
      </c>
      <c r="S1419" s="18" t="s">
        <v>370</v>
      </c>
    </row>
    <row r="1420" spans="1:19">
      <c r="A1420" s="25">
        <f>IF(ISNUMBER(SEARCH(세금계산!$C$11,C1420)),MAX($A$2:A1419)+1,0)</f>
        <v>1418</v>
      </c>
      <c r="B1420" s="18" t="s">
        <v>9383</v>
      </c>
      <c r="C1420" s="18" t="s">
        <v>9384</v>
      </c>
      <c r="D1420" s="18" t="s">
        <v>9385</v>
      </c>
      <c r="F1420" s="18" t="s">
        <v>9386</v>
      </c>
      <c r="K1420" s="18" t="s">
        <v>78</v>
      </c>
      <c r="S1420" s="18" t="s">
        <v>9387</v>
      </c>
    </row>
    <row r="1421" spans="1:19">
      <c r="A1421" s="25">
        <f>IF(ISNUMBER(SEARCH(세금계산!$C$11,C1421)),MAX($A$2:A1420)+1,0)</f>
        <v>1419</v>
      </c>
      <c r="B1421" s="18" t="s">
        <v>9388</v>
      </c>
      <c r="C1421" s="18" t="s">
        <v>9389</v>
      </c>
      <c r="D1421" s="18" t="s">
        <v>9390</v>
      </c>
      <c r="F1421" s="18" t="s">
        <v>1672</v>
      </c>
      <c r="I1421" s="18" t="s">
        <v>9391</v>
      </c>
      <c r="K1421" s="18" t="s">
        <v>78</v>
      </c>
      <c r="S1421" s="18" t="s">
        <v>5505</v>
      </c>
    </row>
    <row r="1422" spans="1:19">
      <c r="A1422" s="25">
        <f>IF(ISNUMBER(SEARCH(세금계산!$C$11,C1422)),MAX($A$2:A1421)+1,0)</f>
        <v>1420</v>
      </c>
      <c r="B1422" s="18" t="s">
        <v>9392</v>
      </c>
      <c r="C1422" s="18" t="s">
        <v>9393</v>
      </c>
      <c r="D1422" s="18" t="s">
        <v>9394</v>
      </c>
      <c r="F1422" s="18" t="s">
        <v>5631</v>
      </c>
      <c r="K1422" s="18" t="s">
        <v>78</v>
      </c>
      <c r="P1422" s="18" t="s">
        <v>133</v>
      </c>
      <c r="Q1422" s="18" t="s">
        <v>9395</v>
      </c>
      <c r="R1422" s="18" t="s">
        <v>9396</v>
      </c>
      <c r="S1422" s="18" t="s">
        <v>9397</v>
      </c>
    </row>
    <row r="1423" spans="1:19">
      <c r="A1423" s="25">
        <f>IF(ISNUMBER(SEARCH(세금계산!$C$11,C1423)),MAX($A$2:A1422)+1,0)</f>
        <v>1421</v>
      </c>
      <c r="B1423" s="18" t="s">
        <v>9398</v>
      </c>
      <c r="C1423" s="18" t="s">
        <v>9399</v>
      </c>
      <c r="D1423" s="18" t="s">
        <v>9400</v>
      </c>
      <c r="E1423" s="18" t="s">
        <v>9401</v>
      </c>
      <c r="F1423" s="18" t="s">
        <v>9402</v>
      </c>
      <c r="K1423" s="18" t="s">
        <v>78</v>
      </c>
      <c r="P1423" s="18" t="s">
        <v>267</v>
      </c>
      <c r="Q1423" s="18" t="s">
        <v>9403</v>
      </c>
      <c r="R1423" s="18" t="s">
        <v>9399</v>
      </c>
      <c r="S1423" s="18" t="s">
        <v>5806</v>
      </c>
    </row>
    <row r="1424" spans="1:19">
      <c r="A1424" s="25">
        <f>IF(ISNUMBER(SEARCH(세금계산!$C$11,C1424)),MAX($A$2:A1423)+1,0)</f>
        <v>1422</v>
      </c>
      <c r="B1424" s="18" t="s">
        <v>9404</v>
      </c>
      <c r="C1424" s="18" t="s">
        <v>9405</v>
      </c>
      <c r="D1424" s="18" t="s">
        <v>9406</v>
      </c>
      <c r="K1424" s="18" t="s">
        <v>78</v>
      </c>
      <c r="P1424" s="18" t="s">
        <v>753</v>
      </c>
      <c r="Q1424" s="18" t="s">
        <v>9407</v>
      </c>
      <c r="R1424" s="18" t="s">
        <v>9408</v>
      </c>
      <c r="S1424" s="18" t="s">
        <v>2097</v>
      </c>
    </row>
    <row r="1425" spans="1:19">
      <c r="A1425" s="25">
        <f>IF(ISNUMBER(SEARCH(세금계산!$C$11,C1425)),MAX($A$2:A1424)+1,0)</f>
        <v>1423</v>
      </c>
      <c r="B1425" s="18" t="s">
        <v>9409</v>
      </c>
      <c r="C1425" s="18" t="s">
        <v>9410</v>
      </c>
      <c r="D1425" s="18" t="s">
        <v>9411</v>
      </c>
      <c r="G1425" s="18" t="s">
        <v>2837</v>
      </c>
      <c r="H1425" s="18" t="s">
        <v>9412</v>
      </c>
      <c r="K1425" s="18" t="s">
        <v>78</v>
      </c>
      <c r="L1425" s="18" t="s">
        <v>9413</v>
      </c>
      <c r="N1425" s="18" t="s">
        <v>9414</v>
      </c>
      <c r="P1425" s="18" t="s">
        <v>1025</v>
      </c>
      <c r="S1425" s="18" t="s">
        <v>7749</v>
      </c>
    </row>
    <row r="1426" spans="1:19">
      <c r="A1426" s="25">
        <f>IF(ISNUMBER(SEARCH(세금계산!$C$11,C1426)),MAX($A$2:A1425)+1,0)</f>
        <v>1424</v>
      </c>
      <c r="B1426" s="18" t="s">
        <v>9415</v>
      </c>
      <c r="C1426" s="18" t="s">
        <v>9416</v>
      </c>
      <c r="D1426" s="18" t="s">
        <v>9417</v>
      </c>
      <c r="F1426" s="18" t="s">
        <v>7548</v>
      </c>
      <c r="K1426" s="18" t="s">
        <v>78</v>
      </c>
      <c r="P1426" s="18" t="s">
        <v>100</v>
      </c>
      <c r="Q1426" s="18" t="s">
        <v>9418</v>
      </c>
      <c r="R1426" s="18" t="s">
        <v>9419</v>
      </c>
      <c r="S1426" s="18" t="s">
        <v>9420</v>
      </c>
    </row>
    <row r="1427" spans="1:19">
      <c r="A1427" s="25">
        <f>IF(ISNUMBER(SEARCH(세금계산!$C$11,C1427)),MAX($A$2:A1426)+1,0)</f>
        <v>1425</v>
      </c>
      <c r="B1427" s="18" t="s">
        <v>9421</v>
      </c>
      <c r="C1427" s="18" t="s">
        <v>9422</v>
      </c>
      <c r="D1427" s="18" t="s">
        <v>9423</v>
      </c>
      <c r="E1427" s="18" t="s">
        <v>9422</v>
      </c>
      <c r="F1427" s="18" t="s">
        <v>9424</v>
      </c>
      <c r="K1427" s="18" t="s">
        <v>78</v>
      </c>
      <c r="P1427" s="18" t="s">
        <v>100</v>
      </c>
      <c r="Q1427" s="18" t="s">
        <v>9425</v>
      </c>
      <c r="R1427" s="18" t="s">
        <v>9422</v>
      </c>
      <c r="S1427" s="18" t="s">
        <v>9426</v>
      </c>
    </row>
    <row r="1428" spans="1:19">
      <c r="A1428" s="25">
        <f>IF(ISNUMBER(SEARCH(세금계산!$C$11,C1428)),MAX($A$2:A1427)+1,0)</f>
        <v>1426</v>
      </c>
      <c r="B1428" s="18" t="s">
        <v>9427</v>
      </c>
      <c r="C1428" s="18" t="s">
        <v>9428</v>
      </c>
      <c r="D1428" s="18" t="s">
        <v>9429</v>
      </c>
      <c r="E1428" s="18" t="s">
        <v>9430</v>
      </c>
      <c r="F1428" s="18" t="s">
        <v>9431</v>
      </c>
      <c r="K1428" s="18" t="s">
        <v>78</v>
      </c>
      <c r="M1428" s="18" t="s">
        <v>9432</v>
      </c>
      <c r="S1428" s="18" t="s">
        <v>9433</v>
      </c>
    </row>
    <row r="1429" spans="1:19">
      <c r="A1429" s="25">
        <f>IF(ISNUMBER(SEARCH(세금계산!$C$11,C1429)),MAX($A$2:A1428)+1,0)</f>
        <v>1427</v>
      </c>
      <c r="B1429" s="18" t="s">
        <v>9434</v>
      </c>
      <c r="C1429" s="18" t="s">
        <v>9435</v>
      </c>
      <c r="D1429" s="18" t="s">
        <v>9436</v>
      </c>
      <c r="E1429" s="18" t="s">
        <v>9437</v>
      </c>
      <c r="F1429" s="18" t="s">
        <v>9438</v>
      </c>
      <c r="I1429" s="18" t="s">
        <v>9439</v>
      </c>
      <c r="J1429" s="18" t="s">
        <v>9440</v>
      </c>
      <c r="K1429" s="18" t="s">
        <v>78</v>
      </c>
      <c r="N1429" s="18" t="s">
        <v>9441</v>
      </c>
      <c r="P1429" s="18" t="s">
        <v>1215</v>
      </c>
      <c r="Q1429" s="18" t="s">
        <v>9442</v>
      </c>
      <c r="R1429" s="18" t="s">
        <v>9435</v>
      </c>
      <c r="S1429" s="18" t="s">
        <v>9443</v>
      </c>
    </row>
    <row r="1430" spans="1:19">
      <c r="A1430" s="25">
        <f>IF(ISNUMBER(SEARCH(세금계산!$C$11,C1430)),MAX($A$2:A1429)+1,0)</f>
        <v>1428</v>
      </c>
      <c r="B1430" s="18" t="s">
        <v>9444</v>
      </c>
      <c r="C1430" s="18" t="s">
        <v>9445</v>
      </c>
      <c r="D1430" s="18" t="s">
        <v>9446</v>
      </c>
      <c r="F1430" s="18" t="s">
        <v>9447</v>
      </c>
      <c r="I1430" s="18" t="s">
        <v>9448</v>
      </c>
      <c r="K1430" s="18" t="s">
        <v>78</v>
      </c>
      <c r="P1430" s="18" t="s">
        <v>118</v>
      </c>
      <c r="Q1430" s="18" t="s">
        <v>9449</v>
      </c>
      <c r="R1430" s="18" t="s">
        <v>9447</v>
      </c>
      <c r="S1430" s="18" t="s">
        <v>9450</v>
      </c>
    </row>
    <row r="1431" spans="1:19">
      <c r="A1431" s="25">
        <f>IF(ISNUMBER(SEARCH(세금계산!$C$11,C1431)),MAX($A$2:A1430)+1,0)</f>
        <v>1429</v>
      </c>
      <c r="B1431" s="18" t="s">
        <v>9451</v>
      </c>
      <c r="C1431" s="18" t="s">
        <v>9452</v>
      </c>
      <c r="D1431" s="18" t="s">
        <v>9453</v>
      </c>
      <c r="F1431" s="18" t="s">
        <v>9454</v>
      </c>
      <c r="K1431" s="18" t="s">
        <v>78</v>
      </c>
      <c r="S1431" s="18" t="s">
        <v>9455</v>
      </c>
    </row>
    <row r="1432" spans="1:19">
      <c r="A1432" s="25">
        <f>IF(ISNUMBER(SEARCH(세금계산!$C$11,C1432)),MAX($A$2:A1431)+1,0)</f>
        <v>1430</v>
      </c>
      <c r="B1432" s="18" t="s">
        <v>9456</v>
      </c>
      <c r="C1432" s="18" t="s">
        <v>9457</v>
      </c>
      <c r="D1432" s="18" t="s">
        <v>9458</v>
      </c>
      <c r="F1432" s="18" t="s">
        <v>9459</v>
      </c>
      <c r="G1432" s="18" t="s">
        <v>125</v>
      </c>
      <c r="H1432" s="18" t="s">
        <v>6030</v>
      </c>
      <c r="I1432" s="18" t="s">
        <v>1974</v>
      </c>
      <c r="K1432" s="18" t="s">
        <v>78</v>
      </c>
      <c r="L1432" s="18" t="s">
        <v>1976</v>
      </c>
      <c r="S1432" s="18" t="s">
        <v>9460</v>
      </c>
    </row>
    <row r="1433" spans="1:19">
      <c r="A1433" s="25">
        <f>IF(ISNUMBER(SEARCH(세금계산!$C$11,C1433)),MAX($A$2:A1432)+1,0)</f>
        <v>1431</v>
      </c>
      <c r="B1433" s="18" t="s">
        <v>9461</v>
      </c>
      <c r="C1433" s="18" t="s">
        <v>9462</v>
      </c>
      <c r="D1433" s="18" t="s">
        <v>9463</v>
      </c>
      <c r="G1433" s="18" t="s">
        <v>97</v>
      </c>
      <c r="K1433" s="18" t="s">
        <v>78</v>
      </c>
      <c r="P1433" s="18" t="s">
        <v>6555</v>
      </c>
      <c r="Q1433" s="18" t="s">
        <v>9464</v>
      </c>
      <c r="S1433" s="18" t="s">
        <v>9465</v>
      </c>
    </row>
    <row r="1434" spans="1:19">
      <c r="A1434" s="25">
        <f>IF(ISNUMBER(SEARCH(세금계산!$C$11,C1434)),MAX($A$2:A1433)+1,0)</f>
        <v>1432</v>
      </c>
      <c r="B1434" s="18" t="s">
        <v>9466</v>
      </c>
      <c r="C1434" s="18" t="s">
        <v>9467</v>
      </c>
      <c r="D1434" s="18" t="s">
        <v>9468</v>
      </c>
      <c r="E1434" s="18" t="s">
        <v>9467</v>
      </c>
      <c r="I1434" s="18" t="s">
        <v>9469</v>
      </c>
      <c r="K1434" s="18" t="s">
        <v>78</v>
      </c>
      <c r="P1434" s="18" t="s">
        <v>133</v>
      </c>
      <c r="Q1434" s="18" t="s">
        <v>9470</v>
      </c>
      <c r="R1434" s="18" t="s">
        <v>9471</v>
      </c>
      <c r="S1434" s="18" t="s">
        <v>3264</v>
      </c>
    </row>
    <row r="1435" spans="1:19">
      <c r="A1435" s="25">
        <f>IF(ISNUMBER(SEARCH(세금계산!$C$11,C1435)),MAX($A$2:A1434)+1,0)</f>
        <v>1433</v>
      </c>
      <c r="B1435" s="18" t="s">
        <v>9472</v>
      </c>
      <c r="C1435" s="18" t="s">
        <v>9473</v>
      </c>
      <c r="D1435" s="18" t="s">
        <v>9474</v>
      </c>
      <c r="F1435" s="18" t="s">
        <v>9475</v>
      </c>
      <c r="K1435" s="18" t="s">
        <v>78</v>
      </c>
      <c r="P1435" s="18" t="s">
        <v>118</v>
      </c>
      <c r="Q1435" s="18" t="s">
        <v>9476</v>
      </c>
      <c r="R1435" s="18" t="s">
        <v>9475</v>
      </c>
      <c r="S1435" s="18" t="s">
        <v>3276</v>
      </c>
    </row>
    <row r="1436" spans="1:19">
      <c r="A1436" s="25">
        <f>IF(ISNUMBER(SEARCH(세금계산!$C$11,C1436)),MAX($A$2:A1435)+1,0)</f>
        <v>1434</v>
      </c>
      <c r="B1436" s="18" t="s">
        <v>9477</v>
      </c>
      <c r="C1436" s="18" t="s">
        <v>9478</v>
      </c>
      <c r="D1436" s="18" t="s">
        <v>9479</v>
      </c>
      <c r="K1436" s="18" t="s">
        <v>78</v>
      </c>
      <c r="P1436" s="18" t="s">
        <v>9480</v>
      </c>
      <c r="Q1436" s="18" t="s">
        <v>9481</v>
      </c>
      <c r="R1436" s="18" t="s">
        <v>9482</v>
      </c>
      <c r="S1436" s="18" t="s">
        <v>9483</v>
      </c>
    </row>
    <row r="1437" spans="1:19">
      <c r="A1437" s="25">
        <f>IF(ISNUMBER(SEARCH(세금계산!$C$11,C1437)),MAX($A$2:A1436)+1,0)</f>
        <v>1435</v>
      </c>
      <c r="B1437" s="18" t="s">
        <v>9484</v>
      </c>
      <c r="C1437" s="18" t="s">
        <v>9485</v>
      </c>
      <c r="D1437" s="18" t="s">
        <v>9486</v>
      </c>
      <c r="K1437" s="18" t="s">
        <v>78</v>
      </c>
      <c r="P1437" s="18" t="s">
        <v>189</v>
      </c>
      <c r="Q1437" s="18" t="s">
        <v>9487</v>
      </c>
      <c r="R1437" s="18" t="s">
        <v>9488</v>
      </c>
      <c r="S1437" s="18" t="s">
        <v>9489</v>
      </c>
    </row>
    <row r="1438" spans="1:19">
      <c r="A1438" s="25">
        <f>IF(ISNUMBER(SEARCH(세금계산!$C$11,C1438)),MAX($A$2:A1437)+1,0)</f>
        <v>1436</v>
      </c>
      <c r="B1438" s="18" t="s">
        <v>9490</v>
      </c>
      <c r="C1438" s="18" t="s">
        <v>9491</v>
      </c>
      <c r="D1438" s="18" t="s">
        <v>9492</v>
      </c>
      <c r="K1438" s="18" t="s">
        <v>9493</v>
      </c>
      <c r="L1438" s="18" t="s">
        <v>9494</v>
      </c>
      <c r="S1438" s="18" t="s">
        <v>9495</v>
      </c>
    </row>
    <row r="1439" spans="1:19">
      <c r="A1439" s="25">
        <f>IF(ISNUMBER(SEARCH(세금계산!$C$11,C1439)),MAX($A$2:A1438)+1,0)</f>
        <v>1437</v>
      </c>
      <c r="B1439" s="18" t="s">
        <v>9496</v>
      </c>
      <c r="C1439" s="18" t="s">
        <v>9497</v>
      </c>
      <c r="D1439" s="18" t="s">
        <v>9498</v>
      </c>
      <c r="F1439" s="18" t="s">
        <v>9499</v>
      </c>
      <c r="K1439" s="18" t="s">
        <v>78</v>
      </c>
      <c r="P1439" s="18" t="s">
        <v>100</v>
      </c>
      <c r="Q1439" s="18" t="s">
        <v>9500</v>
      </c>
      <c r="R1439" s="18" t="s">
        <v>9501</v>
      </c>
      <c r="S1439" s="18" t="s">
        <v>6202</v>
      </c>
    </row>
    <row r="1440" spans="1:19">
      <c r="A1440" s="25">
        <f>IF(ISNUMBER(SEARCH(세금계산!$C$11,C1440)),MAX($A$2:A1439)+1,0)</f>
        <v>1438</v>
      </c>
      <c r="B1440" s="18" t="s">
        <v>9502</v>
      </c>
      <c r="C1440" s="18" t="s">
        <v>9503</v>
      </c>
      <c r="D1440" s="18" t="s">
        <v>9504</v>
      </c>
      <c r="F1440" s="18" t="s">
        <v>9505</v>
      </c>
      <c r="H1440" s="18" t="s">
        <v>9506</v>
      </c>
      <c r="I1440" s="18" t="s">
        <v>9507</v>
      </c>
      <c r="K1440" s="18" t="s">
        <v>9508</v>
      </c>
      <c r="L1440" s="18" t="s">
        <v>9509</v>
      </c>
      <c r="M1440" s="18" t="s">
        <v>9507</v>
      </c>
      <c r="N1440" s="18" t="s">
        <v>9510</v>
      </c>
      <c r="P1440" s="18" t="s">
        <v>133</v>
      </c>
      <c r="Q1440" s="18" t="s">
        <v>9511</v>
      </c>
      <c r="R1440" s="18" t="s">
        <v>9505</v>
      </c>
      <c r="S1440" s="18" t="s">
        <v>9512</v>
      </c>
    </row>
    <row r="1441" spans="1:19">
      <c r="A1441" s="25">
        <f>IF(ISNUMBER(SEARCH(세금계산!$C$11,C1441)),MAX($A$2:A1440)+1,0)</f>
        <v>1439</v>
      </c>
      <c r="B1441" s="18" t="s">
        <v>9513</v>
      </c>
      <c r="C1441" s="18" t="s">
        <v>9514</v>
      </c>
      <c r="D1441" s="18" t="s">
        <v>9515</v>
      </c>
      <c r="F1441" s="18" t="s">
        <v>9516</v>
      </c>
      <c r="G1441" s="18" t="s">
        <v>274</v>
      </c>
      <c r="H1441" s="18" t="s">
        <v>2555</v>
      </c>
      <c r="K1441" s="18" t="s">
        <v>78</v>
      </c>
      <c r="P1441" s="18" t="s">
        <v>153</v>
      </c>
      <c r="Q1441" s="18" t="s">
        <v>9517</v>
      </c>
      <c r="R1441" s="18" t="s">
        <v>9516</v>
      </c>
      <c r="S1441" s="18" t="s">
        <v>876</v>
      </c>
    </row>
    <row r="1442" spans="1:19">
      <c r="A1442" s="25">
        <f>IF(ISNUMBER(SEARCH(세금계산!$C$11,C1442)),MAX($A$2:A1441)+1,0)</f>
        <v>1440</v>
      </c>
      <c r="B1442" s="18" t="s">
        <v>9518</v>
      </c>
      <c r="C1442" s="18" t="s">
        <v>9519</v>
      </c>
      <c r="D1442" s="18" t="s">
        <v>9520</v>
      </c>
      <c r="F1442" s="18" t="s">
        <v>9521</v>
      </c>
      <c r="I1442" s="18" t="s">
        <v>9522</v>
      </c>
      <c r="K1442" s="18" t="s">
        <v>452</v>
      </c>
      <c r="L1442" s="18" t="s">
        <v>9523</v>
      </c>
      <c r="S1442" s="18" t="s">
        <v>9524</v>
      </c>
    </row>
    <row r="1443" spans="1:19">
      <c r="A1443" s="25">
        <f>IF(ISNUMBER(SEARCH(세금계산!$C$11,C1443)),MAX($A$2:A1442)+1,0)</f>
        <v>1441</v>
      </c>
      <c r="B1443" s="18" t="s">
        <v>9525</v>
      </c>
      <c r="C1443" s="18" t="s">
        <v>9526</v>
      </c>
      <c r="D1443" s="18" t="s">
        <v>9527</v>
      </c>
      <c r="F1443" s="18" t="s">
        <v>9528</v>
      </c>
      <c r="K1443" s="18" t="s">
        <v>78</v>
      </c>
      <c r="P1443" s="18" t="s">
        <v>189</v>
      </c>
      <c r="Q1443" s="18" t="s">
        <v>9529</v>
      </c>
      <c r="S1443" s="18" t="s">
        <v>9530</v>
      </c>
    </row>
    <row r="1444" spans="1:19">
      <c r="A1444" s="25">
        <f>IF(ISNUMBER(SEARCH(세금계산!$C$11,C1444)),MAX($A$2:A1443)+1,0)</f>
        <v>1442</v>
      </c>
      <c r="B1444" s="18" t="s">
        <v>9531</v>
      </c>
      <c r="C1444" s="18" t="s">
        <v>9532</v>
      </c>
      <c r="D1444" s="18" t="s">
        <v>9533</v>
      </c>
      <c r="F1444" s="18" t="s">
        <v>9534</v>
      </c>
      <c r="K1444" s="18" t="s">
        <v>78</v>
      </c>
      <c r="P1444" s="18" t="s">
        <v>100</v>
      </c>
      <c r="Q1444" s="18" t="s">
        <v>9535</v>
      </c>
      <c r="R1444" s="18" t="s">
        <v>9536</v>
      </c>
      <c r="S1444" s="18" t="s">
        <v>9537</v>
      </c>
    </row>
    <row r="1445" spans="1:19">
      <c r="A1445" s="25">
        <f>IF(ISNUMBER(SEARCH(세금계산!$C$11,C1445)),MAX($A$2:A1444)+1,0)</f>
        <v>1443</v>
      </c>
      <c r="B1445" s="18" t="s">
        <v>9538</v>
      </c>
      <c r="C1445" s="18" t="s">
        <v>9539</v>
      </c>
      <c r="D1445" s="18" t="s">
        <v>9540</v>
      </c>
      <c r="F1445" s="18" t="s">
        <v>9541</v>
      </c>
      <c r="G1445" s="18" t="s">
        <v>9542</v>
      </c>
      <c r="H1445" s="18" t="s">
        <v>9543</v>
      </c>
      <c r="K1445" s="18" t="s">
        <v>78</v>
      </c>
      <c r="M1445" s="18" t="s">
        <v>9544</v>
      </c>
      <c r="P1445" s="18" t="s">
        <v>189</v>
      </c>
      <c r="Q1445" s="18" t="s">
        <v>9545</v>
      </c>
      <c r="R1445" s="18" t="s">
        <v>9541</v>
      </c>
      <c r="S1445" s="18" t="s">
        <v>2624</v>
      </c>
    </row>
    <row r="1446" spans="1:19">
      <c r="A1446" s="25">
        <f>IF(ISNUMBER(SEARCH(세금계산!$C$11,C1446)),MAX($A$2:A1445)+1,0)</f>
        <v>1444</v>
      </c>
      <c r="B1446" s="18" t="s">
        <v>9546</v>
      </c>
      <c r="C1446" s="18" t="s">
        <v>9547</v>
      </c>
      <c r="D1446" s="18" t="s">
        <v>9548</v>
      </c>
      <c r="I1446" s="18" t="s">
        <v>9549</v>
      </c>
      <c r="K1446" s="18" t="s">
        <v>78</v>
      </c>
      <c r="P1446" s="18" t="s">
        <v>100</v>
      </c>
      <c r="Q1446" s="18" t="s">
        <v>9550</v>
      </c>
      <c r="R1446" s="18" t="s">
        <v>9551</v>
      </c>
      <c r="S1446" s="18" t="s">
        <v>9552</v>
      </c>
    </row>
    <row r="1447" spans="1:19">
      <c r="A1447" s="25">
        <f>IF(ISNUMBER(SEARCH(세금계산!$C$11,C1447)),MAX($A$2:A1446)+1,0)</f>
        <v>1445</v>
      </c>
      <c r="B1447" s="18" t="s">
        <v>9553</v>
      </c>
      <c r="C1447" s="18" t="s">
        <v>9554</v>
      </c>
      <c r="D1447" s="18" t="s">
        <v>9555</v>
      </c>
      <c r="K1447" s="18" t="s">
        <v>78</v>
      </c>
      <c r="M1447" s="18" t="s">
        <v>9556</v>
      </c>
      <c r="P1447" s="18" t="s">
        <v>133</v>
      </c>
      <c r="Q1447" s="18" t="s">
        <v>9557</v>
      </c>
      <c r="R1447" s="18" t="s">
        <v>9558</v>
      </c>
      <c r="S1447" s="18" t="s">
        <v>2385</v>
      </c>
    </row>
    <row r="1448" spans="1:19">
      <c r="A1448" s="25">
        <f>IF(ISNUMBER(SEARCH(세금계산!$C$11,C1448)),MAX($A$2:A1447)+1,0)</f>
        <v>1446</v>
      </c>
      <c r="B1448" s="18" t="s">
        <v>9559</v>
      </c>
      <c r="C1448" s="18" t="s">
        <v>9560</v>
      </c>
      <c r="D1448" s="18" t="s">
        <v>9561</v>
      </c>
      <c r="K1448" s="18" t="s">
        <v>9562</v>
      </c>
      <c r="L1448" s="18" t="s">
        <v>9563</v>
      </c>
      <c r="P1448" s="18" t="s">
        <v>189</v>
      </c>
      <c r="Q1448" s="18" t="s">
        <v>9564</v>
      </c>
      <c r="R1448" s="18" t="s">
        <v>3711</v>
      </c>
      <c r="S1448" s="18" t="s">
        <v>7898</v>
      </c>
    </row>
    <row r="1449" spans="1:19">
      <c r="A1449" s="25">
        <f>IF(ISNUMBER(SEARCH(세금계산!$C$11,C1449)),MAX($A$2:A1448)+1,0)</f>
        <v>1447</v>
      </c>
      <c r="B1449" s="18" t="s">
        <v>9565</v>
      </c>
      <c r="C1449" s="18" t="s">
        <v>9566</v>
      </c>
      <c r="D1449" s="18" t="s">
        <v>9567</v>
      </c>
      <c r="F1449" s="18" t="s">
        <v>9568</v>
      </c>
      <c r="K1449" s="18" t="s">
        <v>78</v>
      </c>
      <c r="P1449" s="18" t="s">
        <v>153</v>
      </c>
      <c r="Q1449" s="18" t="s">
        <v>9569</v>
      </c>
      <c r="R1449" s="18" t="s">
        <v>9570</v>
      </c>
      <c r="S1449" s="18" t="s">
        <v>1701</v>
      </c>
    </row>
    <row r="1450" spans="1:19">
      <c r="A1450" s="25">
        <f>IF(ISNUMBER(SEARCH(세금계산!$C$11,C1450)),MAX($A$2:A1449)+1,0)</f>
        <v>1448</v>
      </c>
      <c r="B1450" s="18" t="s">
        <v>9571</v>
      </c>
      <c r="C1450" s="18" t="s">
        <v>9572</v>
      </c>
      <c r="D1450" s="18" t="s">
        <v>9573</v>
      </c>
      <c r="K1450" s="18" t="s">
        <v>78</v>
      </c>
      <c r="P1450" s="18" t="s">
        <v>189</v>
      </c>
      <c r="Q1450" s="18" t="s">
        <v>9574</v>
      </c>
      <c r="R1450" s="18" t="s">
        <v>9575</v>
      </c>
      <c r="S1450" s="18" t="s">
        <v>9576</v>
      </c>
    </row>
    <row r="1451" spans="1:19">
      <c r="A1451" s="25">
        <f>IF(ISNUMBER(SEARCH(세금계산!$C$11,C1451)),MAX($A$2:A1450)+1,0)</f>
        <v>1449</v>
      </c>
      <c r="B1451" s="18" t="s">
        <v>9577</v>
      </c>
      <c r="C1451" s="18" t="s">
        <v>9578</v>
      </c>
      <c r="D1451" s="18" t="s">
        <v>9579</v>
      </c>
      <c r="F1451" s="18" t="s">
        <v>9580</v>
      </c>
      <c r="K1451" s="18" t="s">
        <v>78</v>
      </c>
      <c r="P1451" s="18" t="s">
        <v>267</v>
      </c>
      <c r="Q1451" s="18" t="s">
        <v>9581</v>
      </c>
      <c r="R1451" s="18" t="s">
        <v>9580</v>
      </c>
      <c r="S1451" s="18" t="s">
        <v>9582</v>
      </c>
    </row>
    <row r="1452" spans="1:19">
      <c r="A1452" s="25">
        <f>IF(ISNUMBER(SEARCH(세금계산!$C$11,C1452)),MAX($A$2:A1451)+1,0)</f>
        <v>1450</v>
      </c>
      <c r="B1452" s="18" t="s">
        <v>9583</v>
      </c>
      <c r="C1452" s="18" t="s">
        <v>9584</v>
      </c>
      <c r="D1452" s="18" t="s">
        <v>9585</v>
      </c>
      <c r="F1452" s="18" t="s">
        <v>284</v>
      </c>
      <c r="I1452" s="18" t="s">
        <v>9586</v>
      </c>
      <c r="J1452" s="18" t="s">
        <v>9587</v>
      </c>
      <c r="K1452" s="18" t="s">
        <v>78</v>
      </c>
      <c r="M1452" s="18" t="s">
        <v>9588</v>
      </c>
      <c r="P1452" s="18" t="s">
        <v>267</v>
      </c>
      <c r="Q1452" s="18" t="s">
        <v>9589</v>
      </c>
      <c r="R1452" s="18" t="s">
        <v>284</v>
      </c>
      <c r="S1452" s="18" t="s">
        <v>9590</v>
      </c>
    </row>
    <row r="1453" spans="1:19">
      <c r="A1453" s="25">
        <f>IF(ISNUMBER(SEARCH(세금계산!$C$11,C1453)),MAX($A$2:A1452)+1,0)</f>
        <v>1451</v>
      </c>
      <c r="B1453" s="18" t="s">
        <v>9591</v>
      </c>
      <c r="C1453" s="18" t="s">
        <v>9592</v>
      </c>
      <c r="D1453" s="18" t="s">
        <v>9593</v>
      </c>
      <c r="F1453" s="18" t="s">
        <v>9594</v>
      </c>
      <c r="K1453" s="18" t="s">
        <v>78</v>
      </c>
      <c r="P1453" s="18" t="s">
        <v>189</v>
      </c>
      <c r="Q1453" s="18" t="s">
        <v>9595</v>
      </c>
      <c r="S1453" s="18" t="s">
        <v>9596</v>
      </c>
    </row>
    <row r="1454" spans="1:19">
      <c r="A1454" s="25">
        <f>IF(ISNUMBER(SEARCH(세금계산!$C$11,C1454)),MAX($A$2:A1453)+1,0)</f>
        <v>1452</v>
      </c>
      <c r="B1454" s="18" t="s">
        <v>9597</v>
      </c>
      <c r="C1454" s="18" t="s">
        <v>9598</v>
      </c>
      <c r="D1454" s="18" t="s">
        <v>9599</v>
      </c>
      <c r="F1454" s="18" t="s">
        <v>9600</v>
      </c>
      <c r="K1454" s="18" t="s">
        <v>78</v>
      </c>
      <c r="P1454" s="18" t="s">
        <v>133</v>
      </c>
      <c r="Q1454" s="18" t="s">
        <v>9601</v>
      </c>
      <c r="R1454" s="18" t="s">
        <v>9602</v>
      </c>
      <c r="S1454" s="18" t="s">
        <v>9603</v>
      </c>
    </row>
    <row r="1455" spans="1:19">
      <c r="A1455" s="25">
        <f>IF(ISNUMBER(SEARCH(세금계산!$C$11,C1455)),MAX($A$2:A1454)+1,0)</f>
        <v>1453</v>
      </c>
      <c r="B1455" s="18" t="s">
        <v>9604</v>
      </c>
      <c r="C1455" s="18" t="s">
        <v>9605</v>
      </c>
      <c r="D1455" s="18" t="s">
        <v>9606</v>
      </c>
      <c r="F1455" s="18" t="s">
        <v>6788</v>
      </c>
      <c r="I1455" s="18" t="s">
        <v>9607</v>
      </c>
      <c r="K1455" s="18" t="s">
        <v>2327</v>
      </c>
      <c r="L1455" s="18" t="s">
        <v>9608</v>
      </c>
      <c r="P1455" s="18" t="s">
        <v>189</v>
      </c>
      <c r="Q1455" s="18" t="s">
        <v>9609</v>
      </c>
      <c r="R1455" s="18" t="s">
        <v>6788</v>
      </c>
      <c r="S1455" s="18" t="s">
        <v>3814</v>
      </c>
    </row>
    <row r="1456" spans="1:19">
      <c r="A1456" s="25">
        <f>IF(ISNUMBER(SEARCH(세금계산!$C$11,C1456)),MAX($A$2:A1455)+1,0)</f>
        <v>1454</v>
      </c>
      <c r="B1456" s="18" t="s">
        <v>9610</v>
      </c>
      <c r="C1456" s="18" t="s">
        <v>9611</v>
      </c>
      <c r="D1456" s="18" t="s">
        <v>9612</v>
      </c>
      <c r="E1456" s="18" t="s">
        <v>9611</v>
      </c>
      <c r="F1456" s="18" t="s">
        <v>9613</v>
      </c>
      <c r="K1456" s="18" t="s">
        <v>78</v>
      </c>
      <c r="P1456" s="18" t="s">
        <v>100</v>
      </c>
      <c r="Q1456" s="18" t="s">
        <v>9614</v>
      </c>
      <c r="R1456" s="18" t="s">
        <v>9613</v>
      </c>
      <c r="S1456" s="18" t="s">
        <v>9615</v>
      </c>
    </row>
    <row r="1457" spans="1:19">
      <c r="A1457" s="25">
        <f>IF(ISNUMBER(SEARCH(세금계산!$C$11,C1457)),MAX($A$2:A1456)+1,0)</f>
        <v>1455</v>
      </c>
      <c r="B1457" s="18" t="s">
        <v>9616</v>
      </c>
      <c r="C1457" s="18" t="s">
        <v>9617</v>
      </c>
      <c r="D1457" s="18" t="s">
        <v>9618</v>
      </c>
      <c r="F1457" s="18" t="s">
        <v>9619</v>
      </c>
      <c r="K1457" s="18" t="s">
        <v>9620</v>
      </c>
      <c r="L1457" s="18" t="s">
        <v>9621</v>
      </c>
      <c r="P1457" s="18" t="s">
        <v>133</v>
      </c>
      <c r="Q1457" s="18" t="s">
        <v>9622</v>
      </c>
      <c r="R1457" s="18" t="s">
        <v>9623</v>
      </c>
      <c r="S1457" s="18" t="s">
        <v>876</v>
      </c>
    </row>
    <row r="1458" spans="1:19">
      <c r="A1458" s="25">
        <f>IF(ISNUMBER(SEARCH(세금계산!$C$11,C1458)),MAX($A$2:A1457)+1,0)</f>
        <v>1456</v>
      </c>
      <c r="B1458" s="18" t="s">
        <v>9624</v>
      </c>
      <c r="C1458" s="18" t="s">
        <v>9625</v>
      </c>
      <c r="D1458" s="18" t="s">
        <v>9626</v>
      </c>
      <c r="F1458" s="18" t="s">
        <v>9627</v>
      </c>
      <c r="G1458" s="18" t="s">
        <v>9628</v>
      </c>
      <c r="H1458" s="18" t="s">
        <v>9629</v>
      </c>
      <c r="I1458" s="18" t="s">
        <v>9630</v>
      </c>
      <c r="J1458" s="18" t="s">
        <v>9631</v>
      </c>
      <c r="K1458" s="18" t="s">
        <v>78</v>
      </c>
      <c r="P1458" s="18" t="s">
        <v>267</v>
      </c>
      <c r="Q1458" s="18" t="s">
        <v>9632</v>
      </c>
      <c r="R1458" s="18" t="s">
        <v>9627</v>
      </c>
      <c r="S1458" s="18" t="s">
        <v>9633</v>
      </c>
    </row>
    <row r="1459" spans="1:19">
      <c r="A1459" s="25">
        <f>IF(ISNUMBER(SEARCH(세금계산!$C$11,C1459)),MAX($A$2:A1458)+1,0)</f>
        <v>1457</v>
      </c>
      <c r="B1459" s="18" t="s">
        <v>9634</v>
      </c>
      <c r="C1459" s="18" t="s">
        <v>9635</v>
      </c>
      <c r="D1459" s="18" t="s">
        <v>9636</v>
      </c>
      <c r="K1459" s="18" t="s">
        <v>78</v>
      </c>
      <c r="P1459" s="18" t="s">
        <v>100</v>
      </c>
      <c r="Q1459" s="18" t="s">
        <v>9637</v>
      </c>
      <c r="R1459" s="18" t="s">
        <v>9638</v>
      </c>
      <c r="S1459" s="18" t="s">
        <v>2185</v>
      </c>
    </row>
    <row r="1460" spans="1:19">
      <c r="A1460" s="25">
        <f>IF(ISNUMBER(SEARCH(세금계산!$C$11,C1460)),MAX($A$2:A1459)+1,0)</f>
        <v>1458</v>
      </c>
      <c r="B1460" s="18" t="s">
        <v>9639</v>
      </c>
      <c r="C1460" s="18" t="s">
        <v>9640</v>
      </c>
      <c r="D1460" s="18" t="s">
        <v>9641</v>
      </c>
      <c r="K1460" s="18" t="s">
        <v>78</v>
      </c>
      <c r="P1460" s="18" t="s">
        <v>100</v>
      </c>
      <c r="Q1460" s="18" t="s">
        <v>9642</v>
      </c>
      <c r="R1460" s="18" t="s">
        <v>9643</v>
      </c>
      <c r="S1460" s="18" t="s">
        <v>9387</v>
      </c>
    </row>
    <row r="1461" spans="1:19">
      <c r="A1461" s="25">
        <f>IF(ISNUMBER(SEARCH(세금계산!$C$11,C1461)),MAX($A$2:A1460)+1,0)</f>
        <v>1459</v>
      </c>
      <c r="B1461" s="18" t="s">
        <v>9644</v>
      </c>
      <c r="C1461" s="18" t="s">
        <v>9645</v>
      </c>
      <c r="D1461" s="18" t="s">
        <v>9646</v>
      </c>
      <c r="F1461" s="18" t="s">
        <v>9505</v>
      </c>
      <c r="K1461" s="18" t="s">
        <v>78</v>
      </c>
      <c r="L1461" s="18" t="s">
        <v>9647</v>
      </c>
      <c r="P1461" s="18" t="s">
        <v>118</v>
      </c>
      <c r="Q1461" s="18" t="s">
        <v>9648</v>
      </c>
      <c r="R1461" s="18" t="s">
        <v>9505</v>
      </c>
      <c r="S1461" s="18" t="s">
        <v>3814</v>
      </c>
    </row>
    <row r="1462" spans="1:19">
      <c r="A1462" s="25">
        <f>IF(ISNUMBER(SEARCH(세금계산!$C$11,C1462)),MAX($A$2:A1461)+1,0)</f>
        <v>1460</v>
      </c>
      <c r="B1462" s="18" t="s">
        <v>9649</v>
      </c>
      <c r="C1462" s="18" t="s">
        <v>9650</v>
      </c>
      <c r="D1462" s="18" t="s">
        <v>9651</v>
      </c>
      <c r="F1462" s="18" t="s">
        <v>9652</v>
      </c>
      <c r="K1462" s="18" t="s">
        <v>78</v>
      </c>
      <c r="P1462" s="18" t="s">
        <v>100</v>
      </c>
      <c r="Q1462" s="18" t="s">
        <v>9653</v>
      </c>
      <c r="R1462" s="18" t="s">
        <v>9654</v>
      </c>
      <c r="S1462" s="18" t="s">
        <v>9655</v>
      </c>
    </row>
    <row r="1463" spans="1:19">
      <c r="A1463" s="25">
        <f>IF(ISNUMBER(SEARCH(세금계산!$C$11,C1463)),MAX($A$2:A1462)+1,0)</f>
        <v>1461</v>
      </c>
      <c r="B1463" s="18" t="s">
        <v>9656</v>
      </c>
      <c r="C1463" s="18" t="s">
        <v>9657</v>
      </c>
      <c r="D1463" s="18" t="s">
        <v>9658</v>
      </c>
      <c r="K1463" s="18" t="s">
        <v>78</v>
      </c>
      <c r="P1463" s="18" t="s">
        <v>118</v>
      </c>
      <c r="Q1463" s="18" t="s">
        <v>9659</v>
      </c>
      <c r="R1463" s="18" t="s">
        <v>9660</v>
      </c>
      <c r="S1463" s="18" t="s">
        <v>9661</v>
      </c>
    </row>
    <row r="1464" spans="1:19">
      <c r="A1464" s="25">
        <f>IF(ISNUMBER(SEARCH(세금계산!$C$11,C1464)),MAX($A$2:A1463)+1,0)</f>
        <v>1462</v>
      </c>
      <c r="B1464" s="18" t="s">
        <v>9662</v>
      </c>
      <c r="C1464" s="18" t="s">
        <v>9663</v>
      </c>
      <c r="D1464" s="18" t="s">
        <v>9664</v>
      </c>
      <c r="G1464" s="18" t="s">
        <v>1904</v>
      </c>
      <c r="H1464" s="18" t="s">
        <v>9665</v>
      </c>
      <c r="K1464" s="18" t="s">
        <v>78</v>
      </c>
      <c r="L1464" s="18" t="s">
        <v>9666</v>
      </c>
      <c r="S1464" s="18" t="s">
        <v>6639</v>
      </c>
    </row>
    <row r="1465" spans="1:19">
      <c r="A1465" s="25">
        <f>IF(ISNUMBER(SEARCH(세금계산!$C$11,C1465)),MAX($A$2:A1464)+1,0)</f>
        <v>1463</v>
      </c>
      <c r="B1465" s="18" t="s">
        <v>9667</v>
      </c>
      <c r="C1465" s="18" t="s">
        <v>9668</v>
      </c>
      <c r="D1465" s="18" t="s">
        <v>9669</v>
      </c>
      <c r="F1465" s="18" t="s">
        <v>9670</v>
      </c>
      <c r="K1465" s="18" t="s">
        <v>78</v>
      </c>
      <c r="S1465" s="18" t="s">
        <v>9671</v>
      </c>
    </row>
    <row r="1466" spans="1:19">
      <c r="A1466" s="25">
        <f>IF(ISNUMBER(SEARCH(세금계산!$C$11,C1466)),MAX($A$2:A1465)+1,0)</f>
        <v>1464</v>
      </c>
      <c r="B1466" s="18" t="s">
        <v>9672</v>
      </c>
      <c r="C1466" s="18" t="s">
        <v>9673</v>
      </c>
      <c r="D1466" s="18" t="s">
        <v>9674</v>
      </c>
      <c r="F1466" s="18" t="s">
        <v>9675</v>
      </c>
      <c r="K1466" s="18" t="s">
        <v>78</v>
      </c>
      <c r="S1466" s="18" t="s">
        <v>2406</v>
      </c>
    </row>
    <row r="1467" spans="1:19">
      <c r="A1467" s="25">
        <f>IF(ISNUMBER(SEARCH(세금계산!$C$11,C1467)),MAX($A$2:A1466)+1,0)</f>
        <v>1465</v>
      </c>
      <c r="B1467" s="18" t="s">
        <v>9676</v>
      </c>
      <c r="C1467" s="18" t="s">
        <v>9677</v>
      </c>
      <c r="D1467" s="18" t="s">
        <v>9678</v>
      </c>
      <c r="E1467" s="18" t="s">
        <v>9677</v>
      </c>
      <c r="F1467" s="18" t="s">
        <v>9679</v>
      </c>
      <c r="K1467" s="18" t="s">
        <v>78</v>
      </c>
      <c r="P1467" s="18" t="s">
        <v>118</v>
      </c>
      <c r="Q1467" s="18" t="s">
        <v>9680</v>
      </c>
      <c r="R1467" s="18" t="s">
        <v>9681</v>
      </c>
      <c r="S1467" s="18" t="s">
        <v>2290</v>
      </c>
    </row>
    <row r="1468" spans="1:19">
      <c r="A1468" s="25">
        <f>IF(ISNUMBER(SEARCH(세금계산!$C$11,C1468)),MAX($A$2:A1467)+1,0)</f>
        <v>1466</v>
      </c>
      <c r="B1468" s="18" t="s">
        <v>9682</v>
      </c>
      <c r="C1468" s="18" t="s">
        <v>9683</v>
      </c>
      <c r="D1468" s="18" t="s">
        <v>9684</v>
      </c>
      <c r="F1468" s="18" t="s">
        <v>9685</v>
      </c>
      <c r="G1468" s="18" t="s">
        <v>467</v>
      </c>
      <c r="H1468" s="18" t="s">
        <v>9686</v>
      </c>
      <c r="K1468" s="18" t="s">
        <v>78</v>
      </c>
      <c r="P1468" s="18" t="s">
        <v>267</v>
      </c>
      <c r="Q1468" s="18" t="s">
        <v>9687</v>
      </c>
      <c r="R1468" s="18" t="s">
        <v>9688</v>
      </c>
      <c r="S1468" s="18" t="s">
        <v>605</v>
      </c>
    </row>
    <row r="1469" spans="1:19">
      <c r="A1469" s="25">
        <f>IF(ISNUMBER(SEARCH(세금계산!$C$11,C1469)),MAX($A$2:A1468)+1,0)</f>
        <v>1467</v>
      </c>
      <c r="B1469" s="18" t="s">
        <v>9689</v>
      </c>
      <c r="C1469" s="18" t="s">
        <v>9690</v>
      </c>
      <c r="D1469" s="18" t="s">
        <v>9691</v>
      </c>
      <c r="F1469" s="18" t="s">
        <v>9692</v>
      </c>
      <c r="G1469" s="18" t="s">
        <v>9693</v>
      </c>
      <c r="H1469" s="18" t="s">
        <v>9694</v>
      </c>
      <c r="I1469" s="18" t="s">
        <v>9695</v>
      </c>
      <c r="K1469" s="18" t="s">
        <v>9696</v>
      </c>
      <c r="L1469" s="18" t="s">
        <v>9697</v>
      </c>
      <c r="N1469" s="18" t="s">
        <v>9698</v>
      </c>
      <c r="P1469" s="18" t="s">
        <v>100</v>
      </c>
      <c r="Q1469" s="18" t="s">
        <v>9699</v>
      </c>
      <c r="R1469" s="18" t="s">
        <v>9700</v>
      </c>
      <c r="S1469" s="18" t="s">
        <v>7455</v>
      </c>
    </row>
    <row r="1470" spans="1:19">
      <c r="A1470" s="25">
        <f>IF(ISNUMBER(SEARCH(세금계산!$C$11,C1470)),MAX($A$2:A1469)+1,0)</f>
        <v>1468</v>
      </c>
      <c r="B1470" s="18" t="s">
        <v>9701</v>
      </c>
      <c r="C1470" s="18" t="s">
        <v>9702</v>
      </c>
      <c r="D1470" s="18" t="s">
        <v>9703</v>
      </c>
      <c r="E1470" s="18" t="s">
        <v>9704</v>
      </c>
      <c r="F1470" s="18" t="s">
        <v>7980</v>
      </c>
      <c r="K1470" s="18" t="s">
        <v>78</v>
      </c>
      <c r="P1470" s="18" t="s">
        <v>100</v>
      </c>
      <c r="Q1470" s="18" t="s">
        <v>9705</v>
      </c>
      <c r="R1470" s="18" t="s">
        <v>7980</v>
      </c>
      <c r="S1470" s="18" t="s">
        <v>9706</v>
      </c>
    </row>
    <row r="1471" spans="1:19">
      <c r="A1471" s="25">
        <f>IF(ISNUMBER(SEARCH(세금계산!$C$11,C1471)),MAX($A$2:A1470)+1,0)</f>
        <v>1469</v>
      </c>
      <c r="B1471" s="18" t="s">
        <v>9707</v>
      </c>
      <c r="C1471" s="18" t="s">
        <v>9708</v>
      </c>
      <c r="D1471" s="18" t="s">
        <v>9709</v>
      </c>
      <c r="F1471" s="18" t="s">
        <v>9710</v>
      </c>
      <c r="G1471" s="18" t="s">
        <v>2837</v>
      </c>
      <c r="H1471" s="18" t="s">
        <v>9711</v>
      </c>
      <c r="K1471" s="18" t="s">
        <v>78</v>
      </c>
      <c r="L1471" s="18" t="s">
        <v>9712</v>
      </c>
      <c r="M1471" s="18" t="s">
        <v>9713</v>
      </c>
      <c r="P1471" s="18" t="s">
        <v>189</v>
      </c>
      <c r="Q1471" s="18" t="s">
        <v>9714</v>
      </c>
      <c r="R1471" s="18" t="s">
        <v>9710</v>
      </c>
      <c r="S1471" s="18" t="s">
        <v>8080</v>
      </c>
    </row>
    <row r="1472" spans="1:19">
      <c r="A1472" s="25">
        <f>IF(ISNUMBER(SEARCH(세금계산!$C$11,C1472)),MAX($A$2:A1471)+1,0)</f>
        <v>1470</v>
      </c>
      <c r="B1472" s="18" t="s">
        <v>9715</v>
      </c>
      <c r="C1472" s="18" t="s">
        <v>9716</v>
      </c>
      <c r="D1472" s="18" t="s">
        <v>9717</v>
      </c>
      <c r="F1472" s="18" t="s">
        <v>7711</v>
      </c>
      <c r="K1472" s="18" t="s">
        <v>78</v>
      </c>
      <c r="P1472" s="18" t="s">
        <v>189</v>
      </c>
      <c r="Q1472" s="18" t="s">
        <v>9718</v>
      </c>
      <c r="R1472" s="18" t="s">
        <v>7711</v>
      </c>
      <c r="S1472" s="18" t="s">
        <v>9122</v>
      </c>
    </row>
    <row r="1473" spans="1:19">
      <c r="A1473" s="25">
        <f>IF(ISNUMBER(SEARCH(세금계산!$C$11,C1473)),MAX($A$2:A1472)+1,0)</f>
        <v>1471</v>
      </c>
      <c r="B1473" s="18" t="s">
        <v>9719</v>
      </c>
      <c r="C1473" s="18" t="s">
        <v>9720</v>
      </c>
      <c r="D1473" s="18" t="s">
        <v>9721</v>
      </c>
      <c r="K1473" s="18" t="s">
        <v>78</v>
      </c>
      <c r="S1473" s="18" t="s">
        <v>9722</v>
      </c>
    </row>
    <row r="1474" spans="1:19">
      <c r="A1474" s="25">
        <f>IF(ISNUMBER(SEARCH(세금계산!$C$11,C1474)),MAX($A$2:A1473)+1,0)</f>
        <v>1472</v>
      </c>
      <c r="B1474" s="18" t="s">
        <v>9723</v>
      </c>
      <c r="C1474" s="18" t="s">
        <v>9724</v>
      </c>
      <c r="D1474" s="18" t="s">
        <v>9725</v>
      </c>
      <c r="K1474" s="18" t="s">
        <v>78</v>
      </c>
      <c r="P1474" s="18" t="s">
        <v>133</v>
      </c>
      <c r="Q1474" s="18" t="s">
        <v>9726</v>
      </c>
      <c r="R1474" s="18" t="s">
        <v>9727</v>
      </c>
      <c r="S1474" s="18" t="s">
        <v>9728</v>
      </c>
    </row>
    <row r="1475" spans="1:19">
      <c r="A1475" s="25">
        <f>IF(ISNUMBER(SEARCH(세금계산!$C$11,C1475)),MAX($A$2:A1474)+1,0)</f>
        <v>1473</v>
      </c>
      <c r="B1475" s="18" t="s">
        <v>9729</v>
      </c>
      <c r="C1475" s="18" t="s">
        <v>9730</v>
      </c>
      <c r="D1475" s="18" t="s">
        <v>9731</v>
      </c>
      <c r="K1475" s="18" t="s">
        <v>78</v>
      </c>
      <c r="P1475" s="18" t="s">
        <v>100</v>
      </c>
      <c r="Q1475" s="18" t="s">
        <v>9732</v>
      </c>
      <c r="R1475" s="18" t="s">
        <v>9730</v>
      </c>
      <c r="S1475" s="18" t="s">
        <v>9733</v>
      </c>
    </row>
    <row r="1476" spans="1:19">
      <c r="A1476" s="25">
        <f>IF(ISNUMBER(SEARCH(세금계산!$C$11,C1476)),MAX($A$2:A1475)+1,0)</f>
        <v>1474</v>
      </c>
      <c r="B1476" s="18" t="s">
        <v>9734</v>
      </c>
      <c r="C1476" s="18" t="s">
        <v>9735</v>
      </c>
      <c r="D1476" s="18" t="s">
        <v>9736</v>
      </c>
      <c r="F1476" s="18" t="s">
        <v>9737</v>
      </c>
      <c r="G1476" s="18" t="s">
        <v>9738</v>
      </c>
      <c r="H1476" s="18" t="s">
        <v>9739</v>
      </c>
      <c r="K1476" s="18" t="s">
        <v>78</v>
      </c>
      <c r="L1476" s="18" t="s">
        <v>9740</v>
      </c>
      <c r="P1476" s="18" t="s">
        <v>189</v>
      </c>
      <c r="Q1476" s="18" t="s">
        <v>9741</v>
      </c>
      <c r="R1476" s="18" t="s">
        <v>9742</v>
      </c>
      <c r="S1476" s="18" t="s">
        <v>6440</v>
      </c>
    </row>
    <row r="1477" spans="1:19">
      <c r="A1477" s="25">
        <f>IF(ISNUMBER(SEARCH(세금계산!$C$11,C1477)),MAX($A$2:A1476)+1,0)</f>
        <v>1475</v>
      </c>
      <c r="B1477" s="18" t="s">
        <v>9743</v>
      </c>
      <c r="C1477" s="18" t="s">
        <v>9744</v>
      </c>
      <c r="D1477" s="18" t="s">
        <v>9745</v>
      </c>
      <c r="F1477" s="18" t="s">
        <v>9746</v>
      </c>
      <c r="K1477" s="18" t="s">
        <v>9747</v>
      </c>
      <c r="L1477" s="18" t="s">
        <v>9748</v>
      </c>
      <c r="M1477" s="18" t="s">
        <v>9749</v>
      </c>
      <c r="P1477" s="18" t="s">
        <v>189</v>
      </c>
      <c r="Q1477" s="18" t="s">
        <v>9750</v>
      </c>
      <c r="S1477" s="18" t="s">
        <v>9751</v>
      </c>
    </row>
    <row r="1478" spans="1:19">
      <c r="A1478" s="25">
        <f>IF(ISNUMBER(SEARCH(세금계산!$C$11,C1478)),MAX($A$2:A1477)+1,0)</f>
        <v>1476</v>
      </c>
      <c r="B1478" s="18" t="s">
        <v>9752</v>
      </c>
      <c r="C1478" s="18" t="s">
        <v>9753</v>
      </c>
      <c r="D1478" s="18" t="s">
        <v>9754</v>
      </c>
      <c r="I1478" s="18" t="s">
        <v>9755</v>
      </c>
      <c r="K1478" s="18" t="s">
        <v>9756</v>
      </c>
      <c r="L1478" s="18" t="s">
        <v>9757</v>
      </c>
      <c r="P1478" s="18" t="s">
        <v>100</v>
      </c>
      <c r="Q1478" s="18" t="s">
        <v>9758</v>
      </c>
      <c r="R1478" s="18" t="s">
        <v>9759</v>
      </c>
      <c r="S1478" s="18" t="s">
        <v>9760</v>
      </c>
    </row>
    <row r="1479" spans="1:19">
      <c r="A1479" s="25">
        <f>IF(ISNUMBER(SEARCH(세금계산!$C$11,C1479)),MAX($A$2:A1478)+1,0)</f>
        <v>1477</v>
      </c>
      <c r="B1479" s="18" t="s">
        <v>9761</v>
      </c>
      <c r="C1479" s="18" t="s">
        <v>9762</v>
      </c>
      <c r="D1479" s="18" t="s">
        <v>9763</v>
      </c>
      <c r="F1479" s="18" t="s">
        <v>9764</v>
      </c>
      <c r="K1479" s="18" t="s">
        <v>78</v>
      </c>
      <c r="S1479" s="18" t="s">
        <v>6929</v>
      </c>
    </row>
    <row r="1480" spans="1:19">
      <c r="A1480" s="25">
        <f>IF(ISNUMBER(SEARCH(세금계산!$C$11,C1480)),MAX($A$2:A1479)+1,0)</f>
        <v>1478</v>
      </c>
      <c r="B1480" s="18" t="s">
        <v>9765</v>
      </c>
      <c r="C1480" s="18" t="s">
        <v>9766</v>
      </c>
      <c r="D1480" s="18" t="s">
        <v>9767</v>
      </c>
      <c r="I1480" s="18" t="s">
        <v>9768</v>
      </c>
      <c r="K1480" s="18" t="s">
        <v>9769</v>
      </c>
      <c r="L1480" s="18" t="s">
        <v>9770</v>
      </c>
      <c r="P1480" s="18" t="s">
        <v>189</v>
      </c>
      <c r="Q1480" s="18" t="s">
        <v>9771</v>
      </c>
      <c r="R1480" s="18" t="s">
        <v>9772</v>
      </c>
      <c r="S1480" s="18" t="s">
        <v>9773</v>
      </c>
    </row>
    <row r="1481" spans="1:19">
      <c r="A1481" s="25">
        <f>IF(ISNUMBER(SEARCH(세금계산!$C$11,C1481)),MAX($A$2:A1480)+1,0)</f>
        <v>1479</v>
      </c>
      <c r="B1481" s="18" t="s">
        <v>9774</v>
      </c>
      <c r="C1481" s="18" t="s">
        <v>9775</v>
      </c>
      <c r="D1481" s="18" t="s">
        <v>9776</v>
      </c>
      <c r="F1481" s="18" t="s">
        <v>9777</v>
      </c>
      <c r="G1481" s="18" t="s">
        <v>4416</v>
      </c>
      <c r="H1481" s="18" t="s">
        <v>9778</v>
      </c>
      <c r="K1481" s="18" t="s">
        <v>9779</v>
      </c>
      <c r="L1481" s="18" t="s">
        <v>9780</v>
      </c>
      <c r="S1481" s="18" t="s">
        <v>9781</v>
      </c>
    </row>
    <row r="1482" spans="1:19">
      <c r="A1482" s="25">
        <f>IF(ISNUMBER(SEARCH(세금계산!$C$11,C1482)),MAX($A$2:A1481)+1,0)</f>
        <v>1480</v>
      </c>
      <c r="B1482" s="18" t="s">
        <v>9782</v>
      </c>
      <c r="C1482" s="18" t="s">
        <v>9783</v>
      </c>
      <c r="D1482" s="18" t="s">
        <v>9784</v>
      </c>
      <c r="F1482" s="18" t="s">
        <v>9785</v>
      </c>
      <c r="G1482" s="18" t="s">
        <v>125</v>
      </c>
      <c r="H1482" s="18" t="s">
        <v>9786</v>
      </c>
      <c r="I1482" s="18" t="s">
        <v>9787</v>
      </c>
      <c r="J1482" s="18" t="s">
        <v>9788</v>
      </c>
      <c r="K1482" s="18" t="s">
        <v>78</v>
      </c>
      <c r="M1482" s="18" t="s">
        <v>9789</v>
      </c>
      <c r="N1482" s="18" t="s">
        <v>9790</v>
      </c>
      <c r="P1482" s="18" t="s">
        <v>100</v>
      </c>
      <c r="Q1482" s="18" t="s">
        <v>9791</v>
      </c>
      <c r="R1482" s="18" t="s">
        <v>9792</v>
      </c>
      <c r="S1482" s="18" t="s">
        <v>3533</v>
      </c>
    </row>
    <row r="1483" spans="1:19">
      <c r="A1483" s="25">
        <f>IF(ISNUMBER(SEARCH(세금계산!$C$11,C1483)),MAX($A$2:A1482)+1,0)</f>
        <v>1481</v>
      </c>
      <c r="B1483" s="18" t="s">
        <v>9793</v>
      </c>
      <c r="C1483" s="18" t="s">
        <v>9794</v>
      </c>
      <c r="D1483" s="18" t="s">
        <v>9795</v>
      </c>
      <c r="E1483" s="18" t="s">
        <v>9794</v>
      </c>
      <c r="F1483" s="18" t="s">
        <v>9796</v>
      </c>
      <c r="K1483" s="18" t="s">
        <v>78</v>
      </c>
      <c r="P1483" s="18" t="s">
        <v>189</v>
      </c>
      <c r="Q1483" s="18" t="s">
        <v>9797</v>
      </c>
      <c r="R1483" s="18" t="s">
        <v>9796</v>
      </c>
      <c r="S1483" s="18" t="s">
        <v>9798</v>
      </c>
    </row>
    <row r="1484" spans="1:19">
      <c r="A1484" s="25">
        <f>IF(ISNUMBER(SEARCH(세금계산!$C$11,C1484)),MAX($A$2:A1483)+1,0)</f>
        <v>1482</v>
      </c>
      <c r="B1484" s="18" t="s">
        <v>9799</v>
      </c>
      <c r="C1484" s="18" t="s">
        <v>9800</v>
      </c>
      <c r="D1484" s="18" t="s">
        <v>9801</v>
      </c>
      <c r="K1484" s="18" t="s">
        <v>78</v>
      </c>
      <c r="P1484" s="18" t="s">
        <v>100</v>
      </c>
      <c r="Q1484" s="18" t="s">
        <v>9802</v>
      </c>
      <c r="R1484" s="18" t="s">
        <v>9803</v>
      </c>
      <c r="S1484" s="18" t="s">
        <v>7271</v>
      </c>
    </row>
    <row r="1485" spans="1:19">
      <c r="A1485" s="25">
        <f>IF(ISNUMBER(SEARCH(세금계산!$C$11,C1485)),MAX($A$2:A1484)+1,0)</f>
        <v>1483</v>
      </c>
      <c r="B1485" s="18" t="s">
        <v>9804</v>
      </c>
      <c r="C1485" s="18" t="s">
        <v>9805</v>
      </c>
      <c r="D1485" s="18" t="s">
        <v>9806</v>
      </c>
      <c r="F1485" s="18" t="s">
        <v>9807</v>
      </c>
      <c r="G1485" s="18" t="s">
        <v>168</v>
      </c>
      <c r="H1485" s="18" t="s">
        <v>9808</v>
      </c>
      <c r="K1485" s="18" t="s">
        <v>9809</v>
      </c>
      <c r="L1485" s="18" t="s">
        <v>9810</v>
      </c>
      <c r="P1485" s="18" t="s">
        <v>189</v>
      </c>
      <c r="Q1485" s="18" t="s">
        <v>9811</v>
      </c>
      <c r="R1485" s="18" t="s">
        <v>9807</v>
      </c>
      <c r="S1485" s="18" t="s">
        <v>7128</v>
      </c>
    </row>
    <row r="1486" spans="1:19">
      <c r="A1486" s="25">
        <f>IF(ISNUMBER(SEARCH(세금계산!$C$11,C1486)),MAX($A$2:A1485)+1,0)</f>
        <v>1484</v>
      </c>
      <c r="B1486" s="18" t="s">
        <v>9812</v>
      </c>
      <c r="C1486" s="18" t="s">
        <v>9813</v>
      </c>
      <c r="D1486" s="18" t="s">
        <v>9814</v>
      </c>
      <c r="F1486" s="18" t="s">
        <v>9815</v>
      </c>
      <c r="G1486" s="18" t="s">
        <v>633</v>
      </c>
      <c r="H1486" s="18" t="s">
        <v>9816</v>
      </c>
      <c r="I1486" s="18" t="s">
        <v>9817</v>
      </c>
      <c r="K1486" s="18" t="s">
        <v>9562</v>
      </c>
      <c r="L1486" s="18" t="s">
        <v>9818</v>
      </c>
      <c r="P1486" s="18" t="s">
        <v>189</v>
      </c>
      <c r="Q1486" s="18" t="s">
        <v>9819</v>
      </c>
      <c r="R1486" s="18" t="s">
        <v>9815</v>
      </c>
      <c r="S1486" s="18" t="s">
        <v>9820</v>
      </c>
    </row>
    <row r="1487" spans="1:19">
      <c r="A1487" s="25">
        <f>IF(ISNUMBER(SEARCH(세금계산!$C$11,C1487)),MAX($A$2:A1486)+1,0)</f>
        <v>1485</v>
      </c>
      <c r="B1487" s="18" t="s">
        <v>9821</v>
      </c>
      <c r="C1487" s="18" t="s">
        <v>9822</v>
      </c>
      <c r="D1487" s="18" t="s">
        <v>9823</v>
      </c>
      <c r="F1487" s="18" t="s">
        <v>9824</v>
      </c>
      <c r="G1487" s="18" t="s">
        <v>97</v>
      </c>
      <c r="H1487" s="18" t="s">
        <v>9825</v>
      </c>
      <c r="K1487" s="18" t="s">
        <v>78</v>
      </c>
      <c r="S1487" s="18" t="s">
        <v>1516</v>
      </c>
    </row>
    <row r="1488" spans="1:19">
      <c r="A1488" s="25">
        <f>IF(ISNUMBER(SEARCH(세금계산!$C$11,C1488)),MAX($A$2:A1487)+1,0)</f>
        <v>1486</v>
      </c>
      <c r="B1488" s="18" t="s">
        <v>9826</v>
      </c>
      <c r="C1488" s="18" t="s">
        <v>9827</v>
      </c>
      <c r="D1488" s="18" t="s">
        <v>9828</v>
      </c>
      <c r="F1488" s="18" t="s">
        <v>9829</v>
      </c>
      <c r="K1488" s="18" t="s">
        <v>78</v>
      </c>
      <c r="S1488" s="18" t="s">
        <v>4847</v>
      </c>
    </row>
    <row r="1489" spans="1:19">
      <c r="A1489" s="25">
        <f>IF(ISNUMBER(SEARCH(세금계산!$C$11,C1489)),MAX($A$2:A1488)+1,0)</f>
        <v>1487</v>
      </c>
      <c r="B1489" s="18" t="s">
        <v>9830</v>
      </c>
      <c r="C1489" s="18" t="s">
        <v>9831</v>
      </c>
      <c r="D1489" s="18" t="s">
        <v>9832</v>
      </c>
      <c r="F1489" s="18" t="s">
        <v>9833</v>
      </c>
      <c r="K1489" s="18" t="s">
        <v>78</v>
      </c>
      <c r="P1489" s="18" t="s">
        <v>100</v>
      </c>
      <c r="Q1489" s="18" t="s">
        <v>9834</v>
      </c>
      <c r="R1489" s="18" t="s">
        <v>9835</v>
      </c>
      <c r="S1489" s="18" t="s">
        <v>7848</v>
      </c>
    </row>
    <row r="1490" spans="1:19">
      <c r="A1490" s="25">
        <f>IF(ISNUMBER(SEARCH(세금계산!$C$11,C1490)),MAX($A$2:A1489)+1,0)</f>
        <v>1488</v>
      </c>
      <c r="B1490" s="18" t="s">
        <v>9836</v>
      </c>
      <c r="C1490" s="18" t="s">
        <v>9837</v>
      </c>
      <c r="D1490" s="18" t="s">
        <v>9838</v>
      </c>
      <c r="E1490" s="18" t="s">
        <v>9837</v>
      </c>
      <c r="F1490" s="18" t="s">
        <v>9839</v>
      </c>
      <c r="G1490" s="18" t="s">
        <v>97</v>
      </c>
      <c r="H1490" s="18" t="s">
        <v>9840</v>
      </c>
      <c r="K1490" s="18" t="s">
        <v>78</v>
      </c>
      <c r="L1490" s="18" t="s">
        <v>9841</v>
      </c>
      <c r="N1490" s="18" t="s">
        <v>9842</v>
      </c>
      <c r="P1490" s="18" t="s">
        <v>100</v>
      </c>
      <c r="Q1490" s="18" t="s">
        <v>9843</v>
      </c>
      <c r="R1490" s="18" t="s">
        <v>9844</v>
      </c>
      <c r="S1490" s="18" t="s">
        <v>9845</v>
      </c>
    </row>
    <row r="1491" spans="1:19">
      <c r="A1491" s="25">
        <f>IF(ISNUMBER(SEARCH(세금계산!$C$11,C1491)),MAX($A$2:A1490)+1,0)</f>
        <v>1489</v>
      </c>
      <c r="B1491" s="18" t="s">
        <v>9846</v>
      </c>
      <c r="C1491" s="18" t="s">
        <v>9847</v>
      </c>
      <c r="D1491" s="18" t="s">
        <v>9848</v>
      </c>
      <c r="K1491" s="18" t="s">
        <v>78</v>
      </c>
      <c r="L1491" s="18" t="s">
        <v>9849</v>
      </c>
      <c r="P1491" s="18" t="s">
        <v>100</v>
      </c>
      <c r="Q1491" s="18" t="s">
        <v>9850</v>
      </c>
      <c r="R1491" s="18" t="s">
        <v>9851</v>
      </c>
      <c r="S1491" s="18" t="s">
        <v>9852</v>
      </c>
    </row>
    <row r="1492" spans="1:19">
      <c r="A1492" s="25">
        <f>IF(ISNUMBER(SEARCH(세금계산!$C$11,C1492)),MAX($A$2:A1491)+1,0)</f>
        <v>1490</v>
      </c>
      <c r="B1492" s="18" t="s">
        <v>9853</v>
      </c>
      <c r="C1492" s="18" t="s">
        <v>9854</v>
      </c>
      <c r="D1492" s="18" t="s">
        <v>9855</v>
      </c>
      <c r="F1492" s="18" t="s">
        <v>9856</v>
      </c>
      <c r="I1492" s="18" t="s">
        <v>9857</v>
      </c>
      <c r="K1492" s="18" t="s">
        <v>9858</v>
      </c>
      <c r="L1492" s="18" t="s">
        <v>9859</v>
      </c>
      <c r="P1492" s="18" t="s">
        <v>100</v>
      </c>
      <c r="Q1492" s="18" t="s">
        <v>9860</v>
      </c>
      <c r="R1492" s="18" t="s">
        <v>9856</v>
      </c>
      <c r="S1492" s="18" t="s">
        <v>9861</v>
      </c>
    </row>
    <row r="1493" spans="1:19">
      <c r="A1493" s="25">
        <f>IF(ISNUMBER(SEARCH(세금계산!$C$11,C1493)),MAX($A$2:A1492)+1,0)</f>
        <v>1491</v>
      </c>
      <c r="B1493" s="18" t="s">
        <v>9862</v>
      </c>
      <c r="C1493" s="18" t="s">
        <v>9863</v>
      </c>
      <c r="D1493" s="18" t="s">
        <v>9864</v>
      </c>
      <c r="F1493" s="18" t="s">
        <v>9865</v>
      </c>
      <c r="I1493" s="18" t="s">
        <v>9866</v>
      </c>
      <c r="J1493" s="18" t="s">
        <v>9867</v>
      </c>
      <c r="K1493" s="18" t="s">
        <v>78</v>
      </c>
      <c r="P1493" s="18" t="s">
        <v>133</v>
      </c>
      <c r="Q1493" s="18" t="s">
        <v>9868</v>
      </c>
      <c r="R1493" s="18" t="s">
        <v>9865</v>
      </c>
      <c r="S1493" s="18" t="s">
        <v>9512</v>
      </c>
    </row>
    <row r="1494" spans="1:19">
      <c r="A1494" s="25">
        <f>IF(ISNUMBER(SEARCH(세금계산!$C$11,C1494)),MAX($A$2:A1493)+1,0)</f>
        <v>1492</v>
      </c>
      <c r="B1494" s="18" t="s">
        <v>9869</v>
      </c>
      <c r="C1494" s="18" t="s">
        <v>9870</v>
      </c>
      <c r="D1494" s="18" t="s">
        <v>9871</v>
      </c>
      <c r="F1494" s="18" t="s">
        <v>8260</v>
      </c>
      <c r="I1494" s="18" t="s">
        <v>9872</v>
      </c>
      <c r="K1494" s="18" t="s">
        <v>9873</v>
      </c>
      <c r="L1494" s="18" t="s">
        <v>9874</v>
      </c>
      <c r="P1494" s="18" t="s">
        <v>100</v>
      </c>
      <c r="Q1494" s="18" t="s">
        <v>9875</v>
      </c>
      <c r="R1494" s="18" t="s">
        <v>8260</v>
      </c>
      <c r="S1494" s="18" t="s">
        <v>9876</v>
      </c>
    </row>
    <row r="1495" spans="1:19">
      <c r="A1495" s="25">
        <f>IF(ISNUMBER(SEARCH(세금계산!$C$11,C1495)),MAX($A$2:A1494)+1,0)</f>
        <v>1493</v>
      </c>
      <c r="B1495" s="18" t="s">
        <v>9877</v>
      </c>
      <c r="C1495" s="18" t="s">
        <v>9878</v>
      </c>
      <c r="D1495" s="18" t="s">
        <v>9879</v>
      </c>
      <c r="K1495" s="18" t="s">
        <v>78</v>
      </c>
      <c r="S1495" s="18" t="s">
        <v>3112</v>
      </c>
    </row>
    <row r="1496" spans="1:19">
      <c r="A1496" s="25">
        <f>IF(ISNUMBER(SEARCH(세금계산!$C$11,C1496)),MAX($A$2:A1495)+1,0)</f>
        <v>1494</v>
      </c>
      <c r="B1496" s="18" t="s">
        <v>9880</v>
      </c>
      <c r="C1496" s="18" t="s">
        <v>9881</v>
      </c>
      <c r="D1496" s="18" t="s">
        <v>9882</v>
      </c>
      <c r="K1496" s="18" t="s">
        <v>78</v>
      </c>
      <c r="S1496" s="18" t="s">
        <v>4352</v>
      </c>
    </row>
    <row r="1497" spans="1:19">
      <c r="A1497" s="25">
        <f>IF(ISNUMBER(SEARCH(세금계산!$C$11,C1497)),MAX($A$2:A1496)+1,0)</f>
        <v>1495</v>
      </c>
      <c r="B1497" s="18" t="s">
        <v>9883</v>
      </c>
      <c r="C1497" s="18" t="s">
        <v>9884</v>
      </c>
      <c r="D1497" s="18" t="s">
        <v>9885</v>
      </c>
      <c r="F1497" s="18" t="s">
        <v>9886</v>
      </c>
      <c r="K1497" s="18" t="s">
        <v>78</v>
      </c>
      <c r="S1497" s="18" t="s">
        <v>9887</v>
      </c>
    </row>
    <row r="1498" spans="1:19">
      <c r="A1498" s="25">
        <f>IF(ISNUMBER(SEARCH(세금계산!$C$11,C1498)),MAX($A$2:A1497)+1,0)</f>
        <v>1496</v>
      </c>
      <c r="B1498" s="18" t="s">
        <v>9888</v>
      </c>
      <c r="C1498" s="18" t="s">
        <v>2085</v>
      </c>
      <c r="D1498" s="18" t="s">
        <v>9889</v>
      </c>
      <c r="F1498" s="18" t="s">
        <v>3760</v>
      </c>
      <c r="G1498" s="18" t="s">
        <v>9890</v>
      </c>
      <c r="H1498" s="18" t="s">
        <v>9891</v>
      </c>
      <c r="K1498" s="18" t="s">
        <v>9892</v>
      </c>
      <c r="L1498" s="18" t="s">
        <v>9893</v>
      </c>
      <c r="P1498" s="18" t="s">
        <v>133</v>
      </c>
      <c r="Q1498" s="18" t="s">
        <v>9894</v>
      </c>
      <c r="R1498" s="18" t="s">
        <v>2910</v>
      </c>
      <c r="S1498" s="18" t="s">
        <v>3254</v>
      </c>
    </row>
    <row r="1499" spans="1:19">
      <c r="A1499" s="25">
        <f>IF(ISNUMBER(SEARCH(세금계산!$C$11,C1499)),MAX($A$2:A1498)+1,0)</f>
        <v>1497</v>
      </c>
      <c r="B1499" s="18" t="s">
        <v>9895</v>
      </c>
      <c r="C1499" s="18" t="s">
        <v>9896</v>
      </c>
      <c r="D1499" s="18" t="s">
        <v>9897</v>
      </c>
      <c r="F1499" s="18" t="s">
        <v>9898</v>
      </c>
      <c r="K1499" s="18" t="s">
        <v>78</v>
      </c>
      <c r="P1499" s="18" t="s">
        <v>100</v>
      </c>
      <c r="Q1499" s="18" t="s">
        <v>9899</v>
      </c>
      <c r="R1499" s="18" t="s">
        <v>9900</v>
      </c>
      <c r="S1499" s="18" t="s">
        <v>2083</v>
      </c>
    </row>
    <row r="1500" spans="1:19">
      <c r="A1500" s="25">
        <f>IF(ISNUMBER(SEARCH(세금계산!$C$11,C1500)),MAX($A$2:A1499)+1,0)</f>
        <v>1498</v>
      </c>
      <c r="B1500" s="18" t="s">
        <v>9901</v>
      </c>
      <c r="C1500" s="18" t="s">
        <v>9902</v>
      </c>
      <c r="D1500" s="18" t="s">
        <v>9903</v>
      </c>
      <c r="E1500" s="18" t="s">
        <v>9902</v>
      </c>
      <c r="F1500" s="18" t="s">
        <v>9904</v>
      </c>
      <c r="K1500" s="18" t="s">
        <v>78</v>
      </c>
      <c r="S1500" s="18" t="s">
        <v>9905</v>
      </c>
    </row>
    <row r="1501" spans="1:19">
      <c r="A1501" s="25">
        <f>IF(ISNUMBER(SEARCH(세금계산!$C$11,C1501)),MAX($A$2:A1500)+1,0)</f>
        <v>1499</v>
      </c>
      <c r="B1501" s="18" t="s">
        <v>9906</v>
      </c>
      <c r="C1501" s="18" t="s">
        <v>9907</v>
      </c>
      <c r="D1501" s="18" t="s">
        <v>9908</v>
      </c>
      <c r="E1501" s="18" t="s">
        <v>9909</v>
      </c>
      <c r="F1501" s="18" t="s">
        <v>9910</v>
      </c>
      <c r="K1501" s="18" t="s">
        <v>9911</v>
      </c>
      <c r="L1501" s="18" t="s">
        <v>9912</v>
      </c>
      <c r="S1501" s="18" t="s">
        <v>2680</v>
      </c>
    </row>
    <row r="1502" spans="1:19">
      <c r="A1502" s="25">
        <f>IF(ISNUMBER(SEARCH(세금계산!$C$11,C1502)),MAX($A$2:A1501)+1,0)</f>
        <v>1500</v>
      </c>
      <c r="B1502" s="18" t="s">
        <v>9913</v>
      </c>
      <c r="C1502" s="18" t="s">
        <v>9914</v>
      </c>
      <c r="D1502" s="18" t="s">
        <v>9915</v>
      </c>
      <c r="I1502" s="18" t="s">
        <v>9916</v>
      </c>
      <c r="K1502" s="18" t="s">
        <v>78</v>
      </c>
      <c r="P1502" s="18" t="s">
        <v>267</v>
      </c>
      <c r="Q1502" s="18" t="s">
        <v>9917</v>
      </c>
      <c r="R1502" s="18" t="s">
        <v>9914</v>
      </c>
      <c r="S1502" s="18" t="s">
        <v>9918</v>
      </c>
    </row>
    <row r="1503" spans="1:19">
      <c r="A1503" s="25">
        <f>IF(ISNUMBER(SEARCH(세금계산!$C$11,C1503)),MAX($A$2:A1502)+1,0)</f>
        <v>1501</v>
      </c>
      <c r="B1503" s="18" t="s">
        <v>9919</v>
      </c>
      <c r="C1503" s="18" t="s">
        <v>9920</v>
      </c>
      <c r="D1503" s="18" t="s">
        <v>9921</v>
      </c>
      <c r="K1503" s="18" t="s">
        <v>78</v>
      </c>
      <c r="P1503" s="18" t="s">
        <v>118</v>
      </c>
      <c r="Q1503" s="18" t="s">
        <v>9922</v>
      </c>
      <c r="R1503" s="18" t="s">
        <v>9923</v>
      </c>
      <c r="S1503" s="18" t="s">
        <v>9924</v>
      </c>
    </row>
    <row r="1504" spans="1:19">
      <c r="A1504" s="25">
        <f>IF(ISNUMBER(SEARCH(세금계산!$C$11,C1504)),MAX($A$2:A1503)+1,0)</f>
        <v>1502</v>
      </c>
      <c r="B1504" s="18" t="s">
        <v>9925</v>
      </c>
      <c r="C1504" s="18" t="s">
        <v>9926</v>
      </c>
      <c r="D1504" s="18" t="s">
        <v>9927</v>
      </c>
      <c r="F1504" s="18" t="s">
        <v>9928</v>
      </c>
      <c r="G1504" s="18" t="s">
        <v>9929</v>
      </c>
      <c r="H1504" s="18" t="s">
        <v>9930</v>
      </c>
      <c r="K1504" s="18" t="s">
        <v>78</v>
      </c>
      <c r="P1504" s="18" t="s">
        <v>189</v>
      </c>
      <c r="Q1504" s="18" t="s">
        <v>9931</v>
      </c>
      <c r="R1504" s="18" t="s">
        <v>9926</v>
      </c>
      <c r="S1504" s="18" t="s">
        <v>2156</v>
      </c>
    </row>
    <row r="1505" spans="1:19">
      <c r="A1505" s="25">
        <f>IF(ISNUMBER(SEARCH(세금계산!$C$11,C1505)),MAX($A$2:A1504)+1,0)</f>
        <v>1503</v>
      </c>
      <c r="B1505" s="18" t="s">
        <v>9932</v>
      </c>
      <c r="C1505" s="18" t="s">
        <v>9933</v>
      </c>
      <c r="D1505" s="18" t="s">
        <v>9934</v>
      </c>
      <c r="K1505" s="18" t="s">
        <v>78</v>
      </c>
      <c r="S1505" s="18" t="s">
        <v>1372</v>
      </c>
    </row>
    <row r="1506" spans="1:19">
      <c r="A1506" s="25">
        <f>IF(ISNUMBER(SEARCH(세금계산!$C$11,C1506)),MAX($A$2:A1505)+1,0)</f>
        <v>1504</v>
      </c>
      <c r="B1506" s="18" t="s">
        <v>9935</v>
      </c>
      <c r="C1506" s="18" t="s">
        <v>2910</v>
      </c>
      <c r="D1506" s="18" t="s">
        <v>9936</v>
      </c>
      <c r="F1506" s="18" t="s">
        <v>9937</v>
      </c>
      <c r="K1506" s="18" t="s">
        <v>78</v>
      </c>
      <c r="P1506" s="18" t="s">
        <v>133</v>
      </c>
      <c r="Q1506" s="18" t="s">
        <v>9894</v>
      </c>
      <c r="R1506" s="18" t="s">
        <v>2910</v>
      </c>
      <c r="S1506" s="18" t="s">
        <v>9938</v>
      </c>
    </row>
    <row r="1507" spans="1:19">
      <c r="A1507" s="25">
        <f>IF(ISNUMBER(SEARCH(세금계산!$C$11,C1507)),MAX($A$2:A1506)+1,0)</f>
        <v>1505</v>
      </c>
      <c r="B1507" s="18" t="s">
        <v>9939</v>
      </c>
      <c r="C1507" s="18" t="s">
        <v>9940</v>
      </c>
      <c r="D1507" s="18" t="s">
        <v>9941</v>
      </c>
      <c r="K1507" s="18" t="s">
        <v>78</v>
      </c>
      <c r="P1507" s="18" t="s">
        <v>153</v>
      </c>
      <c r="Q1507" s="18" t="s">
        <v>9942</v>
      </c>
      <c r="R1507" s="18" t="s">
        <v>9940</v>
      </c>
      <c r="S1507" s="18" t="s">
        <v>5325</v>
      </c>
    </row>
    <row r="1508" spans="1:19">
      <c r="A1508" s="25">
        <f>IF(ISNUMBER(SEARCH(세금계산!$C$11,C1508)),MAX($A$2:A1507)+1,0)</f>
        <v>1506</v>
      </c>
      <c r="B1508" s="18" t="s">
        <v>9943</v>
      </c>
      <c r="C1508" s="18" t="s">
        <v>9944</v>
      </c>
      <c r="D1508" s="18" t="s">
        <v>9945</v>
      </c>
      <c r="F1508" s="18" t="s">
        <v>9946</v>
      </c>
      <c r="K1508" s="18" t="s">
        <v>78</v>
      </c>
      <c r="P1508" s="18" t="s">
        <v>133</v>
      </c>
      <c r="Q1508" s="18" t="s">
        <v>9947</v>
      </c>
      <c r="R1508" s="18" t="s">
        <v>9948</v>
      </c>
      <c r="S1508" s="18" t="s">
        <v>1349</v>
      </c>
    </row>
    <row r="1509" spans="1:19">
      <c r="A1509" s="25">
        <f>IF(ISNUMBER(SEARCH(세금계산!$C$11,C1509)),MAX($A$2:A1508)+1,0)</f>
        <v>1507</v>
      </c>
      <c r="B1509" s="18" t="s">
        <v>9949</v>
      </c>
      <c r="C1509" s="18" t="s">
        <v>9950</v>
      </c>
      <c r="D1509" s="18" t="s">
        <v>9951</v>
      </c>
      <c r="F1509" s="18" t="s">
        <v>9952</v>
      </c>
      <c r="K1509" s="18" t="s">
        <v>9953</v>
      </c>
      <c r="L1509" s="18" t="s">
        <v>9954</v>
      </c>
      <c r="S1509" s="18" t="s">
        <v>2530</v>
      </c>
    </row>
    <row r="1510" spans="1:19">
      <c r="A1510" s="25">
        <f>IF(ISNUMBER(SEARCH(세금계산!$C$11,C1510)),MAX($A$2:A1509)+1,0)</f>
        <v>1508</v>
      </c>
      <c r="B1510" s="18" t="s">
        <v>9955</v>
      </c>
      <c r="C1510" s="18" t="s">
        <v>9956</v>
      </c>
      <c r="D1510" s="18" t="s">
        <v>9957</v>
      </c>
      <c r="F1510" s="18" t="s">
        <v>9958</v>
      </c>
      <c r="K1510" s="18" t="s">
        <v>78</v>
      </c>
      <c r="P1510" s="18" t="s">
        <v>100</v>
      </c>
      <c r="Q1510" s="18" t="s">
        <v>9959</v>
      </c>
      <c r="R1510" s="18" t="s">
        <v>9956</v>
      </c>
      <c r="S1510" s="18" t="s">
        <v>9960</v>
      </c>
    </row>
    <row r="1511" spans="1:19">
      <c r="A1511" s="25">
        <f>IF(ISNUMBER(SEARCH(세금계산!$C$11,C1511)),MAX($A$2:A1510)+1,0)</f>
        <v>1509</v>
      </c>
      <c r="B1511" s="18" t="s">
        <v>9961</v>
      </c>
      <c r="C1511" s="18" t="s">
        <v>9962</v>
      </c>
      <c r="D1511" s="18" t="s">
        <v>9963</v>
      </c>
      <c r="K1511" s="18" t="s">
        <v>78</v>
      </c>
      <c r="P1511" s="18" t="s">
        <v>133</v>
      </c>
      <c r="Q1511" s="18" t="s">
        <v>9964</v>
      </c>
      <c r="R1511" s="18" t="s">
        <v>9965</v>
      </c>
      <c r="S1511" s="18" t="s">
        <v>689</v>
      </c>
    </row>
    <row r="1512" spans="1:19">
      <c r="A1512" s="25">
        <f>IF(ISNUMBER(SEARCH(세금계산!$C$11,C1512)),MAX($A$2:A1511)+1,0)</f>
        <v>1510</v>
      </c>
      <c r="B1512" s="18" t="s">
        <v>9966</v>
      </c>
      <c r="C1512" s="18" t="s">
        <v>9967</v>
      </c>
      <c r="D1512" s="18" t="s">
        <v>9968</v>
      </c>
      <c r="E1512" s="18" t="s">
        <v>9969</v>
      </c>
      <c r="K1512" s="18" t="s">
        <v>9970</v>
      </c>
      <c r="L1512" s="18" t="s">
        <v>9971</v>
      </c>
      <c r="S1512" s="18" t="s">
        <v>9972</v>
      </c>
    </row>
    <row r="1513" spans="1:19">
      <c r="A1513" s="25">
        <f>IF(ISNUMBER(SEARCH(세금계산!$C$11,C1513)),MAX($A$2:A1512)+1,0)</f>
        <v>1511</v>
      </c>
      <c r="B1513" s="18" t="s">
        <v>9973</v>
      </c>
      <c r="C1513" s="18" t="s">
        <v>9974</v>
      </c>
      <c r="D1513" s="18" t="s">
        <v>9975</v>
      </c>
      <c r="F1513" s="18" t="s">
        <v>76</v>
      </c>
      <c r="G1513" s="18" t="s">
        <v>125</v>
      </c>
      <c r="H1513" s="18" t="s">
        <v>600</v>
      </c>
      <c r="I1513" s="18" t="s">
        <v>9976</v>
      </c>
      <c r="J1513" s="18" t="s">
        <v>9977</v>
      </c>
      <c r="K1513" s="18" t="s">
        <v>78</v>
      </c>
      <c r="M1513" s="18" t="s">
        <v>9978</v>
      </c>
      <c r="P1513" s="18" t="s">
        <v>189</v>
      </c>
      <c r="Q1513" s="18" t="s">
        <v>9979</v>
      </c>
      <c r="R1513" s="18" t="s">
        <v>9974</v>
      </c>
      <c r="S1513" s="18" t="s">
        <v>876</v>
      </c>
    </row>
    <row r="1514" spans="1:19">
      <c r="A1514" s="25">
        <f>IF(ISNUMBER(SEARCH(세금계산!$C$11,C1514)),MAX($A$2:A1513)+1,0)</f>
        <v>1512</v>
      </c>
      <c r="B1514" s="18" t="s">
        <v>9980</v>
      </c>
      <c r="C1514" s="18" t="s">
        <v>9981</v>
      </c>
      <c r="D1514" s="18" t="s">
        <v>9982</v>
      </c>
      <c r="I1514" s="18" t="s">
        <v>9983</v>
      </c>
      <c r="K1514" s="18" t="s">
        <v>78</v>
      </c>
      <c r="S1514" s="18" t="s">
        <v>9984</v>
      </c>
    </row>
    <row r="1515" spans="1:19">
      <c r="A1515" s="25">
        <f>IF(ISNUMBER(SEARCH(세금계산!$C$11,C1515)),MAX($A$2:A1514)+1,0)</f>
        <v>1513</v>
      </c>
      <c r="B1515" s="18" t="s">
        <v>9985</v>
      </c>
      <c r="C1515" s="18" t="s">
        <v>9986</v>
      </c>
      <c r="D1515" s="18" t="s">
        <v>9987</v>
      </c>
      <c r="F1515" s="18" t="s">
        <v>9988</v>
      </c>
      <c r="K1515" s="18" t="s">
        <v>78</v>
      </c>
      <c r="P1515" s="18" t="s">
        <v>267</v>
      </c>
      <c r="Q1515" s="18" t="s">
        <v>9989</v>
      </c>
      <c r="R1515" s="18" t="s">
        <v>9990</v>
      </c>
      <c r="S1515" s="18" t="s">
        <v>9991</v>
      </c>
    </row>
    <row r="1516" spans="1:19">
      <c r="A1516" s="25">
        <f>IF(ISNUMBER(SEARCH(세금계산!$C$11,C1516)),MAX($A$2:A1515)+1,0)</f>
        <v>1514</v>
      </c>
      <c r="B1516" s="18" t="s">
        <v>9992</v>
      </c>
      <c r="C1516" s="18" t="s">
        <v>9993</v>
      </c>
      <c r="D1516" s="18" t="s">
        <v>9994</v>
      </c>
      <c r="E1516" s="18" t="s">
        <v>9995</v>
      </c>
      <c r="F1516" s="18" t="s">
        <v>9996</v>
      </c>
      <c r="K1516" s="18" t="s">
        <v>78</v>
      </c>
      <c r="P1516" s="18" t="s">
        <v>189</v>
      </c>
      <c r="Q1516" s="18" t="s">
        <v>9997</v>
      </c>
      <c r="R1516" s="18" t="s">
        <v>9995</v>
      </c>
      <c r="S1516" s="18" t="s">
        <v>9998</v>
      </c>
    </row>
    <row r="1517" spans="1:19">
      <c r="A1517" s="25">
        <f>IF(ISNUMBER(SEARCH(세금계산!$C$11,C1517)),MAX($A$2:A1516)+1,0)</f>
        <v>1515</v>
      </c>
      <c r="B1517" s="18" t="s">
        <v>9999</v>
      </c>
      <c r="C1517" s="18" t="s">
        <v>10000</v>
      </c>
      <c r="D1517" s="18" t="s">
        <v>10001</v>
      </c>
      <c r="F1517" s="18" t="s">
        <v>10002</v>
      </c>
      <c r="G1517" s="18" t="s">
        <v>10003</v>
      </c>
      <c r="H1517" s="18" t="s">
        <v>10004</v>
      </c>
      <c r="I1517" s="18" t="s">
        <v>10005</v>
      </c>
      <c r="J1517" s="18" t="s">
        <v>10006</v>
      </c>
      <c r="K1517" s="18" t="s">
        <v>78</v>
      </c>
      <c r="M1517" s="18" t="s">
        <v>10007</v>
      </c>
      <c r="P1517" s="18" t="s">
        <v>100</v>
      </c>
      <c r="Q1517" s="18" t="s">
        <v>10008</v>
      </c>
      <c r="R1517" s="18" t="s">
        <v>10000</v>
      </c>
      <c r="S1517" s="18" t="s">
        <v>10009</v>
      </c>
    </row>
    <row r="1518" spans="1:19">
      <c r="A1518" s="25">
        <f>IF(ISNUMBER(SEARCH(세금계산!$C$11,C1518)),MAX($A$2:A1517)+1,0)</f>
        <v>1516</v>
      </c>
      <c r="B1518" s="18" t="s">
        <v>10010</v>
      </c>
      <c r="C1518" s="18" t="s">
        <v>10011</v>
      </c>
      <c r="D1518" s="18" t="s">
        <v>10012</v>
      </c>
      <c r="F1518" s="18" t="s">
        <v>10013</v>
      </c>
      <c r="K1518" s="18" t="s">
        <v>10014</v>
      </c>
      <c r="L1518" s="18" t="s">
        <v>10015</v>
      </c>
      <c r="P1518" s="18" t="s">
        <v>267</v>
      </c>
      <c r="Q1518" s="18" t="s">
        <v>10016</v>
      </c>
      <c r="R1518" s="18" t="s">
        <v>10011</v>
      </c>
      <c r="S1518" s="18" t="s">
        <v>5980</v>
      </c>
    </row>
    <row r="1519" spans="1:19">
      <c r="A1519" s="25">
        <f>IF(ISNUMBER(SEARCH(세금계산!$C$11,C1519)),MAX($A$2:A1518)+1,0)</f>
        <v>1517</v>
      </c>
      <c r="B1519" s="18" t="s">
        <v>10017</v>
      </c>
      <c r="C1519" s="18" t="s">
        <v>10018</v>
      </c>
      <c r="D1519" s="18" t="s">
        <v>10019</v>
      </c>
      <c r="K1519" s="18" t="s">
        <v>78</v>
      </c>
      <c r="S1519" s="18" t="s">
        <v>1820</v>
      </c>
    </row>
    <row r="1520" spans="1:19">
      <c r="A1520" s="25">
        <f>IF(ISNUMBER(SEARCH(세금계산!$C$11,C1520)),MAX($A$2:A1519)+1,0)</f>
        <v>1518</v>
      </c>
      <c r="B1520" s="18" t="s">
        <v>10020</v>
      </c>
      <c r="C1520" s="18" t="s">
        <v>10021</v>
      </c>
      <c r="D1520" s="18" t="s">
        <v>10022</v>
      </c>
      <c r="E1520" s="18" t="s">
        <v>10021</v>
      </c>
      <c r="F1520" s="18" t="s">
        <v>10023</v>
      </c>
      <c r="G1520" s="18" t="s">
        <v>6872</v>
      </c>
      <c r="H1520" s="18" t="s">
        <v>9412</v>
      </c>
      <c r="K1520" s="18" t="s">
        <v>78</v>
      </c>
      <c r="S1520" s="18" t="s">
        <v>10024</v>
      </c>
    </row>
    <row r="1521" spans="1:19">
      <c r="A1521" s="25">
        <f>IF(ISNUMBER(SEARCH(세금계산!$C$11,C1521)),MAX($A$2:A1520)+1,0)</f>
        <v>1519</v>
      </c>
      <c r="B1521" s="18" t="s">
        <v>10025</v>
      </c>
      <c r="C1521" s="18" t="s">
        <v>10026</v>
      </c>
      <c r="D1521" s="18" t="s">
        <v>10027</v>
      </c>
      <c r="K1521" s="18" t="s">
        <v>78</v>
      </c>
      <c r="P1521" s="18" t="s">
        <v>100</v>
      </c>
      <c r="Q1521" s="18" t="s">
        <v>10028</v>
      </c>
      <c r="R1521" s="18" t="s">
        <v>10029</v>
      </c>
      <c r="S1521" s="18" t="s">
        <v>10030</v>
      </c>
    </row>
    <row r="1522" spans="1:19">
      <c r="A1522" s="25">
        <f>IF(ISNUMBER(SEARCH(세금계산!$C$11,C1522)),MAX($A$2:A1521)+1,0)</f>
        <v>1520</v>
      </c>
      <c r="B1522" s="18" t="s">
        <v>10031</v>
      </c>
      <c r="C1522" s="18" t="s">
        <v>10032</v>
      </c>
      <c r="D1522" s="18" t="s">
        <v>10033</v>
      </c>
      <c r="E1522" s="18" t="s">
        <v>10034</v>
      </c>
      <c r="F1522" s="18" t="s">
        <v>10035</v>
      </c>
      <c r="I1522" s="18" t="s">
        <v>8083</v>
      </c>
      <c r="K1522" s="18" t="s">
        <v>78</v>
      </c>
      <c r="L1522" s="18" t="s">
        <v>10036</v>
      </c>
      <c r="M1522" s="18" t="s">
        <v>10037</v>
      </c>
      <c r="P1522" s="18" t="s">
        <v>753</v>
      </c>
      <c r="Q1522" s="18" t="s">
        <v>10038</v>
      </c>
      <c r="R1522" s="18" t="s">
        <v>10032</v>
      </c>
      <c r="S1522" s="18" t="s">
        <v>5763</v>
      </c>
    </row>
    <row r="1523" spans="1:19">
      <c r="A1523" s="25">
        <f>IF(ISNUMBER(SEARCH(세금계산!$C$11,C1523)),MAX($A$2:A1522)+1,0)</f>
        <v>1521</v>
      </c>
      <c r="B1523" s="18" t="s">
        <v>10039</v>
      </c>
      <c r="C1523" s="18" t="s">
        <v>10040</v>
      </c>
      <c r="D1523" s="18" t="s">
        <v>10041</v>
      </c>
      <c r="K1523" s="18" t="s">
        <v>78</v>
      </c>
      <c r="P1523" s="18" t="s">
        <v>267</v>
      </c>
      <c r="Q1523" s="18" t="s">
        <v>10042</v>
      </c>
      <c r="R1523" s="18" t="s">
        <v>10040</v>
      </c>
      <c r="S1523" s="18" t="s">
        <v>10043</v>
      </c>
    </row>
    <row r="1524" spans="1:19">
      <c r="A1524" s="25">
        <f>IF(ISNUMBER(SEARCH(세금계산!$C$11,C1524)),MAX($A$2:A1523)+1,0)</f>
        <v>1522</v>
      </c>
      <c r="B1524" s="18" t="s">
        <v>10044</v>
      </c>
      <c r="C1524" s="18" t="s">
        <v>10045</v>
      </c>
      <c r="D1524" s="18" t="s">
        <v>10046</v>
      </c>
      <c r="K1524" s="18" t="s">
        <v>78</v>
      </c>
      <c r="P1524" s="18" t="s">
        <v>100</v>
      </c>
      <c r="Q1524" s="18" t="s">
        <v>10047</v>
      </c>
      <c r="R1524" s="18" t="s">
        <v>10048</v>
      </c>
      <c r="S1524" s="18" t="s">
        <v>3830</v>
      </c>
    </row>
    <row r="1525" spans="1:19">
      <c r="A1525" s="25">
        <f>IF(ISNUMBER(SEARCH(세금계산!$C$11,C1525)),MAX($A$2:A1524)+1,0)</f>
        <v>1523</v>
      </c>
      <c r="B1525" s="18" t="s">
        <v>10049</v>
      </c>
      <c r="C1525" s="18" t="s">
        <v>10050</v>
      </c>
      <c r="D1525" s="18" t="s">
        <v>10051</v>
      </c>
      <c r="K1525" s="18" t="s">
        <v>78</v>
      </c>
      <c r="P1525" s="18" t="s">
        <v>267</v>
      </c>
      <c r="Q1525" s="18" t="s">
        <v>10052</v>
      </c>
      <c r="R1525" s="18" t="s">
        <v>10053</v>
      </c>
      <c r="S1525" s="18" t="s">
        <v>10054</v>
      </c>
    </row>
    <row r="1526" spans="1:19">
      <c r="A1526" s="25">
        <f>IF(ISNUMBER(SEARCH(세금계산!$C$11,C1526)),MAX($A$2:A1525)+1,0)</f>
        <v>1524</v>
      </c>
      <c r="B1526" s="18" t="s">
        <v>10055</v>
      </c>
      <c r="C1526" s="18" t="s">
        <v>10056</v>
      </c>
      <c r="D1526" s="18" t="s">
        <v>10057</v>
      </c>
      <c r="F1526" s="18" t="s">
        <v>10058</v>
      </c>
      <c r="K1526" s="18" t="s">
        <v>78</v>
      </c>
      <c r="P1526" s="18" t="s">
        <v>267</v>
      </c>
      <c r="Q1526" s="18" t="s">
        <v>10059</v>
      </c>
      <c r="R1526" s="18" t="s">
        <v>10056</v>
      </c>
      <c r="S1526" s="18" t="s">
        <v>10060</v>
      </c>
    </row>
    <row r="1527" spans="1:19">
      <c r="A1527" s="25">
        <f>IF(ISNUMBER(SEARCH(세금계산!$C$11,C1527)),MAX($A$2:A1526)+1,0)</f>
        <v>1525</v>
      </c>
      <c r="B1527" s="18" t="s">
        <v>10061</v>
      </c>
      <c r="C1527" s="18" t="s">
        <v>10062</v>
      </c>
      <c r="D1527" s="18" t="s">
        <v>10063</v>
      </c>
      <c r="F1527" s="18" t="s">
        <v>10064</v>
      </c>
      <c r="K1527" s="18" t="s">
        <v>78</v>
      </c>
      <c r="S1527" s="18" t="s">
        <v>10065</v>
      </c>
    </row>
    <row r="1528" spans="1:19">
      <c r="A1528" s="25">
        <f>IF(ISNUMBER(SEARCH(세금계산!$C$11,C1528)),MAX($A$2:A1527)+1,0)</f>
        <v>1526</v>
      </c>
      <c r="B1528" s="18" t="s">
        <v>10066</v>
      </c>
      <c r="C1528" s="18" t="s">
        <v>10067</v>
      </c>
      <c r="D1528" s="18" t="s">
        <v>10068</v>
      </c>
      <c r="E1528" s="18" t="s">
        <v>10069</v>
      </c>
      <c r="F1528" s="18" t="s">
        <v>10070</v>
      </c>
      <c r="I1528" s="18" t="s">
        <v>10071</v>
      </c>
      <c r="J1528" s="18" t="s">
        <v>10072</v>
      </c>
      <c r="K1528" s="18" t="s">
        <v>78</v>
      </c>
      <c r="L1528" s="18" t="s">
        <v>10073</v>
      </c>
      <c r="S1528" s="18" t="s">
        <v>10074</v>
      </c>
    </row>
    <row r="1529" spans="1:19">
      <c r="A1529" s="25">
        <f>IF(ISNUMBER(SEARCH(세금계산!$C$11,C1529)),MAX($A$2:A1528)+1,0)</f>
        <v>1527</v>
      </c>
      <c r="B1529" s="18" t="s">
        <v>10075</v>
      </c>
      <c r="C1529" s="18" t="s">
        <v>10076</v>
      </c>
      <c r="D1529" s="18" t="s">
        <v>10077</v>
      </c>
      <c r="I1529" s="18" t="s">
        <v>10078</v>
      </c>
      <c r="J1529" s="18" t="s">
        <v>10079</v>
      </c>
      <c r="K1529" s="18" t="s">
        <v>78</v>
      </c>
      <c r="P1529" s="18" t="s">
        <v>6555</v>
      </c>
      <c r="Q1529" s="18" t="s">
        <v>10080</v>
      </c>
      <c r="R1529" s="18" t="s">
        <v>10076</v>
      </c>
      <c r="S1529" s="18" t="s">
        <v>914</v>
      </c>
    </row>
    <row r="1530" spans="1:19">
      <c r="A1530" s="25">
        <f>IF(ISNUMBER(SEARCH(세금계산!$C$11,C1530)),MAX($A$2:A1529)+1,0)</f>
        <v>1528</v>
      </c>
      <c r="B1530" s="18" t="s">
        <v>10081</v>
      </c>
      <c r="C1530" s="18" t="s">
        <v>10082</v>
      </c>
      <c r="D1530" s="18" t="s">
        <v>10083</v>
      </c>
      <c r="K1530" s="18" t="s">
        <v>78</v>
      </c>
      <c r="P1530" s="18" t="s">
        <v>100</v>
      </c>
      <c r="Q1530" s="18" t="s">
        <v>10084</v>
      </c>
      <c r="R1530" s="18" t="s">
        <v>10082</v>
      </c>
      <c r="S1530" s="18" t="s">
        <v>6005</v>
      </c>
    </row>
    <row r="1531" spans="1:19">
      <c r="A1531" s="25">
        <f>IF(ISNUMBER(SEARCH(세금계산!$C$11,C1531)),MAX($A$2:A1530)+1,0)</f>
        <v>1529</v>
      </c>
      <c r="B1531" s="18" t="s">
        <v>10085</v>
      </c>
      <c r="C1531" s="18" t="s">
        <v>10086</v>
      </c>
      <c r="D1531" s="18" t="s">
        <v>10087</v>
      </c>
      <c r="F1531" s="18" t="s">
        <v>10088</v>
      </c>
      <c r="G1531" s="18" t="s">
        <v>10089</v>
      </c>
      <c r="H1531" s="18" t="s">
        <v>10090</v>
      </c>
      <c r="I1531" s="18" t="s">
        <v>10091</v>
      </c>
      <c r="J1531" s="18" t="s">
        <v>10092</v>
      </c>
      <c r="K1531" s="18" t="s">
        <v>78</v>
      </c>
      <c r="M1531" s="18" t="s">
        <v>10093</v>
      </c>
      <c r="N1531" s="18" t="s">
        <v>10094</v>
      </c>
      <c r="P1531" s="18" t="s">
        <v>189</v>
      </c>
      <c r="Q1531" s="18" t="s">
        <v>10095</v>
      </c>
      <c r="R1531" s="18" t="s">
        <v>10086</v>
      </c>
      <c r="S1531" s="18" t="s">
        <v>10096</v>
      </c>
    </row>
    <row r="1532" spans="1:19">
      <c r="A1532" s="25">
        <f>IF(ISNUMBER(SEARCH(세금계산!$C$11,C1532)),MAX($A$2:A1531)+1,0)</f>
        <v>1530</v>
      </c>
      <c r="B1532" s="18" t="s">
        <v>10097</v>
      </c>
      <c r="C1532" s="18" t="s">
        <v>10098</v>
      </c>
      <c r="D1532" s="18" t="s">
        <v>10099</v>
      </c>
      <c r="F1532" s="18" t="s">
        <v>10100</v>
      </c>
      <c r="G1532" s="18" t="s">
        <v>10101</v>
      </c>
      <c r="H1532" s="18" t="s">
        <v>10102</v>
      </c>
      <c r="K1532" s="18" t="s">
        <v>78</v>
      </c>
      <c r="L1532" s="18" t="s">
        <v>10103</v>
      </c>
      <c r="P1532" s="18" t="s">
        <v>189</v>
      </c>
      <c r="Q1532" s="18" t="s">
        <v>10104</v>
      </c>
      <c r="R1532" s="18" t="s">
        <v>10105</v>
      </c>
      <c r="S1532" s="18" t="s">
        <v>10106</v>
      </c>
    </row>
    <row r="1533" spans="1:19">
      <c r="A1533" s="25">
        <f>IF(ISNUMBER(SEARCH(세금계산!$C$11,C1533)),MAX($A$2:A1532)+1,0)</f>
        <v>1531</v>
      </c>
      <c r="B1533" s="18" t="s">
        <v>10107</v>
      </c>
      <c r="C1533" s="18" t="s">
        <v>10108</v>
      </c>
      <c r="D1533" s="18" t="s">
        <v>10109</v>
      </c>
      <c r="F1533" s="18" t="s">
        <v>10110</v>
      </c>
      <c r="G1533" s="18" t="s">
        <v>97</v>
      </c>
      <c r="H1533" s="18" t="s">
        <v>10111</v>
      </c>
      <c r="K1533" s="18" t="s">
        <v>78</v>
      </c>
      <c r="L1533" s="18" t="s">
        <v>10112</v>
      </c>
      <c r="P1533" s="18" t="s">
        <v>267</v>
      </c>
      <c r="Q1533" s="18" t="s">
        <v>10113</v>
      </c>
      <c r="R1533" s="18" t="s">
        <v>10108</v>
      </c>
    </row>
    <row r="1534" spans="1:19">
      <c r="A1534" s="25">
        <f>IF(ISNUMBER(SEARCH(세금계산!$C$11,C1534)),MAX($A$2:A1533)+1,0)</f>
        <v>1532</v>
      </c>
      <c r="B1534" s="18" t="s">
        <v>10114</v>
      </c>
      <c r="C1534" s="18" t="s">
        <v>10115</v>
      </c>
      <c r="D1534" s="18" t="s">
        <v>10116</v>
      </c>
      <c r="F1534" s="18" t="s">
        <v>10117</v>
      </c>
      <c r="G1534" s="18" t="s">
        <v>1812</v>
      </c>
      <c r="H1534" s="18" t="s">
        <v>10118</v>
      </c>
      <c r="I1534" s="18" t="s">
        <v>10119</v>
      </c>
      <c r="J1534" s="18" t="s">
        <v>10120</v>
      </c>
      <c r="K1534" s="18" t="s">
        <v>78</v>
      </c>
      <c r="M1534" s="18" t="s">
        <v>10121</v>
      </c>
      <c r="P1534" s="18" t="s">
        <v>153</v>
      </c>
      <c r="Q1534" s="18" t="s">
        <v>10122</v>
      </c>
      <c r="R1534" s="18" t="s">
        <v>10115</v>
      </c>
      <c r="S1534" s="18" t="s">
        <v>1252</v>
      </c>
    </row>
    <row r="1535" spans="1:19">
      <c r="A1535" s="25">
        <f>IF(ISNUMBER(SEARCH(세금계산!$C$11,C1535)),MAX($A$2:A1534)+1,0)</f>
        <v>1533</v>
      </c>
      <c r="B1535" s="18" t="s">
        <v>10123</v>
      </c>
      <c r="C1535" s="18" t="s">
        <v>10124</v>
      </c>
      <c r="D1535" s="18" t="s">
        <v>10125</v>
      </c>
      <c r="F1535" s="18" t="s">
        <v>10126</v>
      </c>
      <c r="G1535" s="18" t="s">
        <v>1468</v>
      </c>
      <c r="H1535" s="18" t="s">
        <v>5056</v>
      </c>
      <c r="I1535" s="18" t="s">
        <v>10127</v>
      </c>
      <c r="K1535" s="18" t="s">
        <v>10128</v>
      </c>
      <c r="L1535" s="18" t="s">
        <v>10129</v>
      </c>
      <c r="N1535" s="18" t="s">
        <v>10130</v>
      </c>
      <c r="S1535" s="18" t="s">
        <v>10131</v>
      </c>
    </row>
    <row r="1536" spans="1:19">
      <c r="A1536" s="25">
        <f>IF(ISNUMBER(SEARCH(세금계산!$C$11,C1536)),MAX($A$2:A1535)+1,0)</f>
        <v>1534</v>
      </c>
      <c r="B1536" s="18" t="s">
        <v>10132</v>
      </c>
      <c r="C1536" s="18" t="s">
        <v>10133</v>
      </c>
      <c r="D1536" s="18" t="s">
        <v>10134</v>
      </c>
      <c r="K1536" s="18" t="s">
        <v>78</v>
      </c>
      <c r="S1536" s="18" t="s">
        <v>1489</v>
      </c>
    </row>
    <row r="1537" spans="1:19">
      <c r="A1537" s="25">
        <f>IF(ISNUMBER(SEARCH(세금계산!$C$11,C1537)),MAX($A$2:A1536)+1,0)</f>
        <v>1535</v>
      </c>
      <c r="B1537" s="18" t="s">
        <v>10135</v>
      </c>
      <c r="C1537" s="18" t="s">
        <v>10136</v>
      </c>
      <c r="D1537" s="18" t="s">
        <v>10137</v>
      </c>
      <c r="K1537" s="18" t="s">
        <v>78</v>
      </c>
      <c r="S1537" s="18" t="s">
        <v>1489</v>
      </c>
    </row>
    <row r="1538" spans="1:19">
      <c r="A1538" s="25">
        <f>IF(ISNUMBER(SEARCH(세금계산!$C$11,C1538)),MAX($A$2:A1537)+1,0)</f>
        <v>1536</v>
      </c>
      <c r="B1538" s="18" t="s">
        <v>10138</v>
      </c>
      <c r="C1538" s="18" t="s">
        <v>10139</v>
      </c>
      <c r="D1538" s="18" t="s">
        <v>10140</v>
      </c>
      <c r="F1538" s="18" t="s">
        <v>10141</v>
      </c>
      <c r="K1538" s="18" t="s">
        <v>78</v>
      </c>
      <c r="S1538" s="18" t="s">
        <v>10142</v>
      </c>
    </row>
    <row r="1539" spans="1:19">
      <c r="A1539" s="25">
        <f>IF(ISNUMBER(SEARCH(세금계산!$C$11,C1539)),MAX($A$2:A1538)+1,0)</f>
        <v>1537</v>
      </c>
      <c r="B1539" s="18" t="s">
        <v>10143</v>
      </c>
      <c r="C1539" s="18" t="s">
        <v>10144</v>
      </c>
      <c r="D1539" s="18" t="s">
        <v>10145</v>
      </c>
      <c r="F1539" s="18" t="s">
        <v>10146</v>
      </c>
      <c r="K1539" s="18" t="s">
        <v>78</v>
      </c>
      <c r="S1539" s="18" t="s">
        <v>10147</v>
      </c>
    </row>
    <row r="1540" spans="1:19">
      <c r="A1540" s="25">
        <f>IF(ISNUMBER(SEARCH(세금계산!$C$11,C1540)),MAX($A$2:A1539)+1,0)</f>
        <v>1538</v>
      </c>
      <c r="B1540" s="18" t="s">
        <v>10148</v>
      </c>
      <c r="C1540" s="18" t="s">
        <v>10149</v>
      </c>
      <c r="D1540" s="18" t="s">
        <v>10150</v>
      </c>
      <c r="F1540" s="18" t="s">
        <v>10151</v>
      </c>
      <c r="K1540" s="18" t="s">
        <v>2146</v>
      </c>
      <c r="L1540" s="18" t="s">
        <v>10152</v>
      </c>
      <c r="P1540" s="18" t="s">
        <v>189</v>
      </c>
      <c r="Q1540" s="18" t="s">
        <v>10153</v>
      </c>
      <c r="R1540" s="18" t="s">
        <v>10149</v>
      </c>
      <c r="S1540" s="18" t="s">
        <v>10154</v>
      </c>
    </row>
    <row r="1541" spans="1:19">
      <c r="A1541" s="25">
        <f>IF(ISNUMBER(SEARCH(세금계산!$C$11,C1541)),MAX($A$2:A1540)+1,0)</f>
        <v>1539</v>
      </c>
      <c r="B1541" s="18" t="s">
        <v>10155</v>
      </c>
      <c r="C1541" s="18" t="s">
        <v>10156</v>
      </c>
      <c r="D1541" s="18" t="s">
        <v>10157</v>
      </c>
      <c r="K1541" s="18" t="s">
        <v>78</v>
      </c>
      <c r="P1541" s="18" t="s">
        <v>189</v>
      </c>
      <c r="Q1541" s="18" t="s">
        <v>10158</v>
      </c>
      <c r="R1541" s="18" t="s">
        <v>10156</v>
      </c>
    </row>
    <row r="1542" spans="1:19">
      <c r="A1542" s="25">
        <f>IF(ISNUMBER(SEARCH(세금계산!$C$11,C1542)),MAX($A$2:A1541)+1,0)</f>
        <v>1540</v>
      </c>
      <c r="B1542" s="18" t="s">
        <v>10159</v>
      </c>
      <c r="C1542" s="18" t="s">
        <v>10160</v>
      </c>
      <c r="D1542" s="18" t="s">
        <v>10161</v>
      </c>
      <c r="K1542" s="18" t="s">
        <v>78</v>
      </c>
      <c r="S1542" s="18" t="s">
        <v>10162</v>
      </c>
    </row>
    <row r="1543" spans="1:19">
      <c r="A1543" s="25">
        <f>IF(ISNUMBER(SEARCH(세금계산!$C$11,C1543)),MAX($A$2:A1542)+1,0)</f>
        <v>1541</v>
      </c>
      <c r="B1543" s="18" t="s">
        <v>10163</v>
      </c>
      <c r="C1543" s="18" t="s">
        <v>10164</v>
      </c>
      <c r="D1543" s="18" t="s">
        <v>10165</v>
      </c>
      <c r="E1543" s="18" t="s">
        <v>10166</v>
      </c>
      <c r="K1543" s="18" t="s">
        <v>78</v>
      </c>
      <c r="P1543" s="18" t="s">
        <v>189</v>
      </c>
      <c r="Q1543" s="18" t="s">
        <v>10167</v>
      </c>
      <c r="R1543" s="18" t="s">
        <v>10168</v>
      </c>
      <c r="S1543" s="18" t="s">
        <v>10169</v>
      </c>
    </row>
    <row r="1544" spans="1:19">
      <c r="A1544" s="25">
        <f>IF(ISNUMBER(SEARCH(세금계산!$C$11,C1544)),MAX($A$2:A1543)+1,0)</f>
        <v>1542</v>
      </c>
      <c r="B1544" s="18" t="s">
        <v>10170</v>
      </c>
      <c r="C1544" s="18" t="s">
        <v>10171</v>
      </c>
      <c r="D1544" s="18" t="s">
        <v>10172</v>
      </c>
      <c r="K1544" s="18" t="s">
        <v>78</v>
      </c>
      <c r="S1544" s="18" t="s">
        <v>3664</v>
      </c>
    </row>
    <row r="1545" spans="1:19">
      <c r="A1545" s="25">
        <f>IF(ISNUMBER(SEARCH(세금계산!$C$11,C1545)),MAX($A$2:A1544)+1,0)</f>
        <v>1543</v>
      </c>
      <c r="B1545" s="18" t="s">
        <v>10173</v>
      </c>
      <c r="C1545" s="18" t="s">
        <v>10174</v>
      </c>
      <c r="D1545" s="18" t="s">
        <v>10175</v>
      </c>
      <c r="K1545" s="18" t="s">
        <v>78</v>
      </c>
      <c r="P1545" s="18" t="s">
        <v>753</v>
      </c>
      <c r="Q1545" s="18" t="s">
        <v>10176</v>
      </c>
      <c r="R1545" s="18" t="s">
        <v>10174</v>
      </c>
      <c r="S1545" s="18" t="s">
        <v>2566</v>
      </c>
    </row>
    <row r="1546" spans="1:19">
      <c r="A1546" s="25">
        <f>IF(ISNUMBER(SEARCH(세금계산!$C$11,C1546)),MAX($A$2:A1545)+1,0)</f>
        <v>1544</v>
      </c>
      <c r="B1546" s="18" t="s">
        <v>10177</v>
      </c>
      <c r="C1546" s="18" t="s">
        <v>10178</v>
      </c>
      <c r="D1546" s="18" t="s">
        <v>10179</v>
      </c>
      <c r="G1546" s="18" t="s">
        <v>97</v>
      </c>
      <c r="H1546" s="18" t="s">
        <v>10180</v>
      </c>
      <c r="K1546" s="18" t="s">
        <v>78</v>
      </c>
      <c r="P1546" s="18" t="s">
        <v>100</v>
      </c>
      <c r="Q1546" s="18" t="s">
        <v>10181</v>
      </c>
      <c r="R1546" s="18" t="s">
        <v>10178</v>
      </c>
      <c r="S1546" s="18" t="s">
        <v>625</v>
      </c>
    </row>
    <row r="1547" spans="1:19">
      <c r="A1547" s="25">
        <f>IF(ISNUMBER(SEARCH(세금계산!$C$11,C1547)),MAX($A$2:A1546)+1,0)</f>
        <v>1545</v>
      </c>
      <c r="B1547" s="18" t="s">
        <v>10182</v>
      </c>
      <c r="C1547" s="18" t="s">
        <v>10183</v>
      </c>
      <c r="D1547" s="18" t="s">
        <v>10184</v>
      </c>
      <c r="I1547" s="18" t="s">
        <v>10185</v>
      </c>
      <c r="K1547" s="18" t="s">
        <v>10186</v>
      </c>
      <c r="L1547" s="18" t="s">
        <v>10187</v>
      </c>
      <c r="S1547" s="18" t="s">
        <v>10188</v>
      </c>
    </row>
    <row r="1548" spans="1:19">
      <c r="A1548" s="25">
        <f>IF(ISNUMBER(SEARCH(세금계산!$C$11,C1548)),MAX($A$2:A1547)+1,0)</f>
        <v>1546</v>
      </c>
      <c r="B1548" s="18" t="s">
        <v>10189</v>
      </c>
      <c r="C1548" s="18" t="s">
        <v>10190</v>
      </c>
      <c r="D1548" s="18" t="s">
        <v>10191</v>
      </c>
      <c r="F1548" s="18" t="s">
        <v>10192</v>
      </c>
      <c r="K1548" s="18" t="s">
        <v>78</v>
      </c>
      <c r="P1548" s="18" t="s">
        <v>189</v>
      </c>
      <c r="Q1548" s="18" t="s">
        <v>10193</v>
      </c>
      <c r="R1548" s="18" t="s">
        <v>10194</v>
      </c>
      <c r="S1548" s="18" t="s">
        <v>10195</v>
      </c>
    </row>
    <row r="1549" spans="1:19">
      <c r="A1549" s="25">
        <f>IF(ISNUMBER(SEARCH(세금계산!$C$11,C1549)),MAX($A$2:A1548)+1,0)</f>
        <v>1547</v>
      </c>
      <c r="B1549" s="18" t="s">
        <v>10196</v>
      </c>
      <c r="C1549" s="18" t="s">
        <v>10197</v>
      </c>
      <c r="D1549" s="18" t="s">
        <v>10198</v>
      </c>
      <c r="K1549" s="18" t="s">
        <v>78</v>
      </c>
      <c r="S1549" s="18" t="s">
        <v>4507</v>
      </c>
    </row>
    <row r="1550" spans="1:19">
      <c r="A1550" s="25">
        <f>IF(ISNUMBER(SEARCH(세금계산!$C$11,C1550)),MAX($A$2:A1549)+1,0)</f>
        <v>1548</v>
      </c>
      <c r="B1550" s="18" t="s">
        <v>10199</v>
      </c>
      <c r="C1550" s="18" t="s">
        <v>10200</v>
      </c>
      <c r="D1550" s="18" t="s">
        <v>10201</v>
      </c>
      <c r="F1550" s="18" t="s">
        <v>10202</v>
      </c>
      <c r="G1550" s="18" t="s">
        <v>10203</v>
      </c>
      <c r="K1550" s="18" t="s">
        <v>78</v>
      </c>
      <c r="S1550" s="18" t="s">
        <v>2179</v>
      </c>
    </row>
    <row r="1551" spans="1:19">
      <c r="A1551" s="25">
        <f>IF(ISNUMBER(SEARCH(세금계산!$C$11,C1551)),MAX($A$2:A1550)+1,0)</f>
        <v>1549</v>
      </c>
      <c r="B1551" s="18" t="s">
        <v>10204</v>
      </c>
      <c r="C1551" s="18" t="s">
        <v>10205</v>
      </c>
      <c r="D1551" s="18" t="s">
        <v>10206</v>
      </c>
      <c r="F1551" s="18" t="s">
        <v>10207</v>
      </c>
      <c r="I1551" s="18" t="s">
        <v>10208</v>
      </c>
      <c r="J1551" s="18" t="s">
        <v>10209</v>
      </c>
      <c r="K1551" s="18" t="s">
        <v>10210</v>
      </c>
      <c r="L1551" s="18" t="s">
        <v>10211</v>
      </c>
      <c r="P1551" s="18" t="s">
        <v>267</v>
      </c>
      <c r="Q1551" s="18" t="s">
        <v>10212</v>
      </c>
      <c r="R1551" s="18" t="s">
        <v>10205</v>
      </c>
      <c r="S1551" s="18" t="s">
        <v>10213</v>
      </c>
    </row>
    <row r="1552" spans="1:19">
      <c r="A1552" s="25">
        <f>IF(ISNUMBER(SEARCH(세금계산!$C$11,C1552)),MAX($A$2:A1551)+1,0)</f>
        <v>1550</v>
      </c>
      <c r="B1552" s="18" t="s">
        <v>10214</v>
      </c>
      <c r="C1552" s="18" t="s">
        <v>10215</v>
      </c>
      <c r="D1552" s="18" t="s">
        <v>10216</v>
      </c>
      <c r="F1552" s="18" t="s">
        <v>10217</v>
      </c>
      <c r="G1552" s="18" t="s">
        <v>125</v>
      </c>
      <c r="H1552" s="18" t="s">
        <v>10218</v>
      </c>
      <c r="I1552" s="18" t="s">
        <v>10078</v>
      </c>
      <c r="J1552" s="18" t="s">
        <v>10079</v>
      </c>
      <c r="K1552" s="18" t="s">
        <v>78</v>
      </c>
      <c r="P1552" s="18" t="s">
        <v>6555</v>
      </c>
      <c r="Q1552" s="18" t="s">
        <v>10219</v>
      </c>
      <c r="R1552" s="18" t="s">
        <v>10215</v>
      </c>
      <c r="S1552" s="18" t="s">
        <v>10131</v>
      </c>
    </row>
    <row r="1553" spans="1:19">
      <c r="A1553" s="25">
        <f>IF(ISNUMBER(SEARCH(세금계산!$C$11,C1553)),MAX($A$2:A1552)+1,0)</f>
        <v>1551</v>
      </c>
      <c r="B1553" s="18" t="s">
        <v>10220</v>
      </c>
      <c r="C1553" s="18" t="s">
        <v>10221</v>
      </c>
      <c r="D1553" s="18" t="s">
        <v>10222</v>
      </c>
      <c r="F1553" s="18" t="s">
        <v>10223</v>
      </c>
      <c r="G1553" s="18" t="s">
        <v>10224</v>
      </c>
      <c r="I1553" s="18" t="s">
        <v>10225</v>
      </c>
      <c r="K1553" s="18" t="s">
        <v>78</v>
      </c>
      <c r="L1553" s="18" t="s">
        <v>10226</v>
      </c>
      <c r="S1553" s="18" t="s">
        <v>10227</v>
      </c>
    </row>
    <row r="1554" spans="1:19">
      <c r="A1554" s="25">
        <f>IF(ISNUMBER(SEARCH(세금계산!$C$11,C1554)),MAX($A$2:A1553)+1,0)</f>
        <v>1552</v>
      </c>
      <c r="B1554" s="18" t="s">
        <v>10228</v>
      </c>
      <c r="C1554" s="18" t="s">
        <v>10229</v>
      </c>
      <c r="D1554" s="18" t="s">
        <v>10230</v>
      </c>
      <c r="F1554" s="18" t="s">
        <v>10231</v>
      </c>
      <c r="I1554" s="18" t="s">
        <v>10232</v>
      </c>
      <c r="J1554" s="18" t="s">
        <v>10233</v>
      </c>
      <c r="K1554" s="18" t="s">
        <v>78</v>
      </c>
      <c r="L1554" s="18" t="s">
        <v>10234</v>
      </c>
      <c r="P1554" s="18" t="s">
        <v>118</v>
      </c>
      <c r="Q1554" s="18" t="s">
        <v>10235</v>
      </c>
      <c r="S1554" s="18" t="s">
        <v>7939</v>
      </c>
    </row>
    <row r="1555" spans="1:19">
      <c r="A1555" s="25">
        <f>IF(ISNUMBER(SEARCH(세금계산!$C$11,C1555)),MAX($A$2:A1554)+1,0)</f>
        <v>1553</v>
      </c>
      <c r="B1555" s="18" t="s">
        <v>10236</v>
      </c>
      <c r="C1555" s="18" t="s">
        <v>10237</v>
      </c>
      <c r="D1555" s="18" t="s">
        <v>10238</v>
      </c>
      <c r="F1555" s="18" t="s">
        <v>10239</v>
      </c>
      <c r="K1555" s="18" t="s">
        <v>78</v>
      </c>
      <c r="P1555" s="18" t="s">
        <v>153</v>
      </c>
      <c r="Q1555" s="18" t="s">
        <v>10240</v>
      </c>
      <c r="R1555" s="18" t="s">
        <v>10237</v>
      </c>
      <c r="S1555" s="18" t="s">
        <v>4403</v>
      </c>
    </row>
    <row r="1556" spans="1:19">
      <c r="A1556" s="25">
        <f>IF(ISNUMBER(SEARCH(세금계산!$C$11,C1556)),MAX($A$2:A1555)+1,0)</f>
        <v>1554</v>
      </c>
      <c r="B1556" s="18" t="s">
        <v>10241</v>
      </c>
      <c r="C1556" s="18" t="s">
        <v>10242</v>
      </c>
      <c r="D1556" s="18" t="s">
        <v>10243</v>
      </c>
      <c r="I1556" s="18" t="s">
        <v>10244</v>
      </c>
      <c r="K1556" s="18" t="s">
        <v>78</v>
      </c>
      <c r="S1556" s="18" t="s">
        <v>10245</v>
      </c>
    </row>
    <row r="1557" spans="1:19">
      <c r="A1557" s="25">
        <f>IF(ISNUMBER(SEARCH(세금계산!$C$11,C1557)),MAX($A$2:A1556)+1,0)</f>
        <v>1555</v>
      </c>
      <c r="B1557" s="18" t="s">
        <v>10246</v>
      </c>
      <c r="C1557" s="18" t="s">
        <v>10247</v>
      </c>
      <c r="D1557" s="18" t="s">
        <v>10248</v>
      </c>
      <c r="K1557" s="18" t="s">
        <v>78</v>
      </c>
      <c r="S1557" s="18" t="s">
        <v>1820</v>
      </c>
    </row>
    <row r="1558" spans="1:19">
      <c r="A1558" s="25">
        <f>IF(ISNUMBER(SEARCH(세금계산!$C$11,C1558)),MAX($A$2:A1557)+1,0)</f>
        <v>1556</v>
      </c>
      <c r="B1558" s="18" t="s">
        <v>10249</v>
      </c>
      <c r="C1558" s="18" t="s">
        <v>10250</v>
      </c>
      <c r="D1558" s="18" t="s">
        <v>10251</v>
      </c>
      <c r="F1558" s="18" t="s">
        <v>10252</v>
      </c>
      <c r="I1558" s="18" t="s">
        <v>10253</v>
      </c>
      <c r="K1558" s="18" t="s">
        <v>10254</v>
      </c>
      <c r="L1558" s="18" t="s">
        <v>10255</v>
      </c>
      <c r="M1558" s="18" t="s">
        <v>10256</v>
      </c>
      <c r="N1558" s="18" t="s">
        <v>10257</v>
      </c>
      <c r="S1558" s="18" t="s">
        <v>325</v>
      </c>
    </row>
    <row r="1559" spans="1:19">
      <c r="A1559" s="25">
        <f>IF(ISNUMBER(SEARCH(세금계산!$C$11,C1559)),MAX($A$2:A1558)+1,0)</f>
        <v>1557</v>
      </c>
      <c r="B1559" s="18" t="s">
        <v>10258</v>
      </c>
      <c r="C1559" s="18" t="s">
        <v>10259</v>
      </c>
      <c r="D1559" s="18" t="s">
        <v>10260</v>
      </c>
      <c r="K1559" s="18" t="s">
        <v>78</v>
      </c>
      <c r="S1559" s="18" t="s">
        <v>10261</v>
      </c>
    </row>
    <row r="1560" spans="1:19">
      <c r="A1560" s="25">
        <f>IF(ISNUMBER(SEARCH(세금계산!$C$11,C1560)),MAX($A$2:A1559)+1,0)</f>
        <v>1558</v>
      </c>
      <c r="B1560" s="18" t="s">
        <v>10262</v>
      </c>
      <c r="C1560" s="18" t="s">
        <v>10263</v>
      </c>
      <c r="D1560" s="18" t="s">
        <v>10264</v>
      </c>
      <c r="F1560" s="18" t="s">
        <v>5556</v>
      </c>
      <c r="G1560" s="18" t="s">
        <v>467</v>
      </c>
      <c r="H1560" s="18" t="s">
        <v>451</v>
      </c>
      <c r="I1560" s="18" t="s">
        <v>10265</v>
      </c>
      <c r="K1560" s="18" t="s">
        <v>3827</v>
      </c>
      <c r="L1560" s="18" t="s">
        <v>10266</v>
      </c>
      <c r="P1560" s="18" t="s">
        <v>100</v>
      </c>
      <c r="Q1560" s="18" t="s">
        <v>10267</v>
      </c>
      <c r="R1560" s="18" t="s">
        <v>10268</v>
      </c>
      <c r="S1560" s="18" t="s">
        <v>5023</v>
      </c>
    </row>
    <row r="1561" spans="1:19">
      <c r="A1561" s="25">
        <f>IF(ISNUMBER(SEARCH(세금계산!$C$11,C1561)),MAX($A$2:A1560)+1,0)</f>
        <v>1559</v>
      </c>
      <c r="B1561" s="18" t="s">
        <v>10269</v>
      </c>
      <c r="C1561" s="18" t="s">
        <v>10270</v>
      </c>
      <c r="D1561" s="18" t="s">
        <v>10271</v>
      </c>
      <c r="K1561" s="18" t="s">
        <v>78</v>
      </c>
      <c r="P1561" s="18" t="s">
        <v>189</v>
      </c>
      <c r="Q1561" s="18" t="s">
        <v>10272</v>
      </c>
      <c r="R1561" s="18" t="s">
        <v>10273</v>
      </c>
      <c r="S1561" s="18" t="s">
        <v>2801</v>
      </c>
    </row>
    <row r="1562" spans="1:19">
      <c r="A1562" s="25">
        <f>IF(ISNUMBER(SEARCH(세금계산!$C$11,C1562)),MAX($A$2:A1561)+1,0)</f>
        <v>1560</v>
      </c>
      <c r="B1562" s="18" t="s">
        <v>10274</v>
      </c>
      <c r="C1562" s="18" t="s">
        <v>10275</v>
      </c>
      <c r="D1562" s="18" t="s">
        <v>10276</v>
      </c>
      <c r="K1562" s="18" t="s">
        <v>78</v>
      </c>
      <c r="S1562" s="18" t="s">
        <v>8108</v>
      </c>
    </row>
    <row r="1563" spans="1:19">
      <c r="A1563" s="25">
        <f>IF(ISNUMBER(SEARCH(세금계산!$C$11,C1563)),MAX($A$2:A1562)+1,0)</f>
        <v>1561</v>
      </c>
      <c r="B1563" s="18" t="s">
        <v>10277</v>
      </c>
      <c r="C1563" s="18" t="s">
        <v>10278</v>
      </c>
      <c r="D1563" s="18" t="s">
        <v>10279</v>
      </c>
      <c r="F1563" s="18" t="s">
        <v>10280</v>
      </c>
      <c r="K1563" s="18" t="s">
        <v>78</v>
      </c>
      <c r="P1563" s="18" t="s">
        <v>100</v>
      </c>
      <c r="Q1563" s="18" t="s">
        <v>10281</v>
      </c>
      <c r="R1563" s="18" t="s">
        <v>10280</v>
      </c>
      <c r="S1563" s="18" t="s">
        <v>10282</v>
      </c>
    </row>
    <row r="1564" spans="1:19">
      <c r="A1564" s="25">
        <f>IF(ISNUMBER(SEARCH(세금계산!$C$11,C1564)),MAX($A$2:A1563)+1,0)</f>
        <v>1562</v>
      </c>
      <c r="B1564" s="18" t="s">
        <v>10283</v>
      </c>
      <c r="C1564" s="18" t="s">
        <v>10284</v>
      </c>
      <c r="D1564" s="18" t="s">
        <v>10285</v>
      </c>
      <c r="K1564" s="18" t="s">
        <v>78</v>
      </c>
      <c r="R1564" s="18" t="s">
        <v>10286</v>
      </c>
      <c r="S1564" s="18" t="s">
        <v>10287</v>
      </c>
    </row>
    <row r="1565" spans="1:19">
      <c r="A1565" s="25">
        <f>IF(ISNUMBER(SEARCH(세금계산!$C$11,C1565)),MAX($A$2:A1564)+1,0)</f>
        <v>1563</v>
      </c>
      <c r="B1565" s="18" t="s">
        <v>10288</v>
      </c>
      <c r="C1565" s="18" t="s">
        <v>10289</v>
      </c>
      <c r="D1565" s="18" t="s">
        <v>10290</v>
      </c>
      <c r="K1565" s="18" t="s">
        <v>78</v>
      </c>
      <c r="S1565" s="18" t="s">
        <v>79</v>
      </c>
    </row>
    <row r="1566" spans="1:19">
      <c r="A1566" s="25">
        <f>IF(ISNUMBER(SEARCH(세금계산!$C$11,C1566)),MAX($A$2:A1565)+1,0)</f>
        <v>1564</v>
      </c>
      <c r="B1566" s="18" t="s">
        <v>10291</v>
      </c>
      <c r="C1566" s="18" t="s">
        <v>10292</v>
      </c>
      <c r="D1566" s="18" t="s">
        <v>10293</v>
      </c>
      <c r="F1566" s="18" t="s">
        <v>3859</v>
      </c>
      <c r="K1566" s="18" t="s">
        <v>78</v>
      </c>
      <c r="P1566" s="18" t="s">
        <v>189</v>
      </c>
      <c r="Q1566" s="18" t="s">
        <v>3866</v>
      </c>
      <c r="R1566" s="18" t="s">
        <v>10294</v>
      </c>
      <c r="S1566" s="18" t="s">
        <v>10295</v>
      </c>
    </row>
    <row r="1567" spans="1:19">
      <c r="A1567" s="25">
        <f>IF(ISNUMBER(SEARCH(세금계산!$C$11,C1567)),MAX($A$2:A1566)+1,0)</f>
        <v>1565</v>
      </c>
      <c r="B1567" s="18" t="s">
        <v>10296</v>
      </c>
      <c r="C1567" s="18" t="s">
        <v>10297</v>
      </c>
      <c r="D1567" s="18" t="s">
        <v>10298</v>
      </c>
      <c r="F1567" s="18" t="s">
        <v>10299</v>
      </c>
      <c r="K1567" s="18" t="s">
        <v>78</v>
      </c>
      <c r="S1567" s="18" t="s">
        <v>1930</v>
      </c>
    </row>
    <row r="1568" spans="1:19">
      <c r="A1568" s="25">
        <f>IF(ISNUMBER(SEARCH(세금계산!$C$11,C1568)),MAX($A$2:A1567)+1,0)</f>
        <v>1566</v>
      </c>
      <c r="B1568" s="18" t="s">
        <v>10300</v>
      </c>
      <c r="C1568" s="18" t="s">
        <v>10301</v>
      </c>
      <c r="D1568" s="18" t="s">
        <v>10302</v>
      </c>
      <c r="K1568" s="18" t="s">
        <v>78</v>
      </c>
      <c r="S1568" s="18" t="s">
        <v>10303</v>
      </c>
    </row>
    <row r="1569" spans="1:19">
      <c r="A1569" s="25">
        <f>IF(ISNUMBER(SEARCH(세금계산!$C$11,C1569)),MAX($A$2:A1568)+1,0)</f>
        <v>1567</v>
      </c>
      <c r="B1569" s="18" t="s">
        <v>10304</v>
      </c>
      <c r="C1569" s="18" t="s">
        <v>10305</v>
      </c>
      <c r="D1569" s="18" t="s">
        <v>10306</v>
      </c>
      <c r="K1569" s="18" t="s">
        <v>78</v>
      </c>
    </row>
    <row r="1570" spans="1:19">
      <c r="A1570" s="25">
        <f>IF(ISNUMBER(SEARCH(세금계산!$C$11,C1570)),MAX($A$2:A1569)+1,0)</f>
        <v>1568</v>
      </c>
      <c r="B1570" s="18" t="s">
        <v>10307</v>
      </c>
      <c r="C1570" s="18" t="s">
        <v>10308</v>
      </c>
      <c r="D1570" s="18" t="s">
        <v>10309</v>
      </c>
      <c r="F1570" s="18" t="s">
        <v>10310</v>
      </c>
      <c r="K1570" s="18" t="s">
        <v>78</v>
      </c>
      <c r="S1570" s="18" t="s">
        <v>10311</v>
      </c>
    </row>
    <row r="1571" spans="1:19">
      <c r="A1571" s="25">
        <f>IF(ISNUMBER(SEARCH(세금계산!$C$11,C1571)),MAX($A$2:A1570)+1,0)</f>
        <v>1569</v>
      </c>
      <c r="B1571" s="18" t="s">
        <v>10312</v>
      </c>
      <c r="C1571" s="18" t="s">
        <v>10313</v>
      </c>
      <c r="D1571" s="18" t="s">
        <v>10314</v>
      </c>
      <c r="F1571" s="18" t="s">
        <v>10315</v>
      </c>
      <c r="K1571" s="18" t="s">
        <v>78</v>
      </c>
      <c r="S1571" s="18" t="s">
        <v>10316</v>
      </c>
    </row>
    <row r="1572" spans="1:19">
      <c r="A1572" s="25">
        <f>IF(ISNUMBER(SEARCH(세금계산!$C$11,C1572)),MAX($A$2:A1571)+1,0)</f>
        <v>1570</v>
      </c>
      <c r="B1572" s="18" t="s">
        <v>10317</v>
      </c>
      <c r="C1572" s="18" t="s">
        <v>10318</v>
      </c>
      <c r="D1572" s="18" t="s">
        <v>10319</v>
      </c>
      <c r="F1572" s="18" t="s">
        <v>10320</v>
      </c>
      <c r="K1572" s="18" t="s">
        <v>78</v>
      </c>
      <c r="S1572" s="18" t="s">
        <v>10321</v>
      </c>
    </row>
    <row r="1573" spans="1:19">
      <c r="A1573" s="25">
        <f>IF(ISNUMBER(SEARCH(세금계산!$C$11,C1573)),MAX($A$2:A1572)+1,0)</f>
        <v>1571</v>
      </c>
      <c r="B1573" s="18" t="s">
        <v>10322</v>
      </c>
      <c r="C1573" s="18" t="s">
        <v>10323</v>
      </c>
      <c r="D1573" s="18" t="s">
        <v>10324</v>
      </c>
      <c r="K1573" s="18" t="s">
        <v>78</v>
      </c>
      <c r="S1573" s="18" t="s">
        <v>10325</v>
      </c>
    </row>
    <row r="1574" spans="1:19">
      <c r="A1574" s="25">
        <f>IF(ISNUMBER(SEARCH(세금계산!$C$11,C1574)),MAX($A$2:A1573)+1,0)</f>
        <v>1572</v>
      </c>
      <c r="B1574" s="18" t="s">
        <v>10326</v>
      </c>
      <c r="C1574" s="18" t="s">
        <v>10327</v>
      </c>
      <c r="D1574" s="18" t="s">
        <v>10328</v>
      </c>
      <c r="F1574" s="18" t="s">
        <v>10329</v>
      </c>
      <c r="K1574" s="18" t="s">
        <v>78</v>
      </c>
      <c r="S1574" s="18" t="s">
        <v>10330</v>
      </c>
    </row>
    <row r="1575" spans="1:19">
      <c r="A1575" s="25">
        <f>IF(ISNUMBER(SEARCH(세금계산!$C$11,C1575)),MAX($A$2:A1574)+1,0)</f>
        <v>1573</v>
      </c>
      <c r="B1575" s="18" t="s">
        <v>10331</v>
      </c>
      <c r="C1575" s="18" t="s">
        <v>10332</v>
      </c>
      <c r="D1575" s="18" t="s">
        <v>10333</v>
      </c>
      <c r="K1575" s="18" t="s">
        <v>78</v>
      </c>
      <c r="P1575" s="18" t="s">
        <v>133</v>
      </c>
      <c r="Q1575" s="18" t="s">
        <v>10334</v>
      </c>
      <c r="R1575" s="18" t="s">
        <v>10332</v>
      </c>
      <c r="S1575" s="18" t="s">
        <v>10335</v>
      </c>
    </row>
    <row r="1576" spans="1:19">
      <c r="A1576" s="25">
        <f>IF(ISNUMBER(SEARCH(세금계산!$C$11,C1576)),MAX($A$2:A1575)+1,0)</f>
        <v>1574</v>
      </c>
      <c r="B1576" s="18" t="s">
        <v>10336</v>
      </c>
      <c r="C1576" s="18" t="s">
        <v>10337</v>
      </c>
      <c r="D1576" s="18" t="s">
        <v>10338</v>
      </c>
      <c r="E1576" s="18" t="s">
        <v>10337</v>
      </c>
      <c r="F1576" s="18" t="s">
        <v>3607</v>
      </c>
      <c r="K1576" s="18" t="s">
        <v>78</v>
      </c>
      <c r="S1576" s="18" t="s">
        <v>781</v>
      </c>
    </row>
    <row r="1577" spans="1:19">
      <c r="A1577" s="25">
        <f>IF(ISNUMBER(SEARCH(세금계산!$C$11,C1577)),MAX($A$2:A1576)+1,0)</f>
        <v>1575</v>
      </c>
      <c r="B1577" s="18" t="s">
        <v>10339</v>
      </c>
      <c r="C1577" s="18" t="s">
        <v>10340</v>
      </c>
      <c r="D1577" s="18" t="s">
        <v>10341</v>
      </c>
      <c r="K1577" s="18" t="s">
        <v>9620</v>
      </c>
      <c r="L1577" s="18" t="s">
        <v>10342</v>
      </c>
      <c r="P1577" s="18" t="s">
        <v>753</v>
      </c>
      <c r="Q1577" s="18" t="s">
        <v>10343</v>
      </c>
      <c r="R1577" s="18" t="s">
        <v>10344</v>
      </c>
      <c r="S1577" s="18" t="s">
        <v>10345</v>
      </c>
    </row>
    <row r="1578" spans="1:19">
      <c r="A1578" s="25">
        <f>IF(ISNUMBER(SEARCH(세금계산!$C$11,C1578)),MAX($A$2:A1577)+1,0)</f>
        <v>1576</v>
      </c>
      <c r="B1578" s="18" t="s">
        <v>10346</v>
      </c>
      <c r="C1578" s="18" t="s">
        <v>10347</v>
      </c>
      <c r="D1578" s="18" t="s">
        <v>10348</v>
      </c>
      <c r="F1578" s="18" t="s">
        <v>10349</v>
      </c>
      <c r="K1578" s="18" t="s">
        <v>78</v>
      </c>
      <c r="P1578" s="18" t="s">
        <v>189</v>
      </c>
      <c r="Q1578" s="18" t="s">
        <v>10350</v>
      </c>
      <c r="R1578" s="18" t="s">
        <v>10349</v>
      </c>
      <c r="S1578" s="18" t="s">
        <v>8051</v>
      </c>
    </row>
    <row r="1579" spans="1:19">
      <c r="A1579" s="25">
        <f>IF(ISNUMBER(SEARCH(세금계산!$C$11,C1579)),MAX($A$2:A1578)+1,0)</f>
        <v>1577</v>
      </c>
      <c r="B1579" s="18" t="s">
        <v>10351</v>
      </c>
      <c r="C1579" s="18" t="s">
        <v>10352</v>
      </c>
      <c r="D1579" s="18" t="s">
        <v>10353</v>
      </c>
      <c r="F1579" s="18" t="s">
        <v>10354</v>
      </c>
      <c r="I1579" s="18" t="s">
        <v>10355</v>
      </c>
      <c r="J1579" s="18" t="s">
        <v>10356</v>
      </c>
      <c r="K1579" s="18" t="s">
        <v>10357</v>
      </c>
      <c r="L1579" s="18" t="s">
        <v>10358</v>
      </c>
      <c r="N1579" s="18" t="s">
        <v>10359</v>
      </c>
      <c r="P1579" s="18" t="s">
        <v>267</v>
      </c>
      <c r="Q1579" s="18" t="s">
        <v>10360</v>
      </c>
      <c r="R1579" s="18" t="s">
        <v>10354</v>
      </c>
      <c r="S1579" s="18" t="s">
        <v>4156</v>
      </c>
    </row>
    <row r="1580" spans="1:19">
      <c r="A1580" s="25">
        <f>IF(ISNUMBER(SEARCH(세금계산!$C$11,C1580)),MAX($A$2:A1579)+1,0)</f>
        <v>1578</v>
      </c>
      <c r="B1580" s="18" t="s">
        <v>10361</v>
      </c>
      <c r="C1580" s="18" t="s">
        <v>10362</v>
      </c>
      <c r="D1580" s="18" t="s">
        <v>10363</v>
      </c>
      <c r="F1580" s="18" t="s">
        <v>10364</v>
      </c>
      <c r="G1580" s="18" t="s">
        <v>125</v>
      </c>
      <c r="H1580" s="18" t="s">
        <v>600</v>
      </c>
      <c r="I1580" s="18" t="s">
        <v>10365</v>
      </c>
      <c r="J1580" s="18" t="s">
        <v>10366</v>
      </c>
      <c r="K1580" s="18" t="s">
        <v>78</v>
      </c>
      <c r="M1580" s="18" t="s">
        <v>10367</v>
      </c>
      <c r="N1580" s="18" t="s">
        <v>10368</v>
      </c>
      <c r="P1580" s="18" t="s">
        <v>100</v>
      </c>
      <c r="Q1580" s="18" t="s">
        <v>10369</v>
      </c>
      <c r="R1580" s="18" t="s">
        <v>10370</v>
      </c>
      <c r="S1580" s="18" t="s">
        <v>10371</v>
      </c>
    </row>
    <row r="1581" spans="1:19">
      <c r="A1581" s="25">
        <f>IF(ISNUMBER(SEARCH(세금계산!$C$11,C1581)),MAX($A$2:A1580)+1,0)</f>
        <v>1579</v>
      </c>
      <c r="B1581" s="18" t="s">
        <v>10372</v>
      </c>
      <c r="C1581" s="18" t="s">
        <v>10373</v>
      </c>
      <c r="D1581" s="18" t="s">
        <v>10374</v>
      </c>
      <c r="F1581" s="18" t="s">
        <v>10375</v>
      </c>
      <c r="G1581" s="18" t="s">
        <v>887</v>
      </c>
      <c r="H1581" s="18" t="s">
        <v>10376</v>
      </c>
      <c r="K1581" s="18" t="s">
        <v>78</v>
      </c>
      <c r="L1581" s="18" t="s">
        <v>10377</v>
      </c>
      <c r="M1581" s="18" t="s">
        <v>10378</v>
      </c>
      <c r="P1581" s="18" t="s">
        <v>189</v>
      </c>
      <c r="Q1581" s="18" t="s">
        <v>10379</v>
      </c>
      <c r="S1581" s="18" t="s">
        <v>9722</v>
      </c>
    </row>
    <row r="1582" spans="1:19">
      <c r="A1582" s="25">
        <f>IF(ISNUMBER(SEARCH(세금계산!$C$11,C1582)),MAX($A$2:A1581)+1,0)</f>
        <v>1580</v>
      </c>
      <c r="B1582" s="18" t="s">
        <v>10380</v>
      </c>
      <c r="C1582" s="18" t="s">
        <v>10381</v>
      </c>
      <c r="D1582" s="18" t="s">
        <v>10382</v>
      </c>
      <c r="F1582" s="18" t="s">
        <v>10383</v>
      </c>
      <c r="G1582" s="18" t="s">
        <v>467</v>
      </c>
      <c r="H1582" s="18" t="s">
        <v>10384</v>
      </c>
      <c r="K1582" s="18" t="s">
        <v>10385</v>
      </c>
      <c r="L1582" s="18" t="s">
        <v>10386</v>
      </c>
      <c r="P1582" s="18" t="s">
        <v>189</v>
      </c>
      <c r="Q1582" s="18" t="s">
        <v>10387</v>
      </c>
      <c r="R1582" s="18" t="s">
        <v>10381</v>
      </c>
      <c r="S1582" s="18" t="s">
        <v>876</v>
      </c>
    </row>
    <row r="1583" spans="1:19">
      <c r="A1583" s="25">
        <f>IF(ISNUMBER(SEARCH(세금계산!$C$11,C1583)),MAX($A$2:A1582)+1,0)</f>
        <v>1581</v>
      </c>
      <c r="B1583" s="18" t="s">
        <v>10388</v>
      </c>
      <c r="C1583" s="18" t="s">
        <v>10389</v>
      </c>
      <c r="D1583" s="18" t="s">
        <v>10390</v>
      </c>
      <c r="K1583" s="18" t="s">
        <v>78</v>
      </c>
      <c r="S1583" s="18" t="s">
        <v>2540</v>
      </c>
    </row>
    <row r="1584" spans="1:19">
      <c r="A1584" s="25">
        <f>IF(ISNUMBER(SEARCH(세금계산!$C$11,C1584)),MAX($A$2:A1583)+1,0)</f>
        <v>1582</v>
      </c>
      <c r="B1584" s="18" t="s">
        <v>10391</v>
      </c>
      <c r="C1584" s="18" t="s">
        <v>10392</v>
      </c>
      <c r="D1584" s="18" t="s">
        <v>10393</v>
      </c>
      <c r="K1584" s="18" t="s">
        <v>78</v>
      </c>
      <c r="P1584" s="18" t="s">
        <v>189</v>
      </c>
      <c r="Q1584" s="18" t="s">
        <v>10394</v>
      </c>
      <c r="R1584" s="18" t="s">
        <v>10395</v>
      </c>
      <c r="S1584" s="18" t="s">
        <v>10396</v>
      </c>
    </row>
    <row r="1585" spans="1:19">
      <c r="A1585" s="25">
        <f>IF(ISNUMBER(SEARCH(세금계산!$C$11,C1585)),MAX($A$2:A1584)+1,0)</f>
        <v>1583</v>
      </c>
      <c r="B1585" s="18" t="s">
        <v>10397</v>
      </c>
      <c r="C1585" s="18" t="s">
        <v>3909</v>
      </c>
      <c r="D1585" s="18" t="s">
        <v>10398</v>
      </c>
      <c r="K1585" s="18" t="s">
        <v>78</v>
      </c>
      <c r="S1585" s="18" t="s">
        <v>575</v>
      </c>
    </row>
    <row r="1586" spans="1:19">
      <c r="A1586" s="25">
        <f>IF(ISNUMBER(SEARCH(세금계산!$C$11,C1586)),MAX($A$2:A1585)+1,0)</f>
        <v>1584</v>
      </c>
      <c r="B1586" s="18" t="s">
        <v>10399</v>
      </c>
      <c r="C1586" s="18" t="s">
        <v>10400</v>
      </c>
      <c r="D1586" s="18" t="s">
        <v>10401</v>
      </c>
      <c r="F1586" s="18" t="s">
        <v>10402</v>
      </c>
      <c r="K1586" s="18" t="s">
        <v>10403</v>
      </c>
      <c r="L1586" s="18" t="s">
        <v>10404</v>
      </c>
      <c r="S1586" s="18" t="s">
        <v>523</v>
      </c>
    </row>
    <row r="1587" spans="1:19">
      <c r="A1587" s="25">
        <f>IF(ISNUMBER(SEARCH(세금계산!$C$11,C1587)),MAX($A$2:A1586)+1,0)</f>
        <v>1585</v>
      </c>
      <c r="B1587" s="18" t="s">
        <v>10405</v>
      </c>
      <c r="C1587" s="18" t="s">
        <v>10406</v>
      </c>
      <c r="D1587" s="18" t="s">
        <v>10407</v>
      </c>
      <c r="F1587" s="18" t="s">
        <v>10408</v>
      </c>
      <c r="K1587" s="18" t="s">
        <v>78</v>
      </c>
      <c r="P1587" s="18" t="s">
        <v>118</v>
      </c>
      <c r="Q1587" s="18" t="s">
        <v>10409</v>
      </c>
      <c r="R1587" s="18" t="s">
        <v>10408</v>
      </c>
      <c r="S1587" s="18" t="s">
        <v>1661</v>
      </c>
    </row>
    <row r="1588" spans="1:19">
      <c r="A1588" s="25">
        <f>IF(ISNUMBER(SEARCH(세금계산!$C$11,C1588)),MAX($A$2:A1587)+1,0)</f>
        <v>1586</v>
      </c>
      <c r="B1588" s="18" t="s">
        <v>10410</v>
      </c>
      <c r="C1588" s="18" t="s">
        <v>10411</v>
      </c>
      <c r="D1588" s="18" t="s">
        <v>10412</v>
      </c>
      <c r="K1588" s="18" t="s">
        <v>78</v>
      </c>
      <c r="S1588" s="18" t="s">
        <v>6307</v>
      </c>
    </row>
    <row r="1589" spans="1:19">
      <c r="A1589" s="25">
        <f>IF(ISNUMBER(SEARCH(세금계산!$C$11,C1589)),MAX($A$2:A1588)+1,0)</f>
        <v>1587</v>
      </c>
      <c r="B1589" s="18" t="s">
        <v>10413</v>
      </c>
      <c r="C1589" s="18" t="s">
        <v>10414</v>
      </c>
      <c r="D1589" s="18" t="s">
        <v>10415</v>
      </c>
      <c r="F1589" s="18" t="s">
        <v>10416</v>
      </c>
      <c r="G1589" s="18" t="s">
        <v>10417</v>
      </c>
      <c r="H1589" s="18" t="s">
        <v>10418</v>
      </c>
      <c r="K1589" s="18" t="s">
        <v>10419</v>
      </c>
      <c r="L1589" s="18" t="s">
        <v>10420</v>
      </c>
      <c r="P1589" s="18" t="s">
        <v>1025</v>
      </c>
      <c r="S1589" s="18" t="s">
        <v>5736</v>
      </c>
    </row>
    <row r="1590" spans="1:19">
      <c r="A1590" s="25">
        <f>IF(ISNUMBER(SEARCH(세금계산!$C$11,C1590)),MAX($A$2:A1589)+1,0)</f>
        <v>1588</v>
      </c>
      <c r="B1590" s="18" t="s">
        <v>10421</v>
      </c>
      <c r="C1590" s="18" t="s">
        <v>10422</v>
      </c>
      <c r="D1590" s="18" t="s">
        <v>10423</v>
      </c>
      <c r="E1590" s="18" t="s">
        <v>10424</v>
      </c>
      <c r="F1590" s="18" t="s">
        <v>10425</v>
      </c>
      <c r="K1590" s="18" t="s">
        <v>78</v>
      </c>
      <c r="P1590" s="18" t="s">
        <v>118</v>
      </c>
      <c r="Q1590" s="18" t="s">
        <v>10426</v>
      </c>
      <c r="R1590" s="18" t="s">
        <v>10427</v>
      </c>
      <c r="S1590" s="18" t="s">
        <v>4173</v>
      </c>
    </row>
    <row r="1591" spans="1:19">
      <c r="A1591" s="25">
        <f>IF(ISNUMBER(SEARCH(세금계산!$C$11,C1591)),MAX($A$2:A1590)+1,0)</f>
        <v>1589</v>
      </c>
      <c r="B1591" s="18" t="s">
        <v>10428</v>
      </c>
      <c r="C1591" s="18" t="s">
        <v>10429</v>
      </c>
      <c r="D1591" s="18" t="s">
        <v>10430</v>
      </c>
      <c r="F1591" s="18" t="s">
        <v>10431</v>
      </c>
      <c r="K1591" s="18" t="s">
        <v>78</v>
      </c>
      <c r="P1591" s="18" t="s">
        <v>153</v>
      </c>
      <c r="Q1591" s="18" t="s">
        <v>10432</v>
      </c>
      <c r="R1591" s="18" t="s">
        <v>10429</v>
      </c>
      <c r="S1591" s="18" t="s">
        <v>10433</v>
      </c>
    </row>
    <row r="1592" spans="1:19">
      <c r="A1592" s="25">
        <f>IF(ISNUMBER(SEARCH(세금계산!$C$11,C1592)),MAX($A$2:A1591)+1,0)</f>
        <v>1590</v>
      </c>
      <c r="B1592" s="18" t="s">
        <v>10434</v>
      </c>
      <c r="C1592" s="18" t="s">
        <v>10435</v>
      </c>
      <c r="D1592" s="18" t="s">
        <v>10436</v>
      </c>
      <c r="K1592" s="18" t="s">
        <v>78</v>
      </c>
      <c r="S1592" s="18" t="s">
        <v>1222</v>
      </c>
    </row>
    <row r="1593" spans="1:19">
      <c r="A1593" s="25">
        <f>IF(ISNUMBER(SEARCH(세금계산!$C$11,C1593)),MAX($A$2:A1592)+1,0)</f>
        <v>1591</v>
      </c>
      <c r="B1593" s="18" t="s">
        <v>10437</v>
      </c>
      <c r="C1593" s="18" t="s">
        <v>10438</v>
      </c>
      <c r="D1593" s="18" t="s">
        <v>10439</v>
      </c>
      <c r="F1593" s="18" t="s">
        <v>10440</v>
      </c>
      <c r="G1593" s="18" t="s">
        <v>1307</v>
      </c>
      <c r="H1593" s="18" t="s">
        <v>10441</v>
      </c>
      <c r="I1593" s="18" t="s">
        <v>10442</v>
      </c>
      <c r="K1593" s="18" t="s">
        <v>7642</v>
      </c>
      <c r="L1593" s="18" t="s">
        <v>10443</v>
      </c>
      <c r="M1593" s="18" t="s">
        <v>10444</v>
      </c>
      <c r="N1593" s="18" t="s">
        <v>10445</v>
      </c>
      <c r="O1593" s="18" t="s">
        <v>10446</v>
      </c>
      <c r="P1593" s="18" t="s">
        <v>133</v>
      </c>
      <c r="Q1593" s="18" t="s">
        <v>10447</v>
      </c>
      <c r="R1593" s="18" t="s">
        <v>10440</v>
      </c>
      <c r="S1593" s="18" t="s">
        <v>9242</v>
      </c>
    </row>
    <row r="1594" spans="1:19">
      <c r="A1594" s="25">
        <f>IF(ISNUMBER(SEARCH(세금계산!$C$11,C1594)),MAX($A$2:A1593)+1,0)</f>
        <v>1592</v>
      </c>
      <c r="B1594" s="18" t="s">
        <v>10448</v>
      </c>
      <c r="C1594" s="18" t="s">
        <v>10449</v>
      </c>
      <c r="D1594" s="18" t="s">
        <v>10450</v>
      </c>
      <c r="I1594" s="18" t="s">
        <v>10451</v>
      </c>
      <c r="K1594" s="18" t="s">
        <v>78</v>
      </c>
      <c r="L1594" s="18" t="s">
        <v>10452</v>
      </c>
      <c r="S1594" s="18" t="s">
        <v>5349</v>
      </c>
    </row>
    <row r="1595" spans="1:19">
      <c r="A1595" s="25">
        <f>IF(ISNUMBER(SEARCH(세금계산!$C$11,C1595)),MAX($A$2:A1594)+1,0)</f>
        <v>1593</v>
      </c>
      <c r="B1595" s="18" t="s">
        <v>10453</v>
      </c>
      <c r="C1595" s="18" t="s">
        <v>10454</v>
      </c>
      <c r="D1595" s="18" t="s">
        <v>10455</v>
      </c>
      <c r="E1595" s="18" t="s">
        <v>10456</v>
      </c>
      <c r="F1595" s="18" t="s">
        <v>10457</v>
      </c>
      <c r="K1595" s="18" t="s">
        <v>78</v>
      </c>
      <c r="P1595" s="18" t="s">
        <v>267</v>
      </c>
      <c r="Q1595" s="18" t="s">
        <v>10458</v>
      </c>
      <c r="R1595" s="18" t="s">
        <v>10459</v>
      </c>
      <c r="S1595" s="18" t="s">
        <v>4208</v>
      </c>
    </row>
    <row r="1596" spans="1:19">
      <c r="A1596" s="25">
        <f>IF(ISNUMBER(SEARCH(세금계산!$C$11,C1596)),MAX($A$2:A1595)+1,0)</f>
        <v>1594</v>
      </c>
      <c r="B1596" s="18" t="s">
        <v>10460</v>
      </c>
      <c r="C1596" s="18" t="s">
        <v>10461</v>
      </c>
      <c r="D1596" s="18" t="s">
        <v>10462</v>
      </c>
      <c r="F1596" s="18" t="s">
        <v>10463</v>
      </c>
      <c r="I1596" s="18" t="s">
        <v>10464</v>
      </c>
      <c r="K1596" s="18" t="s">
        <v>78</v>
      </c>
      <c r="L1596" s="18" t="s">
        <v>10465</v>
      </c>
      <c r="P1596" s="18" t="s">
        <v>189</v>
      </c>
      <c r="Q1596" s="18" t="s">
        <v>10466</v>
      </c>
      <c r="R1596" s="18" t="s">
        <v>10461</v>
      </c>
      <c r="S1596" s="18" t="s">
        <v>10467</v>
      </c>
    </row>
    <row r="1597" spans="1:19">
      <c r="A1597" s="25">
        <f>IF(ISNUMBER(SEARCH(세금계산!$C$11,C1597)),MAX($A$2:A1596)+1,0)</f>
        <v>1595</v>
      </c>
      <c r="B1597" s="18" t="s">
        <v>10468</v>
      </c>
      <c r="C1597" s="18" t="s">
        <v>10469</v>
      </c>
      <c r="D1597" s="18" t="s">
        <v>10470</v>
      </c>
      <c r="E1597" s="18" t="s">
        <v>10469</v>
      </c>
      <c r="F1597" s="18" t="s">
        <v>10471</v>
      </c>
      <c r="I1597" s="18" t="s">
        <v>10472</v>
      </c>
      <c r="J1597" s="18" t="s">
        <v>10473</v>
      </c>
      <c r="K1597" s="18" t="s">
        <v>78</v>
      </c>
      <c r="P1597" s="18" t="s">
        <v>267</v>
      </c>
      <c r="Q1597" s="18" t="s">
        <v>10474</v>
      </c>
      <c r="S1597" s="18" t="s">
        <v>10475</v>
      </c>
    </row>
    <row r="1598" spans="1:19">
      <c r="A1598" s="25">
        <f>IF(ISNUMBER(SEARCH(세금계산!$C$11,C1598)),MAX($A$2:A1597)+1,0)</f>
        <v>1596</v>
      </c>
      <c r="B1598" s="18" t="s">
        <v>10476</v>
      </c>
      <c r="C1598" s="18" t="s">
        <v>10477</v>
      </c>
      <c r="D1598" s="18" t="s">
        <v>10478</v>
      </c>
      <c r="E1598" s="18" t="s">
        <v>10477</v>
      </c>
      <c r="F1598" s="18" t="s">
        <v>10479</v>
      </c>
      <c r="K1598" s="18" t="s">
        <v>78</v>
      </c>
      <c r="P1598" s="18" t="s">
        <v>100</v>
      </c>
      <c r="Q1598" s="18" t="s">
        <v>10480</v>
      </c>
      <c r="R1598" s="18" t="s">
        <v>10477</v>
      </c>
      <c r="S1598" s="18" t="s">
        <v>10481</v>
      </c>
    </row>
    <row r="1599" spans="1:19">
      <c r="A1599" s="25">
        <f>IF(ISNUMBER(SEARCH(세금계산!$C$11,C1599)),MAX($A$2:A1598)+1,0)</f>
        <v>1597</v>
      </c>
      <c r="B1599" s="18" t="s">
        <v>10482</v>
      </c>
      <c r="C1599" s="18" t="s">
        <v>10483</v>
      </c>
      <c r="D1599" s="18" t="s">
        <v>10484</v>
      </c>
      <c r="K1599" s="18" t="s">
        <v>78</v>
      </c>
      <c r="P1599" s="18" t="s">
        <v>100</v>
      </c>
      <c r="Q1599" s="18" t="s">
        <v>10485</v>
      </c>
      <c r="R1599" s="18" t="s">
        <v>10483</v>
      </c>
      <c r="S1599" s="18" t="s">
        <v>2930</v>
      </c>
    </row>
    <row r="1600" spans="1:19">
      <c r="A1600" s="25">
        <f>IF(ISNUMBER(SEARCH(세금계산!$C$11,C1600)),MAX($A$2:A1599)+1,0)</f>
        <v>1598</v>
      </c>
      <c r="B1600" s="18" t="s">
        <v>10486</v>
      </c>
      <c r="C1600" s="18" t="s">
        <v>10487</v>
      </c>
      <c r="D1600" s="18" t="s">
        <v>10488</v>
      </c>
      <c r="E1600" s="18" t="s">
        <v>10487</v>
      </c>
      <c r="K1600" s="18" t="s">
        <v>78</v>
      </c>
      <c r="P1600" s="18" t="s">
        <v>133</v>
      </c>
      <c r="Q1600" s="18" t="s">
        <v>10489</v>
      </c>
      <c r="S1600" s="18" t="s">
        <v>3264</v>
      </c>
    </row>
    <row r="1601" spans="1:19">
      <c r="A1601" s="25">
        <f>IF(ISNUMBER(SEARCH(세금계산!$C$11,C1601)),MAX($A$2:A1600)+1,0)</f>
        <v>1599</v>
      </c>
      <c r="B1601" s="18" t="s">
        <v>10490</v>
      </c>
      <c r="C1601" s="18" t="s">
        <v>10491</v>
      </c>
      <c r="D1601" s="18" t="s">
        <v>10492</v>
      </c>
      <c r="K1601" s="18" t="s">
        <v>78</v>
      </c>
      <c r="S1601" s="18" t="s">
        <v>4372</v>
      </c>
    </row>
    <row r="1602" spans="1:19">
      <c r="A1602" s="25">
        <f>IF(ISNUMBER(SEARCH(세금계산!$C$11,C1602)),MAX($A$2:A1601)+1,0)</f>
        <v>1600</v>
      </c>
      <c r="B1602" s="18" t="s">
        <v>10493</v>
      </c>
      <c r="C1602" s="18" t="s">
        <v>10494</v>
      </c>
      <c r="D1602" s="18" t="s">
        <v>10495</v>
      </c>
      <c r="F1602" s="18" t="s">
        <v>10496</v>
      </c>
      <c r="I1602" s="18" t="s">
        <v>10497</v>
      </c>
      <c r="K1602" s="18" t="s">
        <v>78</v>
      </c>
      <c r="P1602" s="18" t="s">
        <v>133</v>
      </c>
      <c r="Q1602" s="18" t="s">
        <v>10498</v>
      </c>
      <c r="R1602" s="18" t="s">
        <v>10499</v>
      </c>
      <c r="S1602" s="18" t="s">
        <v>10500</v>
      </c>
    </row>
    <row r="1603" spans="1:19">
      <c r="A1603" s="25">
        <f>IF(ISNUMBER(SEARCH(세금계산!$C$11,C1603)),MAX($A$2:A1602)+1,0)</f>
        <v>1601</v>
      </c>
      <c r="B1603" s="18" t="s">
        <v>10501</v>
      </c>
      <c r="C1603" s="18" t="s">
        <v>10502</v>
      </c>
      <c r="D1603" s="18" t="s">
        <v>10503</v>
      </c>
      <c r="F1603" s="18" t="s">
        <v>10504</v>
      </c>
      <c r="G1603" s="18" t="s">
        <v>97</v>
      </c>
      <c r="H1603" s="18" t="s">
        <v>10505</v>
      </c>
      <c r="I1603" s="18" t="s">
        <v>10506</v>
      </c>
      <c r="K1603" s="18" t="s">
        <v>10507</v>
      </c>
      <c r="L1603" s="18" t="s">
        <v>10508</v>
      </c>
      <c r="N1603" s="18" t="s">
        <v>10509</v>
      </c>
      <c r="S1603" s="18" t="s">
        <v>10510</v>
      </c>
    </row>
    <row r="1604" spans="1:19">
      <c r="A1604" s="25">
        <f>IF(ISNUMBER(SEARCH(세금계산!$C$11,C1604)),MAX($A$2:A1603)+1,0)</f>
        <v>1602</v>
      </c>
      <c r="B1604" s="18" t="s">
        <v>10511</v>
      </c>
      <c r="C1604" s="18" t="s">
        <v>10512</v>
      </c>
      <c r="D1604" s="18" t="s">
        <v>10513</v>
      </c>
      <c r="F1604" s="18" t="s">
        <v>9438</v>
      </c>
      <c r="I1604" s="18" t="s">
        <v>9439</v>
      </c>
      <c r="J1604" s="18" t="s">
        <v>9440</v>
      </c>
      <c r="K1604" s="18" t="s">
        <v>78</v>
      </c>
      <c r="M1604" s="18" t="s">
        <v>10514</v>
      </c>
      <c r="N1604" s="18" t="s">
        <v>10515</v>
      </c>
      <c r="O1604" s="18" t="s">
        <v>10516</v>
      </c>
      <c r="P1604" s="18" t="s">
        <v>133</v>
      </c>
      <c r="Q1604" s="18" t="s">
        <v>10517</v>
      </c>
      <c r="R1604" s="18" t="s">
        <v>10518</v>
      </c>
      <c r="S1604" s="18" t="s">
        <v>10519</v>
      </c>
    </row>
    <row r="1605" spans="1:19">
      <c r="A1605" s="25">
        <f>IF(ISNUMBER(SEARCH(세금계산!$C$11,C1605)),MAX($A$2:A1604)+1,0)</f>
        <v>1603</v>
      </c>
      <c r="B1605" s="18" t="s">
        <v>10520</v>
      </c>
      <c r="C1605" s="18" t="s">
        <v>10521</v>
      </c>
      <c r="D1605" s="18" t="s">
        <v>10522</v>
      </c>
      <c r="F1605" s="18" t="s">
        <v>10523</v>
      </c>
      <c r="G1605" s="18" t="s">
        <v>125</v>
      </c>
      <c r="H1605" s="18" t="s">
        <v>10524</v>
      </c>
      <c r="I1605" s="18" t="s">
        <v>10525</v>
      </c>
      <c r="J1605" s="18" t="s">
        <v>10526</v>
      </c>
      <c r="K1605" s="18" t="s">
        <v>78</v>
      </c>
      <c r="L1605" s="18" t="s">
        <v>10527</v>
      </c>
      <c r="P1605" s="18" t="s">
        <v>133</v>
      </c>
      <c r="Q1605" s="18" t="s">
        <v>10528</v>
      </c>
      <c r="R1605" s="18" t="s">
        <v>10529</v>
      </c>
      <c r="S1605" s="18" t="s">
        <v>4235</v>
      </c>
    </row>
    <row r="1606" spans="1:19">
      <c r="A1606" s="25">
        <f>IF(ISNUMBER(SEARCH(세금계산!$C$11,C1606)),MAX($A$2:A1605)+1,0)</f>
        <v>1604</v>
      </c>
      <c r="B1606" s="18" t="s">
        <v>10530</v>
      </c>
      <c r="C1606" s="18" t="s">
        <v>10531</v>
      </c>
      <c r="D1606" s="18" t="s">
        <v>10532</v>
      </c>
      <c r="K1606" s="18" t="s">
        <v>78</v>
      </c>
      <c r="S1606" s="18" t="s">
        <v>10533</v>
      </c>
    </row>
    <row r="1607" spans="1:19">
      <c r="A1607" s="25">
        <f>IF(ISNUMBER(SEARCH(세금계산!$C$11,C1607)),MAX($A$2:A1606)+1,0)</f>
        <v>1605</v>
      </c>
      <c r="B1607" s="18" t="s">
        <v>10534</v>
      </c>
      <c r="C1607" s="18" t="s">
        <v>10535</v>
      </c>
      <c r="D1607" s="18" t="s">
        <v>10536</v>
      </c>
      <c r="K1607" s="18" t="s">
        <v>78</v>
      </c>
      <c r="P1607" s="18" t="s">
        <v>133</v>
      </c>
      <c r="Q1607" s="18" t="s">
        <v>10537</v>
      </c>
      <c r="R1607" s="18" t="s">
        <v>10538</v>
      </c>
      <c r="S1607" s="18" t="s">
        <v>10539</v>
      </c>
    </row>
    <row r="1608" spans="1:19">
      <c r="A1608" s="25">
        <f>IF(ISNUMBER(SEARCH(세금계산!$C$11,C1608)),MAX($A$2:A1607)+1,0)</f>
        <v>1606</v>
      </c>
      <c r="B1608" s="18" t="s">
        <v>10540</v>
      </c>
      <c r="C1608" s="18" t="s">
        <v>10541</v>
      </c>
      <c r="D1608" s="18" t="s">
        <v>10542</v>
      </c>
      <c r="F1608" s="18" t="s">
        <v>10543</v>
      </c>
      <c r="G1608" s="18" t="s">
        <v>1203</v>
      </c>
      <c r="H1608" s="18" t="s">
        <v>10544</v>
      </c>
      <c r="I1608" s="18" t="s">
        <v>10545</v>
      </c>
      <c r="J1608" s="18" t="s">
        <v>10546</v>
      </c>
      <c r="K1608" s="18" t="s">
        <v>78</v>
      </c>
      <c r="M1608" s="18" t="s">
        <v>10547</v>
      </c>
      <c r="P1608" s="18" t="s">
        <v>267</v>
      </c>
      <c r="Q1608" s="18" t="s">
        <v>10548</v>
      </c>
      <c r="R1608" s="18" t="s">
        <v>10549</v>
      </c>
      <c r="S1608" s="18" t="s">
        <v>2756</v>
      </c>
    </row>
    <row r="1609" spans="1:19">
      <c r="A1609" s="25">
        <f>IF(ISNUMBER(SEARCH(세금계산!$C$11,C1609)),MAX($A$2:A1608)+1,0)</f>
        <v>1607</v>
      </c>
      <c r="B1609" s="18" t="s">
        <v>10550</v>
      </c>
      <c r="C1609" s="18" t="s">
        <v>10551</v>
      </c>
      <c r="D1609" s="18" t="s">
        <v>10552</v>
      </c>
      <c r="K1609" s="18" t="s">
        <v>78</v>
      </c>
      <c r="P1609" s="18" t="s">
        <v>267</v>
      </c>
      <c r="Q1609" s="18" t="s">
        <v>10553</v>
      </c>
      <c r="R1609" s="18" t="s">
        <v>10554</v>
      </c>
      <c r="S1609" s="18" t="s">
        <v>10555</v>
      </c>
    </row>
    <row r="1610" spans="1:19">
      <c r="A1610" s="25">
        <f>IF(ISNUMBER(SEARCH(세금계산!$C$11,C1610)),MAX($A$2:A1609)+1,0)</f>
        <v>1608</v>
      </c>
      <c r="B1610" s="18" t="s">
        <v>10556</v>
      </c>
      <c r="C1610" s="18" t="s">
        <v>10557</v>
      </c>
      <c r="D1610" s="18" t="s">
        <v>10558</v>
      </c>
      <c r="K1610" s="18" t="s">
        <v>78</v>
      </c>
      <c r="P1610" s="18" t="s">
        <v>133</v>
      </c>
      <c r="Q1610" s="18" t="s">
        <v>10559</v>
      </c>
      <c r="R1610" s="18" t="s">
        <v>10560</v>
      </c>
      <c r="S1610" s="18" t="s">
        <v>10561</v>
      </c>
    </row>
    <row r="1611" spans="1:19">
      <c r="A1611" s="25">
        <f>IF(ISNUMBER(SEARCH(세금계산!$C$11,C1611)),MAX($A$2:A1610)+1,0)</f>
        <v>1609</v>
      </c>
      <c r="B1611" s="18" t="s">
        <v>10562</v>
      </c>
      <c r="C1611" s="18" t="s">
        <v>10563</v>
      </c>
      <c r="D1611" s="18" t="s">
        <v>10564</v>
      </c>
      <c r="F1611" s="18" t="s">
        <v>10565</v>
      </c>
      <c r="K1611" s="18" t="s">
        <v>78</v>
      </c>
      <c r="S1611" s="18" t="s">
        <v>181</v>
      </c>
    </row>
    <row r="1612" spans="1:19">
      <c r="A1612" s="25">
        <f>IF(ISNUMBER(SEARCH(세금계산!$C$11,C1612)),MAX($A$2:A1611)+1,0)</f>
        <v>1610</v>
      </c>
      <c r="B1612" s="18" t="s">
        <v>10566</v>
      </c>
      <c r="C1612" s="18" t="s">
        <v>10567</v>
      </c>
      <c r="D1612" s="18" t="s">
        <v>10568</v>
      </c>
      <c r="F1612" s="18" t="s">
        <v>10569</v>
      </c>
      <c r="K1612" s="18" t="s">
        <v>78</v>
      </c>
      <c r="P1612" s="18" t="s">
        <v>133</v>
      </c>
      <c r="Q1612" s="18" t="s">
        <v>10570</v>
      </c>
      <c r="R1612" s="18" t="s">
        <v>10569</v>
      </c>
      <c r="S1612" s="18" t="s">
        <v>7722</v>
      </c>
    </row>
    <row r="1613" spans="1:19">
      <c r="A1613" s="25">
        <f>IF(ISNUMBER(SEARCH(세금계산!$C$11,C1613)),MAX($A$2:A1612)+1,0)</f>
        <v>1611</v>
      </c>
      <c r="B1613" s="18" t="s">
        <v>10571</v>
      </c>
      <c r="C1613" s="18" t="s">
        <v>10572</v>
      </c>
      <c r="D1613" s="18" t="s">
        <v>10573</v>
      </c>
      <c r="F1613" s="18" t="s">
        <v>10574</v>
      </c>
      <c r="I1613" s="18" t="s">
        <v>10575</v>
      </c>
      <c r="K1613" s="18" t="s">
        <v>78</v>
      </c>
      <c r="L1613" s="18" t="s">
        <v>10576</v>
      </c>
      <c r="P1613" s="18" t="s">
        <v>267</v>
      </c>
      <c r="Q1613" s="18" t="s">
        <v>10577</v>
      </c>
      <c r="R1613" s="18" t="s">
        <v>10574</v>
      </c>
      <c r="S1613" s="18" t="s">
        <v>4096</v>
      </c>
    </row>
    <row r="1614" spans="1:19">
      <c r="A1614" s="25">
        <f>IF(ISNUMBER(SEARCH(세금계산!$C$11,C1614)),MAX($A$2:A1613)+1,0)</f>
        <v>1612</v>
      </c>
      <c r="B1614" s="18" t="s">
        <v>10578</v>
      </c>
      <c r="C1614" s="18" t="s">
        <v>10579</v>
      </c>
      <c r="D1614" s="18" t="s">
        <v>10580</v>
      </c>
      <c r="F1614" s="18" t="s">
        <v>10581</v>
      </c>
      <c r="K1614" s="18" t="s">
        <v>78</v>
      </c>
      <c r="S1614" s="18" t="s">
        <v>1548</v>
      </c>
    </row>
    <row r="1615" spans="1:19">
      <c r="A1615" s="25">
        <f>IF(ISNUMBER(SEARCH(세금계산!$C$11,C1615)),MAX($A$2:A1614)+1,0)</f>
        <v>1613</v>
      </c>
      <c r="B1615" s="18" t="s">
        <v>10582</v>
      </c>
      <c r="C1615" s="18" t="s">
        <v>10583</v>
      </c>
      <c r="D1615" s="18" t="s">
        <v>10584</v>
      </c>
      <c r="F1615" s="18" t="s">
        <v>10585</v>
      </c>
      <c r="G1615" s="18" t="s">
        <v>887</v>
      </c>
      <c r="H1615" s="18" t="s">
        <v>10586</v>
      </c>
      <c r="K1615" s="18" t="s">
        <v>78</v>
      </c>
      <c r="L1615" s="18" t="s">
        <v>10587</v>
      </c>
      <c r="P1615" s="18" t="s">
        <v>100</v>
      </c>
      <c r="Q1615" s="18" t="s">
        <v>10588</v>
      </c>
      <c r="R1615" s="18" t="s">
        <v>10585</v>
      </c>
      <c r="S1615" s="18" t="s">
        <v>10589</v>
      </c>
    </row>
    <row r="1616" spans="1:19">
      <c r="A1616" s="25">
        <f>IF(ISNUMBER(SEARCH(세금계산!$C$11,C1616)),MAX($A$2:A1615)+1,0)</f>
        <v>1614</v>
      </c>
      <c r="B1616" s="18" t="s">
        <v>10590</v>
      </c>
      <c r="C1616" s="18" t="s">
        <v>10591</v>
      </c>
      <c r="D1616" s="18" t="s">
        <v>10592</v>
      </c>
      <c r="K1616" s="18" t="s">
        <v>78</v>
      </c>
      <c r="P1616" s="18" t="s">
        <v>133</v>
      </c>
      <c r="Q1616" s="18" t="s">
        <v>10593</v>
      </c>
      <c r="R1616" s="18" t="s">
        <v>10594</v>
      </c>
      <c r="S1616" s="18" t="s">
        <v>5417</v>
      </c>
    </row>
    <row r="1617" spans="1:19">
      <c r="A1617" s="25">
        <f>IF(ISNUMBER(SEARCH(세금계산!$C$11,C1617)),MAX($A$2:A1616)+1,0)</f>
        <v>1615</v>
      </c>
      <c r="B1617" s="18" t="s">
        <v>10595</v>
      </c>
      <c r="C1617" s="18" t="s">
        <v>10596</v>
      </c>
      <c r="D1617" s="18" t="s">
        <v>10597</v>
      </c>
      <c r="K1617" s="18" t="s">
        <v>78</v>
      </c>
      <c r="S1617" s="18" t="s">
        <v>319</v>
      </c>
    </row>
    <row r="1618" spans="1:19">
      <c r="A1618" s="25">
        <f>IF(ISNUMBER(SEARCH(세금계산!$C$11,C1618)),MAX($A$2:A1617)+1,0)</f>
        <v>1616</v>
      </c>
      <c r="B1618" s="18" t="s">
        <v>10598</v>
      </c>
      <c r="C1618" s="18" t="s">
        <v>10599</v>
      </c>
      <c r="D1618" s="18" t="s">
        <v>10600</v>
      </c>
      <c r="F1618" s="18" t="s">
        <v>10601</v>
      </c>
      <c r="G1618" s="18" t="s">
        <v>125</v>
      </c>
      <c r="H1618" s="18" t="s">
        <v>10602</v>
      </c>
      <c r="I1618" s="18" t="s">
        <v>10603</v>
      </c>
      <c r="J1618" s="18" t="s">
        <v>10604</v>
      </c>
      <c r="K1618" s="18" t="s">
        <v>78</v>
      </c>
      <c r="N1618" s="18" t="s">
        <v>10605</v>
      </c>
      <c r="P1618" s="18" t="s">
        <v>133</v>
      </c>
      <c r="Q1618" s="18" t="s">
        <v>10606</v>
      </c>
      <c r="R1618" s="18" t="s">
        <v>10607</v>
      </c>
      <c r="S1618" s="18" t="s">
        <v>605</v>
      </c>
    </row>
    <row r="1619" spans="1:19">
      <c r="A1619" s="25">
        <f>IF(ISNUMBER(SEARCH(세금계산!$C$11,C1619)),MAX($A$2:A1618)+1,0)</f>
        <v>1617</v>
      </c>
      <c r="B1619" s="18" t="s">
        <v>10608</v>
      </c>
      <c r="C1619" s="18" t="s">
        <v>10609</v>
      </c>
      <c r="D1619" s="18" t="s">
        <v>10610</v>
      </c>
      <c r="F1619" s="18" t="s">
        <v>10611</v>
      </c>
      <c r="G1619" s="18" t="s">
        <v>941</v>
      </c>
      <c r="H1619" s="18" t="s">
        <v>10612</v>
      </c>
      <c r="I1619" s="18" t="s">
        <v>10613</v>
      </c>
      <c r="J1619" s="18" t="s">
        <v>10614</v>
      </c>
      <c r="K1619" s="18" t="s">
        <v>78</v>
      </c>
      <c r="L1619" s="18" t="s">
        <v>10615</v>
      </c>
      <c r="P1619" s="18" t="s">
        <v>133</v>
      </c>
      <c r="Q1619" s="18" t="s">
        <v>10616</v>
      </c>
      <c r="R1619" s="18" t="s">
        <v>10617</v>
      </c>
      <c r="S1619" s="18" t="s">
        <v>181</v>
      </c>
    </row>
    <row r="1620" spans="1:19">
      <c r="A1620" s="25">
        <f>IF(ISNUMBER(SEARCH(세금계산!$C$11,C1620)),MAX($A$2:A1619)+1,0)</f>
        <v>1618</v>
      </c>
      <c r="B1620" s="18" t="s">
        <v>10618</v>
      </c>
      <c r="C1620" s="18" t="s">
        <v>10619</v>
      </c>
      <c r="D1620" s="18" t="s">
        <v>10620</v>
      </c>
      <c r="F1620" s="18" t="s">
        <v>10621</v>
      </c>
      <c r="I1620" s="18" t="s">
        <v>10622</v>
      </c>
      <c r="K1620" s="18" t="s">
        <v>78</v>
      </c>
      <c r="L1620" s="18" t="s">
        <v>10623</v>
      </c>
      <c r="P1620" s="18" t="s">
        <v>153</v>
      </c>
      <c r="Q1620" s="18" t="s">
        <v>10624</v>
      </c>
      <c r="R1620" s="18" t="s">
        <v>10621</v>
      </c>
      <c r="S1620" s="18" t="s">
        <v>5165</v>
      </c>
    </row>
    <row r="1621" spans="1:19">
      <c r="A1621" s="25">
        <f>IF(ISNUMBER(SEARCH(세금계산!$C$11,C1621)),MAX($A$2:A1620)+1,0)</f>
        <v>1619</v>
      </c>
      <c r="B1621" s="18" t="s">
        <v>10625</v>
      </c>
      <c r="C1621" s="18" t="s">
        <v>10626</v>
      </c>
      <c r="D1621" s="18" t="s">
        <v>10627</v>
      </c>
      <c r="F1621" s="18" t="s">
        <v>10628</v>
      </c>
      <c r="G1621" s="18" t="s">
        <v>1985</v>
      </c>
      <c r="H1621" s="18" t="s">
        <v>10629</v>
      </c>
      <c r="I1621" s="18" t="s">
        <v>10630</v>
      </c>
      <c r="J1621" s="18" t="s">
        <v>10631</v>
      </c>
      <c r="K1621" s="18" t="s">
        <v>1310</v>
      </c>
      <c r="L1621" s="18" t="s">
        <v>10632</v>
      </c>
      <c r="P1621" s="18" t="s">
        <v>100</v>
      </c>
      <c r="Q1621" s="18" t="s">
        <v>10633</v>
      </c>
      <c r="R1621" s="18" t="s">
        <v>10634</v>
      </c>
      <c r="S1621" s="18" t="s">
        <v>10635</v>
      </c>
    </row>
    <row r="1622" spans="1:19">
      <c r="A1622" s="25">
        <f>IF(ISNUMBER(SEARCH(세금계산!$C$11,C1622)),MAX($A$2:A1621)+1,0)</f>
        <v>1620</v>
      </c>
      <c r="B1622" s="18" t="s">
        <v>10636</v>
      </c>
      <c r="C1622" s="18" t="s">
        <v>10637</v>
      </c>
      <c r="D1622" s="18" t="s">
        <v>10638</v>
      </c>
      <c r="F1622" s="18" t="s">
        <v>10639</v>
      </c>
      <c r="K1622" s="18" t="s">
        <v>78</v>
      </c>
      <c r="L1622" s="18" t="s">
        <v>10640</v>
      </c>
      <c r="S1622" s="18" t="s">
        <v>2165</v>
      </c>
    </row>
    <row r="1623" spans="1:19">
      <c r="A1623" s="25">
        <f>IF(ISNUMBER(SEARCH(세금계산!$C$11,C1623)),MAX($A$2:A1622)+1,0)</f>
        <v>1621</v>
      </c>
      <c r="B1623" s="18" t="s">
        <v>10641</v>
      </c>
      <c r="C1623" s="18" t="s">
        <v>10642</v>
      </c>
      <c r="D1623" s="18" t="s">
        <v>10643</v>
      </c>
      <c r="F1623" s="18" t="s">
        <v>10644</v>
      </c>
      <c r="G1623" s="18" t="s">
        <v>1812</v>
      </c>
      <c r="H1623" s="18" t="s">
        <v>10645</v>
      </c>
      <c r="I1623" s="18" t="s">
        <v>10646</v>
      </c>
      <c r="J1623" s="18" t="s">
        <v>10647</v>
      </c>
      <c r="K1623" s="18" t="s">
        <v>78</v>
      </c>
      <c r="M1623" s="18" t="s">
        <v>10648</v>
      </c>
      <c r="N1623" s="18" t="s">
        <v>10649</v>
      </c>
      <c r="P1623" s="18" t="s">
        <v>267</v>
      </c>
      <c r="Q1623" s="18" t="s">
        <v>10650</v>
      </c>
      <c r="R1623" s="18" t="s">
        <v>10644</v>
      </c>
      <c r="S1623" s="18" t="s">
        <v>10009</v>
      </c>
    </row>
    <row r="1624" spans="1:19">
      <c r="A1624" s="25">
        <f>IF(ISNUMBER(SEARCH(세금계산!$C$11,C1624)),MAX($A$2:A1623)+1,0)</f>
        <v>1622</v>
      </c>
      <c r="B1624" s="18" t="s">
        <v>10651</v>
      </c>
      <c r="C1624" s="18" t="s">
        <v>10652</v>
      </c>
      <c r="D1624" s="18" t="s">
        <v>10653</v>
      </c>
      <c r="K1624" s="18" t="s">
        <v>78</v>
      </c>
      <c r="P1624" s="18" t="s">
        <v>189</v>
      </c>
      <c r="Q1624" s="18" t="s">
        <v>10654</v>
      </c>
      <c r="R1624" s="18" t="s">
        <v>10655</v>
      </c>
      <c r="S1624" s="18" t="s">
        <v>10656</v>
      </c>
    </row>
    <row r="1625" spans="1:19">
      <c r="A1625" s="25">
        <f>IF(ISNUMBER(SEARCH(세금계산!$C$11,C1625)),MAX($A$2:A1624)+1,0)</f>
        <v>1623</v>
      </c>
      <c r="B1625" s="18" t="s">
        <v>10657</v>
      </c>
      <c r="C1625" s="18" t="s">
        <v>10658</v>
      </c>
      <c r="D1625" s="18" t="s">
        <v>10659</v>
      </c>
      <c r="F1625" s="18" t="s">
        <v>10660</v>
      </c>
      <c r="K1625" s="18" t="s">
        <v>78</v>
      </c>
      <c r="P1625" s="18" t="s">
        <v>100</v>
      </c>
      <c r="Q1625" s="18" t="s">
        <v>10661</v>
      </c>
      <c r="S1625" s="18" t="s">
        <v>10662</v>
      </c>
    </row>
    <row r="1626" spans="1:19">
      <c r="A1626" s="25">
        <f>IF(ISNUMBER(SEARCH(세금계산!$C$11,C1626)),MAX($A$2:A1625)+1,0)</f>
        <v>1624</v>
      </c>
      <c r="B1626" s="18" t="s">
        <v>10663</v>
      </c>
      <c r="C1626" s="18" t="s">
        <v>10664</v>
      </c>
      <c r="D1626" s="18" t="s">
        <v>10665</v>
      </c>
      <c r="F1626" s="18" t="s">
        <v>10666</v>
      </c>
      <c r="G1626" s="18" t="s">
        <v>125</v>
      </c>
      <c r="H1626" s="18" t="s">
        <v>10667</v>
      </c>
      <c r="K1626" s="18" t="s">
        <v>10668</v>
      </c>
      <c r="L1626" s="18" t="s">
        <v>10669</v>
      </c>
      <c r="S1626" s="18" t="s">
        <v>10670</v>
      </c>
    </row>
    <row r="1627" spans="1:19">
      <c r="A1627" s="25">
        <f>IF(ISNUMBER(SEARCH(세금계산!$C$11,C1627)),MAX($A$2:A1626)+1,0)</f>
        <v>1625</v>
      </c>
      <c r="B1627" s="18" t="s">
        <v>10671</v>
      </c>
      <c r="C1627" s="18" t="s">
        <v>10672</v>
      </c>
      <c r="D1627" s="18" t="s">
        <v>10673</v>
      </c>
      <c r="F1627" s="18" t="s">
        <v>10674</v>
      </c>
      <c r="K1627" s="18" t="s">
        <v>78</v>
      </c>
      <c r="S1627" s="18" t="s">
        <v>2586</v>
      </c>
    </row>
    <row r="1628" spans="1:19">
      <c r="A1628" s="25">
        <f>IF(ISNUMBER(SEARCH(세금계산!$C$11,C1628)),MAX($A$2:A1627)+1,0)</f>
        <v>1626</v>
      </c>
      <c r="B1628" s="18" t="s">
        <v>10675</v>
      </c>
      <c r="C1628" s="18" t="s">
        <v>10676</v>
      </c>
      <c r="D1628" s="18" t="s">
        <v>10677</v>
      </c>
      <c r="F1628" s="18" t="s">
        <v>10678</v>
      </c>
      <c r="K1628" s="18" t="s">
        <v>78</v>
      </c>
      <c r="P1628" s="18" t="s">
        <v>189</v>
      </c>
      <c r="Q1628" s="18" t="s">
        <v>10679</v>
      </c>
      <c r="R1628" s="18" t="s">
        <v>10678</v>
      </c>
      <c r="S1628" s="18" t="s">
        <v>1342</v>
      </c>
    </row>
    <row r="1629" spans="1:19">
      <c r="A1629" s="25">
        <f>IF(ISNUMBER(SEARCH(세금계산!$C$11,C1629)),MAX($A$2:A1628)+1,0)</f>
        <v>1627</v>
      </c>
      <c r="B1629" s="18" t="s">
        <v>10680</v>
      </c>
      <c r="C1629" s="18" t="s">
        <v>10681</v>
      </c>
      <c r="D1629" s="18" t="s">
        <v>10682</v>
      </c>
      <c r="F1629" s="18" t="s">
        <v>10683</v>
      </c>
      <c r="K1629" s="18" t="s">
        <v>78</v>
      </c>
      <c r="S1629" s="18" t="s">
        <v>2752</v>
      </c>
    </row>
    <row r="1630" spans="1:19">
      <c r="A1630" s="25">
        <f>IF(ISNUMBER(SEARCH(세금계산!$C$11,C1630)),MAX($A$2:A1629)+1,0)</f>
        <v>1628</v>
      </c>
      <c r="B1630" s="18" t="s">
        <v>10684</v>
      </c>
      <c r="C1630" s="18" t="s">
        <v>10685</v>
      </c>
      <c r="D1630" s="18" t="s">
        <v>10686</v>
      </c>
      <c r="K1630" s="18" t="s">
        <v>78</v>
      </c>
      <c r="P1630" s="18" t="s">
        <v>133</v>
      </c>
      <c r="Q1630" s="18" t="s">
        <v>10687</v>
      </c>
      <c r="R1630" s="18" t="s">
        <v>10688</v>
      </c>
      <c r="S1630" s="18" t="s">
        <v>10689</v>
      </c>
    </row>
    <row r="1631" spans="1:19">
      <c r="A1631" s="25">
        <f>IF(ISNUMBER(SEARCH(세금계산!$C$11,C1631)),MAX($A$2:A1630)+1,0)</f>
        <v>1629</v>
      </c>
      <c r="B1631" s="18" t="s">
        <v>10690</v>
      </c>
      <c r="C1631" s="18" t="s">
        <v>10691</v>
      </c>
      <c r="D1631" s="18" t="s">
        <v>10692</v>
      </c>
      <c r="F1631" s="18" t="s">
        <v>10693</v>
      </c>
      <c r="K1631" s="18" t="s">
        <v>78</v>
      </c>
      <c r="P1631" s="18" t="s">
        <v>133</v>
      </c>
      <c r="Q1631" s="18" t="s">
        <v>10694</v>
      </c>
      <c r="R1631" s="18" t="s">
        <v>10695</v>
      </c>
      <c r="S1631" s="18" t="s">
        <v>10696</v>
      </c>
    </row>
    <row r="1632" spans="1:19">
      <c r="A1632" s="25">
        <f>IF(ISNUMBER(SEARCH(세금계산!$C$11,C1632)),MAX($A$2:A1631)+1,0)</f>
        <v>1630</v>
      </c>
      <c r="B1632" s="18" t="s">
        <v>10697</v>
      </c>
      <c r="C1632" s="18" t="s">
        <v>10698</v>
      </c>
      <c r="D1632" s="18" t="s">
        <v>10699</v>
      </c>
      <c r="F1632" s="18" t="s">
        <v>10700</v>
      </c>
      <c r="I1632" s="18" t="s">
        <v>10701</v>
      </c>
      <c r="K1632" s="18" t="s">
        <v>78</v>
      </c>
      <c r="P1632" s="18" t="s">
        <v>133</v>
      </c>
      <c r="Q1632" s="18" t="s">
        <v>10702</v>
      </c>
      <c r="R1632" s="18" t="s">
        <v>10700</v>
      </c>
      <c r="S1632" s="18" t="s">
        <v>5005</v>
      </c>
    </row>
    <row r="1633" spans="1:19">
      <c r="A1633" s="25">
        <f>IF(ISNUMBER(SEARCH(세금계산!$C$11,C1633)),MAX($A$2:A1632)+1,0)</f>
        <v>1631</v>
      </c>
      <c r="B1633" s="18" t="s">
        <v>10703</v>
      </c>
      <c r="C1633" s="18" t="s">
        <v>10704</v>
      </c>
      <c r="D1633" s="18" t="s">
        <v>10705</v>
      </c>
      <c r="F1633" s="18" t="s">
        <v>10706</v>
      </c>
      <c r="G1633" s="18" t="s">
        <v>649</v>
      </c>
      <c r="H1633" s="18" t="s">
        <v>10707</v>
      </c>
      <c r="I1633" s="18" t="s">
        <v>10708</v>
      </c>
      <c r="J1633" s="18" t="s">
        <v>10709</v>
      </c>
      <c r="K1633" s="18" t="s">
        <v>78</v>
      </c>
      <c r="M1633" s="18" t="s">
        <v>10710</v>
      </c>
      <c r="N1633" s="18" t="s">
        <v>10711</v>
      </c>
      <c r="P1633" s="18" t="s">
        <v>267</v>
      </c>
      <c r="Q1633" s="18" t="s">
        <v>10712</v>
      </c>
      <c r="R1633" s="18" t="s">
        <v>10713</v>
      </c>
      <c r="S1633" s="18" t="s">
        <v>10714</v>
      </c>
    </row>
    <row r="1634" spans="1:19">
      <c r="A1634" s="25">
        <f>IF(ISNUMBER(SEARCH(세금계산!$C$11,C1634)),MAX($A$2:A1633)+1,0)</f>
        <v>1632</v>
      </c>
      <c r="B1634" s="18" t="s">
        <v>10715</v>
      </c>
      <c r="C1634" s="18" t="s">
        <v>10716</v>
      </c>
      <c r="D1634" s="18" t="s">
        <v>10717</v>
      </c>
      <c r="F1634" s="18" t="s">
        <v>10718</v>
      </c>
      <c r="I1634" s="18" t="s">
        <v>10719</v>
      </c>
      <c r="J1634" s="18" t="s">
        <v>10720</v>
      </c>
      <c r="K1634" s="18" t="s">
        <v>78</v>
      </c>
      <c r="M1634" s="18" t="s">
        <v>10721</v>
      </c>
      <c r="P1634" s="18" t="s">
        <v>100</v>
      </c>
      <c r="Q1634" s="18" t="s">
        <v>10722</v>
      </c>
      <c r="R1634" s="18" t="s">
        <v>10723</v>
      </c>
      <c r="S1634" s="18" t="s">
        <v>10724</v>
      </c>
    </row>
    <row r="1635" spans="1:19">
      <c r="A1635" s="25">
        <f>IF(ISNUMBER(SEARCH(세금계산!$C$11,C1635)),MAX($A$2:A1634)+1,0)</f>
        <v>1633</v>
      </c>
      <c r="B1635" s="18" t="s">
        <v>10725</v>
      </c>
      <c r="C1635" s="18" t="s">
        <v>10726</v>
      </c>
      <c r="D1635" s="18" t="s">
        <v>10727</v>
      </c>
      <c r="F1635" s="18" t="s">
        <v>10728</v>
      </c>
      <c r="K1635" s="18" t="s">
        <v>78</v>
      </c>
      <c r="S1635" s="18" t="s">
        <v>10729</v>
      </c>
    </row>
    <row r="1636" spans="1:19">
      <c r="A1636" s="25">
        <f>IF(ISNUMBER(SEARCH(세금계산!$C$11,C1636)),MAX($A$2:A1635)+1,0)</f>
        <v>1634</v>
      </c>
      <c r="B1636" s="18" t="s">
        <v>10730</v>
      </c>
      <c r="C1636" s="18" t="s">
        <v>10731</v>
      </c>
      <c r="D1636" s="18" t="s">
        <v>10732</v>
      </c>
      <c r="K1636" s="18" t="s">
        <v>78</v>
      </c>
      <c r="P1636" s="18" t="s">
        <v>189</v>
      </c>
      <c r="Q1636" s="18" t="s">
        <v>10733</v>
      </c>
      <c r="R1636" s="18" t="s">
        <v>10734</v>
      </c>
      <c r="S1636" s="18" t="s">
        <v>1358</v>
      </c>
    </row>
    <row r="1637" spans="1:19">
      <c r="A1637" s="25">
        <f>IF(ISNUMBER(SEARCH(세금계산!$C$11,C1637)),MAX($A$2:A1636)+1,0)</f>
        <v>1635</v>
      </c>
      <c r="B1637" s="18" t="s">
        <v>10735</v>
      </c>
      <c r="C1637" s="18" t="s">
        <v>10736</v>
      </c>
      <c r="D1637" s="18" t="s">
        <v>10737</v>
      </c>
      <c r="K1637" s="18" t="s">
        <v>78</v>
      </c>
      <c r="P1637" s="18" t="s">
        <v>100</v>
      </c>
      <c r="Q1637" s="18" t="s">
        <v>10738</v>
      </c>
      <c r="R1637" s="18" t="s">
        <v>10739</v>
      </c>
      <c r="S1637" s="18" t="s">
        <v>341</v>
      </c>
    </row>
    <row r="1638" spans="1:19">
      <c r="A1638" s="25">
        <f>IF(ISNUMBER(SEARCH(세금계산!$C$11,C1638)),MAX($A$2:A1637)+1,0)</f>
        <v>1636</v>
      </c>
      <c r="B1638" s="18" t="s">
        <v>10740</v>
      </c>
      <c r="C1638" s="18" t="s">
        <v>10741</v>
      </c>
      <c r="D1638" s="18" t="s">
        <v>10742</v>
      </c>
      <c r="F1638" s="18" t="s">
        <v>10743</v>
      </c>
      <c r="G1638" s="18" t="s">
        <v>125</v>
      </c>
      <c r="H1638" s="18" t="s">
        <v>10744</v>
      </c>
      <c r="I1638" s="18" t="s">
        <v>10745</v>
      </c>
      <c r="J1638" s="18" t="s">
        <v>10746</v>
      </c>
      <c r="K1638" s="18" t="s">
        <v>78</v>
      </c>
      <c r="M1638" s="18" t="s">
        <v>10747</v>
      </c>
      <c r="N1638" s="18" t="s">
        <v>10748</v>
      </c>
      <c r="P1638" s="18" t="s">
        <v>100</v>
      </c>
      <c r="Q1638" s="18" t="s">
        <v>10749</v>
      </c>
      <c r="R1638" s="18" t="s">
        <v>10750</v>
      </c>
      <c r="S1638" s="18" t="s">
        <v>5217</v>
      </c>
    </row>
    <row r="1639" spans="1:19">
      <c r="A1639" s="25">
        <f>IF(ISNUMBER(SEARCH(세금계산!$C$11,C1639)),MAX($A$2:A1638)+1,0)</f>
        <v>1637</v>
      </c>
      <c r="B1639" s="18" t="s">
        <v>10751</v>
      </c>
      <c r="C1639" s="18" t="s">
        <v>10752</v>
      </c>
      <c r="D1639" s="18" t="s">
        <v>10753</v>
      </c>
      <c r="K1639" s="18" t="s">
        <v>78</v>
      </c>
      <c r="S1639" s="18" t="s">
        <v>4719</v>
      </c>
    </row>
    <row r="1640" spans="1:19">
      <c r="A1640" s="25">
        <f>IF(ISNUMBER(SEARCH(세금계산!$C$11,C1640)),MAX($A$2:A1639)+1,0)</f>
        <v>1638</v>
      </c>
      <c r="B1640" s="18" t="s">
        <v>10754</v>
      </c>
      <c r="C1640" s="18" t="s">
        <v>10755</v>
      </c>
      <c r="D1640" s="18" t="s">
        <v>10756</v>
      </c>
      <c r="K1640" s="18" t="s">
        <v>78</v>
      </c>
      <c r="S1640" s="18" t="s">
        <v>4292</v>
      </c>
    </row>
    <row r="1641" spans="1:19">
      <c r="A1641" s="25">
        <f>IF(ISNUMBER(SEARCH(세금계산!$C$11,C1641)),MAX($A$2:A1640)+1,0)</f>
        <v>1639</v>
      </c>
      <c r="B1641" s="18" t="s">
        <v>10757</v>
      </c>
      <c r="C1641" s="18" t="s">
        <v>10758</v>
      </c>
      <c r="D1641" s="18" t="s">
        <v>10759</v>
      </c>
      <c r="K1641" s="18" t="s">
        <v>78</v>
      </c>
      <c r="P1641" s="18" t="s">
        <v>133</v>
      </c>
      <c r="Q1641" s="18" t="s">
        <v>10760</v>
      </c>
      <c r="R1641" s="18" t="s">
        <v>10761</v>
      </c>
      <c r="S1641" s="18" t="s">
        <v>10762</v>
      </c>
    </row>
    <row r="1642" spans="1:19">
      <c r="A1642" s="25">
        <f>IF(ISNUMBER(SEARCH(세금계산!$C$11,C1642)),MAX($A$2:A1641)+1,0)</f>
        <v>1640</v>
      </c>
      <c r="B1642" s="18" t="s">
        <v>10763</v>
      </c>
      <c r="C1642" s="18" t="s">
        <v>10764</v>
      </c>
      <c r="D1642" s="18" t="s">
        <v>10765</v>
      </c>
      <c r="F1642" s="18" t="s">
        <v>10766</v>
      </c>
      <c r="K1642" s="18" t="s">
        <v>78</v>
      </c>
      <c r="P1642" s="18" t="s">
        <v>753</v>
      </c>
      <c r="Q1642" s="18" t="s">
        <v>10767</v>
      </c>
      <c r="R1642" s="18" t="s">
        <v>10768</v>
      </c>
      <c r="S1642" s="18" t="s">
        <v>10330</v>
      </c>
    </row>
    <row r="1643" spans="1:19">
      <c r="A1643" s="25">
        <f>IF(ISNUMBER(SEARCH(세금계산!$C$11,C1643)),MAX($A$2:A1642)+1,0)</f>
        <v>1641</v>
      </c>
      <c r="B1643" s="18" t="s">
        <v>10769</v>
      </c>
      <c r="C1643" s="18" t="s">
        <v>10770</v>
      </c>
      <c r="D1643" s="18" t="s">
        <v>10771</v>
      </c>
      <c r="E1643" s="18" t="s">
        <v>10772</v>
      </c>
      <c r="F1643" s="18" t="s">
        <v>10773</v>
      </c>
      <c r="K1643" s="18" t="s">
        <v>78</v>
      </c>
      <c r="N1643" s="18" t="s">
        <v>10774</v>
      </c>
      <c r="P1643" s="18" t="s">
        <v>1215</v>
      </c>
      <c r="Q1643" s="18" t="s">
        <v>10775</v>
      </c>
      <c r="R1643" s="18" t="s">
        <v>10773</v>
      </c>
      <c r="S1643" s="18" t="s">
        <v>10776</v>
      </c>
    </row>
    <row r="1644" spans="1:19">
      <c r="A1644" s="25">
        <f>IF(ISNUMBER(SEARCH(세금계산!$C$11,C1644)),MAX($A$2:A1643)+1,0)</f>
        <v>1642</v>
      </c>
      <c r="B1644" s="18" t="s">
        <v>10777</v>
      </c>
      <c r="C1644" s="18" t="s">
        <v>10778</v>
      </c>
      <c r="D1644" s="18" t="s">
        <v>10779</v>
      </c>
      <c r="K1644" s="18" t="s">
        <v>78</v>
      </c>
      <c r="S1644" s="18" t="s">
        <v>10780</v>
      </c>
    </row>
    <row r="1645" spans="1:19">
      <c r="A1645" s="25">
        <f>IF(ISNUMBER(SEARCH(세금계산!$C$11,C1645)),MAX($A$2:A1644)+1,0)</f>
        <v>1643</v>
      </c>
      <c r="B1645" s="18" t="s">
        <v>10781</v>
      </c>
      <c r="C1645" s="18" t="s">
        <v>10782</v>
      </c>
      <c r="D1645" s="18" t="s">
        <v>10783</v>
      </c>
      <c r="K1645" s="18" t="s">
        <v>78</v>
      </c>
      <c r="S1645" s="18" t="s">
        <v>4914</v>
      </c>
    </row>
    <row r="1646" spans="1:19">
      <c r="A1646" s="25">
        <f>IF(ISNUMBER(SEARCH(세금계산!$C$11,C1646)),MAX($A$2:A1645)+1,0)</f>
        <v>1644</v>
      </c>
      <c r="B1646" s="18" t="s">
        <v>10784</v>
      </c>
      <c r="C1646" s="18" t="s">
        <v>10785</v>
      </c>
      <c r="D1646" s="18" t="s">
        <v>10786</v>
      </c>
      <c r="K1646" s="18" t="s">
        <v>78</v>
      </c>
      <c r="P1646" s="18" t="s">
        <v>133</v>
      </c>
      <c r="Q1646" s="18" t="s">
        <v>10787</v>
      </c>
      <c r="R1646" s="18" t="s">
        <v>10788</v>
      </c>
      <c r="S1646" s="18" t="s">
        <v>7588</v>
      </c>
    </row>
    <row r="1647" spans="1:19">
      <c r="A1647" s="25">
        <f>IF(ISNUMBER(SEARCH(세금계산!$C$11,C1647)),MAX($A$2:A1646)+1,0)</f>
        <v>1645</v>
      </c>
      <c r="B1647" s="18" t="s">
        <v>10789</v>
      </c>
      <c r="C1647" s="18" t="s">
        <v>10790</v>
      </c>
      <c r="D1647" s="18" t="s">
        <v>10791</v>
      </c>
      <c r="K1647" s="18" t="s">
        <v>10792</v>
      </c>
      <c r="L1647" s="18" t="s">
        <v>10793</v>
      </c>
      <c r="P1647" s="18" t="s">
        <v>100</v>
      </c>
      <c r="Q1647" s="18" t="s">
        <v>10794</v>
      </c>
      <c r="R1647" s="18" t="s">
        <v>10790</v>
      </c>
      <c r="S1647" s="18" t="s">
        <v>10043</v>
      </c>
    </row>
    <row r="1648" spans="1:19">
      <c r="A1648" s="25">
        <f>IF(ISNUMBER(SEARCH(세금계산!$C$11,C1648)),MAX($A$2:A1647)+1,0)</f>
        <v>1646</v>
      </c>
      <c r="B1648" s="18" t="s">
        <v>10795</v>
      </c>
      <c r="C1648" s="18" t="s">
        <v>10796</v>
      </c>
      <c r="D1648" s="18" t="s">
        <v>10797</v>
      </c>
      <c r="K1648" s="18" t="s">
        <v>1310</v>
      </c>
      <c r="L1648" s="18" t="s">
        <v>10798</v>
      </c>
      <c r="S1648" s="18" t="s">
        <v>10799</v>
      </c>
    </row>
    <row r="1649" spans="1:19">
      <c r="A1649" s="25">
        <f>IF(ISNUMBER(SEARCH(세금계산!$C$11,C1649)),MAX($A$2:A1648)+1,0)</f>
        <v>1647</v>
      </c>
      <c r="B1649" s="18" t="s">
        <v>10800</v>
      </c>
      <c r="C1649" s="18" t="s">
        <v>10801</v>
      </c>
      <c r="D1649" s="18" t="s">
        <v>10802</v>
      </c>
      <c r="F1649" s="18" t="s">
        <v>10803</v>
      </c>
      <c r="G1649" s="18" t="s">
        <v>125</v>
      </c>
      <c r="H1649" s="18" t="s">
        <v>10804</v>
      </c>
      <c r="K1649" s="18" t="s">
        <v>1310</v>
      </c>
      <c r="L1649" s="18" t="s">
        <v>10805</v>
      </c>
      <c r="P1649" s="18" t="s">
        <v>133</v>
      </c>
      <c r="Q1649" s="18" t="s">
        <v>10806</v>
      </c>
      <c r="R1649" s="18" t="s">
        <v>10807</v>
      </c>
      <c r="S1649" s="18" t="s">
        <v>10808</v>
      </c>
    </row>
    <row r="1650" spans="1:19">
      <c r="A1650" s="25">
        <f>IF(ISNUMBER(SEARCH(세금계산!$C$11,C1650)),MAX($A$2:A1649)+1,0)</f>
        <v>1648</v>
      </c>
      <c r="B1650" s="18" t="s">
        <v>10809</v>
      </c>
      <c r="C1650" s="18" t="s">
        <v>10810</v>
      </c>
      <c r="D1650" s="18" t="s">
        <v>10811</v>
      </c>
      <c r="F1650" s="18" t="s">
        <v>1712</v>
      </c>
      <c r="G1650" s="18" t="s">
        <v>3731</v>
      </c>
      <c r="H1650" s="18" t="s">
        <v>10812</v>
      </c>
      <c r="K1650" s="18" t="s">
        <v>10813</v>
      </c>
      <c r="L1650" s="18" t="s">
        <v>10814</v>
      </c>
      <c r="P1650" s="18" t="s">
        <v>100</v>
      </c>
      <c r="Q1650" s="18" t="s">
        <v>10815</v>
      </c>
      <c r="R1650" s="18" t="s">
        <v>1712</v>
      </c>
      <c r="S1650" s="18" t="s">
        <v>4278</v>
      </c>
    </row>
    <row r="1651" spans="1:19">
      <c r="A1651" s="25">
        <f>IF(ISNUMBER(SEARCH(세금계산!$C$11,C1651)),MAX($A$2:A1650)+1,0)</f>
        <v>1649</v>
      </c>
      <c r="B1651" s="18" t="s">
        <v>10816</v>
      </c>
      <c r="C1651" s="18" t="s">
        <v>10817</v>
      </c>
      <c r="D1651" s="18" t="s">
        <v>10818</v>
      </c>
      <c r="F1651" s="18" t="s">
        <v>10819</v>
      </c>
      <c r="G1651" s="18" t="s">
        <v>97</v>
      </c>
      <c r="H1651" s="18" t="s">
        <v>10820</v>
      </c>
      <c r="I1651" s="18" t="s">
        <v>10821</v>
      </c>
      <c r="K1651" s="18" t="s">
        <v>10822</v>
      </c>
      <c r="L1651" s="18" t="s">
        <v>10823</v>
      </c>
      <c r="S1651" s="18" t="s">
        <v>10245</v>
      </c>
    </row>
    <row r="1652" spans="1:19">
      <c r="A1652" s="25">
        <f>IF(ISNUMBER(SEARCH(세금계산!$C$11,C1652)),MAX($A$2:A1651)+1,0)</f>
        <v>1650</v>
      </c>
      <c r="B1652" s="18" t="s">
        <v>10824</v>
      </c>
      <c r="C1652" s="18" t="s">
        <v>10825</v>
      </c>
      <c r="D1652" s="18" t="s">
        <v>10826</v>
      </c>
      <c r="F1652" s="18" t="s">
        <v>10827</v>
      </c>
      <c r="K1652" s="18" t="s">
        <v>78</v>
      </c>
      <c r="P1652" s="18" t="s">
        <v>267</v>
      </c>
      <c r="Q1652" s="18" t="s">
        <v>10828</v>
      </c>
      <c r="R1652" s="18" t="s">
        <v>10827</v>
      </c>
      <c r="S1652" s="18" t="s">
        <v>10829</v>
      </c>
    </row>
    <row r="1653" spans="1:19">
      <c r="A1653" s="25">
        <f>IF(ISNUMBER(SEARCH(세금계산!$C$11,C1653)),MAX($A$2:A1652)+1,0)</f>
        <v>1651</v>
      </c>
      <c r="B1653" s="18" t="s">
        <v>10830</v>
      </c>
      <c r="C1653" s="18" t="s">
        <v>10831</v>
      </c>
      <c r="D1653" s="18" t="s">
        <v>10832</v>
      </c>
      <c r="F1653" s="18" t="s">
        <v>10833</v>
      </c>
      <c r="G1653" s="18" t="s">
        <v>168</v>
      </c>
      <c r="H1653" s="18" t="s">
        <v>3732</v>
      </c>
      <c r="K1653" s="18" t="s">
        <v>78</v>
      </c>
      <c r="L1653" s="18" t="s">
        <v>10834</v>
      </c>
      <c r="S1653" s="18" t="s">
        <v>4331</v>
      </c>
    </row>
    <row r="1654" spans="1:19">
      <c r="A1654" s="25">
        <f>IF(ISNUMBER(SEARCH(세금계산!$C$11,C1654)),MAX($A$2:A1653)+1,0)</f>
        <v>1652</v>
      </c>
      <c r="B1654" s="18" t="s">
        <v>10835</v>
      </c>
      <c r="C1654" s="18" t="s">
        <v>10801</v>
      </c>
      <c r="D1654" s="18" t="s">
        <v>10836</v>
      </c>
      <c r="F1654" s="18" t="s">
        <v>10837</v>
      </c>
      <c r="K1654" s="18" t="s">
        <v>78</v>
      </c>
      <c r="P1654" s="18" t="s">
        <v>133</v>
      </c>
      <c r="Q1654" s="18" t="s">
        <v>10838</v>
      </c>
      <c r="R1654" s="18" t="s">
        <v>10837</v>
      </c>
      <c r="S1654" s="18" t="s">
        <v>10839</v>
      </c>
    </row>
    <row r="1655" spans="1:19">
      <c r="A1655" s="25">
        <f>IF(ISNUMBER(SEARCH(세금계산!$C$11,C1655)),MAX($A$2:A1654)+1,0)</f>
        <v>1653</v>
      </c>
      <c r="B1655" s="18" t="s">
        <v>10840</v>
      </c>
      <c r="C1655" s="18" t="s">
        <v>10841</v>
      </c>
      <c r="D1655" s="18" t="s">
        <v>10842</v>
      </c>
      <c r="K1655" s="18" t="s">
        <v>78</v>
      </c>
      <c r="S1655" s="18" t="s">
        <v>10843</v>
      </c>
    </row>
    <row r="1656" spans="1:19">
      <c r="A1656" s="25">
        <f>IF(ISNUMBER(SEARCH(세금계산!$C$11,C1656)),MAX($A$2:A1655)+1,0)</f>
        <v>1654</v>
      </c>
      <c r="B1656" s="18" t="s">
        <v>10844</v>
      </c>
      <c r="C1656" s="18" t="s">
        <v>10845</v>
      </c>
      <c r="D1656" s="18" t="s">
        <v>10846</v>
      </c>
      <c r="E1656" s="18" t="s">
        <v>10847</v>
      </c>
      <c r="F1656" s="18" t="s">
        <v>10848</v>
      </c>
      <c r="I1656" s="18" t="s">
        <v>10849</v>
      </c>
      <c r="J1656" s="18" t="s">
        <v>10850</v>
      </c>
      <c r="K1656" s="18" t="s">
        <v>78</v>
      </c>
      <c r="P1656" s="18" t="s">
        <v>267</v>
      </c>
      <c r="Q1656" s="18" t="s">
        <v>10851</v>
      </c>
      <c r="S1656" s="18" t="s">
        <v>10852</v>
      </c>
    </row>
    <row r="1657" spans="1:19">
      <c r="A1657" s="25">
        <f>IF(ISNUMBER(SEARCH(세금계산!$C$11,C1657)),MAX($A$2:A1656)+1,0)</f>
        <v>1655</v>
      </c>
      <c r="B1657" s="18" t="s">
        <v>10853</v>
      </c>
      <c r="C1657" s="18" t="s">
        <v>10854</v>
      </c>
      <c r="D1657" s="18" t="s">
        <v>10855</v>
      </c>
      <c r="F1657" s="18" t="s">
        <v>10856</v>
      </c>
      <c r="G1657" s="18" t="s">
        <v>10857</v>
      </c>
      <c r="H1657" s="18" t="s">
        <v>10858</v>
      </c>
      <c r="I1657" s="18" t="s">
        <v>10859</v>
      </c>
      <c r="J1657" s="18" t="s">
        <v>10860</v>
      </c>
      <c r="K1657" s="18" t="s">
        <v>78</v>
      </c>
      <c r="P1657" s="18" t="s">
        <v>267</v>
      </c>
      <c r="Q1657" s="18" t="s">
        <v>10861</v>
      </c>
      <c r="R1657" s="18" t="s">
        <v>10862</v>
      </c>
      <c r="S1657" s="18" t="s">
        <v>7914</v>
      </c>
    </row>
    <row r="1658" spans="1:19">
      <c r="A1658" s="25">
        <f>IF(ISNUMBER(SEARCH(세금계산!$C$11,C1658)),MAX($A$2:A1657)+1,0)</f>
        <v>1656</v>
      </c>
      <c r="B1658" s="18" t="s">
        <v>10863</v>
      </c>
      <c r="C1658" s="18" t="s">
        <v>10864</v>
      </c>
      <c r="D1658" s="18" t="s">
        <v>10865</v>
      </c>
      <c r="F1658" s="18" t="s">
        <v>10866</v>
      </c>
      <c r="G1658" s="18" t="s">
        <v>467</v>
      </c>
      <c r="H1658" s="18" t="s">
        <v>10867</v>
      </c>
      <c r="I1658" s="18" t="s">
        <v>10868</v>
      </c>
      <c r="K1658" s="18" t="s">
        <v>10869</v>
      </c>
      <c r="L1658" s="18" t="s">
        <v>10870</v>
      </c>
      <c r="P1658" s="18" t="s">
        <v>118</v>
      </c>
      <c r="Q1658" s="18" t="s">
        <v>10871</v>
      </c>
      <c r="R1658" s="18" t="s">
        <v>10872</v>
      </c>
      <c r="S1658" s="18" t="s">
        <v>4843</v>
      </c>
    </row>
    <row r="1659" spans="1:19">
      <c r="A1659" s="25">
        <f>IF(ISNUMBER(SEARCH(세금계산!$C$11,C1659)),MAX($A$2:A1658)+1,0)</f>
        <v>1657</v>
      </c>
      <c r="B1659" s="18" t="s">
        <v>10873</v>
      </c>
      <c r="C1659" s="18" t="s">
        <v>10874</v>
      </c>
      <c r="D1659" s="18" t="s">
        <v>10875</v>
      </c>
      <c r="E1659" s="18" t="s">
        <v>10874</v>
      </c>
      <c r="F1659" s="18" t="s">
        <v>10876</v>
      </c>
      <c r="K1659" s="18" t="s">
        <v>78</v>
      </c>
      <c r="P1659" s="18" t="s">
        <v>133</v>
      </c>
      <c r="Q1659" s="18" t="s">
        <v>10877</v>
      </c>
      <c r="R1659" s="18" t="s">
        <v>10874</v>
      </c>
      <c r="S1659" s="18" t="s">
        <v>10878</v>
      </c>
    </row>
    <row r="1660" spans="1:19">
      <c r="A1660" s="25">
        <f>IF(ISNUMBER(SEARCH(세금계산!$C$11,C1660)),MAX($A$2:A1659)+1,0)</f>
        <v>1658</v>
      </c>
      <c r="B1660" s="18" t="s">
        <v>10879</v>
      </c>
      <c r="C1660" s="18" t="s">
        <v>10880</v>
      </c>
      <c r="D1660" s="18" t="s">
        <v>10881</v>
      </c>
      <c r="K1660" s="18" t="s">
        <v>78</v>
      </c>
      <c r="P1660" s="18" t="s">
        <v>133</v>
      </c>
      <c r="Q1660" s="18" t="s">
        <v>10882</v>
      </c>
      <c r="R1660" s="18" t="s">
        <v>10883</v>
      </c>
      <c r="S1660" s="18" t="s">
        <v>10884</v>
      </c>
    </row>
    <row r="1661" spans="1:19">
      <c r="A1661" s="25">
        <f>IF(ISNUMBER(SEARCH(세금계산!$C$11,C1661)),MAX($A$2:A1660)+1,0)</f>
        <v>1659</v>
      </c>
      <c r="B1661" s="18" t="s">
        <v>10885</v>
      </c>
      <c r="C1661" s="18" t="s">
        <v>10886</v>
      </c>
      <c r="D1661" s="18" t="s">
        <v>10887</v>
      </c>
      <c r="K1661" s="18" t="s">
        <v>78</v>
      </c>
      <c r="P1661" s="18" t="s">
        <v>133</v>
      </c>
      <c r="Q1661" s="18" t="s">
        <v>10888</v>
      </c>
      <c r="R1661" s="18" t="s">
        <v>10889</v>
      </c>
    </row>
    <row r="1662" spans="1:19">
      <c r="A1662" s="25">
        <f>IF(ISNUMBER(SEARCH(세금계산!$C$11,C1662)),MAX($A$2:A1661)+1,0)</f>
        <v>1660</v>
      </c>
      <c r="B1662" s="18" t="s">
        <v>10890</v>
      </c>
      <c r="C1662" s="18" t="s">
        <v>10891</v>
      </c>
      <c r="D1662" s="18" t="s">
        <v>10892</v>
      </c>
      <c r="F1662" s="18" t="s">
        <v>10889</v>
      </c>
      <c r="K1662" s="18" t="s">
        <v>78</v>
      </c>
      <c r="P1662" s="18" t="s">
        <v>189</v>
      </c>
      <c r="Q1662" s="18" t="s">
        <v>10893</v>
      </c>
      <c r="R1662" s="18" t="s">
        <v>10891</v>
      </c>
      <c r="S1662" s="18" t="s">
        <v>10894</v>
      </c>
    </row>
    <row r="1663" spans="1:19">
      <c r="A1663" s="25">
        <f>IF(ISNUMBER(SEARCH(세금계산!$C$11,C1663)),MAX($A$2:A1662)+1,0)</f>
        <v>1661</v>
      </c>
      <c r="B1663" s="18" t="s">
        <v>10895</v>
      </c>
      <c r="C1663" s="18" t="s">
        <v>10896</v>
      </c>
      <c r="D1663" s="18" t="s">
        <v>10897</v>
      </c>
      <c r="F1663" s="18" t="s">
        <v>10898</v>
      </c>
      <c r="G1663" s="18" t="s">
        <v>1812</v>
      </c>
      <c r="H1663" s="18" t="s">
        <v>10899</v>
      </c>
      <c r="I1663" s="18" t="s">
        <v>10900</v>
      </c>
      <c r="J1663" s="18" t="s">
        <v>10901</v>
      </c>
      <c r="K1663" s="18" t="s">
        <v>78</v>
      </c>
      <c r="M1663" s="18" t="s">
        <v>10902</v>
      </c>
      <c r="N1663" s="18" t="s">
        <v>10903</v>
      </c>
      <c r="P1663" s="18" t="s">
        <v>267</v>
      </c>
      <c r="Q1663" s="18" t="s">
        <v>10904</v>
      </c>
      <c r="R1663" s="18" t="s">
        <v>10905</v>
      </c>
      <c r="S1663" s="18" t="s">
        <v>3494</v>
      </c>
    </row>
    <row r="1664" spans="1:19">
      <c r="A1664" s="25">
        <f>IF(ISNUMBER(SEARCH(세금계산!$C$11,C1664)),MAX($A$2:A1663)+1,0)</f>
        <v>1662</v>
      </c>
      <c r="B1664" s="18" t="s">
        <v>10906</v>
      </c>
      <c r="C1664" s="18" t="s">
        <v>10907</v>
      </c>
      <c r="D1664" s="18" t="s">
        <v>10908</v>
      </c>
      <c r="F1664" s="18" t="s">
        <v>10909</v>
      </c>
      <c r="K1664" s="18" t="s">
        <v>78</v>
      </c>
      <c r="L1664" s="18" t="s">
        <v>10910</v>
      </c>
      <c r="S1664" s="18" t="s">
        <v>2614</v>
      </c>
    </row>
    <row r="1665" spans="1:19">
      <c r="A1665" s="25">
        <f>IF(ISNUMBER(SEARCH(세금계산!$C$11,C1665)),MAX($A$2:A1664)+1,0)</f>
        <v>1663</v>
      </c>
      <c r="B1665" s="18" t="s">
        <v>10911</v>
      </c>
      <c r="C1665" s="18" t="s">
        <v>10912</v>
      </c>
      <c r="D1665" s="18" t="s">
        <v>10913</v>
      </c>
      <c r="K1665" s="18" t="s">
        <v>78</v>
      </c>
      <c r="P1665" s="18" t="s">
        <v>133</v>
      </c>
      <c r="Q1665" s="18" t="s">
        <v>10914</v>
      </c>
      <c r="R1665" s="18" t="s">
        <v>10915</v>
      </c>
      <c r="S1665" s="18" t="s">
        <v>2216</v>
      </c>
    </row>
    <row r="1666" spans="1:19">
      <c r="A1666" s="25">
        <f>IF(ISNUMBER(SEARCH(세금계산!$C$11,C1666)),MAX($A$2:A1665)+1,0)</f>
        <v>1664</v>
      </c>
      <c r="B1666" s="18" t="s">
        <v>10916</v>
      </c>
      <c r="C1666" s="18" t="s">
        <v>10917</v>
      </c>
      <c r="D1666" s="18" t="s">
        <v>10918</v>
      </c>
      <c r="F1666" s="18" t="s">
        <v>10919</v>
      </c>
      <c r="I1666" s="18" t="s">
        <v>10920</v>
      </c>
      <c r="J1666" s="18" t="s">
        <v>10921</v>
      </c>
      <c r="K1666" s="18" t="s">
        <v>78</v>
      </c>
      <c r="P1666" s="18" t="s">
        <v>267</v>
      </c>
      <c r="Q1666" s="18" t="s">
        <v>10922</v>
      </c>
      <c r="R1666" s="18" t="s">
        <v>10917</v>
      </c>
      <c r="S1666" s="18" t="s">
        <v>10923</v>
      </c>
    </row>
    <row r="1667" spans="1:19">
      <c r="A1667" s="25">
        <f>IF(ISNUMBER(SEARCH(세금계산!$C$11,C1667)),MAX($A$2:A1666)+1,0)</f>
        <v>1665</v>
      </c>
      <c r="B1667" s="18" t="s">
        <v>10924</v>
      </c>
      <c r="C1667" s="18" t="s">
        <v>10925</v>
      </c>
      <c r="D1667" s="18" t="s">
        <v>10926</v>
      </c>
      <c r="F1667" s="18" t="s">
        <v>10927</v>
      </c>
      <c r="G1667" s="18" t="s">
        <v>10928</v>
      </c>
      <c r="H1667" s="18" t="s">
        <v>10929</v>
      </c>
      <c r="K1667" s="18" t="s">
        <v>78</v>
      </c>
      <c r="L1667" s="18" t="s">
        <v>10930</v>
      </c>
      <c r="P1667" s="18" t="s">
        <v>153</v>
      </c>
      <c r="Q1667" s="18" t="s">
        <v>10931</v>
      </c>
      <c r="R1667" s="18" t="s">
        <v>10925</v>
      </c>
      <c r="S1667" s="18" t="s">
        <v>10932</v>
      </c>
    </row>
    <row r="1668" spans="1:19">
      <c r="A1668" s="25">
        <f>IF(ISNUMBER(SEARCH(세금계산!$C$11,C1668)),MAX($A$2:A1667)+1,0)</f>
        <v>1666</v>
      </c>
      <c r="B1668" s="18" t="s">
        <v>10933</v>
      </c>
      <c r="C1668" s="18" t="s">
        <v>10934</v>
      </c>
      <c r="D1668" s="18" t="s">
        <v>10935</v>
      </c>
      <c r="K1668" s="18" t="s">
        <v>78</v>
      </c>
      <c r="L1668" s="18" t="s">
        <v>10936</v>
      </c>
      <c r="P1668" s="18" t="s">
        <v>133</v>
      </c>
      <c r="Q1668" s="18" t="s">
        <v>10937</v>
      </c>
      <c r="R1668" s="18" t="s">
        <v>10938</v>
      </c>
      <c r="S1668" s="18" t="s">
        <v>10939</v>
      </c>
    </row>
    <row r="1669" spans="1:19">
      <c r="A1669" s="25">
        <f>IF(ISNUMBER(SEARCH(세금계산!$C$11,C1669)),MAX($A$2:A1668)+1,0)</f>
        <v>1667</v>
      </c>
      <c r="B1669" s="18" t="s">
        <v>10940</v>
      </c>
      <c r="C1669" s="18" t="s">
        <v>10941</v>
      </c>
      <c r="D1669" s="18" t="s">
        <v>10942</v>
      </c>
      <c r="K1669" s="18" t="s">
        <v>78</v>
      </c>
      <c r="L1669" s="18" t="s">
        <v>10943</v>
      </c>
      <c r="P1669" s="18" t="s">
        <v>267</v>
      </c>
      <c r="Q1669" s="18" t="s">
        <v>10944</v>
      </c>
      <c r="R1669" s="18" t="s">
        <v>10941</v>
      </c>
      <c r="S1669" s="18" t="s">
        <v>10945</v>
      </c>
    </row>
    <row r="1670" spans="1:19">
      <c r="A1670" s="25">
        <f>IF(ISNUMBER(SEARCH(세금계산!$C$11,C1670)),MAX($A$2:A1669)+1,0)</f>
        <v>1668</v>
      </c>
      <c r="B1670" s="18" t="s">
        <v>10946</v>
      </c>
      <c r="C1670" s="18" t="s">
        <v>10947</v>
      </c>
      <c r="D1670" s="18" t="s">
        <v>10948</v>
      </c>
      <c r="E1670" s="18" t="s">
        <v>10949</v>
      </c>
      <c r="F1670" s="18" t="s">
        <v>10950</v>
      </c>
      <c r="K1670" s="18" t="s">
        <v>78</v>
      </c>
      <c r="P1670" s="18" t="s">
        <v>189</v>
      </c>
      <c r="Q1670" s="18" t="s">
        <v>10951</v>
      </c>
      <c r="R1670" s="18" t="s">
        <v>10949</v>
      </c>
      <c r="S1670" s="18" t="s">
        <v>4195</v>
      </c>
    </row>
    <row r="1671" spans="1:19">
      <c r="A1671" s="25">
        <f>IF(ISNUMBER(SEARCH(세금계산!$C$11,C1671)),MAX($A$2:A1670)+1,0)</f>
        <v>1669</v>
      </c>
      <c r="B1671" s="18" t="s">
        <v>10952</v>
      </c>
      <c r="C1671" s="18" t="s">
        <v>10953</v>
      </c>
      <c r="D1671" s="18" t="s">
        <v>10954</v>
      </c>
      <c r="F1671" s="18" t="s">
        <v>10955</v>
      </c>
      <c r="I1671" s="18" t="s">
        <v>10956</v>
      </c>
      <c r="J1671" s="18" t="s">
        <v>10957</v>
      </c>
      <c r="K1671" s="18" t="s">
        <v>78</v>
      </c>
      <c r="N1671" s="18" t="s">
        <v>10958</v>
      </c>
      <c r="P1671" s="18" t="s">
        <v>133</v>
      </c>
      <c r="Q1671" s="18" t="s">
        <v>10959</v>
      </c>
      <c r="R1671" s="18" t="s">
        <v>10953</v>
      </c>
      <c r="S1671" s="18" t="s">
        <v>7675</v>
      </c>
    </row>
    <row r="1672" spans="1:19">
      <c r="A1672" s="25">
        <f>IF(ISNUMBER(SEARCH(세금계산!$C$11,C1672)),MAX($A$2:A1671)+1,0)</f>
        <v>1670</v>
      </c>
      <c r="B1672" s="18" t="s">
        <v>10960</v>
      </c>
      <c r="C1672" s="18" t="s">
        <v>10961</v>
      </c>
      <c r="D1672" s="18" t="s">
        <v>10962</v>
      </c>
      <c r="K1672" s="18" t="s">
        <v>78</v>
      </c>
      <c r="P1672" s="18" t="s">
        <v>100</v>
      </c>
      <c r="Q1672" s="18" t="s">
        <v>10963</v>
      </c>
      <c r="R1672" s="18" t="s">
        <v>10964</v>
      </c>
      <c r="S1672" s="18" t="s">
        <v>9918</v>
      </c>
    </row>
    <row r="1673" spans="1:19">
      <c r="A1673" s="25">
        <f>IF(ISNUMBER(SEARCH(세금계산!$C$11,C1673)),MAX($A$2:A1672)+1,0)</f>
        <v>1671</v>
      </c>
      <c r="B1673" s="18" t="s">
        <v>10965</v>
      </c>
      <c r="C1673" s="18" t="s">
        <v>10966</v>
      </c>
      <c r="D1673" s="18" t="s">
        <v>10967</v>
      </c>
      <c r="K1673" s="18" t="s">
        <v>78</v>
      </c>
      <c r="P1673" s="18" t="s">
        <v>267</v>
      </c>
      <c r="Q1673" s="18" t="s">
        <v>10968</v>
      </c>
      <c r="R1673" s="18" t="s">
        <v>10966</v>
      </c>
      <c r="S1673" s="18" t="s">
        <v>10561</v>
      </c>
    </row>
    <row r="1674" spans="1:19">
      <c r="A1674" s="25">
        <f>IF(ISNUMBER(SEARCH(세금계산!$C$11,C1674)),MAX($A$2:A1673)+1,0)</f>
        <v>1672</v>
      </c>
      <c r="B1674" s="18" t="s">
        <v>10969</v>
      </c>
      <c r="C1674" s="18" t="s">
        <v>10970</v>
      </c>
      <c r="D1674" s="18" t="s">
        <v>10971</v>
      </c>
      <c r="K1674" s="18" t="s">
        <v>78</v>
      </c>
      <c r="P1674" s="18" t="s">
        <v>267</v>
      </c>
      <c r="Q1674" s="18" t="s">
        <v>10972</v>
      </c>
      <c r="R1674" s="18" t="s">
        <v>10970</v>
      </c>
      <c r="S1674" s="18" t="s">
        <v>10973</v>
      </c>
    </row>
    <row r="1675" spans="1:19">
      <c r="A1675" s="25">
        <f>IF(ISNUMBER(SEARCH(세금계산!$C$11,C1675)),MAX($A$2:A1674)+1,0)</f>
        <v>1673</v>
      </c>
      <c r="B1675" s="18" t="s">
        <v>10974</v>
      </c>
      <c r="C1675" s="18" t="s">
        <v>10975</v>
      </c>
      <c r="D1675" s="18" t="s">
        <v>10976</v>
      </c>
      <c r="F1675" s="18" t="s">
        <v>10977</v>
      </c>
      <c r="G1675" s="18" t="s">
        <v>2112</v>
      </c>
      <c r="H1675" s="18" t="s">
        <v>10978</v>
      </c>
      <c r="K1675" s="18" t="s">
        <v>8268</v>
      </c>
      <c r="L1675" s="18" t="s">
        <v>10979</v>
      </c>
      <c r="P1675" s="18" t="s">
        <v>267</v>
      </c>
      <c r="Q1675" s="18" t="s">
        <v>10980</v>
      </c>
      <c r="R1675" s="18" t="s">
        <v>10981</v>
      </c>
      <c r="S1675" s="18" t="s">
        <v>2097</v>
      </c>
    </row>
    <row r="1676" spans="1:19">
      <c r="A1676" s="25">
        <f>IF(ISNUMBER(SEARCH(세금계산!$C$11,C1676)),MAX($A$2:A1675)+1,0)</f>
        <v>1674</v>
      </c>
      <c r="B1676" s="18" t="s">
        <v>10982</v>
      </c>
      <c r="C1676" s="18" t="s">
        <v>10983</v>
      </c>
      <c r="D1676" s="18" t="s">
        <v>10984</v>
      </c>
      <c r="K1676" s="18" t="s">
        <v>78</v>
      </c>
      <c r="L1676" s="18" t="s">
        <v>10985</v>
      </c>
      <c r="P1676" s="18" t="s">
        <v>267</v>
      </c>
      <c r="Q1676" s="18" t="s">
        <v>10986</v>
      </c>
      <c r="R1676" s="18" t="s">
        <v>10983</v>
      </c>
      <c r="S1676" s="18" t="s">
        <v>8404</v>
      </c>
    </row>
    <row r="1677" spans="1:19">
      <c r="A1677" s="25">
        <f>IF(ISNUMBER(SEARCH(세금계산!$C$11,C1677)),MAX($A$2:A1676)+1,0)</f>
        <v>1675</v>
      </c>
      <c r="B1677" s="18" t="s">
        <v>10987</v>
      </c>
      <c r="C1677" s="18" t="s">
        <v>10988</v>
      </c>
      <c r="D1677" s="18" t="s">
        <v>10989</v>
      </c>
      <c r="E1677" s="18" t="s">
        <v>10988</v>
      </c>
      <c r="F1677" s="18" t="s">
        <v>10990</v>
      </c>
      <c r="G1677" s="18" t="s">
        <v>274</v>
      </c>
      <c r="H1677" s="18" t="s">
        <v>10991</v>
      </c>
      <c r="I1677" s="18" t="s">
        <v>10992</v>
      </c>
      <c r="K1677" s="18" t="s">
        <v>7356</v>
      </c>
      <c r="L1677" s="18" t="s">
        <v>7704</v>
      </c>
      <c r="M1677" s="18" t="s">
        <v>10992</v>
      </c>
      <c r="N1677" s="18" t="s">
        <v>10993</v>
      </c>
      <c r="P1677" s="18" t="s">
        <v>133</v>
      </c>
      <c r="Q1677" s="18" t="s">
        <v>10994</v>
      </c>
      <c r="S1677" s="18" t="s">
        <v>10995</v>
      </c>
    </row>
    <row r="1678" spans="1:19">
      <c r="A1678" s="25">
        <f>IF(ISNUMBER(SEARCH(세금계산!$C$11,C1678)),MAX($A$2:A1677)+1,0)</f>
        <v>1676</v>
      </c>
      <c r="B1678" s="18" t="s">
        <v>10996</v>
      </c>
      <c r="C1678" s="18" t="s">
        <v>10997</v>
      </c>
      <c r="D1678" s="18" t="s">
        <v>10998</v>
      </c>
      <c r="F1678" s="18" t="s">
        <v>10999</v>
      </c>
      <c r="I1678" s="18" t="s">
        <v>11000</v>
      </c>
      <c r="K1678" s="18" t="s">
        <v>10507</v>
      </c>
      <c r="L1678" s="18" t="s">
        <v>11001</v>
      </c>
      <c r="P1678" s="18" t="s">
        <v>100</v>
      </c>
      <c r="Q1678" s="18" t="s">
        <v>11002</v>
      </c>
      <c r="R1678" s="18" t="s">
        <v>10997</v>
      </c>
      <c r="S1678" s="18" t="s">
        <v>11003</v>
      </c>
    </row>
    <row r="1679" spans="1:19">
      <c r="A1679" s="25">
        <f>IF(ISNUMBER(SEARCH(세금계산!$C$11,C1679)),MAX($A$2:A1678)+1,0)</f>
        <v>1677</v>
      </c>
      <c r="B1679" s="18" t="s">
        <v>11004</v>
      </c>
      <c r="C1679" s="18" t="s">
        <v>11005</v>
      </c>
      <c r="D1679" s="18" t="s">
        <v>11006</v>
      </c>
      <c r="F1679" s="18" t="s">
        <v>11007</v>
      </c>
      <c r="I1679" s="18" t="s">
        <v>11008</v>
      </c>
      <c r="J1679" s="18" t="s">
        <v>11009</v>
      </c>
      <c r="K1679" s="18" t="s">
        <v>78</v>
      </c>
      <c r="N1679" s="18" t="s">
        <v>11010</v>
      </c>
      <c r="P1679" s="18" t="s">
        <v>133</v>
      </c>
      <c r="Q1679" s="18" t="s">
        <v>11011</v>
      </c>
      <c r="R1679" s="18" t="s">
        <v>11012</v>
      </c>
      <c r="S1679" s="18" t="s">
        <v>11013</v>
      </c>
    </row>
    <row r="1680" spans="1:19">
      <c r="A1680" s="25">
        <f>IF(ISNUMBER(SEARCH(세금계산!$C$11,C1680)),MAX($A$2:A1679)+1,0)</f>
        <v>1678</v>
      </c>
      <c r="B1680" s="18" t="s">
        <v>11014</v>
      </c>
      <c r="C1680" s="18" t="s">
        <v>11015</v>
      </c>
      <c r="D1680" s="18" t="s">
        <v>11016</v>
      </c>
      <c r="K1680" s="18" t="s">
        <v>78</v>
      </c>
      <c r="P1680" s="18" t="s">
        <v>100</v>
      </c>
      <c r="Q1680" s="18" t="s">
        <v>11017</v>
      </c>
      <c r="R1680" s="18" t="s">
        <v>11015</v>
      </c>
      <c r="S1680" s="18" t="s">
        <v>1715</v>
      </c>
    </row>
    <row r="1681" spans="1:19">
      <c r="A1681" s="25">
        <f>IF(ISNUMBER(SEARCH(세금계산!$C$11,C1681)),MAX($A$2:A1680)+1,0)</f>
        <v>1679</v>
      </c>
      <c r="B1681" s="18" t="s">
        <v>11018</v>
      </c>
      <c r="C1681" s="18" t="s">
        <v>11019</v>
      </c>
      <c r="D1681" s="18" t="s">
        <v>11020</v>
      </c>
      <c r="F1681" s="18" t="s">
        <v>11021</v>
      </c>
      <c r="K1681" s="18" t="s">
        <v>78</v>
      </c>
      <c r="P1681" s="18" t="s">
        <v>189</v>
      </c>
      <c r="Q1681" s="18" t="s">
        <v>11022</v>
      </c>
      <c r="R1681" s="18" t="s">
        <v>11023</v>
      </c>
      <c r="S1681" s="18" t="s">
        <v>11024</v>
      </c>
    </row>
    <row r="1682" spans="1:19">
      <c r="A1682" s="25">
        <f>IF(ISNUMBER(SEARCH(세금계산!$C$11,C1682)),MAX($A$2:A1681)+1,0)</f>
        <v>1680</v>
      </c>
      <c r="B1682" s="18" t="s">
        <v>11025</v>
      </c>
      <c r="C1682" s="18" t="s">
        <v>11026</v>
      </c>
      <c r="D1682" s="18" t="s">
        <v>11027</v>
      </c>
      <c r="K1682" s="18" t="s">
        <v>78</v>
      </c>
      <c r="S1682" s="18" t="s">
        <v>11028</v>
      </c>
    </row>
    <row r="1683" spans="1:19">
      <c r="A1683" s="25">
        <f>IF(ISNUMBER(SEARCH(세금계산!$C$11,C1683)),MAX($A$2:A1682)+1,0)</f>
        <v>1681</v>
      </c>
      <c r="B1683" s="18" t="s">
        <v>11029</v>
      </c>
      <c r="C1683" s="18" t="s">
        <v>11030</v>
      </c>
      <c r="D1683" s="18" t="s">
        <v>11031</v>
      </c>
      <c r="E1683" s="18" t="s">
        <v>11032</v>
      </c>
      <c r="F1683" s="18" t="s">
        <v>11033</v>
      </c>
      <c r="I1683" s="18" t="s">
        <v>11034</v>
      </c>
      <c r="J1683" s="18" t="s">
        <v>11035</v>
      </c>
      <c r="K1683" s="18" t="s">
        <v>78</v>
      </c>
      <c r="P1683" s="18" t="s">
        <v>189</v>
      </c>
      <c r="Q1683" s="18" t="s">
        <v>11036</v>
      </c>
      <c r="R1683" s="18" t="s">
        <v>11030</v>
      </c>
      <c r="S1683" s="18" t="s">
        <v>11037</v>
      </c>
    </row>
    <row r="1684" spans="1:19">
      <c r="A1684" s="25">
        <f>IF(ISNUMBER(SEARCH(세금계산!$C$11,C1684)),MAX($A$2:A1683)+1,0)</f>
        <v>1682</v>
      </c>
      <c r="B1684" s="18" t="s">
        <v>11038</v>
      </c>
      <c r="C1684" s="18" t="s">
        <v>11039</v>
      </c>
      <c r="D1684" s="18" t="s">
        <v>11040</v>
      </c>
      <c r="E1684" s="18" t="s">
        <v>11039</v>
      </c>
      <c r="F1684" s="18" t="s">
        <v>11041</v>
      </c>
      <c r="G1684" s="18" t="s">
        <v>11042</v>
      </c>
      <c r="H1684" s="18" t="s">
        <v>11043</v>
      </c>
      <c r="K1684" s="18" t="s">
        <v>78</v>
      </c>
      <c r="P1684" s="18" t="s">
        <v>133</v>
      </c>
      <c r="Q1684" s="18" t="s">
        <v>11044</v>
      </c>
      <c r="R1684" s="18" t="s">
        <v>11045</v>
      </c>
      <c r="S1684" s="18" t="s">
        <v>11046</v>
      </c>
    </row>
    <row r="1685" spans="1:19">
      <c r="A1685" s="25">
        <f>IF(ISNUMBER(SEARCH(세금계산!$C$11,C1685)),MAX($A$2:A1684)+1,0)</f>
        <v>1683</v>
      </c>
      <c r="B1685" s="18" t="s">
        <v>11047</v>
      </c>
      <c r="C1685" s="18" t="s">
        <v>11048</v>
      </c>
      <c r="D1685" s="18" t="s">
        <v>11049</v>
      </c>
      <c r="F1685" s="18" t="s">
        <v>11050</v>
      </c>
      <c r="G1685" s="18" t="s">
        <v>274</v>
      </c>
      <c r="H1685" s="18" t="s">
        <v>11051</v>
      </c>
      <c r="K1685" s="18" t="s">
        <v>11052</v>
      </c>
      <c r="L1685" s="18" t="s">
        <v>11053</v>
      </c>
      <c r="P1685" s="18" t="s">
        <v>267</v>
      </c>
      <c r="Q1685" s="18" t="s">
        <v>11054</v>
      </c>
      <c r="R1685" s="18" t="s">
        <v>11048</v>
      </c>
      <c r="S1685" s="18" t="s">
        <v>8872</v>
      </c>
    </row>
    <row r="1686" spans="1:19">
      <c r="A1686" s="25">
        <f>IF(ISNUMBER(SEARCH(세금계산!$C$11,C1686)),MAX($A$2:A1685)+1,0)</f>
        <v>1684</v>
      </c>
      <c r="B1686" s="18" t="s">
        <v>11055</v>
      </c>
      <c r="C1686" s="18" t="s">
        <v>11056</v>
      </c>
      <c r="D1686" s="18" t="s">
        <v>11057</v>
      </c>
      <c r="F1686" s="18" t="s">
        <v>11058</v>
      </c>
      <c r="I1686" s="18" t="s">
        <v>11059</v>
      </c>
      <c r="K1686" s="18" t="s">
        <v>78</v>
      </c>
      <c r="L1686" s="18" t="s">
        <v>11060</v>
      </c>
      <c r="P1686" s="18" t="s">
        <v>5257</v>
      </c>
      <c r="Q1686" s="18" t="s">
        <v>11061</v>
      </c>
      <c r="R1686" s="18" t="s">
        <v>11056</v>
      </c>
      <c r="S1686" s="18" t="s">
        <v>4096</v>
      </c>
    </row>
    <row r="1687" spans="1:19">
      <c r="A1687" s="25">
        <f>IF(ISNUMBER(SEARCH(세금계산!$C$11,C1687)),MAX($A$2:A1686)+1,0)</f>
        <v>1685</v>
      </c>
      <c r="B1687" s="18" t="s">
        <v>11062</v>
      </c>
      <c r="C1687" s="18" t="s">
        <v>11063</v>
      </c>
      <c r="D1687" s="18" t="s">
        <v>11064</v>
      </c>
      <c r="E1687" s="18" t="s">
        <v>11065</v>
      </c>
      <c r="F1687" s="18" t="s">
        <v>11066</v>
      </c>
      <c r="G1687" s="18" t="s">
        <v>11067</v>
      </c>
      <c r="H1687" s="18" t="s">
        <v>11068</v>
      </c>
      <c r="I1687" s="18" t="s">
        <v>11069</v>
      </c>
      <c r="J1687" s="18" t="s">
        <v>11070</v>
      </c>
      <c r="K1687" s="18" t="s">
        <v>11071</v>
      </c>
      <c r="L1687" s="18" t="s">
        <v>11072</v>
      </c>
      <c r="M1687" s="18" t="s">
        <v>11073</v>
      </c>
      <c r="N1687" s="18" t="s">
        <v>11074</v>
      </c>
      <c r="O1687" s="18" t="s">
        <v>11075</v>
      </c>
      <c r="P1687" s="18" t="s">
        <v>267</v>
      </c>
      <c r="Q1687" s="18" t="s">
        <v>11076</v>
      </c>
      <c r="R1687" s="18" t="s">
        <v>11063</v>
      </c>
      <c r="S1687" s="18" t="s">
        <v>11077</v>
      </c>
    </row>
    <row r="1688" spans="1:19">
      <c r="A1688" s="25">
        <f>IF(ISNUMBER(SEARCH(세금계산!$C$11,C1688)),MAX($A$2:A1687)+1,0)</f>
        <v>1686</v>
      </c>
      <c r="B1688" s="18" t="s">
        <v>11078</v>
      </c>
      <c r="C1688" s="18" t="s">
        <v>11079</v>
      </c>
      <c r="D1688" s="18" t="s">
        <v>11080</v>
      </c>
      <c r="F1688" s="18" t="s">
        <v>11081</v>
      </c>
      <c r="G1688" s="18" t="s">
        <v>2894</v>
      </c>
      <c r="H1688" s="18" t="s">
        <v>11082</v>
      </c>
      <c r="I1688" s="18" t="s">
        <v>11083</v>
      </c>
      <c r="J1688" s="18" t="s">
        <v>11084</v>
      </c>
      <c r="K1688" s="18" t="s">
        <v>78</v>
      </c>
      <c r="M1688" s="18" t="s">
        <v>11085</v>
      </c>
      <c r="N1688" s="18" t="s">
        <v>11086</v>
      </c>
      <c r="P1688" s="18" t="s">
        <v>189</v>
      </c>
      <c r="Q1688" s="18" t="s">
        <v>11087</v>
      </c>
      <c r="R1688" s="18" t="s">
        <v>11079</v>
      </c>
      <c r="S1688" s="18" t="s">
        <v>8468</v>
      </c>
    </row>
    <row r="1689" spans="1:19">
      <c r="A1689" s="25">
        <f>IF(ISNUMBER(SEARCH(세금계산!$C$11,C1689)),MAX($A$2:A1688)+1,0)</f>
        <v>1687</v>
      </c>
      <c r="B1689" s="18" t="s">
        <v>11088</v>
      </c>
      <c r="C1689" s="18" t="s">
        <v>11089</v>
      </c>
      <c r="D1689" s="18" t="s">
        <v>11090</v>
      </c>
      <c r="E1689" s="18" t="s">
        <v>11091</v>
      </c>
      <c r="F1689" s="18" t="s">
        <v>11092</v>
      </c>
      <c r="K1689" s="18" t="s">
        <v>78</v>
      </c>
      <c r="P1689" s="18" t="s">
        <v>100</v>
      </c>
      <c r="Q1689" s="18" t="s">
        <v>11093</v>
      </c>
      <c r="R1689" s="18" t="s">
        <v>11089</v>
      </c>
      <c r="S1689" s="18" t="s">
        <v>3276</v>
      </c>
    </row>
    <row r="1690" spans="1:19">
      <c r="A1690" s="25">
        <f>IF(ISNUMBER(SEARCH(세금계산!$C$11,C1690)),MAX($A$2:A1689)+1,0)</f>
        <v>1688</v>
      </c>
      <c r="B1690" s="18" t="s">
        <v>11094</v>
      </c>
      <c r="C1690" s="18" t="s">
        <v>11095</v>
      </c>
      <c r="D1690" s="18" t="s">
        <v>11096</v>
      </c>
      <c r="K1690" s="18" t="s">
        <v>78</v>
      </c>
      <c r="P1690" s="18" t="s">
        <v>133</v>
      </c>
      <c r="Q1690" s="18" t="s">
        <v>11097</v>
      </c>
      <c r="R1690" s="18" t="s">
        <v>11098</v>
      </c>
      <c r="S1690" s="18" t="s">
        <v>341</v>
      </c>
    </row>
    <row r="1691" spans="1:19">
      <c r="A1691" s="25">
        <f>IF(ISNUMBER(SEARCH(세금계산!$C$11,C1691)),MAX($A$2:A1690)+1,0)</f>
        <v>1689</v>
      </c>
      <c r="B1691" s="18" t="s">
        <v>11099</v>
      </c>
      <c r="C1691" s="18" t="s">
        <v>6666</v>
      </c>
      <c r="D1691" s="18" t="s">
        <v>11100</v>
      </c>
      <c r="K1691" s="18" t="s">
        <v>78</v>
      </c>
      <c r="S1691" s="18" t="s">
        <v>11101</v>
      </c>
    </row>
    <row r="1692" spans="1:19">
      <c r="A1692" s="25">
        <f>IF(ISNUMBER(SEARCH(세금계산!$C$11,C1692)),MAX($A$2:A1691)+1,0)</f>
        <v>1690</v>
      </c>
      <c r="B1692" s="18" t="s">
        <v>11102</v>
      </c>
      <c r="C1692" s="18" t="s">
        <v>11103</v>
      </c>
      <c r="D1692" s="18" t="s">
        <v>11104</v>
      </c>
      <c r="F1692" s="18" t="s">
        <v>11105</v>
      </c>
      <c r="G1692" s="18" t="s">
        <v>274</v>
      </c>
      <c r="H1692" s="18" t="s">
        <v>4078</v>
      </c>
      <c r="K1692" s="18" t="s">
        <v>10507</v>
      </c>
      <c r="L1692" s="18" t="s">
        <v>11106</v>
      </c>
      <c r="N1692" s="18" t="s">
        <v>11107</v>
      </c>
      <c r="S1692" s="18" t="s">
        <v>11108</v>
      </c>
    </row>
    <row r="1693" spans="1:19">
      <c r="A1693" s="25">
        <f>IF(ISNUMBER(SEARCH(세금계산!$C$11,C1693)),MAX($A$2:A1692)+1,0)</f>
        <v>1691</v>
      </c>
      <c r="B1693" s="18" t="s">
        <v>11109</v>
      </c>
      <c r="C1693" s="18" t="s">
        <v>11110</v>
      </c>
      <c r="D1693" s="18" t="s">
        <v>11111</v>
      </c>
      <c r="K1693" s="18" t="s">
        <v>78</v>
      </c>
      <c r="S1693" s="18" t="s">
        <v>1764</v>
      </c>
    </row>
    <row r="1694" spans="1:19">
      <c r="A1694" s="25">
        <f>IF(ISNUMBER(SEARCH(세금계산!$C$11,C1694)),MAX($A$2:A1693)+1,0)</f>
        <v>1692</v>
      </c>
      <c r="B1694" s="18" t="s">
        <v>11112</v>
      </c>
      <c r="C1694" s="18" t="s">
        <v>11113</v>
      </c>
      <c r="D1694" s="18" t="s">
        <v>11114</v>
      </c>
      <c r="F1694" s="18" t="s">
        <v>11115</v>
      </c>
      <c r="G1694" s="18" t="s">
        <v>887</v>
      </c>
      <c r="H1694" s="18" t="s">
        <v>6030</v>
      </c>
      <c r="K1694" s="18" t="s">
        <v>78</v>
      </c>
      <c r="L1694" s="18" t="s">
        <v>11116</v>
      </c>
      <c r="P1694" s="18" t="s">
        <v>100</v>
      </c>
      <c r="Q1694" s="18" t="s">
        <v>11117</v>
      </c>
      <c r="S1694" s="18" t="s">
        <v>3519</v>
      </c>
    </row>
    <row r="1695" spans="1:19">
      <c r="A1695" s="25">
        <f>IF(ISNUMBER(SEARCH(세금계산!$C$11,C1695)),MAX($A$2:A1694)+1,0)</f>
        <v>1693</v>
      </c>
      <c r="B1695" s="18" t="s">
        <v>11118</v>
      </c>
      <c r="C1695" s="18" t="s">
        <v>11119</v>
      </c>
      <c r="D1695" s="18" t="s">
        <v>11120</v>
      </c>
      <c r="K1695" s="18" t="s">
        <v>78</v>
      </c>
      <c r="S1695" s="18" t="s">
        <v>4173</v>
      </c>
    </row>
    <row r="1696" spans="1:19">
      <c r="A1696" s="25">
        <f>IF(ISNUMBER(SEARCH(세금계산!$C$11,C1696)),MAX($A$2:A1695)+1,0)</f>
        <v>1694</v>
      </c>
      <c r="B1696" s="18" t="s">
        <v>11121</v>
      </c>
      <c r="C1696" s="18" t="s">
        <v>11122</v>
      </c>
      <c r="D1696" s="18" t="s">
        <v>11123</v>
      </c>
      <c r="E1696" s="18" t="s">
        <v>11124</v>
      </c>
      <c r="F1696" s="18" t="s">
        <v>11125</v>
      </c>
      <c r="G1696" s="18" t="s">
        <v>11126</v>
      </c>
      <c r="H1696" s="18" t="s">
        <v>11127</v>
      </c>
      <c r="K1696" s="18" t="s">
        <v>78</v>
      </c>
      <c r="L1696" s="18" t="s">
        <v>11128</v>
      </c>
      <c r="N1696" s="18" t="s">
        <v>11129</v>
      </c>
      <c r="P1696" s="18" t="s">
        <v>267</v>
      </c>
      <c r="Q1696" s="18" t="s">
        <v>11130</v>
      </c>
      <c r="R1696" s="18" t="s">
        <v>11122</v>
      </c>
      <c r="S1696" s="18" t="s">
        <v>11131</v>
      </c>
    </row>
    <row r="1697" spans="1:19">
      <c r="A1697" s="25">
        <f>IF(ISNUMBER(SEARCH(세금계산!$C$11,C1697)),MAX($A$2:A1696)+1,0)</f>
        <v>1695</v>
      </c>
      <c r="B1697" s="18" t="s">
        <v>11132</v>
      </c>
      <c r="C1697" s="18" t="s">
        <v>11133</v>
      </c>
      <c r="D1697" s="18" t="s">
        <v>11134</v>
      </c>
      <c r="F1697" s="18" t="s">
        <v>11135</v>
      </c>
      <c r="K1697" s="18" t="s">
        <v>78</v>
      </c>
      <c r="P1697" s="18" t="s">
        <v>1025</v>
      </c>
      <c r="S1697" s="18" t="s">
        <v>11136</v>
      </c>
    </row>
    <row r="1698" spans="1:19">
      <c r="A1698" s="25">
        <f>IF(ISNUMBER(SEARCH(세금계산!$C$11,C1698)),MAX($A$2:A1697)+1,0)</f>
        <v>1696</v>
      </c>
      <c r="B1698" s="18" t="s">
        <v>11137</v>
      </c>
      <c r="C1698" s="18" t="s">
        <v>11138</v>
      </c>
      <c r="D1698" s="18" t="s">
        <v>11139</v>
      </c>
      <c r="K1698" s="18" t="s">
        <v>78</v>
      </c>
      <c r="S1698" s="18" t="s">
        <v>1786</v>
      </c>
    </row>
    <row r="1699" spans="1:19">
      <c r="A1699" s="25">
        <f>IF(ISNUMBER(SEARCH(세금계산!$C$11,C1699)),MAX($A$2:A1698)+1,0)</f>
        <v>1697</v>
      </c>
      <c r="B1699" s="18" t="s">
        <v>11140</v>
      </c>
      <c r="C1699" s="18" t="s">
        <v>11141</v>
      </c>
      <c r="D1699" s="18" t="s">
        <v>11142</v>
      </c>
      <c r="E1699" s="18" t="s">
        <v>11143</v>
      </c>
      <c r="F1699" s="18" t="s">
        <v>11144</v>
      </c>
      <c r="K1699" s="18" t="s">
        <v>78</v>
      </c>
      <c r="P1699" s="18" t="s">
        <v>153</v>
      </c>
      <c r="Q1699" s="18" t="s">
        <v>11145</v>
      </c>
      <c r="S1699" s="18" t="s">
        <v>11146</v>
      </c>
    </row>
    <row r="1700" spans="1:19">
      <c r="A1700" s="25">
        <f>IF(ISNUMBER(SEARCH(세금계산!$C$11,C1700)),MAX($A$2:A1699)+1,0)</f>
        <v>1698</v>
      </c>
      <c r="B1700" s="18" t="s">
        <v>11147</v>
      </c>
      <c r="C1700" s="18" t="s">
        <v>11148</v>
      </c>
      <c r="D1700" s="18" t="s">
        <v>11149</v>
      </c>
      <c r="K1700" s="18" t="s">
        <v>78</v>
      </c>
      <c r="P1700" s="18" t="s">
        <v>267</v>
      </c>
      <c r="Q1700" s="18" t="s">
        <v>11150</v>
      </c>
      <c r="S1700" s="18" t="s">
        <v>11151</v>
      </c>
    </row>
    <row r="1701" spans="1:19">
      <c r="A1701" s="25">
        <f>IF(ISNUMBER(SEARCH(세금계산!$C$11,C1701)),MAX($A$2:A1700)+1,0)</f>
        <v>1699</v>
      </c>
      <c r="B1701" s="18" t="s">
        <v>11152</v>
      </c>
      <c r="C1701" s="18" t="s">
        <v>11153</v>
      </c>
      <c r="D1701" s="18" t="s">
        <v>11154</v>
      </c>
      <c r="F1701" s="18" t="s">
        <v>11155</v>
      </c>
      <c r="K1701" s="18" t="s">
        <v>78</v>
      </c>
      <c r="P1701" s="18" t="s">
        <v>133</v>
      </c>
      <c r="Q1701" s="18" t="s">
        <v>11156</v>
      </c>
      <c r="R1701" s="18" t="s">
        <v>11153</v>
      </c>
      <c r="S1701" s="18" t="s">
        <v>11157</v>
      </c>
    </row>
    <row r="1702" spans="1:19">
      <c r="A1702" s="25">
        <f>IF(ISNUMBER(SEARCH(세금계산!$C$11,C1702)),MAX($A$2:A1701)+1,0)</f>
        <v>1700</v>
      </c>
      <c r="B1702" s="18" t="s">
        <v>11158</v>
      </c>
      <c r="C1702" s="18" t="s">
        <v>11159</v>
      </c>
      <c r="D1702" s="18" t="s">
        <v>11160</v>
      </c>
      <c r="E1702" s="18" t="s">
        <v>11161</v>
      </c>
      <c r="F1702" s="18" t="s">
        <v>11162</v>
      </c>
      <c r="G1702" s="18" t="s">
        <v>97</v>
      </c>
      <c r="H1702" s="18" t="s">
        <v>11163</v>
      </c>
      <c r="I1702" s="18" t="s">
        <v>11164</v>
      </c>
      <c r="J1702" s="18" t="s">
        <v>11165</v>
      </c>
      <c r="K1702" s="18" t="s">
        <v>2146</v>
      </c>
      <c r="L1702" s="18" t="s">
        <v>11166</v>
      </c>
      <c r="M1702" s="18" t="s">
        <v>11167</v>
      </c>
      <c r="N1702" s="18" t="s">
        <v>11168</v>
      </c>
      <c r="O1702" s="18" t="s">
        <v>11169</v>
      </c>
      <c r="P1702" s="18" t="s">
        <v>133</v>
      </c>
      <c r="Q1702" s="18" t="s">
        <v>11170</v>
      </c>
      <c r="R1702" s="18" t="s">
        <v>11162</v>
      </c>
      <c r="S1702" s="18" t="s">
        <v>11171</v>
      </c>
    </row>
    <row r="1703" spans="1:19">
      <c r="A1703" s="25">
        <f>IF(ISNUMBER(SEARCH(세금계산!$C$11,C1703)),MAX($A$2:A1702)+1,0)</f>
        <v>1701</v>
      </c>
      <c r="B1703" s="18" t="s">
        <v>11172</v>
      </c>
      <c r="C1703" s="18" t="s">
        <v>11173</v>
      </c>
      <c r="D1703" s="18" t="s">
        <v>11174</v>
      </c>
      <c r="K1703" s="18" t="s">
        <v>78</v>
      </c>
      <c r="S1703" s="18" t="s">
        <v>5806</v>
      </c>
    </row>
    <row r="1704" spans="1:19">
      <c r="A1704" s="25">
        <f>IF(ISNUMBER(SEARCH(세금계산!$C$11,C1704)),MAX($A$2:A1703)+1,0)</f>
        <v>1702</v>
      </c>
      <c r="B1704" s="18" t="s">
        <v>11175</v>
      </c>
      <c r="C1704" s="18" t="s">
        <v>11176</v>
      </c>
      <c r="D1704" s="18" t="s">
        <v>11177</v>
      </c>
      <c r="F1704" s="18" t="s">
        <v>11178</v>
      </c>
      <c r="K1704" s="18" t="s">
        <v>78</v>
      </c>
      <c r="S1704" s="18" t="s">
        <v>11179</v>
      </c>
    </row>
    <row r="1705" spans="1:19">
      <c r="A1705" s="25">
        <f>IF(ISNUMBER(SEARCH(세금계산!$C$11,C1705)),MAX($A$2:A1704)+1,0)</f>
        <v>1703</v>
      </c>
      <c r="B1705" s="18" t="s">
        <v>11180</v>
      </c>
      <c r="C1705" s="18" t="s">
        <v>11181</v>
      </c>
      <c r="D1705" s="18" t="s">
        <v>11182</v>
      </c>
      <c r="K1705" s="18" t="s">
        <v>78</v>
      </c>
      <c r="P1705" s="18" t="s">
        <v>153</v>
      </c>
      <c r="Q1705" s="18" t="s">
        <v>11183</v>
      </c>
      <c r="R1705" s="18" t="s">
        <v>11181</v>
      </c>
      <c r="S1705" s="18" t="s">
        <v>3195</v>
      </c>
    </row>
    <row r="1706" spans="1:19">
      <c r="A1706" s="25">
        <f>IF(ISNUMBER(SEARCH(세금계산!$C$11,C1706)),MAX($A$2:A1705)+1,0)</f>
        <v>1704</v>
      </c>
      <c r="B1706" s="18" t="s">
        <v>11184</v>
      </c>
      <c r="C1706" s="18" t="s">
        <v>11185</v>
      </c>
      <c r="D1706" s="18" t="s">
        <v>11186</v>
      </c>
      <c r="G1706" s="18" t="s">
        <v>11187</v>
      </c>
      <c r="H1706" s="18" t="s">
        <v>11188</v>
      </c>
      <c r="K1706" s="18" t="s">
        <v>1310</v>
      </c>
      <c r="L1706" s="18" t="s">
        <v>11189</v>
      </c>
      <c r="P1706" s="18" t="s">
        <v>1025</v>
      </c>
      <c r="S1706" s="18" t="s">
        <v>11190</v>
      </c>
    </row>
    <row r="1707" spans="1:19">
      <c r="A1707" s="25">
        <f>IF(ISNUMBER(SEARCH(세금계산!$C$11,C1707)),MAX($A$2:A1706)+1,0)</f>
        <v>1705</v>
      </c>
      <c r="B1707" s="18" t="s">
        <v>11191</v>
      </c>
      <c r="C1707" s="18" t="s">
        <v>11192</v>
      </c>
      <c r="D1707" s="18" t="s">
        <v>11193</v>
      </c>
      <c r="K1707" s="18" t="s">
        <v>78</v>
      </c>
      <c r="S1707" s="18" t="s">
        <v>10054</v>
      </c>
    </row>
    <row r="1708" spans="1:19">
      <c r="A1708" s="25">
        <f>IF(ISNUMBER(SEARCH(세금계산!$C$11,C1708)),MAX($A$2:A1707)+1,0)</f>
        <v>1706</v>
      </c>
      <c r="B1708" s="18" t="s">
        <v>11194</v>
      </c>
      <c r="C1708" s="18" t="s">
        <v>11195</v>
      </c>
      <c r="D1708" s="18" t="s">
        <v>11196</v>
      </c>
      <c r="K1708" s="18" t="s">
        <v>1310</v>
      </c>
      <c r="L1708" s="18" t="s">
        <v>11197</v>
      </c>
      <c r="P1708" s="18" t="s">
        <v>267</v>
      </c>
      <c r="Q1708" s="18" t="s">
        <v>11198</v>
      </c>
      <c r="R1708" s="18" t="s">
        <v>11195</v>
      </c>
      <c r="S1708" s="18" t="s">
        <v>11199</v>
      </c>
    </row>
    <row r="1709" spans="1:19">
      <c r="A1709" s="25">
        <f>IF(ISNUMBER(SEARCH(세금계산!$C$11,C1709)),MAX($A$2:A1708)+1,0)</f>
        <v>1707</v>
      </c>
      <c r="B1709" s="18" t="s">
        <v>11200</v>
      </c>
      <c r="C1709" s="18" t="s">
        <v>11201</v>
      </c>
      <c r="D1709" s="18" t="s">
        <v>11202</v>
      </c>
      <c r="F1709" s="18" t="s">
        <v>7599</v>
      </c>
      <c r="K1709" s="18" t="s">
        <v>11203</v>
      </c>
      <c r="L1709" s="18" t="s">
        <v>11204</v>
      </c>
      <c r="P1709" s="18" t="s">
        <v>267</v>
      </c>
      <c r="Q1709" s="18" t="s">
        <v>11205</v>
      </c>
      <c r="R1709" s="18" t="s">
        <v>11201</v>
      </c>
      <c r="S1709" s="18" t="s">
        <v>5296</v>
      </c>
    </row>
    <row r="1710" spans="1:19">
      <c r="A1710" s="25">
        <f>IF(ISNUMBER(SEARCH(세금계산!$C$11,C1710)),MAX($A$2:A1709)+1,0)</f>
        <v>1708</v>
      </c>
      <c r="B1710" s="18" t="s">
        <v>11206</v>
      </c>
      <c r="C1710" s="18" t="s">
        <v>11207</v>
      </c>
      <c r="D1710" s="18" t="s">
        <v>11208</v>
      </c>
      <c r="K1710" s="18" t="s">
        <v>78</v>
      </c>
      <c r="P1710" s="18" t="s">
        <v>267</v>
      </c>
      <c r="Q1710" s="18" t="s">
        <v>11209</v>
      </c>
      <c r="R1710" s="18" t="s">
        <v>11207</v>
      </c>
      <c r="S1710" s="18" t="s">
        <v>7271</v>
      </c>
    </row>
    <row r="1711" spans="1:19">
      <c r="A1711" s="25">
        <f>IF(ISNUMBER(SEARCH(세금계산!$C$11,C1711)),MAX($A$2:A1710)+1,0)</f>
        <v>1709</v>
      </c>
      <c r="B1711" s="18" t="s">
        <v>11210</v>
      </c>
      <c r="C1711" s="18" t="s">
        <v>11211</v>
      </c>
      <c r="D1711" s="18" t="s">
        <v>11212</v>
      </c>
      <c r="F1711" s="18" t="s">
        <v>11213</v>
      </c>
      <c r="K1711" s="18" t="s">
        <v>78</v>
      </c>
      <c r="L1711" s="18" t="s">
        <v>11214</v>
      </c>
      <c r="S1711" s="18" t="s">
        <v>11215</v>
      </c>
    </row>
    <row r="1712" spans="1:19">
      <c r="A1712" s="25">
        <f>IF(ISNUMBER(SEARCH(세금계산!$C$11,C1712)),MAX($A$2:A1711)+1,0)</f>
        <v>1710</v>
      </c>
      <c r="B1712" s="18" t="s">
        <v>11216</v>
      </c>
      <c r="C1712" s="18" t="s">
        <v>11217</v>
      </c>
      <c r="D1712" s="18" t="s">
        <v>11218</v>
      </c>
      <c r="K1712" s="18" t="s">
        <v>78</v>
      </c>
      <c r="P1712" s="18" t="s">
        <v>133</v>
      </c>
      <c r="Q1712" s="18" t="s">
        <v>11219</v>
      </c>
      <c r="R1712" s="18" t="s">
        <v>11220</v>
      </c>
      <c r="S1712" s="18" t="s">
        <v>11221</v>
      </c>
    </row>
    <row r="1713" spans="1:19">
      <c r="A1713" s="25">
        <f>IF(ISNUMBER(SEARCH(세금계산!$C$11,C1713)),MAX($A$2:A1712)+1,0)</f>
        <v>1711</v>
      </c>
      <c r="B1713" s="18" t="s">
        <v>11222</v>
      </c>
      <c r="C1713" s="18" t="s">
        <v>11223</v>
      </c>
      <c r="D1713" s="18" t="s">
        <v>11224</v>
      </c>
      <c r="F1713" s="18" t="s">
        <v>11225</v>
      </c>
      <c r="G1713" s="18" t="s">
        <v>11226</v>
      </c>
      <c r="H1713" s="18" t="s">
        <v>11227</v>
      </c>
      <c r="K1713" s="18" t="s">
        <v>1310</v>
      </c>
      <c r="L1713" s="18" t="s">
        <v>11228</v>
      </c>
      <c r="P1713" s="18" t="s">
        <v>133</v>
      </c>
      <c r="Q1713" s="18" t="s">
        <v>11229</v>
      </c>
      <c r="R1713" s="18" t="s">
        <v>11230</v>
      </c>
      <c r="S1713" s="18" t="s">
        <v>1349</v>
      </c>
    </row>
    <row r="1714" spans="1:19">
      <c r="A1714" s="25">
        <f>IF(ISNUMBER(SEARCH(세금계산!$C$11,C1714)),MAX($A$2:A1713)+1,0)</f>
        <v>1712</v>
      </c>
      <c r="B1714" s="18" t="s">
        <v>11231</v>
      </c>
      <c r="C1714" s="18" t="s">
        <v>11232</v>
      </c>
      <c r="D1714" s="18" t="s">
        <v>11233</v>
      </c>
      <c r="I1714" s="18" t="s">
        <v>11234</v>
      </c>
      <c r="K1714" s="18" t="s">
        <v>11235</v>
      </c>
      <c r="L1714" s="18" t="s">
        <v>11236</v>
      </c>
      <c r="P1714" s="18" t="s">
        <v>100</v>
      </c>
      <c r="Q1714" s="18" t="s">
        <v>11237</v>
      </c>
      <c r="R1714" s="18" t="s">
        <v>11238</v>
      </c>
      <c r="S1714" s="18" t="s">
        <v>11239</v>
      </c>
    </row>
    <row r="1715" spans="1:19">
      <c r="A1715" s="25">
        <f>IF(ISNUMBER(SEARCH(세금계산!$C$11,C1715)),MAX($A$2:A1714)+1,0)</f>
        <v>1713</v>
      </c>
      <c r="B1715" s="18" t="s">
        <v>11240</v>
      </c>
      <c r="C1715" s="18" t="s">
        <v>11241</v>
      </c>
      <c r="D1715" s="18" t="s">
        <v>11242</v>
      </c>
      <c r="F1715" s="18" t="s">
        <v>11243</v>
      </c>
      <c r="G1715" s="18" t="s">
        <v>1122</v>
      </c>
      <c r="H1715" s="18" t="s">
        <v>11244</v>
      </c>
      <c r="I1715" s="18" t="s">
        <v>11245</v>
      </c>
      <c r="J1715" s="18" t="s">
        <v>11246</v>
      </c>
      <c r="K1715" s="18" t="s">
        <v>78</v>
      </c>
      <c r="M1715" s="18" t="s">
        <v>11247</v>
      </c>
      <c r="N1715" s="18" t="s">
        <v>11248</v>
      </c>
      <c r="P1715" s="18" t="s">
        <v>267</v>
      </c>
      <c r="Q1715" s="18" t="s">
        <v>11249</v>
      </c>
      <c r="R1715" s="18" t="s">
        <v>11241</v>
      </c>
      <c r="S1715" s="18" t="s">
        <v>11250</v>
      </c>
    </row>
    <row r="1716" spans="1:19">
      <c r="A1716" s="25">
        <f>IF(ISNUMBER(SEARCH(세금계산!$C$11,C1716)),MAX($A$2:A1715)+1,0)</f>
        <v>1714</v>
      </c>
      <c r="B1716" s="18" t="s">
        <v>11251</v>
      </c>
      <c r="C1716" s="18" t="s">
        <v>11252</v>
      </c>
      <c r="D1716" s="18" t="s">
        <v>11253</v>
      </c>
      <c r="F1716" s="18" t="s">
        <v>11254</v>
      </c>
      <c r="K1716" s="18" t="s">
        <v>78</v>
      </c>
      <c r="S1716" s="18" t="s">
        <v>6069</v>
      </c>
    </row>
    <row r="1717" spans="1:19">
      <c r="A1717" s="25">
        <f>IF(ISNUMBER(SEARCH(세금계산!$C$11,C1717)),MAX($A$2:A1716)+1,0)</f>
        <v>1715</v>
      </c>
      <c r="B1717" s="18" t="s">
        <v>11255</v>
      </c>
      <c r="C1717" s="18" t="s">
        <v>11256</v>
      </c>
      <c r="D1717" s="18" t="s">
        <v>11257</v>
      </c>
      <c r="F1717" s="18" t="s">
        <v>11258</v>
      </c>
      <c r="K1717" s="18" t="s">
        <v>78</v>
      </c>
      <c r="P1717" s="18" t="s">
        <v>100</v>
      </c>
      <c r="Q1717" s="18" t="s">
        <v>11259</v>
      </c>
      <c r="R1717" s="18" t="s">
        <v>11256</v>
      </c>
      <c r="S1717" s="18" t="s">
        <v>7172</v>
      </c>
    </row>
    <row r="1718" spans="1:19">
      <c r="A1718" s="25">
        <f>IF(ISNUMBER(SEARCH(세금계산!$C$11,C1718)),MAX($A$2:A1717)+1,0)</f>
        <v>1716</v>
      </c>
      <c r="B1718" s="18" t="s">
        <v>11260</v>
      </c>
      <c r="C1718" s="18" t="s">
        <v>11261</v>
      </c>
      <c r="D1718" s="18" t="s">
        <v>11262</v>
      </c>
      <c r="F1718" s="18" t="s">
        <v>11263</v>
      </c>
      <c r="I1718" s="18" t="s">
        <v>11264</v>
      </c>
      <c r="K1718" s="18" t="s">
        <v>78</v>
      </c>
      <c r="M1718" s="18" t="s">
        <v>11265</v>
      </c>
      <c r="P1718" s="18" t="s">
        <v>100</v>
      </c>
      <c r="Q1718" s="18" t="s">
        <v>11266</v>
      </c>
      <c r="R1718" s="18" t="s">
        <v>11261</v>
      </c>
      <c r="S1718" s="18" t="s">
        <v>11267</v>
      </c>
    </row>
    <row r="1719" spans="1:19">
      <c r="A1719" s="25">
        <f>IF(ISNUMBER(SEARCH(세금계산!$C$11,C1719)),MAX($A$2:A1718)+1,0)</f>
        <v>1717</v>
      </c>
      <c r="B1719" s="18" t="s">
        <v>11268</v>
      </c>
      <c r="C1719" s="18" t="s">
        <v>11269</v>
      </c>
      <c r="D1719" s="18" t="s">
        <v>11270</v>
      </c>
      <c r="F1719" s="18" t="s">
        <v>11271</v>
      </c>
      <c r="I1719" s="18" t="s">
        <v>11272</v>
      </c>
      <c r="J1719" s="18" t="s">
        <v>11273</v>
      </c>
      <c r="K1719" s="18" t="s">
        <v>8704</v>
      </c>
      <c r="L1719" s="18" t="s">
        <v>11274</v>
      </c>
      <c r="N1719" s="18" t="s">
        <v>11275</v>
      </c>
      <c r="O1719" s="18" t="s">
        <v>11276</v>
      </c>
      <c r="P1719" s="18" t="s">
        <v>267</v>
      </c>
      <c r="Q1719" s="18" t="s">
        <v>11277</v>
      </c>
      <c r="R1719" s="18" t="s">
        <v>11269</v>
      </c>
      <c r="S1719" s="18" t="s">
        <v>4426</v>
      </c>
    </row>
    <row r="1720" spans="1:19">
      <c r="A1720" s="25">
        <f>IF(ISNUMBER(SEARCH(세금계산!$C$11,C1720)),MAX($A$2:A1719)+1,0)</f>
        <v>1718</v>
      </c>
      <c r="B1720" s="18" t="s">
        <v>11278</v>
      </c>
      <c r="C1720" s="18" t="s">
        <v>11279</v>
      </c>
      <c r="D1720" s="18" t="s">
        <v>11280</v>
      </c>
      <c r="E1720" s="18" t="s">
        <v>11281</v>
      </c>
      <c r="F1720" s="18" t="s">
        <v>11282</v>
      </c>
      <c r="G1720" s="18" t="s">
        <v>11283</v>
      </c>
      <c r="H1720" s="18" t="s">
        <v>11284</v>
      </c>
      <c r="I1720" s="18" t="s">
        <v>11285</v>
      </c>
      <c r="J1720" s="18" t="s">
        <v>11286</v>
      </c>
      <c r="K1720" s="18" t="s">
        <v>78</v>
      </c>
      <c r="L1720" s="18" t="s">
        <v>11287</v>
      </c>
      <c r="P1720" s="18" t="s">
        <v>100</v>
      </c>
      <c r="Q1720" s="18" t="s">
        <v>11288</v>
      </c>
      <c r="R1720" s="18" t="s">
        <v>11279</v>
      </c>
      <c r="S1720" s="18" t="s">
        <v>6616</v>
      </c>
    </row>
    <row r="1721" spans="1:19">
      <c r="A1721" s="25">
        <f>IF(ISNUMBER(SEARCH(세금계산!$C$11,C1721)),MAX($A$2:A1720)+1,0)</f>
        <v>1719</v>
      </c>
      <c r="B1721" s="18" t="s">
        <v>11289</v>
      </c>
      <c r="C1721" s="18" t="s">
        <v>11290</v>
      </c>
      <c r="D1721" s="18" t="s">
        <v>11291</v>
      </c>
      <c r="K1721" s="18" t="s">
        <v>78</v>
      </c>
      <c r="P1721" s="18" t="s">
        <v>100</v>
      </c>
      <c r="Q1721" s="18" t="s">
        <v>11292</v>
      </c>
      <c r="R1721" s="18" t="s">
        <v>11290</v>
      </c>
      <c r="S1721" s="18" t="s">
        <v>3283</v>
      </c>
    </row>
    <row r="1722" spans="1:19">
      <c r="A1722" s="25">
        <f>IF(ISNUMBER(SEARCH(세금계산!$C$11,C1722)),MAX($A$2:A1721)+1,0)</f>
        <v>1720</v>
      </c>
      <c r="B1722" s="18" t="s">
        <v>11293</v>
      </c>
      <c r="C1722" s="18" t="s">
        <v>11294</v>
      </c>
      <c r="D1722" s="18" t="s">
        <v>11295</v>
      </c>
      <c r="F1722" s="18" t="s">
        <v>11296</v>
      </c>
      <c r="K1722" s="18" t="s">
        <v>78</v>
      </c>
      <c r="P1722" s="18" t="s">
        <v>267</v>
      </c>
      <c r="Q1722" s="18" t="s">
        <v>11297</v>
      </c>
      <c r="R1722" s="18" t="s">
        <v>11298</v>
      </c>
      <c r="S1722" s="18" t="s">
        <v>11299</v>
      </c>
    </row>
    <row r="1723" spans="1:19">
      <c r="A1723" s="25">
        <f>IF(ISNUMBER(SEARCH(세금계산!$C$11,C1723)),MAX($A$2:A1722)+1,0)</f>
        <v>1721</v>
      </c>
      <c r="B1723" s="18" t="s">
        <v>11300</v>
      </c>
      <c r="C1723" s="18" t="s">
        <v>11301</v>
      </c>
      <c r="D1723" s="18" t="s">
        <v>11302</v>
      </c>
      <c r="E1723" s="18" t="s">
        <v>11303</v>
      </c>
      <c r="F1723" s="18" t="s">
        <v>11304</v>
      </c>
      <c r="G1723" s="18" t="s">
        <v>11305</v>
      </c>
      <c r="H1723" s="18" t="s">
        <v>11306</v>
      </c>
      <c r="I1723" s="18" t="s">
        <v>11307</v>
      </c>
      <c r="J1723" s="18" t="s">
        <v>11308</v>
      </c>
      <c r="K1723" s="18" t="s">
        <v>11309</v>
      </c>
      <c r="L1723" s="18" t="s">
        <v>11310</v>
      </c>
      <c r="M1723" s="18" t="s">
        <v>11311</v>
      </c>
      <c r="P1723" s="18" t="s">
        <v>189</v>
      </c>
      <c r="Q1723" s="18" t="s">
        <v>11312</v>
      </c>
      <c r="R1723" s="18" t="s">
        <v>11313</v>
      </c>
      <c r="S1723" s="18" t="s">
        <v>2498</v>
      </c>
    </row>
    <row r="1724" spans="1:19">
      <c r="A1724" s="25">
        <f>IF(ISNUMBER(SEARCH(세금계산!$C$11,C1724)),MAX($A$2:A1723)+1,0)</f>
        <v>1722</v>
      </c>
      <c r="B1724" s="18" t="s">
        <v>11314</v>
      </c>
      <c r="C1724" s="18" t="s">
        <v>11315</v>
      </c>
      <c r="D1724" s="18" t="s">
        <v>11316</v>
      </c>
      <c r="K1724" s="18" t="s">
        <v>78</v>
      </c>
      <c r="L1724" s="18" t="s">
        <v>11317</v>
      </c>
      <c r="S1724" s="18" t="s">
        <v>4331</v>
      </c>
    </row>
    <row r="1725" spans="1:19">
      <c r="A1725" s="25">
        <f>IF(ISNUMBER(SEARCH(세금계산!$C$11,C1725)),MAX($A$2:A1724)+1,0)</f>
        <v>1723</v>
      </c>
      <c r="B1725" s="18" t="s">
        <v>11318</v>
      </c>
      <c r="C1725" s="18" t="s">
        <v>11319</v>
      </c>
      <c r="D1725" s="18" t="s">
        <v>11320</v>
      </c>
      <c r="F1725" s="18" t="s">
        <v>11321</v>
      </c>
      <c r="G1725" s="18" t="s">
        <v>1298</v>
      </c>
      <c r="H1725" s="18" t="s">
        <v>11322</v>
      </c>
      <c r="I1725" s="18" t="s">
        <v>11323</v>
      </c>
      <c r="J1725" s="18" t="s">
        <v>11324</v>
      </c>
      <c r="K1725" s="18" t="s">
        <v>78</v>
      </c>
      <c r="M1725" s="18" t="s">
        <v>11325</v>
      </c>
      <c r="N1725" s="18" t="s">
        <v>11326</v>
      </c>
      <c r="P1725" s="18" t="s">
        <v>133</v>
      </c>
      <c r="Q1725" s="18" t="s">
        <v>11327</v>
      </c>
      <c r="R1725" s="18" t="s">
        <v>11319</v>
      </c>
      <c r="S1725" s="18" t="s">
        <v>11328</v>
      </c>
    </row>
    <row r="1726" spans="1:19">
      <c r="A1726" s="25">
        <f>IF(ISNUMBER(SEARCH(세금계산!$C$11,C1726)),MAX($A$2:A1725)+1,0)</f>
        <v>1724</v>
      </c>
      <c r="B1726" s="18" t="s">
        <v>11329</v>
      </c>
      <c r="C1726" s="18" t="s">
        <v>11330</v>
      </c>
      <c r="D1726" s="18" t="s">
        <v>11331</v>
      </c>
      <c r="F1726" s="18" t="s">
        <v>4672</v>
      </c>
      <c r="G1726" s="18" t="s">
        <v>1298</v>
      </c>
      <c r="H1726" s="18" t="s">
        <v>11332</v>
      </c>
      <c r="K1726" s="18" t="s">
        <v>78</v>
      </c>
      <c r="L1726" s="18" t="s">
        <v>11333</v>
      </c>
      <c r="P1726" s="18" t="s">
        <v>189</v>
      </c>
      <c r="Q1726" s="18" t="s">
        <v>11334</v>
      </c>
      <c r="R1726" s="18" t="s">
        <v>11335</v>
      </c>
      <c r="S1726" s="18" t="s">
        <v>6440</v>
      </c>
    </row>
    <row r="1727" spans="1:19">
      <c r="A1727" s="25">
        <f>IF(ISNUMBER(SEARCH(세금계산!$C$11,C1727)),MAX($A$2:A1726)+1,0)</f>
        <v>1725</v>
      </c>
      <c r="B1727" s="18" t="s">
        <v>11336</v>
      </c>
      <c r="C1727" s="18" t="s">
        <v>11337</v>
      </c>
      <c r="D1727" s="18" t="s">
        <v>11338</v>
      </c>
      <c r="F1727" s="18" t="s">
        <v>11339</v>
      </c>
      <c r="G1727" s="18" t="s">
        <v>97</v>
      </c>
      <c r="H1727" s="18" t="s">
        <v>11340</v>
      </c>
      <c r="I1727" s="18" t="s">
        <v>11341</v>
      </c>
      <c r="J1727" s="18" t="s">
        <v>11342</v>
      </c>
      <c r="K1727" s="18" t="s">
        <v>1310</v>
      </c>
      <c r="L1727" s="18" t="s">
        <v>11343</v>
      </c>
      <c r="P1727" s="18" t="s">
        <v>153</v>
      </c>
      <c r="Q1727" s="18" t="s">
        <v>11344</v>
      </c>
      <c r="R1727" s="18" t="s">
        <v>11337</v>
      </c>
      <c r="S1727" s="18" t="s">
        <v>11345</v>
      </c>
    </row>
    <row r="1728" spans="1:19">
      <c r="A1728" s="25">
        <f>IF(ISNUMBER(SEARCH(세금계산!$C$11,C1728)),MAX($A$2:A1727)+1,0)</f>
        <v>1726</v>
      </c>
      <c r="B1728" s="18" t="s">
        <v>11346</v>
      </c>
      <c r="C1728" s="18" t="s">
        <v>11347</v>
      </c>
      <c r="D1728" s="18" t="s">
        <v>11348</v>
      </c>
      <c r="K1728" s="18" t="s">
        <v>78</v>
      </c>
      <c r="P1728" s="18" t="s">
        <v>189</v>
      </c>
      <c r="Q1728" s="18" t="s">
        <v>11349</v>
      </c>
      <c r="R1728" s="18" t="s">
        <v>11350</v>
      </c>
      <c r="S1728" s="18" t="s">
        <v>3209</v>
      </c>
    </row>
    <row r="1729" spans="1:19">
      <c r="A1729" s="25">
        <f>IF(ISNUMBER(SEARCH(세금계산!$C$11,C1729)),MAX($A$2:A1728)+1,0)</f>
        <v>1727</v>
      </c>
      <c r="B1729" s="18" t="s">
        <v>11351</v>
      </c>
      <c r="C1729" s="18" t="s">
        <v>11352</v>
      </c>
      <c r="D1729" s="18" t="s">
        <v>11353</v>
      </c>
      <c r="F1729" s="18" t="s">
        <v>11354</v>
      </c>
      <c r="K1729" s="18" t="s">
        <v>78</v>
      </c>
      <c r="P1729" s="18" t="s">
        <v>100</v>
      </c>
      <c r="Q1729" s="18" t="s">
        <v>11355</v>
      </c>
      <c r="R1729" s="18" t="s">
        <v>11356</v>
      </c>
      <c r="S1729" s="18" t="s">
        <v>8478</v>
      </c>
    </row>
    <row r="1730" spans="1:19">
      <c r="A1730" s="25">
        <f>IF(ISNUMBER(SEARCH(세금계산!$C$11,C1730)),MAX($A$2:A1729)+1,0)</f>
        <v>1728</v>
      </c>
      <c r="B1730" s="18" t="s">
        <v>11357</v>
      </c>
      <c r="C1730" s="18" t="s">
        <v>11358</v>
      </c>
      <c r="D1730" s="18" t="s">
        <v>11359</v>
      </c>
      <c r="F1730" s="18" t="s">
        <v>11360</v>
      </c>
      <c r="G1730" s="18" t="s">
        <v>125</v>
      </c>
      <c r="H1730" s="18" t="s">
        <v>11361</v>
      </c>
      <c r="I1730" s="18" t="s">
        <v>11362</v>
      </c>
      <c r="J1730" s="18" t="s">
        <v>11363</v>
      </c>
      <c r="K1730" s="18" t="s">
        <v>78</v>
      </c>
      <c r="M1730" s="18" t="s">
        <v>11364</v>
      </c>
      <c r="N1730" s="18" t="s">
        <v>11365</v>
      </c>
      <c r="P1730" s="18" t="s">
        <v>133</v>
      </c>
      <c r="Q1730" s="18" t="s">
        <v>11366</v>
      </c>
      <c r="R1730" s="18" t="s">
        <v>11367</v>
      </c>
      <c r="S1730" s="18" t="s">
        <v>4660</v>
      </c>
    </row>
    <row r="1731" spans="1:19">
      <c r="A1731" s="25">
        <f>IF(ISNUMBER(SEARCH(세금계산!$C$11,C1731)),MAX($A$2:A1730)+1,0)</f>
        <v>1729</v>
      </c>
      <c r="B1731" s="18" t="s">
        <v>11368</v>
      </c>
      <c r="C1731" s="18" t="s">
        <v>11369</v>
      </c>
      <c r="D1731" s="18" t="s">
        <v>11370</v>
      </c>
      <c r="F1731" s="18" t="s">
        <v>11371</v>
      </c>
      <c r="K1731" s="18" t="s">
        <v>78</v>
      </c>
      <c r="P1731" s="18" t="s">
        <v>100</v>
      </c>
      <c r="Q1731" s="18" t="s">
        <v>11372</v>
      </c>
      <c r="R1731" s="18" t="s">
        <v>11369</v>
      </c>
      <c r="S1731" s="18" t="s">
        <v>11373</v>
      </c>
    </row>
    <row r="1732" spans="1:19">
      <c r="A1732" s="25">
        <f>IF(ISNUMBER(SEARCH(세금계산!$C$11,C1732)),MAX($A$2:A1731)+1,0)</f>
        <v>1730</v>
      </c>
      <c r="B1732" s="18" t="s">
        <v>11374</v>
      </c>
      <c r="C1732" s="18" t="s">
        <v>11375</v>
      </c>
      <c r="D1732" s="18" t="s">
        <v>11376</v>
      </c>
      <c r="F1732" s="18" t="s">
        <v>11377</v>
      </c>
      <c r="K1732" s="18" t="s">
        <v>78</v>
      </c>
      <c r="P1732" s="18" t="s">
        <v>133</v>
      </c>
      <c r="Q1732" s="18" t="s">
        <v>11378</v>
      </c>
      <c r="R1732" s="18" t="s">
        <v>11379</v>
      </c>
      <c r="S1732" s="18" t="s">
        <v>11380</v>
      </c>
    </row>
    <row r="1733" spans="1:19">
      <c r="A1733" s="25">
        <f>IF(ISNUMBER(SEARCH(세금계산!$C$11,C1733)),MAX($A$2:A1732)+1,0)</f>
        <v>1731</v>
      </c>
      <c r="B1733" s="18" t="s">
        <v>11381</v>
      </c>
      <c r="C1733" s="18" t="s">
        <v>11382</v>
      </c>
      <c r="D1733" s="18" t="s">
        <v>11383</v>
      </c>
      <c r="I1733" s="18" t="s">
        <v>11384</v>
      </c>
      <c r="K1733" s="18" t="s">
        <v>78</v>
      </c>
      <c r="P1733" s="18" t="s">
        <v>100</v>
      </c>
      <c r="Q1733" s="18" t="s">
        <v>11385</v>
      </c>
      <c r="R1733" s="18" t="s">
        <v>11382</v>
      </c>
      <c r="S1733" s="18" t="s">
        <v>11386</v>
      </c>
    </row>
    <row r="1734" spans="1:19">
      <c r="A1734" s="25">
        <f>IF(ISNUMBER(SEARCH(세금계산!$C$11,C1734)),MAX($A$2:A1733)+1,0)</f>
        <v>1732</v>
      </c>
      <c r="B1734" s="18" t="s">
        <v>11387</v>
      </c>
      <c r="C1734" s="18" t="s">
        <v>11388</v>
      </c>
      <c r="D1734" s="18" t="s">
        <v>11389</v>
      </c>
      <c r="F1734" s="18" t="s">
        <v>11390</v>
      </c>
      <c r="G1734" s="18" t="s">
        <v>125</v>
      </c>
      <c r="H1734" s="18" t="s">
        <v>11391</v>
      </c>
      <c r="K1734" s="18" t="s">
        <v>11392</v>
      </c>
      <c r="L1734" s="18" t="s">
        <v>11393</v>
      </c>
      <c r="N1734" s="18" t="s">
        <v>11394</v>
      </c>
      <c r="P1734" s="18" t="s">
        <v>153</v>
      </c>
      <c r="Q1734" s="18" t="s">
        <v>11395</v>
      </c>
      <c r="R1734" s="18" t="s">
        <v>11388</v>
      </c>
      <c r="S1734" s="18" t="s">
        <v>11396</v>
      </c>
    </row>
    <row r="1735" spans="1:19">
      <c r="A1735" s="25">
        <f>IF(ISNUMBER(SEARCH(세금계산!$C$11,C1735)),MAX($A$2:A1734)+1,0)</f>
        <v>1733</v>
      </c>
      <c r="B1735" s="18" t="s">
        <v>11397</v>
      </c>
      <c r="C1735" s="18" t="s">
        <v>11398</v>
      </c>
      <c r="D1735" s="18" t="s">
        <v>11399</v>
      </c>
      <c r="F1735" s="18" t="s">
        <v>11400</v>
      </c>
      <c r="G1735" s="18" t="s">
        <v>11401</v>
      </c>
      <c r="H1735" s="18" t="s">
        <v>11402</v>
      </c>
      <c r="I1735" s="18" t="s">
        <v>11403</v>
      </c>
      <c r="J1735" s="18" t="s">
        <v>11404</v>
      </c>
      <c r="K1735" s="18" t="s">
        <v>78</v>
      </c>
      <c r="M1735" s="18" t="s">
        <v>11405</v>
      </c>
      <c r="N1735" s="18" t="s">
        <v>11406</v>
      </c>
      <c r="P1735" s="18" t="s">
        <v>267</v>
      </c>
      <c r="Q1735" s="18" t="s">
        <v>11407</v>
      </c>
      <c r="R1735" s="18" t="s">
        <v>11398</v>
      </c>
      <c r="S1735" s="18" t="s">
        <v>11408</v>
      </c>
    </row>
    <row r="1736" spans="1:19">
      <c r="A1736" s="25">
        <f>IF(ISNUMBER(SEARCH(세금계산!$C$11,C1736)),MAX($A$2:A1735)+1,0)</f>
        <v>1734</v>
      </c>
      <c r="B1736" s="18" t="s">
        <v>11409</v>
      </c>
      <c r="C1736" s="18" t="s">
        <v>11410</v>
      </c>
      <c r="D1736" s="18" t="s">
        <v>11411</v>
      </c>
      <c r="F1736" s="18" t="s">
        <v>11412</v>
      </c>
      <c r="K1736" s="18" t="s">
        <v>78</v>
      </c>
      <c r="P1736" s="18" t="s">
        <v>267</v>
      </c>
      <c r="Q1736" s="18" t="s">
        <v>11413</v>
      </c>
      <c r="R1736" s="18" t="s">
        <v>11410</v>
      </c>
      <c r="S1736" s="18" t="s">
        <v>6534</v>
      </c>
    </row>
    <row r="1737" spans="1:19">
      <c r="A1737" s="25">
        <f>IF(ISNUMBER(SEARCH(세금계산!$C$11,C1737)),MAX($A$2:A1736)+1,0)</f>
        <v>1735</v>
      </c>
      <c r="B1737" s="18" t="s">
        <v>11414</v>
      </c>
      <c r="C1737" s="18" t="s">
        <v>11415</v>
      </c>
      <c r="D1737" s="18" t="s">
        <v>11416</v>
      </c>
      <c r="F1737" s="18" t="s">
        <v>11417</v>
      </c>
      <c r="K1737" s="18" t="s">
        <v>11418</v>
      </c>
      <c r="L1737" s="18" t="s">
        <v>11419</v>
      </c>
      <c r="S1737" s="18" t="s">
        <v>11420</v>
      </c>
    </row>
    <row r="1738" spans="1:19">
      <c r="A1738" s="25">
        <f>IF(ISNUMBER(SEARCH(세금계산!$C$11,C1738)),MAX($A$2:A1737)+1,0)</f>
        <v>1736</v>
      </c>
      <c r="B1738" s="18" t="s">
        <v>11421</v>
      </c>
      <c r="C1738" s="18" t="s">
        <v>11422</v>
      </c>
      <c r="D1738" s="18" t="s">
        <v>11423</v>
      </c>
      <c r="F1738" s="18" t="s">
        <v>11424</v>
      </c>
      <c r="K1738" s="18" t="s">
        <v>78</v>
      </c>
      <c r="P1738" s="18" t="s">
        <v>100</v>
      </c>
      <c r="Q1738" s="18" t="s">
        <v>11425</v>
      </c>
      <c r="R1738" s="18" t="s">
        <v>11422</v>
      </c>
      <c r="S1738" s="18" t="s">
        <v>3573</v>
      </c>
    </row>
    <row r="1739" spans="1:19">
      <c r="A1739" s="25">
        <f>IF(ISNUMBER(SEARCH(세금계산!$C$11,C1739)),MAX($A$2:A1738)+1,0)</f>
        <v>1737</v>
      </c>
      <c r="B1739" s="18" t="s">
        <v>11426</v>
      </c>
      <c r="C1739" s="18" t="s">
        <v>11427</v>
      </c>
      <c r="D1739" s="18" t="s">
        <v>11428</v>
      </c>
      <c r="F1739" s="18" t="s">
        <v>11429</v>
      </c>
      <c r="K1739" s="18" t="s">
        <v>78</v>
      </c>
      <c r="S1739" s="18" t="s">
        <v>11430</v>
      </c>
    </row>
    <row r="1740" spans="1:19">
      <c r="A1740" s="25">
        <f>IF(ISNUMBER(SEARCH(세금계산!$C$11,C1740)),MAX($A$2:A1739)+1,0)</f>
        <v>1738</v>
      </c>
      <c r="B1740" s="18" t="s">
        <v>11431</v>
      </c>
      <c r="C1740" s="18" t="s">
        <v>11432</v>
      </c>
      <c r="D1740" s="18" t="s">
        <v>11433</v>
      </c>
      <c r="F1740" s="18" t="s">
        <v>11434</v>
      </c>
      <c r="K1740" s="18" t="s">
        <v>78</v>
      </c>
      <c r="S1740" s="18" t="s">
        <v>11435</v>
      </c>
    </row>
    <row r="1741" spans="1:19">
      <c r="A1741" s="25">
        <f>IF(ISNUMBER(SEARCH(세금계산!$C$11,C1741)),MAX($A$2:A1740)+1,0)</f>
        <v>1739</v>
      </c>
      <c r="B1741" s="18" t="s">
        <v>11436</v>
      </c>
      <c r="C1741" s="18" t="s">
        <v>11437</v>
      </c>
      <c r="D1741" s="18" t="s">
        <v>11438</v>
      </c>
      <c r="K1741" s="18" t="s">
        <v>78</v>
      </c>
      <c r="S1741" s="18" t="s">
        <v>3297</v>
      </c>
    </row>
    <row r="1742" spans="1:19">
      <c r="A1742" s="25">
        <f>IF(ISNUMBER(SEARCH(세금계산!$C$11,C1742)),MAX($A$2:A1741)+1,0)</f>
        <v>1740</v>
      </c>
      <c r="B1742" s="18" t="s">
        <v>11439</v>
      </c>
      <c r="C1742" s="18" t="s">
        <v>11440</v>
      </c>
      <c r="D1742" s="18" t="s">
        <v>11441</v>
      </c>
      <c r="F1742" s="18" t="s">
        <v>11442</v>
      </c>
      <c r="G1742" s="18" t="s">
        <v>274</v>
      </c>
      <c r="H1742" s="18" t="s">
        <v>1986</v>
      </c>
      <c r="K1742" s="18" t="s">
        <v>78</v>
      </c>
      <c r="P1742" s="18" t="s">
        <v>267</v>
      </c>
      <c r="Q1742" s="18" t="s">
        <v>11443</v>
      </c>
      <c r="R1742" s="18" t="s">
        <v>11442</v>
      </c>
      <c r="S1742" s="18" t="s">
        <v>3160</v>
      </c>
    </row>
    <row r="1743" spans="1:19">
      <c r="A1743" s="25">
        <f>IF(ISNUMBER(SEARCH(세금계산!$C$11,C1743)),MAX($A$2:A1742)+1,0)</f>
        <v>1741</v>
      </c>
      <c r="B1743" s="18" t="s">
        <v>11444</v>
      </c>
      <c r="C1743" s="18" t="s">
        <v>11445</v>
      </c>
      <c r="D1743" s="18" t="s">
        <v>11446</v>
      </c>
      <c r="K1743" s="18" t="s">
        <v>78</v>
      </c>
      <c r="P1743" s="18" t="s">
        <v>133</v>
      </c>
      <c r="Q1743" s="18" t="s">
        <v>11447</v>
      </c>
      <c r="R1743" s="18" t="s">
        <v>11448</v>
      </c>
      <c r="S1743" s="18" t="s">
        <v>11449</v>
      </c>
    </row>
    <row r="1744" spans="1:19">
      <c r="A1744" s="25">
        <f>IF(ISNUMBER(SEARCH(세금계산!$C$11,C1744)),MAX($A$2:A1743)+1,0)</f>
        <v>1742</v>
      </c>
      <c r="B1744" s="18" t="s">
        <v>11450</v>
      </c>
      <c r="C1744" s="18" t="s">
        <v>11451</v>
      </c>
      <c r="D1744" s="18" t="s">
        <v>11452</v>
      </c>
      <c r="F1744" s="18" t="s">
        <v>11453</v>
      </c>
      <c r="G1744" s="18" t="s">
        <v>911</v>
      </c>
      <c r="H1744" s="18" t="s">
        <v>11454</v>
      </c>
      <c r="I1744" s="18" t="s">
        <v>11455</v>
      </c>
      <c r="K1744" s="18" t="s">
        <v>78</v>
      </c>
      <c r="P1744" s="18" t="s">
        <v>118</v>
      </c>
      <c r="Q1744" s="18" t="s">
        <v>11456</v>
      </c>
      <c r="R1744" s="18" t="s">
        <v>11453</v>
      </c>
      <c r="S1744" s="18" t="s">
        <v>11457</v>
      </c>
    </row>
    <row r="1745" spans="1:19">
      <c r="A1745" s="25">
        <f>IF(ISNUMBER(SEARCH(세금계산!$C$11,C1745)),MAX($A$2:A1744)+1,0)</f>
        <v>1743</v>
      </c>
      <c r="B1745" s="18" t="s">
        <v>11458</v>
      </c>
      <c r="C1745" s="18" t="s">
        <v>11459</v>
      </c>
      <c r="D1745" s="18" t="s">
        <v>11460</v>
      </c>
      <c r="F1745" s="18" t="s">
        <v>11461</v>
      </c>
      <c r="I1745" s="18" t="s">
        <v>11462</v>
      </c>
      <c r="K1745" s="18" t="s">
        <v>78</v>
      </c>
      <c r="S1745" s="18" t="s">
        <v>3188</v>
      </c>
    </row>
    <row r="1746" spans="1:19">
      <c r="A1746" s="25">
        <f>IF(ISNUMBER(SEARCH(세금계산!$C$11,C1746)),MAX($A$2:A1745)+1,0)</f>
        <v>1744</v>
      </c>
      <c r="B1746" s="18" t="s">
        <v>11463</v>
      </c>
      <c r="C1746" s="18" t="s">
        <v>11464</v>
      </c>
      <c r="D1746" s="18" t="s">
        <v>11465</v>
      </c>
      <c r="F1746" s="18" t="s">
        <v>11466</v>
      </c>
      <c r="G1746" s="18" t="s">
        <v>125</v>
      </c>
      <c r="H1746" s="18" t="s">
        <v>11467</v>
      </c>
      <c r="I1746" s="18" t="s">
        <v>11468</v>
      </c>
      <c r="K1746" s="18" t="s">
        <v>78</v>
      </c>
      <c r="L1746" s="18" t="s">
        <v>11469</v>
      </c>
      <c r="P1746" s="18" t="s">
        <v>100</v>
      </c>
      <c r="Q1746" s="18" t="s">
        <v>11470</v>
      </c>
      <c r="R1746" s="18" t="s">
        <v>11466</v>
      </c>
      <c r="S1746" s="18" t="s">
        <v>868</v>
      </c>
    </row>
    <row r="1747" spans="1:19">
      <c r="A1747" s="25">
        <f>IF(ISNUMBER(SEARCH(세금계산!$C$11,C1747)),MAX($A$2:A1746)+1,0)</f>
        <v>1745</v>
      </c>
      <c r="B1747" s="18" t="s">
        <v>11471</v>
      </c>
      <c r="C1747" s="18" t="s">
        <v>11472</v>
      </c>
      <c r="D1747" s="18" t="s">
        <v>11473</v>
      </c>
      <c r="K1747" s="18" t="s">
        <v>78</v>
      </c>
      <c r="P1747" s="18" t="s">
        <v>133</v>
      </c>
      <c r="Q1747" s="18" t="s">
        <v>11474</v>
      </c>
      <c r="R1747" s="18" t="s">
        <v>11475</v>
      </c>
      <c r="S1747" s="18" t="s">
        <v>11476</v>
      </c>
    </row>
    <row r="1748" spans="1:19">
      <c r="A1748" s="25">
        <f>IF(ISNUMBER(SEARCH(세금계산!$C$11,C1748)),MAX($A$2:A1747)+1,0)</f>
        <v>1746</v>
      </c>
      <c r="B1748" s="18" t="s">
        <v>11477</v>
      </c>
      <c r="C1748" s="18" t="s">
        <v>11478</v>
      </c>
      <c r="D1748" s="18" t="s">
        <v>11479</v>
      </c>
      <c r="E1748" s="18" t="s">
        <v>11478</v>
      </c>
      <c r="F1748" s="18" t="s">
        <v>11480</v>
      </c>
      <c r="K1748" s="18" t="s">
        <v>78</v>
      </c>
      <c r="P1748" s="18" t="s">
        <v>118</v>
      </c>
      <c r="Q1748" s="18" t="s">
        <v>11481</v>
      </c>
      <c r="R1748" s="18" t="s">
        <v>11480</v>
      </c>
      <c r="S1748" s="18" t="s">
        <v>595</v>
      </c>
    </row>
    <row r="1749" spans="1:19">
      <c r="A1749" s="25">
        <f>IF(ISNUMBER(SEARCH(세금계산!$C$11,C1749)),MAX($A$2:A1748)+1,0)</f>
        <v>1747</v>
      </c>
      <c r="B1749" s="18" t="s">
        <v>11482</v>
      </c>
      <c r="C1749" s="18" t="s">
        <v>11483</v>
      </c>
      <c r="D1749" s="18" t="s">
        <v>11484</v>
      </c>
      <c r="E1749" s="18" t="s">
        <v>11483</v>
      </c>
      <c r="F1749" s="18" t="s">
        <v>11485</v>
      </c>
      <c r="K1749" s="18" t="s">
        <v>78</v>
      </c>
      <c r="P1749" s="18" t="s">
        <v>7368</v>
      </c>
      <c r="Q1749" s="18" t="s">
        <v>11486</v>
      </c>
      <c r="R1749" s="18" t="s">
        <v>11487</v>
      </c>
      <c r="S1749" s="18" t="s">
        <v>7816</v>
      </c>
    </row>
    <row r="1750" spans="1:19">
      <c r="A1750" s="25">
        <f>IF(ISNUMBER(SEARCH(세금계산!$C$11,C1750)),MAX($A$2:A1749)+1,0)</f>
        <v>1748</v>
      </c>
      <c r="B1750" s="18" t="s">
        <v>11488</v>
      </c>
      <c r="C1750" s="18" t="s">
        <v>11489</v>
      </c>
      <c r="D1750" s="18" t="s">
        <v>11490</v>
      </c>
      <c r="F1750" s="18" t="s">
        <v>11491</v>
      </c>
      <c r="G1750" s="18" t="s">
        <v>11492</v>
      </c>
      <c r="H1750" s="18" t="s">
        <v>11493</v>
      </c>
      <c r="I1750" s="18" t="s">
        <v>11494</v>
      </c>
      <c r="K1750" s="18" t="s">
        <v>11418</v>
      </c>
      <c r="L1750" s="18" t="s">
        <v>11495</v>
      </c>
      <c r="M1750" s="18" t="s">
        <v>11496</v>
      </c>
      <c r="N1750" s="18" t="s">
        <v>11497</v>
      </c>
      <c r="P1750" s="18" t="s">
        <v>133</v>
      </c>
      <c r="Q1750" s="18" t="s">
        <v>11498</v>
      </c>
      <c r="R1750" s="18" t="s">
        <v>11499</v>
      </c>
      <c r="S1750" s="18" t="s">
        <v>3490</v>
      </c>
    </row>
    <row r="1751" spans="1:19">
      <c r="A1751" s="25">
        <f>IF(ISNUMBER(SEARCH(세금계산!$C$11,C1751)),MAX($A$2:A1750)+1,0)</f>
        <v>1749</v>
      </c>
      <c r="B1751" s="18" t="s">
        <v>11500</v>
      </c>
      <c r="C1751" s="18" t="s">
        <v>11501</v>
      </c>
      <c r="D1751" s="18" t="s">
        <v>11502</v>
      </c>
      <c r="K1751" s="18" t="s">
        <v>78</v>
      </c>
      <c r="S1751" s="18" t="s">
        <v>7961</v>
      </c>
    </row>
    <row r="1752" spans="1:19">
      <c r="A1752" s="25">
        <f>IF(ISNUMBER(SEARCH(세금계산!$C$11,C1752)),MAX($A$2:A1751)+1,0)</f>
        <v>1750</v>
      </c>
      <c r="B1752" s="18" t="s">
        <v>11503</v>
      </c>
      <c r="C1752" s="18" t="s">
        <v>11504</v>
      </c>
      <c r="D1752" s="18" t="s">
        <v>11505</v>
      </c>
      <c r="F1752" s="18" t="s">
        <v>11506</v>
      </c>
      <c r="K1752" s="18" t="s">
        <v>78</v>
      </c>
      <c r="L1752" s="18" t="s">
        <v>11507</v>
      </c>
      <c r="P1752" s="18" t="s">
        <v>1215</v>
      </c>
      <c r="Q1752" s="18" t="s">
        <v>11508</v>
      </c>
      <c r="R1752" s="18" t="s">
        <v>11506</v>
      </c>
      <c r="S1752" s="18" t="s">
        <v>4113</v>
      </c>
    </row>
    <row r="1753" spans="1:19">
      <c r="A1753" s="25">
        <f>IF(ISNUMBER(SEARCH(세금계산!$C$11,C1753)),MAX($A$2:A1752)+1,0)</f>
        <v>1751</v>
      </c>
      <c r="B1753" s="18" t="s">
        <v>11509</v>
      </c>
      <c r="C1753" s="18" t="s">
        <v>11510</v>
      </c>
      <c r="D1753" s="18" t="s">
        <v>11511</v>
      </c>
      <c r="F1753" s="18" t="s">
        <v>11512</v>
      </c>
      <c r="G1753" s="18" t="s">
        <v>125</v>
      </c>
      <c r="H1753" s="18" t="s">
        <v>11513</v>
      </c>
      <c r="I1753" s="18" t="s">
        <v>11514</v>
      </c>
      <c r="K1753" s="18" t="s">
        <v>78</v>
      </c>
      <c r="L1753" s="18" t="s">
        <v>11515</v>
      </c>
      <c r="P1753" s="18" t="s">
        <v>100</v>
      </c>
      <c r="Q1753" s="18" t="s">
        <v>11516</v>
      </c>
      <c r="R1753" s="18" t="s">
        <v>11512</v>
      </c>
      <c r="S1753" s="18" t="s">
        <v>1539</v>
      </c>
    </row>
    <row r="1754" spans="1:19">
      <c r="A1754" s="25">
        <f>IF(ISNUMBER(SEARCH(세금계산!$C$11,C1754)),MAX($A$2:A1753)+1,0)</f>
        <v>1752</v>
      </c>
      <c r="B1754" s="18" t="s">
        <v>11517</v>
      </c>
      <c r="C1754" s="18" t="s">
        <v>11518</v>
      </c>
      <c r="D1754" s="18" t="s">
        <v>11519</v>
      </c>
      <c r="E1754" s="18" t="s">
        <v>11520</v>
      </c>
      <c r="F1754" s="18" t="s">
        <v>11521</v>
      </c>
      <c r="G1754" s="18" t="s">
        <v>2037</v>
      </c>
      <c r="H1754" s="18" t="s">
        <v>11522</v>
      </c>
      <c r="K1754" s="18" t="s">
        <v>78</v>
      </c>
      <c r="L1754" s="18" t="s">
        <v>11523</v>
      </c>
      <c r="P1754" s="18" t="s">
        <v>100</v>
      </c>
      <c r="Q1754" s="18" t="s">
        <v>11524</v>
      </c>
      <c r="R1754" s="18" t="s">
        <v>11525</v>
      </c>
      <c r="S1754" s="18" t="s">
        <v>11526</v>
      </c>
    </row>
    <row r="1755" spans="1:19">
      <c r="A1755" s="25">
        <f>IF(ISNUMBER(SEARCH(세금계산!$C$11,C1755)),MAX($A$2:A1754)+1,0)</f>
        <v>1753</v>
      </c>
      <c r="B1755" s="18" t="s">
        <v>11527</v>
      </c>
      <c r="C1755" s="18" t="s">
        <v>11528</v>
      </c>
      <c r="D1755" s="18" t="s">
        <v>11529</v>
      </c>
      <c r="F1755" s="18" t="s">
        <v>11530</v>
      </c>
      <c r="I1755" s="18" t="s">
        <v>11531</v>
      </c>
      <c r="J1755" s="18" t="s">
        <v>11532</v>
      </c>
      <c r="K1755" s="18" t="s">
        <v>78</v>
      </c>
      <c r="M1755" s="18" t="s">
        <v>11533</v>
      </c>
      <c r="N1755" s="18" t="s">
        <v>11534</v>
      </c>
      <c r="P1755" s="18" t="s">
        <v>267</v>
      </c>
      <c r="Q1755" s="18" t="s">
        <v>11535</v>
      </c>
      <c r="R1755" s="18" t="s">
        <v>11530</v>
      </c>
      <c r="S1755" s="18" t="s">
        <v>11536</v>
      </c>
    </row>
    <row r="1756" spans="1:19">
      <c r="A1756" s="25">
        <f>IF(ISNUMBER(SEARCH(세금계산!$C$11,C1756)),MAX($A$2:A1755)+1,0)</f>
        <v>1754</v>
      </c>
      <c r="B1756" s="18" t="s">
        <v>11537</v>
      </c>
      <c r="C1756" s="18" t="s">
        <v>11538</v>
      </c>
      <c r="D1756" s="18" t="s">
        <v>11539</v>
      </c>
      <c r="F1756" s="18" t="s">
        <v>11540</v>
      </c>
      <c r="G1756" s="18" t="s">
        <v>125</v>
      </c>
      <c r="H1756" s="18" t="s">
        <v>11541</v>
      </c>
      <c r="I1756" s="18" t="s">
        <v>11542</v>
      </c>
      <c r="J1756" s="18" t="s">
        <v>11543</v>
      </c>
      <c r="K1756" s="18" t="s">
        <v>78</v>
      </c>
      <c r="N1756" s="18" t="s">
        <v>11544</v>
      </c>
      <c r="P1756" s="18" t="s">
        <v>153</v>
      </c>
      <c r="Q1756" s="18" t="s">
        <v>11545</v>
      </c>
      <c r="R1756" s="18" t="s">
        <v>11546</v>
      </c>
      <c r="S1756" s="18" t="s">
        <v>11547</v>
      </c>
    </row>
    <row r="1757" spans="1:19">
      <c r="A1757" s="25">
        <f>IF(ISNUMBER(SEARCH(세금계산!$C$11,C1757)),MAX($A$2:A1756)+1,0)</f>
        <v>1755</v>
      </c>
      <c r="B1757" s="18" t="s">
        <v>11548</v>
      </c>
      <c r="C1757" s="18" t="s">
        <v>11549</v>
      </c>
      <c r="D1757" s="18" t="s">
        <v>11550</v>
      </c>
      <c r="F1757" s="18" t="s">
        <v>11551</v>
      </c>
      <c r="K1757" s="18" t="s">
        <v>78</v>
      </c>
      <c r="S1757" s="18" t="s">
        <v>4586</v>
      </c>
    </row>
    <row r="1758" spans="1:19">
      <c r="A1758" s="25">
        <f>IF(ISNUMBER(SEARCH(세금계산!$C$11,C1758)),MAX($A$2:A1757)+1,0)</f>
        <v>1756</v>
      </c>
      <c r="B1758" s="18" t="s">
        <v>11552</v>
      </c>
      <c r="C1758" s="18" t="s">
        <v>11553</v>
      </c>
      <c r="D1758" s="18" t="s">
        <v>11554</v>
      </c>
      <c r="K1758" s="18" t="s">
        <v>78</v>
      </c>
      <c r="S1758" s="18" t="s">
        <v>214</v>
      </c>
    </row>
    <row r="1759" spans="1:19">
      <c r="A1759" s="25">
        <f>IF(ISNUMBER(SEARCH(세금계산!$C$11,C1759)),MAX($A$2:A1758)+1,0)</f>
        <v>1757</v>
      </c>
      <c r="B1759" s="18" t="s">
        <v>11555</v>
      </c>
      <c r="C1759" s="18" t="s">
        <v>11556</v>
      </c>
      <c r="D1759" s="18" t="s">
        <v>11557</v>
      </c>
      <c r="K1759" s="18" t="s">
        <v>78</v>
      </c>
      <c r="S1759" s="18" t="s">
        <v>11558</v>
      </c>
    </row>
    <row r="1760" spans="1:19">
      <c r="A1760" s="25">
        <f>IF(ISNUMBER(SEARCH(세금계산!$C$11,C1760)),MAX($A$2:A1759)+1,0)</f>
        <v>1758</v>
      </c>
      <c r="B1760" s="18" t="s">
        <v>11559</v>
      </c>
      <c r="C1760" s="18" t="s">
        <v>11560</v>
      </c>
      <c r="D1760" s="18" t="s">
        <v>11561</v>
      </c>
      <c r="F1760" s="18" t="s">
        <v>11562</v>
      </c>
      <c r="G1760" s="18" t="s">
        <v>2837</v>
      </c>
      <c r="H1760" s="18" t="s">
        <v>11563</v>
      </c>
      <c r="I1760" s="18" t="s">
        <v>11564</v>
      </c>
      <c r="J1760" s="18" t="s">
        <v>11565</v>
      </c>
      <c r="K1760" s="18" t="s">
        <v>78</v>
      </c>
      <c r="N1760" s="18" t="s">
        <v>11566</v>
      </c>
      <c r="P1760" s="18" t="s">
        <v>753</v>
      </c>
      <c r="Q1760" s="18" t="s">
        <v>11567</v>
      </c>
      <c r="R1760" s="18" t="s">
        <v>11568</v>
      </c>
      <c r="S1760" s="18" t="s">
        <v>11569</v>
      </c>
    </row>
    <row r="1761" spans="1:19">
      <c r="A1761" s="25">
        <f>IF(ISNUMBER(SEARCH(세금계산!$C$11,C1761)),MAX($A$2:A1760)+1,0)</f>
        <v>1759</v>
      </c>
      <c r="B1761" s="18" t="s">
        <v>11570</v>
      </c>
      <c r="C1761" s="18" t="s">
        <v>11571</v>
      </c>
      <c r="D1761" s="18" t="s">
        <v>11572</v>
      </c>
      <c r="K1761" s="18" t="s">
        <v>78</v>
      </c>
      <c r="S1761" s="18" t="s">
        <v>7431</v>
      </c>
    </row>
    <row r="1762" spans="1:19">
      <c r="A1762" s="25">
        <f>IF(ISNUMBER(SEARCH(세금계산!$C$11,C1762)),MAX($A$2:A1761)+1,0)</f>
        <v>1760</v>
      </c>
      <c r="B1762" s="18" t="s">
        <v>11573</v>
      </c>
      <c r="C1762" s="18" t="s">
        <v>11574</v>
      </c>
      <c r="D1762" s="18" t="s">
        <v>11575</v>
      </c>
      <c r="F1762" s="18" t="s">
        <v>11576</v>
      </c>
      <c r="I1762" s="18" t="s">
        <v>11577</v>
      </c>
      <c r="J1762" s="18" t="s">
        <v>11578</v>
      </c>
      <c r="K1762" s="18" t="s">
        <v>78</v>
      </c>
      <c r="M1762" s="18" t="s">
        <v>11579</v>
      </c>
      <c r="P1762" s="18" t="s">
        <v>100</v>
      </c>
      <c r="Q1762" s="18" t="s">
        <v>11580</v>
      </c>
      <c r="R1762" s="18" t="s">
        <v>11581</v>
      </c>
      <c r="S1762" s="18" t="s">
        <v>11582</v>
      </c>
    </row>
    <row r="1763" spans="1:19">
      <c r="A1763" s="25">
        <f>IF(ISNUMBER(SEARCH(세금계산!$C$11,C1763)),MAX($A$2:A1762)+1,0)</f>
        <v>1761</v>
      </c>
      <c r="B1763" s="18" t="s">
        <v>11583</v>
      </c>
      <c r="C1763" s="18" t="s">
        <v>11584</v>
      </c>
      <c r="D1763" s="18" t="s">
        <v>11585</v>
      </c>
      <c r="E1763" s="18" t="s">
        <v>11586</v>
      </c>
      <c r="F1763" s="18" t="s">
        <v>11587</v>
      </c>
      <c r="K1763" s="18" t="s">
        <v>78</v>
      </c>
      <c r="P1763" s="18" t="s">
        <v>133</v>
      </c>
      <c r="Q1763" s="18" t="s">
        <v>11588</v>
      </c>
      <c r="R1763" s="18" t="s">
        <v>11584</v>
      </c>
      <c r="S1763" s="18" t="s">
        <v>489</v>
      </c>
    </row>
    <row r="1764" spans="1:19">
      <c r="A1764" s="25">
        <f>IF(ISNUMBER(SEARCH(세금계산!$C$11,C1764)),MAX($A$2:A1763)+1,0)</f>
        <v>1762</v>
      </c>
      <c r="B1764" s="18" t="s">
        <v>11589</v>
      </c>
      <c r="C1764" s="18" t="s">
        <v>11590</v>
      </c>
      <c r="D1764" s="18" t="s">
        <v>11591</v>
      </c>
      <c r="F1764" s="18" t="s">
        <v>11592</v>
      </c>
      <c r="K1764" s="18" t="s">
        <v>78</v>
      </c>
      <c r="P1764" s="18" t="s">
        <v>267</v>
      </c>
      <c r="Q1764" s="18" t="s">
        <v>11593</v>
      </c>
      <c r="R1764" s="18" t="s">
        <v>11594</v>
      </c>
      <c r="S1764" s="18" t="s">
        <v>11595</v>
      </c>
    </row>
    <row r="1765" spans="1:19">
      <c r="A1765" s="25">
        <f>IF(ISNUMBER(SEARCH(세금계산!$C$11,C1765)),MAX($A$2:A1764)+1,0)</f>
        <v>1763</v>
      </c>
      <c r="B1765" s="18" t="s">
        <v>11596</v>
      </c>
      <c r="C1765" s="18" t="s">
        <v>11597</v>
      </c>
      <c r="D1765" s="18" t="s">
        <v>11598</v>
      </c>
      <c r="K1765" s="18" t="s">
        <v>78</v>
      </c>
      <c r="P1765" s="18" t="s">
        <v>3812</v>
      </c>
      <c r="Q1765" s="18" t="s">
        <v>11599</v>
      </c>
      <c r="R1765" s="18" t="s">
        <v>11600</v>
      </c>
      <c r="S1765" s="18" t="s">
        <v>11601</v>
      </c>
    </row>
    <row r="1766" spans="1:19">
      <c r="A1766" s="25">
        <f>IF(ISNUMBER(SEARCH(세금계산!$C$11,C1766)),MAX($A$2:A1765)+1,0)</f>
        <v>1764</v>
      </c>
      <c r="B1766" s="18" t="s">
        <v>11602</v>
      </c>
      <c r="C1766" s="18" t="s">
        <v>11603</v>
      </c>
      <c r="D1766" s="18" t="s">
        <v>11604</v>
      </c>
      <c r="F1766" s="18" t="s">
        <v>8412</v>
      </c>
      <c r="I1766" s="18" t="s">
        <v>11605</v>
      </c>
      <c r="K1766" s="18" t="s">
        <v>78</v>
      </c>
      <c r="P1766" s="18" t="s">
        <v>189</v>
      </c>
      <c r="Q1766" s="18" t="s">
        <v>11606</v>
      </c>
      <c r="R1766" s="18" t="s">
        <v>11603</v>
      </c>
      <c r="S1766" s="18" t="s">
        <v>6100</v>
      </c>
    </row>
    <row r="1767" spans="1:19">
      <c r="A1767" s="25">
        <f>IF(ISNUMBER(SEARCH(세금계산!$C$11,C1767)),MAX($A$2:A1766)+1,0)</f>
        <v>1765</v>
      </c>
      <c r="B1767" s="18" t="s">
        <v>11607</v>
      </c>
      <c r="C1767" s="18" t="s">
        <v>11608</v>
      </c>
      <c r="D1767" s="18" t="s">
        <v>11609</v>
      </c>
      <c r="F1767" s="18" t="s">
        <v>11610</v>
      </c>
      <c r="G1767" s="18" t="s">
        <v>1812</v>
      </c>
      <c r="H1767" s="18" t="s">
        <v>11611</v>
      </c>
      <c r="K1767" s="18" t="s">
        <v>78</v>
      </c>
      <c r="P1767" s="18" t="s">
        <v>189</v>
      </c>
      <c r="Q1767" s="18" t="s">
        <v>11612</v>
      </c>
      <c r="R1767" s="18" t="s">
        <v>11608</v>
      </c>
      <c r="S1767" s="18" t="s">
        <v>2156</v>
      </c>
    </row>
    <row r="1768" spans="1:19">
      <c r="A1768" s="25">
        <f>IF(ISNUMBER(SEARCH(세금계산!$C$11,C1768)),MAX($A$2:A1767)+1,0)</f>
        <v>1766</v>
      </c>
      <c r="B1768" s="18" t="s">
        <v>11613</v>
      </c>
      <c r="C1768" s="18" t="s">
        <v>11614</v>
      </c>
      <c r="D1768" s="18" t="s">
        <v>11615</v>
      </c>
      <c r="F1768" s="18" t="s">
        <v>11616</v>
      </c>
      <c r="K1768" s="18" t="s">
        <v>78</v>
      </c>
      <c r="P1768" s="18" t="s">
        <v>267</v>
      </c>
      <c r="Q1768" s="18" t="s">
        <v>11617</v>
      </c>
      <c r="R1768" s="18" t="s">
        <v>11618</v>
      </c>
      <c r="S1768" s="18" t="s">
        <v>11619</v>
      </c>
    </row>
    <row r="1769" spans="1:19">
      <c r="A1769" s="25">
        <f>IF(ISNUMBER(SEARCH(세금계산!$C$11,C1769)),MAX($A$2:A1768)+1,0)</f>
        <v>1767</v>
      </c>
      <c r="B1769" s="18" t="s">
        <v>11620</v>
      </c>
      <c r="C1769" s="18" t="s">
        <v>11621</v>
      </c>
      <c r="D1769" s="18" t="s">
        <v>11622</v>
      </c>
      <c r="F1769" s="18" t="s">
        <v>11623</v>
      </c>
      <c r="K1769" s="18" t="s">
        <v>78</v>
      </c>
      <c r="P1769" s="18" t="s">
        <v>153</v>
      </c>
      <c r="Q1769" s="18" t="s">
        <v>11624</v>
      </c>
      <c r="R1769" s="18" t="s">
        <v>11625</v>
      </c>
      <c r="S1769" s="18" t="s">
        <v>7271</v>
      </c>
    </row>
    <row r="1770" spans="1:19">
      <c r="A1770" s="25">
        <f>IF(ISNUMBER(SEARCH(세금계산!$C$11,C1770)),MAX($A$2:A1769)+1,0)</f>
        <v>1768</v>
      </c>
      <c r="B1770" s="18" t="s">
        <v>11626</v>
      </c>
      <c r="C1770" s="18" t="s">
        <v>11627</v>
      </c>
      <c r="D1770" s="18" t="s">
        <v>11628</v>
      </c>
      <c r="K1770" s="18" t="s">
        <v>78</v>
      </c>
      <c r="P1770" s="18" t="s">
        <v>100</v>
      </c>
      <c r="Q1770" s="18" t="s">
        <v>11629</v>
      </c>
      <c r="R1770" s="18" t="s">
        <v>11630</v>
      </c>
      <c r="S1770" s="18" t="s">
        <v>11631</v>
      </c>
    </row>
    <row r="1771" spans="1:19">
      <c r="A1771" s="25">
        <f>IF(ISNUMBER(SEARCH(세금계산!$C$11,C1771)),MAX($A$2:A1770)+1,0)</f>
        <v>1769</v>
      </c>
      <c r="B1771" s="18" t="s">
        <v>11632</v>
      </c>
      <c r="C1771" s="18" t="s">
        <v>11633</v>
      </c>
      <c r="D1771" s="18" t="s">
        <v>11634</v>
      </c>
      <c r="F1771" s="18" t="s">
        <v>11635</v>
      </c>
      <c r="I1771" s="18" t="s">
        <v>11636</v>
      </c>
      <c r="J1771" s="18" t="s">
        <v>11637</v>
      </c>
      <c r="K1771" s="18" t="s">
        <v>78</v>
      </c>
      <c r="N1771" s="18" t="s">
        <v>11638</v>
      </c>
      <c r="P1771" s="18" t="s">
        <v>189</v>
      </c>
      <c r="Q1771" s="18" t="s">
        <v>11639</v>
      </c>
      <c r="R1771" s="18" t="s">
        <v>11635</v>
      </c>
      <c r="S1771" s="18" t="s">
        <v>11640</v>
      </c>
    </row>
    <row r="1772" spans="1:19">
      <c r="A1772" s="25">
        <f>IF(ISNUMBER(SEARCH(세금계산!$C$11,C1772)),MAX($A$2:A1771)+1,0)</f>
        <v>1770</v>
      </c>
      <c r="B1772" s="18" t="s">
        <v>11641</v>
      </c>
      <c r="C1772" s="18" t="s">
        <v>11642</v>
      </c>
      <c r="D1772" s="18" t="s">
        <v>11643</v>
      </c>
      <c r="K1772" s="18" t="s">
        <v>78</v>
      </c>
      <c r="P1772" s="18" t="s">
        <v>100</v>
      </c>
      <c r="Q1772" s="18" t="s">
        <v>11644</v>
      </c>
      <c r="S1772" s="18" t="s">
        <v>6534</v>
      </c>
    </row>
    <row r="1773" spans="1:19">
      <c r="A1773" s="25">
        <f>IF(ISNUMBER(SEARCH(세금계산!$C$11,C1773)),MAX($A$2:A1772)+1,0)</f>
        <v>1771</v>
      </c>
      <c r="B1773" s="18" t="s">
        <v>11645</v>
      </c>
      <c r="C1773" s="18" t="s">
        <v>11646</v>
      </c>
      <c r="D1773" s="18" t="s">
        <v>11647</v>
      </c>
      <c r="F1773" s="18" t="s">
        <v>11648</v>
      </c>
      <c r="K1773" s="18" t="s">
        <v>78</v>
      </c>
      <c r="S1773" s="18" t="s">
        <v>6307</v>
      </c>
    </row>
    <row r="1774" spans="1:19">
      <c r="A1774" s="25">
        <f>IF(ISNUMBER(SEARCH(세금계산!$C$11,C1774)),MAX($A$2:A1773)+1,0)</f>
        <v>1772</v>
      </c>
      <c r="B1774" s="18" t="s">
        <v>11649</v>
      </c>
      <c r="C1774" s="18" t="s">
        <v>11650</v>
      </c>
      <c r="D1774" s="18" t="s">
        <v>11651</v>
      </c>
      <c r="F1774" s="18" t="s">
        <v>11652</v>
      </c>
      <c r="K1774" s="18" t="s">
        <v>2896</v>
      </c>
      <c r="L1774" s="18" t="s">
        <v>11653</v>
      </c>
      <c r="S1774" s="18" t="s">
        <v>2823</v>
      </c>
    </row>
    <row r="1775" spans="1:19">
      <c r="A1775" s="25">
        <f>IF(ISNUMBER(SEARCH(세금계산!$C$11,C1775)),MAX($A$2:A1774)+1,0)</f>
        <v>1773</v>
      </c>
      <c r="B1775" s="18" t="s">
        <v>11654</v>
      </c>
      <c r="C1775" s="18" t="s">
        <v>11655</v>
      </c>
      <c r="D1775" s="18" t="s">
        <v>11656</v>
      </c>
      <c r="K1775" s="18" t="s">
        <v>78</v>
      </c>
      <c r="P1775" s="18" t="s">
        <v>153</v>
      </c>
      <c r="Q1775" s="18" t="s">
        <v>11657</v>
      </c>
      <c r="R1775" s="18" t="s">
        <v>11655</v>
      </c>
      <c r="S1775" s="18" t="s">
        <v>8271</v>
      </c>
    </row>
    <row r="1776" spans="1:19">
      <c r="A1776" s="25">
        <f>IF(ISNUMBER(SEARCH(세금계산!$C$11,C1776)),MAX($A$2:A1775)+1,0)</f>
        <v>1774</v>
      </c>
      <c r="B1776" s="18" t="s">
        <v>11658</v>
      </c>
      <c r="C1776" s="18" t="s">
        <v>11659</v>
      </c>
      <c r="D1776" s="18" t="s">
        <v>11660</v>
      </c>
      <c r="F1776" s="18" t="s">
        <v>10239</v>
      </c>
      <c r="K1776" s="18" t="s">
        <v>78</v>
      </c>
      <c r="P1776" s="18" t="s">
        <v>153</v>
      </c>
      <c r="Q1776" s="18" t="s">
        <v>11661</v>
      </c>
      <c r="R1776" s="18" t="s">
        <v>11662</v>
      </c>
      <c r="S1776" s="18" t="s">
        <v>11663</v>
      </c>
    </row>
    <row r="1777" spans="1:19">
      <c r="A1777" s="25">
        <f>IF(ISNUMBER(SEARCH(세금계산!$C$11,C1777)),MAX($A$2:A1776)+1,0)</f>
        <v>1775</v>
      </c>
      <c r="B1777" s="18" t="s">
        <v>11664</v>
      </c>
      <c r="C1777" s="18" t="s">
        <v>11665</v>
      </c>
      <c r="D1777" s="18" t="s">
        <v>11666</v>
      </c>
      <c r="F1777" s="18" t="s">
        <v>11667</v>
      </c>
      <c r="G1777" s="18" t="s">
        <v>97</v>
      </c>
      <c r="H1777" s="18" t="s">
        <v>11668</v>
      </c>
      <c r="K1777" s="18" t="s">
        <v>11669</v>
      </c>
      <c r="L1777" s="18" t="s">
        <v>11670</v>
      </c>
      <c r="P1777" s="18" t="s">
        <v>189</v>
      </c>
      <c r="Q1777" s="18" t="s">
        <v>11671</v>
      </c>
      <c r="R1777" s="18" t="s">
        <v>11665</v>
      </c>
      <c r="S1777" s="18" t="s">
        <v>11672</v>
      </c>
    </row>
    <row r="1778" spans="1:19">
      <c r="A1778" s="25">
        <f>IF(ISNUMBER(SEARCH(세금계산!$C$11,C1778)),MAX($A$2:A1777)+1,0)</f>
        <v>1776</v>
      </c>
      <c r="B1778" s="18" t="s">
        <v>11673</v>
      </c>
      <c r="C1778" s="18" t="s">
        <v>11674</v>
      </c>
      <c r="D1778" s="18" t="s">
        <v>11675</v>
      </c>
      <c r="F1778" s="18" t="s">
        <v>11676</v>
      </c>
      <c r="K1778" s="18" t="s">
        <v>78</v>
      </c>
      <c r="P1778" s="18" t="s">
        <v>100</v>
      </c>
      <c r="Q1778" s="18" t="s">
        <v>11677</v>
      </c>
      <c r="R1778" s="18" t="s">
        <v>11678</v>
      </c>
      <c r="S1778" s="18" t="s">
        <v>11679</v>
      </c>
    </row>
    <row r="1779" spans="1:19">
      <c r="A1779" s="25">
        <f>IF(ISNUMBER(SEARCH(세금계산!$C$11,C1779)),MAX($A$2:A1778)+1,0)</f>
        <v>1777</v>
      </c>
      <c r="B1779" s="18" t="s">
        <v>11680</v>
      </c>
      <c r="C1779" s="18" t="s">
        <v>11681</v>
      </c>
      <c r="D1779" s="18" t="s">
        <v>11682</v>
      </c>
      <c r="K1779" s="18" t="s">
        <v>78</v>
      </c>
      <c r="S1779" s="18" t="s">
        <v>4446</v>
      </c>
    </row>
    <row r="1780" spans="1:19">
      <c r="A1780" s="25">
        <f>IF(ISNUMBER(SEARCH(세금계산!$C$11,C1780)),MAX($A$2:A1779)+1,0)</f>
        <v>1778</v>
      </c>
      <c r="B1780" s="18" t="s">
        <v>11683</v>
      </c>
      <c r="C1780" s="18" t="s">
        <v>11684</v>
      </c>
      <c r="D1780" s="18" t="s">
        <v>11685</v>
      </c>
      <c r="F1780" s="18" t="s">
        <v>11686</v>
      </c>
      <c r="K1780" s="18" t="s">
        <v>78</v>
      </c>
      <c r="P1780" s="18" t="s">
        <v>753</v>
      </c>
      <c r="Q1780" s="18" t="s">
        <v>11687</v>
      </c>
      <c r="R1780" s="18" t="s">
        <v>11684</v>
      </c>
      <c r="S1780" s="18" t="s">
        <v>7313</v>
      </c>
    </row>
    <row r="1781" spans="1:19">
      <c r="A1781" s="25">
        <f>IF(ISNUMBER(SEARCH(세금계산!$C$11,C1781)),MAX($A$2:A1780)+1,0)</f>
        <v>1779</v>
      </c>
      <c r="B1781" s="18" t="s">
        <v>11688</v>
      </c>
      <c r="C1781" s="18" t="s">
        <v>11689</v>
      </c>
      <c r="D1781" s="18" t="s">
        <v>11690</v>
      </c>
      <c r="F1781" s="18" t="s">
        <v>11691</v>
      </c>
      <c r="G1781" s="18" t="s">
        <v>7909</v>
      </c>
      <c r="H1781" s="18" t="s">
        <v>11692</v>
      </c>
      <c r="I1781" s="18" t="s">
        <v>11693</v>
      </c>
      <c r="J1781" s="18" t="s">
        <v>11694</v>
      </c>
      <c r="K1781" s="18" t="s">
        <v>78</v>
      </c>
      <c r="M1781" s="18" t="s">
        <v>11695</v>
      </c>
      <c r="N1781" s="18" t="s">
        <v>11696</v>
      </c>
      <c r="P1781" s="18" t="s">
        <v>133</v>
      </c>
      <c r="Q1781" s="18" t="s">
        <v>11697</v>
      </c>
      <c r="R1781" s="18" t="s">
        <v>11698</v>
      </c>
      <c r="S1781" s="18" t="s">
        <v>4113</v>
      </c>
    </row>
    <row r="1782" spans="1:19">
      <c r="A1782" s="25">
        <f>IF(ISNUMBER(SEARCH(세금계산!$C$11,C1782)),MAX($A$2:A1781)+1,0)</f>
        <v>1780</v>
      </c>
      <c r="B1782" s="18" t="s">
        <v>11699</v>
      </c>
      <c r="C1782" s="18" t="s">
        <v>11700</v>
      </c>
      <c r="D1782" s="18" t="s">
        <v>11701</v>
      </c>
      <c r="K1782" s="18" t="s">
        <v>78</v>
      </c>
      <c r="S1782" s="18" t="s">
        <v>11702</v>
      </c>
    </row>
    <row r="1783" spans="1:19">
      <c r="A1783" s="25">
        <f>IF(ISNUMBER(SEARCH(세금계산!$C$11,C1783)),MAX($A$2:A1782)+1,0)</f>
        <v>1781</v>
      </c>
      <c r="B1783" s="18" t="s">
        <v>11703</v>
      </c>
      <c r="C1783" s="18" t="s">
        <v>11704</v>
      </c>
      <c r="D1783" s="18" t="s">
        <v>11705</v>
      </c>
      <c r="F1783" s="18" t="s">
        <v>11706</v>
      </c>
      <c r="K1783" s="18" t="s">
        <v>78</v>
      </c>
      <c r="P1783" s="18" t="s">
        <v>100</v>
      </c>
      <c r="Q1783" s="18" t="s">
        <v>11707</v>
      </c>
      <c r="R1783" s="18" t="s">
        <v>11704</v>
      </c>
      <c r="S1783" s="18" t="s">
        <v>8658</v>
      </c>
    </row>
    <row r="1784" spans="1:19">
      <c r="A1784" s="25">
        <f>IF(ISNUMBER(SEARCH(세금계산!$C$11,C1784)),MAX($A$2:A1783)+1,0)</f>
        <v>1782</v>
      </c>
      <c r="B1784" s="18" t="s">
        <v>11708</v>
      </c>
      <c r="C1784" s="18" t="s">
        <v>11709</v>
      </c>
      <c r="D1784" s="18" t="s">
        <v>11710</v>
      </c>
      <c r="F1784" s="18" t="s">
        <v>11711</v>
      </c>
      <c r="I1784" s="18" t="s">
        <v>11712</v>
      </c>
      <c r="K1784" s="18" t="s">
        <v>11713</v>
      </c>
      <c r="L1784" s="18" t="s">
        <v>11714</v>
      </c>
      <c r="M1784" s="18" t="s">
        <v>11715</v>
      </c>
      <c r="N1784" s="18" t="s">
        <v>11716</v>
      </c>
      <c r="S1784" s="18" t="s">
        <v>11717</v>
      </c>
    </row>
    <row r="1785" spans="1:19">
      <c r="A1785" s="25">
        <f>IF(ISNUMBER(SEARCH(세금계산!$C$11,C1785)),MAX($A$2:A1784)+1,0)</f>
        <v>1783</v>
      </c>
      <c r="B1785" s="18" t="s">
        <v>11718</v>
      </c>
      <c r="C1785" s="18" t="s">
        <v>11719</v>
      </c>
      <c r="D1785" s="18" t="s">
        <v>11720</v>
      </c>
      <c r="I1785" s="18" t="s">
        <v>11721</v>
      </c>
      <c r="K1785" s="18" t="s">
        <v>78</v>
      </c>
      <c r="P1785" s="18" t="s">
        <v>100</v>
      </c>
      <c r="Q1785" s="18" t="s">
        <v>11722</v>
      </c>
      <c r="R1785" s="18" t="s">
        <v>11719</v>
      </c>
      <c r="S1785" s="18" t="s">
        <v>11723</v>
      </c>
    </row>
    <row r="1786" spans="1:19">
      <c r="A1786" s="25">
        <f>IF(ISNUMBER(SEARCH(세금계산!$C$11,C1786)),MAX($A$2:A1785)+1,0)</f>
        <v>1784</v>
      </c>
      <c r="B1786" s="18" t="s">
        <v>11724</v>
      </c>
      <c r="C1786" s="18" t="s">
        <v>11725</v>
      </c>
      <c r="D1786" s="18" t="s">
        <v>11726</v>
      </c>
      <c r="K1786" s="18" t="s">
        <v>78</v>
      </c>
      <c r="S1786" s="18" t="s">
        <v>3112</v>
      </c>
    </row>
    <row r="1787" spans="1:19">
      <c r="A1787" s="25">
        <f>IF(ISNUMBER(SEARCH(세금계산!$C$11,C1787)),MAX($A$2:A1786)+1,0)</f>
        <v>1785</v>
      </c>
      <c r="B1787" s="18" t="s">
        <v>11727</v>
      </c>
      <c r="C1787" s="18" t="s">
        <v>11728</v>
      </c>
      <c r="D1787" s="18" t="s">
        <v>11729</v>
      </c>
      <c r="K1787" s="18" t="s">
        <v>78</v>
      </c>
      <c r="S1787" s="18" t="s">
        <v>1489</v>
      </c>
    </row>
    <row r="1788" spans="1:19">
      <c r="A1788" s="25">
        <f>IF(ISNUMBER(SEARCH(세금계산!$C$11,C1788)),MAX($A$2:A1787)+1,0)</f>
        <v>1786</v>
      </c>
      <c r="B1788" s="18" t="s">
        <v>11730</v>
      </c>
      <c r="C1788" s="18" t="s">
        <v>11731</v>
      </c>
      <c r="D1788" s="18" t="s">
        <v>11732</v>
      </c>
      <c r="K1788" s="18" t="s">
        <v>78</v>
      </c>
      <c r="S1788" s="18" t="s">
        <v>2067</v>
      </c>
    </row>
    <row r="1789" spans="1:19">
      <c r="A1789" s="25">
        <f>IF(ISNUMBER(SEARCH(세금계산!$C$11,C1789)),MAX($A$2:A1788)+1,0)</f>
        <v>1787</v>
      </c>
      <c r="B1789" s="18" t="s">
        <v>11733</v>
      </c>
      <c r="C1789" s="18" t="s">
        <v>11734</v>
      </c>
      <c r="D1789" s="18" t="s">
        <v>11735</v>
      </c>
      <c r="F1789" s="18" t="s">
        <v>11736</v>
      </c>
      <c r="G1789" s="18" t="s">
        <v>97</v>
      </c>
      <c r="H1789" s="18" t="s">
        <v>11737</v>
      </c>
      <c r="I1789" s="18" t="s">
        <v>11738</v>
      </c>
      <c r="J1789" s="18" t="s">
        <v>11739</v>
      </c>
      <c r="K1789" s="18" t="s">
        <v>11740</v>
      </c>
      <c r="L1789" s="18" t="s">
        <v>11741</v>
      </c>
      <c r="M1789" s="18" t="s">
        <v>11742</v>
      </c>
      <c r="N1789" s="18" t="s">
        <v>11743</v>
      </c>
      <c r="P1789" s="18" t="s">
        <v>753</v>
      </c>
      <c r="Q1789" s="18" t="s">
        <v>11744</v>
      </c>
      <c r="R1789" s="18" t="s">
        <v>11734</v>
      </c>
      <c r="S1789" s="18" t="s">
        <v>3761</v>
      </c>
    </row>
    <row r="1790" spans="1:19">
      <c r="A1790" s="25">
        <f>IF(ISNUMBER(SEARCH(세금계산!$C$11,C1790)),MAX($A$2:A1789)+1,0)</f>
        <v>1788</v>
      </c>
      <c r="B1790" s="18" t="s">
        <v>11745</v>
      </c>
      <c r="C1790" s="18" t="s">
        <v>11746</v>
      </c>
      <c r="D1790" s="18" t="s">
        <v>11747</v>
      </c>
      <c r="E1790" s="18" t="s">
        <v>11748</v>
      </c>
      <c r="F1790" s="18" t="s">
        <v>11749</v>
      </c>
      <c r="K1790" s="18" t="s">
        <v>78</v>
      </c>
      <c r="P1790" s="18" t="s">
        <v>267</v>
      </c>
      <c r="Q1790" s="18" t="s">
        <v>11750</v>
      </c>
      <c r="R1790" s="18" t="s">
        <v>11746</v>
      </c>
      <c r="S1790" s="18" t="s">
        <v>489</v>
      </c>
    </row>
    <row r="1791" spans="1:19">
      <c r="A1791" s="25">
        <f>IF(ISNUMBER(SEARCH(세금계산!$C$11,C1791)),MAX($A$2:A1790)+1,0)</f>
        <v>1789</v>
      </c>
      <c r="B1791" s="18" t="s">
        <v>11751</v>
      </c>
      <c r="C1791" s="18" t="s">
        <v>11752</v>
      </c>
      <c r="D1791" s="18" t="s">
        <v>11753</v>
      </c>
      <c r="K1791" s="18" t="s">
        <v>78</v>
      </c>
      <c r="S1791" s="18" t="s">
        <v>7431</v>
      </c>
    </row>
    <row r="1792" spans="1:19">
      <c r="A1792" s="25">
        <f>IF(ISNUMBER(SEARCH(세금계산!$C$11,C1792)),MAX($A$2:A1791)+1,0)</f>
        <v>1790</v>
      </c>
      <c r="B1792" s="18" t="s">
        <v>11754</v>
      </c>
      <c r="C1792" s="18" t="s">
        <v>11755</v>
      </c>
      <c r="D1792" s="18" t="s">
        <v>11756</v>
      </c>
      <c r="F1792" s="18" t="s">
        <v>11757</v>
      </c>
      <c r="G1792" s="18" t="s">
        <v>97</v>
      </c>
      <c r="K1792" s="18" t="s">
        <v>2146</v>
      </c>
      <c r="L1792" s="18" t="s">
        <v>11758</v>
      </c>
      <c r="S1792" s="18" t="s">
        <v>5742</v>
      </c>
    </row>
    <row r="1793" spans="1:19">
      <c r="A1793" s="25">
        <f>IF(ISNUMBER(SEARCH(세금계산!$C$11,C1793)),MAX($A$2:A1792)+1,0)</f>
        <v>1791</v>
      </c>
      <c r="B1793" s="18" t="s">
        <v>11759</v>
      </c>
      <c r="C1793" s="18" t="s">
        <v>11760</v>
      </c>
      <c r="D1793" s="18" t="s">
        <v>11761</v>
      </c>
      <c r="F1793" s="18" t="s">
        <v>719</v>
      </c>
      <c r="K1793" s="18" t="s">
        <v>78</v>
      </c>
      <c r="P1793" s="18" t="s">
        <v>100</v>
      </c>
      <c r="Q1793" s="18" t="s">
        <v>11762</v>
      </c>
      <c r="R1793" s="18" t="s">
        <v>11763</v>
      </c>
      <c r="S1793" s="18" t="s">
        <v>1358</v>
      </c>
    </row>
    <row r="1794" spans="1:19">
      <c r="A1794" s="25">
        <f>IF(ISNUMBER(SEARCH(세금계산!$C$11,C1794)),MAX($A$2:A1793)+1,0)</f>
        <v>1792</v>
      </c>
      <c r="B1794" s="18" t="s">
        <v>11764</v>
      </c>
      <c r="C1794" s="18" t="s">
        <v>11765</v>
      </c>
      <c r="D1794" s="18" t="s">
        <v>11766</v>
      </c>
      <c r="F1794" s="18" t="s">
        <v>11767</v>
      </c>
      <c r="I1794" s="18" t="s">
        <v>11768</v>
      </c>
      <c r="K1794" s="18" t="s">
        <v>78</v>
      </c>
      <c r="N1794" s="18" t="s">
        <v>11769</v>
      </c>
      <c r="P1794" s="18" t="s">
        <v>189</v>
      </c>
      <c r="Q1794" s="18" t="s">
        <v>11770</v>
      </c>
      <c r="R1794" s="18" t="s">
        <v>11771</v>
      </c>
      <c r="S1794" s="18" t="s">
        <v>11772</v>
      </c>
    </row>
    <row r="1795" spans="1:19">
      <c r="A1795" s="25">
        <f>IF(ISNUMBER(SEARCH(세금계산!$C$11,C1795)),MAX($A$2:A1794)+1,0)</f>
        <v>1793</v>
      </c>
      <c r="B1795" s="18" t="s">
        <v>11773</v>
      </c>
      <c r="C1795" s="18" t="s">
        <v>11774</v>
      </c>
      <c r="D1795" s="18" t="s">
        <v>11775</v>
      </c>
      <c r="F1795" s="18" t="s">
        <v>11776</v>
      </c>
      <c r="I1795" s="18" t="s">
        <v>11777</v>
      </c>
      <c r="J1795" s="18" t="s">
        <v>11778</v>
      </c>
      <c r="K1795" s="18" t="s">
        <v>78</v>
      </c>
      <c r="P1795" s="18" t="s">
        <v>267</v>
      </c>
      <c r="Q1795" s="18" t="s">
        <v>11779</v>
      </c>
      <c r="R1795" s="18" t="s">
        <v>11774</v>
      </c>
      <c r="S1795" s="18" t="s">
        <v>79</v>
      </c>
    </row>
    <row r="1796" spans="1:19">
      <c r="A1796" s="25">
        <f>IF(ISNUMBER(SEARCH(세금계산!$C$11,C1796)),MAX($A$2:A1795)+1,0)</f>
        <v>1794</v>
      </c>
      <c r="B1796" s="18" t="s">
        <v>11780</v>
      </c>
      <c r="C1796" s="18" t="s">
        <v>11781</v>
      </c>
      <c r="D1796" s="18" t="s">
        <v>11782</v>
      </c>
      <c r="F1796" s="18" t="s">
        <v>11783</v>
      </c>
      <c r="K1796" s="18" t="s">
        <v>78</v>
      </c>
      <c r="P1796" s="18" t="s">
        <v>100</v>
      </c>
      <c r="Q1796" s="18" t="s">
        <v>11784</v>
      </c>
      <c r="R1796" s="18" t="s">
        <v>11785</v>
      </c>
      <c r="S1796" s="18" t="s">
        <v>11786</v>
      </c>
    </row>
    <row r="1797" spans="1:19">
      <c r="A1797" s="25">
        <f>IF(ISNUMBER(SEARCH(세금계산!$C$11,C1797)),MAX($A$2:A1796)+1,0)</f>
        <v>1795</v>
      </c>
      <c r="B1797" s="18" t="s">
        <v>11787</v>
      </c>
      <c r="C1797" s="18" t="s">
        <v>11788</v>
      </c>
      <c r="D1797" s="18" t="s">
        <v>11789</v>
      </c>
      <c r="F1797" s="18" t="s">
        <v>11790</v>
      </c>
      <c r="K1797" s="18" t="s">
        <v>78</v>
      </c>
      <c r="P1797" s="18" t="s">
        <v>100</v>
      </c>
      <c r="Q1797" s="18" t="s">
        <v>11791</v>
      </c>
      <c r="R1797" s="18" t="s">
        <v>11788</v>
      </c>
      <c r="S1797" s="18" t="s">
        <v>2259</v>
      </c>
    </row>
    <row r="1798" spans="1:19">
      <c r="A1798" s="25">
        <f>IF(ISNUMBER(SEARCH(세금계산!$C$11,C1798)),MAX($A$2:A1797)+1,0)</f>
        <v>1796</v>
      </c>
      <c r="B1798" s="18" t="s">
        <v>11792</v>
      </c>
      <c r="C1798" s="18" t="s">
        <v>11793</v>
      </c>
      <c r="D1798" s="18" t="s">
        <v>11794</v>
      </c>
      <c r="F1798" s="18" t="s">
        <v>11795</v>
      </c>
      <c r="I1798" s="18" t="s">
        <v>11796</v>
      </c>
      <c r="K1798" s="18" t="s">
        <v>2896</v>
      </c>
      <c r="L1798" s="18" t="s">
        <v>11797</v>
      </c>
      <c r="P1798" s="18" t="s">
        <v>267</v>
      </c>
      <c r="Q1798" s="18" t="s">
        <v>11798</v>
      </c>
      <c r="R1798" s="18" t="s">
        <v>11793</v>
      </c>
      <c r="S1798" s="18" t="s">
        <v>11799</v>
      </c>
    </row>
    <row r="1799" spans="1:19">
      <c r="A1799" s="25">
        <f>IF(ISNUMBER(SEARCH(세금계산!$C$11,C1799)),MAX($A$2:A1798)+1,0)</f>
        <v>1797</v>
      </c>
      <c r="B1799" s="18" t="s">
        <v>11800</v>
      </c>
      <c r="C1799" s="18" t="s">
        <v>11801</v>
      </c>
      <c r="D1799" s="18" t="s">
        <v>11802</v>
      </c>
      <c r="E1799" s="18" t="s">
        <v>11803</v>
      </c>
      <c r="F1799" s="18" t="s">
        <v>11804</v>
      </c>
      <c r="K1799" s="18" t="s">
        <v>78</v>
      </c>
      <c r="P1799" s="18" t="s">
        <v>118</v>
      </c>
      <c r="Q1799" s="18" t="s">
        <v>11805</v>
      </c>
      <c r="R1799" s="18" t="s">
        <v>11801</v>
      </c>
      <c r="S1799" s="18" t="s">
        <v>2097</v>
      </c>
    </row>
    <row r="1800" spans="1:19">
      <c r="A1800" s="25">
        <f>IF(ISNUMBER(SEARCH(세금계산!$C$11,C1800)),MAX($A$2:A1799)+1,0)</f>
        <v>1798</v>
      </c>
      <c r="B1800" s="18" t="s">
        <v>11806</v>
      </c>
      <c r="C1800" s="18" t="s">
        <v>11807</v>
      </c>
      <c r="D1800" s="18" t="s">
        <v>11808</v>
      </c>
      <c r="F1800" s="18" t="s">
        <v>11809</v>
      </c>
      <c r="G1800" s="18" t="s">
        <v>125</v>
      </c>
      <c r="H1800" s="18" t="s">
        <v>7665</v>
      </c>
      <c r="K1800" s="18" t="s">
        <v>78</v>
      </c>
      <c r="L1800" s="18" t="s">
        <v>11810</v>
      </c>
      <c r="P1800" s="18" t="s">
        <v>133</v>
      </c>
      <c r="Q1800" s="18" t="s">
        <v>11811</v>
      </c>
      <c r="R1800" s="18" t="s">
        <v>11812</v>
      </c>
      <c r="S1800" s="18" t="s">
        <v>4889</v>
      </c>
    </row>
    <row r="1801" spans="1:19">
      <c r="A1801" s="25">
        <f>IF(ISNUMBER(SEARCH(세금계산!$C$11,C1801)),MAX($A$2:A1800)+1,0)</f>
        <v>1799</v>
      </c>
      <c r="B1801" s="18" t="s">
        <v>11813</v>
      </c>
      <c r="C1801" s="18" t="s">
        <v>11814</v>
      </c>
      <c r="D1801" s="18" t="s">
        <v>11815</v>
      </c>
      <c r="F1801" s="18" t="s">
        <v>11816</v>
      </c>
      <c r="K1801" s="18" t="s">
        <v>78</v>
      </c>
      <c r="P1801" s="18" t="s">
        <v>1215</v>
      </c>
      <c r="Q1801" s="18" t="s">
        <v>11817</v>
      </c>
      <c r="R1801" s="18" t="s">
        <v>11814</v>
      </c>
      <c r="S1801" s="18" t="s">
        <v>11818</v>
      </c>
    </row>
    <row r="1802" spans="1:19">
      <c r="A1802" s="25">
        <f>IF(ISNUMBER(SEARCH(세금계산!$C$11,C1802)),MAX($A$2:A1801)+1,0)</f>
        <v>1800</v>
      </c>
      <c r="B1802" s="18" t="s">
        <v>11819</v>
      </c>
      <c r="C1802" s="18" t="s">
        <v>11820</v>
      </c>
      <c r="D1802" s="18" t="s">
        <v>11821</v>
      </c>
      <c r="F1802" s="18" t="s">
        <v>5464</v>
      </c>
      <c r="K1802" s="18" t="s">
        <v>10254</v>
      </c>
      <c r="L1802" s="18" t="s">
        <v>11822</v>
      </c>
      <c r="P1802" s="18" t="s">
        <v>100</v>
      </c>
      <c r="Q1802" s="18" t="s">
        <v>11823</v>
      </c>
      <c r="R1802" s="18" t="s">
        <v>11820</v>
      </c>
      <c r="S1802" s="18" t="s">
        <v>9184</v>
      </c>
    </row>
    <row r="1803" spans="1:19">
      <c r="A1803" s="25">
        <f>IF(ISNUMBER(SEARCH(세금계산!$C$11,C1803)),MAX($A$2:A1802)+1,0)</f>
        <v>1801</v>
      </c>
      <c r="B1803" s="18" t="s">
        <v>11824</v>
      </c>
      <c r="C1803" s="18" t="s">
        <v>11825</v>
      </c>
      <c r="D1803" s="18" t="s">
        <v>11826</v>
      </c>
      <c r="F1803" s="18" t="s">
        <v>11827</v>
      </c>
      <c r="I1803" s="18" t="s">
        <v>11828</v>
      </c>
      <c r="J1803" s="18" t="s">
        <v>11829</v>
      </c>
      <c r="K1803" s="18" t="s">
        <v>78</v>
      </c>
      <c r="S1803" s="18" t="s">
        <v>11830</v>
      </c>
    </row>
    <row r="1804" spans="1:19">
      <c r="A1804" s="25">
        <f>IF(ISNUMBER(SEARCH(세금계산!$C$11,C1804)),MAX($A$2:A1803)+1,0)</f>
        <v>1802</v>
      </c>
      <c r="B1804" s="18" t="s">
        <v>11831</v>
      </c>
      <c r="C1804" s="18" t="s">
        <v>11832</v>
      </c>
      <c r="D1804" s="18" t="s">
        <v>11833</v>
      </c>
      <c r="F1804" s="18" t="s">
        <v>11834</v>
      </c>
      <c r="K1804" s="18" t="s">
        <v>2896</v>
      </c>
      <c r="L1804" s="18" t="s">
        <v>11835</v>
      </c>
      <c r="S1804" s="18" t="s">
        <v>11836</v>
      </c>
    </row>
    <row r="1805" spans="1:19">
      <c r="A1805" s="25">
        <f>IF(ISNUMBER(SEARCH(세금계산!$C$11,C1805)),MAX($A$2:A1804)+1,0)</f>
        <v>1803</v>
      </c>
      <c r="B1805" s="18" t="s">
        <v>11837</v>
      </c>
      <c r="C1805" s="18" t="s">
        <v>11838</v>
      </c>
      <c r="D1805" s="18" t="s">
        <v>11839</v>
      </c>
      <c r="K1805" s="18" t="s">
        <v>78</v>
      </c>
      <c r="P1805" s="18" t="s">
        <v>133</v>
      </c>
      <c r="Q1805" s="18" t="s">
        <v>11840</v>
      </c>
      <c r="R1805" s="18" t="s">
        <v>11838</v>
      </c>
      <c r="S1805" s="18" t="s">
        <v>3679</v>
      </c>
    </row>
    <row r="1806" spans="1:19">
      <c r="A1806" s="25">
        <f>IF(ISNUMBER(SEARCH(세금계산!$C$11,C1806)),MAX($A$2:A1805)+1,0)</f>
        <v>1804</v>
      </c>
      <c r="B1806" s="18" t="s">
        <v>11841</v>
      </c>
      <c r="C1806" s="18" t="s">
        <v>11842</v>
      </c>
      <c r="D1806" s="18" t="s">
        <v>11843</v>
      </c>
      <c r="F1806" s="18" t="s">
        <v>11844</v>
      </c>
      <c r="I1806" s="18" t="s">
        <v>11845</v>
      </c>
      <c r="J1806" s="18" t="s">
        <v>11846</v>
      </c>
      <c r="K1806" s="18" t="s">
        <v>78</v>
      </c>
      <c r="M1806" s="18" t="s">
        <v>11847</v>
      </c>
      <c r="P1806" s="18" t="s">
        <v>133</v>
      </c>
      <c r="Q1806" s="18" t="s">
        <v>11848</v>
      </c>
      <c r="R1806" s="18" t="s">
        <v>11842</v>
      </c>
      <c r="S1806" s="18" t="s">
        <v>11849</v>
      </c>
    </row>
    <row r="1807" spans="1:19">
      <c r="A1807" s="25">
        <f>IF(ISNUMBER(SEARCH(세금계산!$C$11,C1807)),MAX($A$2:A1806)+1,0)</f>
        <v>1805</v>
      </c>
      <c r="B1807" s="18" t="s">
        <v>11850</v>
      </c>
      <c r="C1807" s="18" t="s">
        <v>11851</v>
      </c>
      <c r="D1807" s="18" t="s">
        <v>11852</v>
      </c>
      <c r="F1807" s="18" t="s">
        <v>11853</v>
      </c>
      <c r="I1807" s="18" t="s">
        <v>11854</v>
      </c>
      <c r="K1807" s="18" t="s">
        <v>78</v>
      </c>
      <c r="L1807" s="18" t="s">
        <v>11855</v>
      </c>
      <c r="P1807" s="18" t="s">
        <v>133</v>
      </c>
      <c r="Q1807" s="18" t="s">
        <v>11856</v>
      </c>
      <c r="R1807" s="18" t="s">
        <v>11857</v>
      </c>
      <c r="S1807" s="18" t="s">
        <v>4394</v>
      </c>
    </row>
    <row r="1808" spans="1:19">
      <c r="A1808" s="25">
        <f>IF(ISNUMBER(SEARCH(세금계산!$C$11,C1808)),MAX($A$2:A1807)+1,0)</f>
        <v>1806</v>
      </c>
      <c r="B1808" s="18" t="s">
        <v>11858</v>
      </c>
      <c r="C1808" s="18" t="s">
        <v>11859</v>
      </c>
      <c r="D1808" s="18" t="s">
        <v>11860</v>
      </c>
      <c r="F1808" s="18" t="s">
        <v>11861</v>
      </c>
      <c r="K1808" s="18" t="s">
        <v>78</v>
      </c>
      <c r="P1808" s="18" t="s">
        <v>133</v>
      </c>
      <c r="Q1808" s="18" t="s">
        <v>11862</v>
      </c>
      <c r="R1808" s="18" t="s">
        <v>11863</v>
      </c>
      <c r="S1808" s="18" t="s">
        <v>7904</v>
      </c>
    </row>
    <row r="1809" spans="1:19">
      <c r="A1809" s="25">
        <f>IF(ISNUMBER(SEARCH(세금계산!$C$11,C1809)),MAX($A$2:A1808)+1,0)</f>
        <v>1807</v>
      </c>
      <c r="B1809" s="18" t="s">
        <v>11864</v>
      </c>
      <c r="C1809" s="18" t="s">
        <v>11865</v>
      </c>
      <c r="D1809" s="18" t="s">
        <v>11866</v>
      </c>
      <c r="F1809" s="18" t="s">
        <v>11867</v>
      </c>
      <c r="K1809" s="18" t="s">
        <v>78</v>
      </c>
      <c r="P1809" s="18" t="s">
        <v>100</v>
      </c>
      <c r="Q1809" s="18" t="s">
        <v>11868</v>
      </c>
      <c r="R1809" s="18" t="s">
        <v>11869</v>
      </c>
      <c r="S1809" s="18" t="s">
        <v>11870</v>
      </c>
    </row>
    <row r="1810" spans="1:19">
      <c r="A1810" s="25">
        <f>IF(ISNUMBER(SEARCH(세금계산!$C$11,C1810)),MAX($A$2:A1809)+1,0)</f>
        <v>1808</v>
      </c>
      <c r="B1810" s="18" t="s">
        <v>11871</v>
      </c>
      <c r="C1810" s="18" t="s">
        <v>11872</v>
      </c>
      <c r="D1810" s="18" t="s">
        <v>11873</v>
      </c>
      <c r="F1810" s="18" t="s">
        <v>11874</v>
      </c>
      <c r="K1810" s="18" t="s">
        <v>78</v>
      </c>
      <c r="P1810" s="18" t="s">
        <v>189</v>
      </c>
      <c r="Q1810" s="18" t="s">
        <v>11875</v>
      </c>
      <c r="R1810" s="18" t="s">
        <v>11872</v>
      </c>
      <c r="S1810" s="18" t="s">
        <v>7726</v>
      </c>
    </row>
    <row r="1811" spans="1:19">
      <c r="A1811" s="25">
        <f>IF(ISNUMBER(SEARCH(세금계산!$C$11,C1811)),MAX($A$2:A1810)+1,0)</f>
        <v>1809</v>
      </c>
      <c r="B1811" s="18" t="s">
        <v>11876</v>
      </c>
      <c r="C1811" s="18" t="s">
        <v>11877</v>
      </c>
      <c r="D1811" s="18" t="s">
        <v>11878</v>
      </c>
      <c r="F1811" s="18" t="s">
        <v>11879</v>
      </c>
      <c r="I1811" s="18" t="s">
        <v>11880</v>
      </c>
      <c r="J1811" s="18" t="s">
        <v>11881</v>
      </c>
      <c r="K1811" s="18" t="s">
        <v>11882</v>
      </c>
      <c r="L1811" s="18" t="s">
        <v>11883</v>
      </c>
      <c r="P1811" s="18" t="s">
        <v>100</v>
      </c>
      <c r="Q1811" s="18" t="s">
        <v>11884</v>
      </c>
      <c r="R1811" s="18" t="s">
        <v>11877</v>
      </c>
      <c r="S1811" s="18" t="s">
        <v>11885</v>
      </c>
    </row>
    <row r="1812" spans="1:19">
      <c r="A1812" s="25">
        <f>IF(ISNUMBER(SEARCH(세금계산!$C$11,C1812)),MAX($A$2:A1811)+1,0)</f>
        <v>1810</v>
      </c>
      <c r="B1812" s="18" t="s">
        <v>11886</v>
      </c>
      <c r="C1812" s="18" t="s">
        <v>11887</v>
      </c>
      <c r="D1812" s="18" t="s">
        <v>11888</v>
      </c>
      <c r="K1812" s="18" t="s">
        <v>78</v>
      </c>
      <c r="P1812" s="18" t="s">
        <v>133</v>
      </c>
      <c r="Q1812" s="18" t="s">
        <v>11889</v>
      </c>
      <c r="R1812" s="18" t="s">
        <v>11890</v>
      </c>
      <c r="S1812" s="18" t="s">
        <v>2881</v>
      </c>
    </row>
    <row r="1813" spans="1:19">
      <c r="A1813" s="25">
        <f>IF(ISNUMBER(SEARCH(세금계산!$C$11,C1813)),MAX($A$2:A1812)+1,0)</f>
        <v>1811</v>
      </c>
      <c r="B1813" s="18" t="s">
        <v>11891</v>
      </c>
      <c r="C1813" s="18" t="s">
        <v>11892</v>
      </c>
      <c r="D1813" s="18" t="s">
        <v>11893</v>
      </c>
      <c r="K1813" s="18" t="s">
        <v>78</v>
      </c>
      <c r="S1813" s="18" t="s">
        <v>1117</v>
      </c>
    </row>
    <row r="1814" spans="1:19">
      <c r="A1814" s="25">
        <f>IF(ISNUMBER(SEARCH(세금계산!$C$11,C1814)),MAX($A$2:A1813)+1,0)</f>
        <v>1812</v>
      </c>
      <c r="B1814" s="18" t="s">
        <v>11894</v>
      </c>
      <c r="C1814" s="18" t="s">
        <v>11895</v>
      </c>
      <c r="D1814" s="18" t="s">
        <v>11896</v>
      </c>
      <c r="F1814" s="18" t="s">
        <v>11897</v>
      </c>
      <c r="K1814" s="18" t="s">
        <v>78</v>
      </c>
      <c r="P1814" s="18" t="s">
        <v>267</v>
      </c>
      <c r="Q1814" s="18" t="s">
        <v>11898</v>
      </c>
      <c r="R1814" s="18" t="s">
        <v>11895</v>
      </c>
      <c r="S1814" s="18" t="s">
        <v>9495</v>
      </c>
    </row>
    <row r="1815" spans="1:19">
      <c r="A1815" s="25">
        <f>IF(ISNUMBER(SEARCH(세금계산!$C$11,C1815)),MAX($A$2:A1814)+1,0)</f>
        <v>1813</v>
      </c>
      <c r="B1815" s="18" t="s">
        <v>11899</v>
      </c>
      <c r="C1815" s="18" t="s">
        <v>11900</v>
      </c>
      <c r="D1815" s="18" t="s">
        <v>11901</v>
      </c>
      <c r="K1815" s="18" t="s">
        <v>78</v>
      </c>
      <c r="P1815" s="18" t="s">
        <v>100</v>
      </c>
      <c r="Q1815" s="18" t="s">
        <v>11902</v>
      </c>
      <c r="R1815" s="18" t="s">
        <v>11900</v>
      </c>
      <c r="S1815" s="18" t="s">
        <v>3787</v>
      </c>
    </row>
    <row r="1816" spans="1:19">
      <c r="A1816" s="25">
        <f>IF(ISNUMBER(SEARCH(세금계산!$C$11,C1816)),MAX($A$2:A1815)+1,0)</f>
        <v>1814</v>
      </c>
      <c r="B1816" s="18" t="s">
        <v>11903</v>
      </c>
      <c r="C1816" s="18" t="s">
        <v>11904</v>
      </c>
      <c r="D1816" s="18" t="s">
        <v>11905</v>
      </c>
      <c r="F1816" s="18" t="s">
        <v>11906</v>
      </c>
      <c r="G1816" s="18" t="s">
        <v>125</v>
      </c>
      <c r="H1816" s="18" t="s">
        <v>600</v>
      </c>
      <c r="I1816" s="18" t="s">
        <v>11907</v>
      </c>
      <c r="J1816" s="18" t="s">
        <v>11908</v>
      </c>
      <c r="K1816" s="18" t="s">
        <v>78</v>
      </c>
      <c r="M1816" s="18" t="s">
        <v>11909</v>
      </c>
      <c r="N1816" s="18" t="s">
        <v>11910</v>
      </c>
      <c r="P1816" s="18" t="s">
        <v>118</v>
      </c>
      <c r="Q1816" s="18" t="s">
        <v>11911</v>
      </c>
      <c r="R1816" s="18" t="s">
        <v>11904</v>
      </c>
      <c r="S1816" s="18" t="s">
        <v>11547</v>
      </c>
    </row>
    <row r="1817" spans="1:19">
      <c r="A1817" s="25">
        <f>IF(ISNUMBER(SEARCH(세금계산!$C$11,C1817)),MAX($A$2:A1816)+1,0)</f>
        <v>1815</v>
      </c>
      <c r="B1817" s="18" t="s">
        <v>11912</v>
      </c>
      <c r="C1817" s="18" t="s">
        <v>11913</v>
      </c>
      <c r="D1817" s="18" t="s">
        <v>11914</v>
      </c>
      <c r="F1817" s="18" t="s">
        <v>11915</v>
      </c>
      <c r="K1817" s="18" t="s">
        <v>78</v>
      </c>
      <c r="S1817" s="18" t="s">
        <v>2566</v>
      </c>
    </row>
    <row r="1818" spans="1:19">
      <c r="A1818" s="25">
        <f>IF(ISNUMBER(SEARCH(세금계산!$C$11,C1818)),MAX($A$2:A1817)+1,0)</f>
        <v>1816</v>
      </c>
      <c r="B1818" s="18" t="s">
        <v>11916</v>
      </c>
      <c r="C1818" s="18" t="s">
        <v>11917</v>
      </c>
      <c r="D1818" s="18" t="s">
        <v>11918</v>
      </c>
      <c r="K1818" s="18" t="s">
        <v>78</v>
      </c>
      <c r="S1818" s="18" t="s">
        <v>9009</v>
      </c>
    </row>
    <row r="1819" spans="1:19">
      <c r="A1819" s="25">
        <f>IF(ISNUMBER(SEARCH(세금계산!$C$11,C1819)),MAX($A$2:A1818)+1,0)</f>
        <v>1817</v>
      </c>
      <c r="B1819" s="18" t="s">
        <v>11919</v>
      </c>
      <c r="C1819" s="18" t="s">
        <v>11920</v>
      </c>
      <c r="D1819" s="18" t="s">
        <v>11921</v>
      </c>
      <c r="I1819" s="18" t="s">
        <v>11922</v>
      </c>
      <c r="K1819" s="18" t="s">
        <v>78</v>
      </c>
      <c r="P1819" s="18" t="s">
        <v>100</v>
      </c>
      <c r="Q1819" s="18" t="s">
        <v>11923</v>
      </c>
      <c r="R1819" s="18" t="s">
        <v>11920</v>
      </c>
      <c r="S1819" s="18" t="s">
        <v>11924</v>
      </c>
    </row>
    <row r="1820" spans="1:19">
      <c r="A1820" s="25">
        <f>IF(ISNUMBER(SEARCH(세금계산!$C$11,C1820)),MAX($A$2:A1819)+1,0)</f>
        <v>1818</v>
      </c>
      <c r="B1820" s="18" t="s">
        <v>11925</v>
      </c>
      <c r="C1820" s="18" t="s">
        <v>11926</v>
      </c>
      <c r="D1820" s="18" t="s">
        <v>11927</v>
      </c>
      <c r="F1820" s="18" t="s">
        <v>11928</v>
      </c>
      <c r="G1820" s="18" t="s">
        <v>11929</v>
      </c>
      <c r="H1820" s="18" t="s">
        <v>11930</v>
      </c>
      <c r="I1820" s="18" t="s">
        <v>11931</v>
      </c>
      <c r="K1820" s="18" t="s">
        <v>198</v>
      </c>
      <c r="L1820" s="18" t="s">
        <v>11932</v>
      </c>
      <c r="N1820" s="18" t="s">
        <v>11933</v>
      </c>
      <c r="P1820" s="18" t="s">
        <v>267</v>
      </c>
      <c r="Q1820" s="18" t="s">
        <v>11934</v>
      </c>
      <c r="R1820" s="18" t="s">
        <v>11935</v>
      </c>
      <c r="S1820" s="18" t="s">
        <v>6825</v>
      </c>
    </row>
    <row r="1821" spans="1:19">
      <c r="A1821" s="25">
        <f>IF(ISNUMBER(SEARCH(세금계산!$C$11,C1821)),MAX($A$2:A1820)+1,0)</f>
        <v>1819</v>
      </c>
      <c r="B1821" s="18" t="s">
        <v>11936</v>
      </c>
      <c r="C1821" s="18" t="s">
        <v>11937</v>
      </c>
      <c r="D1821" s="18" t="s">
        <v>11938</v>
      </c>
      <c r="K1821" s="18" t="s">
        <v>78</v>
      </c>
      <c r="P1821" s="18" t="s">
        <v>133</v>
      </c>
      <c r="Q1821" s="18" t="s">
        <v>11939</v>
      </c>
      <c r="R1821" s="18" t="s">
        <v>11937</v>
      </c>
      <c r="S1821" s="18" t="s">
        <v>11940</v>
      </c>
    </row>
    <row r="1822" spans="1:19">
      <c r="A1822" s="25">
        <f>IF(ISNUMBER(SEARCH(세금계산!$C$11,C1822)),MAX($A$2:A1821)+1,0)</f>
        <v>1820</v>
      </c>
      <c r="B1822" s="18" t="s">
        <v>11941</v>
      </c>
      <c r="C1822" s="18" t="s">
        <v>11942</v>
      </c>
      <c r="D1822" s="18" t="s">
        <v>11943</v>
      </c>
      <c r="F1822" s="18" t="s">
        <v>11944</v>
      </c>
      <c r="G1822" s="18" t="s">
        <v>11945</v>
      </c>
      <c r="H1822" s="18" t="s">
        <v>11946</v>
      </c>
      <c r="I1822" s="18" t="s">
        <v>11947</v>
      </c>
      <c r="J1822" s="18" t="s">
        <v>11948</v>
      </c>
      <c r="K1822" s="18" t="s">
        <v>11949</v>
      </c>
      <c r="L1822" s="18" t="s">
        <v>11950</v>
      </c>
      <c r="O1822" s="18" t="s">
        <v>11951</v>
      </c>
      <c r="P1822" s="18" t="s">
        <v>189</v>
      </c>
      <c r="Q1822" s="18" t="s">
        <v>11952</v>
      </c>
      <c r="R1822" s="18" t="s">
        <v>11953</v>
      </c>
      <c r="S1822" s="18" t="s">
        <v>5349</v>
      </c>
    </row>
    <row r="1823" spans="1:19">
      <c r="A1823" s="25">
        <f>IF(ISNUMBER(SEARCH(세금계산!$C$11,C1823)),MAX($A$2:A1822)+1,0)</f>
        <v>1821</v>
      </c>
      <c r="B1823" s="18" t="s">
        <v>11954</v>
      </c>
      <c r="C1823" s="18" t="s">
        <v>11955</v>
      </c>
      <c r="D1823" s="18" t="s">
        <v>11956</v>
      </c>
      <c r="E1823" s="18" t="s">
        <v>11957</v>
      </c>
      <c r="F1823" s="18" t="s">
        <v>11958</v>
      </c>
      <c r="K1823" s="18" t="s">
        <v>78</v>
      </c>
      <c r="P1823" s="18" t="s">
        <v>118</v>
      </c>
      <c r="Q1823" s="18" t="s">
        <v>11959</v>
      </c>
      <c r="R1823" s="18" t="s">
        <v>11960</v>
      </c>
      <c r="S1823" s="18" t="s">
        <v>11961</v>
      </c>
    </row>
    <row r="1824" spans="1:19">
      <c r="A1824" s="25">
        <f>IF(ISNUMBER(SEARCH(세금계산!$C$11,C1824)),MAX($A$2:A1823)+1,0)</f>
        <v>1822</v>
      </c>
      <c r="B1824" s="18" t="s">
        <v>11962</v>
      </c>
      <c r="C1824" s="18" t="s">
        <v>11963</v>
      </c>
      <c r="D1824" s="18" t="s">
        <v>11964</v>
      </c>
      <c r="E1824" s="18" t="s">
        <v>11965</v>
      </c>
      <c r="F1824" s="18" t="s">
        <v>11966</v>
      </c>
      <c r="I1824" s="18" t="s">
        <v>11967</v>
      </c>
      <c r="K1824" s="18" t="s">
        <v>78</v>
      </c>
      <c r="L1824" s="18" t="s">
        <v>11968</v>
      </c>
      <c r="M1824" s="18" t="s">
        <v>11969</v>
      </c>
      <c r="P1824" s="18" t="s">
        <v>100</v>
      </c>
      <c r="Q1824" s="18" t="s">
        <v>11970</v>
      </c>
      <c r="R1824" s="18" t="s">
        <v>11963</v>
      </c>
      <c r="S1824" s="18" t="s">
        <v>11971</v>
      </c>
    </row>
    <row r="1825" spans="1:19">
      <c r="A1825" s="25">
        <f>IF(ISNUMBER(SEARCH(세금계산!$C$11,C1825)),MAX($A$2:A1824)+1,0)</f>
        <v>1823</v>
      </c>
      <c r="B1825" s="18" t="s">
        <v>11972</v>
      </c>
      <c r="C1825" s="18" t="s">
        <v>11973</v>
      </c>
      <c r="D1825" s="18" t="s">
        <v>11974</v>
      </c>
      <c r="F1825" s="18" t="s">
        <v>11975</v>
      </c>
      <c r="K1825" s="18" t="s">
        <v>78</v>
      </c>
      <c r="S1825" s="18" t="s">
        <v>2174</v>
      </c>
    </row>
    <row r="1826" spans="1:19">
      <c r="A1826" s="25">
        <f>IF(ISNUMBER(SEARCH(세금계산!$C$11,C1826)),MAX($A$2:A1825)+1,0)</f>
        <v>1824</v>
      </c>
      <c r="B1826" s="18" t="s">
        <v>11976</v>
      </c>
      <c r="C1826" s="18" t="s">
        <v>11977</v>
      </c>
      <c r="D1826" s="18" t="s">
        <v>11978</v>
      </c>
      <c r="F1826" s="18" t="s">
        <v>11979</v>
      </c>
      <c r="K1826" s="18" t="s">
        <v>78</v>
      </c>
      <c r="P1826" s="18" t="s">
        <v>100</v>
      </c>
      <c r="Q1826" s="18" t="s">
        <v>11980</v>
      </c>
      <c r="R1826" s="18" t="s">
        <v>11981</v>
      </c>
      <c r="S1826" s="18" t="s">
        <v>11386</v>
      </c>
    </row>
    <row r="1827" spans="1:19">
      <c r="A1827" s="25">
        <f>IF(ISNUMBER(SEARCH(세금계산!$C$11,C1827)),MAX($A$2:A1826)+1,0)</f>
        <v>1825</v>
      </c>
      <c r="B1827" s="18" t="s">
        <v>11982</v>
      </c>
      <c r="C1827" s="18" t="s">
        <v>11983</v>
      </c>
      <c r="D1827" s="18" t="s">
        <v>11984</v>
      </c>
      <c r="K1827" s="18" t="s">
        <v>78</v>
      </c>
      <c r="S1827" s="18" t="s">
        <v>11985</v>
      </c>
    </row>
    <row r="1828" spans="1:19">
      <c r="A1828" s="25">
        <f>IF(ISNUMBER(SEARCH(세금계산!$C$11,C1828)),MAX($A$2:A1827)+1,0)</f>
        <v>1826</v>
      </c>
      <c r="B1828" s="18" t="s">
        <v>11986</v>
      </c>
      <c r="C1828" s="18" t="s">
        <v>11987</v>
      </c>
      <c r="D1828" s="18" t="s">
        <v>11988</v>
      </c>
      <c r="F1828" s="18" t="s">
        <v>11989</v>
      </c>
      <c r="K1828" s="18" t="s">
        <v>78</v>
      </c>
      <c r="P1828" s="18" t="s">
        <v>100</v>
      </c>
      <c r="Q1828" s="18" t="s">
        <v>11990</v>
      </c>
      <c r="R1828" s="18" t="s">
        <v>11991</v>
      </c>
      <c r="S1828" s="18" t="s">
        <v>7722</v>
      </c>
    </row>
    <row r="1829" spans="1:19">
      <c r="A1829" s="25">
        <f>IF(ISNUMBER(SEARCH(세금계산!$C$11,C1829)),MAX($A$2:A1828)+1,0)</f>
        <v>1827</v>
      </c>
      <c r="B1829" s="18" t="s">
        <v>11992</v>
      </c>
      <c r="C1829" s="18" t="s">
        <v>11993</v>
      </c>
      <c r="D1829" s="18" t="s">
        <v>11994</v>
      </c>
      <c r="F1829" s="18" t="s">
        <v>11995</v>
      </c>
      <c r="K1829" s="18" t="s">
        <v>78</v>
      </c>
      <c r="P1829" s="18" t="s">
        <v>153</v>
      </c>
      <c r="Q1829" s="18" t="s">
        <v>11996</v>
      </c>
      <c r="R1829" s="18" t="s">
        <v>11993</v>
      </c>
    </row>
    <row r="1830" spans="1:19">
      <c r="A1830" s="25">
        <f>IF(ISNUMBER(SEARCH(세금계산!$C$11,C1830)),MAX($A$2:A1829)+1,0)</f>
        <v>1828</v>
      </c>
      <c r="B1830" s="18" t="s">
        <v>11997</v>
      </c>
      <c r="C1830" s="18" t="s">
        <v>11998</v>
      </c>
      <c r="D1830" s="18" t="s">
        <v>11999</v>
      </c>
      <c r="F1830" s="18" t="s">
        <v>12000</v>
      </c>
      <c r="I1830" s="18" t="s">
        <v>12001</v>
      </c>
      <c r="K1830" s="18" t="s">
        <v>78</v>
      </c>
      <c r="P1830" s="18" t="s">
        <v>133</v>
      </c>
      <c r="Q1830" s="18" t="s">
        <v>12002</v>
      </c>
      <c r="R1830" s="18" t="s">
        <v>11998</v>
      </c>
      <c r="S1830" s="18" t="s">
        <v>10311</v>
      </c>
    </row>
    <row r="1831" spans="1:19">
      <c r="A1831" s="25">
        <f>IF(ISNUMBER(SEARCH(세금계산!$C$11,C1831)),MAX($A$2:A1830)+1,0)</f>
        <v>1829</v>
      </c>
      <c r="B1831" s="18" t="s">
        <v>12003</v>
      </c>
      <c r="C1831" s="18" t="s">
        <v>12004</v>
      </c>
      <c r="D1831" s="18" t="s">
        <v>12005</v>
      </c>
      <c r="K1831" s="18" t="s">
        <v>78</v>
      </c>
      <c r="P1831" s="18" t="s">
        <v>153</v>
      </c>
      <c r="Q1831" s="18" t="s">
        <v>12006</v>
      </c>
      <c r="R1831" s="18" t="s">
        <v>12004</v>
      </c>
      <c r="S1831" s="18" t="s">
        <v>12007</v>
      </c>
    </row>
    <row r="1832" spans="1:19">
      <c r="A1832" s="25">
        <f>IF(ISNUMBER(SEARCH(세금계산!$C$11,C1832)),MAX($A$2:A1831)+1,0)</f>
        <v>1830</v>
      </c>
      <c r="B1832" s="18" t="s">
        <v>12008</v>
      </c>
      <c r="C1832" s="18" t="s">
        <v>12009</v>
      </c>
      <c r="D1832" s="18" t="s">
        <v>12010</v>
      </c>
      <c r="F1832" s="18" t="s">
        <v>3776</v>
      </c>
      <c r="I1832" s="18" t="s">
        <v>12011</v>
      </c>
      <c r="K1832" s="18" t="s">
        <v>78</v>
      </c>
      <c r="P1832" s="18" t="s">
        <v>267</v>
      </c>
      <c r="Q1832" s="18" t="s">
        <v>12012</v>
      </c>
      <c r="R1832" s="18" t="s">
        <v>12013</v>
      </c>
      <c r="S1832" s="18" t="s">
        <v>12014</v>
      </c>
    </row>
    <row r="1833" spans="1:19">
      <c r="A1833" s="25">
        <f>IF(ISNUMBER(SEARCH(세금계산!$C$11,C1833)),MAX($A$2:A1832)+1,0)</f>
        <v>1831</v>
      </c>
      <c r="B1833" s="18" t="s">
        <v>12015</v>
      </c>
      <c r="C1833" s="18" t="s">
        <v>12016</v>
      </c>
      <c r="D1833" s="18" t="s">
        <v>12017</v>
      </c>
      <c r="F1833" s="18" t="s">
        <v>12018</v>
      </c>
      <c r="G1833" s="18" t="s">
        <v>1904</v>
      </c>
      <c r="H1833" s="18" t="s">
        <v>12019</v>
      </c>
      <c r="K1833" s="18" t="s">
        <v>198</v>
      </c>
      <c r="L1833" s="18" t="s">
        <v>12020</v>
      </c>
      <c r="P1833" s="18" t="s">
        <v>153</v>
      </c>
      <c r="Q1833" s="18" t="s">
        <v>12021</v>
      </c>
      <c r="R1833" s="18" t="s">
        <v>12022</v>
      </c>
      <c r="S1833" s="18" t="s">
        <v>3218</v>
      </c>
    </row>
    <row r="1834" spans="1:19">
      <c r="A1834" s="25">
        <f>IF(ISNUMBER(SEARCH(세금계산!$C$11,C1834)),MAX($A$2:A1833)+1,0)</f>
        <v>1832</v>
      </c>
      <c r="B1834" s="18" t="s">
        <v>12023</v>
      </c>
      <c r="C1834" s="18" t="s">
        <v>12024</v>
      </c>
      <c r="D1834" s="18" t="s">
        <v>12025</v>
      </c>
      <c r="G1834" s="18" t="s">
        <v>9693</v>
      </c>
      <c r="H1834" s="18" t="s">
        <v>3516</v>
      </c>
      <c r="K1834" s="18" t="s">
        <v>198</v>
      </c>
      <c r="L1834" s="18" t="s">
        <v>12026</v>
      </c>
      <c r="P1834" s="18" t="s">
        <v>267</v>
      </c>
      <c r="Q1834" s="18" t="s">
        <v>12027</v>
      </c>
      <c r="R1834" s="18" t="s">
        <v>12028</v>
      </c>
      <c r="S1834" s="18" t="s">
        <v>12029</v>
      </c>
    </row>
    <row r="1835" spans="1:19">
      <c r="A1835" s="25">
        <f>IF(ISNUMBER(SEARCH(세금계산!$C$11,C1835)),MAX($A$2:A1834)+1,0)</f>
        <v>1833</v>
      </c>
      <c r="B1835" s="18" t="s">
        <v>12030</v>
      </c>
      <c r="C1835" s="18" t="s">
        <v>12031</v>
      </c>
      <c r="D1835" s="18" t="s">
        <v>12032</v>
      </c>
      <c r="F1835" s="18" t="s">
        <v>12033</v>
      </c>
      <c r="K1835" s="18" t="s">
        <v>78</v>
      </c>
      <c r="P1835" s="18" t="s">
        <v>133</v>
      </c>
      <c r="Q1835" s="18" t="s">
        <v>12034</v>
      </c>
      <c r="S1835" s="18" t="s">
        <v>7893</v>
      </c>
    </row>
    <row r="1836" spans="1:19">
      <c r="A1836" s="25">
        <f>IF(ISNUMBER(SEARCH(세금계산!$C$11,C1836)),MAX($A$2:A1835)+1,0)</f>
        <v>1834</v>
      </c>
      <c r="B1836" s="18" t="s">
        <v>12035</v>
      </c>
      <c r="C1836" s="18" t="s">
        <v>12036</v>
      </c>
      <c r="D1836" s="18" t="s">
        <v>12037</v>
      </c>
      <c r="F1836" s="18" t="s">
        <v>12038</v>
      </c>
      <c r="G1836" s="18" t="s">
        <v>97</v>
      </c>
      <c r="H1836" s="18" t="s">
        <v>12039</v>
      </c>
      <c r="I1836" s="18" t="s">
        <v>12040</v>
      </c>
      <c r="K1836" s="18" t="s">
        <v>12041</v>
      </c>
      <c r="L1836" s="18" t="s">
        <v>12042</v>
      </c>
      <c r="M1836" s="18" t="s">
        <v>12043</v>
      </c>
      <c r="N1836" s="18" t="s">
        <v>12044</v>
      </c>
      <c r="S1836" s="18" t="s">
        <v>12045</v>
      </c>
    </row>
    <row r="1837" spans="1:19">
      <c r="A1837" s="25">
        <f>IF(ISNUMBER(SEARCH(세금계산!$C$11,C1837)),MAX($A$2:A1836)+1,0)</f>
        <v>1835</v>
      </c>
      <c r="B1837" s="18" t="s">
        <v>12046</v>
      </c>
      <c r="C1837" s="18" t="s">
        <v>12047</v>
      </c>
      <c r="D1837" s="18" t="s">
        <v>12048</v>
      </c>
      <c r="I1837" s="18" t="s">
        <v>11531</v>
      </c>
      <c r="J1837" s="18" t="s">
        <v>11532</v>
      </c>
      <c r="K1837" s="18" t="s">
        <v>78</v>
      </c>
      <c r="M1837" s="18" t="s">
        <v>12049</v>
      </c>
      <c r="P1837" s="18" t="s">
        <v>267</v>
      </c>
      <c r="Q1837" s="18" t="s">
        <v>12050</v>
      </c>
      <c r="R1837" s="18" t="s">
        <v>12051</v>
      </c>
      <c r="S1837" s="18" t="s">
        <v>12052</v>
      </c>
    </row>
    <row r="1838" spans="1:19">
      <c r="A1838" s="25">
        <f>IF(ISNUMBER(SEARCH(세금계산!$C$11,C1838)),MAX($A$2:A1837)+1,0)</f>
        <v>1836</v>
      </c>
      <c r="B1838" s="18" t="s">
        <v>12053</v>
      </c>
      <c r="C1838" s="18" t="s">
        <v>12054</v>
      </c>
      <c r="D1838" s="18" t="s">
        <v>12055</v>
      </c>
      <c r="K1838" s="18" t="s">
        <v>78</v>
      </c>
      <c r="P1838" s="18" t="s">
        <v>133</v>
      </c>
      <c r="Q1838" s="18" t="s">
        <v>12056</v>
      </c>
      <c r="R1838" s="18" t="s">
        <v>12057</v>
      </c>
      <c r="S1838" s="18" t="s">
        <v>12058</v>
      </c>
    </row>
    <row r="1839" spans="1:19">
      <c r="A1839" s="25">
        <f>IF(ISNUMBER(SEARCH(세금계산!$C$11,C1839)),MAX($A$2:A1838)+1,0)</f>
        <v>1837</v>
      </c>
      <c r="B1839" s="18" t="s">
        <v>12059</v>
      </c>
      <c r="C1839" s="18" t="s">
        <v>12060</v>
      </c>
      <c r="D1839" s="18" t="s">
        <v>12061</v>
      </c>
      <c r="F1839" s="18" t="s">
        <v>12062</v>
      </c>
      <c r="K1839" s="18" t="s">
        <v>78</v>
      </c>
      <c r="S1839" s="18" t="s">
        <v>12063</v>
      </c>
    </row>
    <row r="1840" spans="1:19">
      <c r="A1840" s="25">
        <f>IF(ISNUMBER(SEARCH(세금계산!$C$11,C1840)),MAX($A$2:A1839)+1,0)</f>
        <v>1838</v>
      </c>
      <c r="B1840" s="18" t="s">
        <v>12064</v>
      </c>
      <c r="C1840" s="18" t="s">
        <v>12065</v>
      </c>
      <c r="D1840" s="18" t="s">
        <v>12066</v>
      </c>
      <c r="I1840" s="18" t="s">
        <v>12067</v>
      </c>
      <c r="K1840" s="18" t="s">
        <v>12068</v>
      </c>
      <c r="L1840" s="18" t="s">
        <v>12069</v>
      </c>
      <c r="P1840" s="18" t="s">
        <v>100</v>
      </c>
      <c r="Q1840" s="18" t="s">
        <v>12070</v>
      </c>
      <c r="R1840" s="18" t="s">
        <v>12071</v>
      </c>
      <c r="S1840" s="18" t="s">
        <v>12072</v>
      </c>
    </row>
    <row r="1841" spans="1:19">
      <c r="A1841" s="25">
        <f>IF(ISNUMBER(SEARCH(세금계산!$C$11,C1841)),MAX($A$2:A1840)+1,0)</f>
        <v>1839</v>
      </c>
      <c r="B1841" s="18" t="s">
        <v>12073</v>
      </c>
      <c r="C1841" s="18" t="s">
        <v>10764</v>
      </c>
      <c r="D1841" s="18" t="s">
        <v>12074</v>
      </c>
      <c r="F1841" s="18" t="s">
        <v>10766</v>
      </c>
      <c r="K1841" s="18" t="s">
        <v>78</v>
      </c>
      <c r="S1841" s="18" t="s">
        <v>12075</v>
      </c>
    </row>
    <row r="1842" spans="1:19">
      <c r="A1842" s="25">
        <f>IF(ISNUMBER(SEARCH(세금계산!$C$11,C1842)),MAX($A$2:A1841)+1,0)</f>
        <v>1840</v>
      </c>
      <c r="B1842" s="18" t="s">
        <v>12076</v>
      </c>
      <c r="C1842" s="18" t="s">
        <v>12077</v>
      </c>
      <c r="D1842" s="18" t="s">
        <v>12078</v>
      </c>
      <c r="F1842" s="18" t="s">
        <v>12079</v>
      </c>
      <c r="K1842" s="18" t="s">
        <v>78</v>
      </c>
      <c r="S1842" s="18" t="s">
        <v>12080</v>
      </c>
    </row>
    <row r="1843" spans="1:19">
      <c r="A1843" s="25">
        <f>IF(ISNUMBER(SEARCH(세금계산!$C$11,C1843)),MAX($A$2:A1842)+1,0)</f>
        <v>1841</v>
      </c>
      <c r="B1843" s="18" t="s">
        <v>12081</v>
      </c>
      <c r="C1843" s="18" t="s">
        <v>12082</v>
      </c>
      <c r="D1843" s="18" t="s">
        <v>12083</v>
      </c>
      <c r="F1843" s="18" t="s">
        <v>12084</v>
      </c>
      <c r="K1843" s="18" t="s">
        <v>78</v>
      </c>
      <c r="P1843" s="18" t="s">
        <v>267</v>
      </c>
      <c r="Q1843" s="18" t="s">
        <v>12085</v>
      </c>
      <c r="R1843" s="18" t="s">
        <v>12086</v>
      </c>
      <c r="S1843" s="18" t="s">
        <v>6015</v>
      </c>
    </row>
    <row r="1844" spans="1:19">
      <c r="A1844" s="25">
        <f>IF(ISNUMBER(SEARCH(세금계산!$C$11,C1844)),MAX($A$2:A1843)+1,0)</f>
        <v>1842</v>
      </c>
      <c r="B1844" s="18" t="s">
        <v>12087</v>
      </c>
      <c r="C1844" s="18" t="s">
        <v>12088</v>
      </c>
      <c r="D1844" s="18" t="s">
        <v>12089</v>
      </c>
      <c r="F1844" s="18" t="s">
        <v>12090</v>
      </c>
      <c r="I1844" s="18" t="s">
        <v>12091</v>
      </c>
      <c r="K1844" s="18" t="s">
        <v>78</v>
      </c>
      <c r="P1844" s="18" t="s">
        <v>100</v>
      </c>
      <c r="Q1844" s="18" t="s">
        <v>12092</v>
      </c>
      <c r="R1844" s="18" t="s">
        <v>12090</v>
      </c>
      <c r="S1844" s="18" t="s">
        <v>12093</v>
      </c>
    </row>
    <row r="1845" spans="1:19">
      <c r="A1845" s="25">
        <f>IF(ISNUMBER(SEARCH(세금계산!$C$11,C1845)),MAX($A$2:A1844)+1,0)</f>
        <v>1843</v>
      </c>
      <c r="B1845" s="18" t="s">
        <v>12094</v>
      </c>
      <c r="C1845" s="18" t="s">
        <v>12095</v>
      </c>
      <c r="D1845" s="18" t="s">
        <v>12096</v>
      </c>
      <c r="F1845" s="18" t="s">
        <v>12097</v>
      </c>
      <c r="G1845" s="18" t="s">
        <v>1738</v>
      </c>
      <c r="H1845" s="18" t="s">
        <v>12098</v>
      </c>
      <c r="I1845" s="18" t="s">
        <v>12099</v>
      </c>
      <c r="J1845" s="18" t="s">
        <v>12100</v>
      </c>
      <c r="K1845" s="18" t="s">
        <v>78</v>
      </c>
      <c r="M1845" s="18" t="s">
        <v>12101</v>
      </c>
      <c r="N1845" s="18" t="s">
        <v>12102</v>
      </c>
      <c r="P1845" s="18" t="s">
        <v>100</v>
      </c>
      <c r="Q1845" s="18" t="s">
        <v>12103</v>
      </c>
      <c r="R1845" s="18" t="s">
        <v>12104</v>
      </c>
      <c r="S1845" s="18" t="s">
        <v>12105</v>
      </c>
    </row>
    <row r="1846" spans="1:19">
      <c r="A1846" s="25">
        <f>IF(ISNUMBER(SEARCH(세금계산!$C$11,C1846)),MAX($A$2:A1845)+1,0)</f>
        <v>1844</v>
      </c>
      <c r="B1846" s="18" t="s">
        <v>12106</v>
      </c>
      <c r="C1846" s="18" t="s">
        <v>12107</v>
      </c>
      <c r="D1846" s="18" t="s">
        <v>12108</v>
      </c>
      <c r="F1846" s="18" t="s">
        <v>12109</v>
      </c>
      <c r="I1846" s="18" t="s">
        <v>12110</v>
      </c>
      <c r="K1846" s="18" t="s">
        <v>12111</v>
      </c>
      <c r="L1846" s="18" t="s">
        <v>12112</v>
      </c>
      <c r="P1846" s="18" t="s">
        <v>133</v>
      </c>
      <c r="Q1846" s="18" t="s">
        <v>12113</v>
      </c>
      <c r="R1846" s="18" t="s">
        <v>12114</v>
      </c>
      <c r="S1846" s="18" t="s">
        <v>12115</v>
      </c>
    </row>
    <row r="1847" spans="1:19">
      <c r="A1847" s="25">
        <f>IF(ISNUMBER(SEARCH(세금계산!$C$11,C1847)),MAX($A$2:A1846)+1,0)</f>
        <v>1845</v>
      </c>
      <c r="B1847" s="18" t="s">
        <v>12116</v>
      </c>
      <c r="C1847" s="18" t="s">
        <v>12117</v>
      </c>
      <c r="D1847" s="18" t="s">
        <v>12118</v>
      </c>
      <c r="K1847" s="18" t="s">
        <v>78</v>
      </c>
      <c r="P1847" s="18" t="s">
        <v>267</v>
      </c>
      <c r="Q1847" s="18" t="s">
        <v>12119</v>
      </c>
      <c r="R1847" s="18" t="s">
        <v>12117</v>
      </c>
      <c r="S1847" s="18" t="s">
        <v>5534</v>
      </c>
    </row>
    <row r="1848" spans="1:19">
      <c r="A1848" s="25">
        <f>IF(ISNUMBER(SEARCH(세금계산!$C$11,C1848)),MAX($A$2:A1847)+1,0)</f>
        <v>1846</v>
      </c>
      <c r="B1848" s="18" t="s">
        <v>12120</v>
      </c>
      <c r="C1848" s="18" t="s">
        <v>12121</v>
      </c>
      <c r="D1848" s="18" t="s">
        <v>12122</v>
      </c>
      <c r="F1848" s="18" t="s">
        <v>12123</v>
      </c>
      <c r="G1848" s="18" t="s">
        <v>12124</v>
      </c>
      <c r="H1848" s="18" t="s">
        <v>12125</v>
      </c>
      <c r="K1848" s="18" t="s">
        <v>8425</v>
      </c>
      <c r="L1848" s="18" t="s">
        <v>12126</v>
      </c>
      <c r="P1848" s="18" t="s">
        <v>153</v>
      </c>
      <c r="Q1848" s="18" t="s">
        <v>12127</v>
      </c>
      <c r="R1848" s="18" t="s">
        <v>12121</v>
      </c>
      <c r="S1848" s="18" t="s">
        <v>280</v>
      </c>
    </row>
    <row r="1849" spans="1:19">
      <c r="A1849" s="25">
        <f>IF(ISNUMBER(SEARCH(세금계산!$C$11,C1849)),MAX($A$2:A1848)+1,0)</f>
        <v>1847</v>
      </c>
      <c r="B1849" s="18" t="s">
        <v>12128</v>
      </c>
      <c r="C1849" s="18" t="s">
        <v>12129</v>
      </c>
      <c r="D1849" s="18" t="s">
        <v>12130</v>
      </c>
      <c r="F1849" s="18" t="s">
        <v>12131</v>
      </c>
      <c r="I1849" s="18" t="s">
        <v>12132</v>
      </c>
      <c r="J1849" s="18" t="s">
        <v>12133</v>
      </c>
      <c r="K1849" s="18" t="s">
        <v>8425</v>
      </c>
      <c r="L1849" s="18" t="s">
        <v>12134</v>
      </c>
      <c r="P1849" s="18" t="s">
        <v>133</v>
      </c>
      <c r="Q1849" s="18" t="s">
        <v>12135</v>
      </c>
      <c r="R1849" s="18" t="s">
        <v>12136</v>
      </c>
      <c r="S1849" s="18" t="s">
        <v>6202</v>
      </c>
    </row>
    <row r="1850" spans="1:19">
      <c r="A1850" s="25">
        <f>IF(ISNUMBER(SEARCH(세금계산!$C$11,C1850)),MAX($A$2:A1849)+1,0)</f>
        <v>1848</v>
      </c>
      <c r="B1850" s="18" t="s">
        <v>12137</v>
      </c>
      <c r="C1850" s="18" t="s">
        <v>12138</v>
      </c>
      <c r="D1850" s="18" t="s">
        <v>12139</v>
      </c>
      <c r="F1850" s="18" t="s">
        <v>12140</v>
      </c>
      <c r="I1850" s="18" t="s">
        <v>12141</v>
      </c>
      <c r="K1850" s="18" t="s">
        <v>78</v>
      </c>
      <c r="M1850" s="18" t="s">
        <v>12142</v>
      </c>
      <c r="P1850" s="18" t="s">
        <v>100</v>
      </c>
      <c r="Q1850" s="18" t="s">
        <v>12143</v>
      </c>
      <c r="R1850" s="18" t="s">
        <v>12138</v>
      </c>
      <c r="S1850" s="18" t="s">
        <v>10106</v>
      </c>
    </row>
    <row r="1851" spans="1:19">
      <c r="A1851" s="25">
        <f>IF(ISNUMBER(SEARCH(세금계산!$C$11,C1851)),MAX($A$2:A1850)+1,0)</f>
        <v>1849</v>
      </c>
      <c r="B1851" s="18" t="s">
        <v>12144</v>
      </c>
      <c r="C1851" s="18" t="s">
        <v>12145</v>
      </c>
      <c r="D1851" s="18" t="s">
        <v>12146</v>
      </c>
      <c r="I1851" s="18" t="s">
        <v>12147</v>
      </c>
      <c r="K1851" s="18" t="s">
        <v>78</v>
      </c>
      <c r="P1851" s="18" t="s">
        <v>189</v>
      </c>
      <c r="Q1851" s="18" t="s">
        <v>12148</v>
      </c>
      <c r="R1851" s="18" t="s">
        <v>12145</v>
      </c>
      <c r="S1851" s="18" t="s">
        <v>12149</v>
      </c>
    </row>
    <row r="1852" spans="1:19">
      <c r="A1852" s="25">
        <f>IF(ISNUMBER(SEARCH(세금계산!$C$11,C1852)),MAX($A$2:A1851)+1,0)</f>
        <v>1850</v>
      </c>
      <c r="B1852" s="18" t="s">
        <v>12150</v>
      </c>
      <c r="C1852" s="18" t="s">
        <v>12151</v>
      </c>
      <c r="D1852" s="18" t="s">
        <v>12152</v>
      </c>
      <c r="F1852" s="18" t="s">
        <v>12153</v>
      </c>
      <c r="K1852" s="18" t="s">
        <v>78</v>
      </c>
      <c r="S1852" s="18" t="s">
        <v>2165</v>
      </c>
    </row>
    <row r="1853" spans="1:19">
      <c r="A1853" s="25">
        <f>IF(ISNUMBER(SEARCH(세금계산!$C$11,C1853)),MAX($A$2:A1852)+1,0)</f>
        <v>1851</v>
      </c>
      <c r="B1853" s="18" t="s">
        <v>12154</v>
      </c>
      <c r="C1853" s="18" t="s">
        <v>12155</v>
      </c>
      <c r="D1853" s="18" t="s">
        <v>12156</v>
      </c>
      <c r="F1853" s="18" t="s">
        <v>12157</v>
      </c>
      <c r="K1853" s="18" t="s">
        <v>78</v>
      </c>
      <c r="P1853" s="18" t="s">
        <v>133</v>
      </c>
      <c r="Q1853" s="18" t="s">
        <v>12158</v>
      </c>
      <c r="R1853" s="18" t="s">
        <v>12159</v>
      </c>
      <c r="S1853" s="18" t="s">
        <v>3539</v>
      </c>
    </row>
    <row r="1854" spans="1:19">
      <c r="A1854" s="25">
        <f>IF(ISNUMBER(SEARCH(세금계산!$C$11,C1854)),MAX($A$2:A1853)+1,0)</f>
        <v>1852</v>
      </c>
      <c r="B1854" s="18" t="s">
        <v>12160</v>
      </c>
      <c r="C1854" s="18" t="s">
        <v>12161</v>
      </c>
      <c r="D1854" s="18" t="s">
        <v>12162</v>
      </c>
      <c r="K1854" s="18" t="s">
        <v>78</v>
      </c>
      <c r="S1854" s="18" t="s">
        <v>12163</v>
      </c>
    </row>
    <row r="1855" spans="1:19">
      <c r="A1855" s="25">
        <f>IF(ISNUMBER(SEARCH(세금계산!$C$11,C1855)),MAX($A$2:A1854)+1,0)</f>
        <v>1853</v>
      </c>
      <c r="B1855" s="18" t="s">
        <v>12164</v>
      </c>
      <c r="C1855" s="18" t="s">
        <v>12165</v>
      </c>
      <c r="D1855" s="18" t="s">
        <v>12166</v>
      </c>
      <c r="K1855" s="18" t="s">
        <v>78</v>
      </c>
      <c r="P1855" s="18" t="s">
        <v>133</v>
      </c>
      <c r="Q1855" s="18" t="s">
        <v>12167</v>
      </c>
      <c r="R1855" s="18" t="s">
        <v>12165</v>
      </c>
      <c r="S1855" s="18" t="s">
        <v>12168</v>
      </c>
    </row>
    <row r="1856" spans="1:19">
      <c r="A1856" s="25">
        <f>IF(ISNUMBER(SEARCH(세금계산!$C$11,C1856)),MAX($A$2:A1855)+1,0)</f>
        <v>1854</v>
      </c>
      <c r="B1856" s="18" t="s">
        <v>12169</v>
      </c>
      <c r="C1856" s="18" t="s">
        <v>12170</v>
      </c>
      <c r="D1856" s="18" t="s">
        <v>12171</v>
      </c>
      <c r="K1856" s="18" t="s">
        <v>78</v>
      </c>
      <c r="S1856" s="18" t="s">
        <v>12172</v>
      </c>
    </row>
    <row r="1857" spans="1:19">
      <c r="A1857" s="25">
        <f>IF(ISNUMBER(SEARCH(세금계산!$C$11,C1857)),MAX($A$2:A1856)+1,0)</f>
        <v>1855</v>
      </c>
      <c r="B1857" s="18" t="s">
        <v>12173</v>
      </c>
      <c r="C1857" s="18" t="s">
        <v>12174</v>
      </c>
      <c r="D1857" s="18" t="s">
        <v>12175</v>
      </c>
      <c r="G1857" s="18" t="s">
        <v>97</v>
      </c>
      <c r="H1857" s="18" t="s">
        <v>12176</v>
      </c>
      <c r="I1857" s="18" t="s">
        <v>12177</v>
      </c>
      <c r="K1857" s="18" t="s">
        <v>12178</v>
      </c>
      <c r="L1857" s="18" t="s">
        <v>12179</v>
      </c>
      <c r="P1857" s="18" t="s">
        <v>189</v>
      </c>
      <c r="Q1857" s="18" t="s">
        <v>12180</v>
      </c>
      <c r="R1857" s="18" t="s">
        <v>12174</v>
      </c>
      <c r="S1857" s="18" t="s">
        <v>2042</v>
      </c>
    </row>
    <row r="1858" spans="1:19">
      <c r="A1858" s="25">
        <f>IF(ISNUMBER(SEARCH(세금계산!$C$11,C1858)),MAX($A$2:A1857)+1,0)</f>
        <v>1856</v>
      </c>
      <c r="B1858" s="18" t="s">
        <v>12181</v>
      </c>
      <c r="C1858" s="18" t="s">
        <v>12182</v>
      </c>
      <c r="D1858" s="18" t="s">
        <v>12183</v>
      </c>
      <c r="K1858" s="18" t="s">
        <v>78</v>
      </c>
      <c r="P1858" s="18" t="s">
        <v>133</v>
      </c>
      <c r="Q1858" s="18" t="s">
        <v>12184</v>
      </c>
      <c r="R1858" s="18" t="s">
        <v>12182</v>
      </c>
      <c r="S1858" s="18" t="s">
        <v>8242</v>
      </c>
    </row>
    <row r="1859" spans="1:19">
      <c r="A1859" s="25">
        <f>IF(ISNUMBER(SEARCH(세금계산!$C$11,C1859)),MAX($A$2:A1858)+1,0)</f>
        <v>1857</v>
      </c>
      <c r="B1859" s="18" t="s">
        <v>12185</v>
      </c>
      <c r="C1859" s="18" t="s">
        <v>12186</v>
      </c>
      <c r="D1859" s="18" t="s">
        <v>12187</v>
      </c>
      <c r="F1859" s="18" t="s">
        <v>12188</v>
      </c>
      <c r="K1859" s="18" t="s">
        <v>78</v>
      </c>
      <c r="P1859" s="18" t="s">
        <v>153</v>
      </c>
      <c r="Q1859" s="18" t="s">
        <v>12189</v>
      </c>
      <c r="R1859" s="18" t="s">
        <v>12186</v>
      </c>
      <c r="S1859" s="18" t="s">
        <v>12190</v>
      </c>
    </row>
    <row r="1860" spans="1:19">
      <c r="A1860" s="25">
        <f>IF(ISNUMBER(SEARCH(세금계산!$C$11,C1860)),MAX($A$2:A1859)+1,0)</f>
        <v>1858</v>
      </c>
      <c r="B1860" s="18" t="s">
        <v>12191</v>
      </c>
      <c r="C1860" s="18" t="s">
        <v>12192</v>
      </c>
      <c r="D1860" s="18" t="s">
        <v>12193</v>
      </c>
      <c r="K1860" s="18" t="s">
        <v>78</v>
      </c>
      <c r="P1860" s="18" t="s">
        <v>189</v>
      </c>
      <c r="Q1860" s="18" t="s">
        <v>12194</v>
      </c>
      <c r="S1860" s="18" t="s">
        <v>7172</v>
      </c>
    </row>
    <row r="1861" spans="1:19">
      <c r="A1861" s="25">
        <f>IF(ISNUMBER(SEARCH(세금계산!$C$11,C1861)),MAX($A$2:A1860)+1,0)</f>
        <v>1859</v>
      </c>
      <c r="B1861" s="18" t="s">
        <v>12195</v>
      </c>
      <c r="C1861" s="18" t="s">
        <v>12196</v>
      </c>
      <c r="D1861" s="18" t="s">
        <v>12197</v>
      </c>
      <c r="K1861" s="18" t="s">
        <v>78</v>
      </c>
      <c r="S1861" s="18" t="s">
        <v>12198</v>
      </c>
    </row>
    <row r="1862" spans="1:19">
      <c r="A1862" s="25">
        <f>IF(ISNUMBER(SEARCH(세금계산!$C$11,C1862)),MAX($A$2:A1861)+1,0)</f>
        <v>1860</v>
      </c>
      <c r="B1862" s="18" t="s">
        <v>12199</v>
      </c>
      <c r="C1862" s="18" t="s">
        <v>12200</v>
      </c>
      <c r="D1862" s="18" t="s">
        <v>12201</v>
      </c>
      <c r="F1862" s="18" t="s">
        <v>12202</v>
      </c>
      <c r="G1862" s="18" t="s">
        <v>97</v>
      </c>
      <c r="H1862" s="18" t="s">
        <v>12203</v>
      </c>
      <c r="K1862" s="18" t="s">
        <v>78</v>
      </c>
      <c r="P1862" s="18" t="s">
        <v>133</v>
      </c>
      <c r="Q1862" s="18" t="s">
        <v>12204</v>
      </c>
      <c r="R1862" s="18" t="s">
        <v>12200</v>
      </c>
      <c r="S1862" s="18" t="s">
        <v>2057</v>
      </c>
    </row>
    <row r="1863" spans="1:19">
      <c r="A1863" s="25">
        <f>IF(ISNUMBER(SEARCH(세금계산!$C$11,C1863)),MAX($A$2:A1862)+1,0)</f>
        <v>1861</v>
      </c>
      <c r="B1863" s="18" t="s">
        <v>12205</v>
      </c>
      <c r="C1863" s="18" t="s">
        <v>12206</v>
      </c>
      <c r="D1863" s="18" t="s">
        <v>12207</v>
      </c>
      <c r="I1863" s="18" t="s">
        <v>12208</v>
      </c>
      <c r="K1863" s="18" t="s">
        <v>78</v>
      </c>
      <c r="P1863" s="18" t="s">
        <v>100</v>
      </c>
      <c r="Q1863" s="18" t="s">
        <v>12209</v>
      </c>
      <c r="R1863" s="18" t="s">
        <v>12206</v>
      </c>
      <c r="S1863" s="18" t="s">
        <v>12210</v>
      </c>
    </row>
    <row r="1864" spans="1:19">
      <c r="A1864" s="25">
        <f>IF(ISNUMBER(SEARCH(세금계산!$C$11,C1864)),MAX($A$2:A1863)+1,0)</f>
        <v>1862</v>
      </c>
      <c r="B1864" s="18" t="s">
        <v>12211</v>
      </c>
      <c r="C1864" s="18" t="s">
        <v>12212</v>
      </c>
      <c r="D1864" s="18" t="s">
        <v>12213</v>
      </c>
      <c r="K1864" s="18" t="s">
        <v>78</v>
      </c>
      <c r="S1864" s="18" t="s">
        <v>12214</v>
      </c>
    </row>
    <row r="1865" spans="1:19">
      <c r="A1865" s="25">
        <f>IF(ISNUMBER(SEARCH(세금계산!$C$11,C1865)),MAX($A$2:A1864)+1,0)</f>
        <v>1863</v>
      </c>
      <c r="B1865" s="18" t="s">
        <v>12215</v>
      </c>
      <c r="C1865" s="18" t="s">
        <v>12216</v>
      </c>
      <c r="D1865" s="18" t="s">
        <v>12217</v>
      </c>
      <c r="E1865" s="18" t="s">
        <v>12218</v>
      </c>
      <c r="F1865" s="18" t="s">
        <v>12219</v>
      </c>
      <c r="K1865" s="18" t="s">
        <v>78</v>
      </c>
      <c r="S1865" s="18" t="s">
        <v>5622</v>
      </c>
    </row>
    <row r="1866" spans="1:19">
      <c r="A1866" s="25">
        <f>IF(ISNUMBER(SEARCH(세금계산!$C$11,C1866)),MAX($A$2:A1865)+1,0)</f>
        <v>1864</v>
      </c>
      <c r="B1866" s="18" t="s">
        <v>12220</v>
      </c>
      <c r="C1866" s="18" t="s">
        <v>12221</v>
      </c>
      <c r="D1866" s="18" t="s">
        <v>12222</v>
      </c>
      <c r="F1866" s="18" t="s">
        <v>12223</v>
      </c>
      <c r="G1866" s="18" t="s">
        <v>97</v>
      </c>
      <c r="H1866" s="18" t="s">
        <v>12224</v>
      </c>
      <c r="K1866" s="18" t="s">
        <v>78</v>
      </c>
      <c r="S1866" s="18" t="s">
        <v>8757</v>
      </c>
    </row>
    <row r="1867" spans="1:19">
      <c r="A1867" s="25">
        <f>IF(ISNUMBER(SEARCH(세금계산!$C$11,C1867)),MAX($A$2:A1866)+1,0)</f>
        <v>1865</v>
      </c>
      <c r="B1867" s="18" t="s">
        <v>12225</v>
      </c>
      <c r="C1867" s="18" t="s">
        <v>12226</v>
      </c>
      <c r="D1867" s="18" t="s">
        <v>12227</v>
      </c>
      <c r="F1867" s="18" t="s">
        <v>12228</v>
      </c>
      <c r="I1867" s="18" t="s">
        <v>12229</v>
      </c>
      <c r="J1867" s="18" t="s">
        <v>12230</v>
      </c>
      <c r="K1867" s="18" t="s">
        <v>78</v>
      </c>
      <c r="P1867" s="18" t="s">
        <v>189</v>
      </c>
      <c r="Q1867" s="18" t="s">
        <v>12231</v>
      </c>
      <c r="R1867" s="18" t="s">
        <v>12226</v>
      </c>
      <c r="S1867" s="18" t="s">
        <v>683</v>
      </c>
    </row>
    <row r="1868" spans="1:19">
      <c r="A1868" s="25">
        <f>IF(ISNUMBER(SEARCH(세금계산!$C$11,C1868)),MAX($A$2:A1867)+1,0)</f>
        <v>1866</v>
      </c>
      <c r="B1868" s="18" t="s">
        <v>12232</v>
      </c>
      <c r="C1868" s="18" t="s">
        <v>12233</v>
      </c>
      <c r="D1868" s="18" t="s">
        <v>12234</v>
      </c>
      <c r="F1868" s="18" t="s">
        <v>12235</v>
      </c>
      <c r="K1868" s="18" t="s">
        <v>78</v>
      </c>
      <c r="P1868" s="18" t="s">
        <v>133</v>
      </c>
      <c r="Q1868" s="18" t="s">
        <v>12236</v>
      </c>
      <c r="R1868" s="18" t="s">
        <v>12235</v>
      </c>
      <c r="S1868" s="18" t="s">
        <v>12237</v>
      </c>
    </row>
    <row r="1869" spans="1:19">
      <c r="A1869" s="25">
        <f>IF(ISNUMBER(SEARCH(세금계산!$C$11,C1869)),MAX($A$2:A1868)+1,0)</f>
        <v>1867</v>
      </c>
      <c r="B1869" s="18" t="s">
        <v>12238</v>
      </c>
      <c r="C1869" s="18" t="s">
        <v>12239</v>
      </c>
      <c r="D1869" s="18" t="s">
        <v>12240</v>
      </c>
      <c r="F1869" s="18" t="s">
        <v>12241</v>
      </c>
      <c r="I1869" s="18" t="s">
        <v>12242</v>
      </c>
      <c r="J1869" s="18" t="s">
        <v>12243</v>
      </c>
      <c r="K1869" s="18" t="s">
        <v>78</v>
      </c>
      <c r="L1869" s="18" t="s">
        <v>12244</v>
      </c>
      <c r="S1869" s="18" t="s">
        <v>12245</v>
      </c>
    </row>
    <row r="1870" spans="1:19">
      <c r="A1870" s="25">
        <f>IF(ISNUMBER(SEARCH(세금계산!$C$11,C1870)),MAX($A$2:A1869)+1,0)</f>
        <v>1868</v>
      </c>
      <c r="B1870" s="18" t="s">
        <v>12246</v>
      </c>
      <c r="C1870" s="18" t="s">
        <v>12247</v>
      </c>
      <c r="D1870" s="18" t="s">
        <v>12248</v>
      </c>
      <c r="K1870" s="18" t="s">
        <v>78</v>
      </c>
      <c r="S1870" s="18" t="s">
        <v>3050</v>
      </c>
    </row>
    <row r="1871" spans="1:19">
      <c r="A1871" s="25">
        <f>IF(ISNUMBER(SEARCH(세금계산!$C$11,C1871)),MAX($A$2:A1870)+1,0)</f>
        <v>1869</v>
      </c>
      <c r="B1871" s="18" t="s">
        <v>12249</v>
      </c>
      <c r="C1871" s="18" t="s">
        <v>12250</v>
      </c>
      <c r="D1871" s="18" t="s">
        <v>12251</v>
      </c>
      <c r="F1871" s="18" t="s">
        <v>12252</v>
      </c>
      <c r="K1871" s="18" t="s">
        <v>78</v>
      </c>
      <c r="S1871" s="18" t="s">
        <v>12253</v>
      </c>
    </row>
    <row r="1872" spans="1:19">
      <c r="A1872" s="25">
        <f>IF(ISNUMBER(SEARCH(세금계산!$C$11,C1872)),MAX($A$2:A1871)+1,0)</f>
        <v>1870</v>
      </c>
      <c r="B1872" s="18" t="s">
        <v>12254</v>
      </c>
      <c r="C1872" s="18" t="s">
        <v>12255</v>
      </c>
      <c r="D1872" s="18" t="s">
        <v>12256</v>
      </c>
      <c r="F1872" s="18" t="s">
        <v>12257</v>
      </c>
      <c r="G1872" s="18" t="s">
        <v>467</v>
      </c>
      <c r="H1872" s="18" t="s">
        <v>12258</v>
      </c>
      <c r="K1872" s="18" t="s">
        <v>78</v>
      </c>
      <c r="L1872" s="18" t="s">
        <v>12259</v>
      </c>
      <c r="P1872" s="18" t="s">
        <v>189</v>
      </c>
      <c r="Q1872" s="18" t="s">
        <v>12260</v>
      </c>
      <c r="R1872" s="18" t="s">
        <v>12261</v>
      </c>
      <c r="S1872" s="18" t="s">
        <v>625</v>
      </c>
    </row>
    <row r="1873" spans="1:19">
      <c r="A1873" s="25">
        <f>IF(ISNUMBER(SEARCH(세금계산!$C$11,C1873)),MAX($A$2:A1872)+1,0)</f>
        <v>1871</v>
      </c>
      <c r="B1873" s="18" t="s">
        <v>12262</v>
      </c>
      <c r="C1873" s="18" t="s">
        <v>12263</v>
      </c>
      <c r="D1873" s="18" t="s">
        <v>12264</v>
      </c>
      <c r="E1873" s="18" t="s">
        <v>12265</v>
      </c>
      <c r="F1873" s="18" t="s">
        <v>12266</v>
      </c>
      <c r="G1873" s="18" t="s">
        <v>97</v>
      </c>
      <c r="H1873" s="18" t="s">
        <v>12267</v>
      </c>
      <c r="I1873" s="18" t="s">
        <v>12268</v>
      </c>
      <c r="K1873" s="18" t="s">
        <v>78</v>
      </c>
      <c r="L1873" s="18" t="s">
        <v>12269</v>
      </c>
      <c r="S1873" s="18" t="s">
        <v>1316</v>
      </c>
    </row>
    <row r="1874" spans="1:19">
      <c r="A1874" s="25">
        <f>IF(ISNUMBER(SEARCH(세금계산!$C$11,C1874)),MAX($A$2:A1873)+1,0)</f>
        <v>1872</v>
      </c>
      <c r="B1874" s="18" t="s">
        <v>12270</v>
      </c>
      <c r="C1874" s="18" t="s">
        <v>12271</v>
      </c>
      <c r="D1874" s="18" t="s">
        <v>12272</v>
      </c>
      <c r="F1874" s="18" t="s">
        <v>12273</v>
      </c>
      <c r="G1874" s="18" t="s">
        <v>7909</v>
      </c>
      <c r="H1874" s="18" t="s">
        <v>12274</v>
      </c>
      <c r="I1874" s="18" t="s">
        <v>12275</v>
      </c>
      <c r="J1874" s="18" t="s">
        <v>12276</v>
      </c>
      <c r="K1874" s="18" t="s">
        <v>78</v>
      </c>
      <c r="M1874" s="18" t="s">
        <v>12277</v>
      </c>
      <c r="N1874" s="18" t="s">
        <v>12278</v>
      </c>
      <c r="P1874" s="18" t="s">
        <v>267</v>
      </c>
      <c r="Q1874" s="18" t="s">
        <v>12279</v>
      </c>
      <c r="R1874" s="18" t="s">
        <v>12271</v>
      </c>
      <c r="S1874" s="18" t="s">
        <v>392</v>
      </c>
    </row>
    <row r="1875" spans="1:19">
      <c r="A1875" s="25">
        <f>IF(ISNUMBER(SEARCH(세금계산!$C$11,C1875)),MAX($A$2:A1874)+1,0)</f>
        <v>1873</v>
      </c>
      <c r="B1875" s="18" t="s">
        <v>12280</v>
      </c>
      <c r="C1875" s="18" t="s">
        <v>12281</v>
      </c>
      <c r="D1875" s="18" t="s">
        <v>12282</v>
      </c>
      <c r="I1875" s="18" t="s">
        <v>12283</v>
      </c>
      <c r="K1875" s="18" t="s">
        <v>78</v>
      </c>
      <c r="P1875" s="18" t="s">
        <v>100</v>
      </c>
      <c r="Q1875" s="18" t="s">
        <v>12284</v>
      </c>
      <c r="R1875" s="18" t="s">
        <v>12285</v>
      </c>
      <c r="S1875" s="18" t="s">
        <v>9552</v>
      </c>
    </row>
    <row r="1876" spans="1:19">
      <c r="A1876" s="25">
        <f>IF(ISNUMBER(SEARCH(세금계산!$C$11,C1876)),MAX($A$2:A1875)+1,0)</f>
        <v>1874</v>
      </c>
      <c r="B1876" s="18" t="s">
        <v>12286</v>
      </c>
      <c r="C1876" s="18" t="s">
        <v>12287</v>
      </c>
      <c r="D1876" s="18" t="s">
        <v>12288</v>
      </c>
      <c r="F1876" s="18" t="s">
        <v>12289</v>
      </c>
      <c r="G1876" s="18" t="s">
        <v>11067</v>
      </c>
      <c r="H1876" s="18" t="s">
        <v>12290</v>
      </c>
      <c r="K1876" s="18" t="s">
        <v>78</v>
      </c>
      <c r="L1876" s="18" t="s">
        <v>12291</v>
      </c>
      <c r="P1876" s="18" t="s">
        <v>267</v>
      </c>
      <c r="Q1876" s="18" t="s">
        <v>12292</v>
      </c>
      <c r="R1876" s="18" t="s">
        <v>12287</v>
      </c>
      <c r="S1876" s="18" t="s">
        <v>7556</v>
      </c>
    </row>
    <row r="1877" spans="1:19">
      <c r="A1877" s="25">
        <f>IF(ISNUMBER(SEARCH(세금계산!$C$11,C1877)),MAX($A$2:A1876)+1,0)</f>
        <v>1875</v>
      </c>
      <c r="B1877" s="18" t="s">
        <v>12293</v>
      </c>
      <c r="C1877" s="18" t="s">
        <v>12294</v>
      </c>
      <c r="D1877" s="18" t="s">
        <v>12295</v>
      </c>
      <c r="F1877" s="18" t="s">
        <v>12296</v>
      </c>
      <c r="G1877" s="18" t="s">
        <v>5330</v>
      </c>
      <c r="H1877" s="18" t="s">
        <v>12297</v>
      </c>
      <c r="I1877" s="18" t="s">
        <v>12298</v>
      </c>
      <c r="J1877" s="18" t="s">
        <v>12299</v>
      </c>
      <c r="K1877" s="18" t="s">
        <v>78</v>
      </c>
      <c r="M1877" s="18" t="s">
        <v>12300</v>
      </c>
      <c r="N1877" s="18" t="s">
        <v>12301</v>
      </c>
      <c r="P1877" s="18" t="s">
        <v>189</v>
      </c>
      <c r="Q1877" s="18" t="s">
        <v>12302</v>
      </c>
      <c r="R1877" s="18" t="s">
        <v>12294</v>
      </c>
      <c r="S1877" s="18" t="s">
        <v>12303</v>
      </c>
    </row>
    <row r="1878" spans="1:19">
      <c r="A1878" s="25">
        <f>IF(ISNUMBER(SEARCH(세금계산!$C$11,C1878)),MAX($A$2:A1877)+1,0)</f>
        <v>1876</v>
      </c>
      <c r="B1878" s="18" t="s">
        <v>12304</v>
      </c>
      <c r="C1878" s="18" t="s">
        <v>12305</v>
      </c>
      <c r="D1878" s="18" t="s">
        <v>12306</v>
      </c>
      <c r="F1878" s="18" t="s">
        <v>12307</v>
      </c>
      <c r="G1878" s="18" t="s">
        <v>6695</v>
      </c>
      <c r="H1878" s="18" t="s">
        <v>12308</v>
      </c>
      <c r="I1878" s="18" t="s">
        <v>12309</v>
      </c>
      <c r="J1878" s="18" t="s">
        <v>12310</v>
      </c>
      <c r="K1878" s="18" t="s">
        <v>78</v>
      </c>
      <c r="P1878" s="18" t="s">
        <v>3812</v>
      </c>
      <c r="Q1878" s="18" t="s">
        <v>12311</v>
      </c>
      <c r="R1878" s="18" t="s">
        <v>12312</v>
      </c>
      <c r="S1878" s="18" t="s">
        <v>876</v>
      </c>
    </row>
    <row r="1879" spans="1:19">
      <c r="A1879" s="25">
        <f>IF(ISNUMBER(SEARCH(세금계산!$C$11,C1879)),MAX($A$2:A1878)+1,0)</f>
        <v>1877</v>
      </c>
      <c r="B1879" s="18" t="s">
        <v>12313</v>
      </c>
      <c r="C1879" s="18" t="s">
        <v>12314</v>
      </c>
      <c r="D1879" s="18" t="s">
        <v>12315</v>
      </c>
      <c r="F1879" s="18" t="s">
        <v>12316</v>
      </c>
      <c r="G1879" s="18" t="s">
        <v>12317</v>
      </c>
      <c r="H1879" s="18" t="s">
        <v>12318</v>
      </c>
      <c r="I1879" s="18" t="s">
        <v>12319</v>
      </c>
      <c r="J1879" s="18" t="s">
        <v>12320</v>
      </c>
      <c r="K1879" s="18" t="s">
        <v>78</v>
      </c>
      <c r="M1879" s="18" t="s">
        <v>12321</v>
      </c>
      <c r="P1879" s="18" t="s">
        <v>100</v>
      </c>
      <c r="Q1879" s="18" t="s">
        <v>12322</v>
      </c>
      <c r="R1879" s="18" t="s">
        <v>12314</v>
      </c>
      <c r="S1879" s="18" t="s">
        <v>392</v>
      </c>
    </row>
    <row r="1880" spans="1:19">
      <c r="A1880" s="25">
        <f>IF(ISNUMBER(SEARCH(세금계산!$C$11,C1880)),MAX($A$2:A1879)+1,0)</f>
        <v>1878</v>
      </c>
      <c r="B1880" s="18" t="s">
        <v>12323</v>
      </c>
      <c r="C1880" s="18" t="s">
        <v>12324</v>
      </c>
      <c r="D1880" s="18" t="s">
        <v>12325</v>
      </c>
      <c r="F1880" s="18" t="s">
        <v>12326</v>
      </c>
      <c r="G1880" s="18" t="s">
        <v>12327</v>
      </c>
      <c r="H1880" s="18" t="s">
        <v>12328</v>
      </c>
      <c r="K1880" s="18" t="s">
        <v>78</v>
      </c>
      <c r="S1880" s="18" t="s">
        <v>12329</v>
      </c>
    </row>
    <row r="1881" spans="1:19">
      <c r="A1881" s="25">
        <f>IF(ISNUMBER(SEARCH(세금계산!$C$11,C1881)),MAX($A$2:A1880)+1,0)</f>
        <v>1879</v>
      </c>
      <c r="B1881" s="18" t="s">
        <v>12330</v>
      </c>
      <c r="C1881" s="18" t="s">
        <v>12331</v>
      </c>
      <c r="D1881" s="18" t="s">
        <v>12332</v>
      </c>
      <c r="E1881" s="18" t="s">
        <v>12333</v>
      </c>
      <c r="K1881" s="18" t="s">
        <v>78</v>
      </c>
      <c r="P1881" s="18" t="s">
        <v>267</v>
      </c>
      <c r="Q1881" s="18" t="s">
        <v>12334</v>
      </c>
      <c r="R1881" s="18" t="s">
        <v>12331</v>
      </c>
      <c r="S1881" s="18" t="s">
        <v>546</v>
      </c>
    </row>
    <row r="1882" spans="1:19">
      <c r="A1882" s="25">
        <f>IF(ISNUMBER(SEARCH(세금계산!$C$11,C1882)),MAX($A$2:A1881)+1,0)</f>
        <v>1880</v>
      </c>
      <c r="B1882" s="18" t="s">
        <v>12335</v>
      </c>
      <c r="C1882" s="18" t="s">
        <v>12336</v>
      </c>
      <c r="D1882" s="18" t="s">
        <v>12337</v>
      </c>
      <c r="F1882" s="18" t="s">
        <v>12338</v>
      </c>
      <c r="K1882" s="18" t="s">
        <v>78</v>
      </c>
      <c r="S1882" s="18" t="s">
        <v>12339</v>
      </c>
    </row>
    <row r="1883" spans="1:19">
      <c r="A1883" s="25">
        <f>IF(ISNUMBER(SEARCH(세금계산!$C$11,C1883)),MAX($A$2:A1882)+1,0)</f>
        <v>1881</v>
      </c>
      <c r="B1883" s="18" t="s">
        <v>12340</v>
      </c>
      <c r="C1883" s="18" t="s">
        <v>12341</v>
      </c>
      <c r="D1883" s="18" t="s">
        <v>12342</v>
      </c>
      <c r="F1883" s="18" t="s">
        <v>12343</v>
      </c>
      <c r="K1883" s="18" t="s">
        <v>78</v>
      </c>
      <c r="L1883" s="18" t="s">
        <v>12344</v>
      </c>
      <c r="S1883" s="18" t="s">
        <v>2286</v>
      </c>
    </row>
    <row r="1884" spans="1:19">
      <c r="A1884" s="25">
        <f>IF(ISNUMBER(SEARCH(세금계산!$C$11,C1884)),MAX($A$2:A1883)+1,0)</f>
        <v>1882</v>
      </c>
      <c r="B1884" s="18" t="s">
        <v>12345</v>
      </c>
      <c r="C1884" s="18" t="s">
        <v>12346</v>
      </c>
      <c r="D1884" s="18" t="s">
        <v>12347</v>
      </c>
      <c r="K1884" s="18" t="s">
        <v>78</v>
      </c>
      <c r="S1884" s="18" t="s">
        <v>1489</v>
      </c>
    </row>
    <row r="1885" spans="1:19">
      <c r="A1885" s="25">
        <f>IF(ISNUMBER(SEARCH(세금계산!$C$11,C1885)),MAX($A$2:A1884)+1,0)</f>
        <v>1883</v>
      </c>
      <c r="B1885" s="18" t="s">
        <v>12348</v>
      </c>
      <c r="C1885" s="18" t="s">
        <v>12349</v>
      </c>
      <c r="D1885" s="18" t="s">
        <v>12350</v>
      </c>
      <c r="K1885" s="18" t="s">
        <v>78</v>
      </c>
      <c r="S1885" s="18" t="s">
        <v>1489</v>
      </c>
    </row>
    <row r="1886" spans="1:19">
      <c r="A1886" s="25">
        <f>IF(ISNUMBER(SEARCH(세금계산!$C$11,C1886)),MAX($A$2:A1885)+1,0)</f>
        <v>1884</v>
      </c>
      <c r="B1886" s="18" t="s">
        <v>12351</v>
      </c>
      <c r="C1886" s="18" t="s">
        <v>12352</v>
      </c>
      <c r="D1886" s="18" t="s">
        <v>12353</v>
      </c>
      <c r="F1886" s="18" t="s">
        <v>12354</v>
      </c>
      <c r="K1886" s="18" t="s">
        <v>78</v>
      </c>
      <c r="P1886" s="18" t="s">
        <v>267</v>
      </c>
      <c r="Q1886" s="18" t="s">
        <v>12355</v>
      </c>
      <c r="R1886" s="18" t="s">
        <v>12352</v>
      </c>
      <c r="S1886" s="18" t="s">
        <v>12356</v>
      </c>
    </row>
    <row r="1887" spans="1:19">
      <c r="A1887" s="25">
        <f>IF(ISNUMBER(SEARCH(세금계산!$C$11,C1887)),MAX($A$2:A1886)+1,0)</f>
        <v>1885</v>
      </c>
      <c r="B1887" s="18" t="s">
        <v>12357</v>
      </c>
      <c r="C1887" s="18" t="s">
        <v>12358</v>
      </c>
      <c r="D1887" s="18" t="s">
        <v>12359</v>
      </c>
      <c r="F1887" s="18" t="s">
        <v>12360</v>
      </c>
      <c r="G1887" s="18" t="s">
        <v>2837</v>
      </c>
      <c r="H1887" s="18" t="s">
        <v>12361</v>
      </c>
      <c r="K1887" s="18" t="s">
        <v>12362</v>
      </c>
      <c r="L1887" s="18" t="s">
        <v>12363</v>
      </c>
      <c r="P1887" s="18" t="s">
        <v>189</v>
      </c>
      <c r="Q1887" s="18" t="s">
        <v>12364</v>
      </c>
      <c r="R1887" s="18" t="s">
        <v>12360</v>
      </c>
      <c r="S1887" s="18" t="s">
        <v>12365</v>
      </c>
    </row>
    <row r="1888" spans="1:19">
      <c r="A1888" s="25">
        <f>IF(ISNUMBER(SEARCH(세금계산!$C$11,C1888)),MAX($A$2:A1887)+1,0)</f>
        <v>1886</v>
      </c>
      <c r="B1888" s="18" t="s">
        <v>12366</v>
      </c>
      <c r="C1888" s="18" t="s">
        <v>10406</v>
      </c>
      <c r="D1888" s="18" t="s">
        <v>12367</v>
      </c>
      <c r="F1888" s="18" t="s">
        <v>12368</v>
      </c>
      <c r="G1888" s="18" t="s">
        <v>168</v>
      </c>
      <c r="H1888" s="18" t="s">
        <v>12369</v>
      </c>
      <c r="K1888" s="18" t="s">
        <v>7642</v>
      </c>
      <c r="L1888" s="18" t="s">
        <v>12370</v>
      </c>
      <c r="P1888" s="18" t="s">
        <v>133</v>
      </c>
      <c r="Q1888" s="18" t="s">
        <v>12371</v>
      </c>
      <c r="R1888" s="18" t="s">
        <v>12368</v>
      </c>
      <c r="S1888" s="18" t="s">
        <v>1020</v>
      </c>
    </row>
    <row r="1889" spans="1:19">
      <c r="A1889" s="25">
        <f>IF(ISNUMBER(SEARCH(세금계산!$C$11,C1889)),MAX($A$2:A1888)+1,0)</f>
        <v>1887</v>
      </c>
      <c r="B1889" s="18" t="s">
        <v>12372</v>
      </c>
      <c r="C1889" s="18" t="s">
        <v>3909</v>
      </c>
      <c r="D1889" s="18" t="s">
        <v>12373</v>
      </c>
      <c r="K1889" s="18" t="s">
        <v>78</v>
      </c>
      <c r="P1889" s="18" t="s">
        <v>153</v>
      </c>
      <c r="Q1889" s="18" t="s">
        <v>12374</v>
      </c>
      <c r="S1889" s="18" t="s">
        <v>11601</v>
      </c>
    </row>
    <row r="1890" spans="1:19">
      <c r="A1890" s="25">
        <f>IF(ISNUMBER(SEARCH(세금계산!$C$11,C1890)),MAX($A$2:A1889)+1,0)</f>
        <v>1888</v>
      </c>
      <c r="B1890" s="18" t="s">
        <v>12375</v>
      </c>
      <c r="C1890" s="18" t="s">
        <v>12376</v>
      </c>
      <c r="D1890" s="18" t="s">
        <v>12377</v>
      </c>
      <c r="K1890" s="18" t="s">
        <v>78</v>
      </c>
      <c r="S1890" s="18" t="s">
        <v>625</v>
      </c>
    </row>
    <row r="1891" spans="1:19">
      <c r="A1891" s="25">
        <f>IF(ISNUMBER(SEARCH(세금계산!$C$11,C1891)),MAX($A$2:A1890)+1,0)</f>
        <v>1889</v>
      </c>
      <c r="B1891" s="18" t="s">
        <v>12378</v>
      </c>
      <c r="C1891" s="18" t="s">
        <v>12379</v>
      </c>
      <c r="D1891" s="18" t="s">
        <v>12380</v>
      </c>
      <c r="F1891" s="18" t="s">
        <v>12381</v>
      </c>
      <c r="I1891" s="18" t="s">
        <v>12382</v>
      </c>
      <c r="K1891" s="18" t="s">
        <v>78</v>
      </c>
      <c r="P1891" s="18" t="s">
        <v>153</v>
      </c>
      <c r="Q1891" s="18" t="s">
        <v>12383</v>
      </c>
      <c r="R1891" s="18" t="s">
        <v>12381</v>
      </c>
      <c r="S1891" s="18" t="s">
        <v>12384</v>
      </c>
    </row>
    <row r="1892" spans="1:19">
      <c r="A1892" s="25">
        <f>IF(ISNUMBER(SEARCH(세금계산!$C$11,C1892)),MAX($A$2:A1891)+1,0)</f>
        <v>1890</v>
      </c>
      <c r="B1892" s="18" t="s">
        <v>12385</v>
      </c>
      <c r="C1892" s="18" t="s">
        <v>12386</v>
      </c>
      <c r="D1892" s="18" t="s">
        <v>12387</v>
      </c>
      <c r="K1892" s="18" t="s">
        <v>78</v>
      </c>
      <c r="S1892" s="18" t="s">
        <v>12388</v>
      </c>
    </row>
    <row r="1893" spans="1:19">
      <c r="A1893" s="25">
        <f>IF(ISNUMBER(SEARCH(세금계산!$C$11,C1893)),MAX($A$2:A1892)+1,0)</f>
        <v>1891</v>
      </c>
      <c r="B1893" s="18" t="s">
        <v>12389</v>
      </c>
      <c r="C1893" s="18" t="s">
        <v>10406</v>
      </c>
      <c r="D1893" s="18" t="s">
        <v>12390</v>
      </c>
      <c r="F1893" s="18" t="s">
        <v>12391</v>
      </c>
      <c r="K1893" s="18" t="s">
        <v>78</v>
      </c>
      <c r="L1893" s="18" t="s">
        <v>12392</v>
      </c>
      <c r="P1893" s="18" t="s">
        <v>133</v>
      </c>
      <c r="Q1893" s="18" t="s">
        <v>12393</v>
      </c>
      <c r="R1893" s="18" t="s">
        <v>12391</v>
      </c>
      <c r="S1893" s="18" t="s">
        <v>3814</v>
      </c>
    </row>
    <row r="1894" spans="1:19">
      <c r="A1894" s="25">
        <f>IF(ISNUMBER(SEARCH(세금계산!$C$11,C1894)),MAX($A$2:A1893)+1,0)</f>
        <v>1892</v>
      </c>
      <c r="B1894" s="18" t="s">
        <v>12394</v>
      </c>
      <c r="C1894" s="18" t="s">
        <v>12395</v>
      </c>
      <c r="D1894" s="18" t="s">
        <v>12396</v>
      </c>
      <c r="F1894" s="18" t="s">
        <v>2747</v>
      </c>
      <c r="K1894" s="18" t="s">
        <v>78</v>
      </c>
      <c r="L1894" s="18" t="s">
        <v>12397</v>
      </c>
      <c r="P1894" s="18" t="s">
        <v>100</v>
      </c>
      <c r="Q1894" s="18" t="s">
        <v>12398</v>
      </c>
      <c r="R1894" s="18" t="s">
        <v>2747</v>
      </c>
      <c r="S1894" s="18" t="s">
        <v>12399</v>
      </c>
    </row>
    <row r="1895" spans="1:19">
      <c r="A1895" s="25">
        <f>IF(ISNUMBER(SEARCH(세금계산!$C$11,C1895)),MAX($A$2:A1894)+1,0)</f>
        <v>1893</v>
      </c>
      <c r="B1895" s="18" t="s">
        <v>12400</v>
      </c>
      <c r="C1895" s="18" t="s">
        <v>12401</v>
      </c>
      <c r="D1895" s="18" t="s">
        <v>12402</v>
      </c>
      <c r="K1895" s="18" t="s">
        <v>78</v>
      </c>
      <c r="S1895" s="18" t="s">
        <v>1092</v>
      </c>
    </row>
    <row r="1896" spans="1:19">
      <c r="A1896" s="25">
        <f>IF(ISNUMBER(SEARCH(세금계산!$C$11,C1896)),MAX($A$2:A1895)+1,0)</f>
        <v>1894</v>
      </c>
      <c r="B1896" s="18" t="s">
        <v>12403</v>
      </c>
      <c r="C1896" s="18" t="s">
        <v>12404</v>
      </c>
      <c r="D1896" s="18" t="s">
        <v>12405</v>
      </c>
      <c r="K1896" s="18" t="s">
        <v>3544</v>
      </c>
      <c r="L1896" s="18" t="s">
        <v>12406</v>
      </c>
      <c r="P1896" s="18" t="s">
        <v>7368</v>
      </c>
      <c r="Q1896" s="18" t="s">
        <v>12407</v>
      </c>
      <c r="R1896" s="18" t="s">
        <v>12408</v>
      </c>
      <c r="S1896" s="18" t="s">
        <v>9297</v>
      </c>
    </row>
    <row r="1897" spans="1:19">
      <c r="A1897" s="25">
        <f>IF(ISNUMBER(SEARCH(세금계산!$C$11,C1897)),MAX($A$2:A1896)+1,0)</f>
        <v>1895</v>
      </c>
      <c r="B1897" s="18" t="s">
        <v>12409</v>
      </c>
      <c r="C1897" s="18" t="s">
        <v>12410</v>
      </c>
      <c r="D1897" s="18" t="s">
        <v>12411</v>
      </c>
      <c r="F1897" s="18" t="s">
        <v>12412</v>
      </c>
      <c r="G1897" s="18" t="s">
        <v>12413</v>
      </c>
      <c r="H1897" s="18" t="s">
        <v>12414</v>
      </c>
      <c r="K1897" s="18" t="s">
        <v>4897</v>
      </c>
      <c r="L1897" s="18" t="s">
        <v>12415</v>
      </c>
      <c r="P1897" s="18" t="s">
        <v>133</v>
      </c>
      <c r="Q1897" s="18" t="s">
        <v>12416</v>
      </c>
      <c r="R1897" s="18" t="s">
        <v>12417</v>
      </c>
      <c r="S1897" s="18" t="s">
        <v>2651</v>
      </c>
    </row>
    <row r="1898" spans="1:19">
      <c r="A1898" s="25">
        <f>IF(ISNUMBER(SEARCH(세금계산!$C$11,C1898)),MAX($A$2:A1897)+1,0)</f>
        <v>1896</v>
      </c>
      <c r="B1898" s="18" t="s">
        <v>12418</v>
      </c>
      <c r="C1898" s="18" t="s">
        <v>12419</v>
      </c>
      <c r="D1898" s="18" t="s">
        <v>12420</v>
      </c>
      <c r="F1898" s="18" t="s">
        <v>12421</v>
      </c>
      <c r="K1898" s="18" t="s">
        <v>12422</v>
      </c>
      <c r="L1898" s="18" t="s">
        <v>12423</v>
      </c>
      <c r="P1898" s="18" t="s">
        <v>100</v>
      </c>
      <c r="Q1898" s="18" t="s">
        <v>12424</v>
      </c>
      <c r="R1898" s="18" t="s">
        <v>12425</v>
      </c>
      <c r="S1898" s="18" t="s">
        <v>12426</v>
      </c>
    </row>
    <row r="1899" spans="1:19">
      <c r="A1899" s="25">
        <f>IF(ISNUMBER(SEARCH(세금계산!$C$11,C1899)),MAX($A$2:A1898)+1,0)</f>
        <v>1897</v>
      </c>
      <c r="B1899" s="18" t="s">
        <v>12427</v>
      </c>
      <c r="C1899" s="18" t="s">
        <v>12428</v>
      </c>
      <c r="D1899" s="18" t="s">
        <v>12429</v>
      </c>
      <c r="E1899" s="18" t="s">
        <v>12430</v>
      </c>
      <c r="F1899" s="18" t="s">
        <v>12431</v>
      </c>
      <c r="G1899" s="18" t="s">
        <v>467</v>
      </c>
      <c r="H1899" s="18" t="s">
        <v>12432</v>
      </c>
      <c r="I1899" s="18" t="s">
        <v>363</v>
      </c>
      <c r="K1899" s="18" t="s">
        <v>12433</v>
      </c>
      <c r="L1899" s="18" t="s">
        <v>12434</v>
      </c>
      <c r="M1899" s="18" t="s">
        <v>363</v>
      </c>
      <c r="S1899" s="18" t="s">
        <v>12435</v>
      </c>
    </row>
    <row r="1900" spans="1:19">
      <c r="A1900" s="25">
        <f>IF(ISNUMBER(SEARCH(세금계산!$C$11,C1900)),MAX($A$2:A1899)+1,0)</f>
        <v>1898</v>
      </c>
      <c r="B1900" s="18" t="s">
        <v>12436</v>
      </c>
      <c r="C1900" s="18" t="s">
        <v>12437</v>
      </c>
      <c r="D1900" s="18" t="s">
        <v>12438</v>
      </c>
      <c r="F1900" s="18" t="s">
        <v>12439</v>
      </c>
      <c r="G1900" s="18" t="s">
        <v>125</v>
      </c>
      <c r="H1900" s="18" t="s">
        <v>12440</v>
      </c>
      <c r="K1900" s="18" t="s">
        <v>78</v>
      </c>
      <c r="L1900" s="18" t="s">
        <v>12441</v>
      </c>
      <c r="P1900" s="18" t="s">
        <v>100</v>
      </c>
      <c r="Q1900" s="18" t="s">
        <v>12442</v>
      </c>
      <c r="R1900" s="18" t="s">
        <v>12439</v>
      </c>
      <c r="S1900" s="18" t="s">
        <v>7363</v>
      </c>
    </row>
    <row r="1901" spans="1:19">
      <c r="A1901" s="25">
        <f>IF(ISNUMBER(SEARCH(세금계산!$C$11,C1901)),MAX($A$2:A1900)+1,0)</f>
        <v>1899</v>
      </c>
      <c r="B1901" s="18" t="s">
        <v>12443</v>
      </c>
      <c r="C1901" s="18" t="s">
        <v>12444</v>
      </c>
      <c r="D1901" s="18" t="s">
        <v>12445</v>
      </c>
      <c r="K1901" s="18" t="s">
        <v>78</v>
      </c>
      <c r="P1901" s="18" t="s">
        <v>153</v>
      </c>
      <c r="Q1901" s="18" t="s">
        <v>12446</v>
      </c>
      <c r="R1901" s="18" t="s">
        <v>12447</v>
      </c>
      <c r="S1901" s="18" t="s">
        <v>12448</v>
      </c>
    </row>
    <row r="1902" spans="1:19">
      <c r="A1902" s="25">
        <f>IF(ISNUMBER(SEARCH(세금계산!$C$11,C1902)),MAX($A$2:A1901)+1,0)</f>
        <v>1900</v>
      </c>
      <c r="B1902" s="18" t="s">
        <v>12449</v>
      </c>
      <c r="C1902" s="18" t="s">
        <v>12450</v>
      </c>
      <c r="D1902" s="18" t="s">
        <v>12451</v>
      </c>
      <c r="F1902" s="18" t="s">
        <v>12452</v>
      </c>
      <c r="K1902" s="18" t="s">
        <v>78</v>
      </c>
      <c r="P1902" s="18" t="s">
        <v>133</v>
      </c>
      <c r="Q1902" s="18" t="s">
        <v>12453</v>
      </c>
      <c r="R1902" s="18" t="s">
        <v>12450</v>
      </c>
      <c r="S1902" s="18" t="s">
        <v>5080</v>
      </c>
    </row>
    <row r="1903" spans="1:19">
      <c r="A1903" s="25">
        <f>IF(ISNUMBER(SEARCH(세금계산!$C$11,C1903)),MAX($A$2:A1902)+1,0)</f>
        <v>1901</v>
      </c>
      <c r="B1903" s="18" t="s">
        <v>12454</v>
      </c>
      <c r="C1903" s="18" t="s">
        <v>12455</v>
      </c>
      <c r="D1903" s="18" t="s">
        <v>12456</v>
      </c>
      <c r="F1903" s="18" t="s">
        <v>12457</v>
      </c>
      <c r="K1903" s="18" t="s">
        <v>78</v>
      </c>
      <c r="P1903" s="18" t="s">
        <v>133</v>
      </c>
      <c r="Q1903" s="18" t="s">
        <v>12458</v>
      </c>
      <c r="S1903" s="18" t="s">
        <v>7927</v>
      </c>
    </row>
    <row r="1904" spans="1:19">
      <c r="A1904" s="25">
        <f>IF(ISNUMBER(SEARCH(세금계산!$C$11,C1904)),MAX($A$2:A1903)+1,0)</f>
        <v>1902</v>
      </c>
      <c r="B1904" s="18" t="s">
        <v>12459</v>
      </c>
      <c r="C1904" s="18" t="s">
        <v>12460</v>
      </c>
      <c r="D1904" s="18" t="s">
        <v>12461</v>
      </c>
      <c r="F1904" s="18" t="s">
        <v>12462</v>
      </c>
      <c r="I1904" s="18" t="s">
        <v>12463</v>
      </c>
      <c r="J1904" s="18" t="s">
        <v>12464</v>
      </c>
      <c r="K1904" s="18" t="s">
        <v>12465</v>
      </c>
      <c r="L1904" s="18" t="s">
        <v>12466</v>
      </c>
      <c r="P1904" s="18" t="s">
        <v>7368</v>
      </c>
      <c r="Q1904" s="18" t="s">
        <v>12467</v>
      </c>
      <c r="R1904" s="18" t="s">
        <v>12468</v>
      </c>
      <c r="S1904" s="18" t="s">
        <v>12469</v>
      </c>
    </row>
    <row r="1905" spans="1:19">
      <c r="A1905" s="25">
        <f>IF(ISNUMBER(SEARCH(세금계산!$C$11,C1905)),MAX($A$2:A1904)+1,0)</f>
        <v>1903</v>
      </c>
      <c r="B1905" s="18" t="s">
        <v>12470</v>
      </c>
      <c r="C1905" s="18" t="s">
        <v>12471</v>
      </c>
      <c r="D1905" s="18" t="s">
        <v>12472</v>
      </c>
      <c r="K1905" s="18" t="s">
        <v>78</v>
      </c>
      <c r="S1905" s="18" t="s">
        <v>4628</v>
      </c>
    </row>
    <row r="1906" spans="1:19">
      <c r="A1906" s="25">
        <f>IF(ISNUMBER(SEARCH(세금계산!$C$11,C1906)),MAX($A$2:A1905)+1,0)</f>
        <v>1904</v>
      </c>
      <c r="B1906" s="18" t="s">
        <v>12473</v>
      </c>
      <c r="C1906" s="18" t="s">
        <v>12474</v>
      </c>
      <c r="D1906" s="18" t="s">
        <v>12475</v>
      </c>
      <c r="F1906" s="18" t="s">
        <v>12476</v>
      </c>
      <c r="K1906" s="18" t="s">
        <v>78</v>
      </c>
      <c r="P1906" s="18" t="s">
        <v>189</v>
      </c>
      <c r="Q1906" s="18" t="s">
        <v>12477</v>
      </c>
      <c r="R1906" s="18" t="s">
        <v>12476</v>
      </c>
      <c r="S1906" s="18" t="s">
        <v>9603</v>
      </c>
    </row>
    <row r="1907" spans="1:19">
      <c r="A1907" s="25">
        <f>IF(ISNUMBER(SEARCH(세금계산!$C$11,C1907)),MAX($A$2:A1906)+1,0)</f>
        <v>1905</v>
      </c>
      <c r="B1907" s="18" t="s">
        <v>12478</v>
      </c>
      <c r="C1907" s="18" t="s">
        <v>12479</v>
      </c>
      <c r="D1907" s="18" t="s">
        <v>12480</v>
      </c>
      <c r="F1907" s="18" t="s">
        <v>12481</v>
      </c>
      <c r="G1907" s="18" t="s">
        <v>2837</v>
      </c>
      <c r="H1907" s="18" t="s">
        <v>12482</v>
      </c>
      <c r="I1907" s="18" t="s">
        <v>12483</v>
      </c>
      <c r="J1907" s="18" t="s">
        <v>12484</v>
      </c>
      <c r="K1907" s="18" t="s">
        <v>78</v>
      </c>
      <c r="L1907" s="18" t="s">
        <v>12485</v>
      </c>
      <c r="M1907" s="18" t="s">
        <v>12486</v>
      </c>
      <c r="P1907" s="18" t="s">
        <v>153</v>
      </c>
      <c r="Q1907" s="18" t="s">
        <v>12487</v>
      </c>
      <c r="R1907" s="18" t="s">
        <v>12481</v>
      </c>
      <c r="S1907" s="18" t="s">
        <v>1548</v>
      </c>
    </row>
    <row r="1908" spans="1:19">
      <c r="A1908" s="25">
        <f>IF(ISNUMBER(SEARCH(세금계산!$C$11,C1908)),MAX($A$2:A1907)+1,0)</f>
        <v>1906</v>
      </c>
      <c r="B1908" s="18" t="s">
        <v>12488</v>
      </c>
      <c r="C1908" s="18" t="s">
        <v>12489</v>
      </c>
      <c r="D1908" s="18" t="s">
        <v>12490</v>
      </c>
      <c r="E1908" s="18" t="s">
        <v>12491</v>
      </c>
      <c r="F1908" s="18" t="s">
        <v>12492</v>
      </c>
      <c r="G1908" s="18" t="s">
        <v>97</v>
      </c>
      <c r="H1908" s="18" t="s">
        <v>5632</v>
      </c>
      <c r="I1908" s="18" t="s">
        <v>12493</v>
      </c>
      <c r="K1908" s="18" t="s">
        <v>78</v>
      </c>
      <c r="L1908" s="18" t="s">
        <v>12494</v>
      </c>
      <c r="M1908" s="18" t="s">
        <v>12493</v>
      </c>
      <c r="N1908" s="18" t="s">
        <v>12495</v>
      </c>
      <c r="P1908" s="18" t="s">
        <v>100</v>
      </c>
      <c r="Q1908" s="18" t="s">
        <v>12496</v>
      </c>
      <c r="R1908" s="18" t="s">
        <v>12497</v>
      </c>
      <c r="S1908" s="18" t="s">
        <v>5009</v>
      </c>
    </row>
    <row r="1909" spans="1:19">
      <c r="A1909" s="25">
        <f>IF(ISNUMBER(SEARCH(세금계산!$C$11,C1909)),MAX($A$2:A1908)+1,0)</f>
        <v>1907</v>
      </c>
      <c r="B1909" s="18" t="s">
        <v>12498</v>
      </c>
      <c r="C1909" s="18" t="s">
        <v>12499</v>
      </c>
      <c r="D1909" s="18" t="s">
        <v>12500</v>
      </c>
      <c r="K1909" s="18" t="s">
        <v>12501</v>
      </c>
      <c r="L1909" s="18" t="s">
        <v>12502</v>
      </c>
      <c r="P1909" s="18" t="s">
        <v>100</v>
      </c>
      <c r="Q1909" s="18" t="s">
        <v>12503</v>
      </c>
      <c r="R1909" s="18" t="s">
        <v>12504</v>
      </c>
      <c r="S1909" s="18" t="s">
        <v>2331</v>
      </c>
    </row>
    <row r="1910" spans="1:19">
      <c r="A1910" s="25">
        <f>IF(ISNUMBER(SEARCH(세금계산!$C$11,C1910)),MAX($A$2:A1909)+1,0)</f>
        <v>1908</v>
      </c>
      <c r="B1910" s="18" t="s">
        <v>12505</v>
      </c>
      <c r="C1910" s="18" t="s">
        <v>12376</v>
      </c>
      <c r="D1910" s="18" t="s">
        <v>12506</v>
      </c>
      <c r="F1910" s="18" t="s">
        <v>12507</v>
      </c>
      <c r="K1910" s="18" t="s">
        <v>12508</v>
      </c>
      <c r="L1910" s="18" t="s">
        <v>12509</v>
      </c>
      <c r="P1910" s="18" t="s">
        <v>100</v>
      </c>
      <c r="Q1910" s="18" t="s">
        <v>12510</v>
      </c>
      <c r="R1910" s="18" t="s">
        <v>12507</v>
      </c>
      <c r="S1910" s="18" t="s">
        <v>3601</v>
      </c>
    </row>
    <row r="1911" spans="1:19">
      <c r="A1911" s="25">
        <f>IF(ISNUMBER(SEARCH(세금계산!$C$11,C1911)),MAX($A$2:A1910)+1,0)</f>
        <v>1909</v>
      </c>
      <c r="B1911" s="18" t="s">
        <v>12511</v>
      </c>
      <c r="C1911" s="18" t="s">
        <v>12512</v>
      </c>
      <c r="D1911" s="18" t="s">
        <v>12513</v>
      </c>
      <c r="K1911" s="18" t="s">
        <v>78</v>
      </c>
      <c r="L1911" s="18" t="s">
        <v>12514</v>
      </c>
      <c r="S1911" s="18" t="s">
        <v>12515</v>
      </c>
    </row>
    <row r="1912" spans="1:19">
      <c r="A1912" s="25">
        <f>IF(ISNUMBER(SEARCH(세금계산!$C$11,C1912)),MAX($A$2:A1911)+1,0)</f>
        <v>1910</v>
      </c>
      <c r="B1912" s="18" t="s">
        <v>12516</v>
      </c>
      <c r="C1912" s="18" t="s">
        <v>12517</v>
      </c>
      <c r="D1912" s="18" t="s">
        <v>12518</v>
      </c>
      <c r="F1912" s="18" t="s">
        <v>12519</v>
      </c>
      <c r="G1912" s="18" t="s">
        <v>467</v>
      </c>
      <c r="H1912" s="18" t="s">
        <v>12520</v>
      </c>
      <c r="I1912" s="18" t="s">
        <v>12521</v>
      </c>
      <c r="J1912" s="18" t="s">
        <v>12522</v>
      </c>
      <c r="K1912" s="18" t="s">
        <v>12523</v>
      </c>
      <c r="L1912" s="18" t="s">
        <v>12524</v>
      </c>
      <c r="N1912" s="18" t="s">
        <v>12525</v>
      </c>
      <c r="P1912" s="18" t="s">
        <v>267</v>
      </c>
      <c r="Q1912" s="18" t="s">
        <v>12526</v>
      </c>
      <c r="R1912" s="18" t="s">
        <v>12517</v>
      </c>
      <c r="S1912" s="18" t="s">
        <v>12527</v>
      </c>
    </row>
    <row r="1913" spans="1:19">
      <c r="A1913" s="25">
        <f>IF(ISNUMBER(SEARCH(세금계산!$C$11,C1913)),MAX($A$2:A1912)+1,0)</f>
        <v>1911</v>
      </c>
      <c r="B1913" s="18" t="s">
        <v>12528</v>
      </c>
      <c r="C1913" s="18" t="s">
        <v>12529</v>
      </c>
      <c r="D1913" s="18" t="s">
        <v>12530</v>
      </c>
      <c r="F1913" s="18" t="s">
        <v>12531</v>
      </c>
      <c r="G1913" s="18" t="s">
        <v>97</v>
      </c>
      <c r="H1913" s="18" t="s">
        <v>12532</v>
      </c>
      <c r="K1913" s="18" t="s">
        <v>78</v>
      </c>
      <c r="P1913" s="18" t="s">
        <v>133</v>
      </c>
      <c r="Q1913" s="18" t="s">
        <v>12533</v>
      </c>
      <c r="R1913" s="18" t="s">
        <v>12534</v>
      </c>
      <c r="S1913" s="18" t="s">
        <v>6837</v>
      </c>
    </row>
    <row r="1914" spans="1:19">
      <c r="A1914" s="25">
        <f>IF(ISNUMBER(SEARCH(세금계산!$C$11,C1914)),MAX($A$2:A1913)+1,0)</f>
        <v>1912</v>
      </c>
      <c r="B1914" s="18" t="s">
        <v>12535</v>
      </c>
      <c r="C1914" s="18" t="s">
        <v>12536</v>
      </c>
      <c r="D1914" s="18" t="s">
        <v>12537</v>
      </c>
      <c r="K1914" s="18" t="s">
        <v>78</v>
      </c>
      <c r="P1914" s="18" t="s">
        <v>189</v>
      </c>
      <c r="Q1914" s="18" t="s">
        <v>12538</v>
      </c>
      <c r="R1914" s="18" t="s">
        <v>12536</v>
      </c>
      <c r="S1914" s="18" t="s">
        <v>823</v>
      </c>
    </row>
    <row r="1915" spans="1:19">
      <c r="A1915" s="25">
        <f>IF(ISNUMBER(SEARCH(세금계산!$C$11,C1915)),MAX($A$2:A1914)+1,0)</f>
        <v>1913</v>
      </c>
      <c r="B1915" s="18" t="s">
        <v>12539</v>
      </c>
      <c r="C1915" s="18" t="s">
        <v>12540</v>
      </c>
      <c r="D1915" s="18" t="s">
        <v>12541</v>
      </c>
      <c r="K1915" s="18" t="s">
        <v>78</v>
      </c>
      <c r="S1915" s="18" t="s">
        <v>12542</v>
      </c>
    </row>
    <row r="1916" spans="1:19">
      <c r="A1916" s="25">
        <f>IF(ISNUMBER(SEARCH(세금계산!$C$11,C1916)),MAX($A$2:A1915)+1,0)</f>
        <v>1914</v>
      </c>
      <c r="B1916" s="18" t="s">
        <v>12543</v>
      </c>
      <c r="C1916" s="18" t="s">
        <v>12544</v>
      </c>
      <c r="D1916" s="18" t="s">
        <v>12545</v>
      </c>
      <c r="K1916" s="18" t="s">
        <v>78</v>
      </c>
      <c r="S1916" s="18" t="s">
        <v>12546</v>
      </c>
    </row>
    <row r="1917" spans="1:19">
      <c r="A1917" s="25">
        <f>IF(ISNUMBER(SEARCH(세금계산!$C$11,C1917)),MAX($A$2:A1916)+1,0)</f>
        <v>1915</v>
      </c>
      <c r="B1917" s="18" t="s">
        <v>12547</v>
      </c>
      <c r="C1917" s="18" t="s">
        <v>12548</v>
      </c>
      <c r="D1917" s="18" t="s">
        <v>12549</v>
      </c>
      <c r="F1917" s="18" t="s">
        <v>12550</v>
      </c>
      <c r="K1917" s="18" t="s">
        <v>78</v>
      </c>
      <c r="P1917" s="18" t="s">
        <v>189</v>
      </c>
      <c r="Q1917" s="18" t="s">
        <v>12551</v>
      </c>
      <c r="R1917" s="18" t="s">
        <v>12552</v>
      </c>
      <c r="S1917" s="18" t="s">
        <v>501</v>
      </c>
    </row>
    <row r="1918" spans="1:19">
      <c r="A1918" s="25">
        <f>IF(ISNUMBER(SEARCH(세금계산!$C$11,C1918)),MAX($A$2:A1917)+1,0)</f>
        <v>1916</v>
      </c>
      <c r="B1918" s="18" t="s">
        <v>12553</v>
      </c>
      <c r="C1918" s="18" t="s">
        <v>12554</v>
      </c>
      <c r="D1918" s="18" t="s">
        <v>12555</v>
      </c>
      <c r="F1918" s="18" t="s">
        <v>12556</v>
      </c>
      <c r="K1918" s="18" t="s">
        <v>78</v>
      </c>
      <c r="P1918" s="18" t="s">
        <v>100</v>
      </c>
      <c r="Q1918" s="18" t="s">
        <v>12557</v>
      </c>
      <c r="R1918" s="18" t="s">
        <v>12554</v>
      </c>
      <c r="S1918" s="18" t="s">
        <v>12558</v>
      </c>
    </row>
    <row r="1919" spans="1:19">
      <c r="A1919" s="25">
        <f>IF(ISNUMBER(SEARCH(세금계산!$C$11,C1919)),MAX($A$2:A1918)+1,0)</f>
        <v>1917</v>
      </c>
      <c r="B1919" s="18" t="s">
        <v>12559</v>
      </c>
      <c r="C1919" s="18" t="s">
        <v>12560</v>
      </c>
      <c r="D1919" s="18" t="s">
        <v>12561</v>
      </c>
      <c r="K1919" s="18" t="s">
        <v>78</v>
      </c>
      <c r="S1919" s="18" t="s">
        <v>12562</v>
      </c>
    </row>
    <row r="1920" spans="1:19">
      <c r="A1920" s="25">
        <f>IF(ISNUMBER(SEARCH(세금계산!$C$11,C1920)),MAX($A$2:A1919)+1,0)</f>
        <v>1918</v>
      </c>
      <c r="B1920" s="18" t="s">
        <v>12563</v>
      </c>
      <c r="C1920" s="18" t="s">
        <v>12564</v>
      </c>
      <c r="D1920" s="18" t="s">
        <v>12565</v>
      </c>
      <c r="K1920" s="18" t="s">
        <v>78</v>
      </c>
      <c r="S1920" s="18" t="s">
        <v>12566</v>
      </c>
    </row>
    <row r="1921" spans="1:19">
      <c r="A1921" s="25">
        <f>IF(ISNUMBER(SEARCH(세금계산!$C$11,C1921)),MAX($A$2:A1920)+1,0)</f>
        <v>1919</v>
      </c>
      <c r="B1921" s="18" t="s">
        <v>12567</v>
      </c>
      <c r="C1921" s="18" t="s">
        <v>12568</v>
      </c>
      <c r="D1921" s="18" t="s">
        <v>12569</v>
      </c>
      <c r="F1921" s="18" t="s">
        <v>6465</v>
      </c>
      <c r="K1921" s="18" t="s">
        <v>78</v>
      </c>
      <c r="P1921" s="18" t="s">
        <v>133</v>
      </c>
      <c r="Q1921" s="18" t="s">
        <v>12570</v>
      </c>
      <c r="R1921" s="18" t="s">
        <v>12571</v>
      </c>
      <c r="S1921" s="18" t="s">
        <v>3569</v>
      </c>
    </row>
    <row r="1922" spans="1:19">
      <c r="A1922" s="25">
        <f>IF(ISNUMBER(SEARCH(세금계산!$C$11,C1922)),MAX($A$2:A1921)+1,0)</f>
        <v>1920</v>
      </c>
      <c r="B1922" s="18" t="s">
        <v>12572</v>
      </c>
      <c r="C1922" s="18" t="s">
        <v>12573</v>
      </c>
      <c r="D1922" s="18" t="s">
        <v>12574</v>
      </c>
      <c r="I1922" s="18" t="s">
        <v>12575</v>
      </c>
      <c r="K1922" s="18" t="s">
        <v>78</v>
      </c>
      <c r="Q1922" s="18" t="s">
        <v>12576</v>
      </c>
      <c r="R1922" s="18" t="s">
        <v>12573</v>
      </c>
      <c r="S1922" s="18" t="s">
        <v>12577</v>
      </c>
    </row>
    <row r="1923" spans="1:19">
      <c r="A1923" s="25">
        <f>IF(ISNUMBER(SEARCH(세금계산!$C$11,C1923)),MAX($A$2:A1922)+1,0)</f>
        <v>1921</v>
      </c>
      <c r="B1923" s="18" t="s">
        <v>12578</v>
      </c>
      <c r="C1923" s="18" t="s">
        <v>12579</v>
      </c>
      <c r="D1923" s="18" t="s">
        <v>12580</v>
      </c>
      <c r="I1923" s="18" t="s">
        <v>12581</v>
      </c>
      <c r="K1923" s="18" t="s">
        <v>78</v>
      </c>
      <c r="P1923" s="18" t="s">
        <v>100</v>
      </c>
      <c r="Q1923" s="18" t="s">
        <v>12582</v>
      </c>
      <c r="R1923" s="18" t="s">
        <v>12579</v>
      </c>
      <c r="S1923" s="18" t="s">
        <v>12583</v>
      </c>
    </row>
    <row r="1924" spans="1:19">
      <c r="A1924" s="25">
        <f>IF(ISNUMBER(SEARCH(세금계산!$C$11,C1924)),MAX($A$2:A1923)+1,0)</f>
        <v>1922</v>
      </c>
      <c r="B1924" s="18" t="s">
        <v>12584</v>
      </c>
      <c r="C1924" s="18" t="s">
        <v>12585</v>
      </c>
      <c r="D1924" s="18" t="s">
        <v>12586</v>
      </c>
      <c r="F1924" s="18" t="s">
        <v>12587</v>
      </c>
      <c r="I1924" s="18" t="s">
        <v>12588</v>
      </c>
      <c r="J1924" s="18" t="s">
        <v>12589</v>
      </c>
      <c r="K1924" s="18" t="s">
        <v>12433</v>
      </c>
      <c r="L1924" s="18" t="s">
        <v>12590</v>
      </c>
      <c r="M1924" s="18" t="s">
        <v>12591</v>
      </c>
      <c r="P1924" s="18" t="s">
        <v>118</v>
      </c>
      <c r="Q1924" s="18" t="s">
        <v>12592</v>
      </c>
      <c r="R1924" s="18" t="s">
        <v>12585</v>
      </c>
      <c r="S1924" s="18" t="s">
        <v>12593</v>
      </c>
    </row>
    <row r="1925" spans="1:19">
      <c r="A1925" s="25">
        <f>IF(ISNUMBER(SEARCH(세금계산!$C$11,C1925)),MAX($A$2:A1924)+1,0)</f>
        <v>1923</v>
      </c>
      <c r="B1925" s="18" t="s">
        <v>12594</v>
      </c>
      <c r="C1925" s="18" t="s">
        <v>12595</v>
      </c>
      <c r="D1925" s="18" t="s">
        <v>12596</v>
      </c>
      <c r="F1925" s="18" t="s">
        <v>12597</v>
      </c>
      <c r="K1925" s="18" t="s">
        <v>78</v>
      </c>
      <c r="S1925" s="18" t="s">
        <v>12598</v>
      </c>
    </row>
    <row r="1926" spans="1:19">
      <c r="A1926" s="25">
        <f>IF(ISNUMBER(SEARCH(세금계산!$C$11,C1926)),MAX($A$2:A1925)+1,0)</f>
        <v>1924</v>
      </c>
      <c r="B1926" s="18" t="s">
        <v>12599</v>
      </c>
      <c r="C1926" s="18" t="s">
        <v>12600</v>
      </c>
      <c r="D1926" s="18" t="s">
        <v>12601</v>
      </c>
      <c r="K1926" s="18" t="s">
        <v>78</v>
      </c>
      <c r="S1926" s="18" t="s">
        <v>9861</v>
      </c>
    </row>
    <row r="1927" spans="1:19">
      <c r="A1927" s="25">
        <f>IF(ISNUMBER(SEARCH(세금계산!$C$11,C1927)),MAX($A$2:A1926)+1,0)</f>
        <v>1925</v>
      </c>
      <c r="B1927" s="18" t="s">
        <v>12602</v>
      </c>
      <c r="C1927" s="18" t="s">
        <v>12603</v>
      </c>
      <c r="D1927" s="18" t="s">
        <v>12604</v>
      </c>
      <c r="F1927" s="18" t="s">
        <v>12605</v>
      </c>
      <c r="K1927" s="18" t="s">
        <v>7642</v>
      </c>
      <c r="L1927" s="18" t="s">
        <v>12606</v>
      </c>
      <c r="P1927" s="18" t="s">
        <v>100</v>
      </c>
      <c r="Q1927" s="18" t="s">
        <v>12607</v>
      </c>
      <c r="R1927" s="18" t="s">
        <v>12603</v>
      </c>
      <c r="S1927" s="18" t="s">
        <v>12426</v>
      </c>
    </row>
    <row r="1928" spans="1:19">
      <c r="A1928" s="25">
        <f>IF(ISNUMBER(SEARCH(세금계산!$C$11,C1928)),MAX($A$2:A1927)+1,0)</f>
        <v>1926</v>
      </c>
      <c r="B1928" s="18" t="s">
        <v>12608</v>
      </c>
      <c r="C1928" s="18" t="s">
        <v>12609</v>
      </c>
      <c r="D1928" s="18" t="s">
        <v>12610</v>
      </c>
      <c r="F1928" s="18" t="s">
        <v>12611</v>
      </c>
      <c r="K1928" s="18" t="s">
        <v>78</v>
      </c>
      <c r="P1928" s="18" t="s">
        <v>153</v>
      </c>
      <c r="Q1928" s="18" t="s">
        <v>12612</v>
      </c>
      <c r="S1928" s="18" t="s">
        <v>12613</v>
      </c>
    </row>
    <row r="1929" spans="1:19">
      <c r="A1929" s="25">
        <f>IF(ISNUMBER(SEARCH(세금계산!$C$11,C1929)),MAX($A$2:A1928)+1,0)</f>
        <v>1927</v>
      </c>
      <c r="B1929" s="18" t="s">
        <v>12614</v>
      </c>
      <c r="C1929" s="18" t="s">
        <v>12615</v>
      </c>
      <c r="D1929" s="18" t="s">
        <v>12616</v>
      </c>
      <c r="F1929" s="18" t="s">
        <v>12617</v>
      </c>
      <c r="K1929" s="18" t="s">
        <v>78</v>
      </c>
      <c r="P1929" s="18" t="s">
        <v>189</v>
      </c>
      <c r="Q1929" s="18" t="s">
        <v>12618</v>
      </c>
      <c r="S1929" s="18" t="s">
        <v>12384</v>
      </c>
    </row>
    <row r="1930" spans="1:19">
      <c r="A1930" s="25">
        <f>IF(ISNUMBER(SEARCH(세금계산!$C$11,C1930)),MAX($A$2:A1929)+1,0)</f>
        <v>1928</v>
      </c>
      <c r="B1930" s="18" t="s">
        <v>12619</v>
      </c>
      <c r="C1930" s="18" t="s">
        <v>12620</v>
      </c>
      <c r="D1930" s="18" t="s">
        <v>12621</v>
      </c>
      <c r="F1930" s="18" t="s">
        <v>12622</v>
      </c>
      <c r="G1930" s="18" t="s">
        <v>1307</v>
      </c>
      <c r="H1930" s="18" t="s">
        <v>12623</v>
      </c>
      <c r="K1930" s="18" t="s">
        <v>78</v>
      </c>
      <c r="P1930" s="18" t="s">
        <v>153</v>
      </c>
      <c r="Q1930" s="18" t="s">
        <v>12624</v>
      </c>
      <c r="R1930" s="18" t="s">
        <v>12625</v>
      </c>
      <c r="S1930" s="18" t="s">
        <v>6934</v>
      </c>
    </row>
    <row r="1931" spans="1:19">
      <c r="A1931" s="25">
        <f>IF(ISNUMBER(SEARCH(세금계산!$C$11,C1931)),MAX($A$2:A1930)+1,0)</f>
        <v>1929</v>
      </c>
      <c r="B1931" s="18" t="s">
        <v>12626</v>
      </c>
      <c r="C1931" s="18" t="s">
        <v>12627</v>
      </c>
      <c r="D1931" s="18" t="s">
        <v>12628</v>
      </c>
      <c r="G1931" s="18" t="s">
        <v>8754</v>
      </c>
      <c r="H1931" s="18" t="s">
        <v>12629</v>
      </c>
      <c r="K1931" s="18" t="s">
        <v>78</v>
      </c>
      <c r="L1931" s="18" t="s">
        <v>12630</v>
      </c>
      <c r="N1931" s="18" t="s">
        <v>12631</v>
      </c>
      <c r="P1931" s="18" t="s">
        <v>133</v>
      </c>
      <c r="Q1931" s="18" t="s">
        <v>12628</v>
      </c>
      <c r="R1931" s="18" t="s">
        <v>12632</v>
      </c>
      <c r="S1931" s="18" t="s">
        <v>10169</v>
      </c>
    </row>
    <row r="1932" spans="1:19">
      <c r="A1932" s="25">
        <f>IF(ISNUMBER(SEARCH(세금계산!$C$11,C1932)),MAX($A$2:A1931)+1,0)</f>
        <v>1930</v>
      </c>
      <c r="B1932" s="18" t="s">
        <v>12633</v>
      </c>
      <c r="C1932" s="18" t="s">
        <v>12634</v>
      </c>
      <c r="D1932" s="18" t="s">
        <v>12635</v>
      </c>
      <c r="K1932" s="18" t="s">
        <v>78</v>
      </c>
      <c r="S1932" s="18" t="s">
        <v>2947</v>
      </c>
    </row>
    <row r="1933" spans="1:19">
      <c r="A1933" s="25">
        <f>IF(ISNUMBER(SEARCH(세금계산!$C$11,C1933)),MAX($A$2:A1932)+1,0)</f>
        <v>1931</v>
      </c>
      <c r="B1933" s="18" t="s">
        <v>12636</v>
      </c>
      <c r="C1933" s="18" t="s">
        <v>12637</v>
      </c>
      <c r="D1933" s="18" t="s">
        <v>12638</v>
      </c>
      <c r="K1933" s="18" t="s">
        <v>78</v>
      </c>
      <c r="P1933" s="18" t="s">
        <v>267</v>
      </c>
      <c r="Q1933" s="18" t="s">
        <v>12639</v>
      </c>
      <c r="R1933" s="18" t="s">
        <v>12640</v>
      </c>
      <c r="S1933" s="18" t="s">
        <v>744</v>
      </c>
    </row>
    <row r="1934" spans="1:19">
      <c r="A1934" s="25">
        <f>IF(ISNUMBER(SEARCH(세금계산!$C$11,C1934)),MAX($A$2:A1933)+1,0)</f>
        <v>1932</v>
      </c>
      <c r="B1934" s="18" t="s">
        <v>12641</v>
      </c>
      <c r="C1934" s="18" t="s">
        <v>3909</v>
      </c>
      <c r="D1934" s="18" t="s">
        <v>12642</v>
      </c>
      <c r="F1934" s="18" t="s">
        <v>12643</v>
      </c>
      <c r="K1934" s="18" t="s">
        <v>78</v>
      </c>
      <c r="P1934" s="18" t="s">
        <v>100</v>
      </c>
      <c r="Q1934" s="18" t="s">
        <v>12644</v>
      </c>
      <c r="R1934" s="18" t="s">
        <v>12643</v>
      </c>
      <c r="S1934" s="18" t="s">
        <v>12645</v>
      </c>
    </row>
    <row r="1935" spans="1:19">
      <c r="A1935" s="25">
        <f>IF(ISNUMBER(SEARCH(세금계산!$C$11,C1935)),MAX($A$2:A1934)+1,0)</f>
        <v>1933</v>
      </c>
      <c r="B1935" s="18" t="s">
        <v>12646</v>
      </c>
      <c r="C1935" s="18" t="s">
        <v>12647</v>
      </c>
      <c r="D1935" s="18" t="s">
        <v>12648</v>
      </c>
      <c r="F1935" s="18" t="s">
        <v>12649</v>
      </c>
      <c r="K1935" s="18" t="s">
        <v>78</v>
      </c>
      <c r="L1935" s="18" t="s">
        <v>12650</v>
      </c>
      <c r="P1935" s="18" t="s">
        <v>267</v>
      </c>
      <c r="Q1935" s="18" t="s">
        <v>12651</v>
      </c>
      <c r="R1935" s="18" t="s">
        <v>12652</v>
      </c>
      <c r="S1935" s="18" t="s">
        <v>12653</v>
      </c>
    </row>
    <row r="1936" spans="1:19">
      <c r="A1936" s="25">
        <f>IF(ISNUMBER(SEARCH(세금계산!$C$11,C1936)),MAX($A$2:A1935)+1,0)</f>
        <v>1934</v>
      </c>
      <c r="B1936" s="18" t="s">
        <v>12654</v>
      </c>
      <c r="C1936" s="18" t="s">
        <v>10406</v>
      </c>
      <c r="D1936" s="18" t="s">
        <v>12655</v>
      </c>
      <c r="K1936" s="18" t="s">
        <v>78</v>
      </c>
      <c r="S1936" s="18" t="s">
        <v>319</v>
      </c>
    </row>
    <row r="1937" spans="1:19">
      <c r="A1937" s="25">
        <f>IF(ISNUMBER(SEARCH(세금계산!$C$11,C1937)),MAX($A$2:A1936)+1,0)</f>
        <v>1935</v>
      </c>
      <c r="B1937" s="18" t="s">
        <v>12656</v>
      </c>
      <c r="C1937" s="18" t="s">
        <v>12657</v>
      </c>
      <c r="D1937" s="18" t="s">
        <v>12658</v>
      </c>
      <c r="E1937" s="18" t="s">
        <v>12657</v>
      </c>
      <c r="F1937" s="18" t="s">
        <v>12659</v>
      </c>
      <c r="I1937" s="18" t="s">
        <v>12660</v>
      </c>
      <c r="J1937" s="18" t="s">
        <v>12660</v>
      </c>
      <c r="K1937" s="18" t="s">
        <v>2255</v>
      </c>
      <c r="L1937" s="18" t="s">
        <v>12661</v>
      </c>
      <c r="P1937" s="18" t="s">
        <v>118</v>
      </c>
      <c r="Q1937" s="18" t="s">
        <v>12662</v>
      </c>
      <c r="R1937" s="18" t="s">
        <v>12659</v>
      </c>
      <c r="S1937" s="18" t="s">
        <v>8468</v>
      </c>
    </row>
    <row r="1938" spans="1:19">
      <c r="A1938" s="25">
        <f>IF(ISNUMBER(SEARCH(세금계산!$C$11,C1938)),MAX($A$2:A1937)+1,0)</f>
        <v>1936</v>
      </c>
      <c r="B1938" s="18" t="s">
        <v>12663</v>
      </c>
      <c r="C1938" s="18" t="s">
        <v>12664</v>
      </c>
      <c r="D1938" s="18" t="s">
        <v>12665</v>
      </c>
      <c r="K1938" s="18" t="s">
        <v>78</v>
      </c>
      <c r="S1938" s="18" t="s">
        <v>11408</v>
      </c>
    </row>
    <row r="1939" spans="1:19">
      <c r="A1939" s="25">
        <f>IF(ISNUMBER(SEARCH(세금계산!$C$11,C1939)),MAX($A$2:A1938)+1,0)</f>
        <v>1937</v>
      </c>
      <c r="B1939" s="18" t="s">
        <v>12666</v>
      </c>
      <c r="C1939" s="18" t="s">
        <v>12667</v>
      </c>
      <c r="D1939" s="18" t="s">
        <v>12668</v>
      </c>
      <c r="K1939" s="18" t="s">
        <v>78</v>
      </c>
      <c r="P1939" s="18" t="s">
        <v>100</v>
      </c>
      <c r="Q1939" s="18" t="s">
        <v>12669</v>
      </c>
      <c r="R1939" s="18" t="s">
        <v>12670</v>
      </c>
      <c r="S1939" s="18" t="s">
        <v>10894</v>
      </c>
    </row>
    <row r="1940" spans="1:19">
      <c r="A1940" s="25">
        <f>IF(ISNUMBER(SEARCH(세금계산!$C$11,C1940)),MAX($A$2:A1939)+1,0)</f>
        <v>1938</v>
      </c>
      <c r="B1940" s="18" t="s">
        <v>12671</v>
      </c>
      <c r="C1940" s="18" t="s">
        <v>12672</v>
      </c>
      <c r="D1940" s="18" t="s">
        <v>12673</v>
      </c>
      <c r="K1940" s="18" t="s">
        <v>78</v>
      </c>
      <c r="P1940" s="18" t="s">
        <v>267</v>
      </c>
      <c r="Q1940" s="18" t="s">
        <v>12674</v>
      </c>
      <c r="R1940" s="18" t="s">
        <v>12675</v>
      </c>
      <c r="S1940" s="18" t="s">
        <v>12676</v>
      </c>
    </row>
    <row r="1941" spans="1:19">
      <c r="A1941" s="25">
        <f>IF(ISNUMBER(SEARCH(세금계산!$C$11,C1941)),MAX($A$2:A1940)+1,0)</f>
        <v>1939</v>
      </c>
      <c r="B1941" s="18" t="s">
        <v>12677</v>
      </c>
      <c r="C1941" s="18" t="s">
        <v>12678</v>
      </c>
      <c r="D1941" s="18" t="s">
        <v>12679</v>
      </c>
      <c r="F1941" s="18" t="s">
        <v>12680</v>
      </c>
      <c r="K1941" s="18" t="s">
        <v>78</v>
      </c>
      <c r="P1941" s="18" t="s">
        <v>118</v>
      </c>
      <c r="Q1941" s="18" t="s">
        <v>12681</v>
      </c>
      <c r="R1941" s="18" t="s">
        <v>12680</v>
      </c>
      <c r="S1941" s="18" t="s">
        <v>12682</v>
      </c>
    </row>
    <row r="1942" spans="1:19">
      <c r="A1942" s="25">
        <f>IF(ISNUMBER(SEARCH(세금계산!$C$11,C1942)),MAX($A$2:A1941)+1,0)</f>
        <v>1940</v>
      </c>
      <c r="B1942" s="18" t="s">
        <v>12683</v>
      </c>
      <c r="C1942" s="18" t="s">
        <v>12684</v>
      </c>
      <c r="D1942" s="18" t="s">
        <v>12685</v>
      </c>
      <c r="F1942" s="18" t="s">
        <v>12686</v>
      </c>
      <c r="G1942" s="18" t="s">
        <v>97</v>
      </c>
      <c r="H1942" s="18" t="s">
        <v>12687</v>
      </c>
      <c r="K1942" s="18" t="s">
        <v>12688</v>
      </c>
      <c r="L1942" s="18" t="s">
        <v>12689</v>
      </c>
      <c r="P1942" s="18" t="s">
        <v>189</v>
      </c>
      <c r="Q1942" s="18" t="s">
        <v>12690</v>
      </c>
      <c r="R1942" s="18" t="s">
        <v>12684</v>
      </c>
      <c r="S1942" s="18" t="s">
        <v>2201</v>
      </c>
    </row>
    <row r="1943" spans="1:19">
      <c r="A1943" s="25">
        <f>IF(ISNUMBER(SEARCH(세금계산!$C$11,C1943)),MAX($A$2:A1942)+1,0)</f>
        <v>1941</v>
      </c>
      <c r="B1943" s="18" t="s">
        <v>12691</v>
      </c>
      <c r="C1943" s="18" t="s">
        <v>12692</v>
      </c>
      <c r="D1943" s="18" t="s">
        <v>12693</v>
      </c>
      <c r="F1943" s="18" t="s">
        <v>12694</v>
      </c>
      <c r="G1943" s="18" t="s">
        <v>12695</v>
      </c>
      <c r="H1943" s="18" t="s">
        <v>12696</v>
      </c>
      <c r="K1943" s="18" t="s">
        <v>78</v>
      </c>
      <c r="P1943" s="18" t="s">
        <v>153</v>
      </c>
      <c r="Q1943" s="18" t="s">
        <v>12697</v>
      </c>
      <c r="R1943" s="18" t="s">
        <v>12692</v>
      </c>
      <c r="S1943" s="18" t="s">
        <v>2890</v>
      </c>
    </row>
    <row r="1944" spans="1:19">
      <c r="A1944" s="25">
        <f>IF(ISNUMBER(SEARCH(세금계산!$C$11,C1944)),MAX($A$2:A1943)+1,0)</f>
        <v>1942</v>
      </c>
      <c r="B1944" s="18" t="s">
        <v>12698</v>
      </c>
      <c r="C1944" s="18" t="s">
        <v>12699</v>
      </c>
      <c r="D1944" s="18" t="s">
        <v>12700</v>
      </c>
      <c r="F1944" s="18" t="s">
        <v>12701</v>
      </c>
      <c r="K1944" s="18" t="s">
        <v>78</v>
      </c>
      <c r="P1944" s="18" t="s">
        <v>267</v>
      </c>
      <c r="Q1944" s="18" t="s">
        <v>12702</v>
      </c>
      <c r="R1944" s="18" t="s">
        <v>12699</v>
      </c>
      <c r="S1944" s="18" t="s">
        <v>12703</v>
      </c>
    </row>
    <row r="1945" spans="1:19">
      <c r="A1945" s="25">
        <f>IF(ISNUMBER(SEARCH(세금계산!$C$11,C1945)),MAX($A$2:A1944)+1,0)</f>
        <v>1943</v>
      </c>
      <c r="B1945" s="18" t="s">
        <v>12704</v>
      </c>
      <c r="C1945" s="18" t="s">
        <v>12705</v>
      </c>
      <c r="D1945" s="18" t="s">
        <v>12706</v>
      </c>
      <c r="F1945" s="18" t="s">
        <v>12707</v>
      </c>
      <c r="G1945" s="18" t="s">
        <v>12708</v>
      </c>
      <c r="H1945" s="18" t="s">
        <v>12709</v>
      </c>
      <c r="K1945" s="18" t="s">
        <v>10507</v>
      </c>
      <c r="L1945" s="18" t="s">
        <v>12710</v>
      </c>
      <c r="P1945" s="18" t="s">
        <v>267</v>
      </c>
      <c r="Q1945" s="18" t="s">
        <v>12711</v>
      </c>
      <c r="R1945" s="18" t="s">
        <v>12705</v>
      </c>
      <c r="S1945" s="18" t="s">
        <v>280</v>
      </c>
    </row>
    <row r="1946" spans="1:19">
      <c r="A1946" s="25">
        <f>IF(ISNUMBER(SEARCH(세금계산!$C$11,C1946)),MAX($A$2:A1945)+1,0)</f>
        <v>1944</v>
      </c>
      <c r="B1946" s="18" t="s">
        <v>12712</v>
      </c>
      <c r="C1946" s="18" t="s">
        <v>12713</v>
      </c>
      <c r="D1946" s="18" t="s">
        <v>12714</v>
      </c>
      <c r="F1946" s="18" t="s">
        <v>12715</v>
      </c>
      <c r="K1946" s="18" t="s">
        <v>12716</v>
      </c>
      <c r="L1946" s="18" t="s">
        <v>12717</v>
      </c>
      <c r="S1946" s="18" t="s">
        <v>12718</v>
      </c>
    </row>
    <row r="1947" spans="1:19">
      <c r="A1947" s="25">
        <f>IF(ISNUMBER(SEARCH(세금계산!$C$11,C1947)),MAX($A$2:A1946)+1,0)</f>
        <v>1945</v>
      </c>
      <c r="B1947" s="18" t="s">
        <v>12719</v>
      </c>
      <c r="C1947" s="18" t="s">
        <v>12720</v>
      </c>
      <c r="D1947" s="18" t="s">
        <v>12721</v>
      </c>
      <c r="K1947" s="18" t="s">
        <v>78</v>
      </c>
      <c r="P1947" s="18" t="s">
        <v>153</v>
      </c>
      <c r="Q1947" s="18" t="s">
        <v>12722</v>
      </c>
      <c r="R1947" s="18" t="s">
        <v>12720</v>
      </c>
      <c r="S1947" s="18" t="s">
        <v>2057</v>
      </c>
    </row>
    <row r="1948" spans="1:19">
      <c r="A1948" s="25">
        <f>IF(ISNUMBER(SEARCH(세금계산!$C$11,C1948)),MAX($A$2:A1947)+1,0)</f>
        <v>1946</v>
      </c>
      <c r="B1948" s="18" t="s">
        <v>12723</v>
      </c>
      <c r="C1948" s="18" t="s">
        <v>12724</v>
      </c>
      <c r="D1948" s="18" t="s">
        <v>12725</v>
      </c>
      <c r="F1948" s="18" t="s">
        <v>8638</v>
      </c>
      <c r="G1948" s="18" t="s">
        <v>97</v>
      </c>
      <c r="H1948" s="18" t="s">
        <v>12726</v>
      </c>
      <c r="K1948" s="18" t="s">
        <v>12727</v>
      </c>
      <c r="L1948" s="18" t="s">
        <v>12728</v>
      </c>
      <c r="P1948" s="18" t="s">
        <v>189</v>
      </c>
      <c r="Q1948" s="18" t="s">
        <v>12729</v>
      </c>
      <c r="R1948" s="18" t="s">
        <v>12724</v>
      </c>
      <c r="S1948" s="18" t="s">
        <v>3347</v>
      </c>
    </row>
    <row r="1949" spans="1:19">
      <c r="A1949" s="25">
        <f>IF(ISNUMBER(SEARCH(세금계산!$C$11,C1949)),MAX($A$2:A1948)+1,0)</f>
        <v>1947</v>
      </c>
      <c r="B1949" s="18" t="s">
        <v>12730</v>
      </c>
      <c r="C1949" s="18" t="s">
        <v>12731</v>
      </c>
      <c r="D1949" s="18" t="s">
        <v>12732</v>
      </c>
      <c r="K1949" s="18" t="s">
        <v>78</v>
      </c>
      <c r="S1949" s="18" t="s">
        <v>1489</v>
      </c>
    </row>
    <row r="1950" spans="1:19">
      <c r="A1950" s="25">
        <f>IF(ISNUMBER(SEARCH(세금계산!$C$11,C1950)),MAX($A$2:A1949)+1,0)</f>
        <v>1948</v>
      </c>
      <c r="B1950" s="18" t="s">
        <v>12733</v>
      </c>
      <c r="C1950" s="18" t="s">
        <v>12734</v>
      </c>
      <c r="D1950" s="18" t="s">
        <v>12735</v>
      </c>
      <c r="F1950" s="18" t="s">
        <v>12736</v>
      </c>
      <c r="G1950" s="18" t="s">
        <v>274</v>
      </c>
      <c r="H1950" s="18" t="s">
        <v>12737</v>
      </c>
      <c r="K1950" s="18" t="s">
        <v>12738</v>
      </c>
      <c r="L1950" s="18" t="s">
        <v>12739</v>
      </c>
      <c r="S1950" s="18" t="s">
        <v>6219</v>
      </c>
    </row>
    <row r="1951" spans="1:19">
      <c r="A1951" s="25">
        <f>IF(ISNUMBER(SEARCH(세금계산!$C$11,C1951)),MAX($A$2:A1950)+1,0)</f>
        <v>1949</v>
      </c>
      <c r="B1951" s="18" t="s">
        <v>12740</v>
      </c>
      <c r="C1951" s="18" t="s">
        <v>12741</v>
      </c>
      <c r="D1951" s="18" t="s">
        <v>12742</v>
      </c>
      <c r="E1951" s="18" t="s">
        <v>12741</v>
      </c>
      <c r="F1951" s="18" t="s">
        <v>12743</v>
      </c>
      <c r="G1951" s="18" t="s">
        <v>1985</v>
      </c>
      <c r="H1951" s="18" t="s">
        <v>12744</v>
      </c>
      <c r="K1951" s="18" t="s">
        <v>12745</v>
      </c>
      <c r="L1951" s="18" t="s">
        <v>12746</v>
      </c>
      <c r="S1951" s="18" t="s">
        <v>12747</v>
      </c>
    </row>
    <row r="1952" spans="1:19">
      <c r="A1952" s="25">
        <f>IF(ISNUMBER(SEARCH(세금계산!$C$11,C1952)),MAX($A$2:A1951)+1,0)</f>
        <v>1950</v>
      </c>
      <c r="B1952" s="18" t="s">
        <v>12748</v>
      </c>
      <c r="C1952" s="18" t="s">
        <v>12749</v>
      </c>
      <c r="D1952" s="18" t="s">
        <v>12750</v>
      </c>
      <c r="F1952" s="18" t="s">
        <v>12751</v>
      </c>
      <c r="K1952" s="18" t="s">
        <v>78</v>
      </c>
      <c r="P1952" s="18" t="s">
        <v>153</v>
      </c>
      <c r="Q1952" s="18" t="s">
        <v>12752</v>
      </c>
      <c r="R1952" s="18" t="s">
        <v>12751</v>
      </c>
      <c r="S1952" s="18" t="s">
        <v>925</v>
      </c>
    </row>
    <row r="1953" spans="1:19">
      <c r="A1953" s="25">
        <f>IF(ISNUMBER(SEARCH(세금계산!$C$11,C1953)),MAX($A$2:A1952)+1,0)</f>
        <v>1951</v>
      </c>
      <c r="B1953" s="18" t="s">
        <v>12753</v>
      </c>
      <c r="C1953" s="18" t="s">
        <v>12754</v>
      </c>
      <c r="D1953" s="18" t="s">
        <v>12755</v>
      </c>
      <c r="F1953" s="18" t="s">
        <v>12756</v>
      </c>
      <c r="K1953" s="18" t="s">
        <v>78</v>
      </c>
      <c r="P1953" s="18" t="s">
        <v>100</v>
      </c>
      <c r="Q1953" s="18" t="s">
        <v>12757</v>
      </c>
      <c r="S1953" s="18" t="s">
        <v>12758</v>
      </c>
    </row>
    <row r="1954" spans="1:19">
      <c r="A1954" s="25">
        <f>IF(ISNUMBER(SEARCH(세금계산!$C$11,C1954)),MAX($A$2:A1953)+1,0)</f>
        <v>1952</v>
      </c>
      <c r="B1954" s="18" t="s">
        <v>12759</v>
      </c>
      <c r="C1954" s="18" t="s">
        <v>12760</v>
      </c>
      <c r="D1954" s="18" t="s">
        <v>12761</v>
      </c>
      <c r="F1954" s="18" t="s">
        <v>12762</v>
      </c>
      <c r="K1954" s="18" t="s">
        <v>78</v>
      </c>
      <c r="P1954" s="18" t="s">
        <v>118</v>
      </c>
      <c r="Q1954" s="18" t="s">
        <v>12763</v>
      </c>
      <c r="R1954" s="18" t="s">
        <v>12762</v>
      </c>
      <c r="S1954" s="18" t="s">
        <v>1409</v>
      </c>
    </row>
    <row r="1955" spans="1:19">
      <c r="A1955" s="25">
        <f>IF(ISNUMBER(SEARCH(세금계산!$C$11,C1955)),MAX($A$2:A1954)+1,0)</f>
        <v>1953</v>
      </c>
      <c r="B1955" s="18" t="s">
        <v>12764</v>
      </c>
      <c r="C1955" s="18" t="s">
        <v>12765</v>
      </c>
      <c r="D1955" s="18" t="s">
        <v>12766</v>
      </c>
      <c r="F1955" s="18" t="s">
        <v>12767</v>
      </c>
      <c r="G1955" s="18" t="s">
        <v>1812</v>
      </c>
      <c r="H1955" s="18" t="s">
        <v>12768</v>
      </c>
      <c r="I1955" s="18" t="s">
        <v>12769</v>
      </c>
      <c r="J1955" s="18" t="s">
        <v>12770</v>
      </c>
      <c r="K1955" s="18" t="s">
        <v>78</v>
      </c>
      <c r="N1955" s="18" t="s">
        <v>12771</v>
      </c>
      <c r="P1955" s="18" t="s">
        <v>133</v>
      </c>
      <c r="Q1955" s="18" t="s">
        <v>12772</v>
      </c>
      <c r="R1955" s="18" t="s">
        <v>12773</v>
      </c>
      <c r="S1955" s="18" t="s">
        <v>12774</v>
      </c>
    </row>
    <row r="1956" spans="1:19">
      <c r="A1956" s="25">
        <f>IF(ISNUMBER(SEARCH(세금계산!$C$11,C1956)),MAX($A$2:A1955)+1,0)</f>
        <v>1954</v>
      </c>
      <c r="B1956" s="18" t="s">
        <v>12775</v>
      </c>
      <c r="C1956" s="18" t="s">
        <v>12776</v>
      </c>
      <c r="D1956" s="18" t="s">
        <v>12777</v>
      </c>
      <c r="F1956" s="18" t="s">
        <v>12778</v>
      </c>
      <c r="G1956" s="18" t="s">
        <v>97</v>
      </c>
      <c r="H1956" s="18" t="s">
        <v>12779</v>
      </c>
      <c r="K1956" s="18" t="s">
        <v>78</v>
      </c>
      <c r="P1956" s="18" t="s">
        <v>118</v>
      </c>
      <c r="Q1956" s="18" t="s">
        <v>12780</v>
      </c>
      <c r="R1956" s="18" t="s">
        <v>12778</v>
      </c>
      <c r="S1956" s="18" t="s">
        <v>2490</v>
      </c>
    </row>
    <row r="1957" spans="1:19">
      <c r="A1957" s="25">
        <f>IF(ISNUMBER(SEARCH(세금계산!$C$11,C1957)),MAX($A$2:A1956)+1,0)</f>
        <v>1955</v>
      </c>
      <c r="B1957" s="18" t="s">
        <v>12781</v>
      </c>
      <c r="C1957" s="18" t="s">
        <v>12782</v>
      </c>
      <c r="D1957" s="18" t="s">
        <v>12783</v>
      </c>
      <c r="F1957" s="18" t="s">
        <v>12784</v>
      </c>
      <c r="G1957" s="18" t="s">
        <v>97</v>
      </c>
      <c r="H1957" s="18" t="s">
        <v>12785</v>
      </c>
      <c r="I1957" s="18" t="s">
        <v>12786</v>
      </c>
      <c r="K1957" s="18" t="s">
        <v>12787</v>
      </c>
      <c r="L1957" s="18" t="s">
        <v>12788</v>
      </c>
      <c r="M1957" s="18" t="s">
        <v>12789</v>
      </c>
      <c r="N1957" s="18" t="s">
        <v>12790</v>
      </c>
      <c r="P1957" s="18" t="s">
        <v>189</v>
      </c>
      <c r="Q1957" s="18" t="s">
        <v>12791</v>
      </c>
      <c r="R1957" s="18" t="s">
        <v>12784</v>
      </c>
      <c r="S1957" s="18" t="s">
        <v>12792</v>
      </c>
    </row>
    <row r="1958" spans="1:19">
      <c r="A1958" s="25">
        <f>IF(ISNUMBER(SEARCH(세금계산!$C$11,C1958)),MAX($A$2:A1957)+1,0)</f>
        <v>1956</v>
      </c>
      <c r="B1958" s="18" t="s">
        <v>12793</v>
      </c>
      <c r="C1958" s="18" t="s">
        <v>12794</v>
      </c>
      <c r="D1958" s="18" t="s">
        <v>12795</v>
      </c>
      <c r="F1958" s="18" t="s">
        <v>12796</v>
      </c>
      <c r="K1958" s="18" t="s">
        <v>5409</v>
      </c>
      <c r="L1958" s="18" t="s">
        <v>12797</v>
      </c>
      <c r="P1958" s="18" t="s">
        <v>133</v>
      </c>
      <c r="Q1958" s="18" t="s">
        <v>12798</v>
      </c>
      <c r="R1958" s="18" t="s">
        <v>12796</v>
      </c>
      <c r="S1958" s="18" t="s">
        <v>11717</v>
      </c>
    </row>
    <row r="1959" spans="1:19">
      <c r="A1959" s="25">
        <f>IF(ISNUMBER(SEARCH(세금계산!$C$11,C1959)),MAX($A$2:A1958)+1,0)</f>
        <v>1957</v>
      </c>
      <c r="B1959" s="18" t="s">
        <v>12799</v>
      </c>
      <c r="C1959" s="18" t="s">
        <v>12800</v>
      </c>
      <c r="D1959" s="18" t="s">
        <v>12801</v>
      </c>
      <c r="F1959" s="18" t="s">
        <v>12802</v>
      </c>
      <c r="G1959" s="18" t="s">
        <v>125</v>
      </c>
      <c r="H1959" s="18" t="s">
        <v>12803</v>
      </c>
      <c r="I1959" s="18" t="s">
        <v>12804</v>
      </c>
      <c r="J1959" s="18" t="s">
        <v>12805</v>
      </c>
      <c r="K1959" s="18" t="s">
        <v>78</v>
      </c>
      <c r="L1959" s="18" t="s">
        <v>12806</v>
      </c>
      <c r="P1959" s="18" t="s">
        <v>100</v>
      </c>
      <c r="Q1959" s="18" t="s">
        <v>12807</v>
      </c>
      <c r="R1959" s="18" t="s">
        <v>12808</v>
      </c>
      <c r="S1959" s="18" t="s">
        <v>6296</v>
      </c>
    </row>
    <row r="1960" spans="1:19">
      <c r="A1960" s="25">
        <f>IF(ISNUMBER(SEARCH(세금계산!$C$11,C1960)),MAX($A$2:A1959)+1,0)</f>
        <v>1958</v>
      </c>
      <c r="B1960" s="18" t="s">
        <v>12809</v>
      </c>
      <c r="C1960" s="18" t="s">
        <v>12810</v>
      </c>
      <c r="D1960" s="18" t="s">
        <v>12811</v>
      </c>
      <c r="I1960" s="18" t="s">
        <v>12812</v>
      </c>
      <c r="J1960" s="18" t="s">
        <v>12813</v>
      </c>
      <c r="K1960" s="18" t="s">
        <v>78</v>
      </c>
      <c r="P1960" s="18" t="s">
        <v>100</v>
      </c>
      <c r="Q1960" s="18" t="s">
        <v>12814</v>
      </c>
      <c r="R1960" s="18" t="s">
        <v>12815</v>
      </c>
      <c r="S1960" s="18" t="s">
        <v>3590</v>
      </c>
    </row>
    <row r="1961" spans="1:19">
      <c r="A1961" s="25">
        <f>IF(ISNUMBER(SEARCH(세금계산!$C$11,C1961)),MAX($A$2:A1960)+1,0)</f>
        <v>1959</v>
      </c>
      <c r="B1961" s="18" t="s">
        <v>12816</v>
      </c>
      <c r="C1961" s="18" t="s">
        <v>12817</v>
      </c>
      <c r="D1961" s="18" t="s">
        <v>12818</v>
      </c>
      <c r="F1961" s="18" t="s">
        <v>12819</v>
      </c>
      <c r="G1961" s="18" t="s">
        <v>274</v>
      </c>
      <c r="H1961" s="18" t="s">
        <v>12820</v>
      </c>
      <c r="K1961" s="18" t="s">
        <v>12821</v>
      </c>
      <c r="L1961" s="18" t="s">
        <v>12822</v>
      </c>
      <c r="S1961" s="18" t="s">
        <v>2530</v>
      </c>
    </row>
    <row r="1962" spans="1:19">
      <c r="A1962" s="25">
        <f>IF(ISNUMBER(SEARCH(세금계산!$C$11,C1962)),MAX($A$2:A1961)+1,0)</f>
        <v>1960</v>
      </c>
      <c r="B1962" s="18" t="s">
        <v>12823</v>
      </c>
      <c r="C1962" s="18" t="s">
        <v>12824</v>
      </c>
      <c r="D1962" s="18" t="s">
        <v>12825</v>
      </c>
      <c r="F1962" s="18" t="s">
        <v>12826</v>
      </c>
      <c r="K1962" s="18" t="s">
        <v>78</v>
      </c>
      <c r="S1962" s="18" t="s">
        <v>12827</v>
      </c>
    </row>
    <row r="1963" spans="1:19">
      <c r="A1963" s="25">
        <f>IF(ISNUMBER(SEARCH(세금계산!$C$11,C1963)),MAX($A$2:A1962)+1,0)</f>
        <v>1961</v>
      </c>
      <c r="B1963" s="18" t="s">
        <v>12828</v>
      </c>
      <c r="C1963" s="18" t="s">
        <v>12829</v>
      </c>
      <c r="D1963" s="18" t="s">
        <v>12830</v>
      </c>
      <c r="K1963" s="18" t="s">
        <v>78</v>
      </c>
      <c r="P1963" s="18" t="s">
        <v>133</v>
      </c>
      <c r="Q1963" s="18" t="s">
        <v>12831</v>
      </c>
      <c r="R1963" s="18" t="s">
        <v>12832</v>
      </c>
      <c r="S1963" s="18" t="s">
        <v>1062</v>
      </c>
    </row>
    <row r="1964" spans="1:19">
      <c r="A1964" s="25">
        <f>IF(ISNUMBER(SEARCH(세금계산!$C$11,C1964)),MAX($A$2:A1963)+1,0)</f>
        <v>1962</v>
      </c>
      <c r="B1964" s="18" t="s">
        <v>12833</v>
      </c>
      <c r="C1964" s="18" t="s">
        <v>12834</v>
      </c>
      <c r="D1964" s="18" t="s">
        <v>12835</v>
      </c>
      <c r="F1964" s="18" t="s">
        <v>12836</v>
      </c>
      <c r="K1964" s="18" t="s">
        <v>78</v>
      </c>
      <c r="P1964" s="18" t="s">
        <v>100</v>
      </c>
      <c r="Q1964" s="18" t="s">
        <v>12837</v>
      </c>
      <c r="R1964" s="18" t="s">
        <v>12838</v>
      </c>
      <c r="S1964" s="18" t="s">
        <v>11157</v>
      </c>
    </row>
    <row r="1965" spans="1:19">
      <c r="A1965" s="25">
        <f>IF(ISNUMBER(SEARCH(세금계산!$C$11,C1965)),MAX($A$2:A1964)+1,0)</f>
        <v>1963</v>
      </c>
      <c r="B1965" s="18" t="s">
        <v>12839</v>
      </c>
      <c r="C1965" s="18" t="s">
        <v>12840</v>
      </c>
      <c r="D1965" s="18" t="s">
        <v>12841</v>
      </c>
      <c r="K1965" s="18" t="s">
        <v>78</v>
      </c>
      <c r="S1965" s="18" t="s">
        <v>7431</v>
      </c>
    </row>
    <row r="1966" spans="1:19">
      <c r="A1966" s="25">
        <f>IF(ISNUMBER(SEARCH(세금계산!$C$11,C1966)),MAX($A$2:A1965)+1,0)</f>
        <v>1964</v>
      </c>
      <c r="B1966" s="18" t="s">
        <v>12842</v>
      </c>
      <c r="C1966" s="18" t="s">
        <v>12843</v>
      </c>
      <c r="D1966" s="18" t="s">
        <v>12844</v>
      </c>
      <c r="F1966" s="18" t="s">
        <v>12845</v>
      </c>
      <c r="G1966" s="18" t="s">
        <v>11283</v>
      </c>
      <c r="H1966" s="18" t="s">
        <v>12846</v>
      </c>
      <c r="K1966" s="18" t="s">
        <v>12847</v>
      </c>
      <c r="L1966" s="18" t="s">
        <v>12848</v>
      </c>
      <c r="S1966" s="18" t="s">
        <v>914</v>
      </c>
    </row>
    <row r="1967" spans="1:19">
      <c r="A1967" s="25">
        <f>IF(ISNUMBER(SEARCH(세금계산!$C$11,C1967)),MAX($A$2:A1966)+1,0)</f>
        <v>1965</v>
      </c>
      <c r="B1967" s="18" t="s">
        <v>12849</v>
      </c>
      <c r="C1967" s="18" t="s">
        <v>12850</v>
      </c>
      <c r="D1967" s="18" t="s">
        <v>12851</v>
      </c>
      <c r="F1967" s="18" t="s">
        <v>12852</v>
      </c>
      <c r="K1967" s="18" t="s">
        <v>12465</v>
      </c>
      <c r="L1967" s="18" t="s">
        <v>12853</v>
      </c>
      <c r="S1967" s="18" t="s">
        <v>12854</v>
      </c>
    </row>
    <row r="1968" spans="1:19">
      <c r="A1968" s="25">
        <f>IF(ISNUMBER(SEARCH(세금계산!$C$11,C1968)),MAX($A$2:A1967)+1,0)</f>
        <v>1966</v>
      </c>
      <c r="B1968" s="18" t="s">
        <v>12855</v>
      </c>
      <c r="C1968" s="18" t="s">
        <v>12754</v>
      </c>
      <c r="D1968" s="18" t="s">
        <v>12856</v>
      </c>
      <c r="K1968" s="18" t="s">
        <v>78</v>
      </c>
      <c r="S1968" s="18" t="s">
        <v>1413</v>
      </c>
    </row>
    <row r="1969" spans="1:19">
      <c r="A1969" s="25">
        <f>IF(ISNUMBER(SEARCH(세금계산!$C$11,C1969)),MAX($A$2:A1968)+1,0)</f>
        <v>1967</v>
      </c>
      <c r="B1969" s="18" t="s">
        <v>12857</v>
      </c>
      <c r="C1969" s="18" t="s">
        <v>12858</v>
      </c>
      <c r="D1969" s="18" t="s">
        <v>12859</v>
      </c>
      <c r="F1969" s="18" t="s">
        <v>12860</v>
      </c>
      <c r="K1969" s="18" t="s">
        <v>78</v>
      </c>
      <c r="S1969" s="18" t="s">
        <v>12861</v>
      </c>
    </row>
    <row r="1970" spans="1:19">
      <c r="A1970" s="25">
        <f>IF(ISNUMBER(SEARCH(세금계산!$C$11,C1970)),MAX($A$2:A1969)+1,0)</f>
        <v>1968</v>
      </c>
      <c r="B1970" s="18" t="s">
        <v>12862</v>
      </c>
      <c r="C1970" s="18" t="s">
        <v>12863</v>
      </c>
      <c r="D1970" s="18" t="s">
        <v>12864</v>
      </c>
      <c r="F1970" s="18" t="s">
        <v>12865</v>
      </c>
      <c r="G1970" s="18" t="s">
        <v>125</v>
      </c>
      <c r="H1970" s="18" t="s">
        <v>12866</v>
      </c>
      <c r="K1970" s="18" t="s">
        <v>12867</v>
      </c>
      <c r="L1970" s="18" t="s">
        <v>12868</v>
      </c>
      <c r="S1970" s="18" t="s">
        <v>2530</v>
      </c>
    </row>
    <row r="1971" spans="1:19">
      <c r="A1971" s="25">
        <f>IF(ISNUMBER(SEARCH(세금계산!$C$11,C1971)),MAX($A$2:A1970)+1,0)</f>
        <v>1969</v>
      </c>
      <c r="B1971" s="18" t="s">
        <v>12869</v>
      </c>
      <c r="C1971" s="18" t="s">
        <v>12870</v>
      </c>
      <c r="D1971" s="18" t="s">
        <v>12871</v>
      </c>
      <c r="F1971" s="18" t="s">
        <v>12872</v>
      </c>
      <c r="K1971" s="18" t="s">
        <v>7478</v>
      </c>
      <c r="L1971" s="18" t="s">
        <v>12873</v>
      </c>
      <c r="S1971" s="18" t="s">
        <v>6250</v>
      </c>
    </row>
    <row r="1972" spans="1:19">
      <c r="A1972" s="25">
        <f>IF(ISNUMBER(SEARCH(세금계산!$C$11,C1972)),MAX($A$2:A1971)+1,0)</f>
        <v>1970</v>
      </c>
      <c r="B1972" s="18" t="s">
        <v>12874</v>
      </c>
      <c r="C1972" s="18" t="s">
        <v>12875</v>
      </c>
      <c r="D1972" s="18" t="s">
        <v>12876</v>
      </c>
      <c r="K1972" s="18" t="s">
        <v>78</v>
      </c>
      <c r="P1972" s="18" t="s">
        <v>153</v>
      </c>
      <c r="Q1972" s="18" t="s">
        <v>12877</v>
      </c>
      <c r="R1972" s="18" t="s">
        <v>12878</v>
      </c>
      <c r="S1972" s="18" t="s">
        <v>12879</v>
      </c>
    </row>
    <row r="1973" spans="1:19">
      <c r="A1973" s="25">
        <f>IF(ISNUMBER(SEARCH(세금계산!$C$11,C1973)),MAX($A$2:A1972)+1,0)</f>
        <v>1971</v>
      </c>
      <c r="B1973" s="18" t="s">
        <v>12880</v>
      </c>
      <c r="C1973" s="18" t="s">
        <v>12881</v>
      </c>
      <c r="D1973" s="18" t="s">
        <v>12882</v>
      </c>
      <c r="F1973" s="18" t="s">
        <v>6788</v>
      </c>
      <c r="G1973" s="18" t="s">
        <v>649</v>
      </c>
      <c r="H1973" s="18" t="s">
        <v>12883</v>
      </c>
      <c r="I1973" s="18" t="s">
        <v>12884</v>
      </c>
      <c r="J1973" s="18" t="s">
        <v>12885</v>
      </c>
      <c r="K1973" s="18" t="s">
        <v>78</v>
      </c>
      <c r="M1973" s="18" t="s">
        <v>12886</v>
      </c>
      <c r="N1973" s="18" t="s">
        <v>12887</v>
      </c>
      <c r="P1973" s="18" t="s">
        <v>267</v>
      </c>
      <c r="Q1973" s="18" t="s">
        <v>12888</v>
      </c>
      <c r="R1973" s="18" t="s">
        <v>12889</v>
      </c>
      <c r="S1973" s="18" t="s">
        <v>349</v>
      </c>
    </row>
    <row r="1974" spans="1:19">
      <c r="A1974" s="25">
        <f>IF(ISNUMBER(SEARCH(세금계산!$C$11,C1974)),MAX($A$2:A1973)+1,0)</f>
        <v>1972</v>
      </c>
      <c r="B1974" s="18" t="s">
        <v>12890</v>
      </c>
      <c r="C1974" s="18" t="s">
        <v>12891</v>
      </c>
      <c r="D1974" s="18" t="s">
        <v>12892</v>
      </c>
      <c r="K1974" s="18" t="s">
        <v>78</v>
      </c>
      <c r="S1974" s="18" t="s">
        <v>12893</v>
      </c>
    </row>
    <row r="1975" spans="1:19">
      <c r="A1975" s="25">
        <f>IF(ISNUMBER(SEARCH(세금계산!$C$11,C1975)),MAX($A$2:A1974)+1,0)</f>
        <v>1973</v>
      </c>
      <c r="B1975" s="18" t="s">
        <v>12894</v>
      </c>
      <c r="C1975" s="18" t="s">
        <v>12895</v>
      </c>
      <c r="D1975" s="18" t="s">
        <v>12896</v>
      </c>
      <c r="F1975" s="18" t="s">
        <v>11966</v>
      </c>
      <c r="I1975" s="18" t="s">
        <v>12897</v>
      </c>
      <c r="K1975" s="18" t="s">
        <v>78</v>
      </c>
      <c r="L1975" s="18" t="s">
        <v>12898</v>
      </c>
      <c r="P1975" s="18" t="s">
        <v>189</v>
      </c>
      <c r="Q1975" s="18" t="s">
        <v>12899</v>
      </c>
      <c r="R1975" s="18" t="s">
        <v>11966</v>
      </c>
      <c r="S1975" s="18" t="s">
        <v>12900</v>
      </c>
    </row>
    <row r="1976" spans="1:19">
      <c r="A1976" s="25">
        <f>IF(ISNUMBER(SEARCH(세금계산!$C$11,C1976)),MAX($A$2:A1975)+1,0)</f>
        <v>1974</v>
      </c>
      <c r="B1976" s="18" t="s">
        <v>12901</v>
      </c>
      <c r="C1976" s="18" t="s">
        <v>12902</v>
      </c>
      <c r="D1976" s="18" t="s">
        <v>12903</v>
      </c>
      <c r="F1976" s="18" t="s">
        <v>12904</v>
      </c>
      <c r="K1976" s="18" t="s">
        <v>78</v>
      </c>
      <c r="P1976" s="18" t="s">
        <v>267</v>
      </c>
      <c r="Q1976" s="18" t="s">
        <v>12905</v>
      </c>
      <c r="R1976" s="18" t="s">
        <v>12904</v>
      </c>
      <c r="S1976" s="18" t="s">
        <v>12906</v>
      </c>
    </row>
    <row r="1977" spans="1:19">
      <c r="A1977" s="25">
        <f>IF(ISNUMBER(SEARCH(세금계산!$C$11,C1977)),MAX($A$2:A1976)+1,0)</f>
        <v>1975</v>
      </c>
      <c r="B1977" s="18" t="s">
        <v>12907</v>
      </c>
      <c r="C1977" s="18" t="s">
        <v>12908</v>
      </c>
      <c r="D1977" s="18" t="s">
        <v>12909</v>
      </c>
      <c r="E1977" s="18" t="s">
        <v>12908</v>
      </c>
      <c r="F1977" s="18" t="s">
        <v>12910</v>
      </c>
      <c r="I1977" s="18" t="s">
        <v>12911</v>
      </c>
      <c r="K1977" s="18" t="s">
        <v>78</v>
      </c>
      <c r="L1977" s="18" t="s">
        <v>12912</v>
      </c>
      <c r="M1977" s="18" t="s">
        <v>12911</v>
      </c>
      <c r="N1977" s="18" t="s">
        <v>12913</v>
      </c>
      <c r="P1977" s="18" t="s">
        <v>267</v>
      </c>
      <c r="Q1977" s="18" t="s">
        <v>12914</v>
      </c>
      <c r="S1977" s="18" t="s">
        <v>8415</v>
      </c>
    </row>
    <row r="1978" spans="1:19">
      <c r="A1978" s="25">
        <f>IF(ISNUMBER(SEARCH(세금계산!$C$11,C1978)),MAX($A$2:A1977)+1,0)</f>
        <v>1976</v>
      </c>
      <c r="B1978" s="18" t="s">
        <v>12915</v>
      </c>
      <c r="C1978" s="18" t="s">
        <v>12916</v>
      </c>
      <c r="D1978" s="18" t="s">
        <v>12917</v>
      </c>
      <c r="F1978" s="18" t="s">
        <v>12918</v>
      </c>
      <c r="K1978" s="18" t="s">
        <v>78</v>
      </c>
      <c r="P1978" s="18" t="s">
        <v>267</v>
      </c>
      <c r="Q1978" s="18" t="s">
        <v>12919</v>
      </c>
      <c r="R1978" s="18" t="s">
        <v>12918</v>
      </c>
      <c r="S1978" s="18" t="s">
        <v>5806</v>
      </c>
    </row>
    <row r="1979" spans="1:19">
      <c r="A1979" s="25">
        <f>IF(ISNUMBER(SEARCH(세금계산!$C$11,C1979)),MAX($A$2:A1978)+1,0)</f>
        <v>1977</v>
      </c>
      <c r="B1979" s="18" t="s">
        <v>12920</v>
      </c>
      <c r="C1979" s="18" t="s">
        <v>12921</v>
      </c>
      <c r="D1979" s="18" t="s">
        <v>12922</v>
      </c>
      <c r="F1979" s="18" t="s">
        <v>12923</v>
      </c>
      <c r="K1979" s="18" t="s">
        <v>78</v>
      </c>
      <c r="S1979" s="18" t="s">
        <v>356</v>
      </c>
    </row>
    <row r="1980" spans="1:19">
      <c r="A1980" s="25">
        <f>IF(ISNUMBER(SEARCH(세금계산!$C$11,C1980)),MAX($A$2:A1979)+1,0)</f>
        <v>1978</v>
      </c>
      <c r="B1980" s="18" t="s">
        <v>12924</v>
      </c>
      <c r="C1980" s="18" t="s">
        <v>12925</v>
      </c>
      <c r="D1980" s="18" t="s">
        <v>12926</v>
      </c>
      <c r="F1980" s="18" t="s">
        <v>12927</v>
      </c>
      <c r="G1980" s="18" t="s">
        <v>1904</v>
      </c>
      <c r="H1980" s="18" t="s">
        <v>12928</v>
      </c>
      <c r="K1980" s="18" t="s">
        <v>78</v>
      </c>
      <c r="L1980" s="18" t="s">
        <v>12929</v>
      </c>
      <c r="P1980" s="18" t="s">
        <v>100</v>
      </c>
      <c r="Q1980" s="18" t="s">
        <v>12930</v>
      </c>
      <c r="R1980" s="18" t="s">
        <v>12931</v>
      </c>
      <c r="S1980" s="18" t="s">
        <v>890</v>
      </c>
    </row>
    <row r="1981" spans="1:19">
      <c r="A1981" s="25">
        <f>IF(ISNUMBER(SEARCH(세금계산!$C$11,C1981)),MAX($A$2:A1980)+1,0)</f>
        <v>1979</v>
      </c>
      <c r="B1981" s="18" t="s">
        <v>12932</v>
      </c>
      <c r="C1981" s="18" t="s">
        <v>12933</v>
      </c>
      <c r="D1981" s="18" t="s">
        <v>12934</v>
      </c>
      <c r="F1981" s="18" t="s">
        <v>12935</v>
      </c>
      <c r="K1981" s="18" t="s">
        <v>78</v>
      </c>
      <c r="L1981" s="18" t="s">
        <v>12936</v>
      </c>
      <c r="P1981" s="18" t="s">
        <v>100</v>
      </c>
      <c r="Q1981" s="18" t="s">
        <v>12937</v>
      </c>
      <c r="R1981" s="18" t="s">
        <v>12938</v>
      </c>
      <c r="S1981" s="18" t="s">
        <v>12939</v>
      </c>
    </row>
    <row r="1982" spans="1:19">
      <c r="A1982" s="25">
        <f>IF(ISNUMBER(SEARCH(세금계산!$C$11,C1982)),MAX($A$2:A1981)+1,0)</f>
        <v>1980</v>
      </c>
      <c r="B1982" s="18" t="s">
        <v>12940</v>
      </c>
      <c r="C1982" s="18" t="s">
        <v>12941</v>
      </c>
      <c r="D1982" s="18" t="s">
        <v>12942</v>
      </c>
      <c r="F1982" s="18" t="s">
        <v>12943</v>
      </c>
      <c r="K1982" s="18" t="s">
        <v>78</v>
      </c>
      <c r="P1982" s="18" t="s">
        <v>118</v>
      </c>
      <c r="Q1982" s="18" t="s">
        <v>12944</v>
      </c>
      <c r="R1982" s="18" t="s">
        <v>12943</v>
      </c>
      <c r="S1982" s="18" t="s">
        <v>12945</v>
      </c>
    </row>
    <row r="1983" spans="1:19">
      <c r="A1983" s="25">
        <f>IF(ISNUMBER(SEARCH(세금계산!$C$11,C1983)),MAX($A$2:A1982)+1,0)</f>
        <v>1981</v>
      </c>
      <c r="B1983" s="18" t="s">
        <v>12946</v>
      </c>
      <c r="C1983" s="18" t="s">
        <v>12947</v>
      </c>
      <c r="D1983" s="18" t="s">
        <v>12948</v>
      </c>
      <c r="K1983" s="18" t="s">
        <v>78</v>
      </c>
      <c r="S1983" s="18" t="s">
        <v>7431</v>
      </c>
    </row>
    <row r="1984" spans="1:19">
      <c r="A1984" s="25">
        <f>IF(ISNUMBER(SEARCH(세금계산!$C$11,C1984)),MAX($A$2:A1983)+1,0)</f>
        <v>1982</v>
      </c>
      <c r="B1984" s="18" t="s">
        <v>12949</v>
      </c>
      <c r="C1984" s="18" t="s">
        <v>12950</v>
      </c>
      <c r="D1984" s="18" t="s">
        <v>12951</v>
      </c>
      <c r="E1984" s="18" t="s">
        <v>12950</v>
      </c>
      <c r="F1984" s="18" t="s">
        <v>12952</v>
      </c>
      <c r="K1984" s="18" t="s">
        <v>78</v>
      </c>
      <c r="S1984" s="18" t="s">
        <v>781</v>
      </c>
    </row>
    <row r="1985" spans="1:19">
      <c r="A1985" s="25">
        <f>IF(ISNUMBER(SEARCH(세금계산!$C$11,C1985)),MAX($A$2:A1984)+1,0)</f>
        <v>1983</v>
      </c>
      <c r="B1985" s="18" t="s">
        <v>12953</v>
      </c>
      <c r="C1985" s="18" t="s">
        <v>12954</v>
      </c>
      <c r="D1985" s="18" t="s">
        <v>12955</v>
      </c>
      <c r="K1985" s="18" t="s">
        <v>78</v>
      </c>
      <c r="P1985" s="18" t="s">
        <v>267</v>
      </c>
      <c r="Q1985" s="18" t="s">
        <v>12956</v>
      </c>
      <c r="R1985" s="18" t="s">
        <v>12957</v>
      </c>
      <c r="S1985" s="18" t="s">
        <v>12676</v>
      </c>
    </row>
    <row r="1986" spans="1:19">
      <c r="A1986" s="25">
        <f>IF(ISNUMBER(SEARCH(세금계산!$C$11,C1986)),MAX($A$2:A1985)+1,0)</f>
        <v>1984</v>
      </c>
      <c r="B1986" s="18" t="s">
        <v>12958</v>
      </c>
      <c r="C1986" s="18" t="s">
        <v>12959</v>
      </c>
      <c r="D1986" s="18" t="s">
        <v>12960</v>
      </c>
      <c r="K1986" s="18" t="s">
        <v>78</v>
      </c>
      <c r="S1986" s="18" t="s">
        <v>12961</v>
      </c>
    </row>
    <row r="1987" spans="1:19">
      <c r="A1987" s="25">
        <f>IF(ISNUMBER(SEARCH(세금계산!$C$11,C1987)),MAX($A$2:A1986)+1,0)</f>
        <v>1985</v>
      </c>
      <c r="B1987" s="18" t="s">
        <v>12962</v>
      </c>
      <c r="C1987" s="18" t="s">
        <v>12963</v>
      </c>
      <c r="D1987" s="18" t="s">
        <v>12964</v>
      </c>
      <c r="F1987" s="18" t="s">
        <v>12965</v>
      </c>
      <c r="K1987" s="18" t="s">
        <v>78</v>
      </c>
      <c r="P1987" s="18" t="s">
        <v>133</v>
      </c>
      <c r="Q1987" s="18" t="s">
        <v>12966</v>
      </c>
      <c r="R1987" s="18" t="s">
        <v>12963</v>
      </c>
      <c r="S1987" s="18" t="s">
        <v>1755</v>
      </c>
    </row>
    <row r="1988" spans="1:19">
      <c r="A1988" s="25">
        <f>IF(ISNUMBER(SEARCH(세금계산!$C$11,C1988)),MAX($A$2:A1987)+1,0)</f>
        <v>1986</v>
      </c>
      <c r="B1988" s="18" t="s">
        <v>12967</v>
      </c>
      <c r="C1988" s="18" t="s">
        <v>12968</v>
      </c>
      <c r="D1988" s="18" t="s">
        <v>12969</v>
      </c>
      <c r="F1988" s="18" t="s">
        <v>12970</v>
      </c>
      <c r="K1988" s="18" t="s">
        <v>12971</v>
      </c>
      <c r="L1988" s="18" t="s">
        <v>12972</v>
      </c>
      <c r="N1988" s="18" t="s">
        <v>12973</v>
      </c>
      <c r="S1988" s="18" t="s">
        <v>12861</v>
      </c>
    </row>
    <row r="1989" spans="1:19">
      <c r="A1989" s="25">
        <f>IF(ISNUMBER(SEARCH(세금계산!$C$11,C1989)),MAX($A$2:A1988)+1,0)</f>
        <v>1987</v>
      </c>
      <c r="B1989" s="18" t="s">
        <v>12974</v>
      </c>
      <c r="C1989" s="18" t="s">
        <v>12975</v>
      </c>
      <c r="D1989" s="18" t="s">
        <v>12976</v>
      </c>
      <c r="K1989" s="18" t="s">
        <v>78</v>
      </c>
      <c r="P1989" s="18" t="s">
        <v>118</v>
      </c>
      <c r="Q1989" s="18" t="s">
        <v>12977</v>
      </c>
      <c r="R1989" s="18" t="s">
        <v>12978</v>
      </c>
      <c r="S1989" s="18" t="s">
        <v>12979</v>
      </c>
    </row>
    <row r="1990" spans="1:19">
      <c r="A1990" s="25">
        <f>IF(ISNUMBER(SEARCH(세금계산!$C$11,C1990)),MAX($A$2:A1989)+1,0)</f>
        <v>1988</v>
      </c>
      <c r="B1990" s="18" t="s">
        <v>12980</v>
      </c>
      <c r="C1990" s="18" t="s">
        <v>12981</v>
      </c>
      <c r="D1990" s="18" t="s">
        <v>12982</v>
      </c>
      <c r="F1990" s="18" t="s">
        <v>12983</v>
      </c>
      <c r="G1990" s="18" t="s">
        <v>1298</v>
      </c>
      <c r="H1990" s="18" t="s">
        <v>12984</v>
      </c>
      <c r="K1990" s="18" t="s">
        <v>78</v>
      </c>
      <c r="L1990" s="18" t="s">
        <v>12985</v>
      </c>
      <c r="P1990" s="18" t="s">
        <v>267</v>
      </c>
      <c r="Q1990" s="18" t="s">
        <v>12986</v>
      </c>
      <c r="R1990" s="18" t="s">
        <v>12981</v>
      </c>
      <c r="S1990" s="18" t="s">
        <v>12987</v>
      </c>
    </row>
    <row r="1991" spans="1:19">
      <c r="A1991" s="25">
        <f>IF(ISNUMBER(SEARCH(세금계산!$C$11,C1991)),MAX($A$2:A1990)+1,0)</f>
        <v>1989</v>
      </c>
      <c r="B1991" s="18" t="s">
        <v>12988</v>
      </c>
      <c r="C1991" s="18" t="s">
        <v>12989</v>
      </c>
      <c r="D1991" s="18" t="s">
        <v>12990</v>
      </c>
      <c r="K1991" s="18" t="s">
        <v>78</v>
      </c>
      <c r="P1991" s="18" t="s">
        <v>3812</v>
      </c>
      <c r="Q1991" s="18" t="s">
        <v>12991</v>
      </c>
      <c r="R1991" s="18" t="s">
        <v>12992</v>
      </c>
      <c r="S1991" s="18" t="s">
        <v>8501</v>
      </c>
    </row>
    <row r="1992" spans="1:19">
      <c r="A1992" s="25">
        <f>IF(ISNUMBER(SEARCH(세금계산!$C$11,C1992)),MAX($A$2:A1991)+1,0)</f>
        <v>1990</v>
      </c>
      <c r="B1992" s="18" t="s">
        <v>12993</v>
      </c>
      <c r="C1992" s="18" t="s">
        <v>12994</v>
      </c>
      <c r="D1992" s="18" t="s">
        <v>12995</v>
      </c>
      <c r="F1992" s="18" t="s">
        <v>12996</v>
      </c>
      <c r="I1992" s="18" t="s">
        <v>12997</v>
      </c>
      <c r="J1992" s="18" t="s">
        <v>12998</v>
      </c>
      <c r="K1992" s="18" t="s">
        <v>12821</v>
      </c>
      <c r="L1992" s="18" t="s">
        <v>12999</v>
      </c>
      <c r="P1992" s="18" t="s">
        <v>100</v>
      </c>
      <c r="Q1992" s="18" t="s">
        <v>13000</v>
      </c>
      <c r="R1992" s="18" t="s">
        <v>12996</v>
      </c>
      <c r="S1992" s="18" t="s">
        <v>13001</v>
      </c>
    </row>
    <row r="1993" spans="1:19">
      <c r="A1993" s="25">
        <f>IF(ISNUMBER(SEARCH(세금계산!$C$11,C1993)),MAX($A$2:A1992)+1,0)</f>
        <v>1991</v>
      </c>
      <c r="B1993" s="18" t="s">
        <v>13002</v>
      </c>
      <c r="C1993" s="18" t="s">
        <v>13003</v>
      </c>
      <c r="D1993" s="18" t="s">
        <v>13004</v>
      </c>
      <c r="F1993" s="18" t="s">
        <v>13005</v>
      </c>
      <c r="I1993" s="18" t="s">
        <v>13006</v>
      </c>
      <c r="J1993" s="18" t="s">
        <v>13007</v>
      </c>
      <c r="K1993" s="18" t="s">
        <v>78</v>
      </c>
      <c r="P1993" s="18" t="s">
        <v>133</v>
      </c>
      <c r="Q1993" s="18" t="s">
        <v>13008</v>
      </c>
      <c r="R1993" s="18" t="s">
        <v>13005</v>
      </c>
      <c r="S1993" s="18" t="s">
        <v>13009</v>
      </c>
    </row>
    <row r="1994" spans="1:19">
      <c r="A1994" s="25">
        <f>IF(ISNUMBER(SEARCH(세금계산!$C$11,C1994)),MAX($A$2:A1993)+1,0)</f>
        <v>1992</v>
      </c>
      <c r="B1994" s="18" t="s">
        <v>13010</v>
      </c>
      <c r="C1994" s="18" t="s">
        <v>13011</v>
      </c>
      <c r="D1994" s="18" t="s">
        <v>13012</v>
      </c>
      <c r="F1994" s="18" t="s">
        <v>13013</v>
      </c>
      <c r="H1994" s="18" t="s">
        <v>13014</v>
      </c>
      <c r="K1994" s="18" t="s">
        <v>78</v>
      </c>
      <c r="M1994" s="18" t="s">
        <v>13015</v>
      </c>
      <c r="P1994" s="18" t="s">
        <v>133</v>
      </c>
      <c r="Q1994" s="18" t="s">
        <v>13016</v>
      </c>
      <c r="R1994" s="18" t="s">
        <v>13013</v>
      </c>
      <c r="S1994" s="18" t="s">
        <v>13017</v>
      </c>
    </row>
    <row r="1995" spans="1:19">
      <c r="A1995" s="25">
        <f>IF(ISNUMBER(SEARCH(세금계산!$C$11,C1995)),MAX($A$2:A1994)+1,0)</f>
        <v>1993</v>
      </c>
      <c r="B1995" s="18" t="s">
        <v>13018</v>
      </c>
      <c r="C1995" s="18" t="s">
        <v>13019</v>
      </c>
      <c r="D1995" s="18" t="s">
        <v>13020</v>
      </c>
      <c r="I1995" s="18" t="s">
        <v>13021</v>
      </c>
      <c r="J1995" s="18" t="s">
        <v>13022</v>
      </c>
      <c r="K1995" s="18" t="s">
        <v>78</v>
      </c>
      <c r="P1995" s="18" t="s">
        <v>267</v>
      </c>
      <c r="Q1995" s="18" t="s">
        <v>13023</v>
      </c>
      <c r="R1995" s="18" t="s">
        <v>13024</v>
      </c>
      <c r="S1995" s="18" t="s">
        <v>1498</v>
      </c>
    </row>
    <row r="1996" spans="1:19">
      <c r="A1996" s="25">
        <f>IF(ISNUMBER(SEARCH(세금계산!$C$11,C1996)),MAX($A$2:A1995)+1,0)</f>
        <v>1994</v>
      </c>
      <c r="B1996" s="18" t="s">
        <v>13025</v>
      </c>
      <c r="C1996" s="18" t="s">
        <v>13026</v>
      </c>
      <c r="D1996" s="18" t="s">
        <v>13027</v>
      </c>
      <c r="F1996" s="18" t="s">
        <v>13028</v>
      </c>
      <c r="K1996" s="18" t="s">
        <v>78</v>
      </c>
      <c r="P1996" s="18" t="s">
        <v>189</v>
      </c>
      <c r="Q1996" s="18" t="s">
        <v>13029</v>
      </c>
      <c r="R1996" s="18" t="s">
        <v>13030</v>
      </c>
      <c r="S1996" s="18" t="s">
        <v>1381</v>
      </c>
    </row>
    <row r="1997" spans="1:19">
      <c r="A1997" s="25">
        <f>IF(ISNUMBER(SEARCH(세금계산!$C$11,C1997)),MAX($A$2:A1996)+1,0)</f>
        <v>1995</v>
      </c>
      <c r="B1997" s="18" t="s">
        <v>13031</v>
      </c>
      <c r="C1997" s="18" t="s">
        <v>13032</v>
      </c>
      <c r="D1997" s="18" t="s">
        <v>13033</v>
      </c>
      <c r="F1997" s="18" t="s">
        <v>13034</v>
      </c>
      <c r="I1997" s="18" t="s">
        <v>13035</v>
      </c>
      <c r="K1997" s="18" t="s">
        <v>78</v>
      </c>
      <c r="S1997" s="18" t="s">
        <v>13036</v>
      </c>
    </row>
    <row r="1998" spans="1:19">
      <c r="A1998" s="25">
        <f>IF(ISNUMBER(SEARCH(세금계산!$C$11,C1998)),MAX($A$2:A1997)+1,0)</f>
        <v>1996</v>
      </c>
      <c r="B1998" s="18" t="s">
        <v>13037</v>
      </c>
      <c r="C1998" s="18" t="s">
        <v>13038</v>
      </c>
      <c r="D1998" s="18" t="s">
        <v>13039</v>
      </c>
      <c r="F1998" s="18" t="s">
        <v>13040</v>
      </c>
      <c r="K1998" s="18" t="s">
        <v>78</v>
      </c>
      <c r="P1998" s="18" t="s">
        <v>267</v>
      </c>
      <c r="Q1998" s="18" t="s">
        <v>13041</v>
      </c>
      <c r="R1998" s="18" t="s">
        <v>13040</v>
      </c>
      <c r="S1998" s="18" t="s">
        <v>13042</v>
      </c>
    </row>
    <row r="1999" spans="1:19">
      <c r="A1999" s="25">
        <f>IF(ISNUMBER(SEARCH(세금계산!$C$11,C1999)),MAX($A$2:A1998)+1,0)</f>
        <v>1997</v>
      </c>
      <c r="B1999" s="18" t="s">
        <v>13043</v>
      </c>
      <c r="C1999" s="18" t="s">
        <v>13044</v>
      </c>
      <c r="D1999" s="18" t="s">
        <v>13045</v>
      </c>
      <c r="K1999" s="18" t="s">
        <v>78</v>
      </c>
      <c r="P1999" s="18" t="s">
        <v>267</v>
      </c>
      <c r="Q1999" s="18" t="s">
        <v>13046</v>
      </c>
      <c r="R1999" s="18" t="s">
        <v>13047</v>
      </c>
      <c r="S1999" s="18" t="s">
        <v>13048</v>
      </c>
    </row>
    <row r="2000" spans="1:19">
      <c r="A2000" s="25">
        <f>IF(ISNUMBER(SEARCH(세금계산!$C$11,C2000)),MAX($A$2:A1999)+1,0)</f>
        <v>1998</v>
      </c>
      <c r="B2000" s="18" t="s">
        <v>13049</v>
      </c>
      <c r="C2000" s="18" t="s">
        <v>13050</v>
      </c>
      <c r="D2000" s="18" t="s">
        <v>13051</v>
      </c>
      <c r="K2000" s="18" t="s">
        <v>78</v>
      </c>
      <c r="S2000" s="18" t="s">
        <v>2454</v>
      </c>
    </row>
    <row r="2001" spans="1:19">
      <c r="A2001" s="25">
        <f>IF(ISNUMBER(SEARCH(세금계산!$C$11,C2001)),MAX($A$2:A2000)+1,0)</f>
        <v>1999</v>
      </c>
      <c r="B2001" s="18" t="s">
        <v>13052</v>
      </c>
      <c r="C2001" s="18" t="s">
        <v>13053</v>
      </c>
      <c r="D2001" s="18" t="s">
        <v>13054</v>
      </c>
      <c r="I2001" s="18" t="s">
        <v>13055</v>
      </c>
      <c r="K2001" s="18" t="s">
        <v>78</v>
      </c>
      <c r="L2001" s="18" t="s">
        <v>13056</v>
      </c>
      <c r="P2001" s="18" t="s">
        <v>267</v>
      </c>
      <c r="Q2001" s="18" t="s">
        <v>13057</v>
      </c>
      <c r="R2001" s="18" t="s">
        <v>13058</v>
      </c>
      <c r="S2001" s="18" t="s">
        <v>7595</v>
      </c>
    </row>
    <row r="2002" spans="1:19">
      <c r="A2002" s="25">
        <f>IF(ISNUMBER(SEARCH(세금계산!$C$11,C2002)),MAX($A$2:A2001)+1,0)</f>
        <v>2000</v>
      </c>
      <c r="B2002" s="18" t="s">
        <v>13059</v>
      </c>
      <c r="C2002" s="18" t="s">
        <v>13060</v>
      </c>
      <c r="D2002" s="18" t="s">
        <v>13061</v>
      </c>
      <c r="K2002" s="18" t="s">
        <v>78</v>
      </c>
      <c r="S2002" s="18" t="s">
        <v>1489</v>
      </c>
    </row>
    <row r="2003" spans="1:19">
      <c r="A2003" s="25">
        <f>IF(ISNUMBER(SEARCH(세금계산!$C$11,C2003)),MAX($A$2:A2002)+1,0)</f>
        <v>2001</v>
      </c>
      <c r="B2003" s="18" t="s">
        <v>13062</v>
      </c>
      <c r="C2003" s="18" t="s">
        <v>13063</v>
      </c>
      <c r="D2003" s="18" t="s">
        <v>13064</v>
      </c>
      <c r="F2003" s="18" t="s">
        <v>13065</v>
      </c>
      <c r="K2003" s="18" t="s">
        <v>78</v>
      </c>
      <c r="L2003" s="18" t="s">
        <v>13066</v>
      </c>
      <c r="P2003" s="18" t="s">
        <v>1025</v>
      </c>
      <c r="Q2003" s="18" t="s">
        <v>13064</v>
      </c>
      <c r="R2003" s="18" t="s">
        <v>13065</v>
      </c>
      <c r="S2003" s="18" t="s">
        <v>10433</v>
      </c>
    </row>
    <row r="2004" spans="1:19">
      <c r="A2004" s="25">
        <f>IF(ISNUMBER(SEARCH(세금계산!$C$11,C2004)),MAX($A$2:A2003)+1,0)</f>
        <v>2002</v>
      </c>
      <c r="B2004" s="18" t="s">
        <v>13067</v>
      </c>
      <c r="C2004" s="18" t="s">
        <v>13068</v>
      </c>
      <c r="D2004" s="18" t="s">
        <v>13069</v>
      </c>
      <c r="F2004" s="18" t="s">
        <v>5201</v>
      </c>
      <c r="G2004" s="18" t="s">
        <v>467</v>
      </c>
      <c r="H2004" s="18" t="s">
        <v>13070</v>
      </c>
      <c r="I2004" s="18" t="s">
        <v>13071</v>
      </c>
      <c r="K2004" s="18" t="s">
        <v>78</v>
      </c>
      <c r="L2004" s="18" t="s">
        <v>13072</v>
      </c>
      <c r="P2004" s="18" t="s">
        <v>267</v>
      </c>
      <c r="Q2004" s="18" t="s">
        <v>13073</v>
      </c>
      <c r="R2004" s="18" t="s">
        <v>5201</v>
      </c>
      <c r="S2004" s="18" t="s">
        <v>13074</v>
      </c>
    </row>
    <row r="2005" spans="1:19">
      <c r="A2005" s="25">
        <f>IF(ISNUMBER(SEARCH(세금계산!$C$11,C2005)),MAX($A$2:A2004)+1,0)</f>
        <v>2003</v>
      </c>
      <c r="B2005" s="18" t="s">
        <v>13075</v>
      </c>
      <c r="C2005" s="18" t="s">
        <v>13076</v>
      </c>
      <c r="D2005" s="18" t="s">
        <v>13077</v>
      </c>
      <c r="I2005" s="18" t="s">
        <v>13078</v>
      </c>
      <c r="J2005" s="18" t="s">
        <v>13079</v>
      </c>
      <c r="K2005" s="18" t="s">
        <v>78</v>
      </c>
      <c r="M2005" s="18" t="s">
        <v>13080</v>
      </c>
      <c r="P2005" s="18" t="s">
        <v>133</v>
      </c>
      <c r="Q2005" s="18" t="s">
        <v>13081</v>
      </c>
      <c r="R2005" s="18" t="s">
        <v>13082</v>
      </c>
      <c r="S2005" s="18" t="s">
        <v>5217</v>
      </c>
    </row>
    <row r="2006" spans="1:19">
      <c r="A2006" s="25">
        <f>IF(ISNUMBER(SEARCH(세금계산!$C$11,C2006)),MAX($A$2:A2005)+1,0)</f>
        <v>2004</v>
      </c>
      <c r="B2006" s="18" t="s">
        <v>13083</v>
      </c>
      <c r="C2006" s="18" t="s">
        <v>13084</v>
      </c>
      <c r="D2006" s="18" t="s">
        <v>13085</v>
      </c>
      <c r="F2006" s="18" t="s">
        <v>13086</v>
      </c>
      <c r="K2006" s="18" t="s">
        <v>78</v>
      </c>
      <c r="S2006" s="18" t="s">
        <v>13087</v>
      </c>
    </row>
    <row r="2007" spans="1:19">
      <c r="A2007" s="25">
        <f>IF(ISNUMBER(SEARCH(세금계산!$C$11,C2007)),MAX($A$2:A2006)+1,0)</f>
        <v>2005</v>
      </c>
      <c r="B2007" s="18" t="s">
        <v>13088</v>
      </c>
      <c r="C2007" s="18" t="s">
        <v>13089</v>
      </c>
      <c r="D2007" s="18" t="s">
        <v>13090</v>
      </c>
      <c r="F2007" s="18" t="s">
        <v>13091</v>
      </c>
      <c r="G2007" s="18" t="s">
        <v>97</v>
      </c>
      <c r="H2007" s="18" t="s">
        <v>13092</v>
      </c>
      <c r="K2007" s="18" t="s">
        <v>13093</v>
      </c>
      <c r="L2007" s="18" t="s">
        <v>13094</v>
      </c>
      <c r="P2007" s="18" t="s">
        <v>100</v>
      </c>
      <c r="Q2007" s="18" t="s">
        <v>13095</v>
      </c>
      <c r="R2007" s="18" t="s">
        <v>13089</v>
      </c>
      <c r="S2007" s="18" t="s">
        <v>7482</v>
      </c>
    </row>
    <row r="2008" spans="1:19">
      <c r="A2008" s="25">
        <f>IF(ISNUMBER(SEARCH(세금계산!$C$11,C2008)),MAX($A$2:A2007)+1,0)</f>
        <v>2006</v>
      </c>
      <c r="B2008" s="18" t="s">
        <v>13096</v>
      </c>
      <c r="C2008" s="18" t="s">
        <v>13097</v>
      </c>
      <c r="D2008" s="18" t="s">
        <v>13098</v>
      </c>
      <c r="F2008" s="18" t="s">
        <v>13099</v>
      </c>
      <c r="I2008" s="18" t="s">
        <v>13100</v>
      </c>
      <c r="K2008" s="18" t="s">
        <v>78</v>
      </c>
      <c r="P2008" s="18" t="s">
        <v>267</v>
      </c>
      <c r="Q2008" s="18" t="s">
        <v>13101</v>
      </c>
      <c r="R2008" s="18" t="s">
        <v>13097</v>
      </c>
      <c r="S2008" s="18" t="s">
        <v>13102</v>
      </c>
    </row>
    <row r="2009" spans="1:19">
      <c r="A2009" s="25">
        <f>IF(ISNUMBER(SEARCH(세금계산!$C$11,C2009)),MAX($A$2:A2008)+1,0)</f>
        <v>2007</v>
      </c>
      <c r="B2009" s="18" t="s">
        <v>13103</v>
      </c>
      <c r="C2009" s="18" t="s">
        <v>13104</v>
      </c>
      <c r="D2009" s="18" t="s">
        <v>13105</v>
      </c>
      <c r="F2009" s="18" t="s">
        <v>13106</v>
      </c>
      <c r="G2009" s="18" t="s">
        <v>1203</v>
      </c>
      <c r="H2009" s="18" t="s">
        <v>13107</v>
      </c>
      <c r="I2009" s="18" t="s">
        <v>13108</v>
      </c>
      <c r="J2009" s="18" t="s">
        <v>13109</v>
      </c>
      <c r="K2009" s="18" t="s">
        <v>78</v>
      </c>
      <c r="N2009" s="18" t="s">
        <v>13110</v>
      </c>
      <c r="P2009" s="18" t="s">
        <v>100</v>
      </c>
      <c r="Q2009" s="18" t="s">
        <v>13111</v>
      </c>
      <c r="R2009" s="18" t="s">
        <v>13104</v>
      </c>
      <c r="S2009" s="18" t="s">
        <v>7436</v>
      </c>
    </row>
    <row r="2010" spans="1:19">
      <c r="A2010" s="25">
        <f>IF(ISNUMBER(SEARCH(세금계산!$C$11,C2010)),MAX($A$2:A2009)+1,0)</f>
        <v>2008</v>
      </c>
      <c r="B2010" s="18" t="s">
        <v>13112</v>
      </c>
      <c r="C2010" s="18" t="s">
        <v>13113</v>
      </c>
      <c r="D2010" s="18" t="s">
        <v>13114</v>
      </c>
      <c r="F2010" s="18" t="s">
        <v>13115</v>
      </c>
      <c r="G2010" s="18" t="s">
        <v>1298</v>
      </c>
      <c r="H2010" s="18" t="s">
        <v>13116</v>
      </c>
      <c r="I2010" s="18" t="s">
        <v>13117</v>
      </c>
      <c r="K2010" s="18" t="s">
        <v>78</v>
      </c>
      <c r="P2010" s="18" t="s">
        <v>133</v>
      </c>
      <c r="Q2010" s="18" t="s">
        <v>13118</v>
      </c>
      <c r="R2010" s="18" t="s">
        <v>13119</v>
      </c>
      <c r="S2010" s="18" t="s">
        <v>542</v>
      </c>
    </row>
    <row r="2011" spans="1:19">
      <c r="A2011" s="25">
        <f>IF(ISNUMBER(SEARCH(세금계산!$C$11,C2011)),MAX($A$2:A2010)+1,0)</f>
        <v>2009</v>
      </c>
      <c r="B2011" s="18" t="s">
        <v>13120</v>
      </c>
      <c r="C2011" s="18" t="s">
        <v>13121</v>
      </c>
      <c r="D2011" s="18" t="s">
        <v>13122</v>
      </c>
      <c r="K2011" s="18" t="s">
        <v>78</v>
      </c>
      <c r="P2011" s="18" t="s">
        <v>267</v>
      </c>
      <c r="Q2011" s="18" t="s">
        <v>13123</v>
      </c>
      <c r="R2011" s="18" t="s">
        <v>13124</v>
      </c>
      <c r="S2011" s="18" t="s">
        <v>13125</v>
      </c>
    </row>
    <row r="2012" spans="1:19">
      <c r="A2012" s="25">
        <f>IF(ISNUMBER(SEARCH(세금계산!$C$11,C2012)),MAX($A$2:A2011)+1,0)</f>
        <v>2010</v>
      </c>
      <c r="B2012" s="18" t="s">
        <v>13126</v>
      </c>
      <c r="C2012" s="18" t="s">
        <v>13127</v>
      </c>
      <c r="D2012" s="18" t="s">
        <v>13128</v>
      </c>
      <c r="I2012" s="18" t="s">
        <v>13129</v>
      </c>
      <c r="K2012" s="18" t="s">
        <v>1310</v>
      </c>
      <c r="L2012" s="18" t="s">
        <v>13130</v>
      </c>
      <c r="P2012" s="18" t="s">
        <v>100</v>
      </c>
      <c r="Q2012" s="18" t="s">
        <v>13131</v>
      </c>
      <c r="R2012" s="18" t="s">
        <v>13127</v>
      </c>
      <c r="S2012" s="18" t="s">
        <v>2540</v>
      </c>
    </row>
    <row r="2013" spans="1:19">
      <c r="A2013" s="25">
        <f>IF(ISNUMBER(SEARCH(세금계산!$C$11,C2013)),MAX($A$2:A2012)+1,0)</f>
        <v>2011</v>
      </c>
      <c r="B2013" s="18" t="s">
        <v>13132</v>
      </c>
      <c r="C2013" s="18" t="s">
        <v>13133</v>
      </c>
      <c r="D2013" s="18" t="s">
        <v>13134</v>
      </c>
      <c r="F2013" s="18" t="s">
        <v>13135</v>
      </c>
      <c r="G2013" s="18" t="s">
        <v>12124</v>
      </c>
      <c r="H2013" s="18" t="s">
        <v>13136</v>
      </c>
      <c r="I2013" s="18" t="s">
        <v>13137</v>
      </c>
      <c r="K2013" s="18" t="s">
        <v>78</v>
      </c>
      <c r="N2013" s="18" t="s">
        <v>13138</v>
      </c>
      <c r="P2013" s="18" t="s">
        <v>267</v>
      </c>
      <c r="Q2013" s="18" t="s">
        <v>13139</v>
      </c>
      <c r="R2013" s="18" t="s">
        <v>13133</v>
      </c>
      <c r="S2013" s="18" t="s">
        <v>12329</v>
      </c>
    </row>
    <row r="2014" spans="1:19">
      <c r="A2014" s="25">
        <f>IF(ISNUMBER(SEARCH(세금계산!$C$11,C2014)),MAX($A$2:A2013)+1,0)</f>
        <v>2012</v>
      </c>
      <c r="B2014" s="18" t="s">
        <v>13140</v>
      </c>
      <c r="C2014" s="18" t="s">
        <v>13141</v>
      </c>
      <c r="D2014" s="18" t="s">
        <v>13142</v>
      </c>
      <c r="K2014" s="18" t="s">
        <v>78</v>
      </c>
      <c r="N2014" s="18" t="s">
        <v>13143</v>
      </c>
      <c r="P2014" s="18" t="s">
        <v>133</v>
      </c>
      <c r="Q2014" s="18" t="s">
        <v>13144</v>
      </c>
      <c r="R2014" s="18" t="s">
        <v>13141</v>
      </c>
      <c r="S2014" s="18" t="s">
        <v>13145</v>
      </c>
    </row>
    <row r="2015" spans="1:19">
      <c r="A2015" s="25">
        <f>IF(ISNUMBER(SEARCH(세금계산!$C$11,C2015)),MAX($A$2:A2014)+1,0)</f>
        <v>2013</v>
      </c>
      <c r="B2015" s="18" t="s">
        <v>13146</v>
      </c>
      <c r="C2015" s="18" t="s">
        <v>13147</v>
      </c>
      <c r="D2015" s="18" t="s">
        <v>13148</v>
      </c>
      <c r="K2015" s="18" t="s">
        <v>78</v>
      </c>
      <c r="P2015" s="18" t="s">
        <v>267</v>
      </c>
      <c r="Q2015" s="18" t="s">
        <v>13149</v>
      </c>
      <c r="R2015" s="18" t="s">
        <v>13150</v>
      </c>
      <c r="S2015" s="18" t="s">
        <v>13151</v>
      </c>
    </row>
    <row r="2016" spans="1:19">
      <c r="A2016" s="25">
        <f>IF(ISNUMBER(SEARCH(세금계산!$C$11,C2016)),MAX($A$2:A2015)+1,0)</f>
        <v>2014</v>
      </c>
      <c r="B2016" s="18" t="s">
        <v>13152</v>
      </c>
      <c r="C2016" s="18" t="s">
        <v>13153</v>
      </c>
      <c r="D2016" s="18" t="s">
        <v>13154</v>
      </c>
      <c r="F2016" s="18" t="s">
        <v>13155</v>
      </c>
      <c r="K2016" s="18" t="s">
        <v>78</v>
      </c>
      <c r="P2016" s="18" t="s">
        <v>189</v>
      </c>
      <c r="Q2016" s="18" t="s">
        <v>13156</v>
      </c>
      <c r="R2016" s="18" t="s">
        <v>13153</v>
      </c>
      <c r="S2016" s="18" t="s">
        <v>2624</v>
      </c>
    </row>
    <row r="2017" spans="1:19">
      <c r="A2017" s="25">
        <f>IF(ISNUMBER(SEARCH(세금계산!$C$11,C2017)),MAX($A$2:A2016)+1,0)</f>
        <v>2015</v>
      </c>
      <c r="B2017" s="18" t="s">
        <v>13157</v>
      </c>
      <c r="C2017" s="18" t="s">
        <v>13158</v>
      </c>
      <c r="D2017" s="18" t="s">
        <v>13159</v>
      </c>
      <c r="F2017" s="18" t="s">
        <v>13160</v>
      </c>
      <c r="I2017" s="18" t="s">
        <v>13161</v>
      </c>
      <c r="K2017" s="18" t="s">
        <v>78</v>
      </c>
      <c r="L2017" s="18" t="s">
        <v>13162</v>
      </c>
      <c r="S2017" s="18" t="s">
        <v>13163</v>
      </c>
    </row>
    <row r="2018" spans="1:19">
      <c r="A2018" s="25">
        <f>IF(ISNUMBER(SEARCH(세금계산!$C$11,C2018)),MAX($A$2:A2017)+1,0)</f>
        <v>2016</v>
      </c>
      <c r="B2018" s="18" t="s">
        <v>13164</v>
      </c>
      <c r="C2018" s="18" t="s">
        <v>13165</v>
      </c>
      <c r="D2018" s="18" t="s">
        <v>13166</v>
      </c>
      <c r="K2018" s="18" t="s">
        <v>78</v>
      </c>
      <c r="S2018" s="18" t="s">
        <v>13167</v>
      </c>
    </row>
    <row r="2019" spans="1:19">
      <c r="A2019" s="25">
        <f>IF(ISNUMBER(SEARCH(세금계산!$C$11,C2019)),MAX($A$2:A2018)+1,0)</f>
        <v>2017</v>
      </c>
      <c r="B2019" s="18" t="s">
        <v>13168</v>
      </c>
      <c r="C2019" s="18" t="s">
        <v>13169</v>
      </c>
      <c r="D2019" s="18" t="s">
        <v>13170</v>
      </c>
      <c r="F2019" s="18" t="s">
        <v>13171</v>
      </c>
      <c r="I2019" s="18" t="s">
        <v>13172</v>
      </c>
      <c r="K2019" s="18" t="s">
        <v>78</v>
      </c>
      <c r="L2019" s="18" t="s">
        <v>13173</v>
      </c>
      <c r="P2019" s="18" t="s">
        <v>100</v>
      </c>
      <c r="Q2019" s="18" t="s">
        <v>13174</v>
      </c>
      <c r="S2019" s="18" t="s">
        <v>13175</v>
      </c>
    </row>
    <row r="2020" spans="1:19">
      <c r="A2020" s="25">
        <f>IF(ISNUMBER(SEARCH(세금계산!$C$11,C2020)),MAX($A$2:A2019)+1,0)</f>
        <v>2018</v>
      </c>
      <c r="B2020" s="18" t="s">
        <v>13176</v>
      </c>
      <c r="C2020" s="18" t="s">
        <v>13177</v>
      </c>
      <c r="D2020" s="18" t="s">
        <v>13178</v>
      </c>
      <c r="F2020" s="18" t="s">
        <v>13179</v>
      </c>
      <c r="I2020" s="18" t="s">
        <v>13180</v>
      </c>
      <c r="J2020" s="18" t="s">
        <v>13181</v>
      </c>
      <c r="K2020" s="18" t="s">
        <v>7111</v>
      </c>
      <c r="L2020" s="18" t="s">
        <v>13182</v>
      </c>
      <c r="P2020" s="18" t="s">
        <v>100</v>
      </c>
      <c r="Q2020" s="18" t="s">
        <v>13183</v>
      </c>
      <c r="R2020" s="18" t="s">
        <v>13184</v>
      </c>
      <c r="S2020" s="18" t="s">
        <v>13185</v>
      </c>
    </row>
    <row r="2021" spans="1:19">
      <c r="A2021" s="25">
        <f>IF(ISNUMBER(SEARCH(세금계산!$C$11,C2021)),MAX($A$2:A2020)+1,0)</f>
        <v>2019</v>
      </c>
      <c r="B2021" s="18" t="s">
        <v>13186</v>
      </c>
      <c r="C2021" s="18" t="s">
        <v>13187</v>
      </c>
      <c r="D2021" s="18" t="s">
        <v>13188</v>
      </c>
      <c r="F2021" s="18" t="s">
        <v>1346</v>
      </c>
      <c r="H2021" s="18" t="s">
        <v>13189</v>
      </c>
      <c r="I2021" s="18" t="s">
        <v>13190</v>
      </c>
      <c r="K2021" s="18" t="s">
        <v>78</v>
      </c>
      <c r="S2021" s="18" t="s">
        <v>7802</v>
      </c>
    </row>
    <row r="2022" spans="1:19">
      <c r="A2022" s="25">
        <f>IF(ISNUMBER(SEARCH(세금계산!$C$11,C2022)),MAX($A$2:A2021)+1,0)</f>
        <v>2020</v>
      </c>
      <c r="B2022" s="18" t="s">
        <v>13191</v>
      </c>
      <c r="C2022" s="18" t="s">
        <v>13192</v>
      </c>
      <c r="D2022" s="18" t="s">
        <v>13193</v>
      </c>
      <c r="E2022" s="18" t="s">
        <v>13194</v>
      </c>
      <c r="F2022" s="18" t="s">
        <v>13195</v>
      </c>
      <c r="K2022" s="18" t="s">
        <v>78</v>
      </c>
      <c r="P2022" s="18" t="s">
        <v>267</v>
      </c>
      <c r="Q2022" s="18" t="s">
        <v>13196</v>
      </c>
      <c r="R2022" s="18" t="s">
        <v>13192</v>
      </c>
      <c r="S2022" s="18" t="s">
        <v>13197</v>
      </c>
    </row>
    <row r="2023" spans="1:19">
      <c r="A2023" s="25">
        <f>IF(ISNUMBER(SEARCH(세금계산!$C$11,C2023)),MAX($A$2:A2022)+1,0)</f>
        <v>2021</v>
      </c>
      <c r="B2023" s="18" t="s">
        <v>13198</v>
      </c>
      <c r="C2023" s="18" t="s">
        <v>13199</v>
      </c>
      <c r="D2023" s="18" t="s">
        <v>13200</v>
      </c>
      <c r="F2023" s="18" t="s">
        <v>13201</v>
      </c>
      <c r="G2023" s="18" t="s">
        <v>13202</v>
      </c>
      <c r="H2023" s="18" t="s">
        <v>13203</v>
      </c>
      <c r="K2023" s="18" t="s">
        <v>78</v>
      </c>
      <c r="L2023" s="18" t="s">
        <v>13204</v>
      </c>
      <c r="P2023" s="18" t="s">
        <v>189</v>
      </c>
      <c r="Q2023" s="18" t="s">
        <v>13205</v>
      </c>
      <c r="R2023" s="18" t="s">
        <v>13199</v>
      </c>
      <c r="S2023" s="18" t="s">
        <v>13206</v>
      </c>
    </row>
    <row r="2024" spans="1:19">
      <c r="A2024" s="25">
        <f>IF(ISNUMBER(SEARCH(세금계산!$C$11,C2024)),MAX($A$2:A2023)+1,0)</f>
        <v>2022</v>
      </c>
      <c r="B2024" s="18" t="s">
        <v>13207</v>
      </c>
      <c r="C2024" s="18" t="s">
        <v>13208</v>
      </c>
      <c r="D2024" s="18" t="s">
        <v>13209</v>
      </c>
      <c r="F2024" s="18" t="s">
        <v>13210</v>
      </c>
      <c r="G2024" s="18" t="s">
        <v>125</v>
      </c>
      <c r="H2024" s="18" t="s">
        <v>13211</v>
      </c>
      <c r="K2024" s="18" t="s">
        <v>78</v>
      </c>
      <c r="L2024" s="18" t="s">
        <v>13212</v>
      </c>
      <c r="P2024" s="18" t="s">
        <v>267</v>
      </c>
      <c r="Q2024" s="18" t="s">
        <v>13213</v>
      </c>
      <c r="R2024" s="18" t="s">
        <v>13208</v>
      </c>
      <c r="S2024" s="18" t="s">
        <v>2581</v>
      </c>
    </row>
    <row r="2025" spans="1:19">
      <c r="A2025" s="25">
        <f>IF(ISNUMBER(SEARCH(세금계산!$C$11,C2025)),MAX($A$2:A2024)+1,0)</f>
        <v>2023</v>
      </c>
      <c r="B2025" s="18" t="s">
        <v>13214</v>
      </c>
      <c r="C2025" s="18" t="s">
        <v>13215</v>
      </c>
      <c r="D2025" s="18" t="s">
        <v>13216</v>
      </c>
      <c r="F2025" s="18" t="s">
        <v>13217</v>
      </c>
      <c r="K2025" s="18" t="s">
        <v>12847</v>
      </c>
      <c r="L2025" s="18" t="s">
        <v>13218</v>
      </c>
      <c r="P2025" s="18" t="s">
        <v>189</v>
      </c>
      <c r="Q2025" s="18" t="s">
        <v>13219</v>
      </c>
      <c r="R2025" s="18" t="s">
        <v>13215</v>
      </c>
      <c r="S2025" s="18" t="s">
        <v>13220</v>
      </c>
    </row>
    <row r="2026" spans="1:19">
      <c r="A2026" s="25">
        <f>IF(ISNUMBER(SEARCH(세금계산!$C$11,C2026)),MAX($A$2:A2025)+1,0)</f>
        <v>2024</v>
      </c>
      <c r="B2026" s="18" t="s">
        <v>13221</v>
      </c>
      <c r="C2026" s="18" t="s">
        <v>13222</v>
      </c>
      <c r="D2026" s="18" t="s">
        <v>13223</v>
      </c>
      <c r="K2026" s="18" t="s">
        <v>78</v>
      </c>
      <c r="P2026" s="18" t="s">
        <v>118</v>
      </c>
      <c r="Q2026" s="18" t="s">
        <v>13224</v>
      </c>
      <c r="R2026" s="18" t="s">
        <v>13225</v>
      </c>
      <c r="S2026" s="18" t="s">
        <v>6605</v>
      </c>
    </row>
    <row r="2027" spans="1:19">
      <c r="A2027" s="25">
        <f>IF(ISNUMBER(SEARCH(세금계산!$C$11,C2027)),MAX($A$2:A2026)+1,0)</f>
        <v>2025</v>
      </c>
      <c r="B2027" s="18" t="s">
        <v>13226</v>
      </c>
      <c r="C2027" s="18" t="s">
        <v>13227</v>
      </c>
      <c r="D2027" s="18" t="s">
        <v>13228</v>
      </c>
      <c r="E2027" s="18" t="s">
        <v>13229</v>
      </c>
      <c r="F2027" s="18" t="s">
        <v>13230</v>
      </c>
      <c r="G2027" s="18" t="s">
        <v>887</v>
      </c>
      <c r="H2027" s="18" t="s">
        <v>7773</v>
      </c>
      <c r="I2027" s="18" t="s">
        <v>13231</v>
      </c>
      <c r="J2027" s="18" t="s">
        <v>13232</v>
      </c>
      <c r="K2027" s="18" t="s">
        <v>78</v>
      </c>
      <c r="L2027" s="18" t="s">
        <v>13233</v>
      </c>
      <c r="M2027" s="18" t="s">
        <v>13234</v>
      </c>
      <c r="P2027" s="18" t="s">
        <v>753</v>
      </c>
      <c r="Q2027" s="18" t="s">
        <v>13235</v>
      </c>
      <c r="R2027" s="18" t="s">
        <v>13227</v>
      </c>
      <c r="S2027" s="18" t="s">
        <v>2090</v>
      </c>
    </row>
    <row r="2028" spans="1:19">
      <c r="A2028" s="25">
        <f>IF(ISNUMBER(SEARCH(세금계산!$C$11,C2028)),MAX($A$2:A2027)+1,0)</f>
        <v>2026</v>
      </c>
      <c r="B2028" s="18" t="s">
        <v>13236</v>
      </c>
      <c r="C2028" s="18" t="s">
        <v>13237</v>
      </c>
      <c r="D2028" s="18" t="s">
        <v>13238</v>
      </c>
      <c r="F2028" s="18" t="s">
        <v>13239</v>
      </c>
      <c r="G2028" s="18" t="s">
        <v>125</v>
      </c>
      <c r="H2028" s="18" t="s">
        <v>13240</v>
      </c>
      <c r="K2028" s="18" t="s">
        <v>78</v>
      </c>
      <c r="P2028" s="18" t="s">
        <v>100</v>
      </c>
      <c r="Q2028" s="18" t="s">
        <v>13241</v>
      </c>
      <c r="R2028" s="18" t="s">
        <v>13237</v>
      </c>
      <c r="S2028" s="18" t="s">
        <v>4108</v>
      </c>
    </row>
    <row r="2029" spans="1:19">
      <c r="A2029" s="25">
        <f>IF(ISNUMBER(SEARCH(세금계산!$C$11,C2029)),MAX($A$2:A2028)+1,0)</f>
        <v>2027</v>
      </c>
      <c r="B2029" s="18" t="s">
        <v>13242</v>
      </c>
      <c r="C2029" s="18" t="s">
        <v>13243</v>
      </c>
      <c r="D2029" s="18" t="s">
        <v>13244</v>
      </c>
      <c r="F2029" s="18" t="s">
        <v>13245</v>
      </c>
      <c r="G2029" s="18" t="s">
        <v>13246</v>
      </c>
      <c r="H2029" s="18" t="s">
        <v>13247</v>
      </c>
      <c r="I2029" s="18" t="s">
        <v>13248</v>
      </c>
      <c r="J2029" s="18" t="s">
        <v>13249</v>
      </c>
      <c r="K2029" s="18" t="s">
        <v>78</v>
      </c>
      <c r="N2029" s="18" t="s">
        <v>13250</v>
      </c>
      <c r="S2029" s="18" t="s">
        <v>10345</v>
      </c>
    </row>
    <row r="2030" spans="1:19">
      <c r="A2030" s="25">
        <f>IF(ISNUMBER(SEARCH(세금계산!$C$11,C2030)),MAX($A$2:A2029)+1,0)</f>
        <v>2028</v>
      </c>
      <c r="B2030" s="18" t="s">
        <v>13251</v>
      </c>
      <c r="C2030" s="18" t="s">
        <v>13252</v>
      </c>
      <c r="D2030" s="18" t="s">
        <v>13253</v>
      </c>
      <c r="F2030" s="18" t="s">
        <v>13254</v>
      </c>
      <c r="G2030" s="18" t="s">
        <v>125</v>
      </c>
      <c r="H2030" s="18" t="s">
        <v>13255</v>
      </c>
      <c r="I2030" s="18" t="s">
        <v>13256</v>
      </c>
      <c r="K2030" s="18" t="s">
        <v>10507</v>
      </c>
      <c r="L2030" s="18" t="s">
        <v>13257</v>
      </c>
      <c r="P2030" s="18" t="s">
        <v>189</v>
      </c>
      <c r="Q2030" s="18" t="s">
        <v>13258</v>
      </c>
      <c r="R2030" s="18" t="s">
        <v>13252</v>
      </c>
      <c r="S2030" s="18" t="s">
        <v>5505</v>
      </c>
    </row>
    <row r="2031" spans="1:19">
      <c r="A2031" s="25">
        <f>IF(ISNUMBER(SEARCH(세금계산!$C$11,C2031)),MAX($A$2:A2030)+1,0)</f>
        <v>2029</v>
      </c>
      <c r="B2031" s="18" t="s">
        <v>13259</v>
      </c>
      <c r="C2031" s="18" t="s">
        <v>13260</v>
      </c>
      <c r="D2031" s="18" t="s">
        <v>13261</v>
      </c>
      <c r="F2031" s="18" t="s">
        <v>13262</v>
      </c>
      <c r="K2031" s="18" t="s">
        <v>78</v>
      </c>
      <c r="S2031" s="18" t="s">
        <v>13263</v>
      </c>
    </row>
    <row r="2032" spans="1:19">
      <c r="A2032" s="25">
        <f>IF(ISNUMBER(SEARCH(세금계산!$C$11,C2032)),MAX($A$2:A2031)+1,0)</f>
        <v>2030</v>
      </c>
      <c r="B2032" s="18" t="s">
        <v>13264</v>
      </c>
      <c r="C2032" s="18" t="s">
        <v>13265</v>
      </c>
      <c r="D2032" s="18" t="s">
        <v>13266</v>
      </c>
      <c r="F2032" s="18" t="s">
        <v>13267</v>
      </c>
      <c r="K2032" s="18" t="s">
        <v>78</v>
      </c>
      <c r="S2032" s="18" t="s">
        <v>13268</v>
      </c>
    </row>
    <row r="2033" spans="1:19">
      <c r="A2033" s="25">
        <f>IF(ISNUMBER(SEARCH(세금계산!$C$11,C2033)),MAX($A$2:A2032)+1,0)</f>
        <v>2031</v>
      </c>
      <c r="B2033" s="18" t="s">
        <v>13269</v>
      </c>
      <c r="C2033" s="18" t="s">
        <v>13270</v>
      </c>
      <c r="D2033" s="18" t="s">
        <v>13271</v>
      </c>
      <c r="F2033" s="18" t="s">
        <v>13272</v>
      </c>
      <c r="I2033" s="18" t="s">
        <v>13273</v>
      </c>
      <c r="K2033" s="18" t="s">
        <v>78</v>
      </c>
      <c r="M2033" s="18" t="s">
        <v>13274</v>
      </c>
      <c r="P2033" s="18" t="s">
        <v>267</v>
      </c>
      <c r="Q2033" s="18" t="s">
        <v>13275</v>
      </c>
      <c r="R2033" s="18" t="s">
        <v>13270</v>
      </c>
      <c r="S2033" s="18" t="s">
        <v>13276</v>
      </c>
    </row>
    <row r="2034" spans="1:19">
      <c r="A2034" s="25">
        <f>IF(ISNUMBER(SEARCH(세금계산!$C$11,C2034)),MAX($A$2:A2033)+1,0)</f>
        <v>2032</v>
      </c>
      <c r="B2034" s="18" t="s">
        <v>13277</v>
      </c>
      <c r="C2034" s="18" t="s">
        <v>13278</v>
      </c>
      <c r="D2034" s="18" t="s">
        <v>13279</v>
      </c>
      <c r="E2034" s="18" t="s">
        <v>13278</v>
      </c>
      <c r="K2034" s="18" t="s">
        <v>78</v>
      </c>
      <c r="P2034" s="18" t="s">
        <v>133</v>
      </c>
      <c r="Q2034" s="18" t="s">
        <v>13280</v>
      </c>
      <c r="R2034" s="18" t="s">
        <v>13278</v>
      </c>
      <c r="S2034" s="18" t="s">
        <v>3264</v>
      </c>
    </row>
    <row r="2035" spans="1:19">
      <c r="A2035" s="25">
        <f>IF(ISNUMBER(SEARCH(세금계산!$C$11,C2035)),MAX($A$2:A2034)+1,0)</f>
        <v>2033</v>
      </c>
      <c r="B2035" s="18" t="s">
        <v>13281</v>
      </c>
      <c r="C2035" s="18" t="s">
        <v>13282</v>
      </c>
      <c r="D2035" s="18" t="s">
        <v>13283</v>
      </c>
      <c r="K2035" s="18" t="s">
        <v>78</v>
      </c>
      <c r="L2035" s="18" t="s">
        <v>13284</v>
      </c>
      <c r="S2035" s="18" t="s">
        <v>3139</v>
      </c>
    </row>
    <row r="2036" spans="1:19">
      <c r="A2036" s="25">
        <f>IF(ISNUMBER(SEARCH(세금계산!$C$11,C2036)),MAX($A$2:A2035)+1,0)</f>
        <v>2034</v>
      </c>
      <c r="B2036" s="18" t="s">
        <v>13285</v>
      </c>
      <c r="C2036" s="18" t="s">
        <v>13286</v>
      </c>
      <c r="D2036" s="18" t="s">
        <v>13287</v>
      </c>
      <c r="F2036" s="18" t="s">
        <v>13288</v>
      </c>
      <c r="K2036" s="18" t="s">
        <v>78</v>
      </c>
      <c r="P2036" s="18" t="s">
        <v>267</v>
      </c>
      <c r="Q2036" s="18" t="s">
        <v>13289</v>
      </c>
      <c r="R2036" s="18" t="s">
        <v>13286</v>
      </c>
      <c r="S2036" s="18" t="s">
        <v>9537</v>
      </c>
    </row>
    <row r="2037" spans="1:19">
      <c r="A2037" s="25">
        <f>IF(ISNUMBER(SEARCH(세금계산!$C$11,C2037)),MAX($A$2:A2036)+1,0)</f>
        <v>2035</v>
      </c>
      <c r="B2037" s="18" t="s">
        <v>13290</v>
      </c>
      <c r="C2037" s="18" t="s">
        <v>13291</v>
      </c>
      <c r="D2037" s="18" t="s">
        <v>13292</v>
      </c>
      <c r="F2037" s="18" t="s">
        <v>13293</v>
      </c>
      <c r="G2037" s="18" t="s">
        <v>13294</v>
      </c>
      <c r="H2037" s="18" t="s">
        <v>13295</v>
      </c>
      <c r="I2037" s="18" t="s">
        <v>13296</v>
      </c>
      <c r="J2037" s="18" t="s">
        <v>13297</v>
      </c>
      <c r="K2037" s="18" t="s">
        <v>78</v>
      </c>
      <c r="M2037" s="18" t="s">
        <v>13298</v>
      </c>
      <c r="N2037" s="18" t="s">
        <v>13299</v>
      </c>
      <c r="P2037" s="18" t="s">
        <v>100</v>
      </c>
      <c r="Q2037" s="18" t="s">
        <v>13300</v>
      </c>
      <c r="R2037" s="18" t="s">
        <v>13291</v>
      </c>
      <c r="S2037" s="18" t="s">
        <v>13301</v>
      </c>
    </row>
    <row r="2038" spans="1:19">
      <c r="A2038" s="25">
        <f>IF(ISNUMBER(SEARCH(세금계산!$C$11,C2038)),MAX($A$2:A2037)+1,0)</f>
        <v>2036</v>
      </c>
      <c r="B2038" s="18" t="s">
        <v>13302</v>
      </c>
      <c r="C2038" s="18" t="s">
        <v>13303</v>
      </c>
      <c r="D2038" s="18" t="s">
        <v>13304</v>
      </c>
      <c r="K2038" s="18" t="s">
        <v>129</v>
      </c>
      <c r="L2038" s="18" t="s">
        <v>13305</v>
      </c>
      <c r="P2038" s="18" t="s">
        <v>100</v>
      </c>
      <c r="Q2038" s="18" t="s">
        <v>13306</v>
      </c>
      <c r="R2038" s="18" t="s">
        <v>13303</v>
      </c>
      <c r="S2038" s="18" t="s">
        <v>7904</v>
      </c>
    </row>
    <row r="2039" spans="1:19">
      <c r="A2039" s="25">
        <f>IF(ISNUMBER(SEARCH(세금계산!$C$11,C2039)),MAX($A$2:A2038)+1,0)</f>
        <v>2037</v>
      </c>
      <c r="B2039" s="18" t="s">
        <v>13307</v>
      </c>
      <c r="C2039" s="18" t="s">
        <v>13308</v>
      </c>
      <c r="D2039" s="18" t="s">
        <v>13309</v>
      </c>
      <c r="F2039" s="18" t="s">
        <v>13310</v>
      </c>
      <c r="K2039" s="18" t="s">
        <v>78</v>
      </c>
      <c r="P2039" s="18" t="s">
        <v>118</v>
      </c>
      <c r="Q2039" s="18" t="s">
        <v>13311</v>
      </c>
      <c r="R2039" s="18" t="s">
        <v>13312</v>
      </c>
      <c r="S2039" s="18" t="s">
        <v>13313</v>
      </c>
    </row>
    <row r="2040" spans="1:19">
      <c r="A2040" s="25">
        <f>IF(ISNUMBER(SEARCH(세금계산!$C$11,C2040)),MAX($A$2:A2039)+1,0)</f>
        <v>2038</v>
      </c>
      <c r="B2040" s="18" t="s">
        <v>13314</v>
      </c>
      <c r="C2040" s="18" t="s">
        <v>13315</v>
      </c>
      <c r="D2040" s="18" t="s">
        <v>13316</v>
      </c>
      <c r="K2040" s="18" t="s">
        <v>78</v>
      </c>
      <c r="S2040" s="18" t="s">
        <v>589</v>
      </c>
    </row>
    <row r="2041" spans="1:19">
      <c r="A2041" s="25">
        <f>IF(ISNUMBER(SEARCH(세금계산!$C$11,C2041)),MAX($A$2:A2040)+1,0)</f>
        <v>2039</v>
      </c>
      <c r="B2041" s="18" t="s">
        <v>13317</v>
      </c>
      <c r="C2041" s="18" t="s">
        <v>13318</v>
      </c>
      <c r="D2041" s="18" t="s">
        <v>13319</v>
      </c>
      <c r="F2041" s="18" t="s">
        <v>13320</v>
      </c>
      <c r="K2041" s="18" t="s">
        <v>78</v>
      </c>
      <c r="P2041" s="18" t="s">
        <v>189</v>
      </c>
      <c r="Q2041" s="18" t="s">
        <v>13321</v>
      </c>
      <c r="R2041" s="18" t="s">
        <v>13322</v>
      </c>
      <c r="S2041" s="18" t="s">
        <v>13323</v>
      </c>
    </row>
    <row r="2042" spans="1:19">
      <c r="A2042" s="25">
        <f>IF(ISNUMBER(SEARCH(세금계산!$C$11,C2042)),MAX($A$2:A2041)+1,0)</f>
        <v>2040</v>
      </c>
      <c r="B2042" s="18" t="s">
        <v>13324</v>
      </c>
      <c r="C2042" s="18" t="s">
        <v>13325</v>
      </c>
      <c r="D2042" s="18" t="s">
        <v>13326</v>
      </c>
      <c r="E2042" s="18" t="s">
        <v>13327</v>
      </c>
      <c r="K2042" s="18" t="s">
        <v>78</v>
      </c>
      <c r="P2042" s="18" t="s">
        <v>133</v>
      </c>
      <c r="Q2042" s="18" t="s">
        <v>8912</v>
      </c>
      <c r="R2042" s="18" t="s">
        <v>13328</v>
      </c>
      <c r="S2042" s="18" t="s">
        <v>5165</v>
      </c>
    </row>
    <row r="2043" spans="1:19">
      <c r="A2043" s="25">
        <f>IF(ISNUMBER(SEARCH(세금계산!$C$11,C2043)),MAX($A$2:A2042)+1,0)</f>
        <v>2041</v>
      </c>
      <c r="B2043" s="18" t="s">
        <v>13329</v>
      </c>
      <c r="C2043" s="18" t="s">
        <v>13330</v>
      </c>
      <c r="D2043" s="18" t="s">
        <v>13331</v>
      </c>
      <c r="F2043" s="18" t="s">
        <v>13332</v>
      </c>
      <c r="G2043" s="18" t="s">
        <v>97</v>
      </c>
      <c r="H2043" s="18" t="s">
        <v>13333</v>
      </c>
      <c r="K2043" s="18" t="s">
        <v>10507</v>
      </c>
      <c r="L2043" s="18" t="s">
        <v>13334</v>
      </c>
      <c r="P2043" s="18" t="s">
        <v>267</v>
      </c>
      <c r="Q2043" s="18" t="s">
        <v>13335</v>
      </c>
      <c r="R2043" s="18" t="s">
        <v>13330</v>
      </c>
      <c r="S2043" s="18" t="s">
        <v>13336</v>
      </c>
    </row>
    <row r="2044" spans="1:19">
      <c r="A2044" s="25">
        <f>IF(ISNUMBER(SEARCH(세금계산!$C$11,C2044)),MAX($A$2:A2043)+1,0)</f>
        <v>2042</v>
      </c>
      <c r="B2044" s="18" t="s">
        <v>13337</v>
      </c>
      <c r="C2044" s="18" t="s">
        <v>13338</v>
      </c>
      <c r="D2044" s="18" t="s">
        <v>13339</v>
      </c>
      <c r="F2044" s="18" t="s">
        <v>13340</v>
      </c>
      <c r="I2044" s="18" t="s">
        <v>13341</v>
      </c>
      <c r="J2044" s="18" t="s">
        <v>13342</v>
      </c>
      <c r="K2044" s="18" t="s">
        <v>78</v>
      </c>
      <c r="M2044" s="18" t="s">
        <v>13343</v>
      </c>
      <c r="P2044" s="18" t="s">
        <v>1215</v>
      </c>
      <c r="Q2044" s="18" t="s">
        <v>13344</v>
      </c>
      <c r="R2044" s="18" t="s">
        <v>13338</v>
      </c>
      <c r="S2044" s="18" t="s">
        <v>3519</v>
      </c>
    </row>
    <row r="2045" spans="1:19">
      <c r="A2045" s="25">
        <f>IF(ISNUMBER(SEARCH(세금계산!$C$11,C2045)),MAX($A$2:A2044)+1,0)</f>
        <v>2043</v>
      </c>
      <c r="B2045" s="18" t="s">
        <v>13345</v>
      </c>
      <c r="C2045" s="18" t="s">
        <v>13346</v>
      </c>
      <c r="D2045" s="18" t="s">
        <v>13347</v>
      </c>
      <c r="F2045" s="18" t="s">
        <v>13348</v>
      </c>
      <c r="G2045" s="18" t="s">
        <v>125</v>
      </c>
      <c r="H2045" s="18" t="s">
        <v>600</v>
      </c>
      <c r="I2045" s="18" t="s">
        <v>13349</v>
      </c>
      <c r="J2045" s="18" t="s">
        <v>13350</v>
      </c>
      <c r="K2045" s="18" t="s">
        <v>78</v>
      </c>
      <c r="M2045" s="18" t="s">
        <v>13351</v>
      </c>
      <c r="N2045" s="18" t="s">
        <v>13352</v>
      </c>
      <c r="P2045" s="18" t="s">
        <v>153</v>
      </c>
      <c r="Q2045" s="18" t="s">
        <v>13353</v>
      </c>
      <c r="R2045" s="18" t="s">
        <v>13348</v>
      </c>
      <c r="S2045" s="18" t="s">
        <v>13354</v>
      </c>
    </row>
    <row r="2046" spans="1:19">
      <c r="A2046" s="25">
        <f>IF(ISNUMBER(SEARCH(세금계산!$C$11,C2046)),MAX($A$2:A2045)+1,0)</f>
        <v>2044</v>
      </c>
      <c r="B2046" s="18" t="s">
        <v>13355</v>
      </c>
      <c r="C2046" s="18" t="s">
        <v>13356</v>
      </c>
      <c r="D2046" s="18" t="s">
        <v>13357</v>
      </c>
      <c r="F2046" s="18" t="s">
        <v>13358</v>
      </c>
      <c r="K2046" s="18" t="s">
        <v>78</v>
      </c>
      <c r="P2046" s="18" t="s">
        <v>133</v>
      </c>
      <c r="Q2046" s="18" t="s">
        <v>13359</v>
      </c>
      <c r="S2046" s="18" t="s">
        <v>13360</v>
      </c>
    </row>
    <row r="2047" spans="1:19">
      <c r="A2047" s="25">
        <f>IF(ISNUMBER(SEARCH(세금계산!$C$11,C2047)),MAX($A$2:A2046)+1,0)</f>
        <v>2045</v>
      </c>
      <c r="B2047" s="18" t="s">
        <v>13361</v>
      </c>
      <c r="C2047" s="18" t="s">
        <v>13362</v>
      </c>
      <c r="D2047" s="18" t="s">
        <v>13363</v>
      </c>
      <c r="K2047" s="18" t="s">
        <v>78</v>
      </c>
      <c r="P2047" s="18" t="s">
        <v>100</v>
      </c>
      <c r="Q2047" s="18" t="s">
        <v>13364</v>
      </c>
      <c r="R2047" s="18" t="s">
        <v>13365</v>
      </c>
      <c r="S2047" s="18" t="s">
        <v>7726</v>
      </c>
    </row>
    <row r="2048" spans="1:19">
      <c r="A2048" s="25">
        <f>IF(ISNUMBER(SEARCH(세금계산!$C$11,C2048)),MAX($A$2:A2047)+1,0)</f>
        <v>2046</v>
      </c>
      <c r="B2048" s="18" t="s">
        <v>13366</v>
      </c>
      <c r="C2048" s="18" t="s">
        <v>13367</v>
      </c>
      <c r="D2048" s="18" t="s">
        <v>13368</v>
      </c>
      <c r="F2048" s="18" t="s">
        <v>13369</v>
      </c>
      <c r="G2048" s="18" t="s">
        <v>97</v>
      </c>
      <c r="H2048" s="18" t="s">
        <v>13370</v>
      </c>
      <c r="K2048" s="18" t="s">
        <v>78</v>
      </c>
      <c r="L2048" s="18" t="s">
        <v>13371</v>
      </c>
      <c r="N2048" s="18" t="s">
        <v>13372</v>
      </c>
      <c r="S2048" s="18" t="s">
        <v>13373</v>
      </c>
    </row>
    <row r="2049" spans="1:19">
      <c r="A2049" s="25">
        <f>IF(ISNUMBER(SEARCH(세금계산!$C$11,C2049)),MAX($A$2:A2048)+1,0)</f>
        <v>2047</v>
      </c>
      <c r="B2049" s="18" t="s">
        <v>13374</v>
      </c>
      <c r="C2049" s="18" t="s">
        <v>13375</v>
      </c>
      <c r="D2049" s="18" t="s">
        <v>13376</v>
      </c>
      <c r="G2049" s="18" t="s">
        <v>1307</v>
      </c>
      <c r="H2049" s="18" t="s">
        <v>13377</v>
      </c>
      <c r="K2049" s="18" t="s">
        <v>78</v>
      </c>
      <c r="P2049" s="18" t="s">
        <v>267</v>
      </c>
      <c r="Q2049" s="18" t="s">
        <v>13378</v>
      </c>
      <c r="R2049" s="18" t="s">
        <v>13375</v>
      </c>
      <c r="S2049" s="18" t="s">
        <v>2135</v>
      </c>
    </row>
    <row r="2050" spans="1:19">
      <c r="A2050" s="25">
        <f>IF(ISNUMBER(SEARCH(세금계산!$C$11,C2050)),MAX($A$2:A2049)+1,0)</f>
        <v>2048</v>
      </c>
      <c r="B2050" s="18" t="s">
        <v>13379</v>
      </c>
      <c r="C2050" s="18" t="s">
        <v>13380</v>
      </c>
      <c r="D2050" s="18" t="s">
        <v>13381</v>
      </c>
      <c r="F2050" s="18" t="s">
        <v>13382</v>
      </c>
      <c r="K2050" s="18" t="s">
        <v>78</v>
      </c>
      <c r="P2050" s="18" t="s">
        <v>100</v>
      </c>
      <c r="Q2050" s="18" t="s">
        <v>13383</v>
      </c>
      <c r="R2050" s="18" t="s">
        <v>13384</v>
      </c>
      <c r="S2050" s="18" t="s">
        <v>13385</v>
      </c>
    </row>
    <row r="2051" spans="1:19">
      <c r="A2051" s="25">
        <f>IF(ISNUMBER(SEARCH(세금계산!$C$11,C2051)),MAX($A$2:A2050)+1,0)</f>
        <v>2049</v>
      </c>
      <c r="B2051" s="18" t="s">
        <v>13386</v>
      </c>
      <c r="C2051" s="18" t="s">
        <v>13387</v>
      </c>
      <c r="D2051" s="18" t="s">
        <v>13388</v>
      </c>
      <c r="F2051" s="18" t="s">
        <v>13389</v>
      </c>
      <c r="G2051" s="18" t="s">
        <v>1122</v>
      </c>
      <c r="H2051" s="18" t="s">
        <v>13390</v>
      </c>
      <c r="I2051" s="18" t="s">
        <v>13391</v>
      </c>
      <c r="J2051" s="18" t="s">
        <v>13392</v>
      </c>
      <c r="K2051" s="18" t="s">
        <v>78</v>
      </c>
      <c r="M2051" s="18" t="s">
        <v>13393</v>
      </c>
      <c r="N2051" s="18" t="s">
        <v>13394</v>
      </c>
      <c r="P2051" s="18" t="s">
        <v>133</v>
      </c>
      <c r="Q2051" s="18" t="s">
        <v>13395</v>
      </c>
      <c r="R2051" s="18" t="s">
        <v>13396</v>
      </c>
      <c r="S2051" s="18" t="s">
        <v>2127</v>
      </c>
    </row>
    <row r="2052" spans="1:19">
      <c r="A2052" s="25">
        <f>IF(ISNUMBER(SEARCH(세금계산!$C$11,C2052)),MAX($A$2:A2051)+1,0)</f>
        <v>2050</v>
      </c>
      <c r="B2052" s="18" t="s">
        <v>13397</v>
      </c>
      <c r="C2052" s="18" t="s">
        <v>13398</v>
      </c>
      <c r="D2052" s="18" t="s">
        <v>13399</v>
      </c>
      <c r="F2052" s="18" t="s">
        <v>13400</v>
      </c>
      <c r="K2052" s="18" t="s">
        <v>78</v>
      </c>
      <c r="S2052" s="18" t="s">
        <v>356</v>
      </c>
    </row>
    <row r="2053" spans="1:19">
      <c r="A2053" s="25">
        <f>IF(ISNUMBER(SEARCH(세금계산!$C$11,C2053)),MAX($A$2:A2052)+1,0)</f>
        <v>2051</v>
      </c>
      <c r="B2053" s="18" t="s">
        <v>13401</v>
      </c>
      <c r="C2053" s="18" t="s">
        <v>13402</v>
      </c>
      <c r="D2053" s="18" t="s">
        <v>13403</v>
      </c>
      <c r="I2053" s="18" t="s">
        <v>13404</v>
      </c>
      <c r="J2053" s="18" t="s">
        <v>13405</v>
      </c>
      <c r="K2053" s="18" t="s">
        <v>78</v>
      </c>
      <c r="M2053" s="18" t="s">
        <v>13406</v>
      </c>
      <c r="P2053" s="18" t="s">
        <v>189</v>
      </c>
      <c r="Q2053" s="18" t="s">
        <v>13407</v>
      </c>
      <c r="R2053" s="18" t="s">
        <v>13408</v>
      </c>
      <c r="S2053" s="18" t="s">
        <v>13409</v>
      </c>
    </row>
    <row r="2054" spans="1:19">
      <c r="A2054" s="25">
        <f>IF(ISNUMBER(SEARCH(세금계산!$C$11,C2054)),MAX($A$2:A2053)+1,0)</f>
        <v>2052</v>
      </c>
      <c r="B2054" s="18" t="s">
        <v>13410</v>
      </c>
      <c r="C2054" s="18" t="s">
        <v>13411</v>
      </c>
      <c r="D2054" s="18" t="s">
        <v>13412</v>
      </c>
      <c r="F2054" s="18" t="s">
        <v>3700</v>
      </c>
      <c r="I2054" s="18" t="s">
        <v>13413</v>
      </c>
      <c r="J2054" s="18" t="s">
        <v>13414</v>
      </c>
      <c r="K2054" s="18" t="s">
        <v>78</v>
      </c>
      <c r="P2054" s="18" t="s">
        <v>153</v>
      </c>
      <c r="Q2054" s="18" t="s">
        <v>13415</v>
      </c>
      <c r="R2054" s="18" t="s">
        <v>13411</v>
      </c>
      <c r="S2054" s="18" t="s">
        <v>13416</v>
      </c>
    </row>
    <row r="2055" spans="1:19">
      <c r="A2055" s="25">
        <f>IF(ISNUMBER(SEARCH(세금계산!$C$11,C2055)),MAX($A$2:A2054)+1,0)</f>
        <v>2053</v>
      </c>
      <c r="B2055" s="18" t="s">
        <v>13417</v>
      </c>
      <c r="C2055" s="18" t="s">
        <v>13418</v>
      </c>
      <c r="D2055" s="18" t="s">
        <v>13419</v>
      </c>
      <c r="E2055" s="18" t="s">
        <v>13420</v>
      </c>
      <c r="F2055" s="18" t="s">
        <v>13421</v>
      </c>
      <c r="K2055" s="18" t="s">
        <v>78</v>
      </c>
      <c r="S2055" s="18" t="s">
        <v>11221</v>
      </c>
    </row>
    <row r="2056" spans="1:19">
      <c r="A2056" s="25">
        <f>IF(ISNUMBER(SEARCH(세금계산!$C$11,C2056)),MAX($A$2:A2055)+1,0)</f>
        <v>2054</v>
      </c>
      <c r="B2056" s="18" t="s">
        <v>13422</v>
      </c>
      <c r="C2056" s="18" t="s">
        <v>13423</v>
      </c>
      <c r="D2056" s="18" t="s">
        <v>13424</v>
      </c>
      <c r="E2056" s="18" t="s">
        <v>13425</v>
      </c>
      <c r="F2056" s="18" t="s">
        <v>13426</v>
      </c>
      <c r="G2056" s="18" t="s">
        <v>11283</v>
      </c>
      <c r="H2056" s="18" t="s">
        <v>13427</v>
      </c>
      <c r="K2056" s="18" t="s">
        <v>78</v>
      </c>
      <c r="L2056" s="18" t="s">
        <v>13428</v>
      </c>
      <c r="P2056" s="18" t="s">
        <v>267</v>
      </c>
      <c r="Q2056" s="18" t="s">
        <v>13429</v>
      </c>
      <c r="R2056" s="18" t="s">
        <v>13423</v>
      </c>
      <c r="S2056" s="18" t="s">
        <v>13430</v>
      </c>
    </row>
    <row r="2057" spans="1:19">
      <c r="A2057" s="25">
        <f>IF(ISNUMBER(SEARCH(세금계산!$C$11,C2057)),MAX($A$2:A2056)+1,0)</f>
        <v>2055</v>
      </c>
      <c r="B2057" s="18" t="s">
        <v>13431</v>
      </c>
      <c r="C2057" s="18" t="s">
        <v>13432</v>
      </c>
      <c r="D2057" s="18" t="s">
        <v>13433</v>
      </c>
      <c r="G2057" s="18" t="s">
        <v>6872</v>
      </c>
      <c r="H2057" s="18" t="s">
        <v>13434</v>
      </c>
      <c r="I2057" s="18" t="s">
        <v>13435</v>
      </c>
      <c r="J2057" s="18" t="s">
        <v>13436</v>
      </c>
      <c r="K2057" s="18" t="s">
        <v>78</v>
      </c>
      <c r="P2057" s="18" t="s">
        <v>189</v>
      </c>
      <c r="Q2057" s="18" t="s">
        <v>13437</v>
      </c>
      <c r="R2057" s="18" t="s">
        <v>13438</v>
      </c>
      <c r="S2057" s="18" t="s">
        <v>936</v>
      </c>
    </row>
    <row r="2058" spans="1:19">
      <c r="A2058" s="25">
        <f>IF(ISNUMBER(SEARCH(세금계산!$C$11,C2058)),MAX($A$2:A2057)+1,0)</f>
        <v>2056</v>
      </c>
      <c r="B2058" s="18" t="s">
        <v>13439</v>
      </c>
      <c r="C2058" s="18" t="s">
        <v>13440</v>
      </c>
      <c r="D2058" s="18" t="s">
        <v>13441</v>
      </c>
      <c r="E2058" s="18" t="s">
        <v>13442</v>
      </c>
      <c r="F2058" s="18" t="s">
        <v>13443</v>
      </c>
      <c r="G2058" s="18" t="s">
        <v>13444</v>
      </c>
      <c r="H2058" s="18" t="s">
        <v>13445</v>
      </c>
      <c r="K2058" s="18" t="s">
        <v>78</v>
      </c>
      <c r="P2058" s="18" t="s">
        <v>267</v>
      </c>
      <c r="Q2058" s="18" t="s">
        <v>13446</v>
      </c>
      <c r="R2058" s="18" t="s">
        <v>13447</v>
      </c>
      <c r="S2058" s="18" t="s">
        <v>10662</v>
      </c>
    </row>
    <row r="2059" spans="1:19">
      <c r="A2059" s="25">
        <f>IF(ISNUMBER(SEARCH(세금계산!$C$11,C2059)),MAX($A$2:A2058)+1,0)</f>
        <v>2057</v>
      </c>
      <c r="B2059" s="18" t="s">
        <v>13448</v>
      </c>
      <c r="C2059" s="18" t="s">
        <v>13449</v>
      </c>
      <c r="D2059" s="18" t="s">
        <v>13450</v>
      </c>
      <c r="F2059" s="18" t="s">
        <v>13451</v>
      </c>
      <c r="K2059" s="18" t="s">
        <v>78</v>
      </c>
      <c r="P2059" s="18" t="s">
        <v>153</v>
      </c>
      <c r="Q2059" s="18" t="s">
        <v>13452</v>
      </c>
      <c r="R2059" s="18" t="s">
        <v>13449</v>
      </c>
      <c r="S2059" s="18" t="s">
        <v>13453</v>
      </c>
    </row>
    <row r="2060" spans="1:19">
      <c r="A2060" s="25">
        <f>IF(ISNUMBER(SEARCH(세금계산!$C$11,C2060)),MAX($A$2:A2059)+1,0)</f>
        <v>2058</v>
      </c>
      <c r="B2060" s="18" t="s">
        <v>13454</v>
      </c>
      <c r="C2060" s="18" t="s">
        <v>13455</v>
      </c>
      <c r="D2060" s="18" t="s">
        <v>13456</v>
      </c>
      <c r="F2060" s="18" t="s">
        <v>13457</v>
      </c>
      <c r="I2060" s="18" t="s">
        <v>13458</v>
      </c>
      <c r="K2060" s="18" t="s">
        <v>78</v>
      </c>
      <c r="P2060" s="18" t="s">
        <v>189</v>
      </c>
      <c r="Q2060" s="18" t="s">
        <v>13459</v>
      </c>
      <c r="R2060" s="18" t="s">
        <v>13455</v>
      </c>
      <c r="S2060" s="18" t="s">
        <v>13460</v>
      </c>
    </row>
    <row r="2061" spans="1:19">
      <c r="A2061" s="25">
        <f>IF(ISNUMBER(SEARCH(세금계산!$C$11,C2061)),MAX($A$2:A2060)+1,0)</f>
        <v>2059</v>
      </c>
      <c r="B2061" s="18" t="s">
        <v>13461</v>
      </c>
      <c r="C2061" s="18" t="s">
        <v>13462</v>
      </c>
      <c r="D2061" s="18" t="s">
        <v>13463</v>
      </c>
      <c r="F2061" s="18" t="s">
        <v>13464</v>
      </c>
      <c r="K2061" s="18" t="s">
        <v>78</v>
      </c>
      <c r="P2061" s="18" t="s">
        <v>189</v>
      </c>
      <c r="Q2061" s="18" t="s">
        <v>13465</v>
      </c>
      <c r="R2061" s="18" t="s">
        <v>13466</v>
      </c>
      <c r="S2061" s="18" t="s">
        <v>13467</v>
      </c>
    </row>
    <row r="2062" spans="1:19">
      <c r="A2062" s="25">
        <f>IF(ISNUMBER(SEARCH(세금계산!$C$11,C2062)),MAX($A$2:A2061)+1,0)</f>
        <v>2060</v>
      </c>
      <c r="B2062" s="18" t="s">
        <v>13468</v>
      </c>
      <c r="C2062" s="18" t="s">
        <v>13469</v>
      </c>
      <c r="D2062" s="18" t="s">
        <v>13470</v>
      </c>
      <c r="F2062" s="18" t="s">
        <v>13471</v>
      </c>
      <c r="G2062" s="18" t="s">
        <v>633</v>
      </c>
      <c r="H2062" s="18" t="s">
        <v>13472</v>
      </c>
      <c r="I2062" s="18" t="s">
        <v>13473</v>
      </c>
      <c r="J2062" s="18" t="s">
        <v>13474</v>
      </c>
      <c r="K2062" s="18" t="s">
        <v>78</v>
      </c>
      <c r="N2062" s="18" t="s">
        <v>13475</v>
      </c>
      <c r="P2062" s="18" t="s">
        <v>153</v>
      </c>
      <c r="Q2062" s="18" t="s">
        <v>13476</v>
      </c>
      <c r="R2062" s="18" t="s">
        <v>13469</v>
      </c>
      <c r="S2062" s="18" t="s">
        <v>13477</v>
      </c>
    </row>
    <row r="2063" spans="1:19">
      <c r="A2063" s="25">
        <f>IF(ISNUMBER(SEARCH(세금계산!$C$11,C2063)),MAX($A$2:A2062)+1,0)</f>
        <v>2061</v>
      </c>
      <c r="B2063" s="18" t="s">
        <v>13478</v>
      </c>
      <c r="C2063" s="18" t="s">
        <v>13479</v>
      </c>
      <c r="D2063" s="18" t="s">
        <v>13480</v>
      </c>
      <c r="F2063" s="18" t="s">
        <v>13481</v>
      </c>
      <c r="G2063" s="18" t="s">
        <v>168</v>
      </c>
      <c r="H2063" s="18" t="s">
        <v>13482</v>
      </c>
      <c r="I2063" s="18" t="s">
        <v>13483</v>
      </c>
      <c r="K2063" s="18" t="s">
        <v>13484</v>
      </c>
      <c r="L2063" s="18" t="s">
        <v>13485</v>
      </c>
      <c r="P2063" s="18" t="s">
        <v>118</v>
      </c>
      <c r="Q2063" s="18" t="s">
        <v>13486</v>
      </c>
      <c r="R2063" s="18" t="s">
        <v>13487</v>
      </c>
      <c r="S2063" s="18" t="s">
        <v>1020</v>
      </c>
    </row>
    <row r="2064" spans="1:19">
      <c r="A2064" s="25">
        <f>IF(ISNUMBER(SEARCH(세금계산!$C$11,C2064)),MAX($A$2:A2063)+1,0)</f>
        <v>2062</v>
      </c>
      <c r="B2064" s="18" t="s">
        <v>13488</v>
      </c>
      <c r="C2064" s="18" t="s">
        <v>13489</v>
      </c>
      <c r="D2064" s="18" t="s">
        <v>13490</v>
      </c>
      <c r="F2064" s="18" t="s">
        <v>13491</v>
      </c>
      <c r="K2064" s="18" t="s">
        <v>78</v>
      </c>
      <c r="P2064" s="18" t="s">
        <v>267</v>
      </c>
      <c r="Q2064" s="18" t="s">
        <v>13492</v>
      </c>
      <c r="R2064" s="18" t="s">
        <v>13489</v>
      </c>
      <c r="S2064" s="18" t="s">
        <v>1166</v>
      </c>
    </row>
    <row r="2065" spans="1:19">
      <c r="A2065" s="25">
        <f>IF(ISNUMBER(SEARCH(세금계산!$C$11,C2065)),MAX($A$2:A2064)+1,0)</f>
        <v>2063</v>
      </c>
      <c r="B2065" s="18" t="s">
        <v>13493</v>
      </c>
      <c r="C2065" s="18" t="s">
        <v>13494</v>
      </c>
      <c r="D2065" s="18" t="s">
        <v>13495</v>
      </c>
      <c r="F2065" s="18" t="s">
        <v>13496</v>
      </c>
      <c r="G2065" s="18" t="s">
        <v>125</v>
      </c>
      <c r="H2065" s="18" t="s">
        <v>1973</v>
      </c>
      <c r="I2065" s="18" t="s">
        <v>13497</v>
      </c>
      <c r="K2065" s="18" t="s">
        <v>13498</v>
      </c>
      <c r="L2065" s="18" t="s">
        <v>13499</v>
      </c>
      <c r="S2065" s="18" t="s">
        <v>3735</v>
      </c>
    </row>
    <row r="2066" spans="1:19">
      <c r="A2066" s="25">
        <f>IF(ISNUMBER(SEARCH(세금계산!$C$11,C2066)),MAX($A$2:A2065)+1,0)</f>
        <v>2064</v>
      </c>
      <c r="B2066" s="18" t="s">
        <v>13500</v>
      </c>
      <c r="C2066" s="18" t="s">
        <v>13501</v>
      </c>
      <c r="D2066" s="18" t="s">
        <v>13502</v>
      </c>
      <c r="F2066" s="18" t="s">
        <v>12943</v>
      </c>
      <c r="K2066" s="18" t="s">
        <v>78</v>
      </c>
      <c r="S2066" s="18" t="s">
        <v>13503</v>
      </c>
    </row>
    <row r="2067" spans="1:19">
      <c r="A2067" s="25">
        <f>IF(ISNUMBER(SEARCH(세금계산!$C$11,C2067)),MAX($A$2:A2066)+1,0)</f>
        <v>2065</v>
      </c>
      <c r="B2067" s="18" t="s">
        <v>13504</v>
      </c>
      <c r="C2067" s="18" t="s">
        <v>13505</v>
      </c>
      <c r="D2067" s="18" t="s">
        <v>13506</v>
      </c>
      <c r="K2067" s="18" t="s">
        <v>78</v>
      </c>
      <c r="S2067" s="18" t="s">
        <v>3793</v>
      </c>
    </row>
    <row r="2068" spans="1:19">
      <c r="A2068" s="25">
        <f>IF(ISNUMBER(SEARCH(세금계산!$C$11,C2068)),MAX($A$2:A2067)+1,0)</f>
        <v>2066</v>
      </c>
      <c r="B2068" s="18" t="s">
        <v>13507</v>
      </c>
      <c r="C2068" s="18" t="s">
        <v>13508</v>
      </c>
      <c r="D2068" s="18" t="s">
        <v>13509</v>
      </c>
      <c r="E2068" s="18" t="s">
        <v>13510</v>
      </c>
      <c r="F2068" s="18" t="s">
        <v>13511</v>
      </c>
      <c r="K2068" s="18" t="s">
        <v>78</v>
      </c>
      <c r="P2068" s="18" t="s">
        <v>189</v>
      </c>
      <c r="Q2068" s="18" t="s">
        <v>13512</v>
      </c>
      <c r="R2068" s="18" t="s">
        <v>13508</v>
      </c>
      <c r="S2068" s="18" t="s">
        <v>2263</v>
      </c>
    </row>
    <row r="2069" spans="1:19">
      <c r="A2069" s="25">
        <f>IF(ISNUMBER(SEARCH(세금계산!$C$11,C2069)),MAX($A$2:A2068)+1,0)</f>
        <v>2067</v>
      </c>
      <c r="B2069" s="18" t="s">
        <v>13513</v>
      </c>
      <c r="C2069" s="18" t="s">
        <v>13514</v>
      </c>
      <c r="D2069" s="18" t="s">
        <v>13515</v>
      </c>
      <c r="F2069" s="18" t="s">
        <v>13516</v>
      </c>
      <c r="K2069" s="18" t="s">
        <v>78</v>
      </c>
      <c r="P2069" s="18" t="s">
        <v>267</v>
      </c>
      <c r="Q2069" s="18" t="s">
        <v>13517</v>
      </c>
      <c r="R2069" s="18" t="s">
        <v>13514</v>
      </c>
      <c r="S2069" s="18" t="s">
        <v>13518</v>
      </c>
    </row>
    <row r="2070" spans="1:19">
      <c r="A2070" s="25">
        <f>IF(ISNUMBER(SEARCH(세금계산!$C$11,C2070)),MAX($A$2:A2069)+1,0)</f>
        <v>2068</v>
      </c>
      <c r="B2070" s="18" t="s">
        <v>13519</v>
      </c>
      <c r="C2070" s="18" t="s">
        <v>13520</v>
      </c>
      <c r="D2070" s="18" t="s">
        <v>13521</v>
      </c>
      <c r="K2070" s="18" t="s">
        <v>11071</v>
      </c>
      <c r="L2070" s="18" t="s">
        <v>13522</v>
      </c>
      <c r="P2070" s="18" t="s">
        <v>189</v>
      </c>
      <c r="Q2070" s="18" t="s">
        <v>13523</v>
      </c>
      <c r="R2070" s="18" t="s">
        <v>13520</v>
      </c>
      <c r="S2070" s="18" t="s">
        <v>13524</v>
      </c>
    </row>
    <row r="2071" spans="1:19">
      <c r="A2071" s="25">
        <f>IF(ISNUMBER(SEARCH(세금계산!$C$11,C2071)),MAX($A$2:A2070)+1,0)</f>
        <v>2069</v>
      </c>
      <c r="B2071" s="18" t="s">
        <v>13525</v>
      </c>
      <c r="C2071" s="18" t="s">
        <v>13526</v>
      </c>
      <c r="D2071" s="18" t="s">
        <v>13527</v>
      </c>
      <c r="K2071" s="18" t="s">
        <v>78</v>
      </c>
      <c r="P2071" s="18" t="s">
        <v>267</v>
      </c>
      <c r="Q2071" s="18" t="s">
        <v>13528</v>
      </c>
      <c r="R2071" s="18" t="s">
        <v>13529</v>
      </c>
      <c r="S2071" s="18" t="s">
        <v>13530</v>
      </c>
    </row>
    <row r="2072" spans="1:19">
      <c r="A2072" s="25">
        <f>IF(ISNUMBER(SEARCH(세금계산!$C$11,C2072)),MAX($A$2:A2071)+1,0)</f>
        <v>2070</v>
      </c>
      <c r="B2072" s="18" t="s">
        <v>13531</v>
      </c>
      <c r="C2072" s="18" t="s">
        <v>13532</v>
      </c>
      <c r="D2072" s="18" t="s">
        <v>13533</v>
      </c>
      <c r="F2072" s="18" t="s">
        <v>13534</v>
      </c>
      <c r="K2072" s="18" t="s">
        <v>10507</v>
      </c>
      <c r="L2072" s="18" t="s">
        <v>13535</v>
      </c>
      <c r="P2072" s="18" t="s">
        <v>267</v>
      </c>
      <c r="Q2072" s="18" t="s">
        <v>13536</v>
      </c>
      <c r="R2072" s="18" t="s">
        <v>13532</v>
      </c>
      <c r="S2072" s="18" t="s">
        <v>10162</v>
      </c>
    </row>
    <row r="2073" spans="1:19">
      <c r="A2073" s="25">
        <f>IF(ISNUMBER(SEARCH(세금계산!$C$11,C2073)),MAX($A$2:A2072)+1,0)</f>
        <v>2071</v>
      </c>
      <c r="B2073" s="18" t="s">
        <v>13537</v>
      </c>
      <c r="C2073" s="18" t="s">
        <v>13538</v>
      </c>
      <c r="D2073" s="18" t="s">
        <v>13539</v>
      </c>
      <c r="K2073" s="18" t="s">
        <v>78</v>
      </c>
      <c r="S2073" s="18" t="s">
        <v>13540</v>
      </c>
    </row>
    <row r="2074" spans="1:19">
      <c r="A2074" s="25">
        <f>IF(ISNUMBER(SEARCH(세금계산!$C$11,C2074)),MAX($A$2:A2073)+1,0)</f>
        <v>2072</v>
      </c>
      <c r="B2074" s="18" t="s">
        <v>13541</v>
      </c>
      <c r="C2074" s="18" t="s">
        <v>13542</v>
      </c>
      <c r="D2074" s="18" t="s">
        <v>13543</v>
      </c>
      <c r="F2074" s="18" t="s">
        <v>13544</v>
      </c>
      <c r="K2074" s="18" t="s">
        <v>78</v>
      </c>
      <c r="P2074" s="18" t="s">
        <v>189</v>
      </c>
      <c r="Q2074" s="18" t="s">
        <v>13545</v>
      </c>
      <c r="R2074" s="18" t="s">
        <v>13542</v>
      </c>
      <c r="S2074" s="18" t="s">
        <v>2540</v>
      </c>
    </row>
    <row r="2075" spans="1:19">
      <c r="A2075" s="25">
        <f>IF(ISNUMBER(SEARCH(세금계산!$C$11,C2075)),MAX($A$2:A2074)+1,0)</f>
        <v>2073</v>
      </c>
      <c r="B2075" s="18" t="s">
        <v>13546</v>
      </c>
      <c r="C2075" s="18" t="s">
        <v>13547</v>
      </c>
      <c r="D2075" s="18" t="s">
        <v>13548</v>
      </c>
      <c r="F2075" s="18" t="s">
        <v>13549</v>
      </c>
      <c r="K2075" s="18" t="s">
        <v>78</v>
      </c>
      <c r="P2075" s="18" t="s">
        <v>100</v>
      </c>
      <c r="Q2075" s="18" t="s">
        <v>13550</v>
      </c>
      <c r="R2075" s="18" t="s">
        <v>13547</v>
      </c>
      <c r="S2075" s="18" t="s">
        <v>13551</v>
      </c>
    </row>
    <row r="2076" spans="1:19">
      <c r="A2076" s="25">
        <f>IF(ISNUMBER(SEARCH(세금계산!$C$11,C2076)),MAX($A$2:A2075)+1,0)</f>
        <v>2074</v>
      </c>
      <c r="B2076" s="18" t="s">
        <v>13552</v>
      </c>
      <c r="C2076" s="18" t="s">
        <v>13553</v>
      </c>
      <c r="D2076" s="18" t="s">
        <v>13554</v>
      </c>
      <c r="K2076" s="18" t="s">
        <v>78</v>
      </c>
      <c r="P2076" s="18" t="s">
        <v>153</v>
      </c>
      <c r="Q2076" s="18" t="s">
        <v>13555</v>
      </c>
      <c r="R2076" s="18" t="s">
        <v>13556</v>
      </c>
      <c r="S2076" s="18" t="s">
        <v>6316</v>
      </c>
    </row>
    <row r="2077" spans="1:19">
      <c r="A2077" s="25">
        <f>IF(ISNUMBER(SEARCH(세금계산!$C$11,C2077)),MAX($A$2:A2076)+1,0)</f>
        <v>2075</v>
      </c>
      <c r="B2077" s="18" t="s">
        <v>13557</v>
      </c>
      <c r="C2077" s="18" t="s">
        <v>13558</v>
      </c>
      <c r="D2077" s="18" t="s">
        <v>13559</v>
      </c>
      <c r="F2077" s="18" t="s">
        <v>13560</v>
      </c>
      <c r="G2077" s="18" t="s">
        <v>13561</v>
      </c>
      <c r="H2077" s="18" t="s">
        <v>13562</v>
      </c>
      <c r="I2077" s="18" t="s">
        <v>13563</v>
      </c>
      <c r="K2077" s="18" t="s">
        <v>78</v>
      </c>
      <c r="L2077" s="18" t="s">
        <v>13564</v>
      </c>
      <c r="N2077" s="18" t="s">
        <v>13565</v>
      </c>
      <c r="P2077" s="18" t="s">
        <v>267</v>
      </c>
      <c r="Q2077" s="18" t="s">
        <v>13566</v>
      </c>
      <c r="R2077" s="18" t="s">
        <v>13567</v>
      </c>
      <c r="S2077" s="18" t="s">
        <v>12237</v>
      </c>
    </row>
    <row r="2078" spans="1:19">
      <c r="A2078" s="25">
        <f>IF(ISNUMBER(SEARCH(세금계산!$C$11,C2078)),MAX($A$2:A2077)+1,0)</f>
        <v>2076</v>
      </c>
      <c r="B2078" s="18" t="s">
        <v>13568</v>
      </c>
      <c r="C2078" s="18" t="s">
        <v>13569</v>
      </c>
      <c r="D2078" s="18" t="s">
        <v>13570</v>
      </c>
      <c r="K2078" s="18" t="s">
        <v>78</v>
      </c>
      <c r="S2078" s="18" t="s">
        <v>4611</v>
      </c>
    </row>
    <row r="2079" spans="1:19">
      <c r="A2079" s="25">
        <f>IF(ISNUMBER(SEARCH(세금계산!$C$11,C2079)),MAX($A$2:A2078)+1,0)</f>
        <v>2077</v>
      </c>
      <c r="B2079" s="18" t="s">
        <v>13571</v>
      </c>
      <c r="C2079" s="18" t="s">
        <v>13572</v>
      </c>
      <c r="D2079" s="18" t="s">
        <v>13573</v>
      </c>
      <c r="F2079" s="18" t="s">
        <v>13574</v>
      </c>
      <c r="K2079" s="18" t="s">
        <v>78</v>
      </c>
      <c r="S2079" s="18" t="s">
        <v>3595</v>
      </c>
    </row>
    <row r="2080" spans="1:19">
      <c r="A2080" s="25">
        <f>IF(ISNUMBER(SEARCH(세금계산!$C$11,C2080)),MAX($A$2:A2079)+1,0)</f>
        <v>2078</v>
      </c>
      <c r="B2080" s="18" t="s">
        <v>13575</v>
      </c>
      <c r="C2080" s="18" t="s">
        <v>13576</v>
      </c>
      <c r="D2080" s="18" t="s">
        <v>13577</v>
      </c>
      <c r="I2080" s="18" t="s">
        <v>13578</v>
      </c>
      <c r="K2080" s="18" t="s">
        <v>78</v>
      </c>
      <c r="S2080" s="18" t="s">
        <v>683</v>
      </c>
    </row>
    <row r="2081" spans="1:19">
      <c r="A2081" s="25">
        <f>IF(ISNUMBER(SEARCH(세금계산!$C$11,C2081)),MAX($A$2:A2080)+1,0)</f>
        <v>2079</v>
      </c>
      <c r="B2081" s="18" t="s">
        <v>13579</v>
      </c>
      <c r="C2081" s="18" t="s">
        <v>13580</v>
      </c>
      <c r="D2081" s="18" t="s">
        <v>13581</v>
      </c>
      <c r="F2081" s="18" t="s">
        <v>13582</v>
      </c>
      <c r="K2081" s="18" t="s">
        <v>78</v>
      </c>
      <c r="P2081" s="18" t="s">
        <v>5257</v>
      </c>
      <c r="Q2081" s="18" t="s">
        <v>13583</v>
      </c>
      <c r="R2081" s="18" t="s">
        <v>13582</v>
      </c>
      <c r="S2081" s="18" t="s">
        <v>13584</v>
      </c>
    </row>
    <row r="2082" spans="1:19">
      <c r="A2082" s="25">
        <f>IF(ISNUMBER(SEARCH(세금계산!$C$11,C2082)),MAX($A$2:A2081)+1,0)</f>
        <v>2080</v>
      </c>
      <c r="B2082" s="18" t="s">
        <v>13585</v>
      </c>
      <c r="C2082" s="18" t="s">
        <v>13586</v>
      </c>
      <c r="D2082" s="18" t="s">
        <v>13587</v>
      </c>
      <c r="F2082" s="18" t="s">
        <v>13588</v>
      </c>
      <c r="K2082" s="18" t="s">
        <v>12847</v>
      </c>
      <c r="L2082" s="18" t="s">
        <v>13589</v>
      </c>
      <c r="P2082" s="18" t="s">
        <v>1215</v>
      </c>
      <c r="Q2082" s="18" t="s">
        <v>13590</v>
      </c>
      <c r="R2082" s="18" t="s">
        <v>13591</v>
      </c>
      <c r="S2082" s="18" t="s">
        <v>4540</v>
      </c>
    </row>
    <row r="2083" spans="1:19">
      <c r="A2083" s="25">
        <f>IF(ISNUMBER(SEARCH(세금계산!$C$11,C2083)),MAX($A$2:A2082)+1,0)</f>
        <v>2081</v>
      </c>
      <c r="B2083" s="18" t="s">
        <v>13592</v>
      </c>
      <c r="C2083" s="18" t="s">
        <v>13593</v>
      </c>
      <c r="D2083" s="18" t="s">
        <v>13594</v>
      </c>
      <c r="F2083" s="18" t="s">
        <v>13595</v>
      </c>
      <c r="K2083" s="18" t="s">
        <v>78</v>
      </c>
      <c r="S2083" s="18" t="s">
        <v>4189</v>
      </c>
    </row>
    <row r="2084" spans="1:19">
      <c r="A2084" s="25">
        <f>IF(ISNUMBER(SEARCH(세금계산!$C$11,C2084)),MAX($A$2:A2083)+1,0)</f>
        <v>2082</v>
      </c>
      <c r="B2084" s="18" t="s">
        <v>13596</v>
      </c>
      <c r="C2084" s="18" t="s">
        <v>13597</v>
      </c>
      <c r="D2084" s="18" t="s">
        <v>13598</v>
      </c>
      <c r="F2084" s="18" t="s">
        <v>13599</v>
      </c>
      <c r="I2084" s="18" t="s">
        <v>13600</v>
      </c>
      <c r="J2084" s="18" t="s">
        <v>13601</v>
      </c>
      <c r="K2084" s="18" t="s">
        <v>13602</v>
      </c>
      <c r="L2084" s="18" t="s">
        <v>13603</v>
      </c>
      <c r="P2084" s="18" t="s">
        <v>153</v>
      </c>
      <c r="Q2084" s="18" t="s">
        <v>13604</v>
      </c>
      <c r="R2084" s="18" t="s">
        <v>13605</v>
      </c>
      <c r="S2084" s="18" t="s">
        <v>9938</v>
      </c>
    </row>
    <row r="2085" spans="1:19">
      <c r="A2085" s="25">
        <f>IF(ISNUMBER(SEARCH(세금계산!$C$11,C2085)),MAX($A$2:A2084)+1,0)</f>
        <v>2083</v>
      </c>
      <c r="B2085" s="18" t="s">
        <v>13606</v>
      </c>
      <c r="C2085" s="18" t="s">
        <v>13607</v>
      </c>
      <c r="D2085" s="18" t="s">
        <v>13608</v>
      </c>
      <c r="F2085" s="18" t="s">
        <v>13609</v>
      </c>
      <c r="G2085" s="18" t="s">
        <v>1839</v>
      </c>
      <c r="H2085" s="18" t="s">
        <v>13610</v>
      </c>
      <c r="I2085" s="18" t="s">
        <v>13611</v>
      </c>
      <c r="K2085" s="18" t="s">
        <v>8333</v>
      </c>
      <c r="L2085" s="18" t="s">
        <v>13612</v>
      </c>
      <c r="P2085" s="18" t="s">
        <v>133</v>
      </c>
      <c r="Q2085" s="18" t="s">
        <v>13613</v>
      </c>
      <c r="R2085" s="18" t="s">
        <v>13607</v>
      </c>
      <c r="S2085" s="18" t="s">
        <v>10345</v>
      </c>
    </row>
    <row r="2086" spans="1:19">
      <c r="A2086" s="25">
        <f>IF(ISNUMBER(SEARCH(세금계산!$C$11,C2086)),MAX($A$2:A2085)+1,0)</f>
        <v>2084</v>
      </c>
      <c r="B2086" s="18" t="s">
        <v>13614</v>
      </c>
      <c r="C2086" s="18" t="s">
        <v>13615</v>
      </c>
      <c r="D2086" s="18" t="s">
        <v>13616</v>
      </c>
      <c r="F2086" s="18" t="s">
        <v>13617</v>
      </c>
      <c r="K2086" s="18" t="s">
        <v>78</v>
      </c>
      <c r="L2086" s="18" t="s">
        <v>13618</v>
      </c>
      <c r="N2086" s="18" t="s">
        <v>13619</v>
      </c>
      <c r="P2086" s="18" t="s">
        <v>100</v>
      </c>
      <c r="Q2086" s="18" t="s">
        <v>13620</v>
      </c>
      <c r="R2086" s="18" t="s">
        <v>13617</v>
      </c>
      <c r="S2086" s="18" t="s">
        <v>13621</v>
      </c>
    </row>
    <row r="2087" spans="1:19">
      <c r="A2087" s="25">
        <f>IF(ISNUMBER(SEARCH(세금계산!$C$11,C2087)),MAX($A$2:A2086)+1,0)</f>
        <v>2085</v>
      </c>
      <c r="B2087" s="18" t="s">
        <v>13622</v>
      </c>
      <c r="C2087" s="18" t="s">
        <v>13623</v>
      </c>
      <c r="D2087" s="18" t="s">
        <v>13624</v>
      </c>
      <c r="K2087" s="18" t="s">
        <v>78</v>
      </c>
      <c r="P2087" s="18" t="s">
        <v>133</v>
      </c>
      <c r="Q2087" s="18" t="s">
        <v>13625</v>
      </c>
      <c r="R2087" s="18" t="s">
        <v>13626</v>
      </c>
      <c r="S2087" s="18" t="s">
        <v>2234</v>
      </c>
    </row>
    <row r="2088" spans="1:19">
      <c r="A2088" s="25">
        <f>IF(ISNUMBER(SEARCH(세금계산!$C$11,C2088)),MAX($A$2:A2087)+1,0)</f>
        <v>2086</v>
      </c>
      <c r="B2088" s="18" t="s">
        <v>13627</v>
      </c>
      <c r="C2088" s="18" t="s">
        <v>13628</v>
      </c>
      <c r="D2088" s="18" t="s">
        <v>13629</v>
      </c>
      <c r="F2088" s="18" t="s">
        <v>13630</v>
      </c>
      <c r="I2088" s="18" t="s">
        <v>13631</v>
      </c>
      <c r="J2088" s="18" t="s">
        <v>13632</v>
      </c>
      <c r="K2088" s="18" t="s">
        <v>78</v>
      </c>
      <c r="P2088" s="18" t="s">
        <v>267</v>
      </c>
      <c r="Q2088" s="18" t="s">
        <v>13633</v>
      </c>
      <c r="R2088" s="18" t="s">
        <v>13630</v>
      </c>
      <c r="S2088" s="18" t="s">
        <v>12758</v>
      </c>
    </row>
    <row r="2089" spans="1:19">
      <c r="A2089" s="25">
        <f>IF(ISNUMBER(SEARCH(세금계산!$C$11,C2089)),MAX($A$2:A2088)+1,0)</f>
        <v>2087</v>
      </c>
      <c r="B2089" s="18" t="s">
        <v>13634</v>
      </c>
      <c r="C2089" s="18" t="s">
        <v>13635</v>
      </c>
      <c r="D2089" s="18" t="s">
        <v>13636</v>
      </c>
      <c r="F2089" s="18" t="s">
        <v>10349</v>
      </c>
      <c r="G2089" s="18" t="s">
        <v>13637</v>
      </c>
      <c r="H2089" s="18" t="s">
        <v>13638</v>
      </c>
      <c r="K2089" s="18" t="s">
        <v>78</v>
      </c>
      <c r="L2089" s="18" t="s">
        <v>13639</v>
      </c>
      <c r="P2089" s="18" t="s">
        <v>100</v>
      </c>
      <c r="Q2089" s="18" t="s">
        <v>13640</v>
      </c>
      <c r="R2089" s="18" t="s">
        <v>13641</v>
      </c>
      <c r="S2089" s="18" t="s">
        <v>13642</v>
      </c>
    </row>
    <row r="2090" spans="1:19">
      <c r="A2090" s="25">
        <f>IF(ISNUMBER(SEARCH(세금계산!$C$11,C2090)),MAX($A$2:A2089)+1,0)</f>
        <v>2088</v>
      </c>
      <c r="B2090" s="18" t="s">
        <v>13643</v>
      </c>
      <c r="C2090" s="18" t="s">
        <v>13644</v>
      </c>
      <c r="D2090" s="18" t="s">
        <v>13645</v>
      </c>
      <c r="F2090" s="18" t="s">
        <v>13646</v>
      </c>
      <c r="K2090" s="18" t="s">
        <v>78</v>
      </c>
      <c r="P2090" s="18" t="s">
        <v>100</v>
      </c>
      <c r="Q2090" s="18" t="s">
        <v>13647</v>
      </c>
      <c r="R2090" s="18" t="s">
        <v>13648</v>
      </c>
      <c r="S2090" s="18" t="s">
        <v>8853</v>
      </c>
    </row>
    <row r="2091" spans="1:19">
      <c r="A2091" s="25">
        <f>IF(ISNUMBER(SEARCH(세금계산!$C$11,C2091)),MAX($A$2:A2090)+1,0)</f>
        <v>2089</v>
      </c>
      <c r="B2091" s="18" t="s">
        <v>13649</v>
      </c>
      <c r="C2091" s="18" t="s">
        <v>13650</v>
      </c>
      <c r="D2091" s="18" t="s">
        <v>13651</v>
      </c>
      <c r="K2091" s="18" t="s">
        <v>78</v>
      </c>
      <c r="S2091" s="18" t="s">
        <v>5209</v>
      </c>
    </row>
    <row r="2092" spans="1:19">
      <c r="A2092" s="25">
        <f>IF(ISNUMBER(SEARCH(세금계산!$C$11,C2092)),MAX($A$2:A2091)+1,0)</f>
        <v>2090</v>
      </c>
      <c r="B2092" s="18" t="s">
        <v>13652</v>
      </c>
      <c r="C2092" s="18" t="s">
        <v>13653</v>
      </c>
      <c r="D2092" s="18" t="s">
        <v>13654</v>
      </c>
      <c r="F2092" s="18" t="s">
        <v>13655</v>
      </c>
      <c r="G2092" s="18" t="s">
        <v>13656</v>
      </c>
      <c r="H2092" s="18" t="s">
        <v>13657</v>
      </c>
      <c r="K2092" s="18" t="s">
        <v>78</v>
      </c>
      <c r="L2092" s="18" t="s">
        <v>13658</v>
      </c>
      <c r="P2092" s="18" t="s">
        <v>189</v>
      </c>
      <c r="Q2092" s="18" t="s">
        <v>13659</v>
      </c>
      <c r="R2092" s="18" t="s">
        <v>13660</v>
      </c>
      <c r="S2092" s="18" t="s">
        <v>4628</v>
      </c>
    </row>
    <row r="2093" spans="1:19">
      <c r="A2093" s="25">
        <f>IF(ISNUMBER(SEARCH(세금계산!$C$11,C2093)),MAX($A$2:A2092)+1,0)</f>
        <v>2091</v>
      </c>
      <c r="B2093" s="18" t="s">
        <v>13661</v>
      </c>
      <c r="C2093" s="18" t="s">
        <v>13662</v>
      </c>
      <c r="D2093" s="18" t="s">
        <v>13663</v>
      </c>
      <c r="F2093" s="18" t="s">
        <v>13664</v>
      </c>
      <c r="G2093" s="18" t="s">
        <v>6695</v>
      </c>
      <c r="H2093" s="18" t="s">
        <v>13665</v>
      </c>
      <c r="K2093" s="18" t="s">
        <v>13666</v>
      </c>
      <c r="L2093" s="18" t="s">
        <v>13667</v>
      </c>
      <c r="P2093" s="18" t="s">
        <v>189</v>
      </c>
      <c r="Q2093" s="18" t="s">
        <v>13668</v>
      </c>
      <c r="R2093" s="18" t="s">
        <v>13669</v>
      </c>
      <c r="S2093" s="18" t="s">
        <v>11672</v>
      </c>
    </row>
    <row r="2094" spans="1:19">
      <c r="A2094" s="25">
        <f>IF(ISNUMBER(SEARCH(세금계산!$C$11,C2094)),MAX($A$2:A2093)+1,0)</f>
        <v>2092</v>
      </c>
      <c r="B2094" s="18" t="s">
        <v>13670</v>
      </c>
      <c r="C2094" s="18" t="s">
        <v>13671</v>
      </c>
      <c r="D2094" s="18" t="s">
        <v>13672</v>
      </c>
      <c r="F2094" s="18" t="s">
        <v>13673</v>
      </c>
      <c r="K2094" s="18" t="s">
        <v>78</v>
      </c>
      <c r="P2094" s="18" t="s">
        <v>100</v>
      </c>
      <c r="Q2094" s="18" t="s">
        <v>13674</v>
      </c>
      <c r="R2094" s="18" t="s">
        <v>13675</v>
      </c>
      <c r="S2094" s="18" t="s">
        <v>13676</v>
      </c>
    </row>
    <row r="2095" spans="1:19">
      <c r="A2095" s="25">
        <f>IF(ISNUMBER(SEARCH(세금계산!$C$11,C2095)),MAX($A$2:A2094)+1,0)</f>
        <v>2093</v>
      </c>
      <c r="B2095" s="18" t="s">
        <v>13677</v>
      </c>
      <c r="C2095" s="18" t="s">
        <v>13678</v>
      </c>
      <c r="D2095" s="18" t="s">
        <v>13679</v>
      </c>
      <c r="K2095" s="18" t="s">
        <v>78</v>
      </c>
      <c r="P2095" s="18" t="s">
        <v>189</v>
      </c>
      <c r="Q2095" s="18" t="s">
        <v>13680</v>
      </c>
      <c r="R2095" s="18" t="s">
        <v>13681</v>
      </c>
      <c r="S2095" s="18" t="s">
        <v>10561</v>
      </c>
    </row>
    <row r="2096" spans="1:19">
      <c r="A2096" s="25">
        <f>IF(ISNUMBER(SEARCH(세금계산!$C$11,C2096)),MAX($A$2:A2095)+1,0)</f>
        <v>2094</v>
      </c>
      <c r="B2096" s="18" t="s">
        <v>13682</v>
      </c>
      <c r="C2096" s="18" t="s">
        <v>13683</v>
      </c>
      <c r="D2096" s="18" t="s">
        <v>13684</v>
      </c>
      <c r="E2096" s="18" t="s">
        <v>13685</v>
      </c>
      <c r="F2096" s="18" t="s">
        <v>13686</v>
      </c>
      <c r="I2096" s="18" t="s">
        <v>13687</v>
      </c>
      <c r="J2096" s="18" t="s">
        <v>13688</v>
      </c>
      <c r="K2096" s="18" t="s">
        <v>13666</v>
      </c>
      <c r="L2096" s="18" t="s">
        <v>13689</v>
      </c>
      <c r="N2096" s="18" t="s">
        <v>13690</v>
      </c>
      <c r="S2096" s="18" t="s">
        <v>551</v>
      </c>
    </row>
    <row r="2097" spans="1:19">
      <c r="A2097" s="25">
        <f>IF(ISNUMBER(SEARCH(세금계산!$C$11,C2097)),MAX($A$2:A2096)+1,0)</f>
        <v>2095</v>
      </c>
      <c r="B2097" s="18" t="s">
        <v>13691</v>
      </c>
      <c r="C2097" s="18" t="s">
        <v>13692</v>
      </c>
      <c r="D2097" s="18" t="s">
        <v>13693</v>
      </c>
      <c r="K2097" s="18" t="s">
        <v>78</v>
      </c>
      <c r="P2097" s="18" t="s">
        <v>133</v>
      </c>
      <c r="Q2097" s="18" t="s">
        <v>13694</v>
      </c>
      <c r="R2097" s="18" t="s">
        <v>13695</v>
      </c>
      <c r="S2097" s="18" t="s">
        <v>6570</v>
      </c>
    </row>
    <row r="2098" spans="1:19">
      <c r="A2098" s="25">
        <f>IF(ISNUMBER(SEARCH(세금계산!$C$11,C2098)),MAX($A$2:A2097)+1,0)</f>
        <v>2096</v>
      </c>
      <c r="B2098" s="18" t="s">
        <v>13696</v>
      </c>
      <c r="C2098" s="18" t="s">
        <v>13697</v>
      </c>
      <c r="D2098" s="18" t="s">
        <v>13698</v>
      </c>
      <c r="F2098" s="18" t="s">
        <v>13699</v>
      </c>
      <c r="G2098" s="18" t="s">
        <v>13700</v>
      </c>
      <c r="H2098" s="18" t="s">
        <v>13701</v>
      </c>
      <c r="K2098" s="18" t="s">
        <v>13702</v>
      </c>
      <c r="L2098" s="18" t="s">
        <v>13703</v>
      </c>
      <c r="P2098" s="18" t="s">
        <v>189</v>
      </c>
      <c r="Q2098" s="18" t="s">
        <v>13704</v>
      </c>
      <c r="R2098" s="18" t="s">
        <v>13699</v>
      </c>
      <c r="S2098" s="18" t="s">
        <v>4278</v>
      </c>
    </row>
    <row r="2099" spans="1:19">
      <c r="A2099" s="25">
        <f>IF(ISNUMBER(SEARCH(세금계산!$C$11,C2099)),MAX($A$2:A2098)+1,0)</f>
        <v>2097</v>
      </c>
      <c r="B2099" s="18" t="s">
        <v>13705</v>
      </c>
      <c r="C2099" s="18" t="s">
        <v>13706</v>
      </c>
      <c r="D2099" s="18" t="s">
        <v>13707</v>
      </c>
      <c r="K2099" s="18" t="s">
        <v>78</v>
      </c>
      <c r="P2099" s="18" t="s">
        <v>189</v>
      </c>
      <c r="Q2099" s="18" t="s">
        <v>13708</v>
      </c>
      <c r="R2099" s="18" t="s">
        <v>13709</v>
      </c>
      <c r="S2099" s="18" t="s">
        <v>341</v>
      </c>
    </row>
    <row r="2100" spans="1:19">
      <c r="A2100" s="25">
        <f>IF(ISNUMBER(SEARCH(세금계산!$C$11,C2100)),MAX($A$2:A2099)+1,0)</f>
        <v>2098</v>
      </c>
      <c r="B2100" s="18" t="s">
        <v>13710</v>
      </c>
      <c r="C2100" s="18" t="s">
        <v>13711</v>
      </c>
      <c r="D2100" s="18" t="s">
        <v>13712</v>
      </c>
      <c r="K2100" s="18" t="s">
        <v>78</v>
      </c>
      <c r="S2100" s="18" t="s">
        <v>13713</v>
      </c>
    </row>
    <row r="2101" spans="1:19">
      <c r="A2101" s="25">
        <f>IF(ISNUMBER(SEARCH(세금계산!$C$11,C2101)),MAX($A$2:A2100)+1,0)</f>
        <v>2099</v>
      </c>
      <c r="B2101" s="18" t="s">
        <v>13714</v>
      </c>
      <c r="C2101" s="18" t="s">
        <v>13715</v>
      </c>
      <c r="D2101" s="18" t="s">
        <v>13716</v>
      </c>
      <c r="K2101" s="18" t="s">
        <v>78</v>
      </c>
      <c r="S2101" s="18" t="s">
        <v>2639</v>
      </c>
    </row>
    <row r="2102" spans="1:19">
      <c r="A2102" s="25">
        <f>IF(ISNUMBER(SEARCH(세금계산!$C$11,C2102)),MAX($A$2:A2101)+1,0)</f>
        <v>2100</v>
      </c>
      <c r="B2102" s="18" t="s">
        <v>13717</v>
      </c>
      <c r="C2102" s="18" t="s">
        <v>13718</v>
      </c>
      <c r="D2102" s="18" t="s">
        <v>13719</v>
      </c>
      <c r="F2102" s="18" t="s">
        <v>13720</v>
      </c>
      <c r="K2102" s="18" t="s">
        <v>13666</v>
      </c>
      <c r="L2102" s="18" t="s">
        <v>13689</v>
      </c>
      <c r="P2102" s="18" t="s">
        <v>100</v>
      </c>
      <c r="Q2102" s="18" t="s">
        <v>13721</v>
      </c>
      <c r="R2102" s="18" t="s">
        <v>13722</v>
      </c>
      <c r="S2102" s="18" t="s">
        <v>13723</v>
      </c>
    </row>
    <row r="2103" spans="1:19">
      <c r="A2103" s="25">
        <f>IF(ISNUMBER(SEARCH(세금계산!$C$11,C2103)),MAX($A$2:A2102)+1,0)</f>
        <v>2101</v>
      </c>
      <c r="B2103" s="18" t="s">
        <v>13724</v>
      </c>
      <c r="C2103" s="18" t="s">
        <v>13725</v>
      </c>
      <c r="D2103" s="18" t="s">
        <v>13726</v>
      </c>
      <c r="K2103" s="18" t="s">
        <v>78</v>
      </c>
      <c r="S2103" s="18" t="s">
        <v>1489</v>
      </c>
    </row>
    <row r="2104" spans="1:19">
      <c r="A2104" s="25">
        <f>IF(ISNUMBER(SEARCH(세금계산!$C$11,C2104)),MAX($A$2:A2103)+1,0)</f>
        <v>2102</v>
      </c>
      <c r="B2104" s="18" t="s">
        <v>13727</v>
      </c>
      <c r="C2104" s="18" t="s">
        <v>13728</v>
      </c>
      <c r="D2104" s="18" t="s">
        <v>13729</v>
      </c>
      <c r="K2104" s="18" t="s">
        <v>78</v>
      </c>
      <c r="P2104" s="18" t="s">
        <v>133</v>
      </c>
      <c r="Q2104" s="18" t="s">
        <v>13730</v>
      </c>
      <c r="R2104" s="18" t="s">
        <v>13731</v>
      </c>
      <c r="S2104" s="18" t="s">
        <v>12562</v>
      </c>
    </row>
    <row r="2105" spans="1:19">
      <c r="A2105" s="25">
        <f>IF(ISNUMBER(SEARCH(세금계산!$C$11,C2105)),MAX($A$2:A2104)+1,0)</f>
        <v>2103</v>
      </c>
      <c r="B2105" s="18" t="s">
        <v>13732</v>
      </c>
      <c r="C2105" s="18" t="s">
        <v>13733</v>
      </c>
      <c r="D2105" s="18" t="s">
        <v>13734</v>
      </c>
      <c r="K2105" s="18" t="s">
        <v>78</v>
      </c>
      <c r="P2105" s="18" t="s">
        <v>133</v>
      </c>
      <c r="Q2105" s="18" t="s">
        <v>13735</v>
      </c>
      <c r="R2105" s="18" t="s">
        <v>13733</v>
      </c>
      <c r="S2105" s="18" t="s">
        <v>13736</v>
      </c>
    </row>
    <row r="2106" spans="1:19">
      <c r="A2106" s="25">
        <f>IF(ISNUMBER(SEARCH(세금계산!$C$11,C2106)),MAX($A$2:A2105)+1,0)</f>
        <v>2104</v>
      </c>
      <c r="B2106" s="18" t="s">
        <v>13737</v>
      </c>
      <c r="C2106" s="18" t="s">
        <v>13738</v>
      </c>
      <c r="D2106" s="18" t="s">
        <v>13739</v>
      </c>
      <c r="E2106" s="18" t="s">
        <v>13738</v>
      </c>
      <c r="F2106" s="18" t="s">
        <v>13740</v>
      </c>
      <c r="I2106" s="18" t="s">
        <v>13741</v>
      </c>
      <c r="J2106" s="18" t="s">
        <v>13742</v>
      </c>
      <c r="K2106" s="18" t="s">
        <v>13666</v>
      </c>
      <c r="L2106" s="18" t="s">
        <v>13743</v>
      </c>
      <c r="N2106" s="18" t="s">
        <v>13744</v>
      </c>
      <c r="P2106" s="18" t="s">
        <v>100</v>
      </c>
      <c r="Q2106" s="18" t="s">
        <v>13745</v>
      </c>
      <c r="R2106" s="18" t="s">
        <v>13746</v>
      </c>
      <c r="S2106" s="18" t="s">
        <v>3264</v>
      </c>
    </row>
    <row r="2107" spans="1:19">
      <c r="A2107" s="25">
        <f>IF(ISNUMBER(SEARCH(세금계산!$C$11,C2107)),MAX($A$2:A2106)+1,0)</f>
        <v>2105</v>
      </c>
      <c r="B2107" s="18" t="s">
        <v>13747</v>
      </c>
      <c r="C2107" s="18" t="s">
        <v>13748</v>
      </c>
      <c r="D2107" s="18" t="s">
        <v>13749</v>
      </c>
      <c r="F2107" s="18" t="s">
        <v>13750</v>
      </c>
      <c r="K2107" s="18" t="s">
        <v>78</v>
      </c>
      <c r="S2107" s="18" t="s">
        <v>4454</v>
      </c>
    </row>
    <row r="2108" spans="1:19">
      <c r="A2108" s="25">
        <f>IF(ISNUMBER(SEARCH(세금계산!$C$11,C2108)),MAX($A$2:A2107)+1,0)</f>
        <v>2106</v>
      </c>
      <c r="B2108" s="18" t="s">
        <v>13751</v>
      </c>
      <c r="C2108" s="18" t="s">
        <v>13752</v>
      </c>
      <c r="D2108" s="18" t="s">
        <v>13753</v>
      </c>
      <c r="F2108" s="18" t="s">
        <v>13754</v>
      </c>
      <c r="I2108" s="18" t="s">
        <v>13755</v>
      </c>
      <c r="K2108" s="18" t="s">
        <v>78</v>
      </c>
      <c r="L2108" s="18" t="s">
        <v>13756</v>
      </c>
      <c r="P2108" s="18" t="s">
        <v>100</v>
      </c>
      <c r="Q2108" s="18" t="s">
        <v>13757</v>
      </c>
      <c r="R2108" s="18" t="s">
        <v>13758</v>
      </c>
      <c r="S2108" s="18" t="s">
        <v>1141</v>
      </c>
    </row>
    <row r="2109" spans="1:19">
      <c r="A2109" s="25">
        <f>IF(ISNUMBER(SEARCH(세금계산!$C$11,C2109)),MAX($A$2:A2108)+1,0)</f>
        <v>2107</v>
      </c>
      <c r="B2109" s="18" t="s">
        <v>13759</v>
      </c>
      <c r="C2109" s="18" t="s">
        <v>13760</v>
      </c>
      <c r="D2109" s="18" t="s">
        <v>13761</v>
      </c>
      <c r="F2109" s="18" t="s">
        <v>13762</v>
      </c>
      <c r="K2109" s="18" t="s">
        <v>78</v>
      </c>
      <c r="S2109" s="18" t="s">
        <v>13763</v>
      </c>
    </row>
    <row r="2110" spans="1:19">
      <c r="A2110" s="25">
        <f>IF(ISNUMBER(SEARCH(세금계산!$C$11,C2110)),MAX($A$2:A2109)+1,0)</f>
        <v>2108</v>
      </c>
      <c r="B2110" s="18" t="s">
        <v>13764</v>
      </c>
      <c r="C2110" s="18" t="s">
        <v>13765</v>
      </c>
      <c r="D2110" s="18" t="s">
        <v>13766</v>
      </c>
      <c r="K2110" s="18" t="s">
        <v>78</v>
      </c>
      <c r="S2110" s="18" t="s">
        <v>1489</v>
      </c>
    </row>
    <row r="2111" spans="1:19">
      <c r="A2111" s="25">
        <f>IF(ISNUMBER(SEARCH(세금계산!$C$11,C2111)),MAX($A$2:A2110)+1,0)</f>
        <v>2109</v>
      </c>
      <c r="B2111" s="18" t="s">
        <v>13767</v>
      </c>
      <c r="C2111" s="18" t="s">
        <v>13768</v>
      </c>
      <c r="D2111" s="18" t="s">
        <v>13769</v>
      </c>
      <c r="K2111" s="18" t="s">
        <v>78</v>
      </c>
      <c r="P2111" s="18" t="s">
        <v>133</v>
      </c>
      <c r="Q2111" s="18" t="s">
        <v>13770</v>
      </c>
      <c r="R2111" s="18" t="s">
        <v>13771</v>
      </c>
      <c r="S2111" s="18" t="s">
        <v>1642</v>
      </c>
    </row>
    <row r="2112" spans="1:19">
      <c r="A2112" s="25">
        <f>IF(ISNUMBER(SEARCH(세금계산!$C$11,C2112)),MAX($A$2:A2111)+1,0)</f>
        <v>2110</v>
      </c>
      <c r="B2112" s="18" t="s">
        <v>13772</v>
      </c>
      <c r="C2112" s="18" t="s">
        <v>4999</v>
      </c>
      <c r="D2112" s="18" t="s">
        <v>13773</v>
      </c>
      <c r="K2112" s="18" t="s">
        <v>78</v>
      </c>
      <c r="P2112" s="18" t="s">
        <v>133</v>
      </c>
      <c r="Q2112" s="18" t="s">
        <v>13774</v>
      </c>
      <c r="R2112" s="18" t="s">
        <v>13775</v>
      </c>
      <c r="S2112" s="18" t="s">
        <v>3195</v>
      </c>
    </row>
    <row r="2113" spans="1:19">
      <c r="A2113" s="25">
        <f>IF(ISNUMBER(SEARCH(세금계산!$C$11,C2113)),MAX($A$2:A2112)+1,0)</f>
        <v>2111</v>
      </c>
      <c r="B2113" s="18" t="s">
        <v>13776</v>
      </c>
      <c r="C2113" s="18" t="s">
        <v>13777</v>
      </c>
      <c r="D2113" s="18" t="s">
        <v>13778</v>
      </c>
      <c r="K2113" s="18" t="s">
        <v>78</v>
      </c>
      <c r="P2113" s="18" t="s">
        <v>100</v>
      </c>
      <c r="Q2113" s="18" t="s">
        <v>13779</v>
      </c>
      <c r="S2113" s="18" t="s">
        <v>1661</v>
      </c>
    </row>
    <row r="2114" spans="1:19">
      <c r="A2114" s="25">
        <f>IF(ISNUMBER(SEARCH(세금계산!$C$11,C2114)),MAX($A$2:A2113)+1,0)</f>
        <v>2112</v>
      </c>
      <c r="B2114" s="18" t="s">
        <v>13780</v>
      </c>
      <c r="C2114" s="18" t="s">
        <v>13781</v>
      </c>
      <c r="D2114" s="18" t="s">
        <v>13782</v>
      </c>
      <c r="F2114" s="18" t="s">
        <v>1927</v>
      </c>
      <c r="K2114" s="18" t="s">
        <v>13783</v>
      </c>
      <c r="L2114" s="18" t="s">
        <v>13784</v>
      </c>
      <c r="S2114" s="18" t="s">
        <v>2823</v>
      </c>
    </row>
    <row r="2115" spans="1:19">
      <c r="A2115" s="25">
        <f>IF(ISNUMBER(SEARCH(세금계산!$C$11,C2115)),MAX($A$2:A2114)+1,0)</f>
        <v>2113</v>
      </c>
      <c r="B2115" s="18" t="s">
        <v>13785</v>
      </c>
      <c r="C2115" s="18" t="s">
        <v>13786</v>
      </c>
      <c r="D2115" s="18" t="s">
        <v>13787</v>
      </c>
      <c r="K2115" s="18" t="s">
        <v>78</v>
      </c>
      <c r="P2115" s="18" t="s">
        <v>189</v>
      </c>
      <c r="Q2115" s="18" t="s">
        <v>13788</v>
      </c>
      <c r="R2115" s="18" t="s">
        <v>13786</v>
      </c>
      <c r="S2115" s="18" t="s">
        <v>13789</v>
      </c>
    </row>
    <row r="2116" spans="1:19">
      <c r="A2116" s="25">
        <f>IF(ISNUMBER(SEARCH(세금계산!$C$11,C2116)),MAX($A$2:A2115)+1,0)</f>
        <v>2114</v>
      </c>
      <c r="B2116" s="18" t="s">
        <v>13790</v>
      </c>
      <c r="C2116" s="18" t="s">
        <v>13791</v>
      </c>
      <c r="D2116" s="18" t="s">
        <v>13792</v>
      </c>
      <c r="F2116" s="18" t="s">
        <v>13793</v>
      </c>
      <c r="I2116" s="18" t="s">
        <v>13794</v>
      </c>
      <c r="J2116" s="18" t="s">
        <v>13795</v>
      </c>
      <c r="K2116" s="18" t="s">
        <v>78</v>
      </c>
      <c r="P2116" s="18" t="s">
        <v>189</v>
      </c>
      <c r="Q2116" s="18" t="s">
        <v>13796</v>
      </c>
      <c r="R2116" s="18" t="s">
        <v>13791</v>
      </c>
      <c r="S2116" s="18" t="s">
        <v>5886</v>
      </c>
    </row>
    <row r="2117" spans="1:19">
      <c r="A2117" s="25">
        <f>IF(ISNUMBER(SEARCH(세금계산!$C$11,C2117)),MAX($A$2:A2116)+1,0)</f>
        <v>2115</v>
      </c>
      <c r="B2117" s="18" t="s">
        <v>13797</v>
      </c>
      <c r="C2117" s="18" t="s">
        <v>13798</v>
      </c>
      <c r="D2117" s="18" t="s">
        <v>13799</v>
      </c>
      <c r="F2117" s="18" t="s">
        <v>13800</v>
      </c>
      <c r="G2117" s="18" t="s">
        <v>887</v>
      </c>
      <c r="H2117" s="18" t="s">
        <v>13801</v>
      </c>
      <c r="I2117" s="18" t="s">
        <v>13802</v>
      </c>
      <c r="J2117" s="18" t="s">
        <v>13803</v>
      </c>
      <c r="K2117" s="18" t="s">
        <v>78</v>
      </c>
      <c r="M2117" s="18" t="s">
        <v>13804</v>
      </c>
      <c r="N2117" s="18" t="s">
        <v>13805</v>
      </c>
      <c r="P2117" s="18" t="s">
        <v>100</v>
      </c>
      <c r="Q2117" s="18" t="s">
        <v>13806</v>
      </c>
      <c r="R2117" s="18" t="s">
        <v>13798</v>
      </c>
      <c r="S2117" s="18" t="s">
        <v>136</v>
      </c>
    </row>
    <row r="2118" spans="1:19">
      <c r="A2118" s="25">
        <f>IF(ISNUMBER(SEARCH(세금계산!$C$11,C2118)),MAX($A$2:A2117)+1,0)</f>
        <v>2116</v>
      </c>
      <c r="B2118" s="18" t="s">
        <v>13807</v>
      </c>
      <c r="C2118" s="18" t="s">
        <v>13808</v>
      </c>
      <c r="D2118" s="18" t="s">
        <v>13809</v>
      </c>
      <c r="F2118" s="18" t="s">
        <v>13810</v>
      </c>
      <c r="G2118" s="18" t="s">
        <v>1738</v>
      </c>
      <c r="H2118" s="18" t="s">
        <v>13811</v>
      </c>
      <c r="I2118" s="18" t="s">
        <v>13812</v>
      </c>
      <c r="J2118" s="18" t="s">
        <v>13813</v>
      </c>
      <c r="K2118" s="18" t="s">
        <v>78</v>
      </c>
      <c r="M2118" s="18" t="s">
        <v>13814</v>
      </c>
      <c r="N2118" s="18" t="s">
        <v>13815</v>
      </c>
      <c r="P2118" s="18" t="s">
        <v>3812</v>
      </c>
      <c r="Q2118" s="18" t="s">
        <v>13816</v>
      </c>
      <c r="R2118" s="18" t="s">
        <v>13817</v>
      </c>
      <c r="S2118" s="18" t="s">
        <v>4800</v>
      </c>
    </row>
    <row r="2119" spans="1:19">
      <c r="A2119" s="25">
        <f>IF(ISNUMBER(SEARCH(세금계산!$C$11,C2119)),MAX($A$2:A2118)+1,0)</f>
        <v>2117</v>
      </c>
      <c r="B2119" s="18" t="s">
        <v>13818</v>
      </c>
      <c r="C2119" s="18" t="s">
        <v>13819</v>
      </c>
      <c r="D2119" s="18" t="s">
        <v>13820</v>
      </c>
      <c r="K2119" s="18" t="s">
        <v>78</v>
      </c>
      <c r="P2119" s="18" t="s">
        <v>189</v>
      </c>
      <c r="Q2119" s="18" t="s">
        <v>13821</v>
      </c>
      <c r="R2119" s="18" t="s">
        <v>13822</v>
      </c>
      <c r="S2119" s="18" t="s">
        <v>11558</v>
      </c>
    </row>
    <row r="2120" spans="1:19">
      <c r="A2120" s="25">
        <f>IF(ISNUMBER(SEARCH(세금계산!$C$11,C2120)),MAX($A$2:A2119)+1,0)</f>
        <v>2118</v>
      </c>
      <c r="B2120" s="18" t="s">
        <v>13823</v>
      </c>
      <c r="C2120" s="18" t="s">
        <v>13824</v>
      </c>
      <c r="D2120" s="18" t="s">
        <v>13825</v>
      </c>
      <c r="F2120" s="18" t="s">
        <v>13826</v>
      </c>
      <c r="K2120" s="18" t="s">
        <v>78</v>
      </c>
      <c r="S2120" s="18" t="s">
        <v>2165</v>
      </c>
    </row>
    <row r="2121" spans="1:19">
      <c r="A2121" s="25">
        <f>IF(ISNUMBER(SEARCH(세금계산!$C$11,C2121)),MAX($A$2:A2120)+1,0)</f>
        <v>2119</v>
      </c>
      <c r="B2121" s="18" t="s">
        <v>13827</v>
      </c>
      <c r="C2121" s="18" t="s">
        <v>13828</v>
      </c>
      <c r="D2121" s="18" t="s">
        <v>13829</v>
      </c>
      <c r="F2121" s="18" t="s">
        <v>13830</v>
      </c>
      <c r="I2121" s="18" t="s">
        <v>13831</v>
      </c>
      <c r="J2121" s="18" t="s">
        <v>13832</v>
      </c>
      <c r="K2121" s="18" t="s">
        <v>2896</v>
      </c>
      <c r="L2121" s="18" t="s">
        <v>13833</v>
      </c>
      <c r="P2121" s="18" t="s">
        <v>100</v>
      </c>
      <c r="Q2121" s="18" t="s">
        <v>13834</v>
      </c>
      <c r="R2121" s="18" t="s">
        <v>13828</v>
      </c>
      <c r="S2121" s="18" t="s">
        <v>3438</v>
      </c>
    </row>
    <row r="2122" spans="1:19">
      <c r="A2122" s="25">
        <f>IF(ISNUMBER(SEARCH(세금계산!$C$11,C2122)),MAX($A$2:A2121)+1,0)</f>
        <v>2120</v>
      </c>
      <c r="B2122" s="18" t="s">
        <v>13835</v>
      </c>
      <c r="C2122" s="18" t="s">
        <v>13836</v>
      </c>
      <c r="D2122" s="18" t="s">
        <v>13837</v>
      </c>
      <c r="F2122" s="18" t="s">
        <v>13838</v>
      </c>
      <c r="K2122" s="18" t="s">
        <v>13839</v>
      </c>
      <c r="L2122" s="18" t="s">
        <v>13840</v>
      </c>
      <c r="P2122" s="18" t="s">
        <v>100</v>
      </c>
      <c r="Q2122" s="18" t="s">
        <v>13841</v>
      </c>
      <c r="R2122" s="18" t="s">
        <v>13836</v>
      </c>
      <c r="S2122" s="18" t="s">
        <v>3466</v>
      </c>
    </row>
    <row r="2123" spans="1:19">
      <c r="A2123" s="25">
        <f>IF(ISNUMBER(SEARCH(세금계산!$C$11,C2123)),MAX($A$2:A2122)+1,0)</f>
        <v>2121</v>
      </c>
      <c r="B2123" s="18" t="s">
        <v>13842</v>
      </c>
      <c r="C2123" s="18" t="s">
        <v>13843</v>
      </c>
      <c r="D2123" s="18" t="s">
        <v>13844</v>
      </c>
      <c r="K2123" s="18" t="s">
        <v>78</v>
      </c>
      <c r="S2123" s="18" t="s">
        <v>13845</v>
      </c>
    </row>
    <row r="2124" spans="1:19">
      <c r="A2124" s="25">
        <f>IF(ISNUMBER(SEARCH(세금계산!$C$11,C2124)),MAX($A$2:A2123)+1,0)</f>
        <v>2122</v>
      </c>
      <c r="B2124" s="18" t="s">
        <v>13846</v>
      </c>
      <c r="C2124" s="18" t="s">
        <v>13847</v>
      </c>
      <c r="D2124" s="18" t="s">
        <v>13848</v>
      </c>
      <c r="K2124" s="18" t="s">
        <v>78</v>
      </c>
      <c r="P2124" s="18" t="s">
        <v>118</v>
      </c>
      <c r="Q2124" s="18" t="s">
        <v>13849</v>
      </c>
      <c r="R2124" s="18" t="s">
        <v>13850</v>
      </c>
      <c r="S2124" s="18" t="s">
        <v>8137</v>
      </c>
    </row>
    <row r="2125" spans="1:19">
      <c r="A2125" s="25">
        <f>IF(ISNUMBER(SEARCH(세금계산!$C$11,C2125)),MAX($A$2:A2124)+1,0)</f>
        <v>2123</v>
      </c>
      <c r="B2125" s="18" t="s">
        <v>13851</v>
      </c>
      <c r="C2125" s="18" t="s">
        <v>13852</v>
      </c>
      <c r="D2125" s="18" t="s">
        <v>13853</v>
      </c>
      <c r="K2125" s="18" t="s">
        <v>78</v>
      </c>
      <c r="S2125" s="18" t="s">
        <v>1474</v>
      </c>
    </row>
    <row r="2126" spans="1:19">
      <c r="A2126" s="25">
        <f>IF(ISNUMBER(SEARCH(세금계산!$C$11,C2126)),MAX($A$2:A2125)+1,0)</f>
        <v>2124</v>
      </c>
      <c r="B2126" s="18" t="s">
        <v>13854</v>
      </c>
      <c r="C2126" s="18" t="s">
        <v>13855</v>
      </c>
      <c r="D2126" s="18" t="s">
        <v>13856</v>
      </c>
      <c r="F2126" s="18" t="s">
        <v>13857</v>
      </c>
      <c r="G2126" s="18" t="s">
        <v>13858</v>
      </c>
      <c r="H2126" s="18" t="s">
        <v>13859</v>
      </c>
      <c r="K2126" s="18" t="s">
        <v>12727</v>
      </c>
      <c r="L2126" s="18" t="s">
        <v>13860</v>
      </c>
      <c r="P2126" s="18" t="s">
        <v>189</v>
      </c>
      <c r="Q2126" s="18" t="s">
        <v>13861</v>
      </c>
      <c r="R2126" s="18" t="s">
        <v>13855</v>
      </c>
      <c r="S2126" s="18" t="s">
        <v>876</v>
      </c>
    </row>
    <row r="2127" spans="1:19">
      <c r="A2127" s="25">
        <f>IF(ISNUMBER(SEARCH(세금계산!$C$11,C2127)),MAX($A$2:A2126)+1,0)</f>
        <v>2125</v>
      </c>
      <c r="B2127" s="18" t="s">
        <v>13862</v>
      </c>
      <c r="C2127" s="18" t="s">
        <v>13863</v>
      </c>
      <c r="D2127" s="18" t="s">
        <v>13864</v>
      </c>
      <c r="I2127" s="18" t="s">
        <v>13865</v>
      </c>
      <c r="K2127" s="18" t="s">
        <v>78</v>
      </c>
      <c r="L2127" s="18" t="s">
        <v>13866</v>
      </c>
      <c r="P2127" s="18" t="s">
        <v>153</v>
      </c>
      <c r="Q2127" s="18" t="s">
        <v>13867</v>
      </c>
      <c r="R2127" s="18" t="s">
        <v>13868</v>
      </c>
      <c r="S2127" s="18" t="s">
        <v>4096</v>
      </c>
    </row>
    <row r="2128" spans="1:19">
      <c r="A2128" s="25">
        <f>IF(ISNUMBER(SEARCH(세금계산!$C$11,C2128)),MAX($A$2:A2127)+1,0)</f>
        <v>2126</v>
      </c>
      <c r="B2128" s="18" t="s">
        <v>13869</v>
      </c>
      <c r="C2128" s="18" t="s">
        <v>13870</v>
      </c>
      <c r="D2128" s="18" t="s">
        <v>13871</v>
      </c>
      <c r="E2128" s="18" t="s">
        <v>13872</v>
      </c>
      <c r="F2128" s="18" t="s">
        <v>13873</v>
      </c>
      <c r="K2128" s="18" t="s">
        <v>78</v>
      </c>
      <c r="P2128" s="18" t="s">
        <v>189</v>
      </c>
      <c r="Q2128" s="18" t="s">
        <v>13874</v>
      </c>
      <c r="R2128" s="18" t="s">
        <v>13870</v>
      </c>
      <c r="S2128" s="18" t="s">
        <v>13875</v>
      </c>
    </row>
    <row r="2129" spans="1:19">
      <c r="A2129" s="25">
        <f>IF(ISNUMBER(SEARCH(세금계산!$C$11,C2129)),MAX($A$2:A2128)+1,0)</f>
        <v>2127</v>
      </c>
      <c r="B2129" s="18" t="s">
        <v>13876</v>
      </c>
      <c r="C2129" s="18" t="s">
        <v>13877</v>
      </c>
      <c r="D2129" s="18" t="s">
        <v>13878</v>
      </c>
      <c r="K2129" s="18" t="s">
        <v>78</v>
      </c>
      <c r="L2129" s="18" t="s">
        <v>13879</v>
      </c>
      <c r="P2129" s="18" t="s">
        <v>133</v>
      </c>
      <c r="Q2129" s="18" t="s">
        <v>13880</v>
      </c>
      <c r="R2129" s="18" t="s">
        <v>13881</v>
      </c>
      <c r="S2129" s="18" t="s">
        <v>8769</v>
      </c>
    </row>
    <row r="2130" spans="1:19">
      <c r="A2130" s="25">
        <f>IF(ISNUMBER(SEARCH(세금계산!$C$11,C2130)),MAX($A$2:A2129)+1,0)</f>
        <v>2128</v>
      </c>
      <c r="B2130" s="18" t="s">
        <v>13882</v>
      </c>
      <c r="C2130" s="18" t="s">
        <v>13883</v>
      </c>
      <c r="D2130" s="18" t="s">
        <v>13884</v>
      </c>
      <c r="F2130" s="18" t="s">
        <v>13885</v>
      </c>
      <c r="K2130" s="18" t="s">
        <v>78</v>
      </c>
      <c r="P2130" s="18" t="s">
        <v>153</v>
      </c>
      <c r="Q2130" s="18" t="s">
        <v>13886</v>
      </c>
      <c r="R2130" s="18" t="s">
        <v>13883</v>
      </c>
      <c r="S2130" s="18" t="s">
        <v>7898</v>
      </c>
    </row>
    <row r="2131" spans="1:19">
      <c r="A2131" s="25">
        <f>IF(ISNUMBER(SEARCH(세금계산!$C$11,C2131)),MAX($A$2:A2130)+1,0)</f>
        <v>2129</v>
      </c>
      <c r="B2131" s="18" t="s">
        <v>13887</v>
      </c>
      <c r="C2131" s="18" t="s">
        <v>13888</v>
      </c>
      <c r="D2131" s="18" t="s">
        <v>13889</v>
      </c>
      <c r="K2131" s="18" t="s">
        <v>78</v>
      </c>
      <c r="S2131" s="18" t="s">
        <v>1092</v>
      </c>
    </row>
    <row r="2132" spans="1:19">
      <c r="A2132" s="25">
        <f>IF(ISNUMBER(SEARCH(세금계산!$C$11,C2132)),MAX($A$2:A2131)+1,0)</f>
        <v>2130</v>
      </c>
      <c r="B2132" s="18" t="s">
        <v>13890</v>
      </c>
      <c r="C2132" s="18" t="s">
        <v>13891</v>
      </c>
      <c r="D2132" s="18" t="s">
        <v>13892</v>
      </c>
      <c r="F2132" s="18" t="s">
        <v>13893</v>
      </c>
      <c r="G2132" s="18" t="s">
        <v>12124</v>
      </c>
      <c r="H2132" s="18" t="s">
        <v>11946</v>
      </c>
      <c r="I2132" s="18" t="s">
        <v>13894</v>
      </c>
      <c r="K2132" s="18" t="s">
        <v>6279</v>
      </c>
      <c r="L2132" s="18" t="s">
        <v>13895</v>
      </c>
      <c r="M2132" s="18" t="s">
        <v>13894</v>
      </c>
      <c r="N2132" s="18" t="s">
        <v>13896</v>
      </c>
      <c r="S2132" s="18" t="s">
        <v>5267</v>
      </c>
    </row>
    <row r="2133" spans="1:19">
      <c r="A2133" s="25">
        <f>IF(ISNUMBER(SEARCH(세금계산!$C$11,C2133)),MAX($A$2:A2132)+1,0)</f>
        <v>2131</v>
      </c>
      <c r="B2133" s="18" t="s">
        <v>13897</v>
      </c>
      <c r="C2133" s="18" t="s">
        <v>13898</v>
      </c>
      <c r="D2133" s="18" t="s">
        <v>13899</v>
      </c>
      <c r="E2133" s="18" t="s">
        <v>13898</v>
      </c>
      <c r="F2133" s="18" t="s">
        <v>13900</v>
      </c>
      <c r="K2133" s="18" t="s">
        <v>78</v>
      </c>
      <c r="P2133" s="18" t="s">
        <v>267</v>
      </c>
      <c r="Q2133" s="18" t="s">
        <v>13901</v>
      </c>
      <c r="R2133" s="18" t="s">
        <v>13898</v>
      </c>
      <c r="S2133" s="18" t="s">
        <v>12253</v>
      </c>
    </row>
    <row r="2134" spans="1:19">
      <c r="A2134" s="25">
        <f>IF(ISNUMBER(SEARCH(세금계산!$C$11,C2134)),MAX($A$2:A2133)+1,0)</f>
        <v>2132</v>
      </c>
      <c r="B2134" s="18" t="s">
        <v>13902</v>
      </c>
      <c r="C2134" s="18" t="s">
        <v>13903</v>
      </c>
      <c r="D2134" s="18" t="s">
        <v>13904</v>
      </c>
      <c r="F2134" s="18" t="s">
        <v>13905</v>
      </c>
      <c r="K2134" s="18" t="s">
        <v>13666</v>
      </c>
      <c r="L2134" s="18" t="s">
        <v>13906</v>
      </c>
      <c r="S2134" s="18" t="s">
        <v>5476</v>
      </c>
    </row>
    <row r="2135" spans="1:19">
      <c r="A2135" s="25">
        <f>IF(ISNUMBER(SEARCH(세금계산!$C$11,C2135)),MAX($A$2:A2134)+1,0)</f>
        <v>2133</v>
      </c>
      <c r="B2135" s="18" t="s">
        <v>13907</v>
      </c>
      <c r="C2135" s="18" t="s">
        <v>13908</v>
      </c>
      <c r="D2135" s="18" t="s">
        <v>13909</v>
      </c>
      <c r="F2135" s="18" t="s">
        <v>13910</v>
      </c>
      <c r="G2135" s="18" t="s">
        <v>97</v>
      </c>
      <c r="H2135" s="18" t="s">
        <v>13911</v>
      </c>
      <c r="K2135" s="18" t="s">
        <v>13912</v>
      </c>
      <c r="L2135" s="18" t="s">
        <v>13913</v>
      </c>
      <c r="P2135" s="18" t="s">
        <v>153</v>
      </c>
      <c r="Q2135" s="18" t="s">
        <v>13914</v>
      </c>
      <c r="R2135" s="18" t="s">
        <v>13908</v>
      </c>
      <c r="S2135" s="18" t="s">
        <v>11672</v>
      </c>
    </row>
    <row r="2136" spans="1:19">
      <c r="A2136" s="25">
        <f>IF(ISNUMBER(SEARCH(세금계산!$C$11,C2136)),MAX($A$2:A2135)+1,0)</f>
        <v>2134</v>
      </c>
      <c r="B2136" s="18" t="s">
        <v>13915</v>
      </c>
      <c r="C2136" s="18" t="s">
        <v>13916</v>
      </c>
      <c r="D2136" s="18" t="s">
        <v>13917</v>
      </c>
      <c r="K2136" s="18" t="s">
        <v>78</v>
      </c>
      <c r="S2136" s="18" t="s">
        <v>13918</v>
      </c>
    </row>
    <row r="2137" spans="1:19">
      <c r="A2137" s="25">
        <f>IF(ISNUMBER(SEARCH(세금계산!$C$11,C2137)),MAX($A$2:A2136)+1,0)</f>
        <v>2135</v>
      </c>
      <c r="B2137" s="18" t="s">
        <v>13919</v>
      </c>
      <c r="C2137" s="18" t="s">
        <v>13920</v>
      </c>
      <c r="D2137" s="18" t="s">
        <v>13921</v>
      </c>
      <c r="F2137" s="18" t="s">
        <v>13922</v>
      </c>
      <c r="G2137" s="18" t="s">
        <v>5330</v>
      </c>
      <c r="H2137" s="18" t="s">
        <v>13923</v>
      </c>
      <c r="K2137" s="18" t="s">
        <v>78</v>
      </c>
      <c r="L2137" s="18" t="s">
        <v>13924</v>
      </c>
      <c r="N2137" s="18" t="s">
        <v>13925</v>
      </c>
      <c r="S2137" s="18" t="s">
        <v>3830</v>
      </c>
    </row>
    <row r="2138" spans="1:19">
      <c r="A2138" s="25">
        <f>IF(ISNUMBER(SEARCH(세금계산!$C$11,C2138)),MAX($A$2:A2137)+1,0)</f>
        <v>2136</v>
      </c>
      <c r="B2138" s="18" t="s">
        <v>13926</v>
      </c>
      <c r="C2138" s="18" t="s">
        <v>13927</v>
      </c>
      <c r="D2138" s="18" t="s">
        <v>13928</v>
      </c>
      <c r="F2138" s="18" t="s">
        <v>13929</v>
      </c>
      <c r="G2138" s="18" t="s">
        <v>6695</v>
      </c>
      <c r="K2138" s="18" t="s">
        <v>78</v>
      </c>
      <c r="L2138" s="18" t="s">
        <v>13930</v>
      </c>
      <c r="P2138" s="18" t="s">
        <v>267</v>
      </c>
      <c r="Q2138" s="18" t="s">
        <v>13931</v>
      </c>
      <c r="R2138" s="18" t="s">
        <v>13932</v>
      </c>
      <c r="S2138" s="18" t="s">
        <v>3806</v>
      </c>
    </row>
    <row r="2139" spans="1:19">
      <c r="A2139" s="25">
        <f>IF(ISNUMBER(SEARCH(세금계산!$C$11,C2139)),MAX($A$2:A2138)+1,0)</f>
        <v>2137</v>
      </c>
      <c r="B2139" s="18" t="s">
        <v>13933</v>
      </c>
      <c r="C2139" s="18" t="s">
        <v>13934</v>
      </c>
      <c r="D2139" s="18" t="s">
        <v>13935</v>
      </c>
      <c r="F2139" s="18" t="s">
        <v>13936</v>
      </c>
      <c r="K2139" s="18" t="s">
        <v>3103</v>
      </c>
      <c r="L2139" s="18" t="s">
        <v>13937</v>
      </c>
      <c r="P2139" s="18" t="s">
        <v>1215</v>
      </c>
      <c r="Q2139" s="18" t="s">
        <v>13938</v>
      </c>
      <c r="R2139" s="18" t="s">
        <v>13934</v>
      </c>
      <c r="S2139" s="18" t="s">
        <v>13939</v>
      </c>
    </row>
    <row r="2140" spans="1:19">
      <c r="A2140" s="25">
        <f>IF(ISNUMBER(SEARCH(세금계산!$C$11,C2140)),MAX($A$2:A2139)+1,0)</f>
        <v>2138</v>
      </c>
      <c r="B2140" s="18" t="s">
        <v>13940</v>
      </c>
      <c r="C2140" s="18" t="s">
        <v>13941</v>
      </c>
      <c r="D2140" s="18" t="s">
        <v>13942</v>
      </c>
      <c r="F2140" s="18" t="s">
        <v>13943</v>
      </c>
      <c r="K2140" s="18" t="s">
        <v>78</v>
      </c>
      <c r="P2140" s="18" t="s">
        <v>100</v>
      </c>
      <c r="Q2140" s="18" t="s">
        <v>13944</v>
      </c>
      <c r="R2140" s="18" t="s">
        <v>13945</v>
      </c>
      <c r="S2140" s="18" t="s">
        <v>13946</v>
      </c>
    </row>
    <row r="2141" spans="1:19">
      <c r="A2141" s="25">
        <f>IF(ISNUMBER(SEARCH(세금계산!$C$11,C2141)),MAX($A$2:A2140)+1,0)</f>
        <v>2139</v>
      </c>
      <c r="B2141" s="18" t="s">
        <v>13947</v>
      </c>
      <c r="C2141" s="18" t="s">
        <v>13948</v>
      </c>
      <c r="D2141" s="18" t="s">
        <v>13949</v>
      </c>
      <c r="E2141" s="18" t="s">
        <v>13950</v>
      </c>
      <c r="F2141" s="18" t="s">
        <v>13951</v>
      </c>
      <c r="K2141" s="18" t="s">
        <v>78</v>
      </c>
      <c r="P2141" s="18" t="s">
        <v>189</v>
      </c>
      <c r="Q2141" s="18" t="s">
        <v>13952</v>
      </c>
      <c r="R2141" s="18" t="s">
        <v>13948</v>
      </c>
      <c r="S2141" s="18" t="s">
        <v>13953</v>
      </c>
    </row>
    <row r="2142" spans="1:19">
      <c r="A2142" s="25">
        <f>IF(ISNUMBER(SEARCH(세금계산!$C$11,C2142)),MAX($A$2:A2141)+1,0)</f>
        <v>2140</v>
      </c>
      <c r="B2142" s="18" t="s">
        <v>13954</v>
      </c>
      <c r="C2142" s="18" t="s">
        <v>13955</v>
      </c>
      <c r="D2142" s="18" t="s">
        <v>13956</v>
      </c>
      <c r="F2142" s="18" t="s">
        <v>13957</v>
      </c>
      <c r="K2142" s="18" t="s">
        <v>78</v>
      </c>
      <c r="S2142" s="18" t="s">
        <v>3595</v>
      </c>
    </row>
    <row r="2143" spans="1:19">
      <c r="A2143" s="25">
        <f>IF(ISNUMBER(SEARCH(세금계산!$C$11,C2143)),MAX($A$2:A2142)+1,0)</f>
        <v>2141</v>
      </c>
      <c r="B2143" s="18" t="s">
        <v>13958</v>
      </c>
      <c r="C2143" s="18" t="s">
        <v>13959</v>
      </c>
      <c r="D2143" s="18" t="s">
        <v>13960</v>
      </c>
      <c r="K2143" s="18" t="s">
        <v>78</v>
      </c>
      <c r="P2143" s="18" t="s">
        <v>267</v>
      </c>
      <c r="Q2143" s="18" t="s">
        <v>13961</v>
      </c>
      <c r="R2143" s="18" t="s">
        <v>13959</v>
      </c>
      <c r="S2143" s="18" t="s">
        <v>13962</v>
      </c>
    </row>
    <row r="2144" spans="1:19">
      <c r="A2144" s="25">
        <f>IF(ISNUMBER(SEARCH(세금계산!$C$11,C2144)),MAX($A$2:A2143)+1,0)</f>
        <v>2142</v>
      </c>
      <c r="B2144" s="18" t="s">
        <v>13963</v>
      </c>
      <c r="C2144" s="18" t="s">
        <v>13964</v>
      </c>
      <c r="D2144" s="18" t="s">
        <v>13965</v>
      </c>
      <c r="E2144" s="18" t="s">
        <v>13966</v>
      </c>
      <c r="K2144" s="18" t="s">
        <v>78</v>
      </c>
      <c r="L2144" s="18" t="s">
        <v>13967</v>
      </c>
      <c r="S2144" s="18" t="s">
        <v>13968</v>
      </c>
    </row>
    <row r="2145" spans="1:19">
      <c r="A2145" s="25">
        <f>IF(ISNUMBER(SEARCH(세금계산!$C$11,C2145)),MAX($A$2:A2144)+1,0)</f>
        <v>2143</v>
      </c>
      <c r="B2145" s="18" t="s">
        <v>13969</v>
      </c>
      <c r="C2145" s="18" t="s">
        <v>13970</v>
      </c>
      <c r="D2145" s="18" t="s">
        <v>13971</v>
      </c>
      <c r="F2145" s="18" t="s">
        <v>13972</v>
      </c>
      <c r="I2145" s="18" t="s">
        <v>13973</v>
      </c>
      <c r="K2145" s="18" t="s">
        <v>13666</v>
      </c>
      <c r="L2145" s="18" t="s">
        <v>13974</v>
      </c>
      <c r="M2145" s="18" t="s">
        <v>13975</v>
      </c>
      <c r="N2145" s="18" t="s">
        <v>13976</v>
      </c>
      <c r="S2145" s="18" t="s">
        <v>13977</v>
      </c>
    </row>
    <row r="2146" spans="1:19">
      <c r="A2146" s="25">
        <f>IF(ISNUMBER(SEARCH(세금계산!$C$11,C2146)),MAX($A$2:A2145)+1,0)</f>
        <v>2144</v>
      </c>
      <c r="B2146" s="18" t="s">
        <v>13978</v>
      </c>
      <c r="C2146" s="18" t="s">
        <v>13979</v>
      </c>
      <c r="D2146" s="18" t="s">
        <v>13980</v>
      </c>
      <c r="F2146" s="18" t="s">
        <v>13981</v>
      </c>
      <c r="K2146" s="18" t="s">
        <v>78</v>
      </c>
      <c r="S2146" s="18" t="s">
        <v>13982</v>
      </c>
    </row>
    <row r="2147" spans="1:19">
      <c r="A2147" s="25">
        <f>IF(ISNUMBER(SEARCH(세금계산!$C$11,C2147)),MAX($A$2:A2146)+1,0)</f>
        <v>2145</v>
      </c>
      <c r="B2147" s="18" t="s">
        <v>13983</v>
      </c>
      <c r="C2147" s="18" t="s">
        <v>13984</v>
      </c>
      <c r="D2147" s="18" t="s">
        <v>13985</v>
      </c>
      <c r="F2147" s="18" t="s">
        <v>13986</v>
      </c>
      <c r="G2147" s="18" t="s">
        <v>97</v>
      </c>
      <c r="H2147" s="18" t="s">
        <v>13987</v>
      </c>
      <c r="I2147" s="18" t="s">
        <v>13988</v>
      </c>
      <c r="K2147" s="18" t="s">
        <v>78</v>
      </c>
      <c r="L2147" s="18" t="s">
        <v>13989</v>
      </c>
      <c r="N2147" s="18" t="s">
        <v>13990</v>
      </c>
      <c r="P2147" s="18" t="s">
        <v>100</v>
      </c>
      <c r="Q2147" s="18" t="s">
        <v>13991</v>
      </c>
      <c r="R2147" s="18" t="s">
        <v>13992</v>
      </c>
      <c r="S2147" s="18" t="s">
        <v>2165</v>
      </c>
    </row>
    <row r="2148" spans="1:19">
      <c r="A2148" s="25">
        <f>IF(ISNUMBER(SEARCH(세금계산!$C$11,C2148)),MAX($A$2:A2147)+1,0)</f>
        <v>2146</v>
      </c>
      <c r="B2148" s="18" t="s">
        <v>13993</v>
      </c>
      <c r="C2148" s="18" t="s">
        <v>5021</v>
      </c>
      <c r="D2148" s="18" t="s">
        <v>13994</v>
      </c>
      <c r="K2148" s="18" t="s">
        <v>78</v>
      </c>
      <c r="S2148" s="18" t="s">
        <v>1489</v>
      </c>
    </row>
    <row r="2149" spans="1:19">
      <c r="A2149" s="25">
        <f>IF(ISNUMBER(SEARCH(세금계산!$C$11,C2149)),MAX($A$2:A2148)+1,0)</f>
        <v>2147</v>
      </c>
      <c r="B2149" s="18" t="s">
        <v>13995</v>
      </c>
      <c r="C2149" s="18" t="s">
        <v>13996</v>
      </c>
      <c r="D2149" s="18" t="s">
        <v>13997</v>
      </c>
      <c r="F2149" s="18" t="s">
        <v>13998</v>
      </c>
      <c r="K2149" s="18" t="s">
        <v>13999</v>
      </c>
      <c r="L2149" s="18" t="s">
        <v>14000</v>
      </c>
      <c r="P2149" s="18" t="s">
        <v>189</v>
      </c>
      <c r="Q2149" s="18" t="s">
        <v>14001</v>
      </c>
      <c r="R2149" s="18" t="s">
        <v>13996</v>
      </c>
      <c r="S2149" s="18" t="s">
        <v>5778</v>
      </c>
    </row>
    <row r="2150" spans="1:19">
      <c r="A2150" s="25">
        <f>IF(ISNUMBER(SEARCH(세금계산!$C$11,C2150)),MAX($A$2:A2149)+1,0)</f>
        <v>2148</v>
      </c>
      <c r="B2150" s="18" t="s">
        <v>14002</v>
      </c>
      <c r="C2150" s="18" t="s">
        <v>14003</v>
      </c>
      <c r="D2150" s="18" t="s">
        <v>14004</v>
      </c>
      <c r="F2150" s="18" t="s">
        <v>14005</v>
      </c>
      <c r="G2150" s="18" t="s">
        <v>97</v>
      </c>
      <c r="H2150" s="18" t="s">
        <v>14006</v>
      </c>
      <c r="I2150" s="18" t="s">
        <v>14007</v>
      </c>
      <c r="K2150" s="18" t="s">
        <v>5548</v>
      </c>
      <c r="L2150" s="18" t="s">
        <v>14008</v>
      </c>
      <c r="M2150" s="18" t="s">
        <v>14009</v>
      </c>
      <c r="N2150" s="18" t="s">
        <v>14010</v>
      </c>
      <c r="P2150" s="18" t="s">
        <v>153</v>
      </c>
      <c r="Q2150" s="18" t="s">
        <v>14011</v>
      </c>
      <c r="R2150" s="18" t="s">
        <v>14012</v>
      </c>
      <c r="S2150" s="18" t="s">
        <v>14013</v>
      </c>
    </row>
    <row r="2151" spans="1:19">
      <c r="A2151" s="25">
        <f>IF(ISNUMBER(SEARCH(세금계산!$C$11,C2151)),MAX($A$2:A2150)+1,0)</f>
        <v>2149</v>
      </c>
      <c r="B2151" s="18" t="s">
        <v>14014</v>
      </c>
      <c r="C2151" s="18" t="s">
        <v>14015</v>
      </c>
      <c r="D2151" s="18" t="s">
        <v>14016</v>
      </c>
      <c r="K2151" s="18" t="s">
        <v>78</v>
      </c>
      <c r="S2151" s="18" t="s">
        <v>9972</v>
      </c>
    </row>
    <row r="2152" spans="1:19">
      <c r="A2152" s="25">
        <f>IF(ISNUMBER(SEARCH(세금계산!$C$11,C2152)),MAX($A$2:A2151)+1,0)</f>
        <v>2150</v>
      </c>
      <c r="B2152" s="18" t="s">
        <v>14017</v>
      </c>
      <c r="C2152" s="18" t="s">
        <v>14018</v>
      </c>
      <c r="D2152" s="18" t="s">
        <v>14019</v>
      </c>
      <c r="K2152" s="18" t="s">
        <v>78</v>
      </c>
      <c r="S2152" s="18" t="s">
        <v>1489</v>
      </c>
    </row>
    <row r="2153" spans="1:19">
      <c r="A2153" s="25">
        <f>IF(ISNUMBER(SEARCH(세금계산!$C$11,C2153)),MAX($A$2:A2152)+1,0)</f>
        <v>2151</v>
      </c>
      <c r="B2153" s="18" t="s">
        <v>14020</v>
      </c>
      <c r="C2153" s="18" t="s">
        <v>14021</v>
      </c>
      <c r="D2153" s="18" t="s">
        <v>14022</v>
      </c>
      <c r="F2153" s="18" t="s">
        <v>14023</v>
      </c>
      <c r="K2153" s="18" t="s">
        <v>78</v>
      </c>
      <c r="S2153" s="18" t="s">
        <v>14024</v>
      </c>
    </row>
    <row r="2154" spans="1:19">
      <c r="A2154" s="25">
        <f>IF(ISNUMBER(SEARCH(세금계산!$C$11,C2154)),MAX($A$2:A2153)+1,0)</f>
        <v>2152</v>
      </c>
      <c r="B2154" s="18" t="s">
        <v>14025</v>
      </c>
      <c r="C2154" s="18" t="s">
        <v>14026</v>
      </c>
      <c r="D2154" s="18" t="s">
        <v>14027</v>
      </c>
      <c r="F2154" s="18" t="s">
        <v>14028</v>
      </c>
      <c r="G2154" s="18" t="s">
        <v>97</v>
      </c>
      <c r="H2154" s="18" t="s">
        <v>14029</v>
      </c>
      <c r="I2154" s="18" t="s">
        <v>14030</v>
      </c>
      <c r="K2154" s="18" t="s">
        <v>14031</v>
      </c>
      <c r="L2154" s="18" t="s">
        <v>14032</v>
      </c>
      <c r="M2154" s="18" t="s">
        <v>14030</v>
      </c>
      <c r="N2154" s="18" t="s">
        <v>14033</v>
      </c>
      <c r="S2154" s="18" t="s">
        <v>14034</v>
      </c>
    </row>
    <row r="2155" spans="1:19">
      <c r="A2155" s="25">
        <f>IF(ISNUMBER(SEARCH(세금계산!$C$11,C2155)),MAX($A$2:A2154)+1,0)</f>
        <v>2153</v>
      </c>
      <c r="B2155" s="18" t="s">
        <v>14035</v>
      </c>
      <c r="C2155" s="18" t="s">
        <v>14036</v>
      </c>
      <c r="D2155" s="18" t="s">
        <v>14037</v>
      </c>
      <c r="E2155" s="18" t="s">
        <v>14038</v>
      </c>
      <c r="F2155" s="18" t="s">
        <v>14039</v>
      </c>
      <c r="I2155" s="18" t="s">
        <v>14040</v>
      </c>
      <c r="K2155" s="18" t="s">
        <v>13783</v>
      </c>
      <c r="L2155" s="18" t="s">
        <v>14041</v>
      </c>
      <c r="S2155" s="18" t="s">
        <v>14042</v>
      </c>
    </row>
    <row r="2156" spans="1:19">
      <c r="A2156" s="25">
        <f>IF(ISNUMBER(SEARCH(세금계산!$C$11,C2156)),MAX($A$2:A2155)+1,0)</f>
        <v>2154</v>
      </c>
      <c r="B2156" s="18" t="s">
        <v>14043</v>
      </c>
      <c r="C2156" s="18" t="s">
        <v>14044</v>
      </c>
      <c r="D2156" s="18" t="s">
        <v>14045</v>
      </c>
      <c r="K2156" s="18" t="s">
        <v>78</v>
      </c>
      <c r="S2156" s="18" t="s">
        <v>1372</v>
      </c>
    </row>
    <row r="2157" spans="1:19">
      <c r="A2157" s="25">
        <f>IF(ISNUMBER(SEARCH(세금계산!$C$11,C2157)),MAX($A$2:A2156)+1,0)</f>
        <v>2155</v>
      </c>
      <c r="B2157" s="18" t="s">
        <v>14046</v>
      </c>
      <c r="C2157" s="18" t="s">
        <v>14047</v>
      </c>
      <c r="D2157" s="18" t="s">
        <v>14048</v>
      </c>
      <c r="F2157" s="18" t="s">
        <v>14049</v>
      </c>
      <c r="G2157" s="18" t="s">
        <v>14050</v>
      </c>
      <c r="H2157" s="18" t="s">
        <v>14051</v>
      </c>
      <c r="K2157" s="18" t="s">
        <v>10254</v>
      </c>
      <c r="L2157" s="18" t="s">
        <v>14052</v>
      </c>
      <c r="P2157" s="18" t="s">
        <v>189</v>
      </c>
      <c r="Q2157" s="18" t="s">
        <v>14053</v>
      </c>
      <c r="R2157" s="18" t="s">
        <v>14047</v>
      </c>
      <c r="S2157" s="18" t="s">
        <v>14054</v>
      </c>
    </row>
    <row r="2158" spans="1:19">
      <c r="A2158" s="25">
        <f>IF(ISNUMBER(SEARCH(세금계산!$C$11,C2158)),MAX($A$2:A2157)+1,0)</f>
        <v>2156</v>
      </c>
      <c r="B2158" s="18" t="s">
        <v>14055</v>
      </c>
      <c r="C2158" s="18" t="s">
        <v>14056</v>
      </c>
      <c r="D2158" s="18" t="s">
        <v>14057</v>
      </c>
      <c r="F2158" s="18" t="s">
        <v>14058</v>
      </c>
      <c r="G2158" s="18" t="s">
        <v>125</v>
      </c>
      <c r="H2158" s="18" t="s">
        <v>14059</v>
      </c>
      <c r="I2158" s="18" t="s">
        <v>14060</v>
      </c>
      <c r="K2158" s="18" t="s">
        <v>78</v>
      </c>
      <c r="M2158" s="18" t="s">
        <v>14061</v>
      </c>
      <c r="N2158" s="18" t="s">
        <v>14062</v>
      </c>
      <c r="P2158" s="18" t="s">
        <v>1215</v>
      </c>
      <c r="Q2158" s="18" t="s">
        <v>14063</v>
      </c>
      <c r="R2158" s="18" t="s">
        <v>14064</v>
      </c>
      <c r="S2158" s="18" t="s">
        <v>14065</v>
      </c>
    </row>
    <row r="2159" spans="1:19">
      <c r="A2159" s="25">
        <f>IF(ISNUMBER(SEARCH(세금계산!$C$11,C2159)),MAX($A$2:A2158)+1,0)</f>
        <v>2157</v>
      </c>
      <c r="B2159" s="18" t="s">
        <v>14066</v>
      </c>
      <c r="C2159" s="18" t="s">
        <v>14067</v>
      </c>
      <c r="D2159" s="18" t="s">
        <v>14068</v>
      </c>
      <c r="K2159" s="18" t="s">
        <v>78</v>
      </c>
      <c r="L2159" s="18" t="s">
        <v>14069</v>
      </c>
      <c r="S2159" s="18" t="s">
        <v>14070</v>
      </c>
    </row>
    <row r="2160" spans="1:19">
      <c r="A2160" s="25">
        <f>IF(ISNUMBER(SEARCH(세금계산!$C$11,C2160)),MAX($A$2:A2159)+1,0)</f>
        <v>2158</v>
      </c>
      <c r="B2160" s="18" t="s">
        <v>14071</v>
      </c>
      <c r="C2160" s="18" t="s">
        <v>14072</v>
      </c>
      <c r="D2160" s="18" t="s">
        <v>14073</v>
      </c>
      <c r="E2160" s="18" t="s">
        <v>14074</v>
      </c>
      <c r="F2160" s="18" t="s">
        <v>14075</v>
      </c>
      <c r="K2160" s="18" t="s">
        <v>78</v>
      </c>
      <c r="P2160" s="18" t="s">
        <v>189</v>
      </c>
      <c r="Q2160" s="18" t="s">
        <v>14076</v>
      </c>
      <c r="R2160" s="18" t="s">
        <v>14072</v>
      </c>
      <c r="S2160" s="18" t="s">
        <v>1259</v>
      </c>
    </row>
    <row r="2161" spans="1:19">
      <c r="A2161" s="25">
        <f>IF(ISNUMBER(SEARCH(세금계산!$C$11,C2161)),MAX($A$2:A2160)+1,0)</f>
        <v>2159</v>
      </c>
      <c r="B2161" s="18" t="s">
        <v>14077</v>
      </c>
      <c r="C2161" s="18" t="s">
        <v>14078</v>
      </c>
      <c r="D2161" s="18" t="s">
        <v>14079</v>
      </c>
      <c r="F2161" s="18" t="s">
        <v>14080</v>
      </c>
      <c r="K2161" s="18" t="s">
        <v>78</v>
      </c>
      <c r="P2161" s="18" t="s">
        <v>153</v>
      </c>
      <c r="Q2161" s="18" t="s">
        <v>14081</v>
      </c>
      <c r="R2161" s="18" t="s">
        <v>14082</v>
      </c>
      <c r="S2161" s="18" t="s">
        <v>14083</v>
      </c>
    </row>
    <row r="2162" spans="1:19">
      <c r="A2162" s="25">
        <f>IF(ISNUMBER(SEARCH(세금계산!$C$11,C2162)),MAX($A$2:A2161)+1,0)</f>
        <v>2160</v>
      </c>
      <c r="B2162" s="18" t="s">
        <v>14084</v>
      </c>
      <c r="C2162" s="18" t="s">
        <v>14085</v>
      </c>
      <c r="D2162" s="18" t="s">
        <v>14086</v>
      </c>
      <c r="F2162" s="18" t="s">
        <v>14087</v>
      </c>
      <c r="K2162" s="18" t="s">
        <v>78</v>
      </c>
      <c r="P2162" s="18" t="s">
        <v>100</v>
      </c>
      <c r="Q2162" s="18" t="s">
        <v>14088</v>
      </c>
      <c r="R2162" s="18" t="s">
        <v>14085</v>
      </c>
      <c r="S2162" s="18" t="s">
        <v>6856</v>
      </c>
    </row>
    <row r="2163" spans="1:19">
      <c r="A2163" s="25">
        <f>IF(ISNUMBER(SEARCH(세금계산!$C$11,C2163)),MAX($A$2:A2162)+1,0)</f>
        <v>2161</v>
      </c>
      <c r="B2163" s="18" t="s">
        <v>14089</v>
      </c>
      <c r="C2163" s="18" t="s">
        <v>14090</v>
      </c>
      <c r="D2163" s="18" t="s">
        <v>14091</v>
      </c>
      <c r="E2163" s="18" t="s">
        <v>14092</v>
      </c>
      <c r="F2163" s="18" t="s">
        <v>14093</v>
      </c>
      <c r="G2163" s="18" t="s">
        <v>97</v>
      </c>
      <c r="H2163" s="18" t="s">
        <v>14094</v>
      </c>
      <c r="K2163" s="18" t="s">
        <v>78</v>
      </c>
      <c r="L2163" s="18" t="s">
        <v>14095</v>
      </c>
      <c r="S2163" s="18" t="s">
        <v>8830</v>
      </c>
    </row>
    <row r="2164" spans="1:19">
      <c r="A2164" s="25">
        <f>IF(ISNUMBER(SEARCH(세금계산!$C$11,C2164)),MAX($A$2:A2163)+1,0)</f>
        <v>2162</v>
      </c>
      <c r="B2164" s="18" t="s">
        <v>14096</v>
      </c>
      <c r="C2164" s="18" t="s">
        <v>14097</v>
      </c>
      <c r="D2164" s="18" t="s">
        <v>14098</v>
      </c>
      <c r="K2164" s="18" t="s">
        <v>78</v>
      </c>
      <c r="L2164" s="18" t="s">
        <v>14099</v>
      </c>
      <c r="P2164" s="18" t="s">
        <v>100</v>
      </c>
      <c r="Q2164" s="18" t="s">
        <v>14100</v>
      </c>
      <c r="R2164" s="18" t="s">
        <v>14097</v>
      </c>
      <c r="S2164" s="18" t="s">
        <v>14101</v>
      </c>
    </row>
    <row r="2165" spans="1:19">
      <c r="A2165" s="25">
        <f>IF(ISNUMBER(SEARCH(세금계산!$C$11,C2165)),MAX($A$2:A2164)+1,0)</f>
        <v>2163</v>
      </c>
      <c r="B2165" s="18" t="s">
        <v>14102</v>
      </c>
      <c r="C2165" s="18" t="s">
        <v>14103</v>
      </c>
      <c r="D2165" s="18" t="s">
        <v>14104</v>
      </c>
      <c r="K2165" s="18" t="s">
        <v>78</v>
      </c>
      <c r="R2165" s="18" t="s">
        <v>14105</v>
      </c>
      <c r="S2165" s="18" t="s">
        <v>12168</v>
      </c>
    </row>
    <row r="2166" spans="1:19">
      <c r="A2166" s="25">
        <f>IF(ISNUMBER(SEARCH(세금계산!$C$11,C2166)),MAX($A$2:A2165)+1,0)</f>
        <v>2164</v>
      </c>
      <c r="B2166" s="18" t="s">
        <v>14106</v>
      </c>
      <c r="C2166" s="18" t="s">
        <v>14107</v>
      </c>
      <c r="D2166" s="18" t="s">
        <v>14108</v>
      </c>
      <c r="K2166" s="18" t="s">
        <v>78</v>
      </c>
      <c r="S2166" s="18" t="s">
        <v>14109</v>
      </c>
    </row>
    <row r="2167" spans="1:19">
      <c r="A2167" s="25">
        <f>IF(ISNUMBER(SEARCH(세금계산!$C$11,C2167)),MAX($A$2:A2166)+1,0)</f>
        <v>2165</v>
      </c>
      <c r="B2167" s="18" t="s">
        <v>14110</v>
      </c>
      <c r="C2167" s="18" t="s">
        <v>14111</v>
      </c>
      <c r="D2167" s="18" t="s">
        <v>14112</v>
      </c>
      <c r="F2167" s="18" t="s">
        <v>14113</v>
      </c>
      <c r="G2167" s="18" t="s">
        <v>2427</v>
      </c>
      <c r="H2167" s="18" t="s">
        <v>14114</v>
      </c>
      <c r="I2167" s="18" t="s">
        <v>14115</v>
      </c>
      <c r="J2167" s="18" t="s">
        <v>14116</v>
      </c>
      <c r="K2167" s="18" t="s">
        <v>14117</v>
      </c>
      <c r="L2167" s="18" t="s">
        <v>14118</v>
      </c>
      <c r="O2167" s="18" t="s">
        <v>14119</v>
      </c>
      <c r="P2167" s="18" t="s">
        <v>133</v>
      </c>
      <c r="Q2167" s="18" t="s">
        <v>14120</v>
      </c>
      <c r="R2167" s="18" t="s">
        <v>14121</v>
      </c>
      <c r="S2167" s="18" t="s">
        <v>6825</v>
      </c>
    </row>
    <row r="2168" spans="1:19">
      <c r="A2168" s="25">
        <f>IF(ISNUMBER(SEARCH(세금계산!$C$11,C2168)),MAX($A$2:A2167)+1,0)</f>
        <v>2166</v>
      </c>
      <c r="B2168" s="18" t="s">
        <v>14122</v>
      </c>
      <c r="C2168" s="18" t="s">
        <v>14123</v>
      </c>
      <c r="D2168" s="18" t="s">
        <v>14124</v>
      </c>
      <c r="F2168" s="18" t="s">
        <v>14125</v>
      </c>
      <c r="K2168" s="18" t="s">
        <v>78</v>
      </c>
      <c r="P2168" s="18" t="s">
        <v>189</v>
      </c>
      <c r="Q2168" s="18" t="s">
        <v>14126</v>
      </c>
      <c r="R2168" s="18" t="s">
        <v>14127</v>
      </c>
      <c r="S2168" s="18" t="s">
        <v>14128</v>
      </c>
    </row>
    <row r="2169" spans="1:19">
      <c r="A2169" s="25">
        <f>IF(ISNUMBER(SEARCH(세금계산!$C$11,C2169)),MAX($A$2:A2168)+1,0)</f>
        <v>2167</v>
      </c>
      <c r="B2169" s="18" t="s">
        <v>14129</v>
      </c>
      <c r="C2169" s="18" t="s">
        <v>14130</v>
      </c>
      <c r="D2169" s="18" t="s">
        <v>14131</v>
      </c>
      <c r="E2169" s="18" t="s">
        <v>14132</v>
      </c>
      <c r="F2169" s="18" t="s">
        <v>14133</v>
      </c>
      <c r="G2169" s="18" t="s">
        <v>97</v>
      </c>
      <c r="H2169" s="18" t="s">
        <v>14134</v>
      </c>
      <c r="I2169" s="18" t="s">
        <v>2442</v>
      </c>
      <c r="K2169" s="18" t="s">
        <v>2146</v>
      </c>
      <c r="L2169" s="18" t="s">
        <v>14135</v>
      </c>
      <c r="P2169" s="18" t="s">
        <v>100</v>
      </c>
      <c r="Q2169" s="18" t="s">
        <v>14136</v>
      </c>
      <c r="R2169" s="18" t="s">
        <v>14137</v>
      </c>
      <c r="S2169" s="18" t="s">
        <v>5005</v>
      </c>
    </row>
    <row r="2170" spans="1:19">
      <c r="A2170" s="25">
        <f>IF(ISNUMBER(SEARCH(세금계산!$C$11,C2170)),MAX($A$2:A2169)+1,0)</f>
        <v>2168</v>
      </c>
      <c r="B2170" s="18" t="s">
        <v>14138</v>
      </c>
      <c r="C2170" s="18" t="s">
        <v>14139</v>
      </c>
      <c r="D2170" s="18" t="s">
        <v>14140</v>
      </c>
      <c r="F2170" s="18" t="s">
        <v>14141</v>
      </c>
      <c r="K2170" s="18" t="s">
        <v>78</v>
      </c>
      <c r="P2170" s="18" t="s">
        <v>189</v>
      </c>
      <c r="Q2170" s="18" t="s">
        <v>14142</v>
      </c>
      <c r="R2170" s="18" t="s">
        <v>14139</v>
      </c>
      <c r="S2170" s="18" t="s">
        <v>7393</v>
      </c>
    </row>
    <row r="2171" spans="1:19">
      <c r="A2171" s="25">
        <f>IF(ISNUMBER(SEARCH(세금계산!$C$11,C2171)),MAX($A$2:A2170)+1,0)</f>
        <v>2169</v>
      </c>
      <c r="B2171" s="18" t="s">
        <v>14143</v>
      </c>
      <c r="C2171" s="18" t="s">
        <v>14144</v>
      </c>
      <c r="D2171" s="18" t="s">
        <v>14145</v>
      </c>
      <c r="K2171" s="18" t="s">
        <v>78</v>
      </c>
      <c r="S2171" s="18" t="s">
        <v>1372</v>
      </c>
    </row>
    <row r="2172" spans="1:19">
      <c r="A2172" s="25">
        <f>IF(ISNUMBER(SEARCH(세금계산!$C$11,C2172)),MAX($A$2:A2171)+1,0)</f>
        <v>2170</v>
      </c>
      <c r="B2172" s="18" t="s">
        <v>14146</v>
      </c>
      <c r="C2172" s="18" t="s">
        <v>14147</v>
      </c>
      <c r="D2172" s="18" t="s">
        <v>14148</v>
      </c>
      <c r="F2172" s="18" t="s">
        <v>14149</v>
      </c>
      <c r="G2172" s="18" t="s">
        <v>97</v>
      </c>
      <c r="H2172" s="18" t="s">
        <v>1953</v>
      </c>
      <c r="I2172" s="18" t="s">
        <v>14150</v>
      </c>
      <c r="K2172" s="18" t="s">
        <v>2146</v>
      </c>
      <c r="L2172" s="18" t="s">
        <v>14151</v>
      </c>
      <c r="N2172" s="18" t="s">
        <v>14152</v>
      </c>
      <c r="S2172" s="18" t="s">
        <v>10510</v>
      </c>
    </row>
    <row r="2173" spans="1:19">
      <c r="A2173" s="25">
        <f>IF(ISNUMBER(SEARCH(세금계산!$C$11,C2173)),MAX($A$2:A2172)+1,0)</f>
        <v>2171</v>
      </c>
      <c r="B2173" s="18" t="s">
        <v>14153</v>
      </c>
      <c r="C2173" s="18" t="s">
        <v>14154</v>
      </c>
      <c r="D2173" s="18" t="s">
        <v>14155</v>
      </c>
      <c r="F2173" s="18" t="s">
        <v>14156</v>
      </c>
      <c r="K2173" s="18" t="s">
        <v>78</v>
      </c>
      <c r="P2173" s="18" t="s">
        <v>189</v>
      </c>
      <c r="Q2173" s="18" t="s">
        <v>14157</v>
      </c>
      <c r="R2173" s="18" t="s">
        <v>14154</v>
      </c>
      <c r="S2173" s="18" t="s">
        <v>3459</v>
      </c>
    </row>
    <row r="2174" spans="1:19">
      <c r="A2174" s="25">
        <f>IF(ISNUMBER(SEARCH(세금계산!$C$11,C2174)),MAX($A$2:A2173)+1,0)</f>
        <v>2172</v>
      </c>
      <c r="B2174" s="18" t="s">
        <v>14158</v>
      </c>
      <c r="C2174" s="18" t="s">
        <v>14159</v>
      </c>
      <c r="D2174" s="18" t="s">
        <v>14160</v>
      </c>
      <c r="E2174" s="18" t="s">
        <v>14161</v>
      </c>
      <c r="F2174" s="18" t="s">
        <v>14162</v>
      </c>
      <c r="K2174" s="18" t="s">
        <v>78</v>
      </c>
      <c r="P2174" s="18" t="s">
        <v>133</v>
      </c>
      <c r="Q2174" s="18" t="s">
        <v>14163</v>
      </c>
      <c r="R2174" s="18" t="s">
        <v>14164</v>
      </c>
      <c r="S2174" s="18" t="s">
        <v>14165</v>
      </c>
    </row>
    <row r="2175" spans="1:19">
      <c r="A2175" s="25">
        <f>IF(ISNUMBER(SEARCH(세금계산!$C$11,C2175)),MAX($A$2:A2174)+1,0)</f>
        <v>2173</v>
      </c>
      <c r="B2175" s="18" t="s">
        <v>14166</v>
      </c>
      <c r="C2175" s="18" t="s">
        <v>14167</v>
      </c>
      <c r="D2175" s="18" t="s">
        <v>14168</v>
      </c>
      <c r="K2175" s="18" t="s">
        <v>78</v>
      </c>
      <c r="P2175" s="18" t="s">
        <v>267</v>
      </c>
      <c r="Q2175" s="18" t="s">
        <v>14169</v>
      </c>
      <c r="R2175" s="18" t="s">
        <v>14167</v>
      </c>
      <c r="S2175" s="18" t="s">
        <v>5023</v>
      </c>
    </row>
    <row r="2176" spans="1:19">
      <c r="A2176" s="25">
        <f>IF(ISNUMBER(SEARCH(세금계산!$C$11,C2176)),MAX($A$2:A2175)+1,0)</f>
        <v>2174</v>
      </c>
      <c r="B2176" s="18" t="s">
        <v>14170</v>
      </c>
      <c r="C2176" s="18" t="s">
        <v>14171</v>
      </c>
      <c r="D2176" s="18" t="s">
        <v>14172</v>
      </c>
      <c r="F2176" s="18" t="s">
        <v>14173</v>
      </c>
      <c r="K2176" s="18" t="s">
        <v>78</v>
      </c>
      <c r="P2176" s="18" t="s">
        <v>267</v>
      </c>
      <c r="Q2176" s="18" t="s">
        <v>14174</v>
      </c>
      <c r="R2176" s="18" t="s">
        <v>14175</v>
      </c>
      <c r="S2176" s="18" t="s">
        <v>14176</v>
      </c>
    </row>
    <row r="2177" spans="1:19">
      <c r="A2177" s="25">
        <f>IF(ISNUMBER(SEARCH(세금계산!$C$11,C2177)),MAX($A$2:A2176)+1,0)</f>
        <v>2175</v>
      </c>
      <c r="B2177" s="18" t="s">
        <v>14177</v>
      </c>
      <c r="C2177" s="18" t="s">
        <v>14178</v>
      </c>
      <c r="D2177" s="18" t="s">
        <v>14179</v>
      </c>
      <c r="E2177" s="18" t="s">
        <v>14180</v>
      </c>
      <c r="F2177" s="18" t="s">
        <v>14181</v>
      </c>
      <c r="G2177" s="18" t="s">
        <v>14182</v>
      </c>
      <c r="H2177" s="18" t="s">
        <v>1577</v>
      </c>
      <c r="I2177" s="18" t="s">
        <v>14183</v>
      </c>
      <c r="J2177" s="18" t="s">
        <v>14184</v>
      </c>
      <c r="K2177" s="18" t="s">
        <v>78</v>
      </c>
      <c r="M2177" s="18" t="s">
        <v>14185</v>
      </c>
      <c r="N2177" s="18" t="s">
        <v>14186</v>
      </c>
      <c r="P2177" s="18" t="s">
        <v>267</v>
      </c>
      <c r="Q2177" s="18" t="s">
        <v>14187</v>
      </c>
      <c r="R2177" s="18" t="s">
        <v>14188</v>
      </c>
      <c r="S2177" s="18" t="s">
        <v>14189</v>
      </c>
    </row>
    <row r="2178" spans="1:19">
      <c r="A2178" s="25">
        <f>IF(ISNUMBER(SEARCH(세금계산!$C$11,C2178)),MAX($A$2:A2177)+1,0)</f>
        <v>2176</v>
      </c>
      <c r="B2178" s="18" t="s">
        <v>14190</v>
      </c>
      <c r="C2178" s="18" t="s">
        <v>14191</v>
      </c>
      <c r="D2178" s="18" t="s">
        <v>14192</v>
      </c>
      <c r="K2178" s="18" t="s">
        <v>78</v>
      </c>
      <c r="S2178" s="18" t="s">
        <v>14193</v>
      </c>
    </row>
    <row r="2179" spans="1:19">
      <c r="A2179" s="25">
        <f>IF(ISNUMBER(SEARCH(세금계산!$C$11,C2179)),MAX($A$2:A2178)+1,0)</f>
        <v>2177</v>
      </c>
      <c r="B2179" s="18" t="s">
        <v>14194</v>
      </c>
      <c r="C2179" s="18" t="s">
        <v>14195</v>
      </c>
      <c r="D2179" s="18" t="s">
        <v>14196</v>
      </c>
      <c r="F2179" s="18" t="s">
        <v>14197</v>
      </c>
      <c r="K2179" s="18" t="s">
        <v>78</v>
      </c>
      <c r="S2179" s="18" t="s">
        <v>2290</v>
      </c>
    </row>
    <row r="2180" spans="1:19">
      <c r="A2180" s="25">
        <f>IF(ISNUMBER(SEARCH(세금계산!$C$11,C2180)),MAX($A$2:A2179)+1,0)</f>
        <v>2178</v>
      </c>
      <c r="B2180" s="18" t="s">
        <v>14198</v>
      </c>
      <c r="C2180" s="18" t="s">
        <v>14199</v>
      </c>
      <c r="D2180" s="18" t="s">
        <v>14200</v>
      </c>
      <c r="E2180" s="18" t="s">
        <v>14201</v>
      </c>
      <c r="F2180" s="18" t="s">
        <v>1226</v>
      </c>
      <c r="K2180" s="18" t="s">
        <v>78</v>
      </c>
      <c r="P2180" s="18" t="s">
        <v>100</v>
      </c>
      <c r="Q2180" s="18" t="s">
        <v>14202</v>
      </c>
      <c r="R2180" s="18" t="s">
        <v>14199</v>
      </c>
      <c r="S2180" s="18" t="s">
        <v>14203</v>
      </c>
    </row>
    <row r="2181" spans="1:19">
      <c r="A2181" s="25">
        <f>IF(ISNUMBER(SEARCH(세금계산!$C$11,C2181)),MAX($A$2:A2180)+1,0)</f>
        <v>2179</v>
      </c>
      <c r="B2181" s="18" t="s">
        <v>14204</v>
      </c>
      <c r="C2181" s="18" t="s">
        <v>14205</v>
      </c>
      <c r="D2181" s="18" t="s">
        <v>14206</v>
      </c>
      <c r="K2181" s="18" t="s">
        <v>14207</v>
      </c>
      <c r="L2181" s="18" t="s">
        <v>14208</v>
      </c>
      <c r="P2181" s="18" t="s">
        <v>100</v>
      </c>
      <c r="Q2181" s="18" t="s">
        <v>14209</v>
      </c>
      <c r="R2181" s="18" t="s">
        <v>14210</v>
      </c>
      <c r="S2181" s="18" t="s">
        <v>8438</v>
      </c>
    </row>
    <row r="2182" spans="1:19">
      <c r="A2182" s="25">
        <f>IF(ISNUMBER(SEARCH(세금계산!$C$11,C2182)),MAX($A$2:A2181)+1,0)</f>
        <v>2180</v>
      </c>
      <c r="B2182" s="18" t="s">
        <v>14211</v>
      </c>
      <c r="C2182" s="18" t="s">
        <v>14212</v>
      </c>
      <c r="D2182" s="18" t="s">
        <v>14213</v>
      </c>
      <c r="F2182" s="18" t="s">
        <v>14214</v>
      </c>
      <c r="K2182" s="18" t="s">
        <v>78</v>
      </c>
      <c r="S2182" s="18" t="s">
        <v>269</v>
      </c>
    </row>
    <row r="2183" spans="1:19">
      <c r="A2183" s="25">
        <f>IF(ISNUMBER(SEARCH(세금계산!$C$11,C2183)),MAX($A$2:A2182)+1,0)</f>
        <v>2181</v>
      </c>
      <c r="B2183" s="18" t="s">
        <v>14215</v>
      </c>
      <c r="C2183" s="18" t="s">
        <v>14216</v>
      </c>
      <c r="D2183" s="18" t="s">
        <v>14217</v>
      </c>
      <c r="K2183" s="18" t="s">
        <v>78</v>
      </c>
      <c r="P2183" s="18" t="s">
        <v>267</v>
      </c>
      <c r="Q2183" s="18" t="s">
        <v>14218</v>
      </c>
      <c r="R2183" s="18" t="s">
        <v>14216</v>
      </c>
      <c r="S2183" s="18" t="s">
        <v>3466</v>
      </c>
    </row>
    <row r="2184" spans="1:19">
      <c r="A2184" s="25">
        <f>IF(ISNUMBER(SEARCH(세금계산!$C$11,C2184)),MAX($A$2:A2183)+1,0)</f>
        <v>2182</v>
      </c>
      <c r="B2184" s="18" t="s">
        <v>14219</v>
      </c>
      <c r="C2184" s="18" t="s">
        <v>14220</v>
      </c>
      <c r="D2184" s="18" t="s">
        <v>14221</v>
      </c>
      <c r="E2184" s="18" t="s">
        <v>14222</v>
      </c>
      <c r="F2184" s="18" t="s">
        <v>10280</v>
      </c>
      <c r="K2184" s="18" t="s">
        <v>78</v>
      </c>
      <c r="P2184" s="18" t="s">
        <v>7368</v>
      </c>
      <c r="Q2184" s="18" t="s">
        <v>14223</v>
      </c>
      <c r="R2184" s="18" t="s">
        <v>14220</v>
      </c>
      <c r="S2184" s="18" t="s">
        <v>7024</v>
      </c>
    </row>
    <row r="2185" spans="1:19">
      <c r="A2185" s="25">
        <f>IF(ISNUMBER(SEARCH(세금계산!$C$11,C2185)),MAX($A$2:A2184)+1,0)</f>
        <v>2183</v>
      </c>
      <c r="B2185" s="18" t="s">
        <v>14224</v>
      </c>
      <c r="C2185" s="18" t="s">
        <v>14225</v>
      </c>
      <c r="D2185" s="18" t="s">
        <v>14226</v>
      </c>
      <c r="F2185" s="18" t="s">
        <v>14227</v>
      </c>
      <c r="K2185" s="18" t="s">
        <v>78</v>
      </c>
      <c r="P2185" s="18" t="s">
        <v>100</v>
      </c>
      <c r="Q2185" s="18" t="s">
        <v>14228</v>
      </c>
      <c r="R2185" s="18" t="s">
        <v>14225</v>
      </c>
      <c r="S2185" s="18" t="s">
        <v>10500</v>
      </c>
    </row>
    <row r="2186" spans="1:19">
      <c r="A2186" s="25">
        <f>IF(ISNUMBER(SEARCH(세금계산!$C$11,C2186)),MAX($A$2:A2185)+1,0)</f>
        <v>2184</v>
      </c>
      <c r="B2186" s="18" t="s">
        <v>14229</v>
      </c>
      <c r="C2186" s="18" t="s">
        <v>14230</v>
      </c>
      <c r="D2186" s="18" t="s">
        <v>14231</v>
      </c>
      <c r="F2186" s="18" t="s">
        <v>14232</v>
      </c>
      <c r="K2186" s="18" t="s">
        <v>382</v>
      </c>
      <c r="L2186" s="18" t="s">
        <v>14233</v>
      </c>
      <c r="S2186" s="18" t="s">
        <v>2823</v>
      </c>
    </row>
    <row r="2187" spans="1:19">
      <c r="A2187" s="25">
        <f>IF(ISNUMBER(SEARCH(세금계산!$C$11,C2187)),MAX($A$2:A2186)+1,0)</f>
        <v>2185</v>
      </c>
      <c r="B2187" s="18" t="s">
        <v>14234</v>
      </c>
      <c r="C2187" s="18" t="s">
        <v>14235</v>
      </c>
      <c r="D2187" s="18" t="s">
        <v>14236</v>
      </c>
      <c r="K2187" s="18" t="s">
        <v>78</v>
      </c>
      <c r="S2187" s="18" t="s">
        <v>2290</v>
      </c>
    </row>
    <row r="2188" spans="1:19">
      <c r="A2188" s="25">
        <f>IF(ISNUMBER(SEARCH(세금계산!$C$11,C2188)),MAX($A$2:A2187)+1,0)</f>
        <v>2186</v>
      </c>
      <c r="B2188" s="18" t="s">
        <v>14237</v>
      </c>
      <c r="C2188" s="18" t="s">
        <v>14238</v>
      </c>
      <c r="D2188" s="18" t="s">
        <v>14239</v>
      </c>
      <c r="K2188" s="18" t="s">
        <v>78</v>
      </c>
      <c r="P2188" s="18" t="s">
        <v>189</v>
      </c>
      <c r="Q2188" s="18" t="s">
        <v>14240</v>
      </c>
      <c r="R2188" s="18" t="s">
        <v>14241</v>
      </c>
      <c r="S2188" s="18" t="s">
        <v>269</v>
      </c>
    </row>
    <row r="2189" spans="1:19">
      <c r="A2189" s="25">
        <f>IF(ISNUMBER(SEARCH(세금계산!$C$11,C2189)),MAX($A$2:A2188)+1,0)</f>
        <v>2187</v>
      </c>
      <c r="B2189" s="18" t="s">
        <v>14242</v>
      </c>
      <c r="C2189" s="18" t="s">
        <v>14243</v>
      </c>
      <c r="D2189" s="18" t="s">
        <v>14244</v>
      </c>
      <c r="F2189" s="18" t="s">
        <v>14245</v>
      </c>
      <c r="K2189" s="18" t="s">
        <v>13912</v>
      </c>
      <c r="L2189" s="18" t="s">
        <v>14246</v>
      </c>
      <c r="P2189" s="18" t="s">
        <v>133</v>
      </c>
      <c r="Q2189" s="18" t="s">
        <v>14247</v>
      </c>
      <c r="R2189" s="18" t="s">
        <v>14243</v>
      </c>
      <c r="S2189" s="18" t="s">
        <v>14248</v>
      </c>
    </row>
    <row r="2190" spans="1:19">
      <c r="A2190" s="25">
        <f>IF(ISNUMBER(SEARCH(세금계산!$C$11,C2190)),MAX($A$2:A2189)+1,0)</f>
        <v>2188</v>
      </c>
      <c r="B2190" s="18" t="s">
        <v>14249</v>
      </c>
      <c r="C2190" s="18" t="s">
        <v>14250</v>
      </c>
      <c r="D2190" s="18" t="s">
        <v>14251</v>
      </c>
      <c r="K2190" s="18" t="s">
        <v>78</v>
      </c>
      <c r="P2190" s="18" t="s">
        <v>189</v>
      </c>
      <c r="Q2190" s="18" t="s">
        <v>14252</v>
      </c>
      <c r="R2190" s="18" t="s">
        <v>14250</v>
      </c>
      <c r="S2190" s="18" t="s">
        <v>9576</v>
      </c>
    </row>
    <row r="2191" spans="1:19">
      <c r="A2191" s="25">
        <f>IF(ISNUMBER(SEARCH(세금계산!$C$11,C2191)),MAX($A$2:A2190)+1,0)</f>
        <v>2189</v>
      </c>
      <c r="B2191" s="18" t="s">
        <v>14253</v>
      </c>
      <c r="C2191" s="18" t="s">
        <v>14254</v>
      </c>
      <c r="D2191" s="18" t="s">
        <v>14255</v>
      </c>
      <c r="E2191" s="18" t="s">
        <v>14256</v>
      </c>
      <c r="F2191" s="18" t="s">
        <v>14257</v>
      </c>
      <c r="G2191" s="18" t="s">
        <v>14258</v>
      </c>
      <c r="I2191" s="18" t="s">
        <v>14259</v>
      </c>
      <c r="J2191" s="18" t="s">
        <v>14260</v>
      </c>
      <c r="K2191" s="18" t="s">
        <v>78</v>
      </c>
      <c r="L2191" s="18" t="s">
        <v>14261</v>
      </c>
      <c r="M2191" s="18" t="s">
        <v>14262</v>
      </c>
      <c r="O2191" s="18" t="s">
        <v>14263</v>
      </c>
      <c r="S2191" s="18" t="s">
        <v>14264</v>
      </c>
    </row>
    <row r="2192" spans="1:19">
      <c r="A2192" s="25">
        <f>IF(ISNUMBER(SEARCH(세금계산!$C$11,C2192)),MAX($A$2:A2191)+1,0)</f>
        <v>2190</v>
      </c>
      <c r="B2192" s="18" t="s">
        <v>14265</v>
      </c>
      <c r="C2192" s="18" t="s">
        <v>14266</v>
      </c>
      <c r="D2192" s="18" t="s">
        <v>14267</v>
      </c>
      <c r="F2192" s="18" t="s">
        <v>14268</v>
      </c>
      <c r="K2192" s="18" t="s">
        <v>78</v>
      </c>
      <c r="S2192" s="18" t="s">
        <v>734</v>
      </c>
    </row>
    <row r="2193" spans="1:19">
      <c r="A2193" s="25">
        <f>IF(ISNUMBER(SEARCH(세금계산!$C$11,C2193)),MAX($A$2:A2192)+1,0)</f>
        <v>2191</v>
      </c>
      <c r="B2193" s="18" t="s">
        <v>14269</v>
      </c>
      <c r="C2193" s="18" t="s">
        <v>14270</v>
      </c>
      <c r="D2193" s="18" t="s">
        <v>14271</v>
      </c>
      <c r="F2193" s="18" t="s">
        <v>14272</v>
      </c>
      <c r="K2193" s="18" t="s">
        <v>78</v>
      </c>
      <c r="L2193" s="18" t="s">
        <v>14273</v>
      </c>
      <c r="P2193" s="18" t="s">
        <v>100</v>
      </c>
      <c r="Q2193" s="18" t="s">
        <v>14274</v>
      </c>
      <c r="R2193" s="18" t="s">
        <v>14270</v>
      </c>
      <c r="S2193" s="18" t="s">
        <v>14275</v>
      </c>
    </row>
    <row r="2194" spans="1:19">
      <c r="A2194" s="25">
        <f>IF(ISNUMBER(SEARCH(세금계산!$C$11,C2194)),MAX($A$2:A2193)+1,0)</f>
        <v>2192</v>
      </c>
      <c r="B2194" s="18" t="s">
        <v>14276</v>
      </c>
      <c r="C2194" s="18" t="s">
        <v>14277</v>
      </c>
      <c r="D2194" s="18" t="s">
        <v>14278</v>
      </c>
      <c r="K2194" s="18" t="s">
        <v>78</v>
      </c>
      <c r="P2194" s="18" t="s">
        <v>133</v>
      </c>
      <c r="Q2194" s="18" t="s">
        <v>14279</v>
      </c>
      <c r="R2194" s="18" t="s">
        <v>14280</v>
      </c>
      <c r="S2194" s="18" t="s">
        <v>1899</v>
      </c>
    </row>
    <row r="2195" spans="1:19">
      <c r="A2195" s="25">
        <f>IF(ISNUMBER(SEARCH(세금계산!$C$11,C2195)),MAX($A$2:A2194)+1,0)</f>
        <v>2193</v>
      </c>
      <c r="B2195" s="18" t="s">
        <v>14281</v>
      </c>
      <c r="C2195" s="18" t="s">
        <v>14282</v>
      </c>
      <c r="D2195" s="18" t="s">
        <v>14283</v>
      </c>
      <c r="F2195" s="18" t="s">
        <v>14284</v>
      </c>
      <c r="K2195" s="18" t="s">
        <v>78</v>
      </c>
      <c r="S2195" s="18" t="s">
        <v>2174</v>
      </c>
    </row>
    <row r="2196" spans="1:19">
      <c r="A2196" s="25">
        <f>IF(ISNUMBER(SEARCH(세금계산!$C$11,C2196)),MAX($A$2:A2195)+1,0)</f>
        <v>2194</v>
      </c>
      <c r="B2196" s="18" t="s">
        <v>14285</v>
      </c>
      <c r="C2196" s="18" t="s">
        <v>14286</v>
      </c>
      <c r="D2196" s="18" t="s">
        <v>14287</v>
      </c>
      <c r="E2196" s="18" t="s">
        <v>14288</v>
      </c>
      <c r="F2196" s="18" t="s">
        <v>14289</v>
      </c>
      <c r="K2196" s="18" t="s">
        <v>13666</v>
      </c>
      <c r="L2196" s="18" t="s">
        <v>14290</v>
      </c>
      <c r="O2196" s="18" t="s">
        <v>14291</v>
      </c>
      <c r="S2196" s="18" t="s">
        <v>925</v>
      </c>
    </row>
    <row r="2197" spans="1:19">
      <c r="A2197" s="25">
        <f>IF(ISNUMBER(SEARCH(세금계산!$C$11,C2197)),MAX($A$2:A2196)+1,0)</f>
        <v>2195</v>
      </c>
      <c r="B2197" s="18" t="s">
        <v>14292</v>
      </c>
      <c r="C2197" s="18" t="s">
        <v>14293</v>
      </c>
      <c r="D2197" s="18" t="s">
        <v>14294</v>
      </c>
      <c r="K2197" s="18" t="s">
        <v>78</v>
      </c>
      <c r="P2197" s="18" t="s">
        <v>100</v>
      </c>
      <c r="Q2197" s="18" t="s">
        <v>14295</v>
      </c>
      <c r="R2197" s="18" t="s">
        <v>14293</v>
      </c>
      <c r="S2197" s="18" t="s">
        <v>14296</v>
      </c>
    </row>
    <row r="2198" spans="1:19">
      <c r="A2198" s="25">
        <f>IF(ISNUMBER(SEARCH(세금계산!$C$11,C2198)),MAX($A$2:A2197)+1,0)</f>
        <v>2196</v>
      </c>
      <c r="B2198" s="18" t="s">
        <v>14297</v>
      </c>
      <c r="C2198" s="18" t="s">
        <v>14298</v>
      </c>
      <c r="D2198" s="18" t="s">
        <v>14299</v>
      </c>
      <c r="K2198" s="18" t="s">
        <v>78</v>
      </c>
      <c r="S2198" s="18" t="s">
        <v>3742</v>
      </c>
    </row>
    <row r="2199" spans="1:19">
      <c r="A2199" s="25">
        <f>IF(ISNUMBER(SEARCH(세금계산!$C$11,C2199)),MAX($A$2:A2198)+1,0)</f>
        <v>2197</v>
      </c>
      <c r="B2199" s="18" t="s">
        <v>14300</v>
      </c>
      <c r="C2199" s="18" t="s">
        <v>14301</v>
      </c>
      <c r="D2199" s="18" t="s">
        <v>14302</v>
      </c>
      <c r="F2199" s="18" t="s">
        <v>14303</v>
      </c>
      <c r="G2199" s="18" t="s">
        <v>1904</v>
      </c>
      <c r="K2199" s="18" t="s">
        <v>78</v>
      </c>
      <c r="P2199" s="18" t="s">
        <v>153</v>
      </c>
      <c r="Q2199" s="18" t="s">
        <v>14304</v>
      </c>
      <c r="S2199" s="18" t="s">
        <v>10330</v>
      </c>
    </row>
    <row r="2200" spans="1:19">
      <c r="A2200" s="25">
        <f>IF(ISNUMBER(SEARCH(세금계산!$C$11,C2200)),MAX($A$2:A2199)+1,0)</f>
        <v>2198</v>
      </c>
      <c r="B2200" s="18" t="s">
        <v>14305</v>
      </c>
      <c r="C2200" s="18" t="s">
        <v>14306</v>
      </c>
      <c r="D2200" s="18" t="s">
        <v>14307</v>
      </c>
      <c r="F2200" s="18" t="s">
        <v>14308</v>
      </c>
      <c r="K2200" s="18" t="s">
        <v>78</v>
      </c>
      <c r="M2200" s="18" t="s">
        <v>14309</v>
      </c>
      <c r="P2200" s="18" t="s">
        <v>267</v>
      </c>
      <c r="Q2200" s="18" t="s">
        <v>14310</v>
      </c>
      <c r="R2200" s="18" t="s">
        <v>14311</v>
      </c>
    </row>
    <row r="2201" spans="1:19">
      <c r="A2201" s="25">
        <f>IF(ISNUMBER(SEARCH(세금계산!$C$11,C2201)),MAX($A$2:A2200)+1,0)</f>
        <v>2199</v>
      </c>
      <c r="B2201" s="18" t="s">
        <v>14312</v>
      </c>
      <c r="C2201" s="18" t="s">
        <v>14313</v>
      </c>
      <c r="D2201" s="18" t="s">
        <v>14314</v>
      </c>
      <c r="F2201" s="18" t="s">
        <v>14315</v>
      </c>
      <c r="K2201" s="18" t="s">
        <v>78</v>
      </c>
      <c r="S2201" s="18" t="s">
        <v>14316</v>
      </c>
    </row>
    <row r="2202" spans="1:19">
      <c r="A2202" s="25">
        <f>IF(ISNUMBER(SEARCH(세금계산!$C$11,C2202)),MAX($A$2:A2201)+1,0)</f>
        <v>2200</v>
      </c>
      <c r="B2202" s="18" t="s">
        <v>14317</v>
      </c>
      <c r="C2202" s="18" t="s">
        <v>14318</v>
      </c>
      <c r="D2202" s="18" t="s">
        <v>14319</v>
      </c>
      <c r="F2202" s="18" t="s">
        <v>14320</v>
      </c>
      <c r="K2202" s="18" t="s">
        <v>13666</v>
      </c>
      <c r="L2202" s="18" t="s">
        <v>13689</v>
      </c>
      <c r="P2202" s="18" t="s">
        <v>267</v>
      </c>
      <c r="Q2202" s="18" t="s">
        <v>14321</v>
      </c>
      <c r="R2202" s="18" t="s">
        <v>14318</v>
      </c>
      <c r="S2202" s="18" t="s">
        <v>4240</v>
      </c>
    </row>
    <row r="2203" spans="1:19">
      <c r="A2203" s="25">
        <f>IF(ISNUMBER(SEARCH(세금계산!$C$11,C2203)),MAX($A$2:A2202)+1,0)</f>
        <v>2201</v>
      </c>
      <c r="B2203" s="18" t="s">
        <v>14322</v>
      </c>
      <c r="C2203" s="18" t="s">
        <v>14323</v>
      </c>
      <c r="D2203" s="18" t="s">
        <v>14324</v>
      </c>
      <c r="K2203" s="18" t="s">
        <v>78</v>
      </c>
      <c r="S2203" s="18" t="s">
        <v>14325</v>
      </c>
    </row>
    <row r="2204" spans="1:19">
      <c r="A2204" s="25">
        <f>IF(ISNUMBER(SEARCH(세금계산!$C$11,C2204)),MAX($A$2:A2203)+1,0)</f>
        <v>2202</v>
      </c>
      <c r="B2204" s="18" t="s">
        <v>14326</v>
      </c>
      <c r="C2204" s="18" t="s">
        <v>14327</v>
      </c>
      <c r="D2204" s="18" t="s">
        <v>14328</v>
      </c>
      <c r="K2204" s="18" t="s">
        <v>78</v>
      </c>
      <c r="P2204" s="18" t="s">
        <v>1215</v>
      </c>
      <c r="Q2204" s="18" t="s">
        <v>14329</v>
      </c>
      <c r="R2204" s="18" t="s">
        <v>14327</v>
      </c>
      <c r="S2204" s="18" t="s">
        <v>14330</v>
      </c>
    </row>
    <row r="2205" spans="1:19">
      <c r="A2205" s="25">
        <f>IF(ISNUMBER(SEARCH(세금계산!$C$11,C2205)),MAX($A$2:A2204)+1,0)</f>
        <v>2203</v>
      </c>
      <c r="B2205" s="18" t="s">
        <v>14331</v>
      </c>
      <c r="C2205" s="18" t="s">
        <v>14332</v>
      </c>
      <c r="D2205" s="18" t="s">
        <v>14333</v>
      </c>
      <c r="F2205" s="18" t="s">
        <v>14334</v>
      </c>
      <c r="K2205" s="18" t="s">
        <v>78</v>
      </c>
      <c r="S2205" s="18" t="s">
        <v>734</v>
      </c>
    </row>
    <row r="2206" spans="1:19">
      <c r="A2206" s="25">
        <f>IF(ISNUMBER(SEARCH(세금계산!$C$11,C2206)),MAX($A$2:A2205)+1,0)</f>
        <v>2204</v>
      </c>
      <c r="B2206" s="18" t="s">
        <v>14335</v>
      </c>
      <c r="C2206" s="18" t="s">
        <v>14336</v>
      </c>
      <c r="D2206" s="18" t="s">
        <v>14337</v>
      </c>
      <c r="K2206" s="18" t="s">
        <v>78</v>
      </c>
      <c r="P2206" s="18" t="s">
        <v>189</v>
      </c>
      <c r="Q2206" s="18" t="s">
        <v>14338</v>
      </c>
      <c r="R2206" s="18" t="s">
        <v>14336</v>
      </c>
      <c r="S2206" s="18" t="s">
        <v>7191</v>
      </c>
    </row>
    <row r="2207" spans="1:19">
      <c r="A2207" s="25">
        <f>IF(ISNUMBER(SEARCH(세금계산!$C$11,C2207)),MAX($A$2:A2206)+1,0)</f>
        <v>2205</v>
      </c>
      <c r="B2207" s="18" t="s">
        <v>14339</v>
      </c>
      <c r="C2207" s="18" t="s">
        <v>14340</v>
      </c>
      <c r="D2207" s="18" t="s">
        <v>14341</v>
      </c>
      <c r="F2207" s="18" t="s">
        <v>14342</v>
      </c>
      <c r="K2207" s="18" t="s">
        <v>13666</v>
      </c>
      <c r="L2207" s="18" t="s">
        <v>14343</v>
      </c>
      <c r="S2207" s="18" t="s">
        <v>14330</v>
      </c>
    </row>
    <row r="2208" spans="1:19">
      <c r="A2208" s="25">
        <f>IF(ISNUMBER(SEARCH(세금계산!$C$11,C2208)),MAX($A$2:A2207)+1,0)</f>
        <v>2206</v>
      </c>
      <c r="B2208" s="18" t="s">
        <v>14344</v>
      </c>
      <c r="C2208" s="18" t="s">
        <v>14345</v>
      </c>
      <c r="D2208" s="18" t="s">
        <v>14346</v>
      </c>
      <c r="K2208" s="18" t="s">
        <v>78</v>
      </c>
      <c r="P2208" s="18" t="s">
        <v>100</v>
      </c>
      <c r="Q2208" s="18" t="s">
        <v>14347</v>
      </c>
      <c r="R2208" s="18" t="s">
        <v>14345</v>
      </c>
      <c r="S2208" s="18" t="s">
        <v>9876</v>
      </c>
    </row>
    <row r="2209" spans="1:19">
      <c r="A2209" s="25">
        <f>IF(ISNUMBER(SEARCH(세금계산!$C$11,C2209)),MAX($A$2:A2208)+1,0)</f>
        <v>2207</v>
      </c>
      <c r="B2209" s="18" t="s">
        <v>14348</v>
      </c>
      <c r="C2209" s="18" t="s">
        <v>14349</v>
      </c>
      <c r="D2209" s="18" t="s">
        <v>14350</v>
      </c>
      <c r="F2209" s="18" t="s">
        <v>12992</v>
      </c>
      <c r="K2209" s="18" t="s">
        <v>78</v>
      </c>
      <c r="L2209" s="18" t="s">
        <v>14351</v>
      </c>
      <c r="P2209" s="18" t="s">
        <v>100</v>
      </c>
      <c r="Q2209" s="18" t="s">
        <v>14352</v>
      </c>
      <c r="R2209" s="18" t="s">
        <v>14349</v>
      </c>
      <c r="S2209" s="18" t="s">
        <v>14353</v>
      </c>
    </row>
    <row r="2210" spans="1:19">
      <c r="A2210" s="25">
        <f>IF(ISNUMBER(SEARCH(세금계산!$C$11,C2210)),MAX($A$2:A2209)+1,0)</f>
        <v>2208</v>
      </c>
      <c r="B2210" s="18" t="s">
        <v>14354</v>
      </c>
      <c r="C2210" s="18" t="s">
        <v>14355</v>
      </c>
      <c r="D2210" s="18" t="s">
        <v>14356</v>
      </c>
      <c r="F2210" s="18" t="s">
        <v>14357</v>
      </c>
      <c r="K2210" s="18" t="s">
        <v>78</v>
      </c>
      <c r="L2210" s="18" t="s">
        <v>14358</v>
      </c>
      <c r="P2210" s="18" t="s">
        <v>100</v>
      </c>
      <c r="Q2210" s="18" t="s">
        <v>14359</v>
      </c>
      <c r="R2210" s="18" t="s">
        <v>14355</v>
      </c>
      <c r="S2210" s="18" t="s">
        <v>14360</v>
      </c>
    </row>
    <row r="2211" spans="1:19">
      <c r="A2211" s="25">
        <f>IF(ISNUMBER(SEARCH(세금계산!$C$11,C2211)),MAX($A$2:A2210)+1,0)</f>
        <v>2209</v>
      </c>
      <c r="B2211" s="18" t="s">
        <v>14361</v>
      </c>
      <c r="C2211" s="18" t="s">
        <v>14362</v>
      </c>
      <c r="D2211" s="18" t="s">
        <v>14363</v>
      </c>
      <c r="K2211" s="18" t="s">
        <v>78</v>
      </c>
      <c r="P2211" s="18" t="s">
        <v>100</v>
      </c>
      <c r="Q2211" s="18" t="s">
        <v>14364</v>
      </c>
      <c r="R2211" s="18" t="s">
        <v>14362</v>
      </c>
      <c r="S2211" s="18" t="s">
        <v>677</v>
      </c>
    </row>
    <row r="2212" spans="1:19">
      <c r="A2212" s="25">
        <f>IF(ISNUMBER(SEARCH(세금계산!$C$11,C2212)),MAX($A$2:A2211)+1,0)</f>
        <v>2210</v>
      </c>
      <c r="B2212" s="18" t="s">
        <v>14365</v>
      </c>
      <c r="C2212" s="18" t="s">
        <v>14366</v>
      </c>
      <c r="D2212" s="18" t="s">
        <v>14367</v>
      </c>
      <c r="E2212" s="18" t="s">
        <v>14366</v>
      </c>
      <c r="K2212" s="18" t="s">
        <v>78</v>
      </c>
      <c r="S2212" s="18" t="s">
        <v>6060</v>
      </c>
    </row>
    <row r="2213" spans="1:19">
      <c r="A2213" s="25">
        <f>IF(ISNUMBER(SEARCH(세금계산!$C$11,C2213)),MAX($A$2:A2212)+1,0)</f>
        <v>2211</v>
      </c>
      <c r="B2213" s="18" t="s">
        <v>14368</v>
      </c>
      <c r="C2213" s="18" t="s">
        <v>14369</v>
      </c>
      <c r="D2213" s="18" t="s">
        <v>14370</v>
      </c>
      <c r="E2213" s="18" t="s">
        <v>14371</v>
      </c>
      <c r="F2213" s="18" t="s">
        <v>14372</v>
      </c>
      <c r="K2213" s="18" t="s">
        <v>78</v>
      </c>
      <c r="P2213" s="18" t="s">
        <v>133</v>
      </c>
      <c r="Q2213" s="18" t="s">
        <v>14373</v>
      </c>
      <c r="R2213" s="18" t="s">
        <v>14374</v>
      </c>
      <c r="S2213" s="18" t="s">
        <v>220</v>
      </c>
    </row>
    <row r="2214" spans="1:19">
      <c r="A2214" s="25">
        <f>IF(ISNUMBER(SEARCH(세금계산!$C$11,C2214)),MAX($A$2:A2213)+1,0)</f>
        <v>2212</v>
      </c>
      <c r="B2214" s="18" t="s">
        <v>14375</v>
      </c>
      <c r="C2214" s="18" t="s">
        <v>14376</v>
      </c>
      <c r="D2214" s="18" t="s">
        <v>14377</v>
      </c>
      <c r="K2214" s="18" t="s">
        <v>78</v>
      </c>
      <c r="S2214" s="18" t="s">
        <v>14378</v>
      </c>
    </row>
    <row r="2215" spans="1:19">
      <c r="A2215" s="25">
        <f>IF(ISNUMBER(SEARCH(세금계산!$C$11,C2215)),MAX($A$2:A2214)+1,0)</f>
        <v>2213</v>
      </c>
      <c r="B2215" s="18" t="s">
        <v>14379</v>
      </c>
      <c r="C2215" s="18" t="s">
        <v>14380</v>
      </c>
      <c r="D2215" s="18" t="s">
        <v>14381</v>
      </c>
      <c r="F2215" s="18" t="s">
        <v>14382</v>
      </c>
      <c r="K2215" s="18" t="s">
        <v>78</v>
      </c>
      <c r="P2215" s="18" t="s">
        <v>133</v>
      </c>
      <c r="Q2215" s="18" t="s">
        <v>14383</v>
      </c>
      <c r="R2215" s="18" t="s">
        <v>14380</v>
      </c>
      <c r="S2215" s="18" t="s">
        <v>307</v>
      </c>
    </row>
    <row r="2216" spans="1:19">
      <c r="A2216" s="25">
        <f>IF(ISNUMBER(SEARCH(세금계산!$C$11,C2216)),MAX($A$2:A2215)+1,0)</f>
        <v>2214</v>
      </c>
      <c r="B2216" s="18" t="s">
        <v>14384</v>
      </c>
      <c r="C2216" s="18" t="s">
        <v>14385</v>
      </c>
      <c r="D2216" s="18" t="s">
        <v>14386</v>
      </c>
      <c r="K2216" s="18" t="s">
        <v>78</v>
      </c>
      <c r="P2216" s="18" t="s">
        <v>133</v>
      </c>
      <c r="Q2216" s="18" t="s">
        <v>14387</v>
      </c>
      <c r="R2216" s="18" t="s">
        <v>14385</v>
      </c>
      <c r="S2216" s="18" t="s">
        <v>14388</v>
      </c>
    </row>
    <row r="2217" spans="1:19">
      <c r="A2217" s="25">
        <f>IF(ISNUMBER(SEARCH(세금계산!$C$11,C2217)),MAX($A$2:A2216)+1,0)</f>
        <v>2215</v>
      </c>
      <c r="B2217" s="18" t="s">
        <v>14389</v>
      </c>
      <c r="C2217" s="18" t="s">
        <v>14390</v>
      </c>
      <c r="D2217" s="18" t="s">
        <v>14391</v>
      </c>
      <c r="E2217" s="18" t="s">
        <v>14390</v>
      </c>
      <c r="F2217" s="18" t="s">
        <v>14392</v>
      </c>
      <c r="K2217" s="18" t="s">
        <v>78</v>
      </c>
      <c r="P2217" s="18" t="s">
        <v>100</v>
      </c>
      <c r="Q2217" s="18" t="s">
        <v>14393</v>
      </c>
      <c r="R2217" s="18" t="s">
        <v>14390</v>
      </c>
      <c r="S2217" s="18" t="s">
        <v>14394</v>
      </c>
    </row>
    <row r="2218" spans="1:19">
      <c r="A2218" s="25">
        <f>IF(ISNUMBER(SEARCH(세금계산!$C$11,C2218)),MAX($A$2:A2217)+1,0)</f>
        <v>2216</v>
      </c>
      <c r="B2218" s="18" t="s">
        <v>14395</v>
      </c>
      <c r="C2218" s="18" t="s">
        <v>14396</v>
      </c>
      <c r="D2218" s="18" t="s">
        <v>14397</v>
      </c>
      <c r="F2218" s="18" t="s">
        <v>14398</v>
      </c>
      <c r="K2218" s="18" t="s">
        <v>78</v>
      </c>
      <c r="P2218" s="18" t="s">
        <v>133</v>
      </c>
      <c r="Q2218" s="18" t="s">
        <v>14399</v>
      </c>
      <c r="S2218" s="18" t="s">
        <v>13042</v>
      </c>
    </row>
    <row r="2219" spans="1:19">
      <c r="A2219" s="25">
        <f>IF(ISNUMBER(SEARCH(세금계산!$C$11,C2219)),MAX($A$2:A2218)+1,0)</f>
        <v>2217</v>
      </c>
      <c r="B2219" s="18" t="s">
        <v>14400</v>
      </c>
      <c r="C2219" s="18" t="s">
        <v>14401</v>
      </c>
      <c r="D2219" s="18" t="s">
        <v>14402</v>
      </c>
      <c r="F2219" s="18" t="s">
        <v>14403</v>
      </c>
      <c r="I2219" s="18" t="s">
        <v>14404</v>
      </c>
      <c r="J2219" s="18" t="s">
        <v>14405</v>
      </c>
      <c r="K2219" s="18" t="s">
        <v>2896</v>
      </c>
      <c r="L2219" s="18" t="s">
        <v>14406</v>
      </c>
      <c r="P2219" s="18" t="s">
        <v>100</v>
      </c>
      <c r="Q2219" s="18" t="s">
        <v>14407</v>
      </c>
      <c r="R2219" s="18" t="s">
        <v>14403</v>
      </c>
      <c r="S2219" s="18" t="s">
        <v>14408</v>
      </c>
    </row>
    <row r="2220" spans="1:19">
      <c r="A2220" s="25">
        <f>IF(ISNUMBER(SEARCH(세금계산!$C$11,C2220)),MAX($A$2:A2219)+1,0)</f>
        <v>2218</v>
      </c>
      <c r="B2220" s="18" t="s">
        <v>14409</v>
      </c>
      <c r="C2220" s="18" t="s">
        <v>14410</v>
      </c>
      <c r="D2220" s="18" t="s">
        <v>14411</v>
      </c>
      <c r="I2220" s="18" t="s">
        <v>14412</v>
      </c>
      <c r="K2220" s="18" t="s">
        <v>14413</v>
      </c>
      <c r="L2220" s="18" t="s">
        <v>14414</v>
      </c>
      <c r="P2220" s="18" t="s">
        <v>3812</v>
      </c>
      <c r="Q2220" s="18" t="s">
        <v>14415</v>
      </c>
      <c r="R2220" s="18" t="s">
        <v>14416</v>
      </c>
      <c r="S2220" s="18" t="s">
        <v>14417</v>
      </c>
    </row>
    <row r="2221" spans="1:19">
      <c r="A2221" s="25">
        <f>IF(ISNUMBER(SEARCH(세금계산!$C$11,C2221)),MAX($A$2:A2220)+1,0)</f>
        <v>2219</v>
      </c>
      <c r="B2221" s="18" t="s">
        <v>14418</v>
      </c>
      <c r="C2221" s="18" t="s">
        <v>14419</v>
      </c>
      <c r="D2221" s="18" t="s">
        <v>14420</v>
      </c>
      <c r="F2221" s="18" t="s">
        <v>14421</v>
      </c>
      <c r="G2221" s="18" t="s">
        <v>274</v>
      </c>
      <c r="H2221" s="18" t="s">
        <v>14422</v>
      </c>
      <c r="K2221" s="18" t="s">
        <v>78</v>
      </c>
      <c r="S2221" s="18" t="s">
        <v>14423</v>
      </c>
    </row>
    <row r="2222" spans="1:19">
      <c r="A2222" s="25">
        <f>IF(ISNUMBER(SEARCH(세금계산!$C$11,C2222)),MAX($A$2:A2221)+1,0)</f>
        <v>2220</v>
      </c>
      <c r="B2222" s="18" t="s">
        <v>14424</v>
      </c>
      <c r="C2222" s="18" t="s">
        <v>14425</v>
      </c>
      <c r="D2222" s="18" t="s">
        <v>14426</v>
      </c>
      <c r="F2222" s="18" t="s">
        <v>14427</v>
      </c>
      <c r="G2222" s="18" t="s">
        <v>14428</v>
      </c>
      <c r="H2222" s="18" t="s">
        <v>14429</v>
      </c>
      <c r="I2222" s="18" t="s">
        <v>14430</v>
      </c>
      <c r="J2222" s="18" t="s">
        <v>14431</v>
      </c>
      <c r="K2222" s="18" t="s">
        <v>78</v>
      </c>
      <c r="P2222" s="18" t="s">
        <v>267</v>
      </c>
      <c r="Q2222" s="18" t="s">
        <v>14432</v>
      </c>
      <c r="R2222" s="18" t="s">
        <v>14433</v>
      </c>
      <c r="S2222" s="18" t="s">
        <v>1675</v>
      </c>
    </row>
    <row r="2223" spans="1:19">
      <c r="A2223" s="25">
        <f>IF(ISNUMBER(SEARCH(세금계산!$C$11,C2223)),MAX($A$2:A2222)+1,0)</f>
        <v>2221</v>
      </c>
      <c r="B2223" s="18" t="s">
        <v>14434</v>
      </c>
      <c r="C2223" s="18" t="s">
        <v>14435</v>
      </c>
      <c r="D2223" s="18" t="s">
        <v>14436</v>
      </c>
      <c r="F2223" s="18" t="s">
        <v>14437</v>
      </c>
      <c r="G2223" s="18" t="s">
        <v>125</v>
      </c>
      <c r="H2223" s="18" t="s">
        <v>14438</v>
      </c>
      <c r="I2223" s="18" t="s">
        <v>14439</v>
      </c>
      <c r="J2223" s="18" t="s">
        <v>14440</v>
      </c>
      <c r="K2223" s="18" t="s">
        <v>78</v>
      </c>
      <c r="M2223" s="18" t="s">
        <v>14441</v>
      </c>
      <c r="P2223" s="18" t="s">
        <v>100</v>
      </c>
      <c r="Q2223" s="18" t="s">
        <v>14442</v>
      </c>
      <c r="R2223" s="18" t="s">
        <v>14443</v>
      </c>
      <c r="S2223" s="18" t="s">
        <v>2057</v>
      </c>
    </row>
    <row r="2224" spans="1:19">
      <c r="A2224" s="25">
        <f>IF(ISNUMBER(SEARCH(세금계산!$C$11,C2224)),MAX($A$2:A2223)+1,0)</f>
        <v>2222</v>
      </c>
      <c r="B2224" s="18" t="s">
        <v>14444</v>
      </c>
      <c r="C2224" s="18" t="s">
        <v>14445</v>
      </c>
      <c r="D2224" s="18" t="s">
        <v>14446</v>
      </c>
      <c r="F2224" s="18" t="s">
        <v>14447</v>
      </c>
      <c r="K2224" s="18" t="s">
        <v>78</v>
      </c>
      <c r="P2224" s="18" t="s">
        <v>100</v>
      </c>
      <c r="Q2224" s="18" t="s">
        <v>14448</v>
      </c>
      <c r="R2224" s="18" t="s">
        <v>14449</v>
      </c>
      <c r="S2224" s="18" t="s">
        <v>2692</v>
      </c>
    </row>
    <row r="2225" spans="1:19">
      <c r="A2225" s="25">
        <f>IF(ISNUMBER(SEARCH(세금계산!$C$11,C2225)),MAX($A$2:A2224)+1,0)</f>
        <v>2223</v>
      </c>
      <c r="B2225" s="18" t="s">
        <v>14450</v>
      </c>
      <c r="C2225" s="18" t="s">
        <v>14451</v>
      </c>
      <c r="D2225" s="18" t="s">
        <v>14452</v>
      </c>
      <c r="F2225" s="18" t="s">
        <v>14453</v>
      </c>
      <c r="I2225" s="18" t="s">
        <v>14454</v>
      </c>
      <c r="K2225" s="18" t="s">
        <v>14455</v>
      </c>
      <c r="L2225" s="18" t="s">
        <v>14456</v>
      </c>
      <c r="N2225" s="18" t="s">
        <v>14457</v>
      </c>
      <c r="P2225" s="18" t="s">
        <v>267</v>
      </c>
      <c r="Q2225" s="18" t="s">
        <v>14458</v>
      </c>
      <c r="R2225" s="18" t="s">
        <v>14459</v>
      </c>
      <c r="S2225" s="18" t="s">
        <v>14460</v>
      </c>
    </row>
    <row r="2226" spans="1:19">
      <c r="A2226" s="25">
        <f>IF(ISNUMBER(SEARCH(세금계산!$C$11,C2226)),MAX($A$2:A2225)+1,0)</f>
        <v>2224</v>
      </c>
      <c r="B2226" s="18" t="s">
        <v>14461</v>
      </c>
      <c r="C2226" s="18" t="s">
        <v>14462</v>
      </c>
      <c r="D2226" s="18" t="s">
        <v>14463</v>
      </c>
      <c r="F2226" s="18" t="s">
        <v>14464</v>
      </c>
      <c r="G2226" s="18" t="s">
        <v>9693</v>
      </c>
      <c r="H2226" s="18" t="s">
        <v>14465</v>
      </c>
      <c r="I2226" s="18" t="s">
        <v>14466</v>
      </c>
      <c r="K2226" s="18" t="s">
        <v>78</v>
      </c>
      <c r="P2226" s="18" t="s">
        <v>1025</v>
      </c>
      <c r="Q2226" s="18" t="s">
        <v>14467</v>
      </c>
      <c r="R2226" s="18" t="s">
        <v>14464</v>
      </c>
      <c r="S2226" s="18" t="s">
        <v>5714</v>
      </c>
    </row>
    <row r="2227" spans="1:19">
      <c r="A2227" s="25">
        <f>IF(ISNUMBER(SEARCH(세금계산!$C$11,C2227)),MAX($A$2:A2226)+1,0)</f>
        <v>2225</v>
      </c>
      <c r="B2227" s="18" t="s">
        <v>14468</v>
      </c>
      <c r="C2227" s="18" t="s">
        <v>14469</v>
      </c>
      <c r="D2227" s="18" t="s">
        <v>14470</v>
      </c>
      <c r="K2227" s="18" t="s">
        <v>78</v>
      </c>
      <c r="S2227" s="18" t="s">
        <v>8098</v>
      </c>
    </row>
    <row r="2228" spans="1:19">
      <c r="A2228" s="25">
        <f>IF(ISNUMBER(SEARCH(세금계산!$C$11,C2228)),MAX($A$2:A2227)+1,0)</f>
        <v>2226</v>
      </c>
      <c r="B2228" s="18" t="s">
        <v>14471</v>
      </c>
      <c r="C2228" s="18" t="s">
        <v>14472</v>
      </c>
      <c r="D2228" s="18" t="s">
        <v>14473</v>
      </c>
      <c r="F2228" s="18" t="s">
        <v>14474</v>
      </c>
      <c r="H2228" s="18" t="s">
        <v>14475</v>
      </c>
      <c r="I2228" s="18" t="s">
        <v>14476</v>
      </c>
      <c r="K2228" s="18" t="s">
        <v>78</v>
      </c>
      <c r="L2228" s="18" t="s">
        <v>14477</v>
      </c>
      <c r="P2228" s="18" t="s">
        <v>267</v>
      </c>
      <c r="Q2228" s="18" t="s">
        <v>14478</v>
      </c>
      <c r="R2228" s="18" t="s">
        <v>14479</v>
      </c>
      <c r="S2228" s="18" t="s">
        <v>12356</v>
      </c>
    </row>
    <row r="2229" spans="1:19">
      <c r="A2229" s="25">
        <f>IF(ISNUMBER(SEARCH(세금계산!$C$11,C2229)),MAX($A$2:A2228)+1,0)</f>
        <v>2227</v>
      </c>
      <c r="B2229" s="18" t="s">
        <v>14480</v>
      </c>
      <c r="C2229" s="18" t="s">
        <v>14481</v>
      </c>
      <c r="D2229" s="18" t="s">
        <v>14482</v>
      </c>
      <c r="F2229" s="18" t="s">
        <v>14483</v>
      </c>
      <c r="K2229" s="18" t="s">
        <v>14484</v>
      </c>
      <c r="L2229" s="18" t="s">
        <v>14485</v>
      </c>
      <c r="P2229" s="18" t="s">
        <v>267</v>
      </c>
      <c r="Q2229" s="18" t="s">
        <v>14486</v>
      </c>
      <c r="R2229" s="18" t="s">
        <v>14483</v>
      </c>
      <c r="S2229" s="18" t="s">
        <v>6350</v>
      </c>
    </row>
    <row r="2230" spans="1:19">
      <c r="A2230" s="25">
        <f>IF(ISNUMBER(SEARCH(세금계산!$C$11,C2230)),MAX($A$2:A2229)+1,0)</f>
        <v>2228</v>
      </c>
      <c r="B2230" s="18" t="s">
        <v>14487</v>
      </c>
      <c r="C2230" s="18" t="s">
        <v>14488</v>
      </c>
      <c r="D2230" s="18" t="s">
        <v>14489</v>
      </c>
      <c r="F2230" s="18" t="s">
        <v>14490</v>
      </c>
      <c r="K2230" s="18" t="s">
        <v>78</v>
      </c>
      <c r="P2230" s="18" t="s">
        <v>189</v>
      </c>
      <c r="Q2230" s="18" t="s">
        <v>14491</v>
      </c>
      <c r="R2230" s="18" t="s">
        <v>14490</v>
      </c>
      <c r="S2230" s="18" t="s">
        <v>14492</v>
      </c>
    </row>
    <row r="2231" spans="1:19">
      <c r="A2231" s="25">
        <f>IF(ISNUMBER(SEARCH(세금계산!$C$11,C2231)),MAX($A$2:A2230)+1,0)</f>
        <v>2229</v>
      </c>
      <c r="B2231" s="18" t="s">
        <v>14493</v>
      </c>
      <c r="C2231" s="18" t="s">
        <v>14494</v>
      </c>
      <c r="D2231" s="18" t="s">
        <v>14495</v>
      </c>
      <c r="F2231" s="18" t="s">
        <v>14496</v>
      </c>
      <c r="K2231" s="18" t="s">
        <v>78</v>
      </c>
      <c r="P2231" s="18" t="s">
        <v>153</v>
      </c>
      <c r="Q2231" s="18" t="s">
        <v>14497</v>
      </c>
      <c r="R2231" s="18" t="s">
        <v>14494</v>
      </c>
      <c r="S2231" s="18" t="s">
        <v>10533</v>
      </c>
    </row>
    <row r="2232" spans="1:19">
      <c r="A2232" s="25">
        <f>IF(ISNUMBER(SEARCH(세금계산!$C$11,C2232)),MAX($A$2:A2231)+1,0)</f>
        <v>2230</v>
      </c>
      <c r="B2232" s="18" t="s">
        <v>14498</v>
      </c>
      <c r="C2232" s="18" t="s">
        <v>14499</v>
      </c>
      <c r="D2232" s="18" t="s">
        <v>14500</v>
      </c>
      <c r="G2232" s="18" t="s">
        <v>670</v>
      </c>
      <c r="I2232" s="18" t="s">
        <v>14501</v>
      </c>
      <c r="K2232" s="18" t="s">
        <v>6105</v>
      </c>
      <c r="L2232" s="18" t="s">
        <v>14502</v>
      </c>
      <c r="R2232" s="18" t="s">
        <v>14503</v>
      </c>
      <c r="S2232" s="18" t="s">
        <v>9876</v>
      </c>
    </row>
    <row r="2233" spans="1:19">
      <c r="A2233" s="25">
        <f>IF(ISNUMBER(SEARCH(세금계산!$C$11,C2233)),MAX($A$2:A2232)+1,0)</f>
        <v>2231</v>
      </c>
      <c r="B2233" s="18" t="s">
        <v>14504</v>
      </c>
      <c r="C2233" s="18" t="s">
        <v>14505</v>
      </c>
      <c r="D2233" s="18" t="s">
        <v>14506</v>
      </c>
      <c r="F2233" s="18" t="s">
        <v>14507</v>
      </c>
      <c r="G2233" s="18" t="s">
        <v>14508</v>
      </c>
      <c r="H2233" s="18" t="s">
        <v>14509</v>
      </c>
      <c r="K2233" s="18" t="s">
        <v>78</v>
      </c>
      <c r="P2233" s="18" t="s">
        <v>100</v>
      </c>
      <c r="Q2233" s="18" t="s">
        <v>14510</v>
      </c>
      <c r="R2233" s="18" t="s">
        <v>14511</v>
      </c>
      <c r="S2233" s="18" t="s">
        <v>2965</v>
      </c>
    </row>
    <row r="2234" spans="1:19">
      <c r="A2234" s="25">
        <f>IF(ISNUMBER(SEARCH(세금계산!$C$11,C2234)),MAX($A$2:A2233)+1,0)</f>
        <v>2232</v>
      </c>
      <c r="B2234" s="18" t="s">
        <v>14512</v>
      </c>
      <c r="C2234" s="18" t="s">
        <v>14513</v>
      </c>
      <c r="D2234" s="18" t="s">
        <v>14514</v>
      </c>
      <c r="F2234" s="18" t="s">
        <v>14515</v>
      </c>
      <c r="K2234" s="18" t="s">
        <v>78</v>
      </c>
      <c r="P2234" s="18" t="s">
        <v>118</v>
      </c>
      <c r="Q2234" s="18" t="s">
        <v>14516</v>
      </c>
      <c r="R2234" s="18" t="s">
        <v>14517</v>
      </c>
      <c r="S2234" s="18" t="s">
        <v>3188</v>
      </c>
    </row>
    <row r="2235" spans="1:19">
      <c r="A2235" s="25">
        <f>IF(ISNUMBER(SEARCH(세금계산!$C$11,C2235)),MAX($A$2:A2234)+1,0)</f>
        <v>2233</v>
      </c>
      <c r="B2235" s="18" t="s">
        <v>14518</v>
      </c>
      <c r="C2235" s="18" t="s">
        <v>14519</v>
      </c>
      <c r="D2235" s="18" t="s">
        <v>14520</v>
      </c>
      <c r="F2235" s="18" t="s">
        <v>14521</v>
      </c>
      <c r="G2235" s="18" t="s">
        <v>14522</v>
      </c>
      <c r="H2235" s="18" t="s">
        <v>14523</v>
      </c>
      <c r="I2235" s="18" t="s">
        <v>14524</v>
      </c>
      <c r="K2235" s="18" t="s">
        <v>14525</v>
      </c>
      <c r="L2235" s="18" t="s">
        <v>14526</v>
      </c>
      <c r="P2235" s="18" t="s">
        <v>100</v>
      </c>
      <c r="Q2235" s="18" t="s">
        <v>14527</v>
      </c>
      <c r="R2235" s="18" t="s">
        <v>14528</v>
      </c>
      <c r="S2235" s="18" t="s">
        <v>14529</v>
      </c>
    </row>
    <row r="2236" spans="1:19">
      <c r="A2236" s="25">
        <f>IF(ISNUMBER(SEARCH(세금계산!$C$11,C2236)),MAX($A$2:A2235)+1,0)</f>
        <v>2234</v>
      </c>
      <c r="B2236" s="18" t="s">
        <v>14530</v>
      </c>
      <c r="C2236" s="18" t="s">
        <v>14531</v>
      </c>
      <c r="D2236" s="18" t="s">
        <v>14532</v>
      </c>
      <c r="F2236" s="18" t="s">
        <v>14533</v>
      </c>
      <c r="G2236" s="18" t="s">
        <v>125</v>
      </c>
      <c r="H2236" s="18" t="s">
        <v>14534</v>
      </c>
      <c r="I2236" s="18" t="s">
        <v>14535</v>
      </c>
      <c r="J2236" s="18" t="s">
        <v>14536</v>
      </c>
      <c r="K2236" s="18" t="s">
        <v>14537</v>
      </c>
      <c r="L2236" s="18" t="s">
        <v>14538</v>
      </c>
      <c r="M2236" s="18" t="s">
        <v>14539</v>
      </c>
      <c r="P2236" s="18" t="s">
        <v>267</v>
      </c>
      <c r="Q2236" s="18" t="s">
        <v>14540</v>
      </c>
      <c r="R2236" s="18" t="s">
        <v>14533</v>
      </c>
      <c r="S2236" s="18" t="s">
        <v>10589</v>
      </c>
    </row>
    <row r="2237" spans="1:19">
      <c r="A2237" s="25">
        <f>IF(ISNUMBER(SEARCH(세금계산!$C$11,C2237)),MAX($A$2:A2236)+1,0)</f>
        <v>2235</v>
      </c>
      <c r="B2237" s="18" t="s">
        <v>14541</v>
      </c>
      <c r="C2237" s="18" t="s">
        <v>14542</v>
      </c>
      <c r="D2237" s="18" t="s">
        <v>14543</v>
      </c>
      <c r="K2237" s="18" t="s">
        <v>78</v>
      </c>
      <c r="S2237" s="18" t="s">
        <v>79</v>
      </c>
    </row>
    <row r="2238" spans="1:19">
      <c r="A2238" s="25">
        <f>IF(ISNUMBER(SEARCH(세금계산!$C$11,C2238)),MAX($A$2:A2237)+1,0)</f>
        <v>2236</v>
      </c>
      <c r="B2238" s="18" t="s">
        <v>14544</v>
      </c>
      <c r="C2238" s="18" t="s">
        <v>14545</v>
      </c>
      <c r="D2238" s="18" t="s">
        <v>14546</v>
      </c>
      <c r="F2238" s="18" t="s">
        <v>14547</v>
      </c>
      <c r="K2238" s="18" t="s">
        <v>78</v>
      </c>
      <c r="S2238" s="18" t="s">
        <v>10330</v>
      </c>
    </row>
    <row r="2239" spans="1:19">
      <c r="A2239" s="25">
        <f>IF(ISNUMBER(SEARCH(세금계산!$C$11,C2239)),MAX($A$2:A2238)+1,0)</f>
        <v>2237</v>
      </c>
      <c r="B2239" s="18" t="s">
        <v>14548</v>
      </c>
      <c r="C2239" s="18" t="s">
        <v>14549</v>
      </c>
      <c r="D2239" s="18" t="s">
        <v>14550</v>
      </c>
      <c r="F2239" s="18" t="s">
        <v>6116</v>
      </c>
      <c r="K2239" s="18" t="s">
        <v>78</v>
      </c>
      <c r="S2239" s="18" t="s">
        <v>10330</v>
      </c>
    </row>
    <row r="2240" spans="1:19">
      <c r="A2240" s="25">
        <f>IF(ISNUMBER(SEARCH(세금계산!$C$11,C2240)),MAX($A$2:A2239)+1,0)</f>
        <v>2238</v>
      </c>
      <c r="B2240" s="18" t="s">
        <v>14551</v>
      </c>
      <c r="C2240" s="18" t="s">
        <v>14552</v>
      </c>
      <c r="D2240" s="18" t="s">
        <v>14553</v>
      </c>
      <c r="F2240" s="18" t="s">
        <v>14554</v>
      </c>
      <c r="K2240" s="18" t="s">
        <v>78</v>
      </c>
      <c r="S2240" s="18" t="s">
        <v>3595</v>
      </c>
    </row>
    <row r="2241" spans="1:19">
      <c r="A2241" s="25">
        <f>IF(ISNUMBER(SEARCH(세금계산!$C$11,C2241)),MAX($A$2:A2240)+1,0)</f>
        <v>2239</v>
      </c>
      <c r="B2241" s="18" t="s">
        <v>14555</v>
      </c>
      <c r="C2241" s="18" t="s">
        <v>14556</v>
      </c>
      <c r="D2241" s="18" t="s">
        <v>14557</v>
      </c>
      <c r="F2241" s="18" t="s">
        <v>14558</v>
      </c>
      <c r="I2241" s="18" t="s">
        <v>14559</v>
      </c>
      <c r="K2241" s="18" t="s">
        <v>14484</v>
      </c>
      <c r="L2241" s="18" t="s">
        <v>14560</v>
      </c>
      <c r="P2241" s="18" t="s">
        <v>133</v>
      </c>
      <c r="Q2241" s="18" t="s">
        <v>14561</v>
      </c>
      <c r="R2241" s="18" t="s">
        <v>14558</v>
      </c>
      <c r="S2241" s="18" t="s">
        <v>14562</v>
      </c>
    </row>
    <row r="2242" spans="1:19">
      <c r="A2242" s="25">
        <f>IF(ISNUMBER(SEARCH(세금계산!$C$11,C2242)),MAX($A$2:A2241)+1,0)</f>
        <v>2240</v>
      </c>
      <c r="B2242" s="18" t="s">
        <v>14563</v>
      </c>
      <c r="C2242" s="18" t="s">
        <v>14564</v>
      </c>
      <c r="D2242" s="18" t="s">
        <v>14565</v>
      </c>
      <c r="F2242" s="18" t="s">
        <v>7155</v>
      </c>
      <c r="I2242" s="18" t="s">
        <v>14566</v>
      </c>
      <c r="J2242" s="18" t="s">
        <v>14567</v>
      </c>
      <c r="K2242" s="18" t="s">
        <v>78</v>
      </c>
      <c r="M2242" s="18" t="s">
        <v>14568</v>
      </c>
      <c r="P2242" s="18" t="s">
        <v>267</v>
      </c>
      <c r="Q2242" s="18" t="s">
        <v>14569</v>
      </c>
      <c r="R2242" s="18" t="s">
        <v>7155</v>
      </c>
      <c r="S2242" s="18" t="s">
        <v>9530</v>
      </c>
    </row>
    <row r="2243" spans="1:19">
      <c r="A2243" s="25">
        <f>IF(ISNUMBER(SEARCH(세금계산!$C$11,C2243)),MAX($A$2:A2242)+1,0)</f>
        <v>2241</v>
      </c>
      <c r="B2243" s="18" t="s">
        <v>14570</v>
      </c>
      <c r="C2243" s="18" t="s">
        <v>14571</v>
      </c>
      <c r="D2243" s="18" t="s">
        <v>14572</v>
      </c>
      <c r="F2243" s="18" t="s">
        <v>14573</v>
      </c>
      <c r="G2243" s="18" t="s">
        <v>125</v>
      </c>
      <c r="H2243" s="18" t="s">
        <v>14574</v>
      </c>
      <c r="I2243" s="18" t="s">
        <v>14575</v>
      </c>
      <c r="K2243" s="18" t="s">
        <v>14576</v>
      </c>
      <c r="L2243" s="18" t="s">
        <v>14577</v>
      </c>
      <c r="N2243" s="18" t="s">
        <v>14578</v>
      </c>
      <c r="P2243" s="18" t="s">
        <v>100</v>
      </c>
      <c r="Q2243" s="18" t="s">
        <v>14579</v>
      </c>
      <c r="R2243" s="18" t="s">
        <v>14573</v>
      </c>
      <c r="S2243" s="18" t="s">
        <v>14580</v>
      </c>
    </row>
    <row r="2244" spans="1:19">
      <c r="A2244" s="25">
        <f>IF(ISNUMBER(SEARCH(세금계산!$C$11,C2244)),MAX($A$2:A2243)+1,0)</f>
        <v>2242</v>
      </c>
      <c r="B2244" s="18" t="s">
        <v>14581</v>
      </c>
      <c r="C2244" s="18" t="s">
        <v>14582</v>
      </c>
      <c r="D2244" s="18" t="s">
        <v>14583</v>
      </c>
      <c r="F2244" s="18" t="s">
        <v>14584</v>
      </c>
      <c r="K2244" s="18" t="s">
        <v>78</v>
      </c>
      <c r="S2244" s="18" t="s">
        <v>14585</v>
      </c>
    </row>
    <row r="2245" spans="1:19">
      <c r="A2245" s="25">
        <f>IF(ISNUMBER(SEARCH(세금계산!$C$11,C2245)),MAX($A$2:A2244)+1,0)</f>
        <v>2243</v>
      </c>
      <c r="B2245" s="18" t="s">
        <v>14586</v>
      </c>
      <c r="C2245" s="18" t="s">
        <v>14587</v>
      </c>
      <c r="D2245" s="18" t="s">
        <v>14588</v>
      </c>
      <c r="F2245" s="18" t="s">
        <v>14589</v>
      </c>
      <c r="G2245" s="18" t="s">
        <v>887</v>
      </c>
      <c r="H2245" s="18" t="s">
        <v>600</v>
      </c>
      <c r="I2245" s="18" t="s">
        <v>14590</v>
      </c>
      <c r="J2245" s="18" t="s">
        <v>14591</v>
      </c>
      <c r="K2245" s="18" t="s">
        <v>78</v>
      </c>
      <c r="M2245" s="18" t="s">
        <v>14592</v>
      </c>
      <c r="N2245" s="18" t="s">
        <v>14593</v>
      </c>
      <c r="P2245" s="18" t="s">
        <v>153</v>
      </c>
      <c r="Q2245" s="18" t="s">
        <v>14594</v>
      </c>
      <c r="R2245" s="18" t="s">
        <v>14595</v>
      </c>
      <c r="S2245" s="18" t="s">
        <v>12210</v>
      </c>
    </row>
    <row r="2246" spans="1:19">
      <c r="A2246" s="25">
        <f>IF(ISNUMBER(SEARCH(세금계산!$C$11,C2246)),MAX($A$2:A2245)+1,0)</f>
        <v>2244</v>
      </c>
      <c r="B2246" s="18" t="s">
        <v>14596</v>
      </c>
      <c r="C2246" s="18" t="s">
        <v>14597</v>
      </c>
      <c r="D2246" s="18" t="s">
        <v>14598</v>
      </c>
      <c r="F2246" s="18" t="s">
        <v>14599</v>
      </c>
      <c r="K2246" s="18" t="s">
        <v>78</v>
      </c>
      <c r="S2246" s="18" t="s">
        <v>4497</v>
      </c>
    </row>
    <row r="2247" spans="1:19">
      <c r="A2247" s="25">
        <f>IF(ISNUMBER(SEARCH(세금계산!$C$11,C2247)),MAX($A$2:A2246)+1,0)</f>
        <v>2245</v>
      </c>
      <c r="B2247" s="18" t="s">
        <v>14600</v>
      </c>
      <c r="C2247" s="18" t="s">
        <v>14601</v>
      </c>
      <c r="D2247" s="18" t="s">
        <v>14602</v>
      </c>
      <c r="F2247" s="18" t="s">
        <v>14603</v>
      </c>
      <c r="K2247" s="18" t="s">
        <v>78</v>
      </c>
      <c r="S2247" s="18" t="s">
        <v>14042</v>
      </c>
    </row>
    <row r="2248" spans="1:19">
      <c r="A2248" s="25">
        <f>IF(ISNUMBER(SEARCH(세금계산!$C$11,C2248)),MAX($A$2:A2247)+1,0)</f>
        <v>2246</v>
      </c>
      <c r="B2248" s="18" t="s">
        <v>14604</v>
      </c>
      <c r="C2248" s="18" t="s">
        <v>14605</v>
      </c>
      <c r="D2248" s="18" t="s">
        <v>14606</v>
      </c>
      <c r="F2248" s="18" t="s">
        <v>14607</v>
      </c>
      <c r="G2248" s="18" t="s">
        <v>14608</v>
      </c>
      <c r="H2248" s="18" t="s">
        <v>14609</v>
      </c>
      <c r="K2248" s="18" t="s">
        <v>14610</v>
      </c>
      <c r="L2248" s="18" t="s">
        <v>14611</v>
      </c>
      <c r="P2248" s="18" t="s">
        <v>118</v>
      </c>
      <c r="Q2248" s="18" t="s">
        <v>14612</v>
      </c>
      <c r="R2248" s="18" t="s">
        <v>14613</v>
      </c>
      <c r="S2248" s="18" t="s">
        <v>11396</v>
      </c>
    </row>
    <row r="2249" spans="1:19">
      <c r="A2249" s="25">
        <f>IF(ISNUMBER(SEARCH(세금계산!$C$11,C2249)),MAX($A$2:A2248)+1,0)</f>
        <v>2247</v>
      </c>
      <c r="B2249" s="18" t="s">
        <v>14614</v>
      </c>
      <c r="C2249" s="18" t="s">
        <v>14615</v>
      </c>
      <c r="D2249" s="18" t="s">
        <v>14616</v>
      </c>
      <c r="F2249" s="18" t="s">
        <v>14617</v>
      </c>
      <c r="K2249" s="18" t="s">
        <v>78</v>
      </c>
      <c r="P2249" s="18" t="s">
        <v>100</v>
      </c>
      <c r="Q2249" s="18" t="s">
        <v>14618</v>
      </c>
      <c r="R2249" s="18" t="s">
        <v>14617</v>
      </c>
      <c r="S2249" s="18" t="s">
        <v>14619</v>
      </c>
    </row>
    <row r="2250" spans="1:19">
      <c r="A2250" s="25">
        <f>IF(ISNUMBER(SEARCH(세금계산!$C$11,C2250)),MAX($A$2:A2249)+1,0)</f>
        <v>2248</v>
      </c>
      <c r="B2250" s="18" t="s">
        <v>14620</v>
      </c>
      <c r="C2250" s="18" t="s">
        <v>14621</v>
      </c>
      <c r="D2250" s="18" t="s">
        <v>14622</v>
      </c>
      <c r="K2250" s="18" t="s">
        <v>78</v>
      </c>
      <c r="S2250" s="18" t="s">
        <v>14623</v>
      </c>
    </row>
    <row r="2251" spans="1:19">
      <c r="A2251" s="25">
        <f>IF(ISNUMBER(SEARCH(세금계산!$C$11,C2251)),MAX($A$2:A2250)+1,0)</f>
        <v>2249</v>
      </c>
      <c r="B2251" s="18" t="s">
        <v>14624</v>
      </c>
      <c r="C2251" s="18" t="s">
        <v>14625</v>
      </c>
      <c r="D2251" s="18" t="s">
        <v>14626</v>
      </c>
      <c r="E2251" s="18" t="s">
        <v>14627</v>
      </c>
      <c r="F2251" s="18" t="s">
        <v>14628</v>
      </c>
      <c r="G2251" s="18" t="s">
        <v>97</v>
      </c>
      <c r="H2251" s="18" t="s">
        <v>14629</v>
      </c>
      <c r="I2251" s="18" t="s">
        <v>4896</v>
      </c>
      <c r="K2251" s="18" t="s">
        <v>78</v>
      </c>
      <c r="L2251" s="18" t="s">
        <v>14630</v>
      </c>
      <c r="S2251" s="18" t="s">
        <v>8398</v>
      </c>
    </row>
    <row r="2252" spans="1:19">
      <c r="A2252" s="25">
        <f>IF(ISNUMBER(SEARCH(세금계산!$C$11,C2252)),MAX($A$2:A2251)+1,0)</f>
        <v>2250</v>
      </c>
      <c r="B2252" s="18" t="s">
        <v>14631</v>
      </c>
      <c r="C2252" s="18" t="s">
        <v>14632</v>
      </c>
      <c r="D2252" s="18" t="s">
        <v>14633</v>
      </c>
      <c r="F2252" s="18" t="s">
        <v>14634</v>
      </c>
      <c r="K2252" s="18" t="s">
        <v>78</v>
      </c>
      <c r="P2252" s="18" t="s">
        <v>133</v>
      </c>
      <c r="Q2252" s="18" t="s">
        <v>14635</v>
      </c>
      <c r="R2252" s="18" t="s">
        <v>14636</v>
      </c>
      <c r="S2252" s="18" t="s">
        <v>14637</v>
      </c>
    </row>
    <row r="2253" spans="1:19">
      <c r="A2253" s="25">
        <f>IF(ISNUMBER(SEARCH(세금계산!$C$11,C2253)),MAX($A$2:A2252)+1,0)</f>
        <v>2251</v>
      </c>
      <c r="B2253" s="18" t="s">
        <v>14638</v>
      </c>
      <c r="C2253" s="18" t="s">
        <v>14639</v>
      </c>
      <c r="D2253" s="18" t="s">
        <v>14640</v>
      </c>
      <c r="K2253" s="18" t="s">
        <v>78</v>
      </c>
      <c r="S2253" s="18" t="s">
        <v>1489</v>
      </c>
    </row>
    <row r="2254" spans="1:19">
      <c r="A2254" s="25">
        <f>IF(ISNUMBER(SEARCH(세금계산!$C$11,C2254)),MAX($A$2:A2253)+1,0)</f>
        <v>2252</v>
      </c>
      <c r="B2254" s="18" t="s">
        <v>14641</v>
      </c>
      <c r="C2254" s="18" t="s">
        <v>14642</v>
      </c>
      <c r="D2254" s="18" t="s">
        <v>14643</v>
      </c>
      <c r="K2254" s="18" t="s">
        <v>78</v>
      </c>
      <c r="S2254" s="18" t="s">
        <v>1489</v>
      </c>
    </row>
    <row r="2255" spans="1:19">
      <c r="A2255" s="25">
        <f>IF(ISNUMBER(SEARCH(세금계산!$C$11,C2255)),MAX($A$2:A2254)+1,0)</f>
        <v>2253</v>
      </c>
      <c r="B2255" s="18" t="s">
        <v>14644</v>
      </c>
      <c r="C2255" s="18" t="s">
        <v>14645</v>
      </c>
      <c r="D2255" s="18" t="s">
        <v>14646</v>
      </c>
      <c r="F2255" s="18" t="s">
        <v>14647</v>
      </c>
      <c r="K2255" s="18" t="s">
        <v>14648</v>
      </c>
      <c r="L2255" s="18" t="s">
        <v>14649</v>
      </c>
      <c r="P2255" s="18" t="s">
        <v>133</v>
      </c>
      <c r="Q2255" s="18" t="s">
        <v>14650</v>
      </c>
      <c r="R2255" s="18" t="s">
        <v>14651</v>
      </c>
      <c r="S2255" s="18" t="s">
        <v>14652</v>
      </c>
    </row>
    <row r="2256" spans="1:19">
      <c r="A2256" s="25">
        <f>IF(ISNUMBER(SEARCH(세금계산!$C$11,C2256)),MAX($A$2:A2255)+1,0)</f>
        <v>2254</v>
      </c>
      <c r="B2256" s="18" t="s">
        <v>14653</v>
      </c>
      <c r="C2256" s="18" t="s">
        <v>14654</v>
      </c>
      <c r="D2256" s="18" t="s">
        <v>14655</v>
      </c>
      <c r="E2256" s="18" t="s">
        <v>14656</v>
      </c>
      <c r="F2256" s="18" t="s">
        <v>14657</v>
      </c>
      <c r="G2256" s="18" t="s">
        <v>1904</v>
      </c>
      <c r="H2256" s="18" t="s">
        <v>14658</v>
      </c>
      <c r="I2256" s="18" t="s">
        <v>14659</v>
      </c>
      <c r="J2256" s="18" t="s">
        <v>14660</v>
      </c>
      <c r="K2256" s="18" t="s">
        <v>78</v>
      </c>
      <c r="L2256" s="18" t="s">
        <v>14661</v>
      </c>
      <c r="M2256" s="18" t="s">
        <v>14662</v>
      </c>
      <c r="P2256" s="18" t="s">
        <v>100</v>
      </c>
      <c r="Q2256" s="18" t="s">
        <v>14663</v>
      </c>
      <c r="R2256" s="18" t="s">
        <v>14654</v>
      </c>
      <c r="S2256" s="18" t="s">
        <v>14664</v>
      </c>
    </row>
    <row r="2257" spans="1:19">
      <c r="A2257" s="25">
        <f>IF(ISNUMBER(SEARCH(세금계산!$C$11,C2257)),MAX($A$2:A2256)+1,0)</f>
        <v>2255</v>
      </c>
      <c r="B2257" s="18" t="s">
        <v>14665</v>
      </c>
      <c r="C2257" s="18" t="s">
        <v>6655</v>
      </c>
      <c r="D2257" s="18" t="s">
        <v>14666</v>
      </c>
      <c r="K2257" s="18" t="s">
        <v>78</v>
      </c>
      <c r="S2257" s="18" t="s">
        <v>14667</v>
      </c>
    </row>
    <row r="2258" spans="1:19">
      <c r="A2258" s="25">
        <f>IF(ISNUMBER(SEARCH(세금계산!$C$11,C2258)),MAX($A$2:A2257)+1,0)</f>
        <v>2256</v>
      </c>
      <c r="B2258" s="18" t="s">
        <v>14668</v>
      </c>
      <c r="C2258" s="18" t="s">
        <v>14669</v>
      </c>
      <c r="D2258" s="18" t="s">
        <v>14670</v>
      </c>
      <c r="F2258" s="18" t="s">
        <v>14671</v>
      </c>
      <c r="K2258" s="18" t="s">
        <v>78</v>
      </c>
      <c r="S2258" s="18" t="s">
        <v>14672</v>
      </c>
    </row>
    <row r="2259" spans="1:19">
      <c r="A2259" s="25">
        <f>IF(ISNUMBER(SEARCH(세금계산!$C$11,C2259)),MAX($A$2:A2258)+1,0)</f>
        <v>2257</v>
      </c>
      <c r="B2259" s="18" t="s">
        <v>14673</v>
      </c>
      <c r="C2259" s="18" t="s">
        <v>14674</v>
      </c>
      <c r="D2259" s="18" t="s">
        <v>14675</v>
      </c>
      <c r="F2259" s="18" t="s">
        <v>14676</v>
      </c>
      <c r="I2259" s="18" t="s">
        <v>14677</v>
      </c>
      <c r="J2259" s="18" t="s">
        <v>14678</v>
      </c>
      <c r="K2259" s="18" t="s">
        <v>78</v>
      </c>
      <c r="P2259" s="18" t="s">
        <v>118</v>
      </c>
      <c r="Q2259" s="18" t="s">
        <v>14679</v>
      </c>
      <c r="R2259" s="18" t="s">
        <v>14680</v>
      </c>
      <c r="S2259" s="18" t="s">
        <v>5234</v>
      </c>
    </row>
    <row r="2260" spans="1:19">
      <c r="A2260" s="25">
        <f>IF(ISNUMBER(SEARCH(세금계산!$C$11,C2260)),MAX($A$2:A2259)+1,0)</f>
        <v>2258</v>
      </c>
      <c r="B2260" s="18" t="s">
        <v>14681</v>
      </c>
      <c r="C2260" s="18" t="s">
        <v>14682</v>
      </c>
      <c r="D2260" s="18" t="s">
        <v>14683</v>
      </c>
      <c r="F2260" s="18" t="s">
        <v>14684</v>
      </c>
      <c r="K2260" s="18" t="s">
        <v>78</v>
      </c>
      <c r="S2260" s="18" t="s">
        <v>6366</v>
      </c>
    </row>
    <row r="2261" spans="1:19">
      <c r="A2261" s="25">
        <f>IF(ISNUMBER(SEARCH(세금계산!$C$11,C2261)),MAX($A$2:A2260)+1,0)</f>
        <v>2259</v>
      </c>
      <c r="B2261" s="18" t="s">
        <v>14685</v>
      </c>
      <c r="C2261" s="18" t="s">
        <v>14686</v>
      </c>
      <c r="D2261" s="18" t="s">
        <v>14687</v>
      </c>
      <c r="F2261" s="18" t="s">
        <v>14688</v>
      </c>
      <c r="K2261" s="18" t="s">
        <v>78</v>
      </c>
      <c r="P2261" s="18" t="s">
        <v>267</v>
      </c>
      <c r="Q2261" s="18" t="s">
        <v>14689</v>
      </c>
      <c r="R2261" s="18" t="s">
        <v>14686</v>
      </c>
      <c r="S2261" s="18" t="s">
        <v>10142</v>
      </c>
    </row>
    <row r="2262" spans="1:19">
      <c r="A2262" s="25">
        <f>IF(ISNUMBER(SEARCH(세금계산!$C$11,C2262)),MAX($A$2:A2261)+1,0)</f>
        <v>2260</v>
      </c>
      <c r="B2262" s="18" t="s">
        <v>14690</v>
      </c>
      <c r="C2262" s="18" t="s">
        <v>14691</v>
      </c>
      <c r="D2262" s="18" t="s">
        <v>14692</v>
      </c>
      <c r="I2262" s="18" t="s">
        <v>14693</v>
      </c>
      <c r="K2262" s="18" t="s">
        <v>78</v>
      </c>
      <c r="P2262" s="18" t="s">
        <v>189</v>
      </c>
      <c r="Q2262" s="18" t="s">
        <v>14694</v>
      </c>
      <c r="R2262" s="18" t="s">
        <v>14695</v>
      </c>
      <c r="S2262" s="18" t="s">
        <v>12058</v>
      </c>
    </row>
    <row r="2263" spans="1:19">
      <c r="A2263" s="25">
        <f>IF(ISNUMBER(SEARCH(세금계산!$C$11,C2263)),MAX($A$2:A2262)+1,0)</f>
        <v>2261</v>
      </c>
      <c r="B2263" s="18" t="s">
        <v>14696</v>
      </c>
      <c r="C2263" s="18" t="s">
        <v>14697</v>
      </c>
      <c r="D2263" s="18" t="s">
        <v>14698</v>
      </c>
      <c r="K2263" s="18" t="s">
        <v>78</v>
      </c>
      <c r="L2263" s="18" t="s">
        <v>14699</v>
      </c>
      <c r="S2263" s="18" t="s">
        <v>2001</v>
      </c>
    </row>
    <row r="2264" spans="1:19">
      <c r="A2264" s="25">
        <f>IF(ISNUMBER(SEARCH(세금계산!$C$11,C2264)),MAX($A$2:A2263)+1,0)</f>
        <v>2262</v>
      </c>
      <c r="B2264" s="18" t="s">
        <v>14700</v>
      </c>
      <c r="C2264" s="18" t="s">
        <v>14701</v>
      </c>
      <c r="D2264" s="18" t="s">
        <v>14702</v>
      </c>
      <c r="F2264" s="18" t="s">
        <v>14703</v>
      </c>
      <c r="G2264" s="18" t="s">
        <v>14704</v>
      </c>
      <c r="H2264" s="18" t="s">
        <v>14705</v>
      </c>
      <c r="K2264" s="18" t="s">
        <v>78</v>
      </c>
      <c r="L2264" s="18" t="s">
        <v>14706</v>
      </c>
      <c r="P2264" s="18" t="s">
        <v>133</v>
      </c>
      <c r="Q2264" s="18" t="s">
        <v>14707</v>
      </c>
      <c r="R2264" s="18" t="s">
        <v>14708</v>
      </c>
      <c r="S2264" s="18" t="s">
        <v>14709</v>
      </c>
    </row>
    <row r="2265" spans="1:19">
      <c r="A2265" s="25">
        <f>IF(ISNUMBER(SEARCH(세금계산!$C$11,C2265)),MAX($A$2:A2264)+1,0)</f>
        <v>2263</v>
      </c>
      <c r="B2265" s="18" t="s">
        <v>14710</v>
      </c>
      <c r="C2265" s="18" t="s">
        <v>14711</v>
      </c>
      <c r="D2265" s="18" t="s">
        <v>14712</v>
      </c>
      <c r="F2265" s="18" t="s">
        <v>14713</v>
      </c>
      <c r="G2265" s="18" t="s">
        <v>125</v>
      </c>
      <c r="H2265" s="18" t="s">
        <v>14714</v>
      </c>
      <c r="I2265" s="18" t="s">
        <v>14715</v>
      </c>
      <c r="J2265" s="18" t="s">
        <v>14716</v>
      </c>
      <c r="K2265" s="18" t="s">
        <v>78</v>
      </c>
      <c r="L2265" s="18" t="s">
        <v>14717</v>
      </c>
      <c r="P2265" s="18" t="s">
        <v>267</v>
      </c>
      <c r="Q2265" s="18" t="s">
        <v>14718</v>
      </c>
      <c r="R2265" s="18" t="s">
        <v>14711</v>
      </c>
      <c r="S2265" s="18" t="s">
        <v>4390</v>
      </c>
    </row>
    <row r="2266" spans="1:19">
      <c r="A2266" s="25">
        <f>IF(ISNUMBER(SEARCH(세금계산!$C$11,C2266)),MAX($A$2:A2265)+1,0)</f>
        <v>2264</v>
      </c>
      <c r="B2266" s="18" t="s">
        <v>14719</v>
      </c>
      <c r="C2266" s="18" t="s">
        <v>14720</v>
      </c>
      <c r="D2266" s="18" t="s">
        <v>14721</v>
      </c>
      <c r="F2266" s="18" t="s">
        <v>14722</v>
      </c>
      <c r="G2266" s="18" t="s">
        <v>1298</v>
      </c>
      <c r="H2266" s="18" t="s">
        <v>10929</v>
      </c>
      <c r="K2266" s="18" t="s">
        <v>78</v>
      </c>
      <c r="L2266" s="18" t="s">
        <v>14723</v>
      </c>
      <c r="S2266" s="18" t="s">
        <v>14724</v>
      </c>
    </row>
    <row r="2267" spans="1:19">
      <c r="A2267" s="25">
        <f>IF(ISNUMBER(SEARCH(세금계산!$C$11,C2267)),MAX($A$2:A2266)+1,0)</f>
        <v>2265</v>
      </c>
      <c r="B2267" s="18" t="s">
        <v>14725</v>
      </c>
      <c r="C2267" s="18" t="s">
        <v>14726</v>
      </c>
      <c r="D2267" s="18" t="s">
        <v>14727</v>
      </c>
      <c r="E2267" s="18" t="s">
        <v>14728</v>
      </c>
      <c r="F2267" s="18" t="s">
        <v>14729</v>
      </c>
      <c r="G2267" s="18" t="s">
        <v>14730</v>
      </c>
      <c r="H2267" s="18" t="s">
        <v>14731</v>
      </c>
      <c r="I2267" s="18" t="s">
        <v>14732</v>
      </c>
      <c r="K2267" s="18" t="s">
        <v>14733</v>
      </c>
      <c r="L2267" s="18" t="s">
        <v>14734</v>
      </c>
      <c r="N2267" s="18" t="s">
        <v>14735</v>
      </c>
      <c r="P2267" s="18" t="s">
        <v>267</v>
      </c>
      <c r="Q2267" s="18" t="s">
        <v>14736</v>
      </c>
      <c r="R2267" s="18" t="s">
        <v>14737</v>
      </c>
      <c r="S2267" s="18" t="s">
        <v>3671</v>
      </c>
    </row>
    <row r="2268" spans="1:19">
      <c r="A2268" s="25">
        <f>IF(ISNUMBER(SEARCH(세금계산!$C$11,C2268)),MAX($A$2:A2267)+1,0)</f>
        <v>2266</v>
      </c>
      <c r="B2268" s="18" t="s">
        <v>14738</v>
      </c>
      <c r="C2268" s="18" t="s">
        <v>14739</v>
      </c>
      <c r="D2268" s="18" t="s">
        <v>14740</v>
      </c>
      <c r="E2268" s="18" t="s">
        <v>14739</v>
      </c>
      <c r="F2268" s="18" t="s">
        <v>14741</v>
      </c>
      <c r="G2268" s="18" t="s">
        <v>125</v>
      </c>
      <c r="H2268" s="18" t="s">
        <v>14742</v>
      </c>
      <c r="I2268" s="18" t="s">
        <v>14743</v>
      </c>
      <c r="K2268" s="18" t="s">
        <v>14744</v>
      </c>
      <c r="L2268" s="18" t="s">
        <v>14745</v>
      </c>
      <c r="S2268" s="18" t="s">
        <v>3671</v>
      </c>
    </row>
    <row r="2269" spans="1:19">
      <c r="A2269" s="25">
        <f>IF(ISNUMBER(SEARCH(세금계산!$C$11,C2269)),MAX($A$2:A2268)+1,0)</f>
        <v>2267</v>
      </c>
      <c r="B2269" s="18" t="s">
        <v>14746</v>
      </c>
      <c r="C2269" s="18" t="s">
        <v>14747</v>
      </c>
      <c r="D2269" s="18" t="s">
        <v>14748</v>
      </c>
      <c r="F2269" s="18" t="s">
        <v>14749</v>
      </c>
      <c r="K2269" s="18" t="s">
        <v>78</v>
      </c>
      <c r="P2269" s="18" t="s">
        <v>267</v>
      </c>
      <c r="Q2269" s="18" t="s">
        <v>14750</v>
      </c>
      <c r="R2269" s="18" t="s">
        <v>14747</v>
      </c>
      <c r="S2269" s="18" t="s">
        <v>14751</v>
      </c>
    </row>
    <row r="2270" spans="1:19">
      <c r="A2270" s="25">
        <f>IF(ISNUMBER(SEARCH(세금계산!$C$11,C2270)),MAX($A$2:A2269)+1,0)</f>
        <v>2268</v>
      </c>
      <c r="B2270" s="18" t="s">
        <v>14752</v>
      </c>
      <c r="C2270" s="18" t="s">
        <v>14753</v>
      </c>
      <c r="D2270" s="18" t="s">
        <v>14754</v>
      </c>
      <c r="F2270" s="18" t="s">
        <v>14755</v>
      </c>
      <c r="K2270" s="18" t="s">
        <v>78</v>
      </c>
      <c r="L2270" s="18" t="s">
        <v>14756</v>
      </c>
      <c r="P2270" s="18" t="s">
        <v>100</v>
      </c>
      <c r="Q2270" s="18" t="s">
        <v>14757</v>
      </c>
      <c r="R2270" s="18" t="s">
        <v>14753</v>
      </c>
      <c r="S2270" s="18" t="s">
        <v>4023</v>
      </c>
    </row>
    <row r="2271" spans="1:19">
      <c r="A2271" s="25">
        <f>IF(ISNUMBER(SEARCH(세금계산!$C$11,C2271)),MAX($A$2:A2270)+1,0)</f>
        <v>2269</v>
      </c>
      <c r="B2271" s="18" t="s">
        <v>14758</v>
      </c>
      <c r="C2271" s="18" t="s">
        <v>14759</v>
      </c>
      <c r="D2271" s="18" t="s">
        <v>14760</v>
      </c>
      <c r="E2271" s="18" t="s">
        <v>14761</v>
      </c>
      <c r="F2271" s="18" t="s">
        <v>14762</v>
      </c>
      <c r="I2271" s="18" t="s">
        <v>14763</v>
      </c>
      <c r="K2271" s="18" t="s">
        <v>14455</v>
      </c>
      <c r="L2271" s="18" t="s">
        <v>14764</v>
      </c>
      <c r="S2271" s="18" t="s">
        <v>313</v>
      </c>
    </row>
    <row r="2272" spans="1:19">
      <c r="A2272" s="25">
        <f>IF(ISNUMBER(SEARCH(세금계산!$C$11,C2272)),MAX($A$2:A2271)+1,0)</f>
        <v>2270</v>
      </c>
      <c r="B2272" s="18" t="s">
        <v>14765</v>
      </c>
      <c r="C2272" s="18" t="s">
        <v>14766</v>
      </c>
      <c r="D2272" s="18" t="s">
        <v>14767</v>
      </c>
      <c r="F2272" s="18" t="s">
        <v>14768</v>
      </c>
      <c r="K2272" s="18" t="s">
        <v>78</v>
      </c>
      <c r="P2272" s="18" t="s">
        <v>267</v>
      </c>
      <c r="Q2272" s="18" t="s">
        <v>14769</v>
      </c>
      <c r="R2272" s="18" t="s">
        <v>14770</v>
      </c>
      <c r="S2272" s="18" t="s">
        <v>14771</v>
      </c>
    </row>
    <row r="2273" spans="1:19">
      <c r="A2273" s="25">
        <f>IF(ISNUMBER(SEARCH(세금계산!$C$11,C2273)),MAX($A$2:A2272)+1,0)</f>
        <v>2271</v>
      </c>
      <c r="B2273" s="18" t="s">
        <v>14772</v>
      </c>
      <c r="C2273" s="18" t="s">
        <v>14773</v>
      </c>
      <c r="D2273" s="18" t="s">
        <v>14774</v>
      </c>
      <c r="F2273" s="18" t="s">
        <v>14775</v>
      </c>
      <c r="G2273" s="18" t="s">
        <v>125</v>
      </c>
      <c r="H2273" s="18" t="s">
        <v>11513</v>
      </c>
      <c r="K2273" s="18" t="s">
        <v>78</v>
      </c>
      <c r="L2273" s="18" t="s">
        <v>14776</v>
      </c>
      <c r="P2273" s="18" t="s">
        <v>100</v>
      </c>
      <c r="Q2273" s="18" t="s">
        <v>14777</v>
      </c>
      <c r="R2273" s="18" t="s">
        <v>14778</v>
      </c>
      <c r="S2273" s="18" t="s">
        <v>1548</v>
      </c>
    </row>
    <row r="2274" spans="1:19">
      <c r="A2274" s="25">
        <f>IF(ISNUMBER(SEARCH(세금계산!$C$11,C2274)),MAX($A$2:A2273)+1,0)</f>
        <v>2272</v>
      </c>
      <c r="B2274" s="18" t="s">
        <v>14779</v>
      </c>
      <c r="C2274" s="18" t="s">
        <v>14780</v>
      </c>
      <c r="D2274" s="18" t="s">
        <v>14781</v>
      </c>
      <c r="F2274" s="18" t="s">
        <v>14782</v>
      </c>
      <c r="K2274" s="18" t="s">
        <v>78</v>
      </c>
      <c r="P2274" s="18" t="s">
        <v>267</v>
      </c>
      <c r="Q2274" s="18" t="s">
        <v>14783</v>
      </c>
      <c r="R2274" s="18" t="s">
        <v>14780</v>
      </c>
      <c r="S2274" s="18" t="s">
        <v>14784</v>
      </c>
    </row>
    <row r="2275" spans="1:19">
      <c r="A2275" s="25">
        <f>IF(ISNUMBER(SEARCH(세금계산!$C$11,C2275)),MAX($A$2:A2274)+1,0)</f>
        <v>2273</v>
      </c>
      <c r="B2275" s="18" t="s">
        <v>14785</v>
      </c>
      <c r="C2275" s="18" t="s">
        <v>14786</v>
      </c>
      <c r="D2275" s="18" t="s">
        <v>14787</v>
      </c>
      <c r="E2275" s="18" t="s">
        <v>14788</v>
      </c>
      <c r="F2275" s="18" t="s">
        <v>14789</v>
      </c>
      <c r="G2275" s="18" t="s">
        <v>9628</v>
      </c>
      <c r="H2275" s="18" t="s">
        <v>14790</v>
      </c>
      <c r="I2275" s="18" t="s">
        <v>14791</v>
      </c>
      <c r="J2275" s="18" t="s">
        <v>14792</v>
      </c>
      <c r="K2275" s="18" t="s">
        <v>78</v>
      </c>
      <c r="L2275" s="18" t="s">
        <v>14793</v>
      </c>
      <c r="P2275" s="18" t="s">
        <v>267</v>
      </c>
      <c r="Q2275" s="18" t="s">
        <v>14794</v>
      </c>
      <c r="R2275" s="18" t="s">
        <v>14786</v>
      </c>
      <c r="S2275" s="18" t="s">
        <v>14024</v>
      </c>
    </row>
    <row r="2276" spans="1:19">
      <c r="A2276" s="25">
        <f>IF(ISNUMBER(SEARCH(세금계산!$C$11,C2276)),MAX($A$2:A2275)+1,0)</f>
        <v>2274</v>
      </c>
      <c r="B2276" s="18" t="s">
        <v>14795</v>
      </c>
      <c r="C2276" s="18" t="s">
        <v>14796</v>
      </c>
      <c r="D2276" s="18" t="s">
        <v>14797</v>
      </c>
      <c r="K2276" s="18" t="s">
        <v>78</v>
      </c>
      <c r="P2276" s="18" t="s">
        <v>189</v>
      </c>
      <c r="Q2276" s="18" t="s">
        <v>14798</v>
      </c>
      <c r="R2276" s="18" t="s">
        <v>14799</v>
      </c>
      <c r="S2276" s="18" t="s">
        <v>14800</v>
      </c>
    </row>
    <row r="2277" spans="1:19">
      <c r="A2277" s="25">
        <f>IF(ISNUMBER(SEARCH(세금계산!$C$11,C2277)),MAX($A$2:A2276)+1,0)</f>
        <v>2275</v>
      </c>
      <c r="B2277" s="18" t="s">
        <v>14801</v>
      </c>
      <c r="C2277" s="18" t="s">
        <v>14802</v>
      </c>
      <c r="D2277" s="18" t="s">
        <v>14803</v>
      </c>
      <c r="F2277" s="18" t="s">
        <v>8589</v>
      </c>
      <c r="K2277" s="18" t="s">
        <v>78</v>
      </c>
      <c r="P2277" s="18" t="s">
        <v>100</v>
      </c>
      <c r="Q2277" s="18" t="s">
        <v>14804</v>
      </c>
      <c r="R2277" s="18" t="s">
        <v>8589</v>
      </c>
      <c r="S2277" s="18" t="s">
        <v>14805</v>
      </c>
    </row>
    <row r="2278" spans="1:19">
      <c r="A2278" s="25">
        <f>IF(ISNUMBER(SEARCH(세금계산!$C$11,C2278)),MAX($A$2:A2277)+1,0)</f>
        <v>2276</v>
      </c>
      <c r="B2278" s="18" t="s">
        <v>14806</v>
      </c>
      <c r="C2278" s="18" t="s">
        <v>14807</v>
      </c>
      <c r="D2278" s="18" t="s">
        <v>14808</v>
      </c>
      <c r="F2278" s="18" t="s">
        <v>14809</v>
      </c>
      <c r="K2278" s="18" t="s">
        <v>78</v>
      </c>
      <c r="P2278" s="18" t="s">
        <v>189</v>
      </c>
      <c r="Q2278" s="18" t="s">
        <v>14810</v>
      </c>
      <c r="R2278" s="18" t="s">
        <v>14809</v>
      </c>
      <c r="S2278" s="18" t="s">
        <v>14800</v>
      </c>
    </row>
    <row r="2279" spans="1:19">
      <c r="A2279" s="25">
        <f>IF(ISNUMBER(SEARCH(세금계산!$C$11,C2279)),MAX($A$2:A2278)+1,0)</f>
        <v>2277</v>
      </c>
      <c r="B2279" s="18" t="s">
        <v>14811</v>
      </c>
      <c r="C2279" s="18" t="s">
        <v>14812</v>
      </c>
      <c r="D2279" s="18" t="s">
        <v>14813</v>
      </c>
      <c r="K2279" s="18" t="s">
        <v>78</v>
      </c>
      <c r="S2279" s="18" t="s">
        <v>9633</v>
      </c>
    </row>
    <row r="2280" spans="1:19">
      <c r="A2280" s="25">
        <f>IF(ISNUMBER(SEARCH(세금계산!$C$11,C2280)),MAX($A$2:A2279)+1,0)</f>
        <v>2278</v>
      </c>
      <c r="B2280" s="18" t="s">
        <v>14814</v>
      </c>
      <c r="C2280" s="18" t="s">
        <v>14815</v>
      </c>
      <c r="D2280" s="18" t="s">
        <v>14816</v>
      </c>
      <c r="G2280" s="18" t="s">
        <v>97</v>
      </c>
      <c r="H2280" s="18" t="s">
        <v>14817</v>
      </c>
      <c r="K2280" s="18" t="s">
        <v>78</v>
      </c>
      <c r="L2280" s="18" t="s">
        <v>14818</v>
      </c>
      <c r="S2280" s="18" t="s">
        <v>14819</v>
      </c>
    </row>
    <row r="2281" spans="1:19">
      <c r="A2281" s="25">
        <f>IF(ISNUMBER(SEARCH(세금계산!$C$11,C2281)),MAX($A$2:A2280)+1,0)</f>
        <v>2279</v>
      </c>
      <c r="B2281" s="18" t="s">
        <v>14820</v>
      </c>
      <c r="C2281" s="18" t="s">
        <v>14821</v>
      </c>
      <c r="D2281" s="18" t="s">
        <v>14822</v>
      </c>
      <c r="F2281" s="18" t="s">
        <v>14823</v>
      </c>
      <c r="I2281" s="18" t="s">
        <v>14824</v>
      </c>
      <c r="J2281" s="18" t="s">
        <v>14825</v>
      </c>
      <c r="K2281" s="18" t="s">
        <v>78</v>
      </c>
      <c r="M2281" s="18" t="s">
        <v>14826</v>
      </c>
      <c r="P2281" s="18" t="s">
        <v>267</v>
      </c>
      <c r="Q2281" s="18" t="s">
        <v>14827</v>
      </c>
      <c r="R2281" s="18" t="s">
        <v>14823</v>
      </c>
      <c r="S2281" s="18" t="s">
        <v>441</v>
      </c>
    </row>
    <row r="2282" spans="1:19">
      <c r="A2282" s="25">
        <f>IF(ISNUMBER(SEARCH(세금계산!$C$11,C2282)),MAX($A$2:A2281)+1,0)</f>
        <v>2280</v>
      </c>
      <c r="B2282" s="18" t="s">
        <v>14828</v>
      </c>
      <c r="C2282" s="18" t="s">
        <v>14829</v>
      </c>
      <c r="D2282" s="18" t="s">
        <v>14830</v>
      </c>
      <c r="F2282" s="18" t="s">
        <v>14831</v>
      </c>
      <c r="K2282" s="18" t="s">
        <v>78</v>
      </c>
      <c r="S2282" s="18" t="s">
        <v>14394</v>
      </c>
    </row>
    <row r="2283" spans="1:19">
      <c r="A2283" s="25">
        <f>IF(ISNUMBER(SEARCH(세금계산!$C$11,C2283)),MAX($A$2:A2282)+1,0)</f>
        <v>2281</v>
      </c>
      <c r="B2283" s="18" t="s">
        <v>14832</v>
      </c>
      <c r="C2283" s="18" t="s">
        <v>14833</v>
      </c>
      <c r="D2283" s="18" t="s">
        <v>14834</v>
      </c>
      <c r="F2283" s="18" t="s">
        <v>14835</v>
      </c>
      <c r="G2283" s="18" t="s">
        <v>274</v>
      </c>
      <c r="H2283" s="18" t="s">
        <v>14836</v>
      </c>
      <c r="K2283" s="18" t="s">
        <v>14837</v>
      </c>
      <c r="L2283" s="18" t="s">
        <v>14838</v>
      </c>
      <c r="S2283" s="18" t="s">
        <v>2498</v>
      </c>
    </row>
    <row r="2284" spans="1:19">
      <c r="A2284" s="25">
        <f>IF(ISNUMBER(SEARCH(세금계산!$C$11,C2284)),MAX($A$2:A2283)+1,0)</f>
        <v>2282</v>
      </c>
      <c r="B2284" s="18" t="s">
        <v>14839</v>
      </c>
      <c r="C2284" s="18" t="s">
        <v>14840</v>
      </c>
      <c r="D2284" s="18" t="s">
        <v>14841</v>
      </c>
      <c r="K2284" s="18" t="s">
        <v>78</v>
      </c>
      <c r="P2284" s="18" t="s">
        <v>267</v>
      </c>
      <c r="Q2284" s="18" t="s">
        <v>14842</v>
      </c>
      <c r="R2284" s="18" t="s">
        <v>14843</v>
      </c>
      <c r="S2284" s="18" t="s">
        <v>1027</v>
      </c>
    </row>
    <row r="2285" spans="1:19">
      <c r="A2285" s="25">
        <f>IF(ISNUMBER(SEARCH(세금계산!$C$11,C2285)),MAX($A$2:A2284)+1,0)</f>
        <v>2283</v>
      </c>
      <c r="B2285" s="18" t="s">
        <v>14844</v>
      </c>
      <c r="C2285" s="18" t="s">
        <v>14845</v>
      </c>
      <c r="D2285" s="18" t="s">
        <v>14846</v>
      </c>
      <c r="K2285" s="18" t="s">
        <v>78</v>
      </c>
      <c r="S2285" s="18" t="s">
        <v>14847</v>
      </c>
    </row>
    <row r="2286" spans="1:19">
      <c r="A2286" s="25">
        <f>IF(ISNUMBER(SEARCH(세금계산!$C$11,C2286)),MAX($A$2:A2285)+1,0)</f>
        <v>2284</v>
      </c>
      <c r="B2286" s="18" t="s">
        <v>14848</v>
      </c>
      <c r="C2286" s="18" t="s">
        <v>14849</v>
      </c>
      <c r="D2286" s="18" t="s">
        <v>14850</v>
      </c>
      <c r="F2286" s="18" t="s">
        <v>14851</v>
      </c>
      <c r="K2286" s="18" t="s">
        <v>78</v>
      </c>
      <c r="L2286" s="18" t="s">
        <v>14852</v>
      </c>
      <c r="P2286" s="18" t="s">
        <v>100</v>
      </c>
      <c r="Q2286" s="18" t="s">
        <v>14853</v>
      </c>
      <c r="R2286" s="18" t="s">
        <v>14851</v>
      </c>
      <c r="S2286" s="18" t="s">
        <v>3814</v>
      </c>
    </row>
    <row r="2287" spans="1:19">
      <c r="A2287" s="25">
        <f>IF(ISNUMBER(SEARCH(세금계산!$C$11,C2287)),MAX($A$2:A2286)+1,0)</f>
        <v>2285</v>
      </c>
      <c r="B2287" s="18" t="s">
        <v>14854</v>
      </c>
      <c r="C2287" s="18" t="s">
        <v>14855</v>
      </c>
      <c r="D2287" s="18" t="s">
        <v>14856</v>
      </c>
      <c r="F2287" s="18" t="s">
        <v>14857</v>
      </c>
      <c r="K2287" s="18" t="s">
        <v>78</v>
      </c>
      <c r="S2287" s="18" t="s">
        <v>446</v>
      </c>
    </row>
    <row r="2288" spans="1:19">
      <c r="A2288" s="25">
        <f>IF(ISNUMBER(SEARCH(세금계산!$C$11,C2288)),MAX($A$2:A2287)+1,0)</f>
        <v>2286</v>
      </c>
      <c r="B2288" s="18" t="s">
        <v>14858</v>
      </c>
      <c r="C2288" s="18" t="s">
        <v>14859</v>
      </c>
      <c r="D2288" s="18" t="s">
        <v>14860</v>
      </c>
      <c r="F2288" s="18" t="s">
        <v>14861</v>
      </c>
      <c r="I2288" s="18" t="s">
        <v>14862</v>
      </c>
      <c r="J2288" s="18" t="s">
        <v>14863</v>
      </c>
      <c r="K2288" s="18" t="s">
        <v>78</v>
      </c>
      <c r="P2288" s="18" t="s">
        <v>100</v>
      </c>
      <c r="Q2288" s="18" t="s">
        <v>14864</v>
      </c>
      <c r="R2288" s="18" t="s">
        <v>14865</v>
      </c>
      <c r="S2288" s="18" t="s">
        <v>1516</v>
      </c>
    </row>
    <row r="2289" spans="1:19">
      <c r="A2289" s="25">
        <f>IF(ISNUMBER(SEARCH(세금계산!$C$11,C2289)),MAX($A$2:A2288)+1,0)</f>
        <v>2287</v>
      </c>
      <c r="B2289" s="18" t="s">
        <v>14866</v>
      </c>
      <c r="C2289" s="18" t="s">
        <v>14867</v>
      </c>
      <c r="D2289" s="18" t="s">
        <v>14868</v>
      </c>
      <c r="F2289" s="18" t="s">
        <v>14869</v>
      </c>
      <c r="I2289" s="18" t="s">
        <v>14870</v>
      </c>
      <c r="J2289" s="18" t="s">
        <v>14871</v>
      </c>
      <c r="K2289" s="18" t="s">
        <v>78</v>
      </c>
      <c r="P2289" s="18" t="s">
        <v>267</v>
      </c>
      <c r="Q2289" s="18" t="s">
        <v>14872</v>
      </c>
      <c r="R2289" s="18" t="s">
        <v>14869</v>
      </c>
      <c r="S2289" s="18" t="s">
        <v>4867</v>
      </c>
    </row>
    <row r="2290" spans="1:19">
      <c r="A2290" s="25">
        <f>IF(ISNUMBER(SEARCH(세금계산!$C$11,C2290)),MAX($A$2:A2289)+1,0)</f>
        <v>2288</v>
      </c>
      <c r="B2290" s="18" t="s">
        <v>14873</v>
      </c>
      <c r="C2290" s="18" t="s">
        <v>14874</v>
      </c>
      <c r="D2290" s="18" t="s">
        <v>14875</v>
      </c>
      <c r="F2290" s="18" t="s">
        <v>5631</v>
      </c>
      <c r="J2290" s="18" t="s">
        <v>14876</v>
      </c>
      <c r="K2290" s="18" t="s">
        <v>78</v>
      </c>
      <c r="M2290" s="18" t="s">
        <v>14877</v>
      </c>
      <c r="P2290" s="18" t="s">
        <v>118</v>
      </c>
      <c r="Q2290" s="18" t="s">
        <v>14878</v>
      </c>
      <c r="R2290" s="18" t="s">
        <v>5631</v>
      </c>
      <c r="S2290" s="18" t="s">
        <v>6634</v>
      </c>
    </row>
    <row r="2291" spans="1:19">
      <c r="A2291" s="25">
        <f>IF(ISNUMBER(SEARCH(세금계산!$C$11,C2291)),MAX($A$2:A2290)+1,0)</f>
        <v>2289</v>
      </c>
      <c r="B2291" s="18" t="s">
        <v>14879</v>
      </c>
      <c r="C2291" s="18" t="s">
        <v>14880</v>
      </c>
      <c r="D2291" s="18" t="s">
        <v>14881</v>
      </c>
      <c r="K2291" s="18" t="s">
        <v>78</v>
      </c>
      <c r="S2291" s="18" t="s">
        <v>2947</v>
      </c>
    </row>
    <row r="2292" spans="1:19">
      <c r="A2292" s="25">
        <f>IF(ISNUMBER(SEARCH(세금계산!$C$11,C2292)),MAX($A$2:A2291)+1,0)</f>
        <v>2290</v>
      </c>
      <c r="B2292" s="18" t="s">
        <v>14882</v>
      </c>
      <c r="C2292" s="18" t="s">
        <v>14883</v>
      </c>
      <c r="D2292" s="18" t="s">
        <v>14884</v>
      </c>
      <c r="E2292" s="18" t="s">
        <v>14883</v>
      </c>
      <c r="F2292" s="18" t="s">
        <v>14885</v>
      </c>
      <c r="G2292" s="18" t="s">
        <v>9693</v>
      </c>
      <c r="H2292" s="18" t="s">
        <v>14886</v>
      </c>
      <c r="K2292" s="18" t="s">
        <v>78</v>
      </c>
      <c r="N2292" s="18" t="s">
        <v>14887</v>
      </c>
      <c r="S2292" s="18" t="s">
        <v>10024</v>
      </c>
    </row>
    <row r="2293" spans="1:19">
      <c r="A2293" s="25">
        <f>IF(ISNUMBER(SEARCH(세금계산!$C$11,C2293)),MAX($A$2:A2292)+1,0)</f>
        <v>2291</v>
      </c>
      <c r="B2293" s="18" t="s">
        <v>14888</v>
      </c>
      <c r="C2293" s="18" t="s">
        <v>14889</v>
      </c>
      <c r="D2293" s="18" t="s">
        <v>14890</v>
      </c>
      <c r="F2293" s="18" t="s">
        <v>14891</v>
      </c>
      <c r="G2293" s="18" t="s">
        <v>274</v>
      </c>
      <c r="H2293" s="18" t="s">
        <v>14892</v>
      </c>
      <c r="K2293" s="18" t="s">
        <v>78</v>
      </c>
      <c r="L2293" s="18" t="s">
        <v>14893</v>
      </c>
      <c r="P2293" s="18" t="s">
        <v>267</v>
      </c>
      <c r="Q2293" s="18" t="s">
        <v>14894</v>
      </c>
      <c r="R2293" s="18" t="s">
        <v>14891</v>
      </c>
      <c r="S2293" s="18" t="s">
        <v>868</v>
      </c>
    </row>
    <row r="2294" spans="1:19">
      <c r="A2294" s="25">
        <f>IF(ISNUMBER(SEARCH(세금계산!$C$11,C2294)),MAX($A$2:A2293)+1,0)</f>
        <v>2292</v>
      </c>
      <c r="B2294" s="18" t="s">
        <v>14895</v>
      </c>
      <c r="C2294" s="18" t="s">
        <v>14896</v>
      </c>
      <c r="D2294" s="18" t="s">
        <v>14897</v>
      </c>
      <c r="F2294" s="18" t="s">
        <v>14898</v>
      </c>
      <c r="G2294" s="18" t="s">
        <v>1298</v>
      </c>
      <c r="H2294" s="18" t="s">
        <v>14899</v>
      </c>
      <c r="I2294" s="18" t="s">
        <v>14900</v>
      </c>
      <c r="J2294" s="18" t="s">
        <v>14901</v>
      </c>
      <c r="K2294" s="18" t="s">
        <v>78</v>
      </c>
      <c r="N2294" s="18" t="s">
        <v>14902</v>
      </c>
      <c r="P2294" s="18" t="s">
        <v>153</v>
      </c>
      <c r="Q2294" s="18" t="s">
        <v>14903</v>
      </c>
      <c r="R2294" s="18" t="s">
        <v>14904</v>
      </c>
      <c r="S2294" s="18" t="s">
        <v>14905</v>
      </c>
    </row>
    <row r="2295" spans="1:19">
      <c r="A2295" s="25">
        <f>IF(ISNUMBER(SEARCH(세금계산!$C$11,C2295)),MAX($A$2:A2294)+1,0)</f>
        <v>2293</v>
      </c>
      <c r="B2295" s="18" t="s">
        <v>14906</v>
      </c>
      <c r="C2295" s="18" t="s">
        <v>14907</v>
      </c>
      <c r="D2295" s="18" t="s">
        <v>14908</v>
      </c>
      <c r="F2295" s="18" t="s">
        <v>10035</v>
      </c>
      <c r="I2295" s="18" t="s">
        <v>14909</v>
      </c>
      <c r="K2295" s="18" t="s">
        <v>78</v>
      </c>
      <c r="P2295" s="18" t="s">
        <v>100</v>
      </c>
      <c r="Q2295" s="18" t="s">
        <v>14910</v>
      </c>
      <c r="R2295" s="18" t="s">
        <v>14911</v>
      </c>
      <c r="S2295" s="18" t="s">
        <v>14912</v>
      </c>
    </row>
    <row r="2296" spans="1:19">
      <c r="A2296" s="25">
        <f>IF(ISNUMBER(SEARCH(세금계산!$C$11,C2296)),MAX($A$2:A2295)+1,0)</f>
        <v>2294</v>
      </c>
      <c r="B2296" s="18" t="s">
        <v>14913</v>
      </c>
      <c r="C2296" s="18" t="s">
        <v>14914</v>
      </c>
      <c r="D2296" s="18" t="s">
        <v>14915</v>
      </c>
      <c r="K2296" s="18" t="s">
        <v>78</v>
      </c>
      <c r="S2296" s="18" t="s">
        <v>14916</v>
      </c>
    </row>
    <row r="2297" spans="1:19">
      <c r="A2297" s="25">
        <f>IF(ISNUMBER(SEARCH(세금계산!$C$11,C2297)),MAX($A$2:A2296)+1,0)</f>
        <v>2295</v>
      </c>
      <c r="B2297" s="18" t="s">
        <v>14917</v>
      </c>
      <c r="C2297" s="18" t="s">
        <v>14918</v>
      </c>
      <c r="D2297" s="18" t="s">
        <v>14919</v>
      </c>
      <c r="K2297" s="18" t="s">
        <v>78</v>
      </c>
      <c r="O2297" s="18" t="s">
        <v>14920</v>
      </c>
      <c r="P2297" s="18" t="s">
        <v>189</v>
      </c>
      <c r="Q2297" s="18" t="s">
        <v>14921</v>
      </c>
      <c r="R2297" s="18" t="s">
        <v>14918</v>
      </c>
      <c r="S2297" s="18" t="s">
        <v>14922</v>
      </c>
    </row>
    <row r="2298" spans="1:19">
      <c r="A2298" s="25">
        <f>IF(ISNUMBER(SEARCH(세금계산!$C$11,C2298)),MAX($A$2:A2297)+1,0)</f>
        <v>2296</v>
      </c>
      <c r="B2298" s="18" t="s">
        <v>14923</v>
      </c>
      <c r="C2298" s="18" t="s">
        <v>14924</v>
      </c>
      <c r="D2298" s="18" t="s">
        <v>14925</v>
      </c>
      <c r="K2298" s="18" t="s">
        <v>14926</v>
      </c>
      <c r="L2298" s="18" t="s">
        <v>14927</v>
      </c>
      <c r="P2298" s="18" t="s">
        <v>100</v>
      </c>
      <c r="Q2298" s="18" t="s">
        <v>14928</v>
      </c>
      <c r="R2298" s="18" t="s">
        <v>14929</v>
      </c>
      <c r="S2298" s="18" t="s">
        <v>2226</v>
      </c>
    </row>
    <row r="2299" spans="1:19">
      <c r="A2299" s="25">
        <f>IF(ISNUMBER(SEARCH(세금계산!$C$11,C2299)),MAX($A$2:A2298)+1,0)</f>
        <v>2297</v>
      </c>
      <c r="B2299" s="18" t="s">
        <v>14930</v>
      </c>
      <c r="C2299" s="18" t="s">
        <v>14931</v>
      </c>
      <c r="D2299" s="18" t="s">
        <v>14932</v>
      </c>
      <c r="K2299" s="18" t="s">
        <v>78</v>
      </c>
      <c r="S2299" s="18" t="s">
        <v>3726</v>
      </c>
    </row>
    <row r="2300" spans="1:19">
      <c r="A2300" s="25">
        <f>IF(ISNUMBER(SEARCH(세금계산!$C$11,C2300)),MAX($A$2:A2299)+1,0)</f>
        <v>2298</v>
      </c>
      <c r="B2300" s="18" t="s">
        <v>14933</v>
      </c>
      <c r="C2300" s="18" t="s">
        <v>14934</v>
      </c>
      <c r="D2300" s="18" t="s">
        <v>14935</v>
      </c>
      <c r="F2300" s="18" t="s">
        <v>14936</v>
      </c>
      <c r="G2300" s="18" t="s">
        <v>1904</v>
      </c>
      <c r="H2300" s="18" t="s">
        <v>14937</v>
      </c>
      <c r="K2300" s="18" t="s">
        <v>78</v>
      </c>
      <c r="L2300" s="18" t="s">
        <v>14938</v>
      </c>
      <c r="P2300" s="18" t="s">
        <v>100</v>
      </c>
      <c r="Q2300" s="18" t="s">
        <v>14939</v>
      </c>
      <c r="R2300" s="18" t="s">
        <v>14940</v>
      </c>
      <c r="S2300" s="18" t="s">
        <v>12598</v>
      </c>
    </row>
    <row r="2301" spans="1:19">
      <c r="A2301" s="25">
        <f>IF(ISNUMBER(SEARCH(세금계산!$C$11,C2301)),MAX($A$2:A2300)+1,0)</f>
        <v>2299</v>
      </c>
      <c r="B2301" s="18" t="s">
        <v>14941</v>
      </c>
      <c r="C2301" s="18" t="s">
        <v>14942</v>
      </c>
      <c r="D2301" s="18" t="s">
        <v>14943</v>
      </c>
      <c r="F2301" s="18" t="s">
        <v>14944</v>
      </c>
      <c r="I2301" s="18" t="s">
        <v>14945</v>
      </c>
      <c r="K2301" s="18" t="s">
        <v>78</v>
      </c>
      <c r="L2301" s="18" t="s">
        <v>14946</v>
      </c>
      <c r="P2301" s="18" t="s">
        <v>118</v>
      </c>
      <c r="Q2301" s="18" t="s">
        <v>14947</v>
      </c>
      <c r="R2301" s="18" t="s">
        <v>14944</v>
      </c>
      <c r="S2301" s="18" t="s">
        <v>9315</v>
      </c>
    </row>
    <row r="2302" spans="1:19">
      <c r="A2302" s="25">
        <f>IF(ISNUMBER(SEARCH(세금계산!$C$11,C2302)),MAX($A$2:A2301)+1,0)</f>
        <v>2300</v>
      </c>
      <c r="B2302" s="18" t="s">
        <v>14948</v>
      </c>
      <c r="C2302" s="18" t="s">
        <v>14949</v>
      </c>
      <c r="D2302" s="18" t="s">
        <v>14950</v>
      </c>
      <c r="F2302" s="18" t="s">
        <v>14951</v>
      </c>
      <c r="K2302" s="18" t="s">
        <v>78</v>
      </c>
      <c r="P2302" s="18" t="s">
        <v>133</v>
      </c>
      <c r="Q2302" s="18" t="s">
        <v>14952</v>
      </c>
      <c r="R2302" s="18" t="s">
        <v>14953</v>
      </c>
      <c r="S2302" s="18" t="s">
        <v>14954</v>
      </c>
    </row>
    <row r="2303" spans="1:19">
      <c r="A2303" s="25">
        <f>IF(ISNUMBER(SEARCH(세금계산!$C$11,C2303)),MAX($A$2:A2302)+1,0)</f>
        <v>2301</v>
      </c>
      <c r="B2303" s="18" t="s">
        <v>14955</v>
      </c>
      <c r="C2303" s="18" t="s">
        <v>14956</v>
      </c>
      <c r="D2303" s="18" t="s">
        <v>14957</v>
      </c>
      <c r="K2303" s="18" t="s">
        <v>78</v>
      </c>
      <c r="S2303" s="18" t="s">
        <v>5513</v>
      </c>
    </row>
    <row r="2304" spans="1:19">
      <c r="A2304" s="25">
        <f>IF(ISNUMBER(SEARCH(세금계산!$C$11,C2304)),MAX($A$2:A2303)+1,0)</f>
        <v>2302</v>
      </c>
      <c r="B2304" s="18" t="s">
        <v>14958</v>
      </c>
      <c r="C2304" s="18" t="s">
        <v>14959</v>
      </c>
      <c r="D2304" s="18" t="s">
        <v>14960</v>
      </c>
      <c r="G2304" s="18" t="s">
        <v>125</v>
      </c>
      <c r="H2304" s="18" t="s">
        <v>14961</v>
      </c>
      <c r="K2304" s="18" t="s">
        <v>14962</v>
      </c>
      <c r="L2304" s="18" t="s">
        <v>14963</v>
      </c>
      <c r="P2304" s="18" t="s">
        <v>100</v>
      </c>
      <c r="Q2304" s="18" t="s">
        <v>14964</v>
      </c>
      <c r="R2304" s="18" t="s">
        <v>14965</v>
      </c>
      <c r="S2304" s="18" t="s">
        <v>13360</v>
      </c>
    </row>
    <row r="2305" spans="1:19">
      <c r="A2305" s="25">
        <f>IF(ISNUMBER(SEARCH(세금계산!$C$11,C2305)),MAX($A$2:A2304)+1,0)</f>
        <v>2303</v>
      </c>
      <c r="B2305" s="18" t="s">
        <v>14966</v>
      </c>
      <c r="C2305" s="18" t="s">
        <v>14967</v>
      </c>
      <c r="D2305" s="18" t="s">
        <v>14968</v>
      </c>
      <c r="G2305" s="18" t="s">
        <v>1203</v>
      </c>
      <c r="H2305" s="18" t="s">
        <v>14969</v>
      </c>
      <c r="K2305" s="18" t="s">
        <v>78</v>
      </c>
      <c r="L2305" s="18" t="s">
        <v>14970</v>
      </c>
      <c r="N2305" s="18" t="s">
        <v>14971</v>
      </c>
      <c r="P2305" s="18" t="s">
        <v>133</v>
      </c>
      <c r="Q2305" s="18" t="s">
        <v>14972</v>
      </c>
      <c r="R2305" s="18" t="s">
        <v>14967</v>
      </c>
      <c r="S2305" s="18" t="s">
        <v>14973</v>
      </c>
    </row>
    <row r="2306" spans="1:19">
      <c r="A2306" s="25">
        <f>IF(ISNUMBER(SEARCH(세금계산!$C$11,C2306)),MAX($A$2:A2305)+1,0)</f>
        <v>2304</v>
      </c>
      <c r="B2306" s="18" t="s">
        <v>14974</v>
      </c>
      <c r="C2306" s="18" t="s">
        <v>14975</v>
      </c>
      <c r="D2306" s="18" t="s">
        <v>14976</v>
      </c>
      <c r="K2306" s="18" t="s">
        <v>78</v>
      </c>
      <c r="P2306" s="18" t="s">
        <v>100</v>
      </c>
      <c r="Q2306" s="18" t="s">
        <v>14977</v>
      </c>
      <c r="R2306" s="18" t="s">
        <v>14975</v>
      </c>
      <c r="S2306" s="18" t="s">
        <v>11772</v>
      </c>
    </row>
    <row r="2307" spans="1:19">
      <c r="A2307" s="25">
        <f>IF(ISNUMBER(SEARCH(세금계산!$C$11,C2307)),MAX($A$2:A2306)+1,0)</f>
        <v>2305</v>
      </c>
      <c r="B2307" s="18" t="s">
        <v>14978</v>
      </c>
      <c r="C2307" s="18" t="s">
        <v>14979</v>
      </c>
      <c r="D2307" s="18" t="s">
        <v>14980</v>
      </c>
      <c r="K2307" s="18" t="s">
        <v>78</v>
      </c>
      <c r="P2307" s="18" t="s">
        <v>267</v>
      </c>
      <c r="Q2307" s="18" t="s">
        <v>14981</v>
      </c>
      <c r="R2307" s="18" t="s">
        <v>14982</v>
      </c>
      <c r="S2307" s="18" t="s">
        <v>14983</v>
      </c>
    </row>
    <row r="2308" spans="1:19">
      <c r="A2308" s="25">
        <f>IF(ISNUMBER(SEARCH(세금계산!$C$11,C2308)),MAX($A$2:A2307)+1,0)</f>
        <v>2306</v>
      </c>
      <c r="B2308" s="18" t="s">
        <v>14984</v>
      </c>
      <c r="C2308" s="18" t="s">
        <v>14985</v>
      </c>
      <c r="D2308" s="18" t="s">
        <v>14986</v>
      </c>
      <c r="F2308" s="18" t="s">
        <v>14987</v>
      </c>
      <c r="I2308" s="18" t="s">
        <v>14988</v>
      </c>
      <c r="K2308" s="18" t="s">
        <v>78</v>
      </c>
      <c r="N2308" s="18" t="s">
        <v>14989</v>
      </c>
      <c r="P2308" s="18" t="s">
        <v>267</v>
      </c>
      <c r="Q2308" s="18" t="s">
        <v>14990</v>
      </c>
      <c r="R2308" s="18" t="s">
        <v>14991</v>
      </c>
      <c r="S2308" s="18" t="s">
        <v>5019</v>
      </c>
    </row>
    <row r="2309" spans="1:19">
      <c r="A2309" s="25">
        <f>IF(ISNUMBER(SEARCH(세금계산!$C$11,C2309)),MAX($A$2:A2308)+1,0)</f>
        <v>2307</v>
      </c>
      <c r="B2309" s="18" t="s">
        <v>14992</v>
      </c>
      <c r="C2309" s="18" t="s">
        <v>14993</v>
      </c>
      <c r="D2309" s="18" t="s">
        <v>14994</v>
      </c>
      <c r="F2309" s="18" t="s">
        <v>14995</v>
      </c>
      <c r="G2309" s="18" t="s">
        <v>1032</v>
      </c>
      <c r="H2309" s="18" t="s">
        <v>14996</v>
      </c>
      <c r="K2309" s="18" t="s">
        <v>78</v>
      </c>
      <c r="L2309" s="18" t="s">
        <v>14997</v>
      </c>
      <c r="S2309" s="18" t="s">
        <v>14998</v>
      </c>
    </row>
    <row r="2310" spans="1:19">
      <c r="A2310" s="25">
        <f>IF(ISNUMBER(SEARCH(세금계산!$C$11,C2310)),MAX($A$2:A2309)+1,0)</f>
        <v>2308</v>
      </c>
      <c r="B2310" s="18" t="s">
        <v>14999</v>
      </c>
      <c r="C2310" s="18" t="s">
        <v>15000</v>
      </c>
      <c r="D2310" s="18" t="s">
        <v>15001</v>
      </c>
      <c r="F2310" s="18" t="s">
        <v>15002</v>
      </c>
      <c r="G2310" s="18" t="s">
        <v>6404</v>
      </c>
      <c r="H2310" s="18" t="s">
        <v>14114</v>
      </c>
      <c r="I2310" s="18" t="s">
        <v>15003</v>
      </c>
      <c r="J2310" s="18" t="s">
        <v>15004</v>
      </c>
      <c r="K2310" s="18" t="s">
        <v>15005</v>
      </c>
      <c r="L2310" s="18" t="s">
        <v>15006</v>
      </c>
      <c r="P2310" s="18" t="s">
        <v>189</v>
      </c>
      <c r="Q2310" s="18" t="s">
        <v>15007</v>
      </c>
      <c r="R2310" s="18" t="s">
        <v>15000</v>
      </c>
      <c r="S2310" s="18" t="s">
        <v>1198</v>
      </c>
    </row>
    <row r="2311" spans="1:19">
      <c r="A2311" s="25">
        <f>IF(ISNUMBER(SEARCH(세금계산!$C$11,C2311)),MAX($A$2:A2310)+1,0)</f>
        <v>2309</v>
      </c>
      <c r="B2311" s="18" t="s">
        <v>15008</v>
      </c>
      <c r="C2311" s="18" t="s">
        <v>15009</v>
      </c>
      <c r="D2311" s="18" t="s">
        <v>15010</v>
      </c>
      <c r="F2311" s="18" t="s">
        <v>15011</v>
      </c>
      <c r="G2311" s="18" t="s">
        <v>15012</v>
      </c>
      <c r="H2311" s="18" t="s">
        <v>15013</v>
      </c>
      <c r="I2311" s="18" t="s">
        <v>15014</v>
      </c>
      <c r="J2311" s="18" t="s">
        <v>15015</v>
      </c>
      <c r="K2311" s="18" t="s">
        <v>78</v>
      </c>
      <c r="L2311" s="18" t="s">
        <v>15016</v>
      </c>
      <c r="P2311" s="18" t="s">
        <v>267</v>
      </c>
      <c r="Q2311" s="18" t="s">
        <v>15014</v>
      </c>
      <c r="R2311" s="18" t="s">
        <v>15009</v>
      </c>
      <c r="S2311" s="18" t="s">
        <v>2320</v>
      </c>
    </row>
    <row r="2312" spans="1:19">
      <c r="A2312" s="25">
        <f>IF(ISNUMBER(SEARCH(세금계산!$C$11,C2312)),MAX($A$2:A2311)+1,0)</f>
        <v>2310</v>
      </c>
      <c r="B2312" s="18" t="s">
        <v>15017</v>
      </c>
      <c r="C2312" s="18" t="s">
        <v>15018</v>
      </c>
      <c r="D2312" s="18" t="s">
        <v>15019</v>
      </c>
      <c r="E2312" s="18" t="s">
        <v>15020</v>
      </c>
      <c r="F2312" s="18" t="s">
        <v>15021</v>
      </c>
      <c r="G2312" s="18" t="s">
        <v>3731</v>
      </c>
      <c r="H2312" s="18" t="s">
        <v>15022</v>
      </c>
      <c r="I2312" s="18" t="s">
        <v>15023</v>
      </c>
      <c r="J2312" s="18" t="s">
        <v>15024</v>
      </c>
      <c r="K2312" s="18" t="s">
        <v>15025</v>
      </c>
      <c r="L2312" s="18" t="s">
        <v>15026</v>
      </c>
      <c r="M2312" s="18" t="s">
        <v>15027</v>
      </c>
      <c r="N2312" s="18" t="s">
        <v>15028</v>
      </c>
      <c r="P2312" s="18" t="s">
        <v>15029</v>
      </c>
      <c r="Q2312" s="18" t="s">
        <v>15030</v>
      </c>
      <c r="R2312" s="18" t="s">
        <v>15031</v>
      </c>
      <c r="S2312" s="18" t="s">
        <v>15032</v>
      </c>
    </row>
    <row r="2313" spans="1:19">
      <c r="A2313" s="25">
        <f>IF(ISNUMBER(SEARCH(세금계산!$C$11,C2313)),MAX($A$2:A2312)+1,0)</f>
        <v>2311</v>
      </c>
      <c r="B2313" s="18" t="s">
        <v>15033</v>
      </c>
      <c r="C2313" s="18" t="s">
        <v>15034</v>
      </c>
      <c r="D2313" s="18" t="s">
        <v>15035</v>
      </c>
      <c r="F2313" s="18" t="s">
        <v>15036</v>
      </c>
      <c r="G2313" s="18" t="s">
        <v>649</v>
      </c>
      <c r="H2313" s="18" t="s">
        <v>15037</v>
      </c>
      <c r="I2313" s="18" t="s">
        <v>15038</v>
      </c>
      <c r="J2313" s="18" t="s">
        <v>15039</v>
      </c>
      <c r="K2313" s="18" t="s">
        <v>78</v>
      </c>
      <c r="M2313" s="18" t="s">
        <v>15040</v>
      </c>
      <c r="N2313" s="18" t="s">
        <v>15041</v>
      </c>
      <c r="P2313" s="18" t="s">
        <v>267</v>
      </c>
      <c r="Q2313" s="18" t="s">
        <v>15042</v>
      </c>
      <c r="R2313" s="18" t="s">
        <v>15034</v>
      </c>
      <c r="S2313" s="18" t="s">
        <v>11328</v>
      </c>
    </row>
    <row r="2314" spans="1:19">
      <c r="A2314" s="25">
        <f>IF(ISNUMBER(SEARCH(세금계산!$C$11,C2314)),MAX($A$2:A2313)+1,0)</f>
        <v>2312</v>
      </c>
      <c r="B2314" s="18" t="s">
        <v>15043</v>
      </c>
      <c r="C2314" s="18" t="s">
        <v>15044</v>
      </c>
      <c r="D2314" s="18" t="s">
        <v>15045</v>
      </c>
      <c r="E2314" s="18" t="s">
        <v>15046</v>
      </c>
      <c r="F2314" s="18" t="s">
        <v>15047</v>
      </c>
      <c r="K2314" s="18" t="s">
        <v>78</v>
      </c>
      <c r="P2314" s="18" t="s">
        <v>100</v>
      </c>
      <c r="Q2314" s="18" t="s">
        <v>15048</v>
      </c>
      <c r="R2314" s="18" t="s">
        <v>15046</v>
      </c>
      <c r="S2314" s="18" t="s">
        <v>2097</v>
      </c>
    </row>
    <row r="2315" spans="1:19">
      <c r="A2315" s="25">
        <f>IF(ISNUMBER(SEARCH(세금계산!$C$11,C2315)),MAX($A$2:A2314)+1,0)</f>
        <v>2313</v>
      </c>
      <c r="B2315" s="18" t="s">
        <v>15049</v>
      </c>
      <c r="C2315" s="18" t="s">
        <v>15050</v>
      </c>
      <c r="D2315" s="18" t="s">
        <v>15051</v>
      </c>
      <c r="F2315" s="18" t="s">
        <v>15052</v>
      </c>
      <c r="G2315" s="18" t="s">
        <v>15053</v>
      </c>
      <c r="H2315" s="18" t="s">
        <v>15054</v>
      </c>
      <c r="K2315" s="18" t="s">
        <v>78</v>
      </c>
      <c r="L2315" s="18" t="s">
        <v>15055</v>
      </c>
      <c r="P2315" s="18" t="s">
        <v>267</v>
      </c>
      <c r="Q2315" s="18" t="s">
        <v>15056</v>
      </c>
      <c r="R2315" s="18" t="s">
        <v>15050</v>
      </c>
      <c r="S2315" s="18" t="s">
        <v>868</v>
      </c>
    </row>
    <row r="2316" spans="1:19">
      <c r="A2316" s="25">
        <f>IF(ISNUMBER(SEARCH(세금계산!$C$11,C2316)),MAX($A$2:A2315)+1,0)</f>
        <v>2314</v>
      </c>
      <c r="B2316" s="18" t="s">
        <v>15057</v>
      </c>
      <c r="C2316" s="18" t="s">
        <v>15058</v>
      </c>
      <c r="D2316" s="18" t="s">
        <v>15059</v>
      </c>
      <c r="K2316" s="18" t="s">
        <v>78</v>
      </c>
      <c r="P2316" s="18" t="s">
        <v>100</v>
      </c>
      <c r="Q2316" s="18" t="s">
        <v>15060</v>
      </c>
      <c r="R2316" s="18" t="s">
        <v>15058</v>
      </c>
      <c r="S2316" s="18" t="s">
        <v>12861</v>
      </c>
    </row>
    <row r="2317" spans="1:19">
      <c r="A2317" s="25">
        <f>IF(ISNUMBER(SEARCH(세금계산!$C$11,C2317)),MAX($A$2:A2316)+1,0)</f>
        <v>2315</v>
      </c>
      <c r="B2317" s="18" t="s">
        <v>15061</v>
      </c>
      <c r="C2317" s="18" t="s">
        <v>15062</v>
      </c>
      <c r="D2317" s="18" t="s">
        <v>15063</v>
      </c>
      <c r="F2317" s="18" t="s">
        <v>15064</v>
      </c>
      <c r="K2317" s="18" t="s">
        <v>78</v>
      </c>
      <c r="P2317" s="18" t="s">
        <v>267</v>
      </c>
      <c r="Q2317" s="18" t="s">
        <v>15065</v>
      </c>
      <c r="R2317" s="18" t="s">
        <v>15066</v>
      </c>
      <c r="S2317" s="18" t="s">
        <v>4847</v>
      </c>
    </row>
    <row r="2318" spans="1:19">
      <c r="A2318" s="25">
        <f>IF(ISNUMBER(SEARCH(세금계산!$C$11,C2318)),MAX($A$2:A2317)+1,0)</f>
        <v>2316</v>
      </c>
      <c r="B2318" s="18" t="s">
        <v>15067</v>
      </c>
      <c r="C2318" s="18" t="s">
        <v>15068</v>
      </c>
      <c r="D2318" s="18" t="s">
        <v>15069</v>
      </c>
      <c r="F2318" s="18" t="s">
        <v>15070</v>
      </c>
      <c r="I2318" s="18" t="s">
        <v>15071</v>
      </c>
      <c r="K2318" s="18" t="s">
        <v>78</v>
      </c>
      <c r="L2318" s="18" t="s">
        <v>15072</v>
      </c>
      <c r="P2318" s="18" t="s">
        <v>100</v>
      </c>
      <c r="Q2318" s="18" t="s">
        <v>15073</v>
      </c>
      <c r="R2318" s="18" t="s">
        <v>15068</v>
      </c>
      <c r="S2318" s="18" t="s">
        <v>4096</v>
      </c>
    </row>
    <row r="2319" spans="1:19">
      <c r="A2319" s="25">
        <f>IF(ISNUMBER(SEARCH(세금계산!$C$11,C2319)),MAX($A$2:A2318)+1,0)</f>
        <v>2317</v>
      </c>
      <c r="B2319" s="18" t="s">
        <v>15074</v>
      </c>
      <c r="C2319" s="18" t="s">
        <v>15075</v>
      </c>
      <c r="D2319" s="18" t="s">
        <v>15076</v>
      </c>
      <c r="F2319" s="18" t="s">
        <v>15077</v>
      </c>
      <c r="K2319" s="18" t="s">
        <v>78</v>
      </c>
      <c r="P2319" s="18" t="s">
        <v>133</v>
      </c>
      <c r="Q2319" s="18" t="s">
        <v>15078</v>
      </c>
      <c r="R2319" s="18" t="s">
        <v>15079</v>
      </c>
      <c r="S2319" s="18" t="s">
        <v>15080</v>
      </c>
    </row>
    <row r="2320" spans="1:19">
      <c r="A2320" s="25">
        <f>IF(ISNUMBER(SEARCH(세금계산!$C$11,C2320)),MAX($A$2:A2319)+1,0)</f>
        <v>2318</v>
      </c>
      <c r="B2320" s="18" t="s">
        <v>15081</v>
      </c>
      <c r="C2320" s="18" t="s">
        <v>15082</v>
      </c>
      <c r="D2320" s="18" t="s">
        <v>15083</v>
      </c>
      <c r="K2320" s="18" t="s">
        <v>78</v>
      </c>
      <c r="S2320" s="18" t="s">
        <v>6521</v>
      </c>
    </row>
    <row r="2321" spans="1:19">
      <c r="A2321" s="25">
        <f>IF(ISNUMBER(SEARCH(세금계산!$C$11,C2321)),MAX($A$2:A2320)+1,0)</f>
        <v>2319</v>
      </c>
      <c r="B2321" s="18" t="s">
        <v>15084</v>
      </c>
      <c r="C2321" s="18" t="s">
        <v>15085</v>
      </c>
      <c r="D2321" s="18" t="s">
        <v>15086</v>
      </c>
      <c r="K2321" s="18" t="s">
        <v>78</v>
      </c>
      <c r="P2321" s="18" t="s">
        <v>100</v>
      </c>
      <c r="Q2321" s="18" t="s">
        <v>15087</v>
      </c>
      <c r="R2321" s="18" t="s">
        <v>15088</v>
      </c>
      <c r="S2321" s="18" t="s">
        <v>10195</v>
      </c>
    </row>
    <row r="2322" spans="1:19">
      <c r="A2322" s="25">
        <f>IF(ISNUMBER(SEARCH(세금계산!$C$11,C2322)),MAX($A$2:A2321)+1,0)</f>
        <v>2320</v>
      </c>
      <c r="B2322" s="18" t="s">
        <v>15089</v>
      </c>
      <c r="C2322" s="18" t="s">
        <v>15090</v>
      </c>
      <c r="D2322" s="18" t="s">
        <v>15091</v>
      </c>
      <c r="F2322" s="18" t="s">
        <v>15092</v>
      </c>
      <c r="K2322" s="18" t="s">
        <v>78</v>
      </c>
      <c r="P2322" s="18" t="s">
        <v>189</v>
      </c>
      <c r="Q2322" s="18" t="s">
        <v>15093</v>
      </c>
      <c r="R2322" s="18" t="s">
        <v>15092</v>
      </c>
      <c r="S2322" s="18" t="s">
        <v>10325</v>
      </c>
    </row>
    <row r="2323" spans="1:19">
      <c r="A2323" s="25">
        <f>IF(ISNUMBER(SEARCH(세금계산!$C$11,C2323)),MAX($A$2:A2322)+1,0)</f>
        <v>2321</v>
      </c>
      <c r="B2323" s="18" t="s">
        <v>15094</v>
      </c>
      <c r="C2323" s="18" t="s">
        <v>15095</v>
      </c>
      <c r="D2323" s="18" t="s">
        <v>15096</v>
      </c>
      <c r="F2323" s="18" t="s">
        <v>15097</v>
      </c>
      <c r="G2323" s="18" t="s">
        <v>15098</v>
      </c>
      <c r="H2323" s="18" t="s">
        <v>15099</v>
      </c>
      <c r="I2323" s="18" t="s">
        <v>15100</v>
      </c>
      <c r="K2323" s="18" t="s">
        <v>15101</v>
      </c>
      <c r="L2323" s="18" t="s">
        <v>15102</v>
      </c>
      <c r="N2323" s="18" t="s">
        <v>15103</v>
      </c>
      <c r="P2323" s="18" t="s">
        <v>267</v>
      </c>
      <c r="Q2323" s="18" t="s">
        <v>15104</v>
      </c>
      <c r="R2323" s="18" t="s">
        <v>15095</v>
      </c>
      <c r="S2323" s="18" t="s">
        <v>15105</v>
      </c>
    </row>
    <row r="2324" spans="1:19">
      <c r="A2324" s="25">
        <f>IF(ISNUMBER(SEARCH(세금계산!$C$11,C2324)),MAX($A$2:A2323)+1,0)</f>
        <v>2322</v>
      </c>
      <c r="B2324" s="18" t="s">
        <v>15106</v>
      </c>
      <c r="C2324" s="18" t="s">
        <v>15107</v>
      </c>
      <c r="D2324" s="18" t="s">
        <v>15108</v>
      </c>
      <c r="F2324" s="18" t="s">
        <v>15109</v>
      </c>
      <c r="G2324" s="18" t="s">
        <v>97</v>
      </c>
      <c r="H2324" s="18" t="s">
        <v>15110</v>
      </c>
      <c r="K2324" s="18" t="s">
        <v>78</v>
      </c>
      <c r="N2324" s="18" t="s">
        <v>15111</v>
      </c>
      <c r="P2324" s="18" t="s">
        <v>267</v>
      </c>
      <c r="Q2324" s="18" t="s">
        <v>15112</v>
      </c>
      <c r="R2324" s="18" t="s">
        <v>15113</v>
      </c>
      <c r="S2324" s="18" t="s">
        <v>15114</v>
      </c>
    </row>
    <row r="2325" spans="1:19">
      <c r="A2325" s="25">
        <f>IF(ISNUMBER(SEARCH(세금계산!$C$11,C2325)),MAX($A$2:A2324)+1,0)</f>
        <v>2323</v>
      </c>
      <c r="B2325" s="18" t="s">
        <v>15115</v>
      </c>
      <c r="C2325" s="18" t="s">
        <v>15116</v>
      </c>
      <c r="D2325" s="18" t="s">
        <v>15117</v>
      </c>
      <c r="F2325" s="18" t="s">
        <v>1403</v>
      </c>
      <c r="G2325" s="18" t="s">
        <v>125</v>
      </c>
      <c r="H2325" s="18" t="s">
        <v>15118</v>
      </c>
      <c r="K2325" s="18" t="s">
        <v>78</v>
      </c>
      <c r="L2325" s="18" t="s">
        <v>15119</v>
      </c>
      <c r="P2325" s="18" t="s">
        <v>189</v>
      </c>
      <c r="Q2325" s="18" t="s">
        <v>15120</v>
      </c>
      <c r="R2325" s="18" t="s">
        <v>15121</v>
      </c>
      <c r="S2325" s="18" t="s">
        <v>7196</v>
      </c>
    </row>
    <row r="2326" spans="1:19">
      <c r="A2326" s="25">
        <f>IF(ISNUMBER(SEARCH(세금계산!$C$11,C2326)),MAX($A$2:A2325)+1,0)</f>
        <v>2324</v>
      </c>
      <c r="B2326" s="18" t="s">
        <v>15122</v>
      </c>
      <c r="C2326" s="18" t="s">
        <v>15123</v>
      </c>
      <c r="D2326" s="18" t="s">
        <v>15124</v>
      </c>
      <c r="E2326" s="18" t="s">
        <v>15123</v>
      </c>
      <c r="K2326" s="18" t="s">
        <v>78</v>
      </c>
      <c r="S2326" s="18" t="s">
        <v>9905</v>
      </c>
    </row>
    <row r="2327" spans="1:19">
      <c r="A2327" s="25">
        <f>IF(ISNUMBER(SEARCH(세금계산!$C$11,C2327)),MAX($A$2:A2326)+1,0)</f>
        <v>2325</v>
      </c>
      <c r="B2327" s="18" t="s">
        <v>15125</v>
      </c>
      <c r="C2327" s="18" t="s">
        <v>15126</v>
      </c>
      <c r="D2327" s="18" t="s">
        <v>15127</v>
      </c>
      <c r="E2327" s="18" t="s">
        <v>15126</v>
      </c>
      <c r="F2327" s="18" t="s">
        <v>15128</v>
      </c>
      <c r="K2327" s="18" t="s">
        <v>78</v>
      </c>
      <c r="P2327" s="18" t="s">
        <v>118</v>
      </c>
      <c r="Q2327" s="18" t="s">
        <v>15129</v>
      </c>
      <c r="R2327" s="18" t="s">
        <v>15128</v>
      </c>
      <c r="S2327" s="18" t="s">
        <v>8108</v>
      </c>
    </row>
    <row r="2328" spans="1:19">
      <c r="A2328" s="25">
        <f>IF(ISNUMBER(SEARCH(세금계산!$C$11,C2328)),MAX($A$2:A2327)+1,0)</f>
        <v>2326</v>
      </c>
      <c r="B2328" s="18" t="s">
        <v>15130</v>
      </c>
      <c r="C2328" s="18" t="s">
        <v>15131</v>
      </c>
      <c r="D2328" s="18" t="s">
        <v>15132</v>
      </c>
      <c r="F2328" s="18" t="s">
        <v>15133</v>
      </c>
      <c r="K2328" s="18" t="s">
        <v>78</v>
      </c>
      <c r="P2328" s="18" t="s">
        <v>100</v>
      </c>
      <c r="Q2328" s="18" t="s">
        <v>15134</v>
      </c>
      <c r="R2328" s="18" t="s">
        <v>15133</v>
      </c>
      <c r="S2328" s="18" t="s">
        <v>15135</v>
      </c>
    </row>
    <row r="2329" spans="1:19">
      <c r="A2329" s="25">
        <f>IF(ISNUMBER(SEARCH(세금계산!$C$11,C2329)),MAX($A$2:A2328)+1,0)</f>
        <v>2327</v>
      </c>
      <c r="B2329" s="18" t="s">
        <v>15136</v>
      </c>
      <c r="C2329" s="18" t="s">
        <v>15137</v>
      </c>
      <c r="D2329" s="18" t="s">
        <v>15138</v>
      </c>
      <c r="F2329" s="18" t="s">
        <v>15139</v>
      </c>
      <c r="K2329" s="18" t="s">
        <v>12821</v>
      </c>
      <c r="L2329" s="18" t="s">
        <v>15140</v>
      </c>
      <c r="S2329" s="18" t="s">
        <v>523</v>
      </c>
    </row>
    <row r="2330" spans="1:19">
      <c r="A2330" s="25">
        <f>IF(ISNUMBER(SEARCH(세금계산!$C$11,C2330)),MAX($A$2:A2329)+1,0)</f>
        <v>2328</v>
      </c>
      <c r="B2330" s="18" t="s">
        <v>15141</v>
      </c>
      <c r="C2330" s="18" t="s">
        <v>15142</v>
      </c>
      <c r="D2330" s="18" t="s">
        <v>15143</v>
      </c>
      <c r="F2330" s="18" t="s">
        <v>15144</v>
      </c>
      <c r="G2330" s="18" t="s">
        <v>125</v>
      </c>
      <c r="H2330" s="18" t="s">
        <v>15145</v>
      </c>
      <c r="I2330" s="18" t="s">
        <v>15146</v>
      </c>
      <c r="J2330" s="18" t="s">
        <v>15147</v>
      </c>
      <c r="K2330" s="18" t="s">
        <v>78</v>
      </c>
      <c r="M2330" s="18" t="s">
        <v>15146</v>
      </c>
      <c r="P2330" s="18" t="s">
        <v>133</v>
      </c>
      <c r="Q2330" s="18" t="s">
        <v>15148</v>
      </c>
      <c r="R2330" s="18" t="s">
        <v>15144</v>
      </c>
      <c r="S2330" s="18" t="s">
        <v>2596</v>
      </c>
    </row>
    <row r="2331" spans="1:19">
      <c r="A2331" s="25">
        <f>IF(ISNUMBER(SEARCH(세금계산!$C$11,C2331)),MAX($A$2:A2330)+1,0)</f>
        <v>2329</v>
      </c>
      <c r="B2331" s="18" t="s">
        <v>15149</v>
      </c>
      <c r="C2331" s="18" t="s">
        <v>15150</v>
      </c>
      <c r="D2331" s="18" t="s">
        <v>15151</v>
      </c>
      <c r="F2331" s="18" t="s">
        <v>15152</v>
      </c>
      <c r="K2331" s="18" t="s">
        <v>78</v>
      </c>
      <c r="P2331" s="18" t="s">
        <v>153</v>
      </c>
      <c r="Q2331" s="18" t="s">
        <v>15153</v>
      </c>
      <c r="R2331" s="18" t="s">
        <v>15154</v>
      </c>
      <c r="S2331" s="18" t="s">
        <v>15155</v>
      </c>
    </row>
    <row r="2332" spans="1:19">
      <c r="A2332" s="25">
        <f>IF(ISNUMBER(SEARCH(세금계산!$C$11,C2332)),MAX($A$2:A2331)+1,0)</f>
        <v>2330</v>
      </c>
      <c r="B2332" s="18" t="s">
        <v>15156</v>
      </c>
      <c r="C2332" s="18" t="s">
        <v>15157</v>
      </c>
      <c r="D2332" s="18" t="s">
        <v>15158</v>
      </c>
      <c r="K2332" s="18" t="s">
        <v>78</v>
      </c>
      <c r="P2332" s="18" t="s">
        <v>100</v>
      </c>
      <c r="Q2332" s="18" t="s">
        <v>15159</v>
      </c>
      <c r="R2332" s="18" t="s">
        <v>15160</v>
      </c>
      <c r="S2332" s="18" t="s">
        <v>8893</v>
      </c>
    </row>
    <row r="2333" spans="1:19">
      <c r="A2333" s="25">
        <f>IF(ISNUMBER(SEARCH(세금계산!$C$11,C2333)),MAX($A$2:A2332)+1,0)</f>
        <v>2331</v>
      </c>
      <c r="B2333" s="18" t="s">
        <v>15161</v>
      </c>
      <c r="C2333" s="18" t="s">
        <v>3909</v>
      </c>
      <c r="D2333" s="18" t="s">
        <v>15162</v>
      </c>
      <c r="F2333" s="18" t="s">
        <v>15163</v>
      </c>
      <c r="K2333" s="18" t="s">
        <v>78</v>
      </c>
      <c r="P2333" s="18" t="s">
        <v>189</v>
      </c>
      <c r="Q2333" s="18" t="s">
        <v>15164</v>
      </c>
      <c r="R2333" s="18" t="s">
        <v>15163</v>
      </c>
      <c r="S2333" s="18" t="s">
        <v>15165</v>
      </c>
    </row>
    <row r="2334" spans="1:19">
      <c r="A2334" s="25">
        <f>IF(ISNUMBER(SEARCH(세금계산!$C$11,C2334)),MAX($A$2:A2333)+1,0)</f>
        <v>2332</v>
      </c>
      <c r="B2334" s="18" t="s">
        <v>15166</v>
      </c>
      <c r="C2334" s="18" t="s">
        <v>15167</v>
      </c>
      <c r="D2334" s="18" t="s">
        <v>15168</v>
      </c>
      <c r="F2334" s="18" t="s">
        <v>15169</v>
      </c>
      <c r="G2334" s="18" t="s">
        <v>467</v>
      </c>
      <c r="H2334" s="18" t="s">
        <v>15170</v>
      </c>
      <c r="K2334" s="18" t="s">
        <v>15171</v>
      </c>
      <c r="L2334" s="18" t="s">
        <v>15172</v>
      </c>
      <c r="N2334" s="18" t="s">
        <v>15173</v>
      </c>
      <c r="S2334" s="18" t="s">
        <v>823</v>
      </c>
    </row>
    <row r="2335" spans="1:19">
      <c r="A2335" s="25">
        <f>IF(ISNUMBER(SEARCH(세금계산!$C$11,C2335)),MAX($A$2:A2334)+1,0)</f>
        <v>2333</v>
      </c>
      <c r="B2335" s="18" t="s">
        <v>15174</v>
      </c>
      <c r="C2335" s="18" t="s">
        <v>15175</v>
      </c>
      <c r="D2335" s="18" t="s">
        <v>15176</v>
      </c>
      <c r="K2335" s="18" t="s">
        <v>78</v>
      </c>
      <c r="P2335" s="18" t="s">
        <v>189</v>
      </c>
      <c r="Q2335" s="18" t="s">
        <v>15177</v>
      </c>
      <c r="R2335" s="18" t="s">
        <v>15175</v>
      </c>
      <c r="S2335" s="18" t="s">
        <v>15178</v>
      </c>
    </row>
    <row r="2336" spans="1:19">
      <c r="A2336" s="25">
        <f>IF(ISNUMBER(SEARCH(세금계산!$C$11,C2336)),MAX($A$2:A2335)+1,0)</f>
        <v>2334</v>
      </c>
      <c r="B2336" s="18" t="s">
        <v>15179</v>
      </c>
      <c r="C2336" s="18" t="s">
        <v>15180</v>
      </c>
      <c r="D2336" s="18" t="s">
        <v>15181</v>
      </c>
      <c r="F2336" s="18" t="s">
        <v>15182</v>
      </c>
      <c r="G2336" s="18" t="s">
        <v>2837</v>
      </c>
      <c r="H2336" s="18" t="s">
        <v>9412</v>
      </c>
      <c r="K2336" s="18" t="s">
        <v>15183</v>
      </c>
      <c r="L2336" s="18" t="s">
        <v>15184</v>
      </c>
      <c r="S2336" s="18" t="s">
        <v>981</v>
      </c>
    </row>
    <row r="2337" spans="1:19">
      <c r="A2337" s="25">
        <f>IF(ISNUMBER(SEARCH(세금계산!$C$11,C2337)),MAX($A$2:A2336)+1,0)</f>
        <v>2335</v>
      </c>
      <c r="B2337" s="18" t="s">
        <v>15185</v>
      </c>
      <c r="C2337" s="18" t="s">
        <v>15186</v>
      </c>
      <c r="D2337" s="18" t="s">
        <v>15187</v>
      </c>
      <c r="F2337" s="18" t="s">
        <v>15188</v>
      </c>
      <c r="K2337" s="18" t="s">
        <v>78</v>
      </c>
      <c r="L2337" s="18" t="s">
        <v>15189</v>
      </c>
      <c r="N2337" s="18" t="s">
        <v>15190</v>
      </c>
      <c r="S2337" s="18" t="s">
        <v>4554</v>
      </c>
    </row>
    <row r="2338" spans="1:19">
      <c r="A2338" s="25">
        <f>IF(ISNUMBER(SEARCH(세금계산!$C$11,C2338)),MAX($A$2:A2337)+1,0)</f>
        <v>2336</v>
      </c>
      <c r="B2338" s="18" t="s">
        <v>15191</v>
      </c>
      <c r="C2338" s="18" t="s">
        <v>15192</v>
      </c>
      <c r="D2338" s="18" t="s">
        <v>15193</v>
      </c>
      <c r="I2338" s="18" t="s">
        <v>15194</v>
      </c>
      <c r="K2338" s="18" t="s">
        <v>78</v>
      </c>
      <c r="M2338" s="18" t="s">
        <v>15195</v>
      </c>
      <c r="P2338" s="18" t="s">
        <v>267</v>
      </c>
      <c r="Q2338" s="18" t="s">
        <v>15196</v>
      </c>
      <c r="R2338" s="18" t="s">
        <v>15197</v>
      </c>
      <c r="S2338" s="18" t="s">
        <v>15198</v>
      </c>
    </row>
    <row r="2339" spans="1:19">
      <c r="A2339" s="25">
        <f>IF(ISNUMBER(SEARCH(세금계산!$C$11,C2339)),MAX($A$2:A2338)+1,0)</f>
        <v>2337</v>
      </c>
      <c r="B2339" s="18" t="s">
        <v>15199</v>
      </c>
      <c r="C2339" s="18" t="s">
        <v>15200</v>
      </c>
      <c r="D2339" s="18" t="s">
        <v>15201</v>
      </c>
      <c r="F2339" s="18" t="s">
        <v>15202</v>
      </c>
      <c r="I2339" s="18" t="s">
        <v>15203</v>
      </c>
      <c r="K2339" s="18" t="s">
        <v>78</v>
      </c>
      <c r="P2339" s="18" t="s">
        <v>100</v>
      </c>
      <c r="Q2339" s="18" t="s">
        <v>15204</v>
      </c>
      <c r="R2339" s="18" t="s">
        <v>15205</v>
      </c>
      <c r="S2339" s="18" t="s">
        <v>1368</v>
      </c>
    </row>
    <row r="2340" spans="1:19">
      <c r="A2340" s="25">
        <f>IF(ISNUMBER(SEARCH(세금계산!$C$11,C2340)),MAX($A$2:A2339)+1,0)</f>
        <v>2338</v>
      </c>
      <c r="B2340" s="18" t="s">
        <v>15206</v>
      </c>
      <c r="C2340" s="18" t="s">
        <v>15207</v>
      </c>
      <c r="D2340" s="18" t="s">
        <v>15208</v>
      </c>
      <c r="K2340" s="18" t="s">
        <v>78</v>
      </c>
      <c r="P2340" s="18" t="s">
        <v>189</v>
      </c>
      <c r="Q2340" s="18" t="s">
        <v>15209</v>
      </c>
      <c r="R2340" s="18" t="s">
        <v>15210</v>
      </c>
      <c r="S2340" s="18" t="s">
        <v>6716</v>
      </c>
    </row>
    <row r="2341" spans="1:19">
      <c r="A2341" s="25">
        <f>IF(ISNUMBER(SEARCH(세금계산!$C$11,C2341)),MAX($A$2:A2340)+1,0)</f>
        <v>2339</v>
      </c>
      <c r="B2341" s="18" t="s">
        <v>15211</v>
      </c>
      <c r="C2341" s="18" t="s">
        <v>15212</v>
      </c>
      <c r="D2341" s="18" t="s">
        <v>15213</v>
      </c>
      <c r="E2341" s="18" t="s">
        <v>15212</v>
      </c>
      <c r="K2341" s="18" t="s">
        <v>78</v>
      </c>
      <c r="P2341" s="18" t="s">
        <v>118</v>
      </c>
      <c r="Q2341" s="18" t="s">
        <v>15214</v>
      </c>
      <c r="R2341" s="18" t="s">
        <v>15215</v>
      </c>
      <c r="S2341" s="18" t="s">
        <v>386</v>
      </c>
    </row>
    <row r="2342" spans="1:19">
      <c r="A2342" s="25">
        <f>IF(ISNUMBER(SEARCH(세금계산!$C$11,C2342)),MAX($A$2:A2341)+1,0)</f>
        <v>2340</v>
      </c>
      <c r="B2342" s="18" t="s">
        <v>15216</v>
      </c>
      <c r="C2342" s="18" t="s">
        <v>15217</v>
      </c>
      <c r="D2342" s="18" t="s">
        <v>15218</v>
      </c>
      <c r="K2342" s="18" t="s">
        <v>78</v>
      </c>
      <c r="S2342" s="18" t="s">
        <v>10808</v>
      </c>
    </row>
    <row r="2343" spans="1:19">
      <c r="A2343" s="25">
        <f>IF(ISNUMBER(SEARCH(세금계산!$C$11,C2343)),MAX($A$2:A2342)+1,0)</f>
        <v>2341</v>
      </c>
      <c r="B2343" s="18" t="s">
        <v>15219</v>
      </c>
      <c r="C2343" s="18" t="s">
        <v>15220</v>
      </c>
      <c r="D2343" s="18" t="s">
        <v>15221</v>
      </c>
      <c r="G2343" s="18" t="s">
        <v>125</v>
      </c>
      <c r="H2343" s="18" t="s">
        <v>15222</v>
      </c>
      <c r="K2343" s="18" t="s">
        <v>78</v>
      </c>
      <c r="S2343" s="18" t="s">
        <v>2881</v>
      </c>
    </row>
    <row r="2344" spans="1:19">
      <c r="A2344" s="25">
        <f>IF(ISNUMBER(SEARCH(세금계산!$C$11,C2344)),MAX($A$2:A2343)+1,0)</f>
        <v>2342</v>
      </c>
      <c r="B2344" s="18" t="s">
        <v>15223</v>
      </c>
      <c r="C2344" s="18" t="s">
        <v>15224</v>
      </c>
      <c r="D2344" s="18" t="s">
        <v>15225</v>
      </c>
      <c r="K2344" s="18" t="s">
        <v>78</v>
      </c>
      <c r="S2344" s="18" t="s">
        <v>15226</v>
      </c>
    </row>
    <row r="2345" spans="1:19">
      <c r="A2345" s="25">
        <f>IF(ISNUMBER(SEARCH(세금계산!$C$11,C2345)),MAX($A$2:A2344)+1,0)</f>
        <v>2343</v>
      </c>
      <c r="B2345" s="18" t="s">
        <v>15227</v>
      </c>
      <c r="C2345" s="18" t="s">
        <v>15228</v>
      </c>
      <c r="D2345" s="18" t="s">
        <v>15229</v>
      </c>
      <c r="K2345" s="18" t="s">
        <v>15230</v>
      </c>
      <c r="L2345" s="18" t="s">
        <v>15231</v>
      </c>
      <c r="S2345" s="18" t="s">
        <v>15232</v>
      </c>
    </row>
    <row r="2346" spans="1:19">
      <c r="A2346" s="25">
        <f>IF(ISNUMBER(SEARCH(세금계산!$C$11,C2346)),MAX($A$2:A2345)+1,0)</f>
        <v>2344</v>
      </c>
      <c r="B2346" s="18" t="s">
        <v>15233</v>
      </c>
      <c r="C2346" s="18" t="s">
        <v>15234</v>
      </c>
      <c r="D2346" s="18" t="s">
        <v>15235</v>
      </c>
      <c r="F2346" s="18" t="s">
        <v>15236</v>
      </c>
      <c r="K2346" s="18" t="s">
        <v>78</v>
      </c>
      <c r="P2346" s="18" t="s">
        <v>267</v>
      </c>
      <c r="Q2346" s="18" t="s">
        <v>15237</v>
      </c>
      <c r="R2346" s="18" t="s">
        <v>15236</v>
      </c>
      <c r="S2346" s="18" t="s">
        <v>1923</v>
      </c>
    </row>
    <row r="2347" spans="1:19">
      <c r="A2347" s="25">
        <f>IF(ISNUMBER(SEARCH(세금계산!$C$11,C2347)),MAX($A$2:A2346)+1,0)</f>
        <v>2345</v>
      </c>
      <c r="B2347" s="18" t="s">
        <v>15238</v>
      </c>
      <c r="C2347" s="18" t="s">
        <v>15239</v>
      </c>
      <c r="D2347" s="18" t="s">
        <v>15240</v>
      </c>
      <c r="F2347" s="18" t="s">
        <v>15241</v>
      </c>
      <c r="K2347" s="18" t="s">
        <v>78</v>
      </c>
      <c r="P2347" s="18" t="s">
        <v>133</v>
      </c>
      <c r="Q2347" s="18" t="s">
        <v>15242</v>
      </c>
      <c r="R2347" s="18" t="s">
        <v>15241</v>
      </c>
      <c r="S2347" s="18" t="s">
        <v>3087</v>
      </c>
    </row>
    <row r="2348" spans="1:19">
      <c r="A2348" s="25">
        <f>IF(ISNUMBER(SEARCH(세금계산!$C$11,C2348)),MAX($A$2:A2347)+1,0)</f>
        <v>2346</v>
      </c>
      <c r="B2348" s="18" t="s">
        <v>15243</v>
      </c>
      <c r="C2348" s="18" t="s">
        <v>15244</v>
      </c>
      <c r="D2348" s="18" t="s">
        <v>15245</v>
      </c>
      <c r="F2348" s="18" t="s">
        <v>15246</v>
      </c>
      <c r="K2348" s="18" t="s">
        <v>15247</v>
      </c>
      <c r="L2348" s="18" t="s">
        <v>15248</v>
      </c>
      <c r="P2348" s="18" t="s">
        <v>3812</v>
      </c>
      <c r="Q2348" s="18" t="s">
        <v>15249</v>
      </c>
      <c r="R2348" s="18" t="s">
        <v>15250</v>
      </c>
      <c r="S2348" s="18" t="s">
        <v>4319</v>
      </c>
    </row>
    <row r="2349" spans="1:19">
      <c r="A2349" s="25">
        <f>IF(ISNUMBER(SEARCH(세금계산!$C$11,C2349)),MAX($A$2:A2348)+1,0)</f>
        <v>2347</v>
      </c>
      <c r="B2349" s="18" t="s">
        <v>15251</v>
      </c>
      <c r="C2349" s="18" t="s">
        <v>15252</v>
      </c>
      <c r="D2349" s="18" t="s">
        <v>15253</v>
      </c>
      <c r="F2349" s="18" t="s">
        <v>15254</v>
      </c>
      <c r="K2349" s="18" t="s">
        <v>78</v>
      </c>
      <c r="S2349" s="18" t="s">
        <v>14054</v>
      </c>
    </row>
    <row r="2350" spans="1:19">
      <c r="A2350" s="25">
        <f>IF(ISNUMBER(SEARCH(세금계산!$C$11,C2350)),MAX($A$2:A2349)+1,0)</f>
        <v>2348</v>
      </c>
      <c r="B2350" s="18" t="s">
        <v>15255</v>
      </c>
      <c r="C2350" s="18" t="s">
        <v>15256</v>
      </c>
      <c r="D2350" s="18" t="s">
        <v>15257</v>
      </c>
      <c r="K2350" s="18" t="s">
        <v>78</v>
      </c>
      <c r="P2350" s="18" t="s">
        <v>100</v>
      </c>
      <c r="Q2350" s="18" t="s">
        <v>15258</v>
      </c>
      <c r="R2350" s="18" t="s">
        <v>15259</v>
      </c>
      <c r="S2350" s="18" t="s">
        <v>2486</v>
      </c>
    </row>
    <row r="2351" spans="1:19">
      <c r="A2351" s="25">
        <f>IF(ISNUMBER(SEARCH(세금계산!$C$11,C2351)),MAX($A$2:A2350)+1,0)</f>
        <v>2349</v>
      </c>
      <c r="B2351" s="18" t="s">
        <v>15260</v>
      </c>
      <c r="C2351" s="18" t="s">
        <v>15261</v>
      </c>
      <c r="D2351" s="18" t="s">
        <v>15262</v>
      </c>
      <c r="F2351" s="18" t="s">
        <v>15263</v>
      </c>
      <c r="G2351" s="18" t="s">
        <v>6082</v>
      </c>
      <c r="H2351" s="18" t="s">
        <v>15264</v>
      </c>
      <c r="K2351" s="18" t="s">
        <v>78</v>
      </c>
      <c r="P2351" s="18" t="s">
        <v>118</v>
      </c>
      <c r="Q2351" s="18" t="s">
        <v>15265</v>
      </c>
      <c r="R2351" s="18" t="s">
        <v>15263</v>
      </c>
      <c r="S2351" s="18" t="s">
        <v>925</v>
      </c>
    </row>
    <row r="2352" spans="1:19">
      <c r="A2352" s="25">
        <f>IF(ISNUMBER(SEARCH(세금계산!$C$11,C2352)),MAX($A$2:A2351)+1,0)</f>
        <v>2350</v>
      </c>
      <c r="B2352" s="18" t="s">
        <v>15266</v>
      </c>
      <c r="C2352" s="18" t="s">
        <v>15267</v>
      </c>
      <c r="D2352" s="18" t="s">
        <v>15268</v>
      </c>
      <c r="F2352" s="18" t="s">
        <v>15269</v>
      </c>
      <c r="G2352" s="18" t="s">
        <v>97</v>
      </c>
      <c r="H2352" s="18" t="s">
        <v>15270</v>
      </c>
      <c r="K2352" s="18" t="s">
        <v>15247</v>
      </c>
      <c r="L2352" s="18" t="s">
        <v>15271</v>
      </c>
      <c r="M2352" s="18" t="s">
        <v>15272</v>
      </c>
      <c r="P2352" s="18" t="s">
        <v>189</v>
      </c>
      <c r="Q2352" s="18" t="s">
        <v>15273</v>
      </c>
      <c r="R2352" s="18" t="s">
        <v>15269</v>
      </c>
      <c r="S2352" s="18" t="s">
        <v>841</v>
      </c>
    </row>
    <row r="2353" spans="1:19">
      <c r="A2353" s="25">
        <f>IF(ISNUMBER(SEARCH(세금계산!$C$11,C2353)),MAX($A$2:A2352)+1,0)</f>
        <v>2351</v>
      </c>
      <c r="B2353" s="18" t="s">
        <v>15274</v>
      </c>
      <c r="C2353" s="18" t="s">
        <v>15275</v>
      </c>
      <c r="D2353" s="18" t="s">
        <v>15276</v>
      </c>
      <c r="F2353" s="18" t="s">
        <v>15277</v>
      </c>
      <c r="K2353" s="18" t="s">
        <v>78</v>
      </c>
      <c r="L2353" s="18" t="s">
        <v>15278</v>
      </c>
      <c r="P2353" s="18" t="s">
        <v>153</v>
      </c>
      <c r="Q2353" s="18" t="s">
        <v>15279</v>
      </c>
      <c r="R2353" s="18" t="s">
        <v>15277</v>
      </c>
      <c r="S2353" s="18" t="s">
        <v>15280</v>
      </c>
    </row>
    <row r="2354" spans="1:19">
      <c r="A2354" s="25">
        <f>IF(ISNUMBER(SEARCH(세금계산!$C$11,C2354)),MAX($A$2:A2353)+1,0)</f>
        <v>2352</v>
      </c>
      <c r="B2354" s="18" t="s">
        <v>15281</v>
      </c>
      <c r="C2354" s="18" t="s">
        <v>15282</v>
      </c>
      <c r="D2354" s="18" t="s">
        <v>15283</v>
      </c>
      <c r="K2354" s="18" t="s">
        <v>78</v>
      </c>
      <c r="P2354" s="18" t="s">
        <v>100</v>
      </c>
      <c r="Q2354" s="18" t="s">
        <v>15284</v>
      </c>
      <c r="R2354" s="18" t="s">
        <v>15282</v>
      </c>
      <c r="S2354" s="18" t="s">
        <v>15285</v>
      </c>
    </row>
    <row r="2355" spans="1:19">
      <c r="A2355" s="25">
        <f>IF(ISNUMBER(SEARCH(세금계산!$C$11,C2355)),MAX($A$2:A2354)+1,0)</f>
        <v>2353</v>
      </c>
      <c r="B2355" s="18" t="s">
        <v>15286</v>
      </c>
      <c r="C2355" s="18" t="s">
        <v>15287</v>
      </c>
      <c r="D2355" s="18" t="s">
        <v>15288</v>
      </c>
      <c r="F2355" s="18" t="s">
        <v>15289</v>
      </c>
      <c r="I2355" s="18" t="s">
        <v>15290</v>
      </c>
      <c r="J2355" s="18" t="s">
        <v>15291</v>
      </c>
      <c r="K2355" s="18" t="s">
        <v>15292</v>
      </c>
      <c r="L2355" s="18" t="s">
        <v>15293</v>
      </c>
      <c r="P2355" s="18" t="s">
        <v>100</v>
      </c>
      <c r="Q2355" s="18" t="s">
        <v>15294</v>
      </c>
      <c r="R2355" s="18" t="s">
        <v>15287</v>
      </c>
      <c r="S2355" s="18" t="s">
        <v>6471</v>
      </c>
    </row>
    <row r="2356" spans="1:19">
      <c r="A2356" s="25">
        <f>IF(ISNUMBER(SEARCH(세금계산!$C$11,C2356)),MAX($A$2:A2355)+1,0)</f>
        <v>2354</v>
      </c>
      <c r="B2356" s="18" t="s">
        <v>15295</v>
      </c>
      <c r="C2356" s="18" t="s">
        <v>15296</v>
      </c>
      <c r="D2356" s="18" t="s">
        <v>15297</v>
      </c>
      <c r="F2356" s="18" t="s">
        <v>15298</v>
      </c>
      <c r="G2356" s="18" t="s">
        <v>15299</v>
      </c>
      <c r="H2356" s="18" t="s">
        <v>15300</v>
      </c>
      <c r="I2356" s="18" t="s">
        <v>15301</v>
      </c>
      <c r="J2356" s="18" t="s">
        <v>15302</v>
      </c>
      <c r="K2356" s="18" t="s">
        <v>78</v>
      </c>
      <c r="L2356" s="18" t="s">
        <v>15303</v>
      </c>
      <c r="M2356" s="18" t="s">
        <v>15304</v>
      </c>
      <c r="N2356" s="18" t="s">
        <v>15305</v>
      </c>
      <c r="O2356" s="18" t="s">
        <v>15306</v>
      </c>
      <c r="P2356" s="18" t="s">
        <v>189</v>
      </c>
      <c r="Q2356" s="18" t="s">
        <v>15307</v>
      </c>
      <c r="R2356" s="18" t="s">
        <v>15296</v>
      </c>
      <c r="S2356" s="18" t="s">
        <v>5551</v>
      </c>
    </row>
    <row r="2357" spans="1:19">
      <c r="A2357" s="25">
        <f>IF(ISNUMBER(SEARCH(세금계산!$C$11,C2357)),MAX($A$2:A2356)+1,0)</f>
        <v>2355</v>
      </c>
      <c r="B2357" s="18" t="s">
        <v>15308</v>
      </c>
      <c r="C2357" s="18" t="s">
        <v>15309</v>
      </c>
      <c r="D2357" s="18" t="s">
        <v>15310</v>
      </c>
      <c r="F2357" s="18" t="s">
        <v>15311</v>
      </c>
      <c r="G2357" s="18" t="s">
        <v>9628</v>
      </c>
      <c r="H2357" s="18" t="s">
        <v>15312</v>
      </c>
      <c r="I2357" s="18" t="s">
        <v>15313</v>
      </c>
      <c r="J2357" s="18" t="s">
        <v>15314</v>
      </c>
      <c r="K2357" s="18" t="s">
        <v>78</v>
      </c>
      <c r="M2357" s="18" t="s">
        <v>15315</v>
      </c>
      <c r="N2357" s="18" t="s">
        <v>15316</v>
      </c>
      <c r="P2357" s="18" t="s">
        <v>267</v>
      </c>
      <c r="Q2357" s="18" t="s">
        <v>15317</v>
      </c>
      <c r="R2357" s="18" t="s">
        <v>15309</v>
      </c>
      <c r="S2357" s="18" t="s">
        <v>10714</v>
      </c>
    </row>
    <row r="2358" spans="1:19">
      <c r="A2358" s="25">
        <f>IF(ISNUMBER(SEARCH(세금계산!$C$11,C2358)),MAX($A$2:A2357)+1,0)</f>
        <v>2356</v>
      </c>
      <c r="B2358" s="18" t="s">
        <v>15318</v>
      </c>
      <c r="C2358" s="18" t="s">
        <v>15319</v>
      </c>
      <c r="D2358" s="18" t="s">
        <v>15320</v>
      </c>
      <c r="F2358" s="18" t="s">
        <v>15321</v>
      </c>
      <c r="I2358" s="18" t="s">
        <v>15322</v>
      </c>
      <c r="K2358" s="18" t="s">
        <v>78</v>
      </c>
      <c r="P2358" s="18" t="s">
        <v>133</v>
      </c>
      <c r="Q2358" s="18" t="s">
        <v>15323</v>
      </c>
      <c r="R2358" s="18" t="s">
        <v>15324</v>
      </c>
      <c r="S2358" s="18" t="s">
        <v>1959</v>
      </c>
    </row>
    <row r="2359" spans="1:19">
      <c r="A2359" s="25">
        <f>IF(ISNUMBER(SEARCH(세금계산!$C$11,C2359)),MAX($A$2:A2358)+1,0)</f>
        <v>2357</v>
      </c>
      <c r="B2359" s="18" t="s">
        <v>15325</v>
      </c>
      <c r="C2359" s="18" t="s">
        <v>15326</v>
      </c>
      <c r="D2359" s="18" t="s">
        <v>15327</v>
      </c>
      <c r="E2359" s="18" t="s">
        <v>15328</v>
      </c>
      <c r="F2359" s="18" t="s">
        <v>10927</v>
      </c>
      <c r="I2359" s="18" t="s">
        <v>15329</v>
      </c>
      <c r="K2359" s="18" t="s">
        <v>12745</v>
      </c>
      <c r="L2359" s="18" t="s">
        <v>15330</v>
      </c>
      <c r="P2359" s="18" t="s">
        <v>118</v>
      </c>
      <c r="Q2359" s="18" t="s">
        <v>15331</v>
      </c>
      <c r="R2359" s="18" t="s">
        <v>15326</v>
      </c>
      <c r="S2359" s="18" t="s">
        <v>11457</v>
      </c>
    </row>
    <row r="2360" spans="1:19">
      <c r="A2360" s="25">
        <f>IF(ISNUMBER(SEARCH(세금계산!$C$11,C2360)),MAX($A$2:A2359)+1,0)</f>
        <v>2358</v>
      </c>
      <c r="B2360" s="18" t="s">
        <v>15332</v>
      </c>
      <c r="C2360" s="18" t="s">
        <v>15333</v>
      </c>
      <c r="D2360" s="18" t="s">
        <v>15334</v>
      </c>
      <c r="F2360" s="18" t="s">
        <v>15335</v>
      </c>
      <c r="I2360" s="18" t="s">
        <v>15336</v>
      </c>
      <c r="K2360" s="18" t="s">
        <v>78</v>
      </c>
      <c r="M2360" s="18" t="s">
        <v>15337</v>
      </c>
      <c r="P2360" s="18" t="s">
        <v>189</v>
      </c>
      <c r="Q2360" s="18" t="s">
        <v>15338</v>
      </c>
      <c r="R2360" s="18" t="s">
        <v>15339</v>
      </c>
      <c r="S2360" s="18" t="s">
        <v>15340</v>
      </c>
    </row>
    <row r="2361" spans="1:19">
      <c r="A2361" s="25">
        <f>IF(ISNUMBER(SEARCH(세금계산!$C$11,C2361)),MAX($A$2:A2360)+1,0)</f>
        <v>2359</v>
      </c>
      <c r="B2361" s="18" t="s">
        <v>15341</v>
      </c>
      <c r="C2361" s="18" t="s">
        <v>15342</v>
      </c>
      <c r="D2361" s="18" t="s">
        <v>15343</v>
      </c>
      <c r="F2361" s="18" t="s">
        <v>15344</v>
      </c>
      <c r="I2361" s="18" t="s">
        <v>15345</v>
      </c>
      <c r="K2361" s="18" t="s">
        <v>78</v>
      </c>
      <c r="L2361" s="18" t="s">
        <v>15346</v>
      </c>
      <c r="P2361" s="18" t="s">
        <v>153</v>
      </c>
      <c r="Q2361" s="18" t="s">
        <v>15347</v>
      </c>
      <c r="R2361" s="18" t="s">
        <v>15342</v>
      </c>
      <c r="S2361" s="18" t="s">
        <v>13360</v>
      </c>
    </row>
    <row r="2362" spans="1:19">
      <c r="A2362" s="25">
        <f>IF(ISNUMBER(SEARCH(세금계산!$C$11,C2362)),MAX($A$2:A2361)+1,0)</f>
        <v>2360</v>
      </c>
      <c r="B2362" s="18" t="s">
        <v>15348</v>
      </c>
      <c r="C2362" s="18" t="s">
        <v>15349</v>
      </c>
      <c r="D2362" s="18" t="s">
        <v>15350</v>
      </c>
      <c r="K2362" s="18" t="s">
        <v>78</v>
      </c>
      <c r="P2362" s="18" t="s">
        <v>153</v>
      </c>
      <c r="Q2362" s="18" t="s">
        <v>15351</v>
      </c>
      <c r="R2362" s="18" t="s">
        <v>15349</v>
      </c>
      <c r="S2362" s="18" t="s">
        <v>15352</v>
      </c>
    </row>
    <row r="2363" spans="1:19">
      <c r="A2363" s="25">
        <f>IF(ISNUMBER(SEARCH(세금계산!$C$11,C2363)),MAX($A$2:A2362)+1,0)</f>
        <v>2361</v>
      </c>
      <c r="B2363" s="18" t="s">
        <v>15353</v>
      </c>
      <c r="C2363" s="18" t="s">
        <v>15354</v>
      </c>
      <c r="D2363" s="18" t="s">
        <v>15355</v>
      </c>
      <c r="F2363" s="18" t="s">
        <v>15356</v>
      </c>
      <c r="I2363" s="18" t="s">
        <v>15357</v>
      </c>
      <c r="J2363" s="18" t="s">
        <v>15358</v>
      </c>
      <c r="K2363" s="18" t="s">
        <v>11882</v>
      </c>
      <c r="L2363" s="18" t="s">
        <v>15359</v>
      </c>
      <c r="P2363" s="18" t="s">
        <v>100</v>
      </c>
      <c r="Q2363" s="18" t="s">
        <v>15360</v>
      </c>
      <c r="R2363" s="18" t="s">
        <v>15354</v>
      </c>
      <c r="S2363" s="18" t="s">
        <v>6395</v>
      </c>
    </row>
    <row r="2364" spans="1:19">
      <c r="A2364" s="25">
        <f>IF(ISNUMBER(SEARCH(세금계산!$C$11,C2364)),MAX($A$2:A2363)+1,0)</f>
        <v>2362</v>
      </c>
      <c r="B2364" s="18" t="s">
        <v>15361</v>
      </c>
      <c r="C2364" s="18" t="s">
        <v>15362</v>
      </c>
      <c r="D2364" s="18" t="s">
        <v>15363</v>
      </c>
      <c r="F2364" s="18" t="s">
        <v>15364</v>
      </c>
      <c r="I2364" s="18" t="s">
        <v>15365</v>
      </c>
      <c r="K2364" s="18" t="s">
        <v>78</v>
      </c>
      <c r="L2364" s="18" t="s">
        <v>15366</v>
      </c>
      <c r="P2364" s="18" t="s">
        <v>189</v>
      </c>
      <c r="Q2364" s="18" t="s">
        <v>15367</v>
      </c>
      <c r="R2364" s="18" t="s">
        <v>15362</v>
      </c>
      <c r="S2364" s="18" t="s">
        <v>6848</v>
      </c>
    </row>
    <row r="2365" spans="1:19">
      <c r="A2365" s="25">
        <f>IF(ISNUMBER(SEARCH(세금계산!$C$11,C2365)),MAX($A$2:A2364)+1,0)</f>
        <v>2363</v>
      </c>
      <c r="B2365" s="18" t="s">
        <v>15368</v>
      </c>
      <c r="C2365" s="18" t="s">
        <v>15369</v>
      </c>
      <c r="D2365" s="18" t="s">
        <v>15370</v>
      </c>
      <c r="E2365" s="18" t="s">
        <v>15371</v>
      </c>
      <c r="F2365" s="18" t="s">
        <v>15372</v>
      </c>
      <c r="G2365" s="18" t="s">
        <v>11067</v>
      </c>
      <c r="H2365" s="18" t="s">
        <v>15373</v>
      </c>
      <c r="I2365" s="18" t="s">
        <v>15374</v>
      </c>
      <c r="J2365" s="18" t="s">
        <v>15375</v>
      </c>
      <c r="K2365" s="18" t="s">
        <v>78</v>
      </c>
      <c r="L2365" s="18" t="s">
        <v>15376</v>
      </c>
      <c r="P2365" s="18" t="s">
        <v>267</v>
      </c>
      <c r="Q2365" s="18" t="s">
        <v>15377</v>
      </c>
      <c r="R2365" s="18" t="s">
        <v>15369</v>
      </c>
      <c r="S2365" s="18" t="s">
        <v>15378</v>
      </c>
    </row>
    <row r="2366" spans="1:19">
      <c r="A2366" s="25">
        <f>IF(ISNUMBER(SEARCH(세금계산!$C$11,C2366)),MAX($A$2:A2365)+1,0)</f>
        <v>2364</v>
      </c>
      <c r="B2366" s="18" t="s">
        <v>15379</v>
      </c>
      <c r="C2366" s="18" t="s">
        <v>15380</v>
      </c>
      <c r="D2366" s="18" t="s">
        <v>15381</v>
      </c>
      <c r="E2366" s="18" t="s">
        <v>15380</v>
      </c>
      <c r="K2366" s="18" t="s">
        <v>78</v>
      </c>
      <c r="P2366" s="18" t="s">
        <v>100</v>
      </c>
      <c r="Q2366" s="18" t="s">
        <v>15382</v>
      </c>
      <c r="R2366" s="18" t="s">
        <v>15383</v>
      </c>
      <c r="S2366" s="18" t="s">
        <v>3264</v>
      </c>
    </row>
    <row r="2367" spans="1:19">
      <c r="A2367" s="25">
        <f>IF(ISNUMBER(SEARCH(세금계산!$C$11,C2367)),MAX($A$2:A2366)+1,0)</f>
        <v>2365</v>
      </c>
      <c r="B2367" s="18" t="s">
        <v>15384</v>
      </c>
      <c r="C2367" s="18" t="s">
        <v>15385</v>
      </c>
      <c r="D2367" s="18" t="s">
        <v>15386</v>
      </c>
      <c r="F2367" s="18" t="s">
        <v>15387</v>
      </c>
      <c r="G2367" s="18" t="s">
        <v>125</v>
      </c>
      <c r="H2367" s="18" t="s">
        <v>15388</v>
      </c>
      <c r="K2367" s="18" t="s">
        <v>15183</v>
      </c>
      <c r="L2367" s="18" t="s">
        <v>15389</v>
      </c>
      <c r="N2367" s="18" t="s">
        <v>15390</v>
      </c>
      <c r="S2367" s="18" t="s">
        <v>8667</v>
      </c>
    </row>
    <row r="2368" spans="1:19">
      <c r="A2368" s="25">
        <f>IF(ISNUMBER(SEARCH(세금계산!$C$11,C2368)),MAX($A$2:A2367)+1,0)</f>
        <v>2366</v>
      </c>
      <c r="B2368" s="18" t="s">
        <v>15391</v>
      </c>
      <c r="C2368" s="18" t="s">
        <v>15392</v>
      </c>
      <c r="D2368" s="18" t="s">
        <v>15393</v>
      </c>
      <c r="K2368" s="18" t="s">
        <v>78</v>
      </c>
      <c r="P2368" s="18" t="s">
        <v>267</v>
      </c>
      <c r="Q2368" s="18" t="s">
        <v>15394</v>
      </c>
      <c r="R2368" s="18" t="s">
        <v>15392</v>
      </c>
      <c r="S2368" s="18" t="s">
        <v>535</v>
      </c>
    </row>
    <row r="2369" spans="1:19">
      <c r="A2369" s="25">
        <f>IF(ISNUMBER(SEARCH(세금계산!$C$11,C2369)),MAX($A$2:A2368)+1,0)</f>
        <v>2367</v>
      </c>
      <c r="B2369" s="18" t="s">
        <v>15395</v>
      </c>
      <c r="C2369" s="18" t="s">
        <v>15396</v>
      </c>
      <c r="D2369" s="18" t="s">
        <v>15397</v>
      </c>
      <c r="F2369" s="18" t="s">
        <v>15398</v>
      </c>
      <c r="G2369" s="18" t="s">
        <v>9890</v>
      </c>
      <c r="H2369" s="18" t="s">
        <v>15399</v>
      </c>
      <c r="I2369" s="18" t="s">
        <v>15400</v>
      </c>
      <c r="K2369" s="18" t="s">
        <v>12745</v>
      </c>
      <c r="L2369" s="18" t="s">
        <v>15401</v>
      </c>
      <c r="M2369" s="18" t="s">
        <v>15402</v>
      </c>
      <c r="N2369" s="18" t="s">
        <v>15403</v>
      </c>
      <c r="P2369" s="18" t="s">
        <v>189</v>
      </c>
      <c r="Q2369" s="18" t="s">
        <v>15404</v>
      </c>
      <c r="R2369" s="18" t="s">
        <v>15396</v>
      </c>
      <c r="S2369" s="18" t="s">
        <v>9455</v>
      </c>
    </row>
    <row r="2370" spans="1:19">
      <c r="A2370" s="25">
        <f>IF(ISNUMBER(SEARCH(세금계산!$C$11,C2370)),MAX($A$2:A2369)+1,0)</f>
        <v>2368</v>
      </c>
      <c r="B2370" s="18" t="s">
        <v>15405</v>
      </c>
      <c r="C2370" s="18" t="s">
        <v>15406</v>
      </c>
      <c r="D2370" s="18" t="s">
        <v>15407</v>
      </c>
      <c r="E2370" s="18" t="s">
        <v>15408</v>
      </c>
      <c r="F2370" s="18" t="s">
        <v>15409</v>
      </c>
      <c r="K2370" s="18" t="s">
        <v>78</v>
      </c>
      <c r="P2370" s="18" t="s">
        <v>267</v>
      </c>
      <c r="Q2370" s="18" t="s">
        <v>15410</v>
      </c>
      <c r="R2370" s="18" t="s">
        <v>15406</v>
      </c>
      <c r="S2370" s="18" t="s">
        <v>2263</v>
      </c>
    </row>
    <row r="2371" spans="1:19">
      <c r="A2371" s="25">
        <f>IF(ISNUMBER(SEARCH(세금계산!$C$11,C2371)),MAX($A$2:A2370)+1,0)</f>
        <v>2369</v>
      </c>
      <c r="B2371" s="18" t="s">
        <v>15411</v>
      </c>
      <c r="C2371" s="18" t="s">
        <v>15412</v>
      </c>
      <c r="D2371" s="18" t="s">
        <v>15413</v>
      </c>
      <c r="F2371" s="18" t="s">
        <v>15414</v>
      </c>
      <c r="K2371" s="18" t="s">
        <v>78</v>
      </c>
      <c r="P2371" s="18" t="s">
        <v>100</v>
      </c>
      <c r="Q2371" s="18" t="s">
        <v>15415</v>
      </c>
      <c r="R2371" s="18" t="s">
        <v>15412</v>
      </c>
      <c r="S2371" s="18" t="s">
        <v>2560</v>
      </c>
    </row>
    <row r="2372" spans="1:19">
      <c r="A2372" s="25">
        <f>IF(ISNUMBER(SEARCH(세금계산!$C$11,C2372)),MAX($A$2:A2371)+1,0)</f>
        <v>2370</v>
      </c>
      <c r="B2372" s="18" t="s">
        <v>15416</v>
      </c>
      <c r="C2372" s="18" t="s">
        <v>15417</v>
      </c>
      <c r="D2372" s="18" t="s">
        <v>15418</v>
      </c>
      <c r="F2372" s="18" t="s">
        <v>6444</v>
      </c>
      <c r="K2372" s="18" t="s">
        <v>78</v>
      </c>
      <c r="P2372" s="18" t="s">
        <v>118</v>
      </c>
      <c r="Q2372" s="18" t="s">
        <v>15419</v>
      </c>
      <c r="R2372" s="18" t="s">
        <v>15417</v>
      </c>
      <c r="S2372" s="18" t="s">
        <v>4487</v>
      </c>
    </row>
    <row r="2373" spans="1:19">
      <c r="A2373" s="25">
        <f>IF(ISNUMBER(SEARCH(세금계산!$C$11,C2373)),MAX($A$2:A2372)+1,0)</f>
        <v>2371</v>
      </c>
      <c r="B2373" s="18" t="s">
        <v>15420</v>
      </c>
      <c r="C2373" s="18" t="s">
        <v>15421</v>
      </c>
      <c r="D2373" s="18" t="s">
        <v>15422</v>
      </c>
      <c r="F2373" s="18" t="s">
        <v>15423</v>
      </c>
      <c r="I2373" s="18" t="s">
        <v>15424</v>
      </c>
      <c r="J2373" s="18" t="s">
        <v>15424</v>
      </c>
      <c r="K2373" s="18" t="s">
        <v>78</v>
      </c>
      <c r="L2373" s="18" t="s">
        <v>15425</v>
      </c>
      <c r="P2373" s="18" t="s">
        <v>267</v>
      </c>
      <c r="Q2373" s="18" t="s">
        <v>15426</v>
      </c>
      <c r="R2373" s="18" t="s">
        <v>15421</v>
      </c>
      <c r="S2373" s="18" t="s">
        <v>4023</v>
      </c>
    </row>
    <row r="2374" spans="1:19">
      <c r="A2374" s="25">
        <f>IF(ISNUMBER(SEARCH(세금계산!$C$11,C2374)),MAX($A$2:A2373)+1,0)</f>
        <v>2372</v>
      </c>
      <c r="B2374" s="18" t="s">
        <v>15427</v>
      </c>
      <c r="C2374" s="18" t="s">
        <v>15428</v>
      </c>
      <c r="D2374" s="18" t="s">
        <v>15429</v>
      </c>
      <c r="F2374" s="18" t="s">
        <v>15430</v>
      </c>
      <c r="K2374" s="18" t="s">
        <v>78</v>
      </c>
      <c r="P2374" s="18" t="s">
        <v>267</v>
      </c>
      <c r="Q2374" s="18" t="s">
        <v>15431</v>
      </c>
      <c r="R2374" s="18" t="s">
        <v>15428</v>
      </c>
      <c r="S2374" s="18" t="s">
        <v>15432</v>
      </c>
    </row>
    <row r="2375" spans="1:19">
      <c r="A2375" s="25">
        <f>IF(ISNUMBER(SEARCH(세금계산!$C$11,C2375)),MAX($A$2:A2374)+1,0)</f>
        <v>2373</v>
      </c>
      <c r="B2375" s="18" t="s">
        <v>15433</v>
      </c>
      <c r="C2375" s="18" t="s">
        <v>15434</v>
      </c>
      <c r="D2375" s="18" t="s">
        <v>15435</v>
      </c>
      <c r="F2375" s="18" t="s">
        <v>15436</v>
      </c>
      <c r="K2375" s="18" t="s">
        <v>78</v>
      </c>
      <c r="P2375" s="18" t="s">
        <v>133</v>
      </c>
      <c r="Q2375" s="18" t="s">
        <v>15437</v>
      </c>
      <c r="R2375" s="18" t="s">
        <v>15438</v>
      </c>
      <c r="S2375" s="18" t="s">
        <v>9576</v>
      </c>
    </row>
    <row r="2376" spans="1:19">
      <c r="A2376" s="25">
        <f>IF(ISNUMBER(SEARCH(세금계산!$C$11,C2376)),MAX($A$2:A2375)+1,0)</f>
        <v>2374</v>
      </c>
      <c r="B2376" s="18" t="s">
        <v>15439</v>
      </c>
      <c r="C2376" s="18" t="s">
        <v>15440</v>
      </c>
      <c r="D2376" s="18" t="s">
        <v>15441</v>
      </c>
      <c r="F2376" s="18" t="s">
        <v>15442</v>
      </c>
      <c r="G2376" s="18" t="s">
        <v>274</v>
      </c>
      <c r="H2376" s="18" t="s">
        <v>15443</v>
      </c>
      <c r="I2376" s="18" t="s">
        <v>15444</v>
      </c>
      <c r="J2376" s="18" t="s">
        <v>15445</v>
      </c>
      <c r="K2376" s="18" t="s">
        <v>78</v>
      </c>
      <c r="M2376" s="18" t="s">
        <v>15446</v>
      </c>
      <c r="N2376" s="18" t="s">
        <v>15447</v>
      </c>
      <c r="P2376" s="18" t="s">
        <v>267</v>
      </c>
      <c r="Q2376" s="18" t="s">
        <v>15448</v>
      </c>
      <c r="R2376" s="18" t="s">
        <v>15440</v>
      </c>
      <c r="S2376" s="18" t="s">
        <v>1498</v>
      </c>
    </row>
    <row r="2377" spans="1:19">
      <c r="A2377" s="25">
        <f>IF(ISNUMBER(SEARCH(세금계산!$C$11,C2377)),MAX($A$2:A2376)+1,0)</f>
        <v>2375</v>
      </c>
      <c r="B2377" s="18" t="s">
        <v>15449</v>
      </c>
      <c r="C2377" s="18" t="s">
        <v>15450</v>
      </c>
      <c r="D2377" s="18" t="s">
        <v>15451</v>
      </c>
      <c r="E2377" s="18" t="s">
        <v>15452</v>
      </c>
      <c r="F2377" s="18" t="s">
        <v>15453</v>
      </c>
      <c r="K2377" s="18" t="s">
        <v>78</v>
      </c>
      <c r="P2377" s="18" t="s">
        <v>100</v>
      </c>
      <c r="Q2377" s="18" t="s">
        <v>15454</v>
      </c>
      <c r="R2377" s="18" t="s">
        <v>15450</v>
      </c>
      <c r="S2377" s="18" t="s">
        <v>2263</v>
      </c>
    </row>
    <row r="2378" spans="1:19">
      <c r="A2378" s="25">
        <f>IF(ISNUMBER(SEARCH(세금계산!$C$11,C2378)),MAX($A$2:A2377)+1,0)</f>
        <v>2376</v>
      </c>
      <c r="B2378" s="18" t="s">
        <v>15455</v>
      </c>
      <c r="C2378" s="18" t="s">
        <v>15456</v>
      </c>
      <c r="D2378" s="18" t="s">
        <v>15457</v>
      </c>
      <c r="F2378" s="18" t="s">
        <v>15458</v>
      </c>
      <c r="K2378" s="18" t="s">
        <v>78</v>
      </c>
      <c r="P2378" s="18" t="s">
        <v>267</v>
      </c>
      <c r="Q2378" s="18" t="s">
        <v>15459</v>
      </c>
      <c r="R2378" s="18" t="s">
        <v>15456</v>
      </c>
      <c r="S2378" s="18" t="s">
        <v>15460</v>
      </c>
    </row>
    <row r="2379" spans="1:19">
      <c r="A2379" s="25">
        <f>IF(ISNUMBER(SEARCH(세금계산!$C$11,C2379)),MAX($A$2:A2378)+1,0)</f>
        <v>2377</v>
      </c>
      <c r="B2379" s="18" t="s">
        <v>15461</v>
      </c>
      <c r="C2379" s="18" t="s">
        <v>15462</v>
      </c>
      <c r="D2379" s="18" t="s">
        <v>15463</v>
      </c>
      <c r="E2379" s="18" t="s">
        <v>15464</v>
      </c>
      <c r="G2379" s="18" t="s">
        <v>467</v>
      </c>
      <c r="H2379" s="18" t="s">
        <v>15465</v>
      </c>
      <c r="K2379" s="18" t="s">
        <v>15247</v>
      </c>
      <c r="L2379" s="18" t="s">
        <v>15466</v>
      </c>
      <c r="S2379" s="18" t="s">
        <v>15467</v>
      </c>
    </row>
    <row r="2380" spans="1:19">
      <c r="A2380" s="25">
        <f>IF(ISNUMBER(SEARCH(세금계산!$C$11,C2380)),MAX($A$2:A2379)+1,0)</f>
        <v>2378</v>
      </c>
      <c r="B2380" s="18" t="s">
        <v>15468</v>
      </c>
      <c r="C2380" s="18" t="s">
        <v>15469</v>
      </c>
      <c r="D2380" s="18" t="s">
        <v>15470</v>
      </c>
      <c r="K2380" s="18" t="s">
        <v>78</v>
      </c>
      <c r="S2380" s="18" t="s">
        <v>1899</v>
      </c>
    </row>
    <row r="2381" spans="1:19">
      <c r="A2381" s="25">
        <f>IF(ISNUMBER(SEARCH(세금계산!$C$11,C2381)),MAX($A$2:A2380)+1,0)</f>
        <v>2379</v>
      </c>
      <c r="B2381" s="18" t="s">
        <v>15471</v>
      </c>
      <c r="C2381" s="18" t="s">
        <v>15472</v>
      </c>
      <c r="D2381" s="18" t="s">
        <v>15473</v>
      </c>
      <c r="E2381" s="18" t="s">
        <v>15474</v>
      </c>
      <c r="F2381" s="18" t="s">
        <v>15475</v>
      </c>
      <c r="G2381" s="18" t="s">
        <v>467</v>
      </c>
      <c r="H2381" s="18" t="s">
        <v>15476</v>
      </c>
      <c r="I2381" s="18" t="s">
        <v>15477</v>
      </c>
      <c r="J2381" s="18" t="s">
        <v>15478</v>
      </c>
      <c r="K2381" s="18" t="s">
        <v>15479</v>
      </c>
      <c r="L2381" s="18" t="s">
        <v>15480</v>
      </c>
      <c r="M2381" s="18" t="s">
        <v>15481</v>
      </c>
      <c r="N2381" s="18" t="s">
        <v>15482</v>
      </c>
      <c r="O2381" s="18" t="s">
        <v>15483</v>
      </c>
      <c r="P2381" s="18" t="s">
        <v>267</v>
      </c>
      <c r="Q2381" s="18" t="s">
        <v>15484</v>
      </c>
      <c r="R2381" s="18" t="s">
        <v>15472</v>
      </c>
      <c r="S2381" s="18" t="s">
        <v>10776</v>
      </c>
    </row>
    <row r="2382" spans="1:19">
      <c r="A2382" s="25">
        <f>IF(ISNUMBER(SEARCH(세금계산!$C$11,C2382)),MAX($A$2:A2381)+1,0)</f>
        <v>2380</v>
      </c>
      <c r="B2382" s="18" t="s">
        <v>15485</v>
      </c>
      <c r="C2382" s="18" t="s">
        <v>15486</v>
      </c>
      <c r="D2382" s="18" t="s">
        <v>15487</v>
      </c>
      <c r="K2382" s="18" t="s">
        <v>78</v>
      </c>
      <c r="P2382" s="18" t="s">
        <v>100</v>
      </c>
      <c r="Q2382" s="18" t="s">
        <v>15488</v>
      </c>
      <c r="R2382" s="18" t="s">
        <v>15486</v>
      </c>
      <c r="S2382" s="18" t="s">
        <v>722</v>
      </c>
    </row>
    <row r="2383" spans="1:19">
      <c r="A2383" s="25">
        <f>IF(ISNUMBER(SEARCH(세금계산!$C$11,C2383)),MAX($A$2:A2382)+1,0)</f>
        <v>2381</v>
      </c>
      <c r="B2383" s="18" t="s">
        <v>15489</v>
      </c>
      <c r="C2383" s="18" t="s">
        <v>15490</v>
      </c>
      <c r="D2383" s="18" t="s">
        <v>15491</v>
      </c>
      <c r="F2383" s="18" t="s">
        <v>15492</v>
      </c>
      <c r="I2383" s="18" t="s">
        <v>15493</v>
      </c>
      <c r="J2383" s="18" t="s">
        <v>15494</v>
      </c>
      <c r="K2383" s="18" t="s">
        <v>78</v>
      </c>
      <c r="P2383" s="18" t="s">
        <v>267</v>
      </c>
      <c r="Q2383" s="18" t="s">
        <v>15495</v>
      </c>
      <c r="R2383" s="18" t="s">
        <v>15490</v>
      </c>
      <c r="S2383" s="18" t="s">
        <v>15496</v>
      </c>
    </row>
    <row r="2384" spans="1:19">
      <c r="A2384" s="25">
        <f>IF(ISNUMBER(SEARCH(세금계산!$C$11,C2384)),MAX($A$2:A2383)+1,0)</f>
        <v>2382</v>
      </c>
      <c r="B2384" s="18" t="s">
        <v>15497</v>
      </c>
      <c r="C2384" s="18" t="s">
        <v>15498</v>
      </c>
      <c r="D2384" s="18" t="s">
        <v>15499</v>
      </c>
      <c r="F2384" s="18" t="s">
        <v>15500</v>
      </c>
      <c r="K2384" s="18" t="s">
        <v>78</v>
      </c>
      <c r="P2384" s="18" t="s">
        <v>100</v>
      </c>
      <c r="Q2384" s="18" t="s">
        <v>15501</v>
      </c>
      <c r="R2384" s="18" t="s">
        <v>15502</v>
      </c>
      <c r="S2384" s="18" t="s">
        <v>3855</v>
      </c>
    </row>
    <row r="2385" spans="1:19">
      <c r="A2385" s="25">
        <f>IF(ISNUMBER(SEARCH(세금계산!$C$11,C2385)),MAX($A$2:A2384)+1,0)</f>
        <v>2383</v>
      </c>
      <c r="B2385" s="18" t="s">
        <v>15503</v>
      </c>
      <c r="C2385" s="18" t="s">
        <v>15504</v>
      </c>
      <c r="D2385" s="18" t="s">
        <v>15505</v>
      </c>
      <c r="E2385" s="18" t="s">
        <v>15506</v>
      </c>
      <c r="F2385" s="18" t="s">
        <v>15507</v>
      </c>
      <c r="K2385" s="18" t="s">
        <v>78</v>
      </c>
      <c r="P2385" s="18" t="s">
        <v>133</v>
      </c>
      <c r="Q2385" s="18" t="s">
        <v>15508</v>
      </c>
      <c r="R2385" s="18" t="s">
        <v>15509</v>
      </c>
      <c r="S2385" s="18" t="s">
        <v>292</v>
      </c>
    </row>
    <row r="2386" spans="1:19">
      <c r="A2386" s="25">
        <f>IF(ISNUMBER(SEARCH(세금계산!$C$11,C2386)),MAX($A$2:A2385)+1,0)</f>
        <v>2384</v>
      </c>
      <c r="B2386" s="18" t="s">
        <v>15510</v>
      </c>
      <c r="C2386" s="18" t="s">
        <v>15511</v>
      </c>
      <c r="D2386" s="18" t="s">
        <v>15512</v>
      </c>
      <c r="F2386" s="18" t="s">
        <v>4515</v>
      </c>
      <c r="G2386" s="18" t="s">
        <v>125</v>
      </c>
      <c r="H2386" s="18" t="s">
        <v>15513</v>
      </c>
      <c r="K2386" s="18" t="s">
        <v>78</v>
      </c>
      <c r="L2386" s="18" t="s">
        <v>15514</v>
      </c>
      <c r="P2386" s="18" t="s">
        <v>267</v>
      </c>
      <c r="Q2386" s="18" t="s">
        <v>15515</v>
      </c>
      <c r="R2386" s="18" t="s">
        <v>15511</v>
      </c>
      <c r="S2386" s="18" t="s">
        <v>6673</v>
      </c>
    </row>
    <row r="2387" spans="1:19">
      <c r="A2387" s="25">
        <f>IF(ISNUMBER(SEARCH(세금계산!$C$11,C2387)),MAX($A$2:A2386)+1,0)</f>
        <v>2385</v>
      </c>
      <c r="B2387" s="18" t="s">
        <v>15516</v>
      </c>
      <c r="C2387" s="18" t="s">
        <v>15517</v>
      </c>
      <c r="D2387" s="18" t="s">
        <v>15518</v>
      </c>
      <c r="F2387" s="18" t="s">
        <v>15519</v>
      </c>
      <c r="K2387" s="18" t="s">
        <v>78</v>
      </c>
      <c r="P2387" s="18" t="s">
        <v>133</v>
      </c>
      <c r="Q2387" s="18" t="s">
        <v>15520</v>
      </c>
      <c r="R2387" s="18" t="s">
        <v>15521</v>
      </c>
      <c r="S2387" s="18" t="s">
        <v>7810</v>
      </c>
    </row>
    <row r="2388" spans="1:19">
      <c r="A2388" s="25">
        <f>IF(ISNUMBER(SEARCH(세금계산!$C$11,C2388)),MAX($A$2:A2387)+1,0)</f>
        <v>2386</v>
      </c>
      <c r="B2388" s="18" t="s">
        <v>15522</v>
      </c>
      <c r="C2388" s="18" t="s">
        <v>15523</v>
      </c>
      <c r="D2388" s="18" t="s">
        <v>15524</v>
      </c>
      <c r="F2388" s="18" t="s">
        <v>15525</v>
      </c>
      <c r="K2388" s="18" t="s">
        <v>78</v>
      </c>
      <c r="P2388" s="18" t="s">
        <v>118</v>
      </c>
      <c r="Q2388" s="18" t="s">
        <v>15526</v>
      </c>
      <c r="R2388" s="18" t="s">
        <v>15523</v>
      </c>
      <c r="S2388" s="18" t="s">
        <v>823</v>
      </c>
    </row>
    <row r="2389" spans="1:19">
      <c r="A2389" s="25">
        <f>IF(ISNUMBER(SEARCH(세금계산!$C$11,C2389)),MAX($A$2:A2388)+1,0)</f>
        <v>2387</v>
      </c>
      <c r="B2389" s="18" t="s">
        <v>15527</v>
      </c>
      <c r="C2389" s="18" t="s">
        <v>15528</v>
      </c>
      <c r="D2389" s="18" t="s">
        <v>15529</v>
      </c>
      <c r="K2389" s="18" t="s">
        <v>78</v>
      </c>
      <c r="P2389" s="18" t="s">
        <v>118</v>
      </c>
      <c r="Q2389" s="18" t="s">
        <v>15530</v>
      </c>
      <c r="R2389" s="18" t="s">
        <v>15528</v>
      </c>
      <c r="S2389" s="18" t="s">
        <v>15531</v>
      </c>
    </row>
    <row r="2390" spans="1:19">
      <c r="A2390" s="25">
        <f>IF(ISNUMBER(SEARCH(세금계산!$C$11,C2390)),MAX($A$2:A2389)+1,0)</f>
        <v>2388</v>
      </c>
      <c r="B2390" s="18" t="s">
        <v>15532</v>
      </c>
      <c r="C2390" s="18" t="s">
        <v>15533</v>
      </c>
      <c r="D2390" s="18" t="s">
        <v>15534</v>
      </c>
      <c r="F2390" s="18" t="s">
        <v>15535</v>
      </c>
      <c r="I2390" s="18" t="s">
        <v>15536</v>
      </c>
      <c r="J2390" s="18" t="s">
        <v>15537</v>
      </c>
      <c r="K2390" s="18" t="s">
        <v>78</v>
      </c>
      <c r="P2390" s="18" t="s">
        <v>133</v>
      </c>
      <c r="Q2390" s="18" t="s">
        <v>15538</v>
      </c>
      <c r="R2390" s="18" t="s">
        <v>15539</v>
      </c>
      <c r="S2390" s="18" t="s">
        <v>15540</v>
      </c>
    </row>
    <row r="2391" spans="1:19">
      <c r="A2391" s="25">
        <f>IF(ISNUMBER(SEARCH(세금계산!$C$11,C2391)),MAX($A$2:A2390)+1,0)</f>
        <v>2389</v>
      </c>
      <c r="B2391" s="18" t="s">
        <v>15541</v>
      </c>
      <c r="C2391" s="18" t="s">
        <v>15542</v>
      </c>
      <c r="D2391" s="18" t="s">
        <v>15543</v>
      </c>
      <c r="F2391" s="18" t="s">
        <v>15544</v>
      </c>
      <c r="G2391" s="18" t="s">
        <v>1298</v>
      </c>
      <c r="H2391" s="18" t="s">
        <v>15545</v>
      </c>
      <c r="I2391" s="18" t="s">
        <v>15546</v>
      </c>
      <c r="J2391" s="18" t="s">
        <v>15547</v>
      </c>
      <c r="K2391" s="18" t="s">
        <v>78</v>
      </c>
      <c r="M2391" s="18" t="s">
        <v>15548</v>
      </c>
      <c r="N2391" s="18" t="s">
        <v>15549</v>
      </c>
      <c r="P2391" s="18" t="s">
        <v>267</v>
      </c>
      <c r="Q2391" s="18" t="s">
        <v>15550</v>
      </c>
      <c r="R2391" s="18" t="s">
        <v>15542</v>
      </c>
      <c r="S2391" s="18" t="s">
        <v>14394</v>
      </c>
    </row>
    <row r="2392" spans="1:19">
      <c r="A2392" s="25">
        <f>IF(ISNUMBER(SEARCH(세금계산!$C$11,C2392)),MAX($A$2:A2391)+1,0)</f>
        <v>2390</v>
      </c>
      <c r="B2392" s="18" t="s">
        <v>15551</v>
      </c>
      <c r="C2392" s="18" t="s">
        <v>15552</v>
      </c>
      <c r="D2392" s="18" t="s">
        <v>15553</v>
      </c>
      <c r="F2392" s="18" t="s">
        <v>15554</v>
      </c>
      <c r="I2392" s="18" t="s">
        <v>15555</v>
      </c>
      <c r="J2392" s="18" t="s">
        <v>15556</v>
      </c>
      <c r="K2392" s="18" t="s">
        <v>78</v>
      </c>
      <c r="P2392" s="18" t="s">
        <v>267</v>
      </c>
      <c r="Q2392" s="18" t="s">
        <v>15557</v>
      </c>
      <c r="S2392" s="18" t="s">
        <v>1390</v>
      </c>
    </row>
    <row r="2393" spans="1:19">
      <c r="A2393" s="25">
        <f>IF(ISNUMBER(SEARCH(세금계산!$C$11,C2393)),MAX($A$2:A2392)+1,0)</f>
        <v>2391</v>
      </c>
      <c r="B2393" s="18" t="s">
        <v>15558</v>
      </c>
      <c r="C2393" s="18" t="s">
        <v>15559</v>
      </c>
      <c r="D2393" s="18" t="s">
        <v>15560</v>
      </c>
      <c r="K2393" s="18" t="s">
        <v>78</v>
      </c>
      <c r="P2393" s="18" t="s">
        <v>267</v>
      </c>
      <c r="Q2393" s="18" t="s">
        <v>15561</v>
      </c>
      <c r="S2393" s="18" t="s">
        <v>15198</v>
      </c>
    </row>
    <row r="2394" spans="1:19">
      <c r="A2394" s="25">
        <f>IF(ISNUMBER(SEARCH(세금계산!$C$11,C2394)),MAX($A$2:A2393)+1,0)</f>
        <v>2392</v>
      </c>
      <c r="B2394" s="18" t="s">
        <v>15562</v>
      </c>
      <c r="C2394" s="18" t="s">
        <v>15563</v>
      </c>
      <c r="D2394" s="18" t="s">
        <v>15564</v>
      </c>
      <c r="F2394" s="18" t="s">
        <v>296</v>
      </c>
      <c r="I2394" s="18" t="s">
        <v>15565</v>
      </c>
      <c r="J2394" s="18" t="s">
        <v>15566</v>
      </c>
      <c r="K2394" s="18" t="s">
        <v>78</v>
      </c>
      <c r="N2394" s="18" t="s">
        <v>15567</v>
      </c>
      <c r="P2394" s="18" t="s">
        <v>100</v>
      </c>
      <c r="Q2394" s="18" t="s">
        <v>15568</v>
      </c>
      <c r="S2394" s="18" t="s">
        <v>14176</v>
      </c>
    </row>
    <row r="2395" spans="1:19">
      <c r="A2395" s="25">
        <f>IF(ISNUMBER(SEARCH(세금계산!$C$11,C2395)),MAX($A$2:A2394)+1,0)</f>
        <v>2393</v>
      </c>
      <c r="B2395" s="18" t="s">
        <v>15569</v>
      </c>
      <c r="C2395" s="18" t="s">
        <v>15570</v>
      </c>
      <c r="D2395" s="18" t="s">
        <v>15571</v>
      </c>
      <c r="F2395" s="18" t="s">
        <v>15572</v>
      </c>
      <c r="K2395" s="18" t="s">
        <v>78</v>
      </c>
      <c r="P2395" s="18" t="s">
        <v>100</v>
      </c>
      <c r="Q2395" s="18" t="s">
        <v>15573</v>
      </c>
      <c r="R2395" s="18" t="s">
        <v>15574</v>
      </c>
      <c r="S2395" s="18" t="s">
        <v>9733</v>
      </c>
    </row>
    <row r="2396" spans="1:19">
      <c r="A2396" s="25">
        <f>IF(ISNUMBER(SEARCH(세금계산!$C$11,C2396)),MAX($A$2:A2395)+1,0)</f>
        <v>2394</v>
      </c>
      <c r="B2396" s="18" t="s">
        <v>15575</v>
      </c>
      <c r="C2396" s="18" t="s">
        <v>15576</v>
      </c>
      <c r="D2396" s="18" t="s">
        <v>15577</v>
      </c>
      <c r="K2396" s="18" t="s">
        <v>78</v>
      </c>
      <c r="S2396" s="18" t="s">
        <v>10839</v>
      </c>
    </row>
    <row r="2397" spans="1:19">
      <c r="A2397" s="25">
        <f>IF(ISNUMBER(SEARCH(세금계산!$C$11,C2397)),MAX($A$2:A2396)+1,0)</f>
        <v>2395</v>
      </c>
      <c r="B2397" s="18" t="s">
        <v>15578</v>
      </c>
      <c r="C2397" s="18" t="s">
        <v>15579</v>
      </c>
      <c r="D2397" s="18" t="s">
        <v>15580</v>
      </c>
      <c r="F2397" s="18" t="s">
        <v>15581</v>
      </c>
      <c r="I2397" s="18" t="s">
        <v>15582</v>
      </c>
      <c r="K2397" s="18" t="s">
        <v>15583</v>
      </c>
      <c r="L2397" s="18" t="s">
        <v>15584</v>
      </c>
      <c r="S2397" s="18" t="s">
        <v>612</v>
      </c>
    </row>
    <row r="2398" spans="1:19">
      <c r="A2398" s="25">
        <f>IF(ISNUMBER(SEARCH(세금계산!$C$11,C2398)),MAX($A$2:A2397)+1,0)</f>
        <v>2396</v>
      </c>
      <c r="B2398" s="18" t="s">
        <v>15585</v>
      </c>
      <c r="C2398" s="18" t="s">
        <v>15586</v>
      </c>
      <c r="D2398" s="18" t="s">
        <v>15587</v>
      </c>
      <c r="F2398" s="18" t="s">
        <v>15588</v>
      </c>
      <c r="G2398" s="18" t="s">
        <v>125</v>
      </c>
      <c r="H2398" s="18" t="s">
        <v>15589</v>
      </c>
      <c r="K2398" s="18" t="s">
        <v>15590</v>
      </c>
      <c r="L2398" s="18" t="s">
        <v>15591</v>
      </c>
      <c r="P2398" s="18" t="s">
        <v>100</v>
      </c>
      <c r="Q2398" s="18" t="s">
        <v>15592</v>
      </c>
      <c r="R2398" s="18" t="s">
        <v>15588</v>
      </c>
      <c r="S2398" s="18" t="s">
        <v>3907</v>
      </c>
    </row>
    <row r="2399" spans="1:19">
      <c r="A2399" s="25">
        <f>IF(ISNUMBER(SEARCH(세금계산!$C$11,C2399)),MAX($A$2:A2398)+1,0)</f>
        <v>2397</v>
      </c>
      <c r="B2399" s="18" t="s">
        <v>15593</v>
      </c>
      <c r="C2399" s="18" t="s">
        <v>15594</v>
      </c>
      <c r="D2399" s="18" t="s">
        <v>15595</v>
      </c>
      <c r="F2399" s="18" t="s">
        <v>15596</v>
      </c>
      <c r="K2399" s="18" t="s">
        <v>15597</v>
      </c>
      <c r="L2399" s="18" t="s">
        <v>15598</v>
      </c>
      <c r="P2399" s="18" t="s">
        <v>189</v>
      </c>
      <c r="Q2399" s="18" t="s">
        <v>15599</v>
      </c>
      <c r="R2399" s="18" t="s">
        <v>15596</v>
      </c>
      <c r="S2399" s="18" t="s">
        <v>15600</v>
      </c>
    </row>
    <row r="2400" spans="1:19">
      <c r="A2400" s="25">
        <f>IF(ISNUMBER(SEARCH(세금계산!$C$11,C2400)),MAX($A$2:A2399)+1,0)</f>
        <v>2398</v>
      </c>
      <c r="B2400" s="18" t="s">
        <v>15601</v>
      </c>
      <c r="C2400" s="18" t="s">
        <v>15602</v>
      </c>
      <c r="D2400" s="18" t="s">
        <v>15603</v>
      </c>
      <c r="F2400" s="18" t="s">
        <v>15604</v>
      </c>
      <c r="K2400" s="18" t="s">
        <v>78</v>
      </c>
      <c r="P2400" s="18" t="s">
        <v>100</v>
      </c>
      <c r="Q2400" s="18" t="s">
        <v>15605</v>
      </c>
      <c r="R2400" s="18" t="s">
        <v>15604</v>
      </c>
      <c r="S2400" s="18" t="s">
        <v>561</v>
      </c>
    </row>
    <row r="2401" spans="1:19">
      <c r="A2401" s="25">
        <f>IF(ISNUMBER(SEARCH(세금계산!$C$11,C2401)),MAX($A$2:A2400)+1,0)</f>
        <v>2399</v>
      </c>
      <c r="B2401" s="18" t="s">
        <v>15606</v>
      </c>
      <c r="C2401" s="18" t="s">
        <v>15607</v>
      </c>
      <c r="D2401" s="18" t="s">
        <v>15608</v>
      </c>
      <c r="F2401" s="18" t="s">
        <v>15609</v>
      </c>
      <c r="G2401" s="18" t="s">
        <v>274</v>
      </c>
      <c r="H2401" s="18" t="s">
        <v>15610</v>
      </c>
      <c r="K2401" s="18" t="s">
        <v>78</v>
      </c>
      <c r="P2401" s="18" t="s">
        <v>133</v>
      </c>
      <c r="Q2401" s="18" t="s">
        <v>15611</v>
      </c>
      <c r="R2401" s="18" t="s">
        <v>15612</v>
      </c>
      <c r="S2401" s="18" t="s">
        <v>3160</v>
      </c>
    </row>
    <row r="2402" spans="1:19">
      <c r="A2402" s="25">
        <f>IF(ISNUMBER(SEARCH(세금계산!$C$11,C2402)),MAX($A$2:A2401)+1,0)</f>
        <v>2400</v>
      </c>
      <c r="B2402" s="18" t="s">
        <v>15613</v>
      </c>
      <c r="C2402" s="18" t="s">
        <v>15614</v>
      </c>
      <c r="D2402" s="18" t="s">
        <v>15615</v>
      </c>
      <c r="K2402" s="18" t="s">
        <v>78</v>
      </c>
      <c r="P2402" s="18" t="s">
        <v>100</v>
      </c>
      <c r="Q2402" s="18" t="s">
        <v>15616</v>
      </c>
      <c r="R2402" s="18" t="s">
        <v>15617</v>
      </c>
      <c r="S2402" s="18" t="s">
        <v>1263</v>
      </c>
    </row>
    <row r="2403" spans="1:19">
      <c r="A2403" s="25">
        <f>IF(ISNUMBER(SEARCH(세금계산!$C$11,C2403)),MAX($A$2:A2402)+1,0)</f>
        <v>2401</v>
      </c>
      <c r="B2403" s="18" t="s">
        <v>15618</v>
      </c>
      <c r="C2403" s="18" t="s">
        <v>15619</v>
      </c>
      <c r="D2403" s="18" t="s">
        <v>15620</v>
      </c>
      <c r="F2403" s="18" t="s">
        <v>15621</v>
      </c>
      <c r="K2403" s="18" t="s">
        <v>78</v>
      </c>
      <c r="P2403" s="18" t="s">
        <v>267</v>
      </c>
      <c r="Q2403" s="18" t="s">
        <v>15622</v>
      </c>
      <c r="R2403" s="18" t="s">
        <v>15621</v>
      </c>
      <c r="S2403" s="18" t="s">
        <v>15623</v>
      </c>
    </row>
    <row r="2404" spans="1:19">
      <c r="A2404" s="25">
        <f>IF(ISNUMBER(SEARCH(세금계산!$C$11,C2404)),MAX($A$2:A2403)+1,0)</f>
        <v>2402</v>
      </c>
      <c r="B2404" s="18" t="s">
        <v>15624</v>
      </c>
      <c r="C2404" s="18" t="s">
        <v>15625</v>
      </c>
      <c r="D2404" s="18" t="s">
        <v>15626</v>
      </c>
      <c r="F2404" s="18" t="s">
        <v>15627</v>
      </c>
      <c r="I2404" s="18" t="s">
        <v>15628</v>
      </c>
      <c r="K2404" s="18" t="s">
        <v>15629</v>
      </c>
      <c r="L2404" s="18" t="s">
        <v>15630</v>
      </c>
      <c r="P2404" s="18" t="s">
        <v>118</v>
      </c>
      <c r="Q2404" s="18" t="s">
        <v>15631</v>
      </c>
      <c r="R2404" s="18" t="s">
        <v>15632</v>
      </c>
      <c r="S2404" s="18" t="s">
        <v>1117</v>
      </c>
    </row>
    <row r="2405" spans="1:19">
      <c r="A2405" s="25">
        <f>IF(ISNUMBER(SEARCH(세금계산!$C$11,C2405)),MAX($A$2:A2404)+1,0)</f>
        <v>2403</v>
      </c>
      <c r="B2405" s="18" t="s">
        <v>15633</v>
      </c>
      <c r="C2405" s="18" t="s">
        <v>15634</v>
      </c>
      <c r="D2405" s="18" t="s">
        <v>15635</v>
      </c>
      <c r="F2405" s="18" t="s">
        <v>15636</v>
      </c>
      <c r="G2405" s="18" t="s">
        <v>1791</v>
      </c>
      <c r="K2405" s="18" t="s">
        <v>78</v>
      </c>
      <c r="S2405" s="18" t="s">
        <v>15637</v>
      </c>
    </row>
    <row r="2406" spans="1:19">
      <c r="A2406" s="25">
        <f>IF(ISNUMBER(SEARCH(세금계산!$C$11,C2406)),MAX($A$2:A2405)+1,0)</f>
        <v>2404</v>
      </c>
      <c r="B2406" s="18" t="s">
        <v>15638</v>
      </c>
      <c r="C2406" s="18" t="s">
        <v>15639</v>
      </c>
      <c r="D2406" s="18" t="s">
        <v>15640</v>
      </c>
      <c r="K2406" s="18" t="s">
        <v>78</v>
      </c>
      <c r="P2406" s="18" t="s">
        <v>118</v>
      </c>
      <c r="Q2406" s="18" t="s">
        <v>15641</v>
      </c>
      <c r="R2406" s="18" t="s">
        <v>15642</v>
      </c>
      <c r="S2406" s="18" t="s">
        <v>15643</v>
      </c>
    </row>
    <row r="2407" spans="1:19">
      <c r="A2407" s="25">
        <f>IF(ISNUMBER(SEARCH(세금계산!$C$11,C2407)),MAX($A$2:A2406)+1,0)</f>
        <v>2405</v>
      </c>
      <c r="B2407" s="18" t="s">
        <v>15644</v>
      </c>
      <c r="C2407" s="18" t="s">
        <v>15645</v>
      </c>
      <c r="D2407" s="18" t="s">
        <v>15646</v>
      </c>
      <c r="G2407" s="18" t="s">
        <v>125</v>
      </c>
      <c r="H2407" s="18" t="s">
        <v>14465</v>
      </c>
      <c r="K2407" s="18" t="s">
        <v>78</v>
      </c>
      <c r="L2407" s="18" t="s">
        <v>15647</v>
      </c>
      <c r="P2407" s="18" t="s">
        <v>118</v>
      </c>
      <c r="Q2407" s="18" t="s">
        <v>15648</v>
      </c>
      <c r="R2407" s="18" t="s">
        <v>15649</v>
      </c>
      <c r="S2407" s="18" t="s">
        <v>6395</v>
      </c>
    </row>
    <row r="2408" spans="1:19">
      <c r="A2408" s="25">
        <f>IF(ISNUMBER(SEARCH(세금계산!$C$11,C2408)),MAX($A$2:A2407)+1,0)</f>
        <v>2406</v>
      </c>
      <c r="B2408" s="18" t="s">
        <v>15650</v>
      </c>
      <c r="C2408" s="18" t="s">
        <v>15651</v>
      </c>
      <c r="D2408" s="18" t="s">
        <v>15652</v>
      </c>
      <c r="F2408" s="18" t="s">
        <v>15653</v>
      </c>
      <c r="K2408" s="18" t="s">
        <v>78</v>
      </c>
      <c r="M2408" s="18" t="s">
        <v>15654</v>
      </c>
      <c r="N2408" s="18" t="s">
        <v>15655</v>
      </c>
      <c r="P2408" s="18" t="s">
        <v>267</v>
      </c>
      <c r="Q2408" s="18" t="s">
        <v>15656</v>
      </c>
      <c r="R2408" s="18" t="s">
        <v>15653</v>
      </c>
      <c r="S2408" s="18" t="s">
        <v>2762</v>
      </c>
    </row>
    <row r="2409" spans="1:19">
      <c r="A2409" s="25">
        <f>IF(ISNUMBER(SEARCH(세금계산!$C$11,C2409)),MAX($A$2:A2408)+1,0)</f>
        <v>2407</v>
      </c>
      <c r="B2409" s="18" t="s">
        <v>15657</v>
      </c>
      <c r="C2409" s="18" t="s">
        <v>15658</v>
      </c>
      <c r="D2409" s="18" t="s">
        <v>15659</v>
      </c>
      <c r="F2409" s="18" t="s">
        <v>15660</v>
      </c>
      <c r="K2409" s="18" t="s">
        <v>78</v>
      </c>
      <c r="S2409" s="18" t="s">
        <v>7140</v>
      </c>
    </row>
    <row r="2410" spans="1:19">
      <c r="A2410" s="25">
        <f>IF(ISNUMBER(SEARCH(세금계산!$C$11,C2410)),MAX($A$2:A2409)+1,0)</f>
        <v>2408</v>
      </c>
      <c r="B2410" s="18" t="s">
        <v>15661</v>
      </c>
      <c r="C2410" s="18" t="s">
        <v>15662</v>
      </c>
      <c r="D2410" s="18" t="s">
        <v>15663</v>
      </c>
      <c r="F2410" s="18" t="s">
        <v>15664</v>
      </c>
      <c r="G2410" s="18" t="s">
        <v>1298</v>
      </c>
      <c r="H2410" s="18" t="s">
        <v>15665</v>
      </c>
      <c r="I2410" s="18" t="s">
        <v>15666</v>
      </c>
      <c r="K2410" s="18" t="s">
        <v>15667</v>
      </c>
      <c r="L2410" s="18" t="s">
        <v>15668</v>
      </c>
      <c r="N2410" s="18" t="s">
        <v>15669</v>
      </c>
      <c r="S2410" s="18" t="s">
        <v>15670</v>
      </c>
    </row>
    <row r="2411" spans="1:19">
      <c r="A2411" s="25">
        <f>IF(ISNUMBER(SEARCH(세금계산!$C$11,C2411)),MAX($A$2:A2410)+1,0)</f>
        <v>2409</v>
      </c>
      <c r="B2411" s="18" t="s">
        <v>15671</v>
      </c>
      <c r="C2411" s="18" t="s">
        <v>15672</v>
      </c>
      <c r="D2411" s="18" t="s">
        <v>15673</v>
      </c>
      <c r="F2411" s="18" t="s">
        <v>15674</v>
      </c>
      <c r="K2411" s="18" t="s">
        <v>78</v>
      </c>
      <c r="P2411" s="18" t="s">
        <v>100</v>
      </c>
      <c r="Q2411" s="18" t="s">
        <v>15675</v>
      </c>
      <c r="R2411" s="18" t="s">
        <v>15676</v>
      </c>
      <c r="S2411" s="18" t="s">
        <v>15677</v>
      </c>
    </row>
    <row r="2412" spans="1:19">
      <c r="A2412" s="25">
        <f>IF(ISNUMBER(SEARCH(세금계산!$C$11,C2412)),MAX($A$2:A2411)+1,0)</f>
        <v>2410</v>
      </c>
      <c r="B2412" s="18" t="s">
        <v>15678</v>
      </c>
      <c r="C2412" s="18" t="s">
        <v>15679</v>
      </c>
      <c r="D2412" s="18" t="s">
        <v>15680</v>
      </c>
      <c r="F2412" s="18" t="s">
        <v>15681</v>
      </c>
      <c r="G2412" s="18" t="s">
        <v>2837</v>
      </c>
      <c r="H2412" s="18" t="s">
        <v>15682</v>
      </c>
      <c r="K2412" s="18" t="s">
        <v>15683</v>
      </c>
      <c r="L2412" s="18" t="s">
        <v>15684</v>
      </c>
      <c r="P2412" s="18" t="s">
        <v>267</v>
      </c>
      <c r="Q2412" s="18" t="s">
        <v>15685</v>
      </c>
      <c r="R2412" s="18" t="s">
        <v>15681</v>
      </c>
      <c r="S2412" s="18" t="s">
        <v>876</v>
      </c>
    </row>
    <row r="2413" spans="1:19">
      <c r="A2413" s="25">
        <f>IF(ISNUMBER(SEARCH(세금계산!$C$11,C2413)),MAX($A$2:A2412)+1,0)</f>
        <v>2411</v>
      </c>
      <c r="B2413" s="18" t="s">
        <v>15686</v>
      </c>
      <c r="C2413" s="18" t="s">
        <v>15687</v>
      </c>
      <c r="D2413" s="18" t="s">
        <v>15688</v>
      </c>
      <c r="F2413" s="18" t="s">
        <v>15689</v>
      </c>
      <c r="K2413" s="18" t="s">
        <v>78</v>
      </c>
      <c r="P2413" s="18" t="s">
        <v>6555</v>
      </c>
      <c r="Q2413" s="18" t="s">
        <v>15690</v>
      </c>
      <c r="R2413" s="18" t="s">
        <v>15689</v>
      </c>
      <c r="S2413" s="18" t="s">
        <v>15691</v>
      </c>
    </row>
    <row r="2414" spans="1:19">
      <c r="A2414" s="25">
        <f>IF(ISNUMBER(SEARCH(세금계산!$C$11,C2414)),MAX($A$2:A2413)+1,0)</f>
        <v>2412</v>
      </c>
      <c r="B2414" s="18" t="s">
        <v>15692</v>
      </c>
      <c r="C2414" s="18" t="s">
        <v>15693</v>
      </c>
      <c r="D2414" s="18" t="s">
        <v>15694</v>
      </c>
      <c r="K2414" s="18" t="s">
        <v>78</v>
      </c>
      <c r="S2414" s="18" t="s">
        <v>15695</v>
      </c>
    </row>
    <row r="2415" spans="1:19">
      <c r="A2415" s="25">
        <f>IF(ISNUMBER(SEARCH(세금계산!$C$11,C2415)),MAX($A$2:A2414)+1,0)</f>
        <v>2413</v>
      </c>
      <c r="B2415" s="18" t="s">
        <v>15696</v>
      </c>
      <c r="C2415" s="18" t="s">
        <v>15697</v>
      </c>
      <c r="D2415" s="18" t="s">
        <v>15698</v>
      </c>
      <c r="F2415" s="18" t="s">
        <v>15699</v>
      </c>
      <c r="K2415" s="18" t="s">
        <v>78</v>
      </c>
      <c r="P2415" s="18" t="s">
        <v>133</v>
      </c>
      <c r="Q2415" s="18" t="s">
        <v>15700</v>
      </c>
      <c r="R2415" s="18" t="s">
        <v>15701</v>
      </c>
      <c r="S2415" s="18" t="s">
        <v>4426</v>
      </c>
    </row>
    <row r="2416" spans="1:19">
      <c r="A2416" s="25">
        <f>IF(ISNUMBER(SEARCH(세금계산!$C$11,C2416)),MAX($A$2:A2415)+1,0)</f>
        <v>2414</v>
      </c>
      <c r="B2416" s="18" t="s">
        <v>15702</v>
      </c>
      <c r="C2416" s="18" t="s">
        <v>15703</v>
      </c>
      <c r="D2416" s="18" t="s">
        <v>15704</v>
      </c>
      <c r="F2416" s="18" t="s">
        <v>15705</v>
      </c>
      <c r="K2416" s="18" t="s">
        <v>78</v>
      </c>
      <c r="S2416" s="18" t="s">
        <v>15706</v>
      </c>
    </row>
    <row r="2417" spans="1:19">
      <c r="A2417" s="25">
        <f>IF(ISNUMBER(SEARCH(세금계산!$C$11,C2417)),MAX($A$2:A2416)+1,0)</f>
        <v>2415</v>
      </c>
      <c r="B2417" s="18" t="s">
        <v>15707</v>
      </c>
      <c r="C2417" s="18" t="s">
        <v>15708</v>
      </c>
      <c r="D2417" s="18" t="s">
        <v>15709</v>
      </c>
      <c r="E2417" s="18" t="s">
        <v>15710</v>
      </c>
      <c r="F2417" s="18" t="s">
        <v>15711</v>
      </c>
      <c r="K2417" s="18" t="s">
        <v>78</v>
      </c>
      <c r="S2417" s="18" t="s">
        <v>9073</v>
      </c>
    </row>
    <row r="2418" spans="1:19">
      <c r="A2418" s="25">
        <f>IF(ISNUMBER(SEARCH(세금계산!$C$11,C2418)),MAX($A$2:A2417)+1,0)</f>
        <v>2416</v>
      </c>
      <c r="B2418" s="18" t="s">
        <v>15712</v>
      </c>
      <c r="C2418" s="18" t="s">
        <v>15713</v>
      </c>
      <c r="D2418" s="18" t="s">
        <v>15714</v>
      </c>
      <c r="F2418" s="18" t="s">
        <v>15715</v>
      </c>
      <c r="G2418" s="18" t="s">
        <v>2837</v>
      </c>
      <c r="H2418" s="18" t="s">
        <v>15716</v>
      </c>
      <c r="K2418" s="18" t="s">
        <v>15629</v>
      </c>
      <c r="L2418" s="18" t="s">
        <v>15717</v>
      </c>
      <c r="S2418" s="18" t="s">
        <v>2240</v>
      </c>
    </row>
    <row r="2419" spans="1:19">
      <c r="A2419" s="25">
        <f>IF(ISNUMBER(SEARCH(세금계산!$C$11,C2419)),MAX($A$2:A2418)+1,0)</f>
        <v>2417</v>
      </c>
      <c r="B2419" s="18" t="s">
        <v>15718</v>
      </c>
      <c r="C2419" s="18" t="s">
        <v>15719</v>
      </c>
      <c r="D2419" s="18" t="s">
        <v>15720</v>
      </c>
      <c r="F2419" s="18" t="s">
        <v>15721</v>
      </c>
      <c r="K2419" s="18" t="s">
        <v>78</v>
      </c>
      <c r="P2419" s="18" t="s">
        <v>118</v>
      </c>
      <c r="Q2419" s="18" t="s">
        <v>15722</v>
      </c>
      <c r="R2419" s="18" t="s">
        <v>15721</v>
      </c>
      <c r="S2419" s="18" t="s">
        <v>6332</v>
      </c>
    </row>
    <row r="2420" spans="1:19">
      <c r="A2420" s="25">
        <f>IF(ISNUMBER(SEARCH(세금계산!$C$11,C2420)),MAX($A$2:A2419)+1,0)</f>
        <v>2418</v>
      </c>
      <c r="B2420" s="18" t="s">
        <v>15723</v>
      </c>
      <c r="C2420" s="18" t="s">
        <v>15724</v>
      </c>
      <c r="D2420" s="18" t="s">
        <v>15725</v>
      </c>
      <c r="F2420" s="18" t="s">
        <v>15726</v>
      </c>
      <c r="G2420" s="18" t="s">
        <v>13444</v>
      </c>
      <c r="H2420" s="18" t="s">
        <v>15727</v>
      </c>
      <c r="I2420" s="18" t="s">
        <v>15728</v>
      </c>
      <c r="J2420" s="18" t="s">
        <v>15729</v>
      </c>
      <c r="K2420" s="18" t="s">
        <v>78</v>
      </c>
      <c r="M2420" s="18" t="s">
        <v>15730</v>
      </c>
      <c r="N2420" s="18" t="s">
        <v>15731</v>
      </c>
      <c r="P2420" s="18" t="s">
        <v>118</v>
      </c>
      <c r="Q2420" s="18" t="s">
        <v>15732</v>
      </c>
      <c r="R2420" s="18" t="s">
        <v>15726</v>
      </c>
      <c r="S2420" s="18" t="s">
        <v>227</v>
      </c>
    </row>
    <row r="2421" spans="1:19">
      <c r="A2421" s="25">
        <f>IF(ISNUMBER(SEARCH(세금계산!$C$11,C2421)),MAX($A$2:A2420)+1,0)</f>
        <v>2419</v>
      </c>
      <c r="B2421" s="18" t="s">
        <v>15733</v>
      </c>
      <c r="C2421" s="18" t="s">
        <v>15734</v>
      </c>
      <c r="D2421" s="18" t="s">
        <v>15735</v>
      </c>
      <c r="F2421" s="18" t="s">
        <v>15736</v>
      </c>
      <c r="K2421" s="18" t="s">
        <v>78</v>
      </c>
      <c r="S2421" s="18" t="s">
        <v>2926</v>
      </c>
    </row>
    <row r="2422" spans="1:19">
      <c r="A2422" s="25">
        <f>IF(ISNUMBER(SEARCH(세금계산!$C$11,C2422)),MAX($A$2:A2421)+1,0)</f>
        <v>2420</v>
      </c>
      <c r="B2422" s="18" t="s">
        <v>15737</v>
      </c>
      <c r="C2422" s="18" t="s">
        <v>15738</v>
      </c>
      <c r="D2422" s="18" t="s">
        <v>15739</v>
      </c>
      <c r="F2422" s="18" t="s">
        <v>15740</v>
      </c>
      <c r="G2422" s="18" t="s">
        <v>2837</v>
      </c>
      <c r="H2422" s="18" t="s">
        <v>15741</v>
      </c>
      <c r="K2422" s="18" t="s">
        <v>78</v>
      </c>
      <c r="P2422" s="18" t="s">
        <v>267</v>
      </c>
      <c r="Q2422" s="18" t="s">
        <v>15742</v>
      </c>
      <c r="R2422" s="18" t="s">
        <v>15740</v>
      </c>
      <c r="S2422" s="18" t="s">
        <v>2057</v>
      </c>
    </row>
    <row r="2423" spans="1:19">
      <c r="A2423" s="25">
        <f>IF(ISNUMBER(SEARCH(세금계산!$C$11,C2423)),MAX($A$2:A2422)+1,0)</f>
        <v>2421</v>
      </c>
      <c r="B2423" s="18" t="s">
        <v>15743</v>
      </c>
      <c r="C2423" s="18" t="s">
        <v>15744</v>
      </c>
      <c r="D2423" s="18" t="s">
        <v>15745</v>
      </c>
      <c r="F2423" s="18" t="s">
        <v>15746</v>
      </c>
      <c r="K2423" s="18" t="s">
        <v>78</v>
      </c>
      <c r="S2423" s="18" t="s">
        <v>15747</v>
      </c>
    </row>
    <row r="2424" spans="1:19">
      <c r="A2424" s="25">
        <f>IF(ISNUMBER(SEARCH(세금계산!$C$11,C2424)),MAX($A$2:A2423)+1,0)</f>
        <v>2422</v>
      </c>
      <c r="B2424" s="18" t="s">
        <v>15748</v>
      </c>
      <c r="C2424" s="18" t="s">
        <v>15749</v>
      </c>
      <c r="D2424" s="18" t="s">
        <v>15750</v>
      </c>
      <c r="K2424" s="18" t="s">
        <v>78</v>
      </c>
      <c r="S2424" s="18" t="s">
        <v>15751</v>
      </c>
    </row>
    <row r="2425" spans="1:19">
      <c r="A2425" s="25">
        <f>IF(ISNUMBER(SEARCH(세금계산!$C$11,C2425)),MAX($A$2:A2424)+1,0)</f>
        <v>2423</v>
      </c>
      <c r="B2425" s="18" t="s">
        <v>15752</v>
      </c>
      <c r="C2425" s="18" t="s">
        <v>15753</v>
      </c>
      <c r="D2425" s="18" t="s">
        <v>15754</v>
      </c>
      <c r="F2425" s="18" t="s">
        <v>15755</v>
      </c>
      <c r="G2425" s="18" t="s">
        <v>911</v>
      </c>
      <c r="H2425" s="18" t="s">
        <v>15756</v>
      </c>
      <c r="K2425" s="18" t="s">
        <v>78</v>
      </c>
      <c r="L2425" s="18" t="s">
        <v>15757</v>
      </c>
      <c r="N2425" s="18" t="s">
        <v>15758</v>
      </c>
      <c r="S2425" s="18" t="s">
        <v>9323</v>
      </c>
    </row>
    <row r="2426" spans="1:19">
      <c r="A2426" s="25">
        <f>IF(ISNUMBER(SEARCH(세금계산!$C$11,C2426)),MAX($A$2:A2425)+1,0)</f>
        <v>2424</v>
      </c>
      <c r="B2426" s="18" t="s">
        <v>15759</v>
      </c>
      <c r="C2426" s="18" t="s">
        <v>15760</v>
      </c>
      <c r="D2426" s="18" t="s">
        <v>15761</v>
      </c>
      <c r="F2426" s="18" t="s">
        <v>15762</v>
      </c>
      <c r="G2426" s="18" t="s">
        <v>125</v>
      </c>
      <c r="H2426" s="18" t="s">
        <v>15763</v>
      </c>
      <c r="K2426" s="18" t="s">
        <v>78</v>
      </c>
      <c r="P2426" s="18" t="s">
        <v>153</v>
      </c>
      <c r="Q2426" s="18" t="s">
        <v>15764</v>
      </c>
      <c r="R2426" s="18" t="s">
        <v>15762</v>
      </c>
      <c r="S2426" s="18" t="s">
        <v>14408</v>
      </c>
    </row>
    <row r="2427" spans="1:19">
      <c r="A2427" s="25">
        <f>IF(ISNUMBER(SEARCH(세금계산!$C$11,C2427)),MAX($A$2:A2426)+1,0)</f>
        <v>2425</v>
      </c>
      <c r="B2427" s="18" t="s">
        <v>15765</v>
      </c>
      <c r="C2427" s="18" t="s">
        <v>15766</v>
      </c>
      <c r="D2427" s="18" t="s">
        <v>15767</v>
      </c>
      <c r="F2427" s="18" t="s">
        <v>15768</v>
      </c>
      <c r="K2427" s="18" t="s">
        <v>78</v>
      </c>
      <c r="P2427" s="18" t="s">
        <v>189</v>
      </c>
      <c r="Q2427" s="18" t="s">
        <v>15769</v>
      </c>
      <c r="S2427" s="18" t="s">
        <v>4698</v>
      </c>
    </row>
    <row r="2428" spans="1:19">
      <c r="A2428" s="25">
        <f>IF(ISNUMBER(SEARCH(세금계산!$C$11,C2428)),MAX($A$2:A2427)+1,0)</f>
        <v>2426</v>
      </c>
      <c r="B2428" s="18" t="s">
        <v>15770</v>
      </c>
      <c r="C2428" s="18" t="s">
        <v>15771</v>
      </c>
      <c r="D2428" s="18" t="s">
        <v>15772</v>
      </c>
      <c r="F2428" s="18" t="s">
        <v>15773</v>
      </c>
      <c r="K2428" s="18" t="s">
        <v>78</v>
      </c>
      <c r="P2428" s="18" t="s">
        <v>118</v>
      </c>
      <c r="Q2428" s="18" t="s">
        <v>15774</v>
      </c>
      <c r="R2428" s="18" t="s">
        <v>15773</v>
      </c>
      <c r="S2428" s="18" t="s">
        <v>4411</v>
      </c>
    </row>
    <row r="2429" spans="1:19">
      <c r="A2429" s="25">
        <f>IF(ISNUMBER(SEARCH(세금계산!$C$11,C2429)),MAX($A$2:A2428)+1,0)</f>
        <v>2427</v>
      </c>
      <c r="B2429" s="18" t="s">
        <v>15775</v>
      </c>
      <c r="C2429" s="18" t="s">
        <v>15776</v>
      </c>
      <c r="D2429" s="18" t="s">
        <v>15777</v>
      </c>
      <c r="F2429" s="18" t="s">
        <v>5189</v>
      </c>
      <c r="K2429" s="18" t="s">
        <v>78</v>
      </c>
      <c r="P2429" s="18" t="s">
        <v>118</v>
      </c>
      <c r="Q2429" s="18" t="s">
        <v>15778</v>
      </c>
      <c r="R2429" s="18" t="s">
        <v>5189</v>
      </c>
      <c r="S2429" s="18" t="s">
        <v>4411</v>
      </c>
    </row>
    <row r="2430" spans="1:19">
      <c r="A2430" s="25">
        <f>IF(ISNUMBER(SEARCH(세금계산!$C$11,C2430)),MAX($A$2:A2429)+1,0)</f>
        <v>2428</v>
      </c>
      <c r="B2430" s="18" t="s">
        <v>15779</v>
      </c>
      <c r="C2430" s="18" t="s">
        <v>15780</v>
      </c>
      <c r="D2430" s="18" t="s">
        <v>15781</v>
      </c>
      <c r="F2430" s="18" t="s">
        <v>15782</v>
      </c>
      <c r="G2430" s="18" t="s">
        <v>125</v>
      </c>
      <c r="H2430" s="18" t="s">
        <v>15741</v>
      </c>
      <c r="K2430" s="18" t="s">
        <v>78</v>
      </c>
      <c r="S2430" s="18" t="s">
        <v>1113</v>
      </c>
    </row>
    <row r="2431" spans="1:19">
      <c r="A2431" s="25">
        <f>IF(ISNUMBER(SEARCH(세금계산!$C$11,C2431)),MAX($A$2:A2430)+1,0)</f>
        <v>2429</v>
      </c>
      <c r="B2431" s="18" t="s">
        <v>15783</v>
      </c>
      <c r="C2431" s="18" t="s">
        <v>15784</v>
      </c>
      <c r="D2431" s="18" t="s">
        <v>15785</v>
      </c>
      <c r="E2431" s="18" t="s">
        <v>15784</v>
      </c>
      <c r="K2431" s="18" t="s">
        <v>78</v>
      </c>
      <c r="P2431" s="18" t="s">
        <v>189</v>
      </c>
      <c r="Q2431" s="18" t="s">
        <v>15786</v>
      </c>
      <c r="R2431" s="18" t="s">
        <v>15787</v>
      </c>
      <c r="S2431" s="18" t="s">
        <v>2514</v>
      </c>
    </row>
    <row r="2432" spans="1:19">
      <c r="A2432" s="25">
        <f>IF(ISNUMBER(SEARCH(세금계산!$C$11,C2432)),MAX($A$2:A2431)+1,0)</f>
        <v>2430</v>
      </c>
      <c r="B2432" s="18" t="s">
        <v>15788</v>
      </c>
      <c r="C2432" s="18" t="s">
        <v>15789</v>
      </c>
      <c r="D2432" s="18" t="s">
        <v>15790</v>
      </c>
      <c r="F2432" s="18" t="s">
        <v>15791</v>
      </c>
      <c r="G2432" s="18" t="s">
        <v>911</v>
      </c>
      <c r="H2432" s="18" t="s">
        <v>15792</v>
      </c>
      <c r="K2432" s="18" t="s">
        <v>78</v>
      </c>
      <c r="P2432" s="18" t="s">
        <v>118</v>
      </c>
      <c r="Q2432" s="18" t="s">
        <v>15793</v>
      </c>
      <c r="R2432" s="18" t="s">
        <v>15794</v>
      </c>
      <c r="S2432" s="18" t="s">
        <v>15795</v>
      </c>
    </row>
    <row r="2433" spans="1:19">
      <c r="A2433" s="25">
        <f>IF(ISNUMBER(SEARCH(세금계산!$C$11,C2433)),MAX($A$2:A2432)+1,0)</f>
        <v>2431</v>
      </c>
      <c r="B2433" s="18" t="s">
        <v>15796</v>
      </c>
      <c r="C2433" s="18" t="s">
        <v>15797</v>
      </c>
      <c r="D2433" s="18" t="s">
        <v>15798</v>
      </c>
      <c r="F2433" s="18" t="s">
        <v>15799</v>
      </c>
      <c r="G2433" s="18" t="s">
        <v>9628</v>
      </c>
      <c r="H2433" s="18" t="s">
        <v>15800</v>
      </c>
      <c r="K2433" s="18" t="s">
        <v>15801</v>
      </c>
      <c r="L2433" s="18" t="s">
        <v>15802</v>
      </c>
      <c r="P2433" s="18" t="s">
        <v>267</v>
      </c>
      <c r="Q2433" s="18" t="s">
        <v>15803</v>
      </c>
      <c r="R2433" s="18" t="s">
        <v>15804</v>
      </c>
      <c r="S2433" s="18" t="s">
        <v>15805</v>
      </c>
    </row>
    <row r="2434" spans="1:19">
      <c r="A2434" s="25">
        <f>IF(ISNUMBER(SEARCH(세금계산!$C$11,C2434)),MAX($A$2:A2433)+1,0)</f>
        <v>2432</v>
      </c>
      <c r="B2434" s="18" t="s">
        <v>15806</v>
      </c>
      <c r="C2434" s="18" t="s">
        <v>15807</v>
      </c>
      <c r="D2434" s="18" t="s">
        <v>15808</v>
      </c>
      <c r="F2434" s="18" t="s">
        <v>15809</v>
      </c>
      <c r="G2434" s="18" t="s">
        <v>467</v>
      </c>
      <c r="H2434" s="18" t="s">
        <v>15810</v>
      </c>
      <c r="I2434" s="18" t="s">
        <v>15811</v>
      </c>
      <c r="J2434" s="18" t="s">
        <v>15812</v>
      </c>
      <c r="K2434" s="18" t="s">
        <v>78</v>
      </c>
      <c r="L2434" s="18" t="s">
        <v>15813</v>
      </c>
      <c r="P2434" s="18" t="s">
        <v>267</v>
      </c>
      <c r="Q2434" s="18" t="s">
        <v>15814</v>
      </c>
      <c r="R2434" s="18" t="s">
        <v>15815</v>
      </c>
      <c r="S2434" s="18" t="s">
        <v>15816</v>
      </c>
    </row>
    <row r="2435" spans="1:19">
      <c r="A2435" s="25">
        <f>IF(ISNUMBER(SEARCH(세금계산!$C$11,C2435)),MAX($A$2:A2434)+1,0)</f>
        <v>2433</v>
      </c>
      <c r="B2435" s="18" t="s">
        <v>15817</v>
      </c>
      <c r="C2435" s="18" t="s">
        <v>15818</v>
      </c>
      <c r="D2435" s="18" t="s">
        <v>15819</v>
      </c>
      <c r="F2435" s="18" t="s">
        <v>15820</v>
      </c>
      <c r="K2435" s="18" t="s">
        <v>78</v>
      </c>
      <c r="P2435" s="18" t="s">
        <v>189</v>
      </c>
      <c r="Q2435" s="18" t="s">
        <v>15821</v>
      </c>
      <c r="R2435" s="18" t="s">
        <v>15820</v>
      </c>
      <c r="S2435" s="18" t="s">
        <v>13263</v>
      </c>
    </row>
    <row r="2436" spans="1:19">
      <c r="A2436" s="25">
        <f>IF(ISNUMBER(SEARCH(세금계산!$C$11,C2436)),MAX($A$2:A2435)+1,0)</f>
        <v>2434</v>
      </c>
      <c r="B2436" s="18" t="s">
        <v>15822</v>
      </c>
      <c r="C2436" s="18" t="s">
        <v>15823</v>
      </c>
      <c r="D2436" s="18" t="s">
        <v>15824</v>
      </c>
      <c r="F2436" s="18" t="s">
        <v>15825</v>
      </c>
      <c r="I2436" s="18" t="s">
        <v>15826</v>
      </c>
      <c r="J2436" s="18" t="s">
        <v>15827</v>
      </c>
      <c r="K2436" s="18" t="s">
        <v>78</v>
      </c>
      <c r="L2436" s="18" t="s">
        <v>15828</v>
      </c>
      <c r="M2436" s="18" t="s">
        <v>15829</v>
      </c>
      <c r="P2436" s="18" t="s">
        <v>100</v>
      </c>
      <c r="Q2436" s="18" t="s">
        <v>15830</v>
      </c>
      <c r="R2436" s="18" t="s">
        <v>15831</v>
      </c>
      <c r="S2436" s="18" t="s">
        <v>15832</v>
      </c>
    </row>
    <row r="2437" spans="1:19">
      <c r="A2437" s="25">
        <f>IF(ISNUMBER(SEARCH(세금계산!$C$11,C2437)),MAX($A$2:A2436)+1,0)</f>
        <v>2435</v>
      </c>
      <c r="B2437" s="18" t="s">
        <v>15833</v>
      </c>
      <c r="C2437" s="18" t="s">
        <v>15834</v>
      </c>
      <c r="D2437" s="18" t="s">
        <v>15835</v>
      </c>
      <c r="K2437" s="18" t="s">
        <v>78</v>
      </c>
      <c r="P2437" s="18" t="s">
        <v>189</v>
      </c>
      <c r="Q2437" s="18" t="s">
        <v>15836</v>
      </c>
      <c r="R2437" s="18" t="s">
        <v>15837</v>
      </c>
      <c r="S2437" s="18" t="s">
        <v>10030</v>
      </c>
    </row>
    <row r="2438" spans="1:19">
      <c r="A2438" s="25">
        <f>IF(ISNUMBER(SEARCH(세금계산!$C$11,C2438)),MAX($A$2:A2437)+1,0)</f>
        <v>2436</v>
      </c>
      <c r="B2438" s="18" t="s">
        <v>15838</v>
      </c>
      <c r="C2438" s="18" t="s">
        <v>15839</v>
      </c>
      <c r="D2438" s="18" t="s">
        <v>15840</v>
      </c>
      <c r="K2438" s="18" t="s">
        <v>78</v>
      </c>
      <c r="P2438" s="18" t="s">
        <v>118</v>
      </c>
      <c r="Q2438" s="18" t="s">
        <v>15841</v>
      </c>
      <c r="R2438" s="18" t="s">
        <v>15842</v>
      </c>
      <c r="S2438" s="18" t="s">
        <v>10670</v>
      </c>
    </row>
    <row r="2439" spans="1:19">
      <c r="A2439" s="25">
        <f>IF(ISNUMBER(SEARCH(세금계산!$C$11,C2439)),MAX($A$2:A2438)+1,0)</f>
        <v>2437</v>
      </c>
      <c r="B2439" s="18" t="s">
        <v>15843</v>
      </c>
      <c r="C2439" s="18" t="s">
        <v>15844</v>
      </c>
      <c r="D2439" s="18" t="s">
        <v>15845</v>
      </c>
      <c r="F2439" s="18" t="s">
        <v>15846</v>
      </c>
      <c r="G2439" s="18" t="s">
        <v>467</v>
      </c>
      <c r="H2439" s="18" t="s">
        <v>15847</v>
      </c>
      <c r="K2439" s="18" t="s">
        <v>15848</v>
      </c>
      <c r="L2439" s="18" t="s">
        <v>15849</v>
      </c>
      <c r="N2439" s="18" t="s">
        <v>15850</v>
      </c>
      <c r="P2439" s="18" t="s">
        <v>189</v>
      </c>
      <c r="Q2439" s="18" t="s">
        <v>15851</v>
      </c>
      <c r="R2439" s="18" t="s">
        <v>15844</v>
      </c>
      <c r="S2439" s="18" t="s">
        <v>4278</v>
      </c>
    </row>
    <row r="2440" spans="1:19">
      <c r="A2440" s="25">
        <f>IF(ISNUMBER(SEARCH(세금계산!$C$11,C2440)),MAX($A$2:A2439)+1,0)</f>
        <v>2438</v>
      </c>
      <c r="B2440" s="18" t="s">
        <v>15852</v>
      </c>
      <c r="C2440" s="18" t="s">
        <v>15853</v>
      </c>
      <c r="D2440" s="18" t="s">
        <v>15854</v>
      </c>
      <c r="F2440" s="18" t="s">
        <v>15855</v>
      </c>
      <c r="K2440" s="18" t="s">
        <v>78</v>
      </c>
      <c r="L2440" s="18" t="s">
        <v>15856</v>
      </c>
      <c r="P2440" s="18" t="s">
        <v>118</v>
      </c>
      <c r="Q2440" s="18" t="s">
        <v>15857</v>
      </c>
      <c r="R2440" s="18" t="s">
        <v>15855</v>
      </c>
      <c r="S2440" s="18" t="s">
        <v>6274</v>
      </c>
    </row>
    <row r="2441" spans="1:19">
      <c r="A2441" s="25">
        <f>IF(ISNUMBER(SEARCH(세금계산!$C$11,C2441)),MAX($A$2:A2440)+1,0)</f>
        <v>2439</v>
      </c>
      <c r="B2441" s="18" t="s">
        <v>15858</v>
      </c>
      <c r="C2441" s="18" t="s">
        <v>15859</v>
      </c>
      <c r="D2441" s="18" t="s">
        <v>15860</v>
      </c>
      <c r="F2441" s="18" t="s">
        <v>15861</v>
      </c>
      <c r="K2441" s="18" t="s">
        <v>78</v>
      </c>
      <c r="S2441" s="18" t="s">
        <v>2658</v>
      </c>
    </row>
    <row r="2442" spans="1:19">
      <c r="A2442" s="25">
        <f>IF(ISNUMBER(SEARCH(세금계산!$C$11,C2442)),MAX($A$2:A2441)+1,0)</f>
        <v>2440</v>
      </c>
      <c r="B2442" s="18" t="s">
        <v>15862</v>
      </c>
      <c r="C2442" s="18" t="s">
        <v>15863</v>
      </c>
      <c r="D2442" s="18" t="s">
        <v>15864</v>
      </c>
      <c r="F2442" s="18" t="s">
        <v>15865</v>
      </c>
      <c r="G2442" s="18" t="s">
        <v>1839</v>
      </c>
      <c r="H2442" s="18" t="s">
        <v>15866</v>
      </c>
      <c r="I2442" s="18" t="s">
        <v>15867</v>
      </c>
      <c r="J2442" s="18" t="s">
        <v>15868</v>
      </c>
      <c r="K2442" s="18" t="s">
        <v>78</v>
      </c>
      <c r="M2442" s="18" t="s">
        <v>15869</v>
      </c>
      <c r="N2442" s="18" t="s">
        <v>15870</v>
      </c>
      <c r="P2442" s="18" t="s">
        <v>118</v>
      </c>
      <c r="Q2442" s="18" t="s">
        <v>15871</v>
      </c>
      <c r="R2442" s="18" t="s">
        <v>15872</v>
      </c>
      <c r="S2442" s="18" t="s">
        <v>13301</v>
      </c>
    </row>
    <row r="2443" spans="1:19">
      <c r="A2443" s="25">
        <f>IF(ISNUMBER(SEARCH(세금계산!$C$11,C2443)),MAX($A$2:A2442)+1,0)</f>
        <v>2441</v>
      </c>
      <c r="B2443" s="18" t="s">
        <v>15873</v>
      </c>
      <c r="C2443" s="18" t="s">
        <v>15874</v>
      </c>
      <c r="D2443" s="18" t="s">
        <v>15875</v>
      </c>
      <c r="F2443" s="18" t="s">
        <v>15876</v>
      </c>
      <c r="K2443" s="18" t="s">
        <v>78</v>
      </c>
      <c r="L2443" s="18" t="s">
        <v>15877</v>
      </c>
      <c r="P2443" s="18" t="s">
        <v>153</v>
      </c>
      <c r="Q2443" s="18" t="s">
        <v>15878</v>
      </c>
      <c r="S2443" s="18" t="s">
        <v>15879</v>
      </c>
    </row>
    <row r="2444" spans="1:19">
      <c r="A2444" s="25">
        <f>IF(ISNUMBER(SEARCH(세금계산!$C$11,C2444)),MAX($A$2:A2443)+1,0)</f>
        <v>2442</v>
      </c>
      <c r="B2444" s="18" t="s">
        <v>15880</v>
      </c>
      <c r="C2444" s="18" t="s">
        <v>15881</v>
      </c>
      <c r="D2444" s="18" t="s">
        <v>15882</v>
      </c>
      <c r="F2444" s="18" t="s">
        <v>10349</v>
      </c>
      <c r="K2444" s="18" t="s">
        <v>78</v>
      </c>
      <c r="S2444" s="18" t="s">
        <v>8860</v>
      </c>
    </row>
    <row r="2445" spans="1:19">
      <c r="A2445" s="25">
        <f>IF(ISNUMBER(SEARCH(세금계산!$C$11,C2445)),MAX($A$2:A2444)+1,0)</f>
        <v>2443</v>
      </c>
      <c r="B2445" s="18" t="s">
        <v>15883</v>
      </c>
      <c r="C2445" s="18" t="s">
        <v>15884</v>
      </c>
      <c r="D2445" s="18" t="s">
        <v>15885</v>
      </c>
      <c r="K2445" s="18" t="s">
        <v>78</v>
      </c>
      <c r="S2445" s="18" t="s">
        <v>5778</v>
      </c>
    </row>
    <row r="2446" spans="1:19">
      <c r="A2446" s="25">
        <f>IF(ISNUMBER(SEARCH(세금계산!$C$11,C2446)),MAX($A$2:A2445)+1,0)</f>
        <v>2444</v>
      </c>
      <c r="B2446" s="18" t="s">
        <v>15886</v>
      </c>
      <c r="C2446" s="18" t="s">
        <v>15887</v>
      </c>
      <c r="D2446" s="18" t="s">
        <v>15888</v>
      </c>
      <c r="F2446" s="18" t="s">
        <v>15889</v>
      </c>
      <c r="G2446" s="18" t="s">
        <v>633</v>
      </c>
      <c r="H2446" s="18" t="s">
        <v>15890</v>
      </c>
      <c r="K2446" s="18" t="s">
        <v>15891</v>
      </c>
      <c r="L2446" s="18" t="s">
        <v>15892</v>
      </c>
      <c r="M2446" s="18" t="s">
        <v>15893</v>
      </c>
      <c r="P2446" s="18" t="s">
        <v>267</v>
      </c>
      <c r="Q2446" s="18" t="s">
        <v>15894</v>
      </c>
      <c r="S2446" s="18" t="s">
        <v>15895</v>
      </c>
    </row>
    <row r="2447" spans="1:19">
      <c r="A2447" s="25">
        <f>IF(ISNUMBER(SEARCH(세금계산!$C$11,C2447)),MAX($A$2:A2446)+1,0)</f>
        <v>2445</v>
      </c>
      <c r="B2447" s="18" t="s">
        <v>15896</v>
      </c>
      <c r="C2447" s="18" t="s">
        <v>15897</v>
      </c>
      <c r="D2447" s="18" t="s">
        <v>15898</v>
      </c>
      <c r="G2447" s="18" t="s">
        <v>125</v>
      </c>
      <c r="H2447" s="18" t="s">
        <v>15899</v>
      </c>
      <c r="K2447" s="18" t="s">
        <v>78</v>
      </c>
      <c r="N2447" s="18" t="s">
        <v>15900</v>
      </c>
      <c r="P2447" s="18" t="s">
        <v>133</v>
      </c>
      <c r="Q2447" s="18" t="s">
        <v>15901</v>
      </c>
      <c r="R2447" s="18" t="s">
        <v>15902</v>
      </c>
      <c r="S2447" s="18" t="s">
        <v>15903</v>
      </c>
    </row>
    <row r="2448" spans="1:19">
      <c r="A2448" s="25">
        <f>IF(ISNUMBER(SEARCH(세금계산!$C$11,C2448)),MAX($A$2:A2447)+1,0)</f>
        <v>2446</v>
      </c>
      <c r="B2448" s="18" t="s">
        <v>15904</v>
      </c>
      <c r="C2448" s="18" t="s">
        <v>15905</v>
      </c>
      <c r="D2448" s="18" t="s">
        <v>15906</v>
      </c>
      <c r="K2448" s="18" t="s">
        <v>78</v>
      </c>
      <c r="S2448" s="18" t="s">
        <v>15907</v>
      </c>
    </row>
    <row r="2449" spans="1:19">
      <c r="A2449" s="25">
        <f>IF(ISNUMBER(SEARCH(세금계산!$C$11,C2449)),MAX($A$2:A2448)+1,0)</f>
        <v>2447</v>
      </c>
      <c r="B2449" s="18" t="s">
        <v>15908</v>
      </c>
      <c r="C2449" s="18" t="s">
        <v>15909</v>
      </c>
      <c r="D2449" s="18" t="s">
        <v>15910</v>
      </c>
      <c r="F2449" s="18" t="s">
        <v>15911</v>
      </c>
      <c r="K2449" s="18" t="s">
        <v>78</v>
      </c>
      <c r="S2449" s="18" t="s">
        <v>15912</v>
      </c>
    </row>
    <row r="2450" spans="1:19">
      <c r="A2450" s="25">
        <f>IF(ISNUMBER(SEARCH(세금계산!$C$11,C2450)),MAX($A$2:A2449)+1,0)</f>
        <v>2448</v>
      </c>
      <c r="B2450" s="18" t="s">
        <v>15913</v>
      </c>
      <c r="C2450" s="18" t="s">
        <v>15914</v>
      </c>
      <c r="D2450" s="18" t="s">
        <v>15915</v>
      </c>
      <c r="F2450" s="18" t="s">
        <v>15916</v>
      </c>
      <c r="K2450" s="18" t="s">
        <v>78</v>
      </c>
      <c r="P2450" s="18" t="s">
        <v>118</v>
      </c>
      <c r="Q2450" s="18" t="s">
        <v>15917</v>
      </c>
      <c r="R2450" s="18" t="s">
        <v>15918</v>
      </c>
      <c r="S2450" s="18" t="s">
        <v>5349</v>
      </c>
    </row>
    <row r="2451" spans="1:19">
      <c r="A2451" s="25">
        <f>IF(ISNUMBER(SEARCH(세금계산!$C$11,C2451)),MAX($A$2:A2450)+1,0)</f>
        <v>2449</v>
      </c>
      <c r="B2451" s="18" t="s">
        <v>15919</v>
      </c>
      <c r="C2451" s="18" t="s">
        <v>15920</v>
      </c>
      <c r="D2451" s="18" t="s">
        <v>15921</v>
      </c>
      <c r="F2451" s="18" t="s">
        <v>15922</v>
      </c>
      <c r="G2451" s="18" t="s">
        <v>274</v>
      </c>
      <c r="H2451" s="18" t="s">
        <v>15923</v>
      </c>
      <c r="I2451" s="18" t="s">
        <v>15924</v>
      </c>
      <c r="K2451" s="18" t="s">
        <v>15925</v>
      </c>
      <c r="L2451" s="18" t="s">
        <v>15926</v>
      </c>
      <c r="N2451" s="18" t="s">
        <v>15927</v>
      </c>
      <c r="S2451" s="18" t="s">
        <v>7184</v>
      </c>
    </row>
    <row r="2452" spans="1:19">
      <c r="A2452" s="25">
        <f>IF(ISNUMBER(SEARCH(세금계산!$C$11,C2452)),MAX($A$2:A2451)+1,0)</f>
        <v>2450</v>
      </c>
      <c r="B2452" s="18" t="s">
        <v>15928</v>
      </c>
      <c r="C2452" s="18" t="s">
        <v>15929</v>
      </c>
      <c r="D2452" s="18" t="s">
        <v>15930</v>
      </c>
      <c r="F2452" s="18" t="s">
        <v>15931</v>
      </c>
      <c r="K2452" s="18" t="s">
        <v>78</v>
      </c>
      <c r="P2452" s="18" t="s">
        <v>267</v>
      </c>
      <c r="Q2452" s="18" t="s">
        <v>15932</v>
      </c>
      <c r="R2452" s="18" t="s">
        <v>15933</v>
      </c>
      <c r="S2452" s="18" t="s">
        <v>15934</v>
      </c>
    </row>
    <row r="2453" spans="1:19">
      <c r="A2453" s="25">
        <f>IF(ISNUMBER(SEARCH(세금계산!$C$11,C2453)),MAX($A$2:A2452)+1,0)</f>
        <v>2451</v>
      </c>
      <c r="B2453" s="18" t="s">
        <v>15935</v>
      </c>
      <c r="C2453" s="18" t="s">
        <v>15936</v>
      </c>
      <c r="D2453" s="18" t="s">
        <v>15937</v>
      </c>
      <c r="E2453" s="18" t="s">
        <v>15936</v>
      </c>
      <c r="K2453" s="18" t="s">
        <v>78</v>
      </c>
      <c r="S2453" s="18" t="s">
        <v>3264</v>
      </c>
    </row>
    <row r="2454" spans="1:19">
      <c r="A2454" s="25">
        <f>IF(ISNUMBER(SEARCH(세금계산!$C$11,C2454)),MAX($A$2:A2453)+1,0)</f>
        <v>2452</v>
      </c>
      <c r="B2454" s="18" t="s">
        <v>15938</v>
      </c>
      <c r="C2454" s="18" t="s">
        <v>15939</v>
      </c>
      <c r="D2454" s="18" t="s">
        <v>15940</v>
      </c>
      <c r="F2454" s="18" t="s">
        <v>15941</v>
      </c>
      <c r="I2454" s="18" t="s">
        <v>15942</v>
      </c>
      <c r="J2454" s="18" t="s">
        <v>15943</v>
      </c>
      <c r="K2454" s="18" t="s">
        <v>12745</v>
      </c>
      <c r="L2454" s="18" t="s">
        <v>15944</v>
      </c>
      <c r="P2454" s="18" t="s">
        <v>267</v>
      </c>
      <c r="Q2454" s="18" t="s">
        <v>15945</v>
      </c>
      <c r="R2454" s="18" t="s">
        <v>15939</v>
      </c>
      <c r="S2454" s="18" t="s">
        <v>6825</v>
      </c>
    </row>
    <row r="2455" spans="1:19">
      <c r="A2455" s="25">
        <f>IF(ISNUMBER(SEARCH(세금계산!$C$11,C2455)),MAX($A$2:A2454)+1,0)</f>
        <v>2453</v>
      </c>
      <c r="B2455" s="18" t="s">
        <v>15946</v>
      </c>
      <c r="C2455" s="18" t="s">
        <v>15947</v>
      </c>
      <c r="D2455" s="18" t="s">
        <v>15948</v>
      </c>
      <c r="K2455" s="18" t="s">
        <v>78</v>
      </c>
      <c r="P2455" s="18" t="s">
        <v>1215</v>
      </c>
      <c r="Q2455" s="18" t="s">
        <v>15949</v>
      </c>
      <c r="S2455" s="18" t="s">
        <v>6122</v>
      </c>
    </row>
    <row r="2456" spans="1:19">
      <c r="A2456" s="25">
        <f>IF(ISNUMBER(SEARCH(세금계산!$C$11,C2456)),MAX($A$2:A2455)+1,0)</f>
        <v>2454</v>
      </c>
      <c r="B2456" s="18" t="s">
        <v>15950</v>
      </c>
      <c r="C2456" s="18" t="s">
        <v>15951</v>
      </c>
      <c r="D2456" s="18" t="s">
        <v>15952</v>
      </c>
      <c r="K2456" s="18" t="s">
        <v>78</v>
      </c>
      <c r="P2456" s="18" t="s">
        <v>189</v>
      </c>
      <c r="Q2456" s="18" t="s">
        <v>15953</v>
      </c>
      <c r="R2456" s="18" t="s">
        <v>15954</v>
      </c>
      <c r="S2456" s="18" t="s">
        <v>15955</v>
      </c>
    </row>
    <row r="2457" spans="1:19">
      <c r="A2457" s="25">
        <f>IF(ISNUMBER(SEARCH(세금계산!$C$11,C2457)),MAX($A$2:A2456)+1,0)</f>
        <v>2455</v>
      </c>
      <c r="B2457" s="18" t="s">
        <v>15956</v>
      </c>
      <c r="C2457" s="18" t="s">
        <v>15957</v>
      </c>
      <c r="D2457" s="18" t="s">
        <v>15958</v>
      </c>
      <c r="K2457" s="18" t="s">
        <v>78</v>
      </c>
      <c r="P2457" s="18" t="s">
        <v>267</v>
      </c>
      <c r="Q2457" s="18" t="s">
        <v>15959</v>
      </c>
      <c r="R2457" s="18" t="s">
        <v>15957</v>
      </c>
      <c r="S2457" s="18" t="s">
        <v>15895</v>
      </c>
    </row>
    <row r="2458" spans="1:19">
      <c r="A2458" s="25">
        <f>IF(ISNUMBER(SEARCH(세금계산!$C$11,C2458)),MAX($A$2:A2457)+1,0)</f>
        <v>2456</v>
      </c>
      <c r="B2458" s="18" t="s">
        <v>15960</v>
      </c>
      <c r="C2458" s="18" t="s">
        <v>15961</v>
      </c>
      <c r="D2458" s="18" t="s">
        <v>15962</v>
      </c>
      <c r="F2458" s="18" t="s">
        <v>15963</v>
      </c>
      <c r="K2458" s="18" t="s">
        <v>15964</v>
      </c>
      <c r="L2458" s="18" t="s">
        <v>15965</v>
      </c>
      <c r="M2458" s="18" t="s">
        <v>15966</v>
      </c>
      <c r="N2458" s="18" t="s">
        <v>15967</v>
      </c>
      <c r="P2458" s="18" t="s">
        <v>267</v>
      </c>
      <c r="Q2458" s="18" t="s">
        <v>15968</v>
      </c>
      <c r="S2458" s="18" t="s">
        <v>4312</v>
      </c>
    </row>
    <row r="2459" spans="1:19">
      <c r="A2459" s="25">
        <f>IF(ISNUMBER(SEARCH(세금계산!$C$11,C2459)),MAX($A$2:A2458)+1,0)</f>
        <v>2457</v>
      </c>
      <c r="B2459" s="18" t="s">
        <v>15969</v>
      </c>
      <c r="C2459" s="18" t="s">
        <v>15970</v>
      </c>
      <c r="D2459" s="18" t="s">
        <v>15971</v>
      </c>
      <c r="K2459" s="18" t="s">
        <v>78</v>
      </c>
      <c r="P2459" s="18" t="s">
        <v>189</v>
      </c>
      <c r="Q2459" s="18" t="s">
        <v>15972</v>
      </c>
      <c r="R2459" s="18" t="s">
        <v>15973</v>
      </c>
      <c r="S2459" s="18" t="s">
        <v>914</v>
      </c>
    </row>
    <row r="2460" spans="1:19">
      <c r="A2460" s="25">
        <f>IF(ISNUMBER(SEARCH(세금계산!$C$11,C2460)),MAX($A$2:A2459)+1,0)</f>
        <v>2458</v>
      </c>
      <c r="B2460" s="18" t="s">
        <v>15974</v>
      </c>
      <c r="C2460" s="18" t="s">
        <v>15975</v>
      </c>
      <c r="D2460" s="18" t="s">
        <v>15976</v>
      </c>
      <c r="F2460" s="18" t="s">
        <v>15977</v>
      </c>
      <c r="K2460" s="18" t="s">
        <v>78</v>
      </c>
      <c r="P2460" s="18" t="s">
        <v>267</v>
      </c>
      <c r="Q2460" s="18" t="s">
        <v>15978</v>
      </c>
      <c r="R2460" s="18" t="s">
        <v>15975</v>
      </c>
      <c r="S2460" s="18" t="s">
        <v>9111</v>
      </c>
    </row>
    <row r="2461" spans="1:19">
      <c r="A2461" s="25">
        <f>IF(ISNUMBER(SEARCH(세금계산!$C$11,C2461)),MAX($A$2:A2460)+1,0)</f>
        <v>2459</v>
      </c>
      <c r="B2461" s="18" t="s">
        <v>15979</v>
      </c>
      <c r="C2461" s="18" t="s">
        <v>15980</v>
      </c>
      <c r="D2461" s="18" t="s">
        <v>15981</v>
      </c>
      <c r="K2461" s="18" t="s">
        <v>78</v>
      </c>
      <c r="P2461" s="18" t="s">
        <v>267</v>
      </c>
      <c r="Q2461" s="18" t="s">
        <v>15982</v>
      </c>
      <c r="R2461" s="18" t="s">
        <v>15980</v>
      </c>
      <c r="S2461" s="18" t="s">
        <v>4914</v>
      </c>
    </row>
    <row r="2462" spans="1:19">
      <c r="A2462" s="25">
        <f>IF(ISNUMBER(SEARCH(세금계산!$C$11,C2462)),MAX($A$2:A2461)+1,0)</f>
        <v>2460</v>
      </c>
      <c r="B2462" s="18" t="s">
        <v>15983</v>
      </c>
      <c r="C2462" s="18" t="s">
        <v>15984</v>
      </c>
      <c r="D2462" s="18" t="s">
        <v>15985</v>
      </c>
      <c r="F2462" s="18" t="s">
        <v>15986</v>
      </c>
      <c r="K2462" s="18" t="s">
        <v>78</v>
      </c>
      <c r="P2462" s="18" t="s">
        <v>189</v>
      </c>
      <c r="Q2462" s="18" t="s">
        <v>15987</v>
      </c>
      <c r="R2462" s="18" t="s">
        <v>15984</v>
      </c>
      <c r="S2462" s="18" t="s">
        <v>15988</v>
      </c>
    </row>
    <row r="2463" spans="1:19">
      <c r="A2463" s="25">
        <f>IF(ISNUMBER(SEARCH(세금계산!$C$11,C2463)),MAX($A$2:A2462)+1,0)</f>
        <v>2461</v>
      </c>
      <c r="B2463" s="18" t="s">
        <v>15989</v>
      </c>
      <c r="C2463" s="18" t="s">
        <v>15990</v>
      </c>
      <c r="D2463" s="18" t="s">
        <v>15991</v>
      </c>
      <c r="E2463" s="18" t="s">
        <v>15992</v>
      </c>
      <c r="F2463" s="18" t="s">
        <v>15993</v>
      </c>
      <c r="I2463" s="18" t="s">
        <v>363</v>
      </c>
      <c r="J2463" s="18" t="s">
        <v>673</v>
      </c>
      <c r="K2463" s="18" t="s">
        <v>15994</v>
      </c>
      <c r="L2463" s="18" t="s">
        <v>15995</v>
      </c>
      <c r="S2463" s="18" t="s">
        <v>8080</v>
      </c>
    </row>
    <row r="2464" spans="1:19">
      <c r="A2464" s="25">
        <f>IF(ISNUMBER(SEARCH(세금계산!$C$11,C2464)),MAX($A$2:A2463)+1,0)</f>
        <v>2462</v>
      </c>
      <c r="B2464" s="18" t="s">
        <v>15996</v>
      </c>
      <c r="C2464" s="18" t="s">
        <v>15997</v>
      </c>
      <c r="D2464" s="18" t="s">
        <v>15998</v>
      </c>
      <c r="F2464" s="18" t="s">
        <v>15999</v>
      </c>
      <c r="K2464" s="18" t="s">
        <v>78</v>
      </c>
      <c r="P2464" s="18" t="s">
        <v>118</v>
      </c>
      <c r="Q2464" s="18" t="s">
        <v>16000</v>
      </c>
      <c r="R2464" s="18" t="s">
        <v>16001</v>
      </c>
      <c r="S2464" s="18" t="s">
        <v>4688</v>
      </c>
    </row>
    <row r="2465" spans="1:19">
      <c r="A2465" s="25">
        <f>IF(ISNUMBER(SEARCH(세금계산!$C$11,C2465)),MAX($A$2:A2464)+1,0)</f>
        <v>2463</v>
      </c>
      <c r="B2465" s="18" t="s">
        <v>16002</v>
      </c>
      <c r="C2465" s="18" t="s">
        <v>16003</v>
      </c>
      <c r="D2465" s="18" t="s">
        <v>16004</v>
      </c>
      <c r="F2465" s="18" t="s">
        <v>8743</v>
      </c>
      <c r="K2465" s="18" t="s">
        <v>78</v>
      </c>
      <c r="S2465" s="18" t="s">
        <v>16005</v>
      </c>
    </row>
    <row r="2466" spans="1:19">
      <c r="A2466" s="25">
        <f>IF(ISNUMBER(SEARCH(세금계산!$C$11,C2466)),MAX($A$2:A2465)+1,0)</f>
        <v>2464</v>
      </c>
      <c r="B2466" s="18" t="s">
        <v>16006</v>
      </c>
      <c r="C2466" s="18" t="s">
        <v>16007</v>
      </c>
      <c r="D2466" s="18" t="s">
        <v>16008</v>
      </c>
      <c r="K2466" s="18" t="s">
        <v>16009</v>
      </c>
      <c r="L2466" s="18" t="s">
        <v>16010</v>
      </c>
      <c r="P2466" s="18" t="s">
        <v>189</v>
      </c>
      <c r="Q2466" s="18" t="s">
        <v>16011</v>
      </c>
      <c r="R2466" s="18" t="s">
        <v>15954</v>
      </c>
      <c r="S2466" s="18" t="s">
        <v>2974</v>
      </c>
    </row>
    <row r="2467" spans="1:19">
      <c r="A2467" s="25">
        <f>IF(ISNUMBER(SEARCH(세금계산!$C$11,C2467)),MAX($A$2:A2466)+1,0)</f>
        <v>2465</v>
      </c>
      <c r="B2467" s="18" t="s">
        <v>16012</v>
      </c>
      <c r="C2467" s="18" t="s">
        <v>16013</v>
      </c>
      <c r="D2467" s="18" t="s">
        <v>16014</v>
      </c>
      <c r="E2467" s="18" t="s">
        <v>16015</v>
      </c>
      <c r="F2467" s="18" t="s">
        <v>16016</v>
      </c>
      <c r="K2467" s="18" t="s">
        <v>16017</v>
      </c>
      <c r="L2467" s="18" t="s">
        <v>16018</v>
      </c>
      <c r="M2467" s="18" t="s">
        <v>16019</v>
      </c>
      <c r="P2467" s="18" t="s">
        <v>118</v>
      </c>
      <c r="Q2467" s="18" t="s">
        <v>16020</v>
      </c>
      <c r="R2467" s="18" t="s">
        <v>16021</v>
      </c>
      <c r="S2467" s="18" t="s">
        <v>16022</v>
      </c>
    </row>
    <row r="2468" spans="1:19">
      <c r="A2468" s="25">
        <f>IF(ISNUMBER(SEARCH(세금계산!$C$11,C2468)),MAX($A$2:A2467)+1,0)</f>
        <v>2466</v>
      </c>
      <c r="B2468" s="18" t="s">
        <v>16023</v>
      </c>
      <c r="C2468" s="18" t="s">
        <v>16024</v>
      </c>
      <c r="D2468" s="18" t="s">
        <v>16025</v>
      </c>
      <c r="K2468" s="18" t="s">
        <v>78</v>
      </c>
      <c r="P2468" s="18" t="s">
        <v>118</v>
      </c>
      <c r="Q2468" s="18" t="s">
        <v>16026</v>
      </c>
      <c r="R2468" s="18" t="s">
        <v>16027</v>
      </c>
      <c r="S2468" s="18" t="s">
        <v>5519</v>
      </c>
    </row>
    <row r="2469" spans="1:19">
      <c r="A2469" s="25">
        <f>IF(ISNUMBER(SEARCH(세금계산!$C$11,C2469)),MAX($A$2:A2468)+1,0)</f>
        <v>2467</v>
      </c>
      <c r="B2469" s="18" t="s">
        <v>16028</v>
      </c>
      <c r="C2469" s="18" t="s">
        <v>16029</v>
      </c>
      <c r="D2469" s="18" t="s">
        <v>16030</v>
      </c>
      <c r="F2469" s="18" t="s">
        <v>16031</v>
      </c>
      <c r="I2469" s="18" t="s">
        <v>16032</v>
      </c>
      <c r="K2469" s="18" t="s">
        <v>78</v>
      </c>
      <c r="P2469" s="18" t="s">
        <v>267</v>
      </c>
      <c r="Q2469" s="18" t="s">
        <v>16033</v>
      </c>
      <c r="R2469" s="18" t="s">
        <v>16034</v>
      </c>
      <c r="S2469" s="18" t="s">
        <v>16035</v>
      </c>
    </row>
    <row r="2470" spans="1:19">
      <c r="A2470" s="25">
        <f>IF(ISNUMBER(SEARCH(세금계산!$C$11,C2470)),MAX($A$2:A2469)+1,0)</f>
        <v>2468</v>
      </c>
      <c r="B2470" s="18" t="s">
        <v>16036</v>
      </c>
      <c r="C2470" s="18" t="s">
        <v>16037</v>
      </c>
      <c r="D2470" s="18" t="s">
        <v>16038</v>
      </c>
      <c r="F2470" s="18" t="s">
        <v>16039</v>
      </c>
      <c r="G2470" s="18" t="s">
        <v>1812</v>
      </c>
      <c r="H2470" s="18" t="s">
        <v>16040</v>
      </c>
      <c r="K2470" s="18" t="s">
        <v>78</v>
      </c>
      <c r="P2470" s="18" t="s">
        <v>1215</v>
      </c>
      <c r="Q2470" s="18" t="s">
        <v>16041</v>
      </c>
      <c r="R2470" s="18" t="s">
        <v>16042</v>
      </c>
      <c r="S2470" s="18" t="s">
        <v>4108</v>
      </c>
    </row>
    <row r="2471" spans="1:19">
      <c r="A2471" s="25">
        <f>IF(ISNUMBER(SEARCH(세금계산!$C$11,C2471)),MAX($A$2:A2470)+1,0)</f>
        <v>2469</v>
      </c>
      <c r="B2471" s="18" t="s">
        <v>16043</v>
      </c>
      <c r="C2471" s="18" t="s">
        <v>16044</v>
      </c>
      <c r="D2471" s="18" t="s">
        <v>16045</v>
      </c>
      <c r="E2471" s="18" t="s">
        <v>16044</v>
      </c>
      <c r="F2471" s="18" t="s">
        <v>16046</v>
      </c>
      <c r="I2471" s="18" t="s">
        <v>16047</v>
      </c>
      <c r="J2471" s="18" t="s">
        <v>16048</v>
      </c>
      <c r="K2471" s="18" t="s">
        <v>16049</v>
      </c>
      <c r="L2471" s="18" t="s">
        <v>16050</v>
      </c>
      <c r="P2471" s="18" t="s">
        <v>133</v>
      </c>
      <c r="Q2471" s="18" t="s">
        <v>16051</v>
      </c>
      <c r="R2471" s="18" t="s">
        <v>16044</v>
      </c>
      <c r="S2471" s="18" t="s">
        <v>4292</v>
      </c>
    </row>
    <row r="2472" spans="1:19">
      <c r="A2472" s="25">
        <f>IF(ISNUMBER(SEARCH(세금계산!$C$11,C2472)),MAX($A$2:A2471)+1,0)</f>
        <v>2470</v>
      </c>
      <c r="B2472" s="18" t="s">
        <v>16052</v>
      </c>
      <c r="C2472" s="18" t="s">
        <v>16053</v>
      </c>
      <c r="D2472" s="18" t="s">
        <v>16054</v>
      </c>
      <c r="F2472" s="18" t="s">
        <v>16055</v>
      </c>
      <c r="K2472" s="18" t="s">
        <v>78</v>
      </c>
      <c r="P2472" s="18" t="s">
        <v>267</v>
      </c>
      <c r="Q2472" s="18" t="s">
        <v>16056</v>
      </c>
      <c r="R2472" s="18" t="s">
        <v>16053</v>
      </c>
      <c r="S2472" s="18" t="s">
        <v>16057</v>
      </c>
    </row>
    <row r="2473" spans="1:19">
      <c r="A2473" s="25">
        <f>IF(ISNUMBER(SEARCH(세금계산!$C$11,C2473)),MAX($A$2:A2472)+1,0)</f>
        <v>2471</v>
      </c>
      <c r="B2473" s="18" t="s">
        <v>16058</v>
      </c>
      <c r="C2473" s="18" t="s">
        <v>16059</v>
      </c>
      <c r="D2473" s="18" t="s">
        <v>16060</v>
      </c>
      <c r="F2473" s="18" t="s">
        <v>16061</v>
      </c>
      <c r="K2473" s="18" t="s">
        <v>78</v>
      </c>
      <c r="P2473" s="18" t="s">
        <v>267</v>
      </c>
      <c r="Q2473" s="18" t="s">
        <v>16062</v>
      </c>
      <c r="R2473" s="18" t="s">
        <v>16059</v>
      </c>
      <c r="S2473" s="18" t="s">
        <v>14101</v>
      </c>
    </row>
    <row r="2474" spans="1:19">
      <c r="A2474" s="25">
        <f>IF(ISNUMBER(SEARCH(세금계산!$C$11,C2474)),MAX($A$2:A2473)+1,0)</f>
        <v>2472</v>
      </c>
      <c r="B2474" s="18" t="s">
        <v>16063</v>
      </c>
      <c r="C2474" s="18" t="s">
        <v>16064</v>
      </c>
      <c r="D2474" s="18" t="s">
        <v>16065</v>
      </c>
      <c r="K2474" s="18" t="s">
        <v>78</v>
      </c>
      <c r="S2474" s="18" t="s">
        <v>16066</v>
      </c>
    </row>
    <row r="2475" spans="1:19">
      <c r="A2475" s="25">
        <f>IF(ISNUMBER(SEARCH(세금계산!$C$11,C2475)),MAX($A$2:A2474)+1,0)</f>
        <v>2473</v>
      </c>
      <c r="B2475" s="18" t="s">
        <v>16067</v>
      </c>
      <c r="C2475" s="18" t="s">
        <v>16068</v>
      </c>
      <c r="D2475" s="18" t="s">
        <v>16069</v>
      </c>
      <c r="F2475" s="18" t="s">
        <v>16070</v>
      </c>
      <c r="I2475" s="18" t="s">
        <v>16071</v>
      </c>
      <c r="K2475" s="18" t="s">
        <v>78</v>
      </c>
      <c r="P2475" s="18" t="s">
        <v>267</v>
      </c>
      <c r="Q2475" s="18" t="s">
        <v>16072</v>
      </c>
      <c r="R2475" s="18" t="s">
        <v>16073</v>
      </c>
      <c r="S2475" s="18" t="s">
        <v>11772</v>
      </c>
    </row>
    <row r="2476" spans="1:19">
      <c r="A2476" s="25">
        <f>IF(ISNUMBER(SEARCH(세금계산!$C$11,C2476)),MAX($A$2:A2475)+1,0)</f>
        <v>2474</v>
      </c>
      <c r="B2476" s="18" t="s">
        <v>16074</v>
      </c>
      <c r="C2476" s="18" t="s">
        <v>16075</v>
      </c>
      <c r="D2476" s="18" t="s">
        <v>16076</v>
      </c>
      <c r="K2476" s="18" t="s">
        <v>78</v>
      </c>
      <c r="P2476" s="18" t="s">
        <v>189</v>
      </c>
      <c r="Q2476" s="18" t="s">
        <v>16077</v>
      </c>
      <c r="R2476" s="18" t="s">
        <v>16075</v>
      </c>
      <c r="S2476" s="18" t="s">
        <v>7463</v>
      </c>
    </row>
    <row r="2477" spans="1:19">
      <c r="A2477" s="25">
        <f>IF(ISNUMBER(SEARCH(세금계산!$C$11,C2477)),MAX($A$2:A2476)+1,0)</f>
        <v>2475</v>
      </c>
      <c r="B2477" s="18" t="s">
        <v>16078</v>
      </c>
      <c r="C2477" s="18" t="s">
        <v>16079</v>
      </c>
      <c r="D2477" s="18" t="s">
        <v>16080</v>
      </c>
      <c r="F2477" s="18" t="s">
        <v>16081</v>
      </c>
      <c r="K2477" s="18" t="s">
        <v>78</v>
      </c>
      <c r="P2477" s="18" t="s">
        <v>267</v>
      </c>
      <c r="Q2477" s="18" t="s">
        <v>16082</v>
      </c>
      <c r="R2477" s="18" t="s">
        <v>16079</v>
      </c>
      <c r="S2477" s="18" t="s">
        <v>16083</v>
      </c>
    </row>
    <row r="2478" spans="1:19">
      <c r="A2478" s="25">
        <f>IF(ISNUMBER(SEARCH(세금계산!$C$11,C2478)),MAX($A$2:A2477)+1,0)</f>
        <v>2476</v>
      </c>
      <c r="B2478" s="18" t="s">
        <v>16084</v>
      </c>
      <c r="C2478" s="18" t="s">
        <v>16085</v>
      </c>
      <c r="D2478" s="18" t="s">
        <v>16086</v>
      </c>
      <c r="I2478" s="18" t="s">
        <v>16087</v>
      </c>
      <c r="K2478" s="18" t="s">
        <v>78</v>
      </c>
      <c r="P2478" s="18" t="s">
        <v>100</v>
      </c>
      <c r="Q2478" s="18" t="s">
        <v>16088</v>
      </c>
      <c r="R2478" s="18" t="s">
        <v>16085</v>
      </c>
      <c r="S2478" s="18" t="s">
        <v>1980</v>
      </c>
    </row>
    <row r="2479" spans="1:19">
      <c r="A2479" s="25">
        <f>IF(ISNUMBER(SEARCH(세금계산!$C$11,C2479)),MAX($A$2:A2478)+1,0)</f>
        <v>2477</v>
      </c>
      <c r="B2479" s="18" t="s">
        <v>16089</v>
      </c>
      <c r="C2479" s="18" t="s">
        <v>16090</v>
      </c>
      <c r="D2479" s="18" t="s">
        <v>16091</v>
      </c>
      <c r="I2479" s="18" t="s">
        <v>16092</v>
      </c>
      <c r="K2479" s="18" t="s">
        <v>78</v>
      </c>
      <c r="L2479" s="18" t="s">
        <v>16093</v>
      </c>
      <c r="P2479" s="18" t="s">
        <v>100</v>
      </c>
      <c r="Q2479" s="18" t="s">
        <v>16094</v>
      </c>
      <c r="R2479" s="18" t="s">
        <v>16090</v>
      </c>
      <c r="S2479" s="18" t="s">
        <v>16095</v>
      </c>
    </row>
    <row r="2480" spans="1:19">
      <c r="A2480" s="25">
        <f>IF(ISNUMBER(SEARCH(세금계산!$C$11,C2480)),MAX($A$2:A2479)+1,0)</f>
        <v>2478</v>
      </c>
      <c r="B2480" s="18" t="s">
        <v>16096</v>
      </c>
      <c r="C2480" s="18" t="s">
        <v>16097</v>
      </c>
      <c r="D2480" s="18" t="s">
        <v>16098</v>
      </c>
      <c r="F2480" s="18" t="s">
        <v>16099</v>
      </c>
      <c r="G2480" s="18" t="s">
        <v>274</v>
      </c>
      <c r="H2480" s="18" t="s">
        <v>16100</v>
      </c>
      <c r="K2480" s="18" t="s">
        <v>78</v>
      </c>
      <c r="P2480" s="18" t="s">
        <v>189</v>
      </c>
      <c r="Q2480" s="18" t="s">
        <v>16101</v>
      </c>
      <c r="R2480" s="18" t="s">
        <v>16097</v>
      </c>
      <c r="S2480" s="18" t="s">
        <v>2156</v>
      </c>
    </row>
    <row r="2481" spans="1:19">
      <c r="A2481" s="25">
        <f>IF(ISNUMBER(SEARCH(세금계산!$C$11,C2481)),MAX($A$2:A2480)+1,0)</f>
        <v>2479</v>
      </c>
      <c r="B2481" s="18" t="s">
        <v>16102</v>
      </c>
      <c r="C2481" s="18" t="s">
        <v>16103</v>
      </c>
      <c r="D2481" s="18" t="s">
        <v>16104</v>
      </c>
      <c r="K2481" s="18" t="s">
        <v>78</v>
      </c>
      <c r="P2481" s="18" t="s">
        <v>133</v>
      </c>
      <c r="Q2481" s="18" t="s">
        <v>16105</v>
      </c>
      <c r="R2481" s="18" t="s">
        <v>16106</v>
      </c>
      <c r="S2481" s="18" t="s">
        <v>9258</v>
      </c>
    </row>
    <row r="2482" spans="1:19">
      <c r="A2482" s="25">
        <f>IF(ISNUMBER(SEARCH(세금계산!$C$11,C2482)),MAX($A$2:A2481)+1,0)</f>
        <v>2480</v>
      </c>
      <c r="B2482" s="18" t="s">
        <v>16107</v>
      </c>
      <c r="C2482" s="18" t="s">
        <v>16108</v>
      </c>
      <c r="D2482" s="18" t="s">
        <v>16109</v>
      </c>
      <c r="K2482" s="18" t="s">
        <v>78</v>
      </c>
      <c r="S2482" s="18" t="s">
        <v>3081</v>
      </c>
    </row>
    <row r="2483" spans="1:19">
      <c r="A2483" s="25">
        <f>IF(ISNUMBER(SEARCH(세금계산!$C$11,C2483)),MAX($A$2:A2482)+1,0)</f>
        <v>2481</v>
      </c>
      <c r="B2483" s="18" t="s">
        <v>16110</v>
      </c>
      <c r="C2483" s="18" t="s">
        <v>16111</v>
      </c>
      <c r="D2483" s="18" t="s">
        <v>16112</v>
      </c>
      <c r="F2483" s="18" t="s">
        <v>16113</v>
      </c>
      <c r="G2483" s="18" t="s">
        <v>467</v>
      </c>
      <c r="H2483" s="18" t="s">
        <v>16114</v>
      </c>
      <c r="K2483" s="18" t="s">
        <v>78</v>
      </c>
      <c r="L2483" s="18" t="s">
        <v>16115</v>
      </c>
      <c r="P2483" s="18" t="s">
        <v>267</v>
      </c>
      <c r="Q2483" s="18" t="s">
        <v>16116</v>
      </c>
      <c r="R2483" s="18" t="s">
        <v>16111</v>
      </c>
      <c r="S2483" s="18" t="s">
        <v>16117</v>
      </c>
    </row>
    <row r="2484" spans="1:19">
      <c r="A2484" s="25">
        <f>IF(ISNUMBER(SEARCH(세금계산!$C$11,C2484)),MAX($A$2:A2483)+1,0)</f>
        <v>2482</v>
      </c>
      <c r="B2484" s="18" t="s">
        <v>16118</v>
      </c>
      <c r="C2484" s="18" t="s">
        <v>16119</v>
      </c>
      <c r="D2484" s="18" t="s">
        <v>16120</v>
      </c>
      <c r="F2484" s="18" t="s">
        <v>16121</v>
      </c>
      <c r="I2484" s="18" t="s">
        <v>16122</v>
      </c>
      <c r="J2484" s="18" t="s">
        <v>16123</v>
      </c>
      <c r="K2484" s="18" t="s">
        <v>78</v>
      </c>
      <c r="M2484" s="18" t="s">
        <v>16124</v>
      </c>
      <c r="P2484" s="18" t="s">
        <v>189</v>
      </c>
      <c r="Q2484" s="18" t="s">
        <v>16125</v>
      </c>
      <c r="R2484" s="18" t="s">
        <v>16126</v>
      </c>
      <c r="S2484" s="18" t="s">
        <v>16127</v>
      </c>
    </row>
    <row r="2485" spans="1:19">
      <c r="A2485" s="25">
        <f>IF(ISNUMBER(SEARCH(세금계산!$C$11,C2485)),MAX($A$2:A2484)+1,0)</f>
        <v>2483</v>
      </c>
      <c r="B2485" s="18" t="s">
        <v>16128</v>
      </c>
      <c r="C2485" s="18" t="s">
        <v>16129</v>
      </c>
      <c r="D2485" s="18" t="s">
        <v>16130</v>
      </c>
      <c r="E2485" s="18" t="s">
        <v>16131</v>
      </c>
      <c r="F2485" s="18" t="s">
        <v>16132</v>
      </c>
      <c r="I2485" s="18" t="s">
        <v>16133</v>
      </c>
      <c r="J2485" s="18" t="s">
        <v>16134</v>
      </c>
      <c r="K2485" s="18" t="s">
        <v>78</v>
      </c>
      <c r="P2485" s="18" t="s">
        <v>118</v>
      </c>
      <c r="Q2485" s="18" t="s">
        <v>16135</v>
      </c>
      <c r="R2485" s="18" t="s">
        <v>16136</v>
      </c>
      <c r="S2485" s="18" t="s">
        <v>10808</v>
      </c>
    </row>
    <row r="2486" spans="1:19">
      <c r="A2486" s="25">
        <f>IF(ISNUMBER(SEARCH(세금계산!$C$11,C2486)),MAX($A$2:A2485)+1,0)</f>
        <v>2484</v>
      </c>
      <c r="B2486" s="18" t="s">
        <v>16137</v>
      </c>
      <c r="C2486" s="18" t="s">
        <v>16138</v>
      </c>
      <c r="D2486" s="18" t="s">
        <v>16139</v>
      </c>
      <c r="F2486" s="18" t="s">
        <v>16140</v>
      </c>
      <c r="G2486" s="18" t="s">
        <v>16141</v>
      </c>
      <c r="H2486" s="18" t="s">
        <v>16142</v>
      </c>
      <c r="I2486" s="18" t="s">
        <v>16143</v>
      </c>
      <c r="J2486" s="18" t="s">
        <v>16144</v>
      </c>
      <c r="K2486" s="18" t="s">
        <v>78</v>
      </c>
      <c r="M2486" s="18" t="s">
        <v>16145</v>
      </c>
      <c r="P2486" s="18" t="s">
        <v>118</v>
      </c>
      <c r="Q2486" s="18" t="s">
        <v>16146</v>
      </c>
      <c r="R2486" s="18" t="s">
        <v>16147</v>
      </c>
      <c r="S2486" s="18" t="s">
        <v>876</v>
      </c>
    </row>
    <row r="2487" spans="1:19">
      <c r="A2487" s="25">
        <f>IF(ISNUMBER(SEARCH(세금계산!$C$11,C2487)),MAX($A$2:A2486)+1,0)</f>
        <v>2485</v>
      </c>
      <c r="B2487" s="18" t="s">
        <v>16148</v>
      </c>
      <c r="C2487" s="18" t="s">
        <v>16149</v>
      </c>
      <c r="D2487" s="18" t="s">
        <v>16150</v>
      </c>
      <c r="F2487" s="18" t="s">
        <v>16151</v>
      </c>
      <c r="G2487" s="18" t="s">
        <v>16141</v>
      </c>
      <c r="H2487" s="18" t="s">
        <v>16152</v>
      </c>
      <c r="I2487" s="18" t="s">
        <v>16143</v>
      </c>
      <c r="J2487" s="18" t="s">
        <v>16144</v>
      </c>
      <c r="K2487" s="18" t="s">
        <v>78</v>
      </c>
      <c r="M2487" s="18" t="s">
        <v>16145</v>
      </c>
      <c r="P2487" s="18" t="s">
        <v>118</v>
      </c>
      <c r="Q2487" s="18" t="s">
        <v>16153</v>
      </c>
      <c r="R2487" s="18" t="s">
        <v>16149</v>
      </c>
      <c r="S2487" s="18" t="s">
        <v>16154</v>
      </c>
    </row>
    <row r="2488" spans="1:19">
      <c r="A2488" s="25">
        <f>IF(ISNUMBER(SEARCH(세금계산!$C$11,C2488)),MAX($A$2:A2487)+1,0)</f>
        <v>2486</v>
      </c>
      <c r="B2488" s="18" t="s">
        <v>16155</v>
      </c>
      <c r="C2488" s="18" t="s">
        <v>16156</v>
      </c>
      <c r="D2488" s="18" t="s">
        <v>16157</v>
      </c>
      <c r="F2488" s="18" t="s">
        <v>16158</v>
      </c>
      <c r="K2488" s="18" t="s">
        <v>78</v>
      </c>
      <c r="P2488" s="18" t="s">
        <v>267</v>
      </c>
      <c r="Q2488" s="18" t="s">
        <v>16159</v>
      </c>
      <c r="R2488" s="18" t="s">
        <v>16160</v>
      </c>
      <c r="S2488" s="18" t="s">
        <v>16161</v>
      </c>
    </row>
    <row r="2489" spans="1:19">
      <c r="A2489" s="25">
        <f>IF(ISNUMBER(SEARCH(세금계산!$C$11,C2489)),MAX($A$2:A2488)+1,0)</f>
        <v>2487</v>
      </c>
      <c r="B2489" s="18" t="s">
        <v>16162</v>
      </c>
      <c r="C2489" s="18" t="s">
        <v>16163</v>
      </c>
      <c r="D2489" s="18" t="s">
        <v>16164</v>
      </c>
      <c r="F2489" s="18" t="s">
        <v>16165</v>
      </c>
      <c r="K2489" s="18" t="s">
        <v>78</v>
      </c>
      <c r="P2489" s="18" t="s">
        <v>100</v>
      </c>
      <c r="Q2489" s="18" t="s">
        <v>16166</v>
      </c>
      <c r="R2489" s="18" t="s">
        <v>16167</v>
      </c>
      <c r="S2489" s="18" t="s">
        <v>9433</v>
      </c>
    </row>
    <row r="2490" spans="1:19">
      <c r="A2490" s="25">
        <f>IF(ISNUMBER(SEARCH(세금계산!$C$11,C2490)),MAX($A$2:A2489)+1,0)</f>
        <v>2488</v>
      </c>
      <c r="B2490" s="18" t="s">
        <v>16168</v>
      </c>
      <c r="C2490" s="18" t="s">
        <v>16169</v>
      </c>
      <c r="D2490" s="18" t="s">
        <v>16170</v>
      </c>
      <c r="F2490" s="18" t="s">
        <v>16171</v>
      </c>
      <c r="K2490" s="18" t="s">
        <v>78</v>
      </c>
      <c r="L2490" s="18" t="s">
        <v>16172</v>
      </c>
      <c r="S2490" s="18" t="s">
        <v>16173</v>
      </c>
    </row>
    <row r="2491" spans="1:19">
      <c r="A2491" s="25">
        <f>IF(ISNUMBER(SEARCH(세금계산!$C$11,C2491)),MAX($A$2:A2490)+1,0)</f>
        <v>2489</v>
      </c>
      <c r="B2491" s="18" t="s">
        <v>16174</v>
      </c>
      <c r="C2491" s="18" t="s">
        <v>16175</v>
      </c>
      <c r="D2491" s="18" t="s">
        <v>16176</v>
      </c>
      <c r="I2491" s="18" t="s">
        <v>16177</v>
      </c>
      <c r="K2491" s="18" t="s">
        <v>78</v>
      </c>
      <c r="P2491" s="18" t="s">
        <v>100</v>
      </c>
      <c r="Q2491" s="18" t="s">
        <v>16178</v>
      </c>
      <c r="R2491" s="18" t="s">
        <v>16175</v>
      </c>
      <c r="S2491" s="18" t="s">
        <v>1422</v>
      </c>
    </row>
    <row r="2492" spans="1:19">
      <c r="A2492" s="25">
        <f>IF(ISNUMBER(SEARCH(세금계산!$C$11,C2492)),MAX($A$2:A2491)+1,0)</f>
        <v>2490</v>
      </c>
      <c r="B2492" s="18" t="s">
        <v>16179</v>
      </c>
      <c r="C2492" s="18" t="s">
        <v>16180</v>
      </c>
      <c r="D2492" s="18" t="s">
        <v>16181</v>
      </c>
      <c r="F2492" s="18" t="s">
        <v>16182</v>
      </c>
      <c r="K2492" s="18" t="s">
        <v>78</v>
      </c>
      <c r="S2492" s="18" t="s">
        <v>16183</v>
      </c>
    </row>
    <row r="2493" spans="1:19">
      <c r="A2493" s="25">
        <f>IF(ISNUMBER(SEARCH(세금계산!$C$11,C2493)),MAX($A$2:A2492)+1,0)</f>
        <v>2491</v>
      </c>
      <c r="B2493" s="18" t="s">
        <v>16184</v>
      </c>
      <c r="C2493" s="18" t="s">
        <v>16185</v>
      </c>
      <c r="D2493" s="18" t="s">
        <v>16186</v>
      </c>
      <c r="F2493" s="18" t="s">
        <v>7208</v>
      </c>
      <c r="K2493" s="18" t="s">
        <v>16187</v>
      </c>
      <c r="L2493" s="18" t="s">
        <v>16188</v>
      </c>
      <c r="S2493" s="18" t="s">
        <v>12900</v>
      </c>
    </row>
    <row r="2494" spans="1:19">
      <c r="A2494" s="25">
        <f>IF(ISNUMBER(SEARCH(세금계산!$C$11,C2494)),MAX($A$2:A2493)+1,0)</f>
        <v>2492</v>
      </c>
      <c r="B2494" s="18" t="s">
        <v>16189</v>
      </c>
      <c r="C2494" s="18" t="s">
        <v>16190</v>
      </c>
      <c r="D2494" s="18" t="s">
        <v>16191</v>
      </c>
      <c r="F2494" s="18" t="s">
        <v>16192</v>
      </c>
      <c r="K2494" s="18" t="s">
        <v>78</v>
      </c>
      <c r="S2494" s="18" t="s">
        <v>15832</v>
      </c>
    </row>
    <row r="2495" spans="1:19">
      <c r="A2495" s="25">
        <f>IF(ISNUMBER(SEARCH(세금계산!$C$11,C2495)),MAX($A$2:A2494)+1,0)</f>
        <v>2493</v>
      </c>
      <c r="B2495" s="18" t="s">
        <v>16193</v>
      </c>
      <c r="C2495" s="18" t="s">
        <v>16194</v>
      </c>
      <c r="D2495" s="18" t="s">
        <v>16195</v>
      </c>
      <c r="E2495" s="18" t="s">
        <v>16196</v>
      </c>
      <c r="F2495" s="18" t="s">
        <v>16197</v>
      </c>
      <c r="I2495" s="18" t="s">
        <v>363</v>
      </c>
      <c r="K2495" s="18" t="s">
        <v>78</v>
      </c>
      <c r="L2495" s="18" t="s">
        <v>16198</v>
      </c>
      <c r="S2495" s="18" t="s">
        <v>1104</v>
      </c>
    </row>
    <row r="2496" spans="1:19">
      <c r="A2496" s="25">
        <f>IF(ISNUMBER(SEARCH(세금계산!$C$11,C2496)),MAX($A$2:A2495)+1,0)</f>
        <v>2494</v>
      </c>
      <c r="B2496" s="18" t="s">
        <v>16199</v>
      </c>
      <c r="C2496" s="18" t="s">
        <v>16200</v>
      </c>
      <c r="D2496" s="18" t="s">
        <v>16201</v>
      </c>
      <c r="F2496" s="18" t="s">
        <v>16202</v>
      </c>
      <c r="I2496" s="18" t="s">
        <v>16203</v>
      </c>
      <c r="J2496" s="18" t="s">
        <v>16204</v>
      </c>
      <c r="K2496" s="18" t="s">
        <v>78</v>
      </c>
      <c r="P2496" s="18" t="s">
        <v>267</v>
      </c>
      <c r="Q2496" s="18" t="s">
        <v>16205</v>
      </c>
      <c r="R2496" s="18" t="s">
        <v>16206</v>
      </c>
      <c r="S2496" s="18" t="s">
        <v>14024</v>
      </c>
    </row>
    <row r="2497" spans="1:19">
      <c r="A2497" s="25">
        <f>IF(ISNUMBER(SEARCH(세금계산!$C$11,C2497)),MAX($A$2:A2496)+1,0)</f>
        <v>2495</v>
      </c>
      <c r="B2497" s="18" t="s">
        <v>16207</v>
      </c>
      <c r="C2497" s="18" t="s">
        <v>16208</v>
      </c>
      <c r="D2497" s="18" t="s">
        <v>16209</v>
      </c>
      <c r="E2497" s="18" t="s">
        <v>16208</v>
      </c>
      <c r="I2497" s="18" t="s">
        <v>16210</v>
      </c>
      <c r="K2497" s="18" t="s">
        <v>78</v>
      </c>
      <c r="P2497" s="18" t="s">
        <v>267</v>
      </c>
      <c r="Q2497" s="18" t="s">
        <v>16211</v>
      </c>
      <c r="R2497" s="18" t="s">
        <v>16212</v>
      </c>
      <c r="S2497" s="18" t="s">
        <v>906</v>
      </c>
    </row>
    <row r="2498" spans="1:19">
      <c r="A2498" s="25">
        <f>IF(ISNUMBER(SEARCH(세금계산!$C$11,C2498)),MAX($A$2:A2497)+1,0)</f>
        <v>2496</v>
      </c>
      <c r="B2498" s="18" t="s">
        <v>16213</v>
      </c>
      <c r="C2498" s="18" t="s">
        <v>16214</v>
      </c>
      <c r="D2498" s="18" t="s">
        <v>16215</v>
      </c>
      <c r="F2498" s="18" t="s">
        <v>16216</v>
      </c>
      <c r="K2498" s="18" t="s">
        <v>78</v>
      </c>
      <c r="P2498" s="18" t="s">
        <v>267</v>
      </c>
      <c r="Q2498" s="18" t="s">
        <v>16217</v>
      </c>
      <c r="R2498" s="18" t="s">
        <v>16214</v>
      </c>
      <c r="S2498" s="18" t="s">
        <v>16218</v>
      </c>
    </row>
    <row r="2499" spans="1:19">
      <c r="A2499" s="25">
        <f>IF(ISNUMBER(SEARCH(세금계산!$C$11,C2499)),MAX($A$2:A2498)+1,0)</f>
        <v>2497</v>
      </c>
      <c r="B2499" s="18" t="s">
        <v>16219</v>
      </c>
      <c r="C2499" s="18" t="s">
        <v>16220</v>
      </c>
      <c r="D2499" s="18" t="s">
        <v>16221</v>
      </c>
      <c r="K2499" s="18" t="s">
        <v>78</v>
      </c>
      <c r="P2499" s="18" t="s">
        <v>189</v>
      </c>
      <c r="Q2499" s="18" t="s">
        <v>16222</v>
      </c>
      <c r="S2499" s="18" t="s">
        <v>16223</v>
      </c>
    </row>
    <row r="2500" spans="1:19">
      <c r="A2500" s="25">
        <f>IF(ISNUMBER(SEARCH(세금계산!$C$11,C2500)),MAX($A$2:A2499)+1,0)</f>
        <v>2498</v>
      </c>
      <c r="B2500" s="18" t="s">
        <v>16224</v>
      </c>
      <c r="C2500" s="18" t="s">
        <v>16225</v>
      </c>
      <c r="D2500" s="18" t="s">
        <v>16226</v>
      </c>
      <c r="F2500" s="18" t="s">
        <v>16227</v>
      </c>
      <c r="I2500" s="18" t="s">
        <v>16228</v>
      </c>
      <c r="J2500" s="18" t="s">
        <v>16229</v>
      </c>
      <c r="K2500" s="18" t="s">
        <v>78</v>
      </c>
      <c r="P2500" s="18" t="s">
        <v>100</v>
      </c>
      <c r="Q2500" s="18" t="s">
        <v>16230</v>
      </c>
      <c r="R2500" s="18" t="s">
        <v>16225</v>
      </c>
      <c r="S2500" s="18" t="s">
        <v>981</v>
      </c>
    </row>
    <row r="2501" spans="1:19">
      <c r="A2501" s="25">
        <f>IF(ISNUMBER(SEARCH(세금계산!$C$11,C2501)),MAX($A$2:A2500)+1,0)</f>
        <v>2499</v>
      </c>
      <c r="B2501" s="18" t="s">
        <v>16231</v>
      </c>
      <c r="C2501" s="18" t="s">
        <v>16232</v>
      </c>
      <c r="D2501" s="18" t="s">
        <v>16233</v>
      </c>
      <c r="F2501" s="18" t="s">
        <v>16234</v>
      </c>
      <c r="G2501" s="18" t="s">
        <v>16235</v>
      </c>
      <c r="H2501" s="18" t="s">
        <v>16236</v>
      </c>
      <c r="I2501" s="18" t="s">
        <v>16237</v>
      </c>
      <c r="J2501" s="18" t="s">
        <v>16238</v>
      </c>
      <c r="K2501" s="18" t="s">
        <v>78</v>
      </c>
      <c r="M2501" s="18" t="s">
        <v>16239</v>
      </c>
      <c r="N2501" s="18" t="s">
        <v>16240</v>
      </c>
      <c r="P2501" s="18" t="s">
        <v>189</v>
      </c>
      <c r="Q2501" s="18" t="s">
        <v>16241</v>
      </c>
      <c r="R2501" s="18" t="s">
        <v>16232</v>
      </c>
      <c r="S2501" s="18" t="s">
        <v>16242</v>
      </c>
    </row>
    <row r="2502" spans="1:19">
      <c r="A2502" s="25">
        <f>IF(ISNUMBER(SEARCH(세금계산!$C$11,C2502)),MAX($A$2:A2501)+1,0)</f>
        <v>2500</v>
      </c>
      <c r="B2502" s="18" t="s">
        <v>16243</v>
      </c>
      <c r="C2502" s="18" t="s">
        <v>16244</v>
      </c>
      <c r="D2502" s="18" t="s">
        <v>16245</v>
      </c>
      <c r="F2502" s="18" t="s">
        <v>16246</v>
      </c>
      <c r="K2502" s="18" t="s">
        <v>78</v>
      </c>
      <c r="P2502" s="18" t="s">
        <v>133</v>
      </c>
      <c r="Q2502" s="18" t="s">
        <v>16247</v>
      </c>
      <c r="R2502" s="18" t="s">
        <v>16248</v>
      </c>
      <c r="S2502" s="18" t="s">
        <v>16249</v>
      </c>
    </row>
    <row r="2503" spans="1:19">
      <c r="A2503" s="25">
        <f>IF(ISNUMBER(SEARCH(세금계산!$C$11,C2503)),MAX($A$2:A2502)+1,0)</f>
        <v>2501</v>
      </c>
      <c r="B2503" s="18" t="s">
        <v>16250</v>
      </c>
      <c r="C2503" s="18" t="s">
        <v>16251</v>
      </c>
      <c r="D2503" s="18" t="s">
        <v>16252</v>
      </c>
      <c r="F2503" s="18" t="s">
        <v>16253</v>
      </c>
      <c r="G2503" s="18" t="s">
        <v>14182</v>
      </c>
      <c r="H2503" s="18" t="s">
        <v>16254</v>
      </c>
      <c r="I2503" s="18" t="s">
        <v>16255</v>
      </c>
      <c r="K2503" s="18" t="s">
        <v>78</v>
      </c>
      <c r="L2503" s="18" t="s">
        <v>16256</v>
      </c>
      <c r="N2503" s="18" t="s">
        <v>16257</v>
      </c>
      <c r="P2503" s="18" t="s">
        <v>6555</v>
      </c>
      <c r="Q2503" s="18" t="s">
        <v>16258</v>
      </c>
      <c r="R2503" s="18" t="s">
        <v>16251</v>
      </c>
      <c r="S2503" s="18" t="s">
        <v>16259</v>
      </c>
    </row>
    <row r="2504" spans="1:19">
      <c r="A2504" s="25">
        <f>IF(ISNUMBER(SEARCH(세금계산!$C$11,C2504)),MAX($A$2:A2503)+1,0)</f>
        <v>2502</v>
      </c>
      <c r="B2504" s="18" t="s">
        <v>16260</v>
      </c>
      <c r="C2504" s="18" t="s">
        <v>16251</v>
      </c>
      <c r="D2504" s="18" t="s">
        <v>16261</v>
      </c>
      <c r="K2504" s="18" t="s">
        <v>78</v>
      </c>
      <c r="S2504" s="18" t="s">
        <v>16259</v>
      </c>
    </row>
    <row r="2505" spans="1:19">
      <c r="A2505" s="25">
        <f>IF(ISNUMBER(SEARCH(세금계산!$C$11,C2505)),MAX($A$2:A2504)+1,0)</f>
        <v>2503</v>
      </c>
      <c r="B2505" s="18" t="s">
        <v>16262</v>
      </c>
      <c r="C2505" s="18" t="s">
        <v>16263</v>
      </c>
      <c r="D2505" s="18" t="s">
        <v>16264</v>
      </c>
      <c r="F2505" s="18" t="s">
        <v>16265</v>
      </c>
      <c r="K2505" s="18" t="s">
        <v>78</v>
      </c>
      <c r="S2505" s="18" t="s">
        <v>16266</v>
      </c>
    </row>
    <row r="2506" spans="1:19">
      <c r="A2506" s="25">
        <f>IF(ISNUMBER(SEARCH(세금계산!$C$11,C2506)),MAX($A$2:A2505)+1,0)</f>
        <v>2504</v>
      </c>
      <c r="B2506" s="18" t="s">
        <v>16267</v>
      </c>
      <c r="C2506" s="18" t="s">
        <v>16268</v>
      </c>
      <c r="D2506" s="18" t="s">
        <v>16269</v>
      </c>
      <c r="F2506" s="18" t="s">
        <v>16270</v>
      </c>
      <c r="K2506" s="18" t="s">
        <v>78</v>
      </c>
      <c r="S2506" s="18" t="s">
        <v>356</v>
      </c>
    </row>
    <row r="2507" spans="1:19">
      <c r="A2507" s="25">
        <f>IF(ISNUMBER(SEARCH(세금계산!$C$11,C2507)),MAX($A$2:A2506)+1,0)</f>
        <v>2505</v>
      </c>
      <c r="B2507" s="18" t="s">
        <v>16271</v>
      </c>
      <c r="C2507" s="18" t="s">
        <v>16272</v>
      </c>
      <c r="D2507" s="18" t="s">
        <v>16273</v>
      </c>
      <c r="F2507" s="18" t="s">
        <v>16274</v>
      </c>
      <c r="K2507" s="18" t="s">
        <v>78</v>
      </c>
      <c r="P2507" s="18" t="s">
        <v>118</v>
      </c>
      <c r="Q2507" s="18" t="s">
        <v>16275</v>
      </c>
      <c r="R2507" s="18" t="s">
        <v>16274</v>
      </c>
      <c r="S2507" s="18" t="s">
        <v>16276</v>
      </c>
    </row>
    <row r="2508" spans="1:19">
      <c r="A2508" s="25">
        <f>IF(ISNUMBER(SEARCH(세금계산!$C$11,C2508)),MAX($A$2:A2507)+1,0)</f>
        <v>2506</v>
      </c>
      <c r="B2508" s="18" t="s">
        <v>16277</v>
      </c>
      <c r="C2508" s="18" t="s">
        <v>16278</v>
      </c>
      <c r="D2508" s="18" t="s">
        <v>16279</v>
      </c>
      <c r="F2508" s="18" t="s">
        <v>16280</v>
      </c>
      <c r="I2508" s="18" t="s">
        <v>16281</v>
      </c>
      <c r="J2508" s="18" t="s">
        <v>16282</v>
      </c>
      <c r="K2508" s="18" t="s">
        <v>78</v>
      </c>
      <c r="P2508" s="18" t="s">
        <v>153</v>
      </c>
      <c r="Q2508" s="18" t="s">
        <v>16283</v>
      </c>
      <c r="R2508" s="18" t="s">
        <v>16284</v>
      </c>
      <c r="S2508" s="18" t="s">
        <v>16285</v>
      </c>
    </row>
    <row r="2509" spans="1:19">
      <c r="A2509" s="25">
        <f>IF(ISNUMBER(SEARCH(세금계산!$C$11,C2509)),MAX($A$2:A2508)+1,0)</f>
        <v>2507</v>
      </c>
      <c r="B2509" s="18" t="s">
        <v>16286</v>
      </c>
      <c r="C2509" s="18" t="s">
        <v>16287</v>
      </c>
      <c r="D2509" s="18" t="s">
        <v>16288</v>
      </c>
      <c r="K2509" s="18" t="s">
        <v>16289</v>
      </c>
      <c r="L2509" s="18" t="s">
        <v>16290</v>
      </c>
      <c r="P2509" s="18" t="s">
        <v>118</v>
      </c>
      <c r="Q2509" s="18" t="s">
        <v>16291</v>
      </c>
      <c r="S2509" s="18" t="s">
        <v>16292</v>
      </c>
    </row>
    <row r="2510" spans="1:19">
      <c r="A2510" s="25">
        <f>IF(ISNUMBER(SEARCH(세금계산!$C$11,C2510)),MAX($A$2:A2509)+1,0)</f>
        <v>2508</v>
      </c>
      <c r="B2510" s="18" t="s">
        <v>16293</v>
      </c>
      <c r="C2510" s="18" t="s">
        <v>16294</v>
      </c>
      <c r="D2510" s="18" t="s">
        <v>16295</v>
      </c>
      <c r="E2510" s="18" t="s">
        <v>16296</v>
      </c>
      <c r="F2510" s="18" t="s">
        <v>16297</v>
      </c>
      <c r="K2510" s="18" t="s">
        <v>78</v>
      </c>
      <c r="P2510" s="18" t="s">
        <v>100</v>
      </c>
      <c r="Q2510" s="18" t="s">
        <v>16298</v>
      </c>
      <c r="R2510" s="18" t="s">
        <v>16297</v>
      </c>
      <c r="S2510" s="18" t="s">
        <v>708</v>
      </c>
    </row>
    <row r="2511" spans="1:19">
      <c r="A2511" s="25">
        <f>IF(ISNUMBER(SEARCH(세금계산!$C$11,C2511)),MAX($A$2:A2510)+1,0)</f>
        <v>2509</v>
      </c>
      <c r="B2511" s="18" t="s">
        <v>16299</v>
      </c>
      <c r="C2511" s="18" t="s">
        <v>16300</v>
      </c>
      <c r="D2511" s="18" t="s">
        <v>16301</v>
      </c>
      <c r="K2511" s="18" t="s">
        <v>78</v>
      </c>
      <c r="L2511" s="18" t="s">
        <v>16302</v>
      </c>
      <c r="S2511" s="18" t="s">
        <v>5397</v>
      </c>
    </row>
    <row r="2512" spans="1:19">
      <c r="A2512" s="25">
        <f>IF(ISNUMBER(SEARCH(세금계산!$C$11,C2512)),MAX($A$2:A2511)+1,0)</f>
        <v>2510</v>
      </c>
      <c r="B2512" s="18" t="s">
        <v>16303</v>
      </c>
      <c r="C2512" s="18" t="s">
        <v>16304</v>
      </c>
      <c r="D2512" s="18" t="s">
        <v>16305</v>
      </c>
      <c r="F2512" s="18" t="s">
        <v>16306</v>
      </c>
      <c r="K2512" s="18" t="s">
        <v>16307</v>
      </c>
      <c r="L2512" s="18" t="s">
        <v>16308</v>
      </c>
      <c r="S2512" s="18" t="s">
        <v>5372</v>
      </c>
    </row>
    <row r="2513" spans="1:19">
      <c r="A2513" s="25">
        <f>IF(ISNUMBER(SEARCH(세금계산!$C$11,C2513)),MAX($A$2:A2512)+1,0)</f>
        <v>2511</v>
      </c>
      <c r="B2513" s="18" t="s">
        <v>16309</v>
      </c>
      <c r="C2513" s="18" t="s">
        <v>16310</v>
      </c>
      <c r="D2513" s="18" t="s">
        <v>16311</v>
      </c>
      <c r="F2513" s="18" t="s">
        <v>16312</v>
      </c>
      <c r="I2513" s="18" t="s">
        <v>16313</v>
      </c>
      <c r="K2513" s="18" t="s">
        <v>16314</v>
      </c>
      <c r="L2513" s="18" t="s">
        <v>16315</v>
      </c>
      <c r="N2513" s="18" t="s">
        <v>16316</v>
      </c>
      <c r="P2513" s="18" t="s">
        <v>267</v>
      </c>
      <c r="Q2513" s="18" t="s">
        <v>16317</v>
      </c>
      <c r="R2513" s="18" t="s">
        <v>16312</v>
      </c>
      <c r="S2513" s="18" t="s">
        <v>16318</v>
      </c>
    </row>
    <row r="2514" spans="1:19">
      <c r="A2514" s="25">
        <f>IF(ISNUMBER(SEARCH(세금계산!$C$11,C2514)),MAX($A$2:A2513)+1,0)</f>
        <v>2512</v>
      </c>
      <c r="B2514" s="18" t="s">
        <v>16319</v>
      </c>
      <c r="C2514" s="18" t="s">
        <v>16320</v>
      </c>
      <c r="D2514" s="18" t="s">
        <v>16321</v>
      </c>
      <c r="F2514" s="18" t="s">
        <v>16322</v>
      </c>
      <c r="K2514" s="18" t="s">
        <v>78</v>
      </c>
      <c r="P2514" s="18" t="s">
        <v>133</v>
      </c>
      <c r="Q2514" s="18" t="s">
        <v>16323</v>
      </c>
      <c r="R2514" s="18" t="s">
        <v>16322</v>
      </c>
      <c r="S2514" s="18" t="s">
        <v>16324</v>
      </c>
    </row>
    <row r="2515" spans="1:19">
      <c r="A2515" s="25">
        <f>IF(ISNUMBER(SEARCH(세금계산!$C$11,C2515)),MAX($A$2:A2514)+1,0)</f>
        <v>2513</v>
      </c>
      <c r="B2515" s="18" t="s">
        <v>16325</v>
      </c>
      <c r="C2515" s="18" t="s">
        <v>16326</v>
      </c>
      <c r="D2515" s="18" t="s">
        <v>16327</v>
      </c>
      <c r="E2515" s="18" t="s">
        <v>16328</v>
      </c>
      <c r="F2515" s="18" t="s">
        <v>16329</v>
      </c>
      <c r="K2515" s="18" t="s">
        <v>78</v>
      </c>
      <c r="P2515" s="18" t="s">
        <v>118</v>
      </c>
      <c r="Q2515" s="18" t="s">
        <v>16330</v>
      </c>
      <c r="R2515" s="18" t="s">
        <v>16329</v>
      </c>
      <c r="S2515" s="18" t="s">
        <v>5392</v>
      </c>
    </row>
    <row r="2516" spans="1:19">
      <c r="A2516" s="25">
        <f>IF(ISNUMBER(SEARCH(세금계산!$C$11,C2516)),MAX($A$2:A2515)+1,0)</f>
        <v>2514</v>
      </c>
      <c r="B2516" s="18" t="s">
        <v>16331</v>
      </c>
      <c r="C2516" s="18" t="s">
        <v>16332</v>
      </c>
      <c r="D2516" s="18" t="s">
        <v>16333</v>
      </c>
      <c r="F2516" s="18" t="s">
        <v>16334</v>
      </c>
      <c r="G2516" s="18" t="s">
        <v>2767</v>
      </c>
      <c r="H2516" s="18" t="s">
        <v>9412</v>
      </c>
      <c r="I2516" s="18" t="s">
        <v>16335</v>
      </c>
      <c r="K2516" s="18" t="s">
        <v>78</v>
      </c>
      <c r="P2516" s="18" t="s">
        <v>118</v>
      </c>
      <c r="Q2516" s="18" t="s">
        <v>16336</v>
      </c>
      <c r="R2516" s="18" t="s">
        <v>16334</v>
      </c>
      <c r="S2516" s="18" t="s">
        <v>16337</v>
      </c>
    </row>
    <row r="2517" spans="1:19">
      <c r="A2517" s="25">
        <f>IF(ISNUMBER(SEARCH(세금계산!$C$11,C2517)),MAX($A$2:A2516)+1,0)</f>
        <v>2515</v>
      </c>
      <c r="B2517" s="18" t="s">
        <v>16338</v>
      </c>
      <c r="C2517" s="18" t="s">
        <v>16339</v>
      </c>
      <c r="D2517" s="18" t="s">
        <v>16340</v>
      </c>
      <c r="F2517" s="18" t="s">
        <v>16341</v>
      </c>
      <c r="K2517" s="18" t="s">
        <v>78</v>
      </c>
      <c r="P2517" s="18" t="s">
        <v>267</v>
      </c>
      <c r="Q2517" s="18" t="s">
        <v>16342</v>
      </c>
      <c r="R2517" s="18" t="s">
        <v>16343</v>
      </c>
      <c r="S2517" s="18" t="s">
        <v>16344</v>
      </c>
    </row>
    <row r="2518" spans="1:19">
      <c r="A2518" s="25">
        <f>IF(ISNUMBER(SEARCH(세금계산!$C$11,C2518)),MAX($A$2:A2517)+1,0)</f>
        <v>2516</v>
      </c>
      <c r="B2518" s="18" t="s">
        <v>16345</v>
      </c>
      <c r="C2518" s="18" t="s">
        <v>16346</v>
      </c>
      <c r="D2518" s="18" t="s">
        <v>16347</v>
      </c>
      <c r="F2518" s="18" t="s">
        <v>16348</v>
      </c>
      <c r="G2518" s="18" t="s">
        <v>10101</v>
      </c>
      <c r="H2518" s="18" t="s">
        <v>16349</v>
      </c>
      <c r="I2518" s="18" t="s">
        <v>16350</v>
      </c>
      <c r="J2518" s="18" t="s">
        <v>16351</v>
      </c>
      <c r="K2518" s="18" t="s">
        <v>78</v>
      </c>
      <c r="M2518" s="18" t="s">
        <v>16352</v>
      </c>
      <c r="N2518" s="18" t="s">
        <v>16353</v>
      </c>
      <c r="P2518" s="18" t="s">
        <v>100</v>
      </c>
      <c r="Q2518" s="18" t="s">
        <v>16354</v>
      </c>
      <c r="R2518" s="18" t="s">
        <v>16355</v>
      </c>
      <c r="S2518" s="18" t="s">
        <v>16356</v>
      </c>
    </row>
    <row r="2519" spans="1:19">
      <c r="A2519" s="25">
        <f>IF(ISNUMBER(SEARCH(세금계산!$C$11,C2519)),MAX($A$2:A2518)+1,0)</f>
        <v>2517</v>
      </c>
      <c r="B2519" s="18" t="s">
        <v>16357</v>
      </c>
      <c r="C2519" s="18" t="s">
        <v>16358</v>
      </c>
      <c r="D2519" s="18" t="s">
        <v>16359</v>
      </c>
      <c r="F2519" s="18" t="s">
        <v>16360</v>
      </c>
      <c r="I2519" s="18" t="s">
        <v>16361</v>
      </c>
      <c r="K2519" s="18" t="s">
        <v>16362</v>
      </c>
      <c r="L2519" s="18" t="s">
        <v>16363</v>
      </c>
      <c r="P2519" s="18" t="s">
        <v>753</v>
      </c>
      <c r="Q2519" s="18" t="s">
        <v>16364</v>
      </c>
      <c r="R2519" s="18" t="s">
        <v>16360</v>
      </c>
      <c r="S2519" s="18" t="s">
        <v>16365</v>
      </c>
    </row>
    <row r="2520" spans="1:19">
      <c r="A2520" s="25">
        <f>IF(ISNUMBER(SEARCH(세금계산!$C$11,C2520)),MAX($A$2:A2519)+1,0)</f>
        <v>2518</v>
      </c>
      <c r="B2520" s="18" t="s">
        <v>16366</v>
      </c>
      <c r="C2520" s="18" t="s">
        <v>16367</v>
      </c>
      <c r="D2520" s="18" t="s">
        <v>16368</v>
      </c>
      <c r="F2520" s="18" t="s">
        <v>16369</v>
      </c>
      <c r="K2520" s="18" t="s">
        <v>78</v>
      </c>
      <c r="P2520" s="18" t="s">
        <v>100</v>
      </c>
      <c r="Q2520" s="18" t="s">
        <v>16370</v>
      </c>
      <c r="S2520" s="18" t="s">
        <v>16371</v>
      </c>
    </row>
    <row r="2521" spans="1:19">
      <c r="A2521" s="25">
        <f>IF(ISNUMBER(SEARCH(세금계산!$C$11,C2521)),MAX($A$2:A2520)+1,0)</f>
        <v>2519</v>
      </c>
      <c r="B2521" s="18" t="s">
        <v>16372</v>
      </c>
      <c r="C2521" s="18" t="s">
        <v>16373</v>
      </c>
      <c r="D2521" s="18" t="s">
        <v>16374</v>
      </c>
      <c r="F2521" s="18" t="s">
        <v>16375</v>
      </c>
      <c r="K2521" s="18" t="s">
        <v>78</v>
      </c>
      <c r="S2521" s="18" t="s">
        <v>102</v>
      </c>
    </row>
    <row r="2522" spans="1:19">
      <c r="A2522" s="25">
        <f>IF(ISNUMBER(SEARCH(세금계산!$C$11,C2522)),MAX($A$2:A2521)+1,0)</f>
        <v>2520</v>
      </c>
      <c r="B2522" s="18" t="s">
        <v>16376</v>
      </c>
      <c r="C2522" s="18" t="s">
        <v>16377</v>
      </c>
      <c r="D2522" s="18" t="s">
        <v>16378</v>
      </c>
      <c r="E2522" s="18" t="s">
        <v>16377</v>
      </c>
      <c r="F2522" s="18" t="s">
        <v>16379</v>
      </c>
      <c r="K2522" s="18" t="s">
        <v>78</v>
      </c>
      <c r="L2522" s="18" t="s">
        <v>16380</v>
      </c>
      <c r="P2522" s="18" t="s">
        <v>100</v>
      </c>
      <c r="Q2522" s="18" t="s">
        <v>16381</v>
      </c>
      <c r="R2522" s="18" t="s">
        <v>16382</v>
      </c>
      <c r="S2522" s="18" t="s">
        <v>16383</v>
      </c>
    </row>
    <row r="2523" spans="1:19">
      <c r="A2523" s="25">
        <f>IF(ISNUMBER(SEARCH(세금계산!$C$11,C2523)),MAX($A$2:A2522)+1,0)</f>
        <v>2521</v>
      </c>
      <c r="B2523" s="18" t="s">
        <v>16384</v>
      </c>
      <c r="C2523" s="18" t="s">
        <v>16385</v>
      </c>
      <c r="D2523" s="18" t="s">
        <v>16386</v>
      </c>
      <c r="F2523" s="18" t="s">
        <v>16387</v>
      </c>
      <c r="G2523" s="18" t="s">
        <v>168</v>
      </c>
      <c r="K2523" s="18" t="s">
        <v>16388</v>
      </c>
      <c r="L2523" s="18" t="s">
        <v>16389</v>
      </c>
      <c r="P2523" s="18" t="s">
        <v>133</v>
      </c>
      <c r="Q2523" s="18" t="s">
        <v>16390</v>
      </c>
      <c r="R2523" s="18" t="s">
        <v>16385</v>
      </c>
      <c r="S2523" s="18" t="s">
        <v>2566</v>
      </c>
    </row>
    <row r="2524" spans="1:19">
      <c r="A2524" s="25">
        <f>IF(ISNUMBER(SEARCH(세금계산!$C$11,C2524)),MAX($A$2:A2523)+1,0)</f>
        <v>2522</v>
      </c>
      <c r="B2524" s="18" t="s">
        <v>16391</v>
      </c>
      <c r="C2524" s="18" t="s">
        <v>16392</v>
      </c>
      <c r="D2524" s="18" t="s">
        <v>16393</v>
      </c>
      <c r="F2524" s="18" t="s">
        <v>7548</v>
      </c>
      <c r="I2524" s="18" t="s">
        <v>16394</v>
      </c>
      <c r="J2524" s="18" t="s">
        <v>16395</v>
      </c>
      <c r="K2524" s="18" t="s">
        <v>78</v>
      </c>
      <c r="M2524" s="18" t="s">
        <v>16396</v>
      </c>
      <c r="P2524" s="18" t="s">
        <v>133</v>
      </c>
      <c r="Q2524" s="18" t="s">
        <v>16397</v>
      </c>
      <c r="R2524" s="18" t="s">
        <v>16392</v>
      </c>
      <c r="S2524" s="18" t="s">
        <v>1829</v>
      </c>
    </row>
    <row r="2525" spans="1:19">
      <c r="A2525" s="25">
        <f>IF(ISNUMBER(SEARCH(세금계산!$C$11,C2525)),MAX($A$2:A2524)+1,0)</f>
        <v>2523</v>
      </c>
      <c r="B2525" s="18" t="s">
        <v>16398</v>
      </c>
      <c r="C2525" s="18" t="s">
        <v>16399</v>
      </c>
      <c r="D2525" s="18" t="s">
        <v>16400</v>
      </c>
      <c r="F2525" s="18" t="s">
        <v>16401</v>
      </c>
      <c r="G2525" s="18" t="s">
        <v>1904</v>
      </c>
      <c r="H2525" s="18" t="s">
        <v>16402</v>
      </c>
      <c r="I2525" s="18" t="s">
        <v>16403</v>
      </c>
      <c r="K2525" s="18" t="s">
        <v>16404</v>
      </c>
      <c r="L2525" s="18" t="s">
        <v>16405</v>
      </c>
      <c r="N2525" s="18" t="s">
        <v>16406</v>
      </c>
      <c r="P2525" s="18" t="s">
        <v>153</v>
      </c>
      <c r="Q2525" s="18" t="s">
        <v>16407</v>
      </c>
      <c r="R2525" s="18" t="s">
        <v>16399</v>
      </c>
      <c r="S2525" s="18" t="s">
        <v>7196</v>
      </c>
    </row>
    <row r="2526" spans="1:19">
      <c r="A2526" s="25">
        <f>IF(ISNUMBER(SEARCH(세금계산!$C$11,C2526)),MAX($A$2:A2525)+1,0)</f>
        <v>2524</v>
      </c>
      <c r="B2526" s="18" t="s">
        <v>16408</v>
      </c>
      <c r="C2526" s="18" t="s">
        <v>16409</v>
      </c>
      <c r="D2526" s="18" t="s">
        <v>16410</v>
      </c>
      <c r="K2526" s="18" t="s">
        <v>78</v>
      </c>
      <c r="P2526" s="18" t="s">
        <v>267</v>
      </c>
      <c r="Q2526" s="18" t="s">
        <v>16411</v>
      </c>
      <c r="R2526" s="18" t="s">
        <v>16412</v>
      </c>
      <c r="S2526" s="18" t="s">
        <v>2216</v>
      </c>
    </row>
    <row r="2527" spans="1:19">
      <c r="A2527" s="25">
        <f>IF(ISNUMBER(SEARCH(세금계산!$C$11,C2527)),MAX($A$2:A2526)+1,0)</f>
        <v>2525</v>
      </c>
      <c r="B2527" s="18" t="s">
        <v>16413</v>
      </c>
      <c r="C2527" s="18" t="s">
        <v>16414</v>
      </c>
      <c r="D2527" s="18" t="s">
        <v>16415</v>
      </c>
      <c r="K2527" s="18" t="s">
        <v>78</v>
      </c>
      <c r="P2527" s="18" t="s">
        <v>133</v>
      </c>
      <c r="Q2527" s="18" t="s">
        <v>16416</v>
      </c>
      <c r="R2527" s="18" t="s">
        <v>16417</v>
      </c>
      <c r="S2527" s="18" t="s">
        <v>734</v>
      </c>
    </row>
    <row r="2528" spans="1:19">
      <c r="A2528" s="25">
        <f>IF(ISNUMBER(SEARCH(세금계산!$C$11,C2528)),MAX($A$2:A2527)+1,0)</f>
        <v>2526</v>
      </c>
      <c r="B2528" s="18" t="s">
        <v>16418</v>
      </c>
      <c r="C2528" s="18" t="s">
        <v>16419</v>
      </c>
      <c r="D2528" s="18" t="s">
        <v>16420</v>
      </c>
      <c r="K2528" s="18" t="s">
        <v>78</v>
      </c>
      <c r="S2528" s="18" t="s">
        <v>16421</v>
      </c>
    </row>
    <row r="2529" spans="1:19">
      <c r="A2529" s="25">
        <f>IF(ISNUMBER(SEARCH(세금계산!$C$11,C2529)),MAX($A$2:A2528)+1,0)</f>
        <v>2527</v>
      </c>
      <c r="B2529" s="18" t="s">
        <v>16422</v>
      </c>
      <c r="C2529" s="18" t="s">
        <v>16423</v>
      </c>
      <c r="D2529" s="18" t="s">
        <v>16424</v>
      </c>
      <c r="F2529" s="18" t="s">
        <v>16425</v>
      </c>
      <c r="I2529" s="18" t="s">
        <v>16426</v>
      </c>
      <c r="K2529" s="18" t="s">
        <v>78</v>
      </c>
      <c r="P2529" s="18" t="s">
        <v>267</v>
      </c>
      <c r="Q2529" s="18" t="s">
        <v>16427</v>
      </c>
      <c r="R2529" s="18" t="s">
        <v>16428</v>
      </c>
      <c r="S2529" s="18" t="s">
        <v>16429</v>
      </c>
    </row>
    <row r="2530" spans="1:19">
      <c r="A2530" s="25">
        <f>IF(ISNUMBER(SEARCH(세금계산!$C$11,C2530)),MAX($A$2:A2529)+1,0)</f>
        <v>2528</v>
      </c>
      <c r="B2530" s="18" t="s">
        <v>16430</v>
      </c>
      <c r="C2530" s="18" t="s">
        <v>16431</v>
      </c>
      <c r="D2530" s="18" t="s">
        <v>16432</v>
      </c>
      <c r="F2530" s="18" t="s">
        <v>16433</v>
      </c>
      <c r="K2530" s="18" t="s">
        <v>78</v>
      </c>
      <c r="S2530" s="18" t="s">
        <v>16434</v>
      </c>
    </row>
    <row r="2531" spans="1:19">
      <c r="A2531" s="25">
        <f>IF(ISNUMBER(SEARCH(세금계산!$C$11,C2531)),MAX($A$2:A2530)+1,0)</f>
        <v>2529</v>
      </c>
      <c r="B2531" s="18" t="s">
        <v>16435</v>
      </c>
      <c r="C2531" s="18" t="s">
        <v>16436</v>
      </c>
      <c r="D2531" s="18" t="s">
        <v>16437</v>
      </c>
      <c r="K2531" s="18" t="s">
        <v>78</v>
      </c>
      <c r="S2531" s="18" t="s">
        <v>16438</v>
      </c>
    </row>
    <row r="2532" spans="1:19">
      <c r="A2532" s="25">
        <f>IF(ISNUMBER(SEARCH(세금계산!$C$11,C2532)),MAX($A$2:A2531)+1,0)</f>
        <v>2530</v>
      </c>
      <c r="B2532" s="18" t="s">
        <v>16439</v>
      </c>
      <c r="C2532" s="18" t="s">
        <v>16440</v>
      </c>
      <c r="D2532" s="18" t="s">
        <v>16441</v>
      </c>
      <c r="K2532" s="18" t="s">
        <v>78</v>
      </c>
      <c r="S2532" s="18" t="s">
        <v>4574</v>
      </c>
    </row>
    <row r="2533" spans="1:19">
      <c r="A2533" s="25">
        <f>IF(ISNUMBER(SEARCH(세금계산!$C$11,C2533)),MAX($A$2:A2532)+1,0)</f>
        <v>2531</v>
      </c>
      <c r="B2533" s="18" t="s">
        <v>16442</v>
      </c>
      <c r="C2533" s="18" t="s">
        <v>16443</v>
      </c>
      <c r="D2533" s="18" t="s">
        <v>16444</v>
      </c>
      <c r="F2533" s="18" t="s">
        <v>16445</v>
      </c>
      <c r="K2533" s="18" t="s">
        <v>78</v>
      </c>
      <c r="S2533" s="18" t="s">
        <v>16446</v>
      </c>
    </row>
    <row r="2534" spans="1:19">
      <c r="A2534" s="25">
        <f>IF(ISNUMBER(SEARCH(세금계산!$C$11,C2534)),MAX($A$2:A2533)+1,0)</f>
        <v>2532</v>
      </c>
      <c r="B2534" s="18" t="s">
        <v>16447</v>
      </c>
      <c r="C2534" s="18" t="s">
        <v>16448</v>
      </c>
      <c r="D2534" s="18" t="s">
        <v>16449</v>
      </c>
      <c r="K2534" s="18" t="s">
        <v>78</v>
      </c>
      <c r="S2534" s="18" t="s">
        <v>771</v>
      </c>
    </row>
    <row r="2535" spans="1:19">
      <c r="A2535" s="25">
        <f>IF(ISNUMBER(SEARCH(세금계산!$C$11,C2535)),MAX($A$2:A2534)+1,0)</f>
        <v>2533</v>
      </c>
      <c r="B2535" s="18" t="s">
        <v>16450</v>
      </c>
      <c r="C2535" s="18" t="s">
        <v>16451</v>
      </c>
      <c r="D2535" s="18" t="s">
        <v>16452</v>
      </c>
      <c r="E2535" s="18" t="s">
        <v>16453</v>
      </c>
      <c r="F2535" s="18" t="s">
        <v>16454</v>
      </c>
      <c r="I2535" s="18" t="s">
        <v>16455</v>
      </c>
      <c r="J2535" s="18" t="s">
        <v>16456</v>
      </c>
      <c r="K2535" s="18" t="s">
        <v>16457</v>
      </c>
      <c r="L2535" s="18" t="s">
        <v>16458</v>
      </c>
      <c r="M2535" s="18" t="s">
        <v>16459</v>
      </c>
      <c r="N2535" s="18" t="s">
        <v>16460</v>
      </c>
      <c r="S2535" s="18" t="s">
        <v>8217</v>
      </c>
    </row>
    <row r="2536" spans="1:19">
      <c r="A2536" s="25">
        <f>IF(ISNUMBER(SEARCH(세금계산!$C$11,C2536)),MAX($A$2:A2535)+1,0)</f>
        <v>2534</v>
      </c>
      <c r="B2536" s="18" t="s">
        <v>16461</v>
      </c>
      <c r="C2536" s="18" t="s">
        <v>16462</v>
      </c>
      <c r="D2536" s="18" t="s">
        <v>16463</v>
      </c>
      <c r="F2536" s="18" t="s">
        <v>16464</v>
      </c>
      <c r="G2536" s="18" t="s">
        <v>125</v>
      </c>
      <c r="H2536" s="18" t="s">
        <v>16465</v>
      </c>
      <c r="I2536" s="18" t="s">
        <v>16466</v>
      </c>
      <c r="K2536" s="18" t="s">
        <v>16467</v>
      </c>
      <c r="L2536" s="18" t="s">
        <v>16468</v>
      </c>
      <c r="M2536" s="18" t="s">
        <v>16466</v>
      </c>
      <c r="N2536" s="18" t="s">
        <v>16469</v>
      </c>
      <c r="S2536" s="18" t="s">
        <v>6558</v>
      </c>
    </row>
    <row r="2537" spans="1:19">
      <c r="A2537" s="25">
        <f>IF(ISNUMBER(SEARCH(세금계산!$C$11,C2537)),MAX($A$2:A2536)+1,0)</f>
        <v>2535</v>
      </c>
      <c r="B2537" s="18" t="s">
        <v>16470</v>
      </c>
      <c r="C2537" s="18" t="s">
        <v>16471</v>
      </c>
      <c r="D2537" s="18" t="s">
        <v>16472</v>
      </c>
      <c r="F2537" s="18" t="s">
        <v>16473</v>
      </c>
      <c r="K2537" s="18" t="s">
        <v>78</v>
      </c>
      <c r="S2537" s="18" t="s">
        <v>5019</v>
      </c>
    </row>
    <row r="2538" spans="1:19">
      <c r="A2538" s="25">
        <f>IF(ISNUMBER(SEARCH(세금계산!$C$11,C2538)),MAX($A$2:A2537)+1,0)</f>
        <v>2536</v>
      </c>
      <c r="B2538" s="18" t="s">
        <v>16474</v>
      </c>
      <c r="C2538" s="18" t="s">
        <v>16475</v>
      </c>
      <c r="D2538" s="18" t="s">
        <v>16476</v>
      </c>
      <c r="K2538" s="18" t="s">
        <v>78</v>
      </c>
      <c r="S2538" s="18" t="s">
        <v>10024</v>
      </c>
    </row>
    <row r="2539" spans="1:19">
      <c r="A2539" s="25">
        <f>IF(ISNUMBER(SEARCH(세금계산!$C$11,C2539)),MAX($A$2:A2538)+1,0)</f>
        <v>2537</v>
      </c>
      <c r="B2539" s="18" t="s">
        <v>16477</v>
      </c>
      <c r="C2539" s="18" t="s">
        <v>16478</v>
      </c>
      <c r="D2539" s="18" t="s">
        <v>16479</v>
      </c>
      <c r="F2539" s="18" t="s">
        <v>16480</v>
      </c>
      <c r="K2539" s="18" t="s">
        <v>78</v>
      </c>
      <c r="N2539" s="18" t="s">
        <v>16481</v>
      </c>
      <c r="P2539" s="18" t="s">
        <v>267</v>
      </c>
      <c r="Q2539" s="18" t="s">
        <v>16482</v>
      </c>
      <c r="R2539" s="18" t="s">
        <v>16483</v>
      </c>
      <c r="S2539" s="18" t="s">
        <v>16484</v>
      </c>
    </row>
    <row r="2540" spans="1:19">
      <c r="A2540" s="25">
        <f>IF(ISNUMBER(SEARCH(세금계산!$C$11,C2540)),MAX($A$2:A2539)+1,0)</f>
        <v>2538</v>
      </c>
      <c r="B2540" s="18" t="s">
        <v>16485</v>
      </c>
      <c r="C2540" s="18" t="s">
        <v>16486</v>
      </c>
      <c r="D2540" s="18" t="s">
        <v>16487</v>
      </c>
      <c r="E2540" s="18" t="s">
        <v>16486</v>
      </c>
      <c r="F2540" s="18" t="s">
        <v>16488</v>
      </c>
      <c r="K2540" s="18" t="s">
        <v>78</v>
      </c>
      <c r="P2540" s="18" t="s">
        <v>118</v>
      </c>
      <c r="Q2540" s="18" t="s">
        <v>16489</v>
      </c>
      <c r="S2540" s="18" t="s">
        <v>16490</v>
      </c>
    </row>
    <row r="2541" spans="1:19">
      <c r="A2541" s="25">
        <f>IF(ISNUMBER(SEARCH(세금계산!$C$11,C2541)),MAX($A$2:A2540)+1,0)</f>
        <v>2539</v>
      </c>
      <c r="B2541" s="18" t="s">
        <v>16491</v>
      </c>
      <c r="C2541" s="18" t="s">
        <v>16492</v>
      </c>
      <c r="D2541" s="18" t="s">
        <v>16493</v>
      </c>
      <c r="K2541" s="18" t="s">
        <v>78</v>
      </c>
      <c r="P2541" s="18" t="s">
        <v>100</v>
      </c>
      <c r="Q2541" s="18" t="s">
        <v>16494</v>
      </c>
      <c r="R2541" s="18" t="s">
        <v>16495</v>
      </c>
      <c r="S2541" s="18" t="s">
        <v>16496</v>
      </c>
    </row>
    <row r="2542" spans="1:19">
      <c r="A2542" s="25">
        <f>IF(ISNUMBER(SEARCH(세금계산!$C$11,C2542)),MAX($A$2:A2541)+1,0)</f>
        <v>2540</v>
      </c>
      <c r="B2542" s="18" t="s">
        <v>16497</v>
      </c>
      <c r="C2542" s="18" t="s">
        <v>16498</v>
      </c>
      <c r="D2542" s="18" t="s">
        <v>16499</v>
      </c>
      <c r="F2542" s="18" t="s">
        <v>16500</v>
      </c>
      <c r="K2542" s="18" t="s">
        <v>78</v>
      </c>
      <c r="P2542" s="18" t="s">
        <v>118</v>
      </c>
      <c r="Q2542" s="18" t="s">
        <v>16501</v>
      </c>
      <c r="R2542" s="18" t="s">
        <v>16500</v>
      </c>
      <c r="S2542" s="18" t="s">
        <v>16502</v>
      </c>
    </row>
    <row r="2543" spans="1:19">
      <c r="A2543" s="25">
        <f>IF(ISNUMBER(SEARCH(세금계산!$C$11,C2543)),MAX($A$2:A2542)+1,0)</f>
        <v>2541</v>
      </c>
      <c r="B2543" s="18" t="s">
        <v>16503</v>
      </c>
      <c r="C2543" s="18" t="s">
        <v>16504</v>
      </c>
      <c r="D2543" s="18" t="s">
        <v>16505</v>
      </c>
      <c r="F2543" s="18" t="s">
        <v>16506</v>
      </c>
      <c r="K2543" s="18" t="s">
        <v>78</v>
      </c>
      <c r="P2543" s="18" t="s">
        <v>118</v>
      </c>
      <c r="Q2543" s="18" t="s">
        <v>16507</v>
      </c>
      <c r="R2543" s="18" t="s">
        <v>16506</v>
      </c>
      <c r="S2543" s="18" t="s">
        <v>16508</v>
      </c>
    </row>
    <row r="2544" spans="1:19">
      <c r="A2544" s="25">
        <f>IF(ISNUMBER(SEARCH(세금계산!$C$11,C2544)),MAX($A$2:A2543)+1,0)</f>
        <v>2542</v>
      </c>
      <c r="B2544" s="18" t="s">
        <v>16509</v>
      </c>
      <c r="C2544" s="18" t="s">
        <v>16510</v>
      </c>
      <c r="D2544" s="18" t="s">
        <v>16511</v>
      </c>
      <c r="K2544" s="18" t="s">
        <v>78</v>
      </c>
      <c r="S2544" s="18" t="s">
        <v>546</v>
      </c>
    </row>
    <row r="2545" spans="1:19">
      <c r="A2545" s="25">
        <f>IF(ISNUMBER(SEARCH(세금계산!$C$11,C2545)),MAX($A$2:A2544)+1,0)</f>
        <v>2543</v>
      </c>
      <c r="B2545" s="18" t="s">
        <v>16512</v>
      </c>
      <c r="C2545" s="18" t="s">
        <v>16513</v>
      </c>
      <c r="D2545" s="18" t="s">
        <v>16514</v>
      </c>
      <c r="F2545" s="18" t="s">
        <v>16515</v>
      </c>
      <c r="K2545" s="18" t="s">
        <v>78</v>
      </c>
      <c r="S2545" s="18" t="s">
        <v>575</v>
      </c>
    </row>
    <row r="2546" spans="1:19">
      <c r="A2546" s="25">
        <f>IF(ISNUMBER(SEARCH(세금계산!$C$11,C2546)),MAX($A$2:A2545)+1,0)</f>
        <v>2544</v>
      </c>
      <c r="B2546" s="18" t="s">
        <v>16516</v>
      </c>
      <c r="C2546" s="18" t="s">
        <v>16517</v>
      </c>
      <c r="D2546" s="18" t="s">
        <v>16518</v>
      </c>
      <c r="K2546" s="18" t="s">
        <v>78</v>
      </c>
      <c r="S2546" s="18" t="s">
        <v>16519</v>
      </c>
    </row>
    <row r="2547" spans="1:19">
      <c r="A2547" s="25">
        <f>IF(ISNUMBER(SEARCH(세금계산!$C$11,C2547)),MAX($A$2:A2546)+1,0)</f>
        <v>2545</v>
      </c>
      <c r="B2547" s="18" t="s">
        <v>16520</v>
      </c>
      <c r="C2547" s="18" t="s">
        <v>16521</v>
      </c>
      <c r="D2547" s="18" t="s">
        <v>16522</v>
      </c>
      <c r="K2547" s="18" t="s">
        <v>78</v>
      </c>
      <c r="S2547" s="18" t="s">
        <v>16523</v>
      </c>
    </row>
    <row r="2548" spans="1:19">
      <c r="A2548" s="25">
        <f>IF(ISNUMBER(SEARCH(세금계산!$C$11,C2548)),MAX($A$2:A2547)+1,0)</f>
        <v>2546</v>
      </c>
      <c r="B2548" s="18" t="s">
        <v>16524</v>
      </c>
      <c r="C2548" s="18" t="s">
        <v>16525</v>
      </c>
      <c r="D2548" s="18" t="s">
        <v>16526</v>
      </c>
      <c r="K2548" s="18" t="s">
        <v>78</v>
      </c>
      <c r="P2548" s="18" t="s">
        <v>100</v>
      </c>
      <c r="Q2548" s="18" t="s">
        <v>16527</v>
      </c>
      <c r="R2548" s="18" t="s">
        <v>16528</v>
      </c>
      <c r="S2548" s="18" t="s">
        <v>16529</v>
      </c>
    </row>
    <row r="2549" spans="1:19">
      <c r="A2549" s="25">
        <f>IF(ISNUMBER(SEARCH(세금계산!$C$11,C2549)),MAX($A$2:A2548)+1,0)</f>
        <v>2547</v>
      </c>
      <c r="B2549" s="18" t="s">
        <v>16530</v>
      </c>
      <c r="C2549" s="18" t="s">
        <v>16531</v>
      </c>
      <c r="D2549" s="18" t="s">
        <v>16532</v>
      </c>
      <c r="F2549" s="18" t="s">
        <v>16533</v>
      </c>
      <c r="K2549" s="18" t="s">
        <v>78</v>
      </c>
      <c r="P2549" s="18" t="s">
        <v>118</v>
      </c>
      <c r="Q2549" s="18" t="s">
        <v>16534</v>
      </c>
      <c r="R2549" s="18" t="s">
        <v>16535</v>
      </c>
      <c r="S2549" s="18" t="s">
        <v>6316</v>
      </c>
    </row>
    <row r="2550" spans="1:19">
      <c r="A2550" s="25">
        <f>IF(ISNUMBER(SEARCH(세금계산!$C$11,C2550)),MAX($A$2:A2549)+1,0)</f>
        <v>2548</v>
      </c>
      <c r="B2550" s="18" t="s">
        <v>16536</v>
      </c>
      <c r="C2550" s="18" t="s">
        <v>15760</v>
      </c>
      <c r="D2550" s="18" t="s">
        <v>16537</v>
      </c>
      <c r="F2550" s="18" t="s">
        <v>16538</v>
      </c>
      <c r="G2550" s="18" t="s">
        <v>125</v>
      </c>
      <c r="H2550" s="18" t="s">
        <v>16539</v>
      </c>
      <c r="K2550" s="18" t="s">
        <v>78</v>
      </c>
      <c r="P2550" s="18" t="s">
        <v>100</v>
      </c>
      <c r="Q2550" s="18" t="s">
        <v>16540</v>
      </c>
      <c r="R2550" s="18" t="s">
        <v>16538</v>
      </c>
      <c r="S2550" s="18" t="s">
        <v>16066</v>
      </c>
    </row>
    <row r="2551" spans="1:19">
      <c r="A2551" s="25">
        <f>IF(ISNUMBER(SEARCH(세금계산!$C$11,C2551)),MAX($A$2:A2550)+1,0)</f>
        <v>2549</v>
      </c>
      <c r="B2551" s="18" t="s">
        <v>16541</v>
      </c>
      <c r="C2551" s="18" t="s">
        <v>16542</v>
      </c>
      <c r="D2551" s="18" t="s">
        <v>16543</v>
      </c>
      <c r="F2551" s="18" t="s">
        <v>16544</v>
      </c>
      <c r="K2551" s="18" t="s">
        <v>78</v>
      </c>
      <c r="P2551" s="18" t="s">
        <v>118</v>
      </c>
      <c r="Q2551" s="18" t="s">
        <v>16545</v>
      </c>
      <c r="R2551" s="18" t="s">
        <v>16544</v>
      </c>
      <c r="S2551" s="18" t="s">
        <v>3752</v>
      </c>
    </row>
    <row r="2552" spans="1:19">
      <c r="A2552" s="25">
        <f>IF(ISNUMBER(SEARCH(세금계산!$C$11,C2552)),MAX($A$2:A2551)+1,0)</f>
        <v>2550</v>
      </c>
      <c r="B2552" s="18" t="s">
        <v>16546</v>
      </c>
      <c r="C2552" s="18" t="s">
        <v>16547</v>
      </c>
      <c r="D2552" s="18" t="s">
        <v>16548</v>
      </c>
      <c r="F2552" s="18" t="s">
        <v>16549</v>
      </c>
      <c r="G2552" s="18" t="s">
        <v>1812</v>
      </c>
      <c r="H2552" s="18" t="s">
        <v>16550</v>
      </c>
      <c r="I2552" s="18" t="s">
        <v>16551</v>
      </c>
      <c r="K2552" s="18" t="s">
        <v>78</v>
      </c>
      <c r="P2552" s="18" t="s">
        <v>100</v>
      </c>
      <c r="Q2552" s="18" t="s">
        <v>16552</v>
      </c>
      <c r="R2552" s="18" t="s">
        <v>16549</v>
      </c>
      <c r="S2552" s="18" t="s">
        <v>16553</v>
      </c>
    </row>
    <row r="2553" spans="1:19">
      <c r="A2553" s="25">
        <f>IF(ISNUMBER(SEARCH(세금계산!$C$11,C2553)),MAX($A$2:A2552)+1,0)</f>
        <v>2551</v>
      </c>
      <c r="B2553" s="18" t="s">
        <v>16554</v>
      </c>
      <c r="C2553" s="18" t="s">
        <v>16555</v>
      </c>
      <c r="D2553" s="18" t="s">
        <v>16556</v>
      </c>
      <c r="F2553" s="18" t="s">
        <v>16557</v>
      </c>
      <c r="H2553" s="18" t="s">
        <v>16558</v>
      </c>
      <c r="I2553" s="18" t="s">
        <v>16559</v>
      </c>
      <c r="J2553" s="18" t="s">
        <v>16560</v>
      </c>
      <c r="K2553" s="18" t="s">
        <v>78</v>
      </c>
      <c r="L2553" s="18" t="s">
        <v>16561</v>
      </c>
      <c r="M2553" s="18" t="s">
        <v>16559</v>
      </c>
      <c r="N2553" s="18" t="s">
        <v>16562</v>
      </c>
      <c r="P2553" s="18" t="s">
        <v>100</v>
      </c>
      <c r="Q2553" s="18" t="s">
        <v>16563</v>
      </c>
      <c r="R2553" s="18" t="s">
        <v>16557</v>
      </c>
      <c r="S2553" s="18" t="s">
        <v>1474</v>
      </c>
    </row>
    <row r="2554" spans="1:19">
      <c r="A2554" s="25">
        <f>IF(ISNUMBER(SEARCH(세금계산!$C$11,C2554)),MAX($A$2:A2553)+1,0)</f>
        <v>2552</v>
      </c>
      <c r="B2554" s="18" t="s">
        <v>16564</v>
      </c>
      <c r="C2554" s="18" t="s">
        <v>16565</v>
      </c>
      <c r="D2554" s="18" t="s">
        <v>16566</v>
      </c>
      <c r="I2554" s="18" t="s">
        <v>16567</v>
      </c>
      <c r="J2554" s="18" t="s">
        <v>16568</v>
      </c>
      <c r="K2554" s="18" t="s">
        <v>78</v>
      </c>
      <c r="P2554" s="18" t="s">
        <v>267</v>
      </c>
      <c r="Q2554" s="18" t="s">
        <v>16569</v>
      </c>
      <c r="R2554" s="18" t="s">
        <v>16570</v>
      </c>
      <c r="S2554" s="18" t="s">
        <v>12210</v>
      </c>
    </row>
    <row r="2555" spans="1:19">
      <c r="A2555" s="25">
        <f>IF(ISNUMBER(SEARCH(세금계산!$C$11,C2555)),MAX($A$2:A2554)+1,0)</f>
        <v>2553</v>
      </c>
      <c r="B2555" s="18" t="s">
        <v>16571</v>
      </c>
      <c r="C2555" s="18" t="s">
        <v>16572</v>
      </c>
      <c r="D2555" s="18" t="s">
        <v>16573</v>
      </c>
      <c r="E2555" s="18" t="s">
        <v>16572</v>
      </c>
      <c r="F2555" s="18" t="s">
        <v>12643</v>
      </c>
      <c r="I2555" s="18" t="s">
        <v>16574</v>
      </c>
      <c r="J2555" s="18" t="s">
        <v>16575</v>
      </c>
      <c r="K2555" s="18" t="s">
        <v>16576</v>
      </c>
      <c r="L2555" s="18" t="s">
        <v>16577</v>
      </c>
      <c r="N2555" s="18" t="s">
        <v>16578</v>
      </c>
      <c r="P2555" s="18" t="s">
        <v>100</v>
      </c>
      <c r="Q2555" s="18" t="s">
        <v>16579</v>
      </c>
      <c r="R2555" s="18" t="s">
        <v>16580</v>
      </c>
      <c r="S2555" s="18" t="s">
        <v>16581</v>
      </c>
    </row>
    <row r="2556" spans="1:19">
      <c r="A2556" s="25">
        <f>IF(ISNUMBER(SEARCH(세금계산!$C$11,C2556)),MAX($A$2:A2555)+1,0)</f>
        <v>2554</v>
      </c>
      <c r="B2556" s="18" t="s">
        <v>16582</v>
      </c>
      <c r="C2556" s="18" t="s">
        <v>16583</v>
      </c>
      <c r="D2556" s="18" t="s">
        <v>16584</v>
      </c>
      <c r="E2556" s="18" t="s">
        <v>16583</v>
      </c>
      <c r="F2556" s="18" t="s">
        <v>16585</v>
      </c>
      <c r="K2556" s="18" t="s">
        <v>78</v>
      </c>
      <c r="P2556" s="18" t="s">
        <v>100</v>
      </c>
      <c r="Q2556" s="18" t="s">
        <v>16586</v>
      </c>
      <c r="R2556" s="18" t="s">
        <v>16587</v>
      </c>
      <c r="S2556" s="18" t="s">
        <v>9258</v>
      </c>
    </row>
    <row r="2557" spans="1:19">
      <c r="A2557" s="25">
        <f>IF(ISNUMBER(SEARCH(세금계산!$C$11,C2557)),MAX($A$2:A2556)+1,0)</f>
        <v>2555</v>
      </c>
      <c r="B2557" s="18" t="s">
        <v>16588</v>
      </c>
      <c r="C2557" s="18" t="s">
        <v>16589</v>
      </c>
      <c r="D2557" s="18" t="s">
        <v>16590</v>
      </c>
      <c r="K2557" s="18" t="s">
        <v>78</v>
      </c>
      <c r="S2557" s="18" t="s">
        <v>7645</v>
      </c>
    </row>
    <row r="2558" spans="1:19">
      <c r="A2558" s="25">
        <f>IF(ISNUMBER(SEARCH(세금계산!$C$11,C2558)),MAX($A$2:A2557)+1,0)</f>
        <v>2556</v>
      </c>
      <c r="B2558" s="18" t="s">
        <v>16591</v>
      </c>
      <c r="C2558" s="18" t="s">
        <v>16592</v>
      </c>
      <c r="D2558" s="18" t="s">
        <v>16593</v>
      </c>
      <c r="F2558" s="18" t="s">
        <v>7548</v>
      </c>
      <c r="K2558" s="18" t="s">
        <v>16594</v>
      </c>
      <c r="L2558" s="18" t="s">
        <v>16595</v>
      </c>
      <c r="P2558" s="18" t="s">
        <v>118</v>
      </c>
      <c r="Q2558" s="18" t="s">
        <v>16596</v>
      </c>
      <c r="R2558" s="18" t="s">
        <v>16597</v>
      </c>
      <c r="S2558" s="18" t="s">
        <v>6570</v>
      </c>
    </row>
    <row r="2559" spans="1:19">
      <c r="A2559" s="25">
        <f>IF(ISNUMBER(SEARCH(세금계산!$C$11,C2559)),MAX($A$2:A2558)+1,0)</f>
        <v>2557</v>
      </c>
      <c r="B2559" s="18" t="s">
        <v>16598</v>
      </c>
      <c r="C2559" s="18" t="s">
        <v>16599</v>
      </c>
      <c r="D2559" s="18" t="s">
        <v>16600</v>
      </c>
      <c r="F2559" s="18" t="s">
        <v>16601</v>
      </c>
      <c r="I2559" s="18" t="s">
        <v>16602</v>
      </c>
      <c r="J2559" s="18" t="s">
        <v>16603</v>
      </c>
      <c r="K2559" s="18" t="s">
        <v>78</v>
      </c>
      <c r="P2559" s="18" t="s">
        <v>267</v>
      </c>
      <c r="Q2559" s="18" t="s">
        <v>16604</v>
      </c>
      <c r="R2559" s="18" t="s">
        <v>16601</v>
      </c>
      <c r="S2559" s="18" t="s">
        <v>6168</v>
      </c>
    </row>
    <row r="2560" spans="1:19">
      <c r="A2560" s="25">
        <f>IF(ISNUMBER(SEARCH(세금계산!$C$11,C2560)),MAX($A$2:A2559)+1,0)</f>
        <v>2558</v>
      </c>
      <c r="B2560" s="18" t="s">
        <v>16605</v>
      </c>
      <c r="C2560" s="18" t="s">
        <v>16606</v>
      </c>
      <c r="D2560" s="18" t="s">
        <v>16607</v>
      </c>
      <c r="F2560" s="18" t="s">
        <v>16608</v>
      </c>
      <c r="K2560" s="18" t="s">
        <v>78</v>
      </c>
      <c r="P2560" s="18" t="s">
        <v>118</v>
      </c>
      <c r="Q2560" s="18" t="s">
        <v>16609</v>
      </c>
      <c r="R2560" s="18" t="s">
        <v>16610</v>
      </c>
      <c r="S2560" s="18" t="s">
        <v>16611</v>
      </c>
    </row>
    <row r="2561" spans="1:19">
      <c r="A2561" s="25">
        <f>IF(ISNUMBER(SEARCH(세금계산!$C$11,C2561)),MAX($A$2:A2560)+1,0)</f>
        <v>2559</v>
      </c>
      <c r="B2561" s="18" t="s">
        <v>16612</v>
      </c>
      <c r="C2561" s="18" t="s">
        <v>16613</v>
      </c>
      <c r="D2561" s="18" t="s">
        <v>16614</v>
      </c>
      <c r="F2561" s="18" t="s">
        <v>16615</v>
      </c>
      <c r="G2561" s="18" t="s">
        <v>125</v>
      </c>
      <c r="H2561" s="18" t="s">
        <v>16616</v>
      </c>
      <c r="I2561" s="18" t="s">
        <v>16617</v>
      </c>
      <c r="J2561" s="18" t="s">
        <v>16618</v>
      </c>
      <c r="K2561" s="18" t="s">
        <v>78</v>
      </c>
      <c r="L2561" s="18" t="s">
        <v>16619</v>
      </c>
      <c r="P2561" s="18" t="s">
        <v>118</v>
      </c>
      <c r="Q2561" s="18" t="s">
        <v>16620</v>
      </c>
      <c r="R2561" s="18" t="s">
        <v>16621</v>
      </c>
      <c r="S2561" s="18" t="s">
        <v>15805</v>
      </c>
    </row>
    <row r="2562" spans="1:19">
      <c r="A2562" s="25">
        <f>IF(ISNUMBER(SEARCH(세금계산!$C$11,C2562)),MAX($A$2:A2561)+1,0)</f>
        <v>2560</v>
      </c>
      <c r="B2562" s="18" t="s">
        <v>16622</v>
      </c>
      <c r="C2562" s="18" t="s">
        <v>16623</v>
      </c>
      <c r="D2562" s="18" t="s">
        <v>16624</v>
      </c>
      <c r="F2562" s="18" t="s">
        <v>16625</v>
      </c>
      <c r="I2562" s="18" t="s">
        <v>16626</v>
      </c>
      <c r="K2562" s="18" t="s">
        <v>78</v>
      </c>
      <c r="N2562" s="18" t="s">
        <v>16627</v>
      </c>
      <c r="S2562" s="18" t="s">
        <v>8438</v>
      </c>
    </row>
    <row r="2563" spans="1:19">
      <c r="A2563" s="25">
        <f>IF(ISNUMBER(SEARCH(세금계산!$C$11,C2563)),MAX($A$2:A2562)+1,0)</f>
        <v>2561</v>
      </c>
      <c r="B2563" s="18" t="s">
        <v>16628</v>
      </c>
      <c r="C2563" s="18" t="s">
        <v>16629</v>
      </c>
      <c r="D2563" s="18" t="s">
        <v>16630</v>
      </c>
      <c r="K2563" s="18" t="s">
        <v>78</v>
      </c>
      <c r="S2563" s="18" t="s">
        <v>16631</v>
      </c>
    </row>
    <row r="2564" spans="1:19">
      <c r="A2564" s="25">
        <f>IF(ISNUMBER(SEARCH(세금계산!$C$11,C2564)),MAX($A$2:A2563)+1,0)</f>
        <v>2562</v>
      </c>
      <c r="B2564" s="18" t="s">
        <v>16632</v>
      </c>
      <c r="C2564" s="18" t="s">
        <v>16633</v>
      </c>
      <c r="D2564" s="18" t="s">
        <v>16634</v>
      </c>
      <c r="F2564" s="18" t="s">
        <v>9764</v>
      </c>
      <c r="I2564" s="18" t="s">
        <v>16635</v>
      </c>
      <c r="J2564" s="18" t="s">
        <v>16636</v>
      </c>
      <c r="K2564" s="18" t="s">
        <v>78</v>
      </c>
      <c r="P2564" s="18" t="s">
        <v>100</v>
      </c>
      <c r="Q2564" s="18" t="s">
        <v>16637</v>
      </c>
      <c r="R2564" s="18" t="s">
        <v>9764</v>
      </c>
      <c r="S2564" s="18" t="s">
        <v>964</v>
      </c>
    </row>
    <row r="2565" spans="1:19">
      <c r="A2565" s="25">
        <f>IF(ISNUMBER(SEARCH(세금계산!$C$11,C2565)),MAX($A$2:A2564)+1,0)</f>
        <v>2563</v>
      </c>
      <c r="B2565" s="18" t="s">
        <v>16638</v>
      </c>
      <c r="C2565" s="18" t="s">
        <v>16639</v>
      </c>
      <c r="D2565" s="18" t="s">
        <v>16640</v>
      </c>
      <c r="K2565" s="18" t="s">
        <v>78</v>
      </c>
      <c r="P2565" s="18" t="s">
        <v>189</v>
      </c>
      <c r="Q2565" s="18" t="s">
        <v>16641</v>
      </c>
      <c r="R2565" s="18" t="s">
        <v>16642</v>
      </c>
      <c r="S2565" s="18" t="s">
        <v>2954</v>
      </c>
    </row>
    <row r="2566" spans="1:19">
      <c r="A2566" s="25">
        <f>IF(ISNUMBER(SEARCH(세금계산!$C$11,C2566)),MAX($A$2:A2565)+1,0)</f>
        <v>2564</v>
      </c>
      <c r="B2566" s="18" t="s">
        <v>16643</v>
      </c>
      <c r="C2566" s="18" t="s">
        <v>16644</v>
      </c>
      <c r="D2566" s="18" t="s">
        <v>16645</v>
      </c>
      <c r="F2566" s="18" t="s">
        <v>1446</v>
      </c>
      <c r="G2566" s="18" t="s">
        <v>1839</v>
      </c>
      <c r="H2566" s="18" t="s">
        <v>16646</v>
      </c>
      <c r="I2566" s="18" t="s">
        <v>16647</v>
      </c>
      <c r="J2566" s="18" t="s">
        <v>16648</v>
      </c>
      <c r="K2566" s="18" t="s">
        <v>78</v>
      </c>
      <c r="M2566" s="18" t="s">
        <v>16649</v>
      </c>
      <c r="N2566" s="18" t="s">
        <v>16650</v>
      </c>
      <c r="P2566" s="18" t="s">
        <v>133</v>
      </c>
      <c r="Q2566" s="18" t="s">
        <v>16651</v>
      </c>
      <c r="R2566" s="18" t="s">
        <v>16652</v>
      </c>
      <c r="S2566" s="18" t="s">
        <v>8468</v>
      </c>
    </row>
    <row r="2567" spans="1:19">
      <c r="A2567" s="25">
        <f>IF(ISNUMBER(SEARCH(세금계산!$C$11,C2567)),MAX($A$2:A2566)+1,0)</f>
        <v>2565</v>
      </c>
      <c r="B2567" s="18" t="s">
        <v>16653</v>
      </c>
      <c r="C2567" s="18" t="s">
        <v>16654</v>
      </c>
      <c r="D2567" s="18" t="s">
        <v>16655</v>
      </c>
      <c r="E2567" s="18" t="s">
        <v>16654</v>
      </c>
      <c r="I2567" s="18" t="s">
        <v>16656</v>
      </c>
      <c r="K2567" s="18" t="s">
        <v>78</v>
      </c>
      <c r="L2567" s="18" t="s">
        <v>16657</v>
      </c>
      <c r="P2567" s="18" t="s">
        <v>267</v>
      </c>
      <c r="Q2567" s="18" t="s">
        <v>16658</v>
      </c>
      <c r="R2567" s="18" t="s">
        <v>9594</v>
      </c>
      <c r="S2567" s="18" t="s">
        <v>9426</v>
      </c>
    </row>
    <row r="2568" spans="1:19">
      <c r="A2568" s="25">
        <f>IF(ISNUMBER(SEARCH(세금계산!$C$11,C2568)),MAX($A$2:A2567)+1,0)</f>
        <v>2566</v>
      </c>
      <c r="B2568" s="18" t="s">
        <v>16659</v>
      </c>
      <c r="C2568" s="18" t="s">
        <v>16660</v>
      </c>
      <c r="D2568" s="18" t="s">
        <v>16661</v>
      </c>
      <c r="F2568" s="18" t="s">
        <v>16662</v>
      </c>
      <c r="K2568" s="18" t="s">
        <v>78</v>
      </c>
      <c r="P2568" s="18" t="s">
        <v>267</v>
      </c>
      <c r="Q2568" s="18" t="s">
        <v>16663</v>
      </c>
      <c r="R2568" s="18" t="s">
        <v>16664</v>
      </c>
      <c r="S2568" s="18" t="s">
        <v>16665</v>
      </c>
    </row>
    <row r="2569" spans="1:19">
      <c r="A2569" s="25">
        <f>IF(ISNUMBER(SEARCH(세금계산!$C$11,C2569)),MAX($A$2:A2568)+1,0)</f>
        <v>2567</v>
      </c>
      <c r="B2569" s="18" t="s">
        <v>16666</v>
      </c>
      <c r="C2569" s="18" t="s">
        <v>16667</v>
      </c>
      <c r="D2569" s="18" t="s">
        <v>16668</v>
      </c>
      <c r="K2569" s="18" t="s">
        <v>78</v>
      </c>
      <c r="L2569" s="18" t="s">
        <v>16669</v>
      </c>
      <c r="S2569" s="18" t="s">
        <v>16670</v>
      </c>
    </row>
    <row r="2570" spans="1:19">
      <c r="A2570" s="25">
        <f>IF(ISNUMBER(SEARCH(세금계산!$C$11,C2570)),MAX($A$2:A2569)+1,0)</f>
        <v>2568</v>
      </c>
      <c r="B2570" s="18" t="s">
        <v>16671</v>
      </c>
      <c r="C2570" s="18" t="s">
        <v>16672</v>
      </c>
      <c r="D2570" s="18" t="s">
        <v>16673</v>
      </c>
      <c r="F2570" s="18" t="s">
        <v>16674</v>
      </c>
      <c r="K2570" s="18" t="s">
        <v>11882</v>
      </c>
      <c r="L2570" s="18" t="s">
        <v>16675</v>
      </c>
      <c r="S2570" s="18" t="s">
        <v>2205</v>
      </c>
    </row>
    <row r="2571" spans="1:19">
      <c r="A2571" s="25">
        <f>IF(ISNUMBER(SEARCH(세금계산!$C$11,C2571)),MAX($A$2:A2570)+1,0)</f>
        <v>2569</v>
      </c>
      <c r="B2571" s="18" t="s">
        <v>16676</v>
      </c>
      <c r="C2571" s="18" t="s">
        <v>1571</v>
      </c>
      <c r="D2571" s="18" t="s">
        <v>16677</v>
      </c>
      <c r="F2571" s="18" t="s">
        <v>16678</v>
      </c>
      <c r="K2571" s="18" t="s">
        <v>78</v>
      </c>
      <c r="S2571" s="18" t="s">
        <v>12546</v>
      </c>
    </row>
    <row r="2572" spans="1:19">
      <c r="A2572" s="25">
        <f>IF(ISNUMBER(SEARCH(세금계산!$C$11,C2572)),MAX($A$2:A2571)+1,0)</f>
        <v>2570</v>
      </c>
      <c r="B2572" s="18" t="s">
        <v>16679</v>
      </c>
      <c r="C2572" s="18" t="s">
        <v>16680</v>
      </c>
      <c r="D2572" s="18" t="s">
        <v>16681</v>
      </c>
      <c r="K2572" s="18" t="s">
        <v>78</v>
      </c>
      <c r="S2572" s="18" t="s">
        <v>16682</v>
      </c>
    </row>
    <row r="2573" spans="1:19">
      <c r="A2573" s="25">
        <f>IF(ISNUMBER(SEARCH(세금계산!$C$11,C2573)),MAX($A$2:A2572)+1,0)</f>
        <v>2571</v>
      </c>
      <c r="B2573" s="18" t="s">
        <v>16683</v>
      </c>
      <c r="C2573" s="18" t="s">
        <v>16684</v>
      </c>
      <c r="D2573" s="18" t="s">
        <v>16685</v>
      </c>
      <c r="F2573" s="18" t="s">
        <v>16686</v>
      </c>
      <c r="I2573" s="18" t="s">
        <v>16687</v>
      </c>
      <c r="J2573" s="18" t="s">
        <v>16688</v>
      </c>
      <c r="K2573" s="18" t="s">
        <v>78</v>
      </c>
      <c r="L2573" s="18" t="s">
        <v>16689</v>
      </c>
      <c r="M2573" s="18" t="s">
        <v>16690</v>
      </c>
      <c r="P2573" s="18" t="s">
        <v>267</v>
      </c>
      <c r="Q2573" s="18" t="s">
        <v>16691</v>
      </c>
      <c r="R2573" s="18" t="s">
        <v>16684</v>
      </c>
      <c r="S2573" s="18" t="s">
        <v>16421</v>
      </c>
    </row>
    <row r="2574" spans="1:19">
      <c r="A2574" s="25">
        <f>IF(ISNUMBER(SEARCH(세금계산!$C$11,C2574)),MAX($A$2:A2573)+1,0)</f>
        <v>2572</v>
      </c>
      <c r="B2574" s="18" t="s">
        <v>16692</v>
      </c>
      <c r="C2574" s="18" t="s">
        <v>16693</v>
      </c>
      <c r="D2574" s="18" t="s">
        <v>16694</v>
      </c>
      <c r="F2574" s="18" t="s">
        <v>16695</v>
      </c>
      <c r="K2574" s="18" t="s">
        <v>78</v>
      </c>
      <c r="P2574" s="18" t="s">
        <v>100</v>
      </c>
      <c r="Q2574" s="18" t="s">
        <v>16696</v>
      </c>
      <c r="R2574" s="18" t="s">
        <v>16693</v>
      </c>
      <c r="S2574" s="18" t="s">
        <v>16697</v>
      </c>
    </row>
    <row r="2575" spans="1:19">
      <c r="A2575" s="25">
        <f>IF(ISNUMBER(SEARCH(세금계산!$C$11,C2575)),MAX($A$2:A2574)+1,0)</f>
        <v>2573</v>
      </c>
      <c r="B2575" s="18" t="s">
        <v>16698</v>
      </c>
      <c r="C2575" s="18" t="s">
        <v>16699</v>
      </c>
      <c r="D2575" s="18" t="s">
        <v>16700</v>
      </c>
      <c r="F2575" s="18" t="s">
        <v>16701</v>
      </c>
      <c r="K2575" s="18" t="s">
        <v>78</v>
      </c>
      <c r="S2575" s="18" t="s">
        <v>16702</v>
      </c>
    </row>
    <row r="2576" spans="1:19">
      <c r="A2576" s="25">
        <f>IF(ISNUMBER(SEARCH(세금계산!$C$11,C2576)),MAX($A$2:A2575)+1,0)</f>
        <v>2574</v>
      </c>
      <c r="B2576" s="18" t="s">
        <v>16703</v>
      </c>
      <c r="C2576" s="18" t="s">
        <v>16704</v>
      </c>
      <c r="D2576" s="18" t="s">
        <v>16705</v>
      </c>
      <c r="F2576" s="18" t="s">
        <v>16706</v>
      </c>
      <c r="G2576" s="18" t="s">
        <v>16707</v>
      </c>
      <c r="H2576" s="18" t="s">
        <v>16708</v>
      </c>
      <c r="I2576" s="18" t="s">
        <v>16709</v>
      </c>
      <c r="J2576" s="18" t="s">
        <v>16710</v>
      </c>
      <c r="K2576" s="18" t="s">
        <v>16711</v>
      </c>
      <c r="L2576" s="18" t="s">
        <v>16712</v>
      </c>
      <c r="S2576" s="18" t="s">
        <v>12758</v>
      </c>
    </row>
    <row r="2577" spans="1:19">
      <c r="A2577" s="25">
        <f>IF(ISNUMBER(SEARCH(세금계산!$C$11,C2577)),MAX($A$2:A2576)+1,0)</f>
        <v>2575</v>
      </c>
      <c r="B2577" s="18" t="s">
        <v>16713</v>
      </c>
      <c r="C2577" s="18" t="s">
        <v>16714</v>
      </c>
      <c r="D2577" s="18" t="s">
        <v>16715</v>
      </c>
      <c r="F2577" s="18" t="s">
        <v>16716</v>
      </c>
      <c r="I2577" s="18" t="s">
        <v>16717</v>
      </c>
      <c r="J2577" s="18" t="s">
        <v>16718</v>
      </c>
      <c r="K2577" s="18" t="s">
        <v>78</v>
      </c>
      <c r="M2577" s="18" t="s">
        <v>16719</v>
      </c>
      <c r="P2577" s="18" t="s">
        <v>267</v>
      </c>
      <c r="Q2577" s="18" t="s">
        <v>16720</v>
      </c>
      <c r="R2577" s="18" t="s">
        <v>16714</v>
      </c>
      <c r="S2577" s="18" t="s">
        <v>9661</v>
      </c>
    </row>
    <row r="2578" spans="1:19">
      <c r="A2578" s="25">
        <f>IF(ISNUMBER(SEARCH(세금계산!$C$11,C2578)),MAX($A$2:A2577)+1,0)</f>
        <v>2576</v>
      </c>
      <c r="B2578" s="18" t="s">
        <v>16721</v>
      </c>
      <c r="C2578" s="18" t="s">
        <v>16722</v>
      </c>
      <c r="D2578" s="18" t="s">
        <v>16723</v>
      </c>
      <c r="E2578" s="18" t="s">
        <v>16724</v>
      </c>
      <c r="F2578" s="18" t="s">
        <v>16725</v>
      </c>
      <c r="I2578" s="18" t="s">
        <v>16726</v>
      </c>
      <c r="K2578" s="18" t="s">
        <v>78</v>
      </c>
      <c r="S2578" s="18" t="s">
        <v>4312</v>
      </c>
    </row>
    <row r="2579" spans="1:19">
      <c r="A2579" s="25">
        <f>IF(ISNUMBER(SEARCH(세금계산!$C$11,C2579)),MAX($A$2:A2578)+1,0)</f>
        <v>2577</v>
      </c>
      <c r="B2579" s="18" t="s">
        <v>16727</v>
      </c>
      <c r="C2579" s="18" t="s">
        <v>16728</v>
      </c>
      <c r="D2579" s="18" t="s">
        <v>16729</v>
      </c>
      <c r="I2579" s="18" t="s">
        <v>16730</v>
      </c>
      <c r="J2579" s="18" t="s">
        <v>16731</v>
      </c>
      <c r="K2579" s="18" t="s">
        <v>78</v>
      </c>
      <c r="P2579" s="18" t="s">
        <v>267</v>
      </c>
      <c r="S2579" s="18" t="s">
        <v>13336</v>
      </c>
    </row>
    <row r="2580" spans="1:19">
      <c r="A2580" s="25">
        <f>IF(ISNUMBER(SEARCH(세금계산!$C$11,C2580)),MAX($A$2:A2579)+1,0)</f>
        <v>2578</v>
      </c>
      <c r="B2580" s="18" t="s">
        <v>16732</v>
      </c>
      <c r="C2580" s="18" t="s">
        <v>16733</v>
      </c>
      <c r="D2580" s="18" t="s">
        <v>16734</v>
      </c>
      <c r="F2580" s="18" t="s">
        <v>16735</v>
      </c>
      <c r="K2580" s="18" t="s">
        <v>78</v>
      </c>
      <c r="P2580" s="18" t="s">
        <v>267</v>
      </c>
      <c r="Q2580" s="18" t="s">
        <v>16736</v>
      </c>
      <c r="R2580" s="18" t="s">
        <v>16733</v>
      </c>
      <c r="S2580" s="18" t="s">
        <v>1708</v>
      </c>
    </row>
    <row r="2581" spans="1:19">
      <c r="A2581" s="25">
        <f>IF(ISNUMBER(SEARCH(세금계산!$C$11,C2581)),MAX($A$2:A2580)+1,0)</f>
        <v>2579</v>
      </c>
      <c r="B2581" s="18" t="s">
        <v>16737</v>
      </c>
      <c r="C2581" s="18" t="s">
        <v>16738</v>
      </c>
      <c r="D2581" s="18" t="s">
        <v>16739</v>
      </c>
      <c r="F2581" s="18" t="s">
        <v>16740</v>
      </c>
      <c r="K2581" s="18" t="s">
        <v>78</v>
      </c>
      <c r="L2581" s="18" t="s">
        <v>16741</v>
      </c>
      <c r="P2581" s="18" t="s">
        <v>267</v>
      </c>
      <c r="Q2581" s="18" t="s">
        <v>16742</v>
      </c>
      <c r="R2581" s="18" t="s">
        <v>16738</v>
      </c>
      <c r="S2581" s="18" t="s">
        <v>16743</v>
      </c>
    </row>
    <row r="2582" spans="1:19">
      <c r="A2582" s="25">
        <f>IF(ISNUMBER(SEARCH(세금계산!$C$11,C2582)),MAX($A$2:A2581)+1,0)</f>
        <v>2580</v>
      </c>
      <c r="B2582" s="18" t="s">
        <v>16744</v>
      </c>
      <c r="C2582" s="18" t="s">
        <v>16745</v>
      </c>
      <c r="D2582" s="18" t="s">
        <v>16746</v>
      </c>
      <c r="F2582" s="18" t="s">
        <v>16747</v>
      </c>
      <c r="K2582" s="18" t="s">
        <v>78</v>
      </c>
      <c r="P2582" s="18" t="s">
        <v>100</v>
      </c>
      <c r="Q2582" s="18" t="s">
        <v>16748</v>
      </c>
      <c r="R2582" s="18" t="s">
        <v>16745</v>
      </c>
      <c r="S2582" s="18" t="s">
        <v>16749</v>
      </c>
    </row>
    <row r="2583" spans="1:19">
      <c r="A2583" s="25">
        <f>IF(ISNUMBER(SEARCH(세금계산!$C$11,C2583)),MAX($A$2:A2582)+1,0)</f>
        <v>2581</v>
      </c>
      <c r="B2583" s="18" t="s">
        <v>16750</v>
      </c>
      <c r="C2583" s="18" t="s">
        <v>16751</v>
      </c>
      <c r="D2583" s="18" t="s">
        <v>16752</v>
      </c>
      <c r="E2583" s="18" t="s">
        <v>16751</v>
      </c>
      <c r="F2583" s="18" t="s">
        <v>16753</v>
      </c>
      <c r="G2583" s="18" t="s">
        <v>16754</v>
      </c>
      <c r="H2583" s="18" t="s">
        <v>16755</v>
      </c>
      <c r="I2583" s="18" t="s">
        <v>16756</v>
      </c>
      <c r="K2583" s="18" t="s">
        <v>78</v>
      </c>
      <c r="P2583" s="18" t="s">
        <v>153</v>
      </c>
      <c r="Q2583" s="18" t="s">
        <v>16757</v>
      </c>
      <c r="R2583" s="18" t="s">
        <v>16751</v>
      </c>
      <c r="S2583" s="18" t="s">
        <v>1612</v>
      </c>
    </row>
    <row r="2584" spans="1:19">
      <c r="A2584" s="25">
        <f>IF(ISNUMBER(SEARCH(세금계산!$C$11,C2584)),MAX($A$2:A2583)+1,0)</f>
        <v>2582</v>
      </c>
      <c r="B2584" s="18" t="s">
        <v>16758</v>
      </c>
      <c r="C2584" s="18" t="s">
        <v>16759</v>
      </c>
      <c r="D2584" s="18" t="s">
        <v>16760</v>
      </c>
      <c r="K2584" s="18" t="s">
        <v>78</v>
      </c>
      <c r="S2584" s="18" t="s">
        <v>5005</v>
      </c>
    </row>
    <row r="2585" spans="1:19">
      <c r="A2585" s="25">
        <f>IF(ISNUMBER(SEARCH(세금계산!$C$11,C2585)),MAX($A$2:A2584)+1,0)</f>
        <v>2583</v>
      </c>
      <c r="B2585" s="18" t="s">
        <v>16761</v>
      </c>
      <c r="C2585" s="18" t="s">
        <v>16762</v>
      </c>
      <c r="D2585" s="18" t="s">
        <v>16763</v>
      </c>
      <c r="K2585" s="18" t="s">
        <v>78</v>
      </c>
      <c r="S2585" s="18" t="s">
        <v>1489</v>
      </c>
    </row>
    <row r="2586" spans="1:19">
      <c r="A2586" s="25">
        <f>IF(ISNUMBER(SEARCH(세금계산!$C$11,C2586)),MAX($A$2:A2585)+1,0)</f>
        <v>2584</v>
      </c>
      <c r="B2586" s="18" t="s">
        <v>16764</v>
      </c>
      <c r="C2586" s="18" t="s">
        <v>16765</v>
      </c>
      <c r="D2586" s="18" t="s">
        <v>16766</v>
      </c>
      <c r="F2586" s="18" t="s">
        <v>16767</v>
      </c>
      <c r="G2586" s="18" t="s">
        <v>5330</v>
      </c>
      <c r="H2586" s="18" t="s">
        <v>16768</v>
      </c>
      <c r="I2586" s="18" t="s">
        <v>16769</v>
      </c>
      <c r="K2586" s="18" t="s">
        <v>78</v>
      </c>
      <c r="L2586" s="18" t="s">
        <v>16770</v>
      </c>
      <c r="P2586" s="18" t="s">
        <v>267</v>
      </c>
      <c r="Q2586" s="18" t="s">
        <v>16771</v>
      </c>
      <c r="R2586" s="18" t="s">
        <v>16765</v>
      </c>
      <c r="S2586" s="18" t="s">
        <v>6471</v>
      </c>
    </row>
    <row r="2587" spans="1:19">
      <c r="A2587" s="25">
        <f>IF(ISNUMBER(SEARCH(세금계산!$C$11,C2587)),MAX($A$2:A2586)+1,0)</f>
        <v>2585</v>
      </c>
      <c r="B2587" s="18" t="s">
        <v>16772</v>
      </c>
      <c r="C2587" s="18" t="s">
        <v>16773</v>
      </c>
      <c r="D2587" s="18" t="s">
        <v>16774</v>
      </c>
      <c r="I2587" s="18" t="s">
        <v>16775</v>
      </c>
      <c r="J2587" s="18" t="s">
        <v>16776</v>
      </c>
      <c r="K2587" s="18" t="s">
        <v>78</v>
      </c>
      <c r="M2587" s="18" t="s">
        <v>16777</v>
      </c>
      <c r="N2587" s="18" t="s">
        <v>16778</v>
      </c>
      <c r="O2587" s="18" t="s">
        <v>16779</v>
      </c>
      <c r="P2587" s="18" t="s">
        <v>267</v>
      </c>
      <c r="Q2587" s="18" t="s">
        <v>16780</v>
      </c>
      <c r="R2587" s="18" t="s">
        <v>16781</v>
      </c>
      <c r="S2587" s="18" t="s">
        <v>2871</v>
      </c>
    </row>
    <row r="2588" spans="1:19">
      <c r="A2588" s="25">
        <f>IF(ISNUMBER(SEARCH(세금계산!$C$11,C2588)),MAX($A$2:A2587)+1,0)</f>
        <v>2586</v>
      </c>
      <c r="B2588" s="18" t="s">
        <v>16782</v>
      </c>
      <c r="C2588" s="18" t="s">
        <v>16783</v>
      </c>
      <c r="D2588" s="18" t="s">
        <v>16784</v>
      </c>
      <c r="F2588" s="18" t="s">
        <v>16785</v>
      </c>
      <c r="K2588" s="18" t="s">
        <v>78</v>
      </c>
      <c r="S2588" s="18" t="s">
        <v>3742</v>
      </c>
    </row>
    <row r="2589" spans="1:19">
      <c r="A2589" s="25">
        <f>IF(ISNUMBER(SEARCH(세금계산!$C$11,C2589)),MAX($A$2:A2588)+1,0)</f>
        <v>2587</v>
      </c>
      <c r="B2589" s="18" t="s">
        <v>16786</v>
      </c>
      <c r="C2589" s="18" t="s">
        <v>16787</v>
      </c>
      <c r="D2589" s="18" t="s">
        <v>16788</v>
      </c>
      <c r="F2589" s="18" t="s">
        <v>16789</v>
      </c>
      <c r="K2589" s="18" t="s">
        <v>78</v>
      </c>
      <c r="S2589" s="18" t="s">
        <v>1027</v>
      </c>
    </row>
    <row r="2590" spans="1:19">
      <c r="A2590" s="25">
        <f>IF(ISNUMBER(SEARCH(세금계산!$C$11,C2590)),MAX($A$2:A2589)+1,0)</f>
        <v>2588</v>
      </c>
      <c r="B2590" s="18" t="s">
        <v>16790</v>
      </c>
      <c r="C2590" s="18" t="s">
        <v>16791</v>
      </c>
      <c r="D2590" s="18" t="s">
        <v>16792</v>
      </c>
      <c r="E2590" s="18" t="s">
        <v>16791</v>
      </c>
      <c r="F2590" s="18" t="s">
        <v>16793</v>
      </c>
      <c r="I2590" s="18" t="s">
        <v>16794</v>
      </c>
      <c r="K2590" s="18" t="s">
        <v>78</v>
      </c>
      <c r="S2590" s="18" t="s">
        <v>1701</v>
      </c>
    </row>
    <row r="2591" spans="1:19">
      <c r="A2591" s="25">
        <f>IF(ISNUMBER(SEARCH(세금계산!$C$11,C2591)),MAX($A$2:A2590)+1,0)</f>
        <v>2589</v>
      </c>
      <c r="B2591" s="18" t="s">
        <v>16795</v>
      </c>
      <c r="C2591" s="18" t="s">
        <v>16796</v>
      </c>
      <c r="D2591" s="18" t="s">
        <v>16797</v>
      </c>
      <c r="K2591" s="18" t="s">
        <v>78</v>
      </c>
      <c r="S2591" s="18" t="s">
        <v>16798</v>
      </c>
    </row>
    <row r="2592" spans="1:19">
      <c r="A2592" s="25">
        <f>IF(ISNUMBER(SEARCH(세금계산!$C$11,C2592)),MAX($A$2:A2591)+1,0)</f>
        <v>2590</v>
      </c>
      <c r="B2592" s="18" t="s">
        <v>16799</v>
      </c>
      <c r="C2592" s="18" t="s">
        <v>16800</v>
      </c>
      <c r="D2592" s="18" t="s">
        <v>16801</v>
      </c>
      <c r="K2592" s="18" t="s">
        <v>78</v>
      </c>
      <c r="P2592" s="18" t="s">
        <v>100</v>
      </c>
      <c r="Q2592" s="18" t="s">
        <v>16802</v>
      </c>
      <c r="R2592" s="18" t="s">
        <v>16800</v>
      </c>
      <c r="S2592" s="18" t="s">
        <v>13789</v>
      </c>
    </row>
    <row r="2593" spans="1:19">
      <c r="A2593" s="25">
        <f>IF(ISNUMBER(SEARCH(세금계산!$C$11,C2593)),MAX($A$2:A2592)+1,0)</f>
        <v>2591</v>
      </c>
      <c r="B2593" s="18" t="s">
        <v>16803</v>
      </c>
      <c r="C2593" s="18" t="s">
        <v>16804</v>
      </c>
      <c r="D2593" s="18" t="s">
        <v>16805</v>
      </c>
      <c r="F2593" s="18" t="s">
        <v>16806</v>
      </c>
      <c r="G2593" s="18" t="s">
        <v>11067</v>
      </c>
      <c r="H2593" s="18" t="s">
        <v>16807</v>
      </c>
      <c r="K2593" s="18" t="s">
        <v>78</v>
      </c>
      <c r="L2593" s="18" t="s">
        <v>16808</v>
      </c>
      <c r="P2593" s="18" t="s">
        <v>267</v>
      </c>
      <c r="Q2593" s="18" t="s">
        <v>16809</v>
      </c>
      <c r="R2593" s="18" t="s">
        <v>16810</v>
      </c>
      <c r="S2593" s="18" t="s">
        <v>3950</v>
      </c>
    </row>
    <row r="2594" spans="1:19">
      <c r="A2594" s="25">
        <f>IF(ISNUMBER(SEARCH(세금계산!$C$11,C2594)),MAX($A$2:A2593)+1,0)</f>
        <v>2592</v>
      </c>
      <c r="B2594" s="18" t="s">
        <v>16811</v>
      </c>
      <c r="C2594" s="18" t="s">
        <v>16812</v>
      </c>
      <c r="D2594" s="18" t="s">
        <v>16813</v>
      </c>
      <c r="E2594" s="18" t="s">
        <v>16814</v>
      </c>
      <c r="F2594" s="18" t="s">
        <v>16815</v>
      </c>
      <c r="I2594" s="18" t="s">
        <v>16816</v>
      </c>
      <c r="J2594" s="18" t="s">
        <v>16817</v>
      </c>
      <c r="K2594" s="18" t="s">
        <v>16818</v>
      </c>
      <c r="L2594" s="18" t="s">
        <v>16819</v>
      </c>
      <c r="P2594" s="18" t="s">
        <v>267</v>
      </c>
      <c r="Q2594" s="18" t="s">
        <v>16820</v>
      </c>
      <c r="R2594" s="18" t="s">
        <v>16812</v>
      </c>
      <c r="S2594" s="18" t="s">
        <v>510</v>
      </c>
    </row>
    <row r="2595" spans="1:19">
      <c r="A2595" s="25">
        <f>IF(ISNUMBER(SEARCH(세금계산!$C$11,C2595)),MAX($A$2:A2594)+1,0)</f>
        <v>2593</v>
      </c>
      <c r="B2595" s="18" t="s">
        <v>16821</v>
      </c>
      <c r="C2595" s="18" t="s">
        <v>16822</v>
      </c>
      <c r="D2595" s="18" t="s">
        <v>16823</v>
      </c>
      <c r="F2595" s="18" t="s">
        <v>16824</v>
      </c>
      <c r="K2595" s="18" t="s">
        <v>78</v>
      </c>
      <c r="S2595" s="18" t="s">
        <v>4497</v>
      </c>
    </row>
    <row r="2596" spans="1:19">
      <c r="A2596" s="25">
        <f>IF(ISNUMBER(SEARCH(세금계산!$C$11,C2596)),MAX($A$2:A2595)+1,0)</f>
        <v>2594</v>
      </c>
      <c r="B2596" s="18" t="s">
        <v>16825</v>
      </c>
      <c r="C2596" s="18" t="s">
        <v>16826</v>
      </c>
      <c r="D2596" s="18" t="s">
        <v>16827</v>
      </c>
      <c r="F2596" s="18" t="s">
        <v>16828</v>
      </c>
      <c r="K2596" s="18" t="s">
        <v>78</v>
      </c>
      <c r="P2596" s="18" t="s">
        <v>189</v>
      </c>
      <c r="Q2596" s="18" t="s">
        <v>16829</v>
      </c>
      <c r="R2596" s="18" t="s">
        <v>16826</v>
      </c>
      <c r="S2596" s="18" t="s">
        <v>5417</v>
      </c>
    </row>
    <row r="2597" spans="1:19">
      <c r="A2597" s="25">
        <f>IF(ISNUMBER(SEARCH(세금계산!$C$11,C2597)),MAX($A$2:A2596)+1,0)</f>
        <v>2595</v>
      </c>
      <c r="B2597" s="18" t="s">
        <v>16830</v>
      </c>
      <c r="C2597" s="18" t="s">
        <v>16831</v>
      </c>
      <c r="D2597" s="18" t="s">
        <v>16832</v>
      </c>
      <c r="F2597" s="18" t="s">
        <v>16833</v>
      </c>
      <c r="K2597" s="18" t="s">
        <v>16834</v>
      </c>
      <c r="L2597" s="18" t="s">
        <v>16835</v>
      </c>
      <c r="P2597" s="18" t="s">
        <v>100</v>
      </c>
      <c r="Q2597" s="18" t="s">
        <v>16836</v>
      </c>
      <c r="R2597" s="18" t="s">
        <v>16831</v>
      </c>
      <c r="S2597" s="18" t="s">
        <v>2782</v>
      </c>
    </row>
    <row r="2598" spans="1:19">
      <c r="A2598" s="25">
        <f>IF(ISNUMBER(SEARCH(세금계산!$C$11,C2598)),MAX($A$2:A2597)+1,0)</f>
        <v>2596</v>
      </c>
      <c r="B2598" s="18" t="s">
        <v>16837</v>
      </c>
      <c r="C2598" s="18" t="s">
        <v>16838</v>
      </c>
      <c r="D2598" s="18" t="s">
        <v>16839</v>
      </c>
      <c r="E2598" s="18" t="s">
        <v>16840</v>
      </c>
      <c r="F2598" s="18" t="s">
        <v>16841</v>
      </c>
      <c r="G2598" s="18" t="s">
        <v>168</v>
      </c>
      <c r="H2598" s="18" t="s">
        <v>16842</v>
      </c>
      <c r="I2598" s="18" t="s">
        <v>16843</v>
      </c>
      <c r="J2598" s="18" t="s">
        <v>16844</v>
      </c>
      <c r="K2598" s="18" t="s">
        <v>16576</v>
      </c>
      <c r="L2598" s="18" t="s">
        <v>16845</v>
      </c>
      <c r="M2598" s="18" t="s">
        <v>16846</v>
      </c>
      <c r="P2598" s="18" t="s">
        <v>189</v>
      </c>
      <c r="Q2598" s="18" t="s">
        <v>16847</v>
      </c>
      <c r="R2598" s="18" t="s">
        <v>16848</v>
      </c>
      <c r="S2598" s="18" t="s">
        <v>16849</v>
      </c>
    </row>
    <row r="2599" spans="1:19">
      <c r="A2599" s="25">
        <f>IF(ISNUMBER(SEARCH(세금계산!$C$11,C2599)),MAX($A$2:A2598)+1,0)</f>
        <v>2597</v>
      </c>
      <c r="B2599" s="18" t="s">
        <v>16850</v>
      </c>
      <c r="C2599" s="18" t="s">
        <v>16851</v>
      </c>
      <c r="D2599" s="18" t="s">
        <v>16852</v>
      </c>
      <c r="E2599" s="18" t="s">
        <v>16853</v>
      </c>
      <c r="F2599" s="18" t="s">
        <v>16854</v>
      </c>
      <c r="G2599" s="18" t="s">
        <v>168</v>
      </c>
      <c r="H2599" s="18" t="s">
        <v>16842</v>
      </c>
      <c r="K2599" s="18" t="s">
        <v>16855</v>
      </c>
      <c r="L2599" s="18" t="s">
        <v>16856</v>
      </c>
      <c r="P2599" s="18" t="s">
        <v>133</v>
      </c>
      <c r="Q2599" s="18" t="s">
        <v>16857</v>
      </c>
      <c r="R2599" s="18" t="s">
        <v>16851</v>
      </c>
      <c r="S2599" s="18" t="s">
        <v>16858</v>
      </c>
    </row>
    <row r="2600" spans="1:19">
      <c r="A2600" s="25">
        <f>IF(ISNUMBER(SEARCH(세금계산!$C$11,C2600)),MAX($A$2:A2599)+1,0)</f>
        <v>2598</v>
      </c>
      <c r="B2600" s="18" t="s">
        <v>16859</v>
      </c>
      <c r="C2600" s="18" t="s">
        <v>16860</v>
      </c>
      <c r="D2600" s="18" t="s">
        <v>16861</v>
      </c>
      <c r="F2600" s="18" t="s">
        <v>16862</v>
      </c>
      <c r="K2600" s="18" t="s">
        <v>78</v>
      </c>
      <c r="P2600" s="18" t="s">
        <v>267</v>
      </c>
      <c r="Q2600" s="18" t="s">
        <v>16863</v>
      </c>
      <c r="R2600" s="18" t="s">
        <v>16864</v>
      </c>
      <c r="S2600" s="18" t="s">
        <v>16865</v>
      </c>
    </row>
    <row r="2601" spans="1:19">
      <c r="A2601" s="25">
        <f>IF(ISNUMBER(SEARCH(세금계산!$C$11,C2601)),MAX($A$2:A2600)+1,0)</f>
        <v>2599</v>
      </c>
      <c r="B2601" s="18" t="s">
        <v>16866</v>
      </c>
      <c r="C2601" s="18" t="s">
        <v>16867</v>
      </c>
      <c r="D2601" s="18" t="s">
        <v>16868</v>
      </c>
      <c r="F2601" s="18" t="s">
        <v>16869</v>
      </c>
      <c r="G2601" s="18" t="s">
        <v>125</v>
      </c>
      <c r="H2601" s="18" t="s">
        <v>16870</v>
      </c>
      <c r="I2601" s="18" t="s">
        <v>16871</v>
      </c>
      <c r="J2601" s="18" t="s">
        <v>16872</v>
      </c>
      <c r="K2601" s="18" t="s">
        <v>78</v>
      </c>
      <c r="M2601" s="18" t="s">
        <v>16873</v>
      </c>
      <c r="N2601" s="18" t="s">
        <v>16874</v>
      </c>
      <c r="P2601" s="18" t="s">
        <v>118</v>
      </c>
      <c r="Q2601" s="18" t="s">
        <v>16875</v>
      </c>
      <c r="R2601" s="18" t="s">
        <v>16867</v>
      </c>
      <c r="S2601" s="18" t="s">
        <v>3624</v>
      </c>
    </row>
    <row r="2602" spans="1:19">
      <c r="A2602" s="25">
        <f>IF(ISNUMBER(SEARCH(세금계산!$C$11,C2602)),MAX($A$2:A2601)+1,0)</f>
        <v>2600</v>
      </c>
      <c r="B2602" s="18" t="s">
        <v>16876</v>
      </c>
      <c r="C2602" s="18" t="s">
        <v>16877</v>
      </c>
      <c r="D2602" s="18" t="s">
        <v>16878</v>
      </c>
      <c r="K2602" s="18" t="s">
        <v>78</v>
      </c>
      <c r="S2602" s="18" t="s">
        <v>1485</v>
      </c>
    </row>
    <row r="2603" spans="1:19">
      <c r="A2603" s="25">
        <f>IF(ISNUMBER(SEARCH(세금계산!$C$11,C2603)),MAX($A$2:A2602)+1,0)</f>
        <v>2601</v>
      </c>
      <c r="B2603" s="18" t="s">
        <v>16879</v>
      </c>
      <c r="C2603" s="18" t="s">
        <v>16880</v>
      </c>
      <c r="D2603" s="18" t="s">
        <v>16881</v>
      </c>
      <c r="F2603" s="18" t="s">
        <v>16882</v>
      </c>
      <c r="K2603" s="18" t="s">
        <v>78</v>
      </c>
      <c r="P2603" s="18" t="s">
        <v>100</v>
      </c>
      <c r="Q2603" s="18" t="s">
        <v>16883</v>
      </c>
      <c r="S2603" s="18" t="s">
        <v>191</v>
      </c>
    </row>
    <row r="2604" spans="1:19">
      <c r="A2604" s="25">
        <f>IF(ISNUMBER(SEARCH(세금계산!$C$11,C2604)),MAX($A$2:A2603)+1,0)</f>
        <v>2602</v>
      </c>
      <c r="B2604" s="18" t="s">
        <v>16884</v>
      </c>
      <c r="C2604" s="18" t="s">
        <v>16885</v>
      </c>
      <c r="D2604" s="18" t="s">
        <v>16886</v>
      </c>
      <c r="K2604" s="18" t="s">
        <v>78</v>
      </c>
      <c r="P2604" s="18" t="s">
        <v>100</v>
      </c>
      <c r="Q2604" s="18" t="s">
        <v>16887</v>
      </c>
      <c r="S2604" s="18" t="s">
        <v>656</v>
      </c>
    </row>
    <row r="2605" spans="1:19">
      <c r="A2605" s="25">
        <f>IF(ISNUMBER(SEARCH(세금계산!$C$11,C2605)),MAX($A$2:A2604)+1,0)</f>
        <v>2603</v>
      </c>
      <c r="B2605" s="18" t="s">
        <v>16888</v>
      </c>
      <c r="C2605" s="18" t="s">
        <v>16889</v>
      </c>
      <c r="D2605" s="18" t="s">
        <v>16890</v>
      </c>
      <c r="F2605" s="18" t="s">
        <v>16891</v>
      </c>
      <c r="K2605" s="18" t="s">
        <v>78</v>
      </c>
      <c r="P2605" s="18" t="s">
        <v>100</v>
      </c>
      <c r="Q2605" s="18" t="s">
        <v>16892</v>
      </c>
      <c r="R2605" s="18" t="s">
        <v>16891</v>
      </c>
      <c r="S2605" s="18" t="s">
        <v>9179</v>
      </c>
    </row>
    <row r="2606" spans="1:19">
      <c r="A2606" s="25">
        <f>IF(ISNUMBER(SEARCH(세금계산!$C$11,C2606)),MAX($A$2:A2605)+1,0)</f>
        <v>2604</v>
      </c>
      <c r="B2606" s="18" t="s">
        <v>16893</v>
      </c>
      <c r="C2606" s="18" t="s">
        <v>16894</v>
      </c>
      <c r="D2606" s="18" t="s">
        <v>16895</v>
      </c>
      <c r="K2606" s="18" t="s">
        <v>78</v>
      </c>
      <c r="S2606" s="18" t="s">
        <v>16896</v>
      </c>
    </row>
    <row r="2607" spans="1:19">
      <c r="A2607" s="25">
        <f>IF(ISNUMBER(SEARCH(세금계산!$C$11,C2607)),MAX($A$2:A2606)+1,0)</f>
        <v>2605</v>
      </c>
      <c r="B2607" s="18" t="s">
        <v>16897</v>
      </c>
      <c r="C2607" s="18" t="s">
        <v>16898</v>
      </c>
      <c r="D2607" s="18" t="s">
        <v>16899</v>
      </c>
      <c r="F2607" s="18" t="s">
        <v>16900</v>
      </c>
      <c r="G2607" s="18" t="s">
        <v>97</v>
      </c>
      <c r="H2607" s="18" t="s">
        <v>16901</v>
      </c>
      <c r="I2607" s="18" t="s">
        <v>16902</v>
      </c>
      <c r="K2607" s="18" t="s">
        <v>78</v>
      </c>
      <c r="L2607" s="18" t="s">
        <v>16903</v>
      </c>
      <c r="M2607" s="18" t="s">
        <v>16904</v>
      </c>
      <c r="P2607" s="18" t="s">
        <v>118</v>
      </c>
      <c r="Q2607" s="18" t="s">
        <v>16905</v>
      </c>
      <c r="R2607" s="18" t="s">
        <v>16906</v>
      </c>
      <c r="S2607" s="18" t="s">
        <v>397</v>
      </c>
    </row>
    <row r="2608" spans="1:19">
      <c r="A2608" s="25">
        <f>IF(ISNUMBER(SEARCH(세금계산!$C$11,C2608)),MAX($A$2:A2607)+1,0)</f>
        <v>2606</v>
      </c>
      <c r="B2608" s="18" t="s">
        <v>16907</v>
      </c>
      <c r="C2608" s="18" t="s">
        <v>16908</v>
      </c>
      <c r="D2608" s="18" t="s">
        <v>16909</v>
      </c>
      <c r="F2608" s="18" t="s">
        <v>16910</v>
      </c>
      <c r="K2608" s="18" t="s">
        <v>78</v>
      </c>
      <c r="L2608" s="18" t="s">
        <v>16911</v>
      </c>
      <c r="P2608" s="18" t="s">
        <v>118</v>
      </c>
      <c r="Q2608" s="18" t="s">
        <v>16912</v>
      </c>
      <c r="R2608" s="18" t="s">
        <v>16910</v>
      </c>
      <c r="S2608" s="18" t="s">
        <v>3814</v>
      </c>
    </row>
    <row r="2609" spans="1:19">
      <c r="A2609" s="25">
        <f>IF(ISNUMBER(SEARCH(세금계산!$C$11,C2609)),MAX($A$2:A2608)+1,0)</f>
        <v>2607</v>
      </c>
      <c r="B2609" s="18" t="s">
        <v>16913</v>
      </c>
      <c r="C2609" s="18" t="s">
        <v>16914</v>
      </c>
      <c r="D2609" s="18" t="s">
        <v>16915</v>
      </c>
      <c r="F2609" s="18" t="s">
        <v>16916</v>
      </c>
      <c r="G2609" s="18" t="s">
        <v>16917</v>
      </c>
      <c r="H2609" s="18" t="s">
        <v>16918</v>
      </c>
      <c r="K2609" s="18" t="s">
        <v>16919</v>
      </c>
      <c r="L2609" s="18" t="s">
        <v>16920</v>
      </c>
      <c r="S2609" s="18" t="s">
        <v>10808</v>
      </c>
    </row>
    <row r="2610" spans="1:19">
      <c r="A2610" s="25">
        <f>IF(ISNUMBER(SEARCH(세금계산!$C$11,C2610)),MAX($A$2:A2609)+1,0)</f>
        <v>2608</v>
      </c>
      <c r="B2610" s="18" t="s">
        <v>16921</v>
      </c>
      <c r="C2610" s="18" t="s">
        <v>16922</v>
      </c>
      <c r="D2610" s="18" t="s">
        <v>16923</v>
      </c>
      <c r="E2610" s="18" t="s">
        <v>16924</v>
      </c>
      <c r="F2610" s="18" t="s">
        <v>2362</v>
      </c>
      <c r="I2610" s="18" t="s">
        <v>16925</v>
      </c>
      <c r="J2610" s="18" t="s">
        <v>16926</v>
      </c>
      <c r="K2610" s="18" t="s">
        <v>78</v>
      </c>
      <c r="P2610" s="18" t="s">
        <v>118</v>
      </c>
      <c r="Q2610" s="18" t="s">
        <v>16927</v>
      </c>
      <c r="R2610" s="18" t="s">
        <v>2362</v>
      </c>
      <c r="S2610" s="18" t="s">
        <v>16928</v>
      </c>
    </row>
    <row r="2611" spans="1:19">
      <c r="A2611" s="25">
        <f>IF(ISNUMBER(SEARCH(세금계산!$C$11,C2611)),MAX($A$2:A2610)+1,0)</f>
        <v>2609</v>
      </c>
      <c r="B2611" s="18" t="s">
        <v>16929</v>
      </c>
      <c r="C2611" s="18" t="s">
        <v>16930</v>
      </c>
      <c r="D2611" s="18" t="s">
        <v>16931</v>
      </c>
      <c r="K2611" s="18" t="s">
        <v>78</v>
      </c>
      <c r="P2611" s="18" t="s">
        <v>100</v>
      </c>
      <c r="Q2611" s="18" t="s">
        <v>16932</v>
      </c>
      <c r="R2611" s="18" t="s">
        <v>16930</v>
      </c>
      <c r="S2611" s="18" t="s">
        <v>1259</v>
      </c>
    </row>
    <row r="2612" spans="1:19">
      <c r="A2612" s="25">
        <f>IF(ISNUMBER(SEARCH(세금계산!$C$11,C2612)),MAX($A$2:A2611)+1,0)</f>
        <v>2610</v>
      </c>
      <c r="B2612" s="18" t="s">
        <v>16933</v>
      </c>
      <c r="C2612" s="18" t="s">
        <v>16934</v>
      </c>
      <c r="D2612" s="18" t="s">
        <v>16935</v>
      </c>
      <c r="K2612" s="18" t="s">
        <v>78</v>
      </c>
      <c r="P2612" s="18" t="s">
        <v>100</v>
      </c>
      <c r="Q2612" s="18" t="s">
        <v>16936</v>
      </c>
      <c r="R2612" s="18" t="s">
        <v>16937</v>
      </c>
      <c r="S2612" s="18" t="s">
        <v>5238</v>
      </c>
    </row>
    <row r="2613" spans="1:19">
      <c r="A2613" s="25">
        <f>IF(ISNUMBER(SEARCH(세금계산!$C$11,C2613)),MAX($A$2:A2612)+1,0)</f>
        <v>2611</v>
      </c>
      <c r="B2613" s="18" t="s">
        <v>16938</v>
      </c>
      <c r="C2613" s="18" t="s">
        <v>16939</v>
      </c>
      <c r="D2613" s="18" t="s">
        <v>16940</v>
      </c>
      <c r="F2613" s="18" t="s">
        <v>16941</v>
      </c>
      <c r="K2613" s="18" t="s">
        <v>78</v>
      </c>
      <c r="L2613" s="18" t="s">
        <v>16942</v>
      </c>
      <c r="P2613" s="18" t="s">
        <v>100</v>
      </c>
      <c r="Q2613" s="18" t="s">
        <v>16943</v>
      </c>
      <c r="R2613" s="18" t="s">
        <v>16941</v>
      </c>
      <c r="S2613" s="18" t="s">
        <v>3814</v>
      </c>
    </row>
    <row r="2614" spans="1:19">
      <c r="A2614" s="25">
        <f>IF(ISNUMBER(SEARCH(세금계산!$C$11,C2614)),MAX($A$2:A2613)+1,0)</f>
        <v>2612</v>
      </c>
      <c r="B2614" s="18" t="s">
        <v>16944</v>
      </c>
      <c r="C2614" s="18" t="s">
        <v>16945</v>
      </c>
      <c r="D2614" s="18" t="s">
        <v>16946</v>
      </c>
      <c r="E2614" s="18" t="s">
        <v>16945</v>
      </c>
      <c r="F2614" s="18" t="s">
        <v>16947</v>
      </c>
      <c r="K2614" s="18" t="s">
        <v>78</v>
      </c>
      <c r="P2614" s="18" t="s">
        <v>267</v>
      </c>
      <c r="Q2614" s="18" t="s">
        <v>16948</v>
      </c>
      <c r="R2614" s="18" t="s">
        <v>16947</v>
      </c>
      <c r="S2614" s="18" t="s">
        <v>16949</v>
      </c>
    </row>
    <row r="2615" spans="1:19">
      <c r="A2615" s="25">
        <f>IF(ISNUMBER(SEARCH(세금계산!$C$11,C2615)),MAX($A$2:A2614)+1,0)</f>
        <v>2613</v>
      </c>
      <c r="B2615" s="18" t="s">
        <v>16950</v>
      </c>
      <c r="C2615" s="18" t="s">
        <v>16951</v>
      </c>
      <c r="D2615" s="18" t="s">
        <v>16952</v>
      </c>
      <c r="F2615" s="18" t="s">
        <v>16953</v>
      </c>
      <c r="G2615" s="18" t="s">
        <v>125</v>
      </c>
      <c r="H2615" s="18" t="s">
        <v>16954</v>
      </c>
      <c r="I2615" s="18" t="s">
        <v>16955</v>
      </c>
      <c r="K2615" s="18" t="s">
        <v>78</v>
      </c>
      <c r="L2615" s="18" t="s">
        <v>16956</v>
      </c>
      <c r="P2615" s="18" t="s">
        <v>267</v>
      </c>
      <c r="Q2615" s="18" t="s">
        <v>16957</v>
      </c>
      <c r="R2615" s="18" t="s">
        <v>16953</v>
      </c>
      <c r="S2615" s="18" t="s">
        <v>16958</v>
      </c>
    </row>
    <row r="2616" spans="1:19">
      <c r="A2616" s="25">
        <f>IF(ISNUMBER(SEARCH(세금계산!$C$11,C2616)),MAX($A$2:A2615)+1,0)</f>
        <v>2614</v>
      </c>
      <c r="B2616" s="18" t="s">
        <v>16959</v>
      </c>
      <c r="C2616" s="18" t="s">
        <v>16960</v>
      </c>
      <c r="D2616" s="18" t="s">
        <v>16961</v>
      </c>
      <c r="K2616" s="18" t="s">
        <v>78</v>
      </c>
      <c r="S2616" s="18" t="s">
        <v>16962</v>
      </c>
    </row>
    <row r="2617" spans="1:19">
      <c r="A2617" s="25">
        <f>IF(ISNUMBER(SEARCH(세금계산!$C$11,C2617)),MAX($A$2:A2616)+1,0)</f>
        <v>2615</v>
      </c>
      <c r="B2617" s="18" t="s">
        <v>16963</v>
      </c>
      <c r="C2617" s="18" t="s">
        <v>16964</v>
      </c>
      <c r="D2617" s="18" t="s">
        <v>16965</v>
      </c>
      <c r="F2617" s="18" t="s">
        <v>16966</v>
      </c>
      <c r="I2617" s="18" t="s">
        <v>16967</v>
      </c>
      <c r="K2617" s="18" t="s">
        <v>78</v>
      </c>
      <c r="L2617" s="18" t="s">
        <v>16968</v>
      </c>
      <c r="P2617" s="18" t="s">
        <v>100</v>
      </c>
      <c r="Q2617" s="18" t="s">
        <v>16969</v>
      </c>
      <c r="R2617" s="18" t="s">
        <v>16970</v>
      </c>
      <c r="S2617" s="18" t="s">
        <v>677</v>
      </c>
    </row>
    <row r="2618" spans="1:19">
      <c r="A2618" s="25">
        <f>IF(ISNUMBER(SEARCH(세금계산!$C$11,C2618)),MAX($A$2:A2617)+1,0)</f>
        <v>2616</v>
      </c>
      <c r="B2618" s="18" t="s">
        <v>16971</v>
      </c>
      <c r="C2618" s="18" t="s">
        <v>16972</v>
      </c>
      <c r="D2618" s="18" t="s">
        <v>16973</v>
      </c>
      <c r="F2618" s="18" t="s">
        <v>16974</v>
      </c>
      <c r="K2618" s="18" t="s">
        <v>78</v>
      </c>
      <c r="S2618" s="18" t="s">
        <v>4379</v>
      </c>
    </row>
    <row r="2619" spans="1:19">
      <c r="A2619" s="25">
        <f>IF(ISNUMBER(SEARCH(세금계산!$C$11,C2619)),MAX($A$2:A2618)+1,0)</f>
        <v>2617</v>
      </c>
      <c r="B2619" s="18" t="s">
        <v>16975</v>
      </c>
      <c r="C2619" s="18" t="s">
        <v>16976</v>
      </c>
      <c r="D2619" s="18" t="s">
        <v>16977</v>
      </c>
      <c r="K2619" s="18" t="s">
        <v>78</v>
      </c>
      <c r="S2619" s="18" t="s">
        <v>4688</v>
      </c>
    </row>
    <row r="2620" spans="1:19">
      <c r="A2620" s="25">
        <f>IF(ISNUMBER(SEARCH(세금계산!$C$11,C2620)),MAX($A$2:A2619)+1,0)</f>
        <v>2618</v>
      </c>
      <c r="B2620" s="18" t="s">
        <v>16978</v>
      </c>
      <c r="C2620" s="18" t="s">
        <v>16979</v>
      </c>
      <c r="D2620" s="18" t="s">
        <v>16980</v>
      </c>
      <c r="K2620" s="18" t="s">
        <v>78</v>
      </c>
      <c r="S2620" s="18" t="s">
        <v>546</v>
      </c>
    </row>
    <row r="2621" spans="1:19">
      <c r="A2621" s="25">
        <f>IF(ISNUMBER(SEARCH(세금계산!$C$11,C2621)),MAX($A$2:A2620)+1,0)</f>
        <v>2619</v>
      </c>
      <c r="B2621" s="18" t="s">
        <v>16981</v>
      </c>
      <c r="C2621" s="18" t="s">
        <v>16982</v>
      </c>
      <c r="D2621" s="18" t="s">
        <v>16983</v>
      </c>
      <c r="E2621" s="18" t="s">
        <v>16982</v>
      </c>
      <c r="K2621" s="18" t="s">
        <v>78</v>
      </c>
      <c r="S2621" s="18" t="s">
        <v>7763</v>
      </c>
    </row>
    <row r="2622" spans="1:19">
      <c r="A2622" s="25">
        <f>IF(ISNUMBER(SEARCH(세금계산!$C$11,C2622)),MAX($A$2:A2621)+1,0)</f>
        <v>2620</v>
      </c>
      <c r="B2622" s="18" t="s">
        <v>16984</v>
      </c>
      <c r="C2622" s="18" t="s">
        <v>16985</v>
      </c>
      <c r="D2622" s="18" t="s">
        <v>16986</v>
      </c>
      <c r="F2622" s="18" t="s">
        <v>16987</v>
      </c>
      <c r="G2622" s="18" t="s">
        <v>5330</v>
      </c>
      <c r="H2622" s="18" t="s">
        <v>16988</v>
      </c>
      <c r="I2622" s="18" t="s">
        <v>16989</v>
      </c>
      <c r="J2622" s="18" t="s">
        <v>16990</v>
      </c>
      <c r="K2622" s="18" t="s">
        <v>78</v>
      </c>
      <c r="M2622" s="18" t="s">
        <v>16991</v>
      </c>
      <c r="P2622" s="18" t="s">
        <v>118</v>
      </c>
      <c r="Q2622" s="18" t="s">
        <v>16992</v>
      </c>
      <c r="R2622" s="18" t="s">
        <v>16993</v>
      </c>
      <c r="S2622" s="18" t="s">
        <v>13385</v>
      </c>
    </row>
    <row r="2623" spans="1:19">
      <c r="A2623" s="25">
        <f>IF(ISNUMBER(SEARCH(세금계산!$C$11,C2623)),MAX($A$2:A2622)+1,0)</f>
        <v>2621</v>
      </c>
      <c r="B2623" s="18" t="s">
        <v>16994</v>
      </c>
      <c r="C2623" s="18" t="s">
        <v>16995</v>
      </c>
      <c r="D2623" s="18" t="s">
        <v>16996</v>
      </c>
      <c r="F2623" s="18" t="s">
        <v>16997</v>
      </c>
      <c r="K2623" s="18" t="s">
        <v>78</v>
      </c>
      <c r="M2623" s="18" t="s">
        <v>16998</v>
      </c>
      <c r="P2623" s="18" t="s">
        <v>153</v>
      </c>
      <c r="Q2623" s="18" t="s">
        <v>16999</v>
      </c>
      <c r="R2623" s="18" t="s">
        <v>17000</v>
      </c>
      <c r="S2623" s="18" t="s">
        <v>17001</v>
      </c>
    </row>
    <row r="2624" spans="1:19">
      <c r="A2624" s="25">
        <f>IF(ISNUMBER(SEARCH(세금계산!$C$11,C2624)),MAX($A$2:A2623)+1,0)</f>
        <v>2622</v>
      </c>
      <c r="B2624" s="18" t="s">
        <v>17002</v>
      </c>
      <c r="C2624" s="18" t="s">
        <v>17003</v>
      </c>
      <c r="D2624" s="18" t="s">
        <v>17004</v>
      </c>
      <c r="I2624" s="18" t="s">
        <v>17005</v>
      </c>
      <c r="K2624" s="18" t="s">
        <v>17006</v>
      </c>
      <c r="L2624" s="18" t="s">
        <v>17007</v>
      </c>
      <c r="P2624" s="18" t="s">
        <v>267</v>
      </c>
      <c r="Q2624" s="18" t="s">
        <v>17008</v>
      </c>
      <c r="R2624" s="18" t="s">
        <v>17009</v>
      </c>
      <c r="S2624" s="18" t="s">
        <v>349</v>
      </c>
    </row>
    <row r="2625" spans="1:19">
      <c r="A2625" s="25">
        <f>IF(ISNUMBER(SEARCH(세금계산!$C$11,C2625)),MAX($A$2:A2624)+1,0)</f>
        <v>2623</v>
      </c>
      <c r="B2625" s="18" t="s">
        <v>17010</v>
      </c>
      <c r="C2625" s="18" t="s">
        <v>17011</v>
      </c>
      <c r="D2625" s="18" t="s">
        <v>17012</v>
      </c>
      <c r="K2625" s="18" t="s">
        <v>78</v>
      </c>
      <c r="P2625" s="18" t="s">
        <v>267</v>
      </c>
      <c r="Q2625" s="18" t="s">
        <v>17013</v>
      </c>
      <c r="R2625" s="18" t="s">
        <v>17014</v>
      </c>
      <c r="S2625" s="18" t="s">
        <v>17015</v>
      </c>
    </row>
    <row r="2626" spans="1:19">
      <c r="A2626" s="25">
        <f>IF(ISNUMBER(SEARCH(세금계산!$C$11,C2626)),MAX($A$2:A2625)+1,0)</f>
        <v>2624</v>
      </c>
      <c r="B2626" s="18" t="s">
        <v>17016</v>
      </c>
      <c r="C2626" s="18" t="s">
        <v>17017</v>
      </c>
      <c r="D2626" s="18" t="s">
        <v>17018</v>
      </c>
      <c r="F2626" s="18" t="s">
        <v>17019</v>
      </c>
      <c r="K2626" s="18" t="s">
        <v>78</v>
      </c>
      <c r="L2626" s="18" t="s">
        <v>17020</v>
      </c>
      <c r="P2626" s="18" t="s">
        <v>118</v>
      </c>
      <c r="Q2626" s="18" t="s">
        <v>17021</v>
      </c>
      <c r="R2626" s="18" t="s">
        <v>17019</v>
      </c>
      <c r="S2626" s="18" t="s">
        <v>3814</v>
      </c>
    </row>
    <row r="2627" spans="1:19">
      <c r="A2627" s="25">
        <f>IF(ISNUMBER(SEARCH(세금계산!$C$11,C2627)),MAX($A$2:A2626)+1,0)</f>
        <v>2625</v>
      </c>
      <c r="B2627" s="18" t="s">
        <v>17022</v>
      </c>
      <c r="C2627" s="18" t="s">
        <v>17023</v>
      </c>
      <c r="D2627" s="18" t="s">
        <v>17024</v>
      </c>
      <c r="F2627" s="18" t="s">
        <v>17025</v>
      </c>
      <c r="I2627" s="18" t="s">
        <v>17026</v>
      </c>
      <c r="K2627" s="18" t="s">
        <v>78</v>
      </c>
      <c r="P2627" s="18" t="s">
        <v>133</v>
      </c>
      <c r="Q2627" s="18" t="s">
        <v>17027</v>
      </c>
      <c r="R2627" s="18" t="s">
        <v>17028</v>
      </c>
      <c r="S2627" s="18" t="s">
        <v>16496</v>
      </c>
    </row>
    <row r="2628" spans="1:19">
      <c r="A2628" s="25">
        <f>IF(ISNUMBER(SEARCH(세금계산!$C$11,C2628)),MAX($A$2:A2627)+1,0)</f>
        <v>2626</v>
      </c>
      <c r="B2628" s="18" t="s">
        <v>17029</v>
      </c>
      <c r="C2628" s="18" t="s">
        <v>17030</v>
      </c>
      <c r="D2628" s="18" t="s">
        <v>17031</v>
      </c>
      <c r="F2628" s="18" t="s">
        <v>17032</v>
      </c>
      <c r="G2628" s="18" t="s">
        <v>1298</v>
      </c>
      <c r="H2628" s="18" t="s">
        <v>17033</v>
      </c>
      <c r="K2628" s="18" t="s">
        <v>78</v>
      </c>
      <c r="L2628" s="18" t="s">
        <v>17034</v>
      </c>
      <c r="P2628" s="18" t="s">
        <v>100</v>
      </c>
      <c r="Q2628" s="18" t="s">
        <v>17035</v>
      </c>
      <c r="R2628" s="18" t="s">
        <v>17032</v>
      </c>
      <c r="S2628" s="18" t="s">
        <v>6265</v>
      </c>
    </row>
    <row r="2629" spans="1:19">
      <c r="A2629" s="25">
        <f>IF(ISNUMBER(SEARCH(세금계산!$C$11,C2629)),MAX($A$2:A2628)+1,0)</f>
        <v>2627</v>
      </c>
      <c r="B2629" s="18" t="s">
        <v>17036</v>
      </c>
      <c r="C2629" s="18" t="s">
        <v>17037</v>
      </c>
      <c r="D2629" s="18" t="s">
        <v>17038</v>
      </c>
      <c r="K2629" s="18" t="s">
        <v>78</v>
      </c>
      <c r="S2629" s="18" t="s">
        <v>10843</v>
      </c>
    </row>
    <row r="2630" spans="1:19">
      <c r="A2630" s="25">
        <f>IF(ISNUMBER(SEARCH(세금계산!$C$11,C2630)),MAX($A$2:A2629)+1,0)</f>
        <v>2628</v>
      </c>
      <c r="B2630" s="18" t="s">
        <v>17039</v>
      </c>
      <c r="C2630" s="18" t="s">
        <v>17040</v>
      </c>
      <c r="D2630" s="18" t="s">
        <v>17041</v>
      </c>
      <c r="F2630" s="18" t="s">
        <v>17042</v>
      </c>
      <c r="K2630" s="18" t="s">
        <v>78</v>
      </c>
      <c r="L2630" s="18" t="s">
        <v>17043</v>
      </c>
      <c r="P2630" s="18" t="s">
        <v>189</v>
      </c>
      <c r="Q2630" s="18" t="s">
        <v>17044</v>
      </c>
      <c r="R2630" s="18" t="s">
        <v>17042</v>
      </c>
      <c r="S2630" s="18" t="s">
        <v>3814</v>
      </c>
    </row>
    <row r="2631" spans="1:19">
      <c r="A2631" s="25">
        <f>IF(ISNUMBER(SEARCH(세금계산!$C$11,C2631)),MAX($A$2:A2630)+1,0)</f>
        <v>2629</v>
      </c>
      <c r="B2631" s="18" t="s">
        <v>17045</v>
      </c>
      <c r="C2631" s="18" t="s">
        <v>17046</v>
      </c>
      <c r="D2631" s="18" t="s">
        <v>17047</v>
      </c>
      <c r="F2631" s="18" t="s">
        <v>17048</v>
      </c>
      <c r="K2631" s="18" t="s">
        <v>78</v>
      </c>
      <c r="P2631" s="18" t="s">
        <v>100</v>
      </c>
      <c r="Q2631" s="18" t="s">
        <v>17049</v>
      </c>
      <c r="R2631" s="18" t="s">
        <v>17050</v>
      </c>
      <c r="S2631" s="18" t="s">
        <v>8217</v>
      </c>
    </row>
    <row r="2632" spans="1:19">
      <c r="A2632" s="25">
        <f>IF(ISNUMBER(SEARCH(세금계산!$C$11,C2632)),MAX($A$2:A2631)+1,0)</f>
        <v>2630</v>
      </c>
      <c r="B2632" s="18" t="s">
        <v>17051</v>
      </c>
      <c r="C2632" s="18" t="s">
        <v>17052</v>
      </c>
      <c r="D2632" s="18" t="s">
        <v>17053</v>
      </c>
      <c r="F2632" s="18" t="s">
        <v>17054</v>
      </c>
      <c r="K2632" s="18" t="s">
        <v>17055</v>
      </c>
      <c r="L2632" s="18" t="s">
        <v>17056</v>
      </c>
      <c r="P2632" s="18" t="s">
        <v>267</v>
      </c>
      <c r="Q2632" s="18" t="s">
        <v>17057</v>
      </c>
      <c r="R2632" s="18" t="s">
        <v>17052</v>
      </c>
      <c r="S2632" s="18" t="s">
        <v>3276</v>
      </c>
    </row>
    <row r="2633" spans="1:19">
      <c r="A2633" s="25">
        <f>IF(ISNUMBER(SEARCH(세금계산!$C$11,C2633)),MAX($A$2:A2632)+1,0)</f>
        <v>2631</v>
      </c>
      <c r="B2633" s="18" t="s">
        <v>17058</v>
      </c>
      <c r="C2633" s="18" t="s">
        <v>17059</v>
      </c>
      <c r="D2633" s="18" t="s">
        <v>17060</v>
      </c>
      <c r="F2633" s="18" t="s">
        <v>17061</v>
      </c>
      <c r="G2633" s="18" t="s">
        <v>274</v>
      </c>
      <c r="H2633" s="18" t="s">
        <v>17062</v>
      </c>
      <c r="K2633" s="18" t="s">
        <v>78</v>
      </c>
      <c r="P2633" s="18" t="s">
        <v>118</v>
      </c>
      <c r="Q2633" s="18" t="s">
        <v>17063</v>
      </c>
      <c r="R2633" s="18" t="s">
        <v>17061</v>
      </c>
      <c r="S2633" s="18" t="s">
        <v>4108</v>
      </c>
    </row>
    <row r="2634" spans="1:19">
      <c r="A2634" s="25">
        <f>IF(ISNUMBER(SEARCH(세금계산!$C$11,C2634)),MAX($A$2:A2633)+1,0)</f>
        <v>2632</v>
      </c>
      <c r="B2634" s="18" t="s">
        <v>17064</v>
      </c>
      <c r="C2634" s="18" t="s">
        <v>17065</v>
      </c>
      <c r="D2634" s="18" t="s">
        <v>17066</v>
      </c>
      <c r="F2634" s="18" t="s">
        <v>17042</v>
      </c>
      <c r="G2634" s="18" t="s">
        <v>125</v>
      </c>
      <c r="H2634" s="18" t="s">
        <v>16807</v>
      </c>
      <c r="K2634" s="18" t="s">
        <v>17067</v>
      </c>
      <c r="L2634" s="18" t="s">
        <v>17068</v>
      </c>
      <c r="P2634" s="18" t="s">
        <v>189</v>
      </c>
      <c r="Q2634" s="18" t="s">
        <v>17069</v>
      </c>
      <c r="R2634" s="18" t="s">
        <v>17042</v>
      </c>
      <c r="S2634" s="18" t="s">
        <v>2165</v>
      </c>
    </row>
    <row r="2635" spans="1:19">
      <c r="A2635" s="25">
        <f>IF(ISNUMBER(SEARCH(세금계산!$C$11,C2635)),MAX($A$2:A2634)+1,0)</f>
        <v>2633</v>
      </c>
      <c r="B2635" s="18" t="s">
        <v>17070</v>
      </c>
      <c r="C2635" s="18" t="s">
        <v>17071</v>
      </c>
      <c r="D2635" s="18" t="s">
        <v>17072</v>
      </c>
      <c r="F2635" s="18" t="s">
        <v>17073</v>
      </c>
      <c r="G2635" s="18" t="s">
        <v>467</v>
      </c>
      <c r="H2635" s="18" t="s">
        <v>17074</v>
      </c>
      <c r="K2635" s="18" t="s">
        <v>78</v>
      </c>
      <c r="L2635" s="18" t="s">
        <v>17075</v>
      </c>
      <c r="P2635" s="18" t="s">
        <v>100</v>
      </c>
      <c r="Q2635" s="18" t="s">
        <v>17076</v>
      </c>
      <c r="R2635" s="18" t="s">
        <v>17077</v>
      </c>
      <c r="S2635" s="18" t="s">
        <v>2400</v>
      </c>
    </row>
    <row r="2636" spans="1:19">
      <c r="A2636" s="25">
        <f>IF(ISNUMBER(SEARCH(세금계산!$C$11,C2636)),MAX($A$2:A2635)+1,0)</f>
        <v>2634</v>
      </c>
      <c r="B2636" s="18" t="s">
        <v>17078</v>
      </c>
      <c r="C2636" s="18" t="s">
        <v>17079</v>
      </c>
      <c r="D2636" s="18" t="s">
        <v>17080</v>
      </c>
      <c r="F2636" s="18" t="s">
        <v>17081</v>
      </c>
      <c r="K2636" s="18" t="s">
        <v>78</v>
      </c>
      <c r="P2636" s="18" t="s">
        <v>118</v>
      </c>
      <c r="Q2636" s="18" t="s">
        <v>17082</v>
      </c>
      <c r="R2636" s="18" t="s">
        <v>17081</v>
      </c>
      <c r="S2636" s="18" t="s">
        <v>12007</v>
      </c>
    </row>
    <row r="2637" spans="1:19">
      <c r="A2637" s="25">
        <f>IF(ISNUMBER(SEARCH(세금계산!$C$11,C2637)),MAX($A$2:A2636)+1,0)</f>
        <v>2635</v>
      </c>
      <c r="B2637" s="18" t="s">
        <v>17083</v>
      </c>
      <c r="C2637" s="18" t="s">
        <v>17084</v>
      </c>
      <c r="D2637" s="18" t="s">
        <v>17085</v>
      </c>
      <c r="G2637" s="18" t="s">
        <v>467</v>
      </c>
      <c r="H2637" s="18" t="s">
        <v>17086</v>
      </c>
      <c r="I2637" s="18" t="s">
        <v>17087</v>
      </c>
      <c r="J2637" s="18" t="s">
        <v>17088</v>
      </c>
      <c r="K2637" s="18" t="s">
        <v>78</v>
      </c>
      <c r="P2637" s="18" t="s">
        <v>153</v>
      </c>
      <c r="Q2637" s="18" t="s">
        <v>17089</v>
      </c>
      <c r="R2637" s="18" t="s">
        <v>17090</v>
      </c>
      <c r="S2637" s="18" t="s">
        <v>1006</v>
      </c>
    </row>
    <row r="2638" spans="1:19">
      <c r="A2638" s="25">
        <f>IF(ISNUMBER(SEARCH(세금계산!$C$11,C2638)),MAX($A$2:A2637)+1,0)</f>
        <v>2636</v>
      </c>
      <c r="B2638" s="18" t="s">
        <v>17091</v>
      </c>
      <c r="C2638" s="18" t="s">
        <v>17092</v>
      </c>
      <c r="D2638" s="18" t="s">
        <v>17093</v>
      </c>
      <c r="K2638" s="18" t="s">
        <v>78</v>
      </c>
      <c r="S2638" s="18" t="s">
        <v>329</v>
      </c>
    </row>
    <row r="2639" spans="1:19">
      <c r="A2639" s="25">
        <f>IF(ISNUMBER(SEARCH(세금계산!$C$11,C2639)),MAX($A$2:A2638)+1,0)</f>
        <v>2637</v>
      </c>
      <c r="B2639" s="18" t="s">
        <v>17094</v>
      </c>
      <c r="C2639" s="18" t="s">
        <v>17095</v>
      </c>
      <c r="D2639" s="18" t="s">
        <v>17096</v>
      </c>
      <c r="F2639" s="18" t="s">
        <v>17097</v>
      </c>
      <c r="K2639" s="18" t="s">
        <v>78</v>
      </c>
      <c r="P2639" s="18" t="s">
        <v>100</v>
      </c>
      <c r="Q2639" s="18" t="s">
        <v>17098</v>
      </c>
      <c r="R2639" s="18" t="s">
        <v>17097</v>
      </c>
      <c r="S2639" s="18" t="s">
        <v>2127</v>
      </c>
    </row>
    <row r="2640" spans="1:19">
      <c r="A2640" s="25">
        <f>IF(ISNUMBER(SEARCH(세금계산!$C$11,C2640)),MAX($A$2:A2639)+1,0)</f>
        <v>2638</v>
      </c>
      <c r="B2640" s="18" t="s">
        <v>17099</v>
      </c>
      <c r="C2640" s="18" t="s">
        <v>17100</v>
      </c>
      <c r="D2640" s="18" t="s">
        <v>17101</v>
      </c>
      <c r="F2640" s="18" t="s">
        <v>17102</v>
      </c>
      <c r="K2640" s="18" t="s">
        <v>78</v>
      </c>
      <c r="P2640" s="18" t="s">
        <v>100</v>
      </c>
      <c r="Q2640" s="18" t="s">
        <v>17103</v>
      </c>
      <c r="R2640" s="18" t="s">
        <v>17104</v>
      </c>
      <c r="S2640" s="18" t="s">
        <v>6564</v>
      </c>
    </row>
    <row r="2641" spans="1:19">
      <c r="A2641" s="25">
        <f>IF(ISNUMBER(SEARCH(세금계산!$C$11,C2641)),MAX($A$2:A2640)+1,0)</f>
        <v>2639</v>
      </c>
      <c r="B2641" s="18" t="s">
        <v>17105</v>
      </c>
      <c r="C2641" s="18" t="s">
        <v>17106</v>
      </c>
      <c r="D2641" s="18" t="s">
        <v>17107</v>
      </c>
      <c r="K2641" s="18" t="s">
        <v>78</v>
      </c>
      <c r="S2641" s="18" t="s">
        <v>1453</v>
      </c>
    </row>
    <row r="2642" spans="1:19">
      <c r="A2642" s="25">
        <f>IF(ISNUMBER(SEARCH(세금계산!$C$11,C2642)),MAX($A$2:A2641)+1,0)</f>
        <v>2640</v>
      </c>
      <c r="B2642" s="18" t="s">
        <v>17108</v>
      </c>
      <c r="C2642" s="18" t="s">
        <v>17109</v>
      </c>
      <c r="D2642" s="18" t="s">
        <v>17110</v>
      </c>
      <c r="E2642" s="18" t="s">
        <v>17111</v>
      </c>
      <c r="F2642" s="18" t="s">
        <v>17112</v>
      </c>
      <c r="K2642" s="18" t="s">
        <v>78</v>
      </c>
      <c r="P2642" s="18" t="s">
        <v>133</v>
      </c>
      <c r="Q2642" s="18" t="s">
        <v>17113</v>
      </c>
      <c r="R2642" s="18" t="s">
        <v>17114</v>
      </c>
      <c r="S2642" s="18" t="s">
        <v>17115</v>
      </c>
    </row>
    <row r="2643" spans="1:19">
      <c r="A2643" s="25">
        <f>IF(ISNUMBER(SEARCH(세금계산!$C$11,C2643)),MAX($A$2:A2642)+1,0)</f>
        <v>2641</v>
      </c>
      <c r="B2643" s="18" t="s">
        <v>17116</v>
      </c>
      <c r="C2643" s="18" t="s">
        <v>17117</v>
      </c>
      <c r="D2643" s="18" t="s">
        <v>17118</v>
      </c>
      <c r="F2643" s="18" t="s">
        <v>17119</v>
      </c>
      <c r="G2643" s="18" t="s">
        <v>274</v>
      </c>
      <c r="H2643" s="18" t="s">
        <v>17120</v>
      </c>
      <c r="K2643" s="18" t="s">
        <v>17121</v>
      </c>
      <c r="L2643" s="18" t="s">
        <v>17122</v>
      </c>
      <c r="S2643" s="18" t="s">
        <v>6202</v>
      </c>
    </row>
    <row r="2644" spans="1:19">
      <c r="A2644" s="25">
        <f>IF(ISNUMBER(SEARCH(세금계산!$C$11,C2644)),MAX($A$2:A2643)+1,0)</f>
        <v>2642</v>
      </c>
      <c r="B2644" s="18" t="s">
        <v>17123</v>
      </c>
      <c r="C2644" s="18" t="s">
        <v>17124</v>
      </c>
      <c r="D2644" s="18" t="s">
        <v>17125</v>
      </c>
      <c r="F2644" s="18" t="s">
        <v>17126</v>
      </c>
      <c r="I2644" s="18" t="s">
        <v>17127</v>
      </c>
      <c r="J2644" s="18" t="s">
        <v>17128</v>
      </c>
      <c r="K2644" s="18" t="s">
        <v>17129</v>
      </c>
      <c r="L2644" s="18" t="s">
        <v>17130</v>
      </c>
      <c r="M2644" s="18" t="s">
        <v>17127</v>
      </c>
      <c r="S2644" s="18" t="s">
        <v>2179</v>
      </c>
    </row>
    <row r="2645" spans="1:19">
      <c r="A2645" s="25">
        <f>IF(ISNUMBER(SEARCH(세금계산!$C$11,C2645)),MAX($A$2:A2644)+1,0)</f>
        <v>2643</v>
      </c>
      <c r="B2645" s="18" t="s">
        <v>17131</v>
      </c>
      <c r="C2645" s="18" t="s">
        <v>17132</v>
      </c>
      <c r="D2645" s="18" t="s">
        <v>17133</v>
      </c>
      <c r="K2645" s="18" t="s">
        <v>78</v>
      </c>
      <c r="P2645" s="18" t="s">
        <v>189</v>
      </c>
      <c r="Q2645" s="18" t="s">
        <v>17134</v>
      </c>
      <c r="R2645" s="18" t="s">
        <v>17132</v>
      </c>
      <c r="S2645" s="18" t="s">
        <v>2842</v>
      </c>
    </row>
    <row r="2646" spans="1:19">
      <c r="A2646" s="25">
        <f>IF(ISNUMBER(SEARCH(세금계산!$C$11,C2646)),MAX($A$2:A2645)+1,0)</f>
        <v>2644</v>
      </c>
      <c r="B2646" s="18" t="s">
        <v>17135</v>
      </c>
      <c r="C2646" s="18" t="s">
        <v>17136</v>
      </c>
      <c r="D2646" s="18" t="s">
        <v>17137</v>
      </c>
      <c r="K2646" s="18" t="s">
        <v>78</v>
      </c>
      <c r="P2646" s="18" t="s">
        <v>100</v>
      </c>
      <c r="Q2646" s="18" t="s">
        <v>17138</v>
      </c>
      <c r="R2646" s="18" t="s">
        <v>17136</v>
      </c>
      <c r="S2646" s="18" t="s">
        <v>14460</v>
      </c>
    </row>
    <row r="2647" spans="1:19">
      <c r="A2647" s="25">
        <f>IF(ISNUMBER(SEARCH(세금계산!$C$11,C2647)),MAX($A$2:A2646)+1,0)</f>
        <v>2645</v>
      </c>
      <c r="B2647" s="18" t="s">
        <v>17139</v>
      </c>
      <c r="C2647" s="18" t="s">
        <v>17140</v>
      </c>
      <c r="D2647" s="18" t="s">
        <v>17141</v>
      </c>
      <c r="F2647" s="18" t="s">
        <v>17142</v>
      </c>
      <c r="K2647" s="18" t="s">
        <v>78</v>
      </c>
      <c r="P2647" s="18" t="s">
        <v>118</v>
      </c>
      <c r="Q2647" s="18" t="s">
        <v>17143</v>
      </c>
      <c r="R2647" s="18" t="s">
        <v>17144</v>
      </c>
      <c r="S2647" s="18" t="s">
        <v>17145</v>
      </c>
    </row>
    <row r="2648" spans="1:19">
      <c r="A2648" s="25">
        <f>IF(ISNUMBER(SEARCH(세금계산!$C$11,C2648)),MAX($A$2:A2647)+1,0)</f>
        <v>2646</v>
      </c>
      <c r="B2648" s="18" t="s">
        <v>17146</v>
      </c>
      <c r="C2648" s="18" t="s">
        <v>17147</v>
      </c>
      <c r="D2648" s="18" t="s">
        <v>17148</v>
      </c>
      <c r="F2648" s="18" t="s">
        <v>17149</v>
      </c>
      <c r="K2648" s="18" t="s">
        <v>78</v>
      </c>
      <c r="P2648" s="18" t="s">
        <v>133</v>
      </c>
      <c r="Q2648" s="18" t="s">
        <v>17150</v>
      </c>
      <c r="R2648" s="18" t="s">
        <v>17147</v>
      </c>
      <c r="S2648" s="18" t="s">
        <v>17151</v>
      </c>
    </row>
    <row r="2649" spans="1:19">
      <c r="A2649" s="25">
        <f>IF(ISNUMBER(SEARCH(세금계산!$C$11,C2649)),MAX($A$2:A2648)+1,0)</f>
        <v>2647</v>
      </c>
      <c r="B2649" s="18" t="s">
        <v>17152</v>
      </c>
      <c r="C2649" s="18" t="s">
        <v>17153</v>
      </c>
      <c r="D2649" s="18" t="s">
        <v>17154</v>
      </c>
      <c r="K2649" s="18" t="s">
        <v>78</v>
      </c>
      <c r="P2649" s="18" t="s">
        <v>100</v>
      </c>
      <c r="Q2649" s="18" t="s">
        <v>17155</v>
      </c>
      <c r="R2649" s="18" t="s">
        <v>17153</v>
      </c>
      <c r="S2649" s="18" t="s">
        <v>3742</v>
      </c>
    </row>
    <row r="2650" spans="1:19">
      <c r="A2650" s="25">
        <f>IF(ISNUMBER(SEARCH(세금계산!$C$11,C2650)),MAX($A$2:A2649)+1,0)</f>
        <v>2648</v>
      </c>
      <c r="B2650" s="18" t="s">
        <v>17156</v>
      </c>
      <c r="C2650" s="18" t="s">
        <v>17157</v>
      </c>
      <c r="D2650" s="18" t="s">
        <v>17158</v>
      </c>
      <c r="F2650" s="18" t="s">
        <v>17159</v>
      </c>
      <c r="K2650" s="18" t="s">
        <v>78</v>
      </c>
      <c r="P2650" s="18" t="s">
        <v>153</v>
      </c>
      <c r="Q2650" s="18" t="s">
        <v>17160</v>
      </c>
      <c r="R2650" s="18" t="s">
        <v>17161</v>
      </c>
      <c r="S2650" s="18" t="s">
        <v>9258</v>
      </c>
    </row>
    <row r="2651" spans="1:19">
      <c r="A2651" s="25">
        <f>IF(ISNUMBER(SEARCH(세금계산!$C$11,C2651)),MAX($A$2:A2650)+1,0)</f>
        <v>2649</v>
      </c>
      <c r="B2651" s="18" t="s">
        <v>17162</v>
      </c>
      <c r="C2651" s="18" t="s">
        <v>17163</v>
      </c>
      <c r="D2651" s="18" t="s">
        <v>17164</v>
      </c>
      <c r="K2651" s="18" t="s">
        <v>78</v>
      </c>
      <c r="P2651" s="18" t="s">
        <v>118</v>
      </c>
      <c r="Q2651" s="18" t="s">
        <v>17165</v>
      </c>
      <c r="R2651" s="18" t="s">
        <v>17166</v>
      </c>
      <c r="S2651" s="18" t="s">
        <v>7102</v>
      </c>
    </row>
    <row r="2652" spans="1:19">
      <c r="A2652" s="25">
        <f>IF(ISNUMBER(SEARCH(세금계산!$C$11,C2652)),MAX($A$2:A2651)+1,0)</f>
        <v>2650</v>
      </c>
      <c r="B2652" s="18" t="s">
        <v>17167</v>
      </c>
      <c r="C2652" s="18" t="s">
        <v>17168</v>
      </c>
      <c r="D2652" s="18" t="s">
        <v>17169</v>
      </c>
      <c r="F2652" s="18" t="s">
        <v>17170</v>
      </c>
      <c r="G2652" s="18" t="s">
        <v>1468</v>
      </c>
      <c r="H2652" s="18" t="s">
        <v>17171</v>
      </c>
      <c r="I2652" s="18" t="s">
        <v>17172</v>
      </c>
      <c r="K2652" s="18" t="s">
        <v>17173</v>
      </c>
      <c r="L2652" s="18" t="s">
        <v>17174</v>
      </c>
      <c r="M2652" s="18" t="s">
        <v>17172</v>
      </c>
      <c r="N2652" s="18" t="s">
        <v>17175</v>
      </c>
      <c r="S2652" s="18" t="s">
        <v>3779</v>
      </c>
    </row>
    <row r="2653" spans="1:19">
      <c r="A2653" s="25">
        <f>IF(ISNUMBER(SEARCH(세금계산!$C$11,C2653)),MAX($A$2:A2652)+1,0)</f>
        <v>2651</v>
      </c>
      <c r="B2653" s="18" t="s">
        <v>17176</v>
      </c>
      <c r="C2653" s="18" t="s">
        <v>17177</v>
      </c>
      <c r="D2653" s="18" t="s">
        <v>17178</v>
      </c>
      <c r="F2653" s="18" t="s">
        <v>17179</v>
      </c>
      <c r="G2653" s="18" t="s">
        <v>97</v>
      </c>
      <c r="H2653" s="18" t="s">
        <v>17180</v>
      </c>
      <c r="I2653" s="18" t="s">
        <v>17181</v>
      </c>
      <c r="K2653" s="18" t="s">
        <v>17182</v>
      </c>
      <c r="L2653" s="18" t="s">
        <v>17183</v>
      </c>
      <c r="N2653" s="18" t="s">
        <v>17184</v>
      </c>
      <c r="S2653" s="18" t="s">
        <v>2523</v>
      </c>
    </row>
    <row r="2654" spans="1:19">
      <c r="A2654" s="25">
        <f>IF(ISNUMBER(SEARCH(세금계산!$C$11,C2654)),MAX($A$2:A2653)+1,0)</f>
        <v>2652</v>
      </c>
      <c r="B2654" s="18" t="s">
        <v>17185</v>
      </c>
      <c r="C2654" s="18" t="s">
        <v>17186</v>
      </c>
      <c r="D2654" s="18" t="s">
        <v>17187</v>
      </c>
      <c r="K2654" s="18" t="s">
        <v>78</v>
      </c>
      <c r="S2654" s="18" t="s">
        <v>1372</v>
      </c>
    </row>
    <row r="2655" spans="1:19">
      <c r="A2655" s="25">
        <f>IF(ISNUMBER(SEARCH(세금계산!$C$11,C2655)),MAX($A$2:A2654)+1,0)</f>
        <v>2653</v>
      </c>
      <c r="B2655" s="18" t="s">
        <v>17188</v>
      </c>
      <c r="C2655" s="18" t="s">
        <v>17189</v>
      </c>
      <c r="D2655" s="18" t="s">
        <v>17190</v>
      </c>
      <c r="F2655" s="18" t="s">
        <v>17191</v>
      </c>
      <c r="I2655" s="18" t="s">
        <v>17192</v>
      </c>
      <c r="K2655" s="18" t="s">
        <v>78</v>
      </c>
      <c r="P2655" s="18" t="s">
        <v>267</v>
      </c>
      <c r="Q2655" s="18" t="s">
        <v>17193</v>
      </c>
      <c r="R2655" s="18" t="s">
        <v>17194</v>
      </c>
      <c r="S2655" s="18" t="s">
        <v>925</v>
      </c>
    </row>
    <row r="2656" spans="1:19">
      <c r="A2656" s="25">
        <f>IF(ISNUMBER(SEARCH(세금계산!$C$11,C2656)),MAX($A$2:A2655)+1,0)</f>
        <v>2654</v>
      </c>
      <c r="B2656" s="18" t="s">
        <v>17195</v>
      </c>
      <c r="C2656" s="18" t="s">
        <v>17196</v>
      </c>
      <c r="D2656" s="18" t="s">
        <v>17197</v>
      </c>
      <c r="F2656" s="18" t="s">
        <v>17198</v>
      </c>
      <c r="K2656" s="18" t="s">
        <v>78</v>
      </c>
      <c r="P2656" s="18" t="s">
        <v>133</v>
      </c>
      <c r="Q2656" s="18" t="s">
        <v>17199</v>
      </c>
      <c r="R2656" s="18" t="s">
        <v>17200</v>
      </c>
      <c r="S2656" s="18" t="s">
        <v>17201</v>
      </c>
    </row>
    <row r="2657" spans="1:19">
      <c r="A2657" s="25">
        <f>IF(ISNUMBER(SEARCH(세금계산!$C$11,C2657)),MAX($A$2:A2656)+1,0)</f>
        <v>2655</v>
      </c>
      <c r="B2657" s="18" t="s">
        <v>17202</v>
      </c>
      <c r="C2657" s="18" t="s">
        <v>17203</v>
      </c>
      <c r="D2657" s="18" t="s">
        <v>17204</v>
      </c>
      <c r="K2657" s="18" t="s">
        <v>78</v>
      </c>
      <c r="N2657" s="18" t="s">
        <v>17205</v>
      </c>
      <c r="P2657" s="18" t="s">
        <v>189</v>
      </c>
      <c r="Q2657" s="18" t="s">
        <v>17206</v>
      </c>
      <c r="R2657" s="18" t="s">
        <v>17207</v>
      </c>
      <c r="S2657" s="18" t="s">
        <v>17208</v>
      </c>
    </row>
    <row r="2658" spans="1:19">
      <c r="A2658" s="25">
        <f>IF(ISNUMBER(SEARCH(세금계산!$C$11,C2658)),MAX($A$2:A2657)+1,0)</f>
        <v>2656</v>
      </c>
      <c r="B2658" s="18" t="s">
        <v>17209</v>
      </c>
      <c r="C2658" s="18" t="s">
        <v>17210</v>
      </c>
      <c r="D2658" s="18" t="s">
        <v>17211</v>
      </c>
      <c r="E2658" s="18" t="s">
        <v>17212</v>
      </c>
      <c r="F2658" s="18" t="s">
        <v>17213</v>
      </c>
      <c r="I2658" s="18" t="s">
        <v>17214</v>
      </c>
      <c r="J2658" s="18" t="s">
        <v>17215</v>
      </c>
      <c r="K2658" s="18" t="s">
        <v>17216</v>
      </c>
      <c r="L2658" s="18" t="s">
        <v>17217</v>
      </c>
      <c r="P2658" s="18" t="s">
        <v>118</v>
      </c>
      <c r="Q2658" s="18" t="s">
        <v>17218</v>
      </c>
      <c r="R2658" s="18" t="s">
        <v>17210</v>
      </c>
      <c r="S2658" s="18" t="s">
        <v>17219</v>
      </c>
    </row>
    <row r="2659" spans="1:19">
      <c r="A2659" s="25">
        <f>IF(ISNUMBER(SEARCH(세금계산!$C$11,C2659)),MAX($A$2:A2658)+1,0)</f>
        <v>2657</v>
      </c>
      <c r="B2659" s="18" t="s">
        <v>17220</v>
      </c>
      <c r="C2659" s="18" t="s">
        <v>17221</v>
      </c>
      <c r="D2659" s="18" t="s">
        <v>17222</v>
      </c>
      <c r="F2659" s="18" t="s">
        <v>17223</v>
      </c>
      <c r="G2659" s="18" t="s">
        <v>168</v>
      </c>
      <c r="H2659" s="18" t="s">
        <v>15022</v>
      </c>
      <c r="I2659" s="18" t="s">
        <v>17224</v>
      </c>
      <c r="K2659" s="18" t="s">
        <v>17225</v>
      </c>
      <c r="L2659" s="18" t="s">
        <v>17226</v>
      </c>
      <c r="P2659" s="18" t="s">
        <v>153</v>
      </c>
      <c r="Q2659" s="18" t="s">
        <v>17227</v>
      </c>
      <c r="R2659" s="18" t="s">
        <v>17221</v>
      </c>
      <c r="S2659" s="18" t="s">
        <v>2304</v>
      </c>
    </row>
    <row r="2660" spans="1:19">
      <c r="A2660" s="25">
        <f>IF(ISNUMBER(SEARCH(세금계산!$C$11,C2660)),MAX($A$2:A2659)+1,0)</f>
        <v>2658</v>
      </c>
      <c r="B2660" s="18" t="s">
        <v>17228</v>
      </c>
      <c r="C2660" s="18" t="s">
        <v>17229</v>
      </c>
      <c r="D2660" s="18" t="s">
        <v>17230</v>
      </c>
      <c r="F2660" s="18" t="s">
        <v>17231</v>
      </c>
      <c r="G2660" s="18" t="s">
        <v>97</v>
      </c>
      <c r="H2660" s="18" t="s">
        <v>17232</v>
      </c>
      <c r="K2660" s="18" t="s">
        <v>17055</v>
      </c>
      <c r="L2660" s="18" t="s">
        <v>17233</v>
      </c>
      <c r="P2660" s="18" t="s">
        <v>118</v>
      </c>
      <c r="Q2660" s="18" t="s">
        <v>17234</v>
      </c>
      <c r="R2660" s="18" t="s">
        <v>17235</v>
      </c>
      <c r="S2660" s="18" t="s">
        <v>3907</v>
      </c>
    </row>
    <row r="2661" spans="1:19">
      <c r="A2661" s="25">
        <f>IF(ISNUMBER(SEARCH(세금계산!$C$11,C2661)),MAX($A$2:A2660)+1,0)</f>
        <v>2659</v>
      </c>
      <c r="B2661" s="18" t="s">
        <v>17236</v>
      </c>
      <c r="C2661" s="18" t="s">
        <v>17237</v>
      </c>
      <c r="D2661" s="18" t="s">
        <v>17238</v>
      </c>
      <c r="E2661" s="18" t="s">
        <v>17239</v>
      </c>
      <c r="F2661" s="18" t="s">
        <v>17240</v>
      </c>
      <c r="H2661" s="18" t="s">
        <v>17241</v>
      </c>
      <c r="I2661" s="18" t="s">
        <v>17242</v>
      </c>
      <c r="K2661" s="18" t="s">
        <v>78</v>
      </c>
      <c r="P2661" s="18" t="s">
        <v>267</v>
      </c>
      <c r="Q2661" s="18" t="s">
        <v>17243</v>
      </c>
      <c r="R2661" s="18" t="s">
        <v>17244</v>
      </c>
      <c r="S2661" s="18" t="s">
        <v>17245</v>
      </c>
    </row>
    <row r="2662" spans="1:19">
      <c r="A2662" s="25">
        <f>IF(ISNUMBER(SEARCH(세금계산!$C$11,C2662)),MAX($A$2:A2661)+1,0)</f>
        <v>2660</v>
      </c>
      <c r="B2662" s="18" t="s">
        <v>17246</v>
      </c>
      <c r="C2662" s="18" t="s">
        <v>17247</v>
      </c>
      <c r="D2662" s="18" t="s">
        <v>17248</v>
      </c>
      <c r="E2662" s="18" t="s">
        <v>17249</v>
      </c>
      <c r="F2662" s="18" t="s">
        <v>17250</v>
      </c>
      <c r="G2662" s="18" t="s">
        <v>125</v>
      </c>
      <c r="H2662" s="18" t="s">
        <v>17251</v>
      </c>
      <c r="I2662" s="18" t="s">
        <v>17252</v>
      </c>
      <c r="K2662" s="18" t="s">
        <v>78</v>
      </c>
      <c r="L2662" s="18" t="s">
        <v>17253</v>
      </c>
      <c r="P2662" s="18" t="s">
        <v>100</v>
      </c>
      <c r="Q2662" s="18" t="s">
        <v>17254</v>
      </c>
      <c r="R2662" s="18" t="s">
        <v>17249</v>
      </c>
      <c r="S2662" s="18" t="s">
        <v>2009</v>
      </c>
    </row>
    <row r="2663" spans="1:19">
      <c r="A2663" s="25">
        <f>IF(ISNUMBER(SEARCH(세금계산!$C$11,C2663)),MAX($A$2:A2662)+1,0)</f>
        <v>2661</v>
      </c>
      <c r="B2663" s="18" t="s">
        <v>17255</v>
      </c>
      <c r="C2663" s="18" t="s">
        <v>17256</v>
      </c>
      <c r="D2663" s="18" t="s">
        <v>17257</v>
      </c>
      <c r="F2663" s="18" t="s">
        <v>17258</v>
      </c>
      <c r="K2663" s="18" t="s">
        <v>78</v>
      </c>
      <c r="P2663" s="18" t="s">
        <v>267</v>
      </c>
      <c r="Q2663" s="18" t="s">
        <v>17259</v>
      </c>
      <c r="R2663" s="18" t="s">
        <v>17256</v>
      </c>
      <c r="S2663" s="18" t="s">
        <v>17260</v>
      </c>
    </row>
    <row r="2664" spans="1:19">
      <c r="A2664" s="25">
        <f>IF(ISNUMBER(SEARCH(세금계산!$C$11,C2664)),MAX($A$2:A2663)+1,0)</f>
        <v>2662</v>
      </c>
      <c r="B2664" s="18" t="s">
        <v>17261</v>
      </c>
      <c r="C2664" s="18" t="s">
        <v>17262</v>
      </c>
      <c r="D2664" s="18" t="s">
        <v>17263</v>
      </c>
      <c r="F2664" s="18" t="s">
        <v>17264</v>
      </c>
      <c r="H2664" s="18" t="s">
        <v>467</v>
      </c>
      <c r="I2664" s="18" t="s">
        <v>17265</v>
      </c>
      <c r="J2664" s="18" t="s">
        <v>17266</v>
      </c>
      <c r="K2664" s="18" t="s">
        <v>17267</v>
      </c>
      <c r="L2664" s="18" t="s">
        <v>17268</v>
      </c>
    </row>
    <row r="2665" spans="1:19">
      <c r="A2665" s="25">
        <f>IF(ISNUMBER(SEARCH(세금계산!$C$11,C2665)),MAX($A$2:A2664)+1,0)</f>
        <v>2663</v>
      </c>
      <c r="B2665" s="18" t="s">
        <v>17269</v>
      </c>
      <c r="C2665" s="18" t="s">
        <v>17270</v>
      </c>
      <c r="D2665" s="18" t="s">
        <v>17271</v>
      </c>
      <c r="E2665" s="18" t="s">
        <v>17270</v>
      </c>
      <c r="F2665" s="18" t="s">
        <v>17272</v>
      </c>
      <c r="K2665" s="18" t="s">
        <v>78</v>
      </c>
      <c r="P2665" s="18" t="s">
        <v>189</v>
      </c>
      <c r="Q2665" s="18" t="s">
        <v>17273</v>
      </c>
      <c r="R2665" s="18" t="s">
        <v>17270</v>
      </c>
      <c r="S2665" s="18" t="s">
        <v>17274</v>
      </c>
    </row>
    <row r="2666" spans="1:19">
      <c r="A2666" s="25">
        <f>IF(ISNUMBER(SEARCH(세금계산!$C$11,C2666)),MAX($A$2:A2665)+1,0)</f>
        <v>2664</v>
      </c>
      <c r="B2666" s="18" t="s">
        <v>17275</v>
      </c>
      <c r="C2666" s="18" t="s">
        <v>17276</v>
      </c>
      <c r="D2666" s="18" t="s">
        <v>17277</v>
      </c>
      <c r="F2666" s="18" t="s">
        <v>17278</v>
      </c>
      <c r="G2666" s="18" t="s">
        <v>4077</v>
      </c>
      <c r="H2666" s="18" t="s">
        <v>17279</v>
      </c>
      <c r="I2666" s="18" t="s">
        <v>17280</v>
      </c>
      <c r="J2666" s="18" t="s">
        <v>17281</v>
      </c>
      <c r="K2666" s="18" t="s">
        <v>78</v>
      </c>
      <c r="L2666" s="18" t="s">
        <v>17282</v>
      </c>
      <c r="P2666" s="18" t="s">
        <v>267</v>
      </c>
      <c r="Q2666" s="18" t="s">
        <v>17283</v>
      </c>
      <c r="R2666" s="18" t="s">
        <v>17276</v>
      </c>
      <c r="S2666" s="18" t="s">
        <v>9798</v>
      </c>
    </row>
    <row r="2667" spans="1:19">
      <c r="A2667" s="25">
        <f>IF(ISNUMBER(SEARCH(세금계산!$C$11,C2667)),MAX($A$2:A2666)+1,0)</f>
        <v>2665</v>
      </c>
      <c r="B2667" s="18" t="s">
        <v>17284</v>
      </c>
      <c r="C2667" s="18" t="s">
        <v>17285</v>
      </c>
      <c r="D2667" s="18" t="s">
        <v>17286</v>
      </c>
      <c r="F2667" s="18" t="s">
        <v>17287</v>
      </c>
      <c r="G2667" s="18" t="s">
        <v>125</v>
      </c>
      <c r="H2667" s="18" t="s">
        <v>17288</v>
      </c>
      <c r="J2667" s="18" t="s">
        <v>17289</v>
      </c>
      <c r="K2667" s="18" t="s">
        <v>78</v>
      </c>
      <c r="L2667" s="18" t="s">
        <v>17290</v>
      </c>
      <c r="P2667" s="18" t="s">
        <v>118</v>
      </c>
      <c r="Q2667" s="18" t="s">
        <v>17291</v>
      </c>
      <c r="R2667" s="18" t="s">
        <v>17292</v>
      </c>
      <c r="S2667" s="18" t="s">
        <v>17293</v>
      </c>
    </row>
    <row r="2668" spans="1:19">
      <c r="A2668" s="25">
        <f>IF(ISNUMBER(SEARCH(세금계산!$C$11,C2668)),MAX($A$2:A2667)+1,0)</f>
        <v>2666</v>
      </c>
      <c r="B2668" s="18" t="s">
        <v>17294</v>
      </c>
      <c r="C2668" s="18" t="s">
        <v>17295</v>
      </c>
      <c r="D2668" s="18" t="s">
        <v>17296</v>
      </c>
      <c r="E2668" s="18" t="s">
        <v>17295</v>
      </c>
      <c r="F2668" s="18" t="s">
        <v>17297</v>
      </c>
      <c r="G2668" s="18" t="s">
        <v>274</v>
      </c>
      <c r="H2668" s="18" t="s">
        <v>17298</v>
      </c>
      <c r="I2668" s="18" t="s">
        <v>363</v>
      </c>
      <c r="K2668" s="18" t="s">
        <v>12508</v>
      </c>
      <c r="L2668" s="18" t="s">
        <v>17299</v>
      </c>
      <c r="S2668" s="18" t="s">
        <v>366</v>
      </c>
    </row>
    <row r="2669" spans="1:19">
      <c r="A2669" s="25">
        <f>IF(ISNUMBER(SEARCH(세금계산!$C$11,C2669)),MAX($A$2:A2668)+1,0)</f>
        <v>2667</v>
      </c>
      <c r="B2669" s="18" t="s">
        <v>17300</v>
      </c>
      <c r="C2669" s="18" t="s">
        <v>17301</v>
      </c>
      <c r="D2669" s="18" t="s">
        <v>17302</v>
      </c>
      <c r="K2669" s="18" t="s">
        <v>78</v>
      </c>
      <c r="P2669" s="18" t="s">
        <v>100</v>
      </c>
      <c r="Q2669" s="18" t="s">
        <v>17303</v>
      </c>
      <c r="R2669" s="18" t="s">
        <v>17304</v>
      </c>
      <c r="S2669" s="18" t="s">
        <v>17305</v>
      </c>
    </row>
    <row r="2670" spans="1:19">
      <c r="A2670" s="25">
        <f>IF(ISNUMBER(SEARCH(세금계산!$C$11,C2670)),MAX($A$2:A2669)+1,0)</f>
        <v>2668</v>
      </c>
      <c r="B2670" s="18" t="s">
        <v>17306</v>
      </c>
      <c r="C2670" s="18" t="s">
        <v>17307</v>
      </c>
      <c r="D2670" s="18" t="s">
        <v>17308</v>
      </c>
      <c r="K2670" s="18" t="s">
        <v>78</v>
      </c>
      <c r="P2670" s="18" t="s">
        <v>100</v>
      </c>
      <c r="Q2670" s="18" t="s">
        <v>17309</v>
      </c>
      <c r="R2670" s="18" t="s">
        <v>17310</v>
      </c>
      <c r="S2670" s="18" t="s">
        <v>233</v>
      </c>
    </row>
    <row r="2671" spans="1:19">
      <c r="A2671" s="25">
        <f>IF(ISNUMBER(SEARCH(세금계산!$C$11,C2671)),MAX($A$2:A2670)+1,0)</f>
        <v>2669</v>
      </c>
      <c r="B2671" s="18" t="s">
        <v>17311</v>
      </c>
      <c r="C2671" s="18" t="s">
        <v>17312</v>
      </c>
      <c r="D2671" s="18" t="s">
        <v>17313</v>
      </c>
      <c r="F2671" s="18" t="s">
        <v>17314</v>
      </c>
      <c r="K2671" s="18" t="s">
        <v>78</v>
      </c>
      <c r="P2671" s="18" t="s">
        <v>100</v>
      </c>
      <c r="Q2671" s="18" t="s">
        <v>17315</v>
      </c>
      <c r="R2671" s="18" t="s">
        <v>17316</v>
      </c>
      <c r="S2671" s="18" t="s">
        <v>17317</v>
      </c>
    </row>
    <row r="2672" spans="1:19">
      <c r="A2672" s="25">
        <f>IF(ISNUMBER(SEARCH(세금계산!$C$11,C2672)),MAX($A$2:A2671)+1,0)</f>
        <v>2670</v>
      </c>
      <c r="B2672" s="18" t="s">
        <v>17318</v>
      </c>
      <c r="C2672" s="18" t="s">
        <v>17319</v>
      </c>
      <c r="D2672" s="18" t="s">
        <v>17320</v>
      </c>
      <c r="F2672" s="18" t="s">
        <v>17321</v>
      </c>
      <c r="K2672" s="18" t="s">
        <v>78</v>
      </c>
      <c r="S2672" s="18" t="s">
        <v>11723</v>
      </c>
    </row>
    <row r="2673" spans="1:19">
      <c r="A2673" s="25">
        <f>IF(ISNUMBER(SEARCH(세금계산!$C$11,C2673)),MAX($A$2:A2672)+1,0)</f>
        <v>2671</v>
      </c>
      <c r="B2673" s="18" t="s">
        <v>17322</v>
      </c>
      <c r="C2673" s="18" t="s">
        <v>17323</v>
      </c>
      <c r="D2673" s="18" t="s">
        <v>17324</v>
      </c>
      <c r="F2673" s="18" t="s">
        <v>5588</v>
      </c>
      <c r="G2673" s="18" t="s">
        <v>125</v>
      </c>
      <c r="H2673" s="18" t="s">
        <v>3920</v>
      </c>
      <c r="K2673" s="18" t="s">
        <v>78</v>
      </c>
      <c r="P2673" s="18" t="s">
        <v>100</v>
      </c>
      <c r="Q2673" s="18" t="s">
        <v>17325</v>
      </c>
      <c r="R2673" s="18" t="s">
        <v>17326</v>
      </c>
      <c r="S2673" s="18" t="s">
        <v>2057</v>
      </c>
    </row>
    <row r="2674" spans="1:19">
      <c r="A2674" s="25">
        <f>IF(ISNUMBER(SEARCH(세금계산!$C$11,C2674)),MAX($A$2:A2673)+1,0)</f>
        <v>2672</v>
      </c>
      <c r="B2674" s="18" t="s">
        <v>17327</v>
      </c>
      <c r="C2674" s="18" t="s">
        <v>17328</v>
      </c>
      <c r="D2674" s="18" t="s">
        <v>17329</v>
      </c>
      <c r="K2674" s="18" t="s">
        <v>78</v>
      </c>
      <c r="P2674" s="18" t="s">
        <v>267</v>
      </c>
      <c r="Q2674" s="18" t="s">
        <v>17330</v>
      </c>
      <c r="R2674" s="18" t="s">
        <v>17331</v>
      </c>
      <c r="S2674" s="18" t="s">
        <v>4843</v>
      </c>
    </row>
    <row r="2675" spans="1:19">
      <c r="A2675" s="25">
        <f>IF(ISNUMBER(SEARCH(세금계산!$C$11,C2675)),MAX($A$2:A2674)+1,0)</f>
        <v>2673</v>
      </c>
      <c r="B2675" s="18" t="s">
        <v>17332</v>
      </c>
      <c r="C2675" s="18" t="s">
        <v>17333</v>
      </c>
      <c r="D2675" s="18" t="s">
        <v>17334</v>
      </c>
      <c r="F2675" s="18" t="s">
        <v>14149</v>
      </c>
      <c r="G2675" s="18" t="s">
        <v>467</v>
      </c>
      <c r="H2675" s="18" t="s">
        <v>17335</v>
      </c>
      <c r="K2675" s="18" t="s">
        <v>78</v>
      </c>
      <c r="N2675" s="18" t="s">
        <v>17336</v>
      </c>
      <c r="S2675" s="18" t="s">
        <v>5853</v>
      </c>
    </row>
    <row r="2676" spans="1:19">
      <c r="A2676" s="25">
        <f>IF(ISNUMBER(SEARCH(세금계산!$C$11,C2676)),MAX($A$2:A2675)+1,0)</f>
        <v>2674</v>
      </c>
      <c r="B2676" s="18" t="s">
        <v>17337</v>
      </c>
      <c r="C2676" s="18" t="s">
        <v>17338</v>
      </c>
      <c r="D2676" s="18" t="s">
        <v>17339</v>
      </c>
      <c r="F2676" s="18" t="s">
        <v>17340</v>
      </c>
      <c r="K2676" s="18" t="s">
        <v>78</v>
      </c>
      <c r="P2676" s="18" t="s">
        <v>118</v>
      </c>
      <c r="Q2676" s="18" t="s">
        <v>17341</v>
      </c>
      <c r="R2676" s="18" t="s">
        <v>17342</v>
      </c>
      <c r="S2676" s="18" t="s">
        <v>15805</v>
      </c>
    </row>
    <row r="2677" spans="1:19">
      <c r="A2677" s="25">
        <f>IF(ISNUMBER(SEARCH(세금계산!$C$11,C2677)),MAX($A$2:A2676)+1,0)</f>
        <v>2675</v>
      </c>
      <c r="B2677" s="18" t="s">
        <v>17343</v>
      </c>
      <c r="C2677" s="18" t="s">
        <v>17344</v>
      </c>
      <c r="D2677" s="18" t="s">
        <v>17345</v>
      </c>
      <c r="E2677" s="18" t="s">
        <v>17344</v>
      </c>
      <c r="F2677" s="18" t="s">
        <v>17346</v>
      </c>
      <c r="G2677" s="18" t="s">
        <v>17347</v>
      </c>
      <c r="H2677" s="18" t="s">
        <v>17348</v>
      </c>
      <c r="I2677" s="18" t="s">
        <v>17349</v>
      </c>
      <c r="J2677" s="18" t="s">
        <v>17350</v>
      </c>
      <c r="K2677" s="18" t="s">
        <v>78</v>
      </c>
      <c r="L2677" s="18" t="s">
        <v>17351</v>
      </c>
      <c r="N2677" s="18" t="s">
        <v>17352</v>
      </c>
      <c r="P2677" s="18" t="s">
        <v>100</v>
      </c>
      <c r="Q2677" s="18" t="s">
        <v>17353</v>
      </c>
      <c r="R2677" s="18" t="s">
        <v>17346</v>
      </c>
      <c r="S2677" s="18" t="s">
        <v>2019</v>
      </c>
    </row>
    <row r="2678" spans="1:19">
      <c r="A2678" s="25">
        <f>IF(ISNUMBER(SEARCH(세금계산!$C$11,C2678)),MAX($A$2:A2677)+1,0)</f>
        <v>2676</v>
      </c>
      <c r="B2678" s="18" t="s">
        <v>17354</v>
      </c>
      <c r="C2678" s="18" t="s">
        <v>17355</v>
      </c>
      <c r="D2678" s="18" t="s">
        <v>17356</v>
      </c>
      <c r="K2678" s="18" t="s">
        <v>78</v>
      </c>
      <c r="S2678" s="18" t="s">
        <v>17357</v>
      </c>
    </row>
    <row r="2679" spans="1:19">
      <c r="A2679" s="25">
        <f>IF(ISNUMBER(SEARCH(세금계산!$C$11,C2679)),MAX($A$2:A2678)+1,0)</f>
        <v>2677</v>
      </c>
      <c r="B2679" s="18" t="s">
        <v>17358</v>
      </c>
      <c r="C2679" s="18" t="s">
        <v>17355</v>
      </c>
      <c r="D2679" s="18" t="s">
        <v>17359</v>
      </c>
      <c r="F2679" s="18" t="s">
        <v>17360</v>
      </c>
      <c r="G2679" s="18" t="s">
        <v>17361</v>
      </c>
      <c r="H2679" s="18" t="s">
        <v>17362</v>
      </c>
      <c r="K2679" s="18" t="s">
        <v>78</v>
      </c>
      <c r="P2679" s="18" t="s">
        <v>118</v>
      </c>
      <c r="Q2679" s="18" t="s">
        <v>17363</v>
      </c>
      <c r="R2679" s="18" t="s">
        <v>17360</v>
      </c>
      <c r="S2679" s="18" t="s">
        <v>17364</v>
      </c>
    </row>
    <row r="2680" spans="1:19">
      <c r="A2680" s="25">
        <f>IF(ISNUMBER(SEARCH(세금계산!$C$11,C2680)),MAX($A$2:A2679)+1,0)</f>
        <v>2678</v>
      </c>
      <c r="B2680" s="18" t="s">
        <v>17365</v>
      </c>
      <c r="C2680" s="18" t="s">
        <v>17366</v>
      </c>
      <c r="D2680" s="18" t="s">
        <v>17367</v>
      </c>
      <c r="F2680" s="18" t="s">
        <v>17368</v>
      </c>
      <c r="G2680" s="18" t="s">
        <v>1812</v>
      </c>
      <c r="H2680" s="18" t="s">
        <v>17369</v>
      </c>
      <c r="J2680" s="18" t="s">
        <v>17370</v>
      </c>
      <c r="K2680" s="18" t="s">
        <v>17371</v>
      </c>
      <c r="L2680" s="18" t="s">
        <v>17372</v>
      </c>
      <c r="M2680" s="18" t="s">
        <v>17373</v>
      </c>
      <c r="P2680" s="18" t="s">
        <v>118</v>
      </c>
      <c r="Q2680" s="18" t="s">
        <v>17374</v>
      </c>
      <c r="R2680" s="18" t="s">
        <v>17368</v>
      </c>
      <c r="S2680" s="18" t="s">
        <v>10808</v>
      </c>
    </row>
    <row r="2681" spans="1:19">
      <c r="A2681" s="25">
        <f>IF(ISNUMBER(SEARCH(세금계산!$C$11,C2681)),MAX($A$2:A2680)+1,0)</f>
        <v>2679</v>
      </c>
      <c r="B2681" s="18" t="s">
        <v>17375</v>
      </c>
      <c r="C2681" s="18" t="s">
        <v>17376</v>
      </c>
      <c r="D2681" s="18" t="s">
        <v>17377</v>
      </c>
      <c r="E2681" s="18" t="s">
        <v>17376</v>
      </c>
      <c r="F2681" s="18" t="s">
        <v>17378</v>
      </c>
      <c r="K2681" s="18" t="s">
        <v>17379</v>
      </c>
      <c r="L2681" s="18" t="s">
        <v>17380</v>
      </c>
      <c r="S2681" s="18" t="s">
        <v>14013</v>
      </c>
    </row>
    <row r="2682" spans="1:19">
      <c r="A2682" s="25">
        <f>IF(ISNUMBER(SEARCH(세금계산!$C$11,C2682)),MAX($A$2:A2681)+1,0)</f>
        <v>2680</v>
      </c>
      <c r="B2682" s="18" t="s">
        <v>17381</v>
      </c>
      <c r="C2682" s="18" t="s">
        <v>17382</v>
      </c>
      <c r="D2682" s="18" t="s">
        <v>17383</v>
      </c>
      <c r="F2682" s="18" t="s">
        <v>17384</v>
      </c>
      <c r="K2682" s="18" t="s">
        <v>17385</v>
      </c>
      <c r="L2682" s="18" t="s">
        <v>17386</v>
      </c>
      <c r="P2682" s="18" t="s">
        <v>100</v>
      </c>
      <c r="Q2682" s="18" t="s">
        <v>17387</v>
      </c>
      <c r="R2682" s="18" t="s">
        <v>17388</v>
      </c>
      <c r="S2682" s="18" t="s">
        <v>11420</v>
      </c>
    </row>
    <row r="2683" spans="1:19">
      <c r="A2683" s="25">
        <f>IF(ISNUMBER(SEARCH(세금계산!$C$11,C2683)),MAX($A$2:A2682)+1,0)</f>
        <v>2681</v>
      </c>
      <c r="B2683" s="18" t="s">
        <v>17389</v>
      </c>
      <c r="C2683" s="18" t="s">
        <v>17390</v>
      </c>
      <c r="D2683" s="18" t="s">
        <v>17391</v>
      </c>
      <c r="F2683" s="18" t="s">
        <v>17392</v>
      </c>
      <c r="K2683" s="18" t="s">
        <v>78</v>
      </c>
      <c r="R2683" s="18" t="s">
        <v>17392</v>
      </c>
      <c r="S2683" s="18" t="s">
        <v>3483</v>
      </c>
    </row>
    <row r="2684" spans="1:19">
      <c r="A2684" s="25">
        <f>IF(ISNUMBER(SEARCH(세금계산!$C$11,C2684)),MAX($A$2:A2683)+1,0)</f>
        <v>2682</v>
      </c>
      <c r="B2684" s="18" t="s">
        <v>17393</v>
      </c>
      <c r="C2684" s="18" t="s">
        <v>17394</v>
      </c>
      <c r="D2684" s="18" t="s">
        <v>17395</v>
      </c>
      <c r="F2684" s="18" t="s">
        <v>17396</v>
      </c>
      <c r="K2684" s="18" t="s">
        <v>78</v>
      </c>
      <c r="P2684" s="18" t="s">
        <v>267</v>
      </c>
      <c r="Q2684" s="18" t="s">
        <v>17397</v>
      </c>
      <c r="R2684" s="18" t="s">
        <v>17398</v>
      </c>
      <c r="S2684" s="18" t="s">
        <v>4047</v>
      </c>
    </row>
    <row r="2685" spans="1:19">
      <c r="A2685" s="25">
        <f>IF(ISNUMBER(SEARCH(세금계산!$C$11,C2685)),MAX($A$2:A2684)+1,0)</f>
        <v>2683</v>
      </c>
      <c r="B2685" s="18" t="s">
        <v>17399</v>
      </c>
      <c r="C2685" s="18" t="s">
        <v>17400</v>
      </c>
      <c r="D2685" s="18" t="s">
        <v>17401</v>
      </c>
      <c r="F2685" s="18" t="s">
        <v>17402</v>
      </c>
      <c r="K2685" s="18" t="s">
        <v>17403</v>
      </c>
      <c r="L2685" s="18" t="s">
        <v>17404</v>
      </c>
      <c r="S2685" s="18" t="s">
        <v>11435</v>
      </c>
    </row>
    <row r="2686" spans="1:19">
      <c r="A2686" s="25">
        <f>IF(ISNUMBER(SEARCH(세금계산!$C$11,C2686)),MAX($A$2:A2685)+1,0)</f>
        <v>2684</v>
      </c>
      <c r="B2686" s="18" t="s">
        <v>17405</v>
      </c>
      <c r="C2686" s="18" t="s">
        <v>17406</v>
      </c>
      <c r="D2686" s="18" t="s">
        <v>17407</v>
      </c>
      <c r="F2686" s="18" t="s">
        <v>17408</v>
      </c>
      <c r="K2686" s="18" t="s">
        <v>78</v>
      </c>
      <c r="S2686" s="18" t="s">
        <v>1130</v>
      </c>
    </row>
    <row r="2687" spans="1:19">
      <c r="A2687" s="25">
        <f>IF(ISNUMBER(SEARCH(세금계산!$C$11,C2687)),MAX($A$2:A2686)+1,0)</f>
        <v>2685</v>
      </c>
      <c r="B2687" s="18" t="s">
        <v>17409</v>
      </c>
      <c r="C2687" s="18" t="s">
        <v>17410</v>
      </c>
      <c r="D2687" s="18" t="s">
        <v>17411</v>
      </c>
      <c r="F2687" s="18" t="s">
        <v>17412</v>
      </c>
      <c r="K2687" s="18" t="s">
        <v>17413</v>
      </c>
      <c r="L2687" s="18" t="s">
        <v>17414</v>
      </c>
      <c r="P2687" s="18" t="s">
        <v>118</v>
      </c>
      <c r="Q2687" s="18" t="s">
        <v>17415</v>
      </c>
      <c r="R2687" s="18" t="s">
        <v>17412</v>
      </c>
      <c r="S2687" s="18" t="s">
        <v>17416</v>
      </c>
    </row>
    <row r="2688" spans="1:19">
      <c r="A2688" s="25">
        <f>IF(ISNUMBER(SEARCH(세금계산!$C$11,C2688)),MAX($A$2:A2687)+1,0)</f>
        <v>2686</v>
      </c>
      <c r="B2688" s="18" t="s">
        <v>17417</v>
      </c>
      <c r="C2688" s="18" t="s">
        <v>17418</v>
      </c>
      <c r="D2688" s="18" t="s">
        <v>17419</v>
      </c>
      <c r="K2688" s="18" t="s">
        <v>78</v>
      </c>
      <c r="P2688" s="18" t="s">
        <v>133</v>
      </c>
      <c r="Q2688" s="18" t="s">
        <v>17420</v>
      </c>
      <c r="R2688" s="18" t="s">
        <v>17421</v>
      </c>
      <c r="S2688" s="18" t="s">
        <v>3624</v>
      </c>
    </row>
    <row r="2689" spans="1:19">
      <c r="A2689" s="25">
        <f>IF(ISNUMBER(SEARCH(세금계산!$C$11,C2689)),MAX($A$2:A2688)+1,0)</f>
        <v>2687</v>
      </c>
      <c r="B2689" s="18" t="s">
        <v>17422</v>
      </c>
      <c r="C2689" s="18" t="s">
        <v>17423</v>
      </c>
      <c r="D2689" s="18" t="s">
        <v>17424</v>
      </c>
      <c r="F2689" s="18" t="s">
        <v>17425</v>
      </c>
      <c r="G2689" s="18" t="s">
        <v>17426</v>
      </c>
      <c r="H2689" s="18" t="s">
        <v>17427</v>
      </c>
      <c r="I2689" s="18" t="s">
        <v>17428</v>
      </c>
      <c r="J2689" s="18" t="s">
        <v>17429</v>
      </c>
      <c r="K2689" s="18" t="s">
        <v>78</v>
      </c>
      <c r="M2689" s="18" t="s">
        <v>17430</v>
      </c>
      <c r="N2689" s="18" t="s">
        <v>17431</v>
      </c>
      <c r="P2689" s="18" t="s">
        <v>133</v>
      </c>
      <c r="Q2689" s="18" t="s">
        <v>17432</v>
      </c>
      <c r="R2689" s="18" t="s">
        <v>17425</v>
      </c>
      <c r="S2689" s="18" t="s">
        <v>341</v>
      </c>
    </row>
    <row r="2690" spans="1:19">
      <c r="A2690" s="25">
        <f>IF(ISNUMBER(SEARCH(세금계산!$C$11,C2690)),MAX($A$2:A2689)+1,0)</f>
        <v>2688</v>
      </c>
      <c r="B2690" s="18" t="s">
        <v>17433</v>
      </c>
      <c r="C2690" s="18" t="s">
        <v>17434</v>
      </c>
      <c r="D2690" s="18" t="s">
        <v>17435</v>
      </c>
      <c r="F2690" s="18" t="s">
        <v>17436</v>
      </c>
      <c r="G2690" s="18" t="s">
        <v>97</v>
      </c>
      <c r="H2690" s="18" t="s">
        <v>17437</v>
      </c>
      <c r="K2690" s="18" t="s">
        <v>78</v>
      </c>
      <c r="P2690" s="18" t="s">
        <v>100</v>
      </c>
      <c r="Q2690" s="18" t="s">
        <v>17438</v>
      </c>
      <c r="R2690" s="18" t="s">
        <v>17436</v>
      </c>
      <c r="S2690" s="18" t="s">
        <v>136</v>
      </c>
    </row>
    <row r="2691" spans="1:19">
      <c r="A2691" s="25">
        <f>IF(ISNUMBER(SEARCH(세금계산!$C$11,C2691)),MAX($A$2:A2690)+1,0)</f>
        <v>2689</v>
      </c>
      <c r="B2691" s="18" t="s">
        <v>17439</v>
      </c>
      <c r="C2691" s="18" t="s">
        <v>17440</v>
      </c>
      <c r="D2691" s="18" t="s">
        <v>17441</v>
      </c>
      <c r="F2691" s="18" t="s">
        <v>17442</v>
      </c>
      <c r="G2691" s="18" t="s">
        <v>125</v>
      </c>
      <c r="H2691" s="18" t="s">
        <v>17443</v>
      </c>
      <c r="I2691" s="18" t="s">
        <v>17444</v>
      </c>
      <c r="J2691" s="18" t="s">
        <v>17445</v>
      </c>
      <c r="K2691" s="18" t="s">
        <v>17403</v>
      </c>
      <c r="L2691" s="18" t="s">
        <v>17446</v>
      </c>
      <c r="M2691" s="18" t="s">
        <v>17447</v>
      </c>
      <c r="P2691" s="18" t="s">
        <v>118</v>
      </c>
      <c r="Q2691" s="18" t="s">
        <v>17448</v>
      </c>
      <c r="R2691" s="18" t="s">
        <v>17442</v>
      </c>
      <c r="S2691" s="18" t="s">
        <v>17449</v>
      </c>
    </row>
    <row r="2692" spans="1:19">
      <c r="A2692" s="25">
        <f>IF(ISNUMBER(SEARCH(세금계산!$C$11,C2692)),MAX($A$2:A2691)+1,0)</f>
        <v>2690</v>
      </c>
      <c r="B2692" s="18" t="s">
        <v>17450</v>
      </c>
      <c r="C2692" s="18" t="s">
        <v>17451</v>
      </c>
      <c r="D2692" s="18" t="s">
        <v>17452</v>
      </c>
      <c r="K2692" s="18" t="s">
        <v>78</v>
      </c>
      <c r="S2692" s="18" t="s">
        <v>8080</v>
      </c>
    </row>
    <row r="2693" spans="1:19">
      <c r="A2693" s="25">
        <f>IF(ISNUMBER(SEARCH(세금계산!$C$11,C2693)),MAX($A$2:A2692)+1,0)</f>
        <v>2691</v>
      </c>
      <c r="B2693" s="18" t="s">
        <v>17453</v>
      </c>
      <c r="C2693" s="18" t="s">
        <v>17454</v>
      </c>
      <c r="D2693" s="18" t="s">
        <v>17455</v>
      </c>
      <c r="F2693" s="18" t="s">
        <v>17456</v>
      </c>
      <c r="K2693" s="18" t="s">
        <v>4897</v>
      </c>
      <c r="L2693" s="18" t="s">
        <v>17457</v>
      </c>
      <c r="S2693" s="18" t="s">
        <v>15912</v>
      </c>
    </row>
    <row r="2694" spans="1:19">
      <c r="A2694" s="25">
        <f>IF(ISNUMBER(SEARCH(세금계산!$C$11,C2694)),MAX($A$2:A2693)+1,0)</f>
        <v>2692</v>
      </c>
      <c r="B2694" s="18" t="s">
        <v>17458</v>
      </c>
      <c r="C2694" s="18" t="s">
        <v>17459</v>
      </c>
      <c r="D2694" s="18" t="s">
        <v>17460</v>
      </c>
      <c r="E2694" s="18" t="s">
        <v>17459</v>
      </c>
      <c r="F2694" s="18" t="s">
        <v>17461</v>
      </c>
      <c r="K2694" s="18" t="s">
        <v>78</v>
      </c>
      <c r="P2694" s="18" t="s">
        <v>133</v>
      </c>
      <c r="Q2694" s="18" t="s">
        <v>17462</v>
      </c>
      <c r="R2694" s="18" t="s">
        <v>17461</v>
      </c>
      <c r="S2694" s="18" t="s">
        <v>17463</v>
      </c>
    </row>
    <row r="2695" spans="1:19">
      <c r="A2695" s="25">
        <f>IF(ISNUMBER(SEARCH(세금계산!$C$11,C2695)),MAX($A$2:A2694)+1,0)</f>
        <v>2693</v>
      </c>
      <c r="B2695" s="18" t="s">
        <v>17464</v>
      </c>
      <c r="C2695" s="18" t="s">
        <v>17465</v>
      </c>
      <c r="D2695" s="18" t="s">
        <v>17466</v>
      </c>
      <c r="K2695" s="18" t="s">
        <v>78</v>
      </c>
      <c r="S2695" s="18" t="s">
        <v>9984</v>
      </c>
    </row>
    <row r="2696" spans="1:19">
      <c r="A2696" s="25">
        <f>IF(ISNUMBER(SEARCH(세금계산!$C$11,C2696)),MAX($A$2:A2695)+1,0)</f>
        <v>2694</v>
      </c>
      <c r="B2696" s="18" t="s">
        <v>17467</v>
      </c>
      <c r="C2696" s="18" t="s">
        <v>17468</v>
      </c>
      <c r="D2696" s="18" t="s">
        <v>17469</v>
      </c>
      <c r="K2696" s="18" t="s">
        <v>78</v>
      </c>
      <c r="S2696" s="18" t="s">
        <v>17470</v>
      </c>
    </row>
    <row r="2697" spans="1:19">
      <c r="A2697" s="25">
        <f>IF(ISNUMBER(SEARCH(세금계산!$C$11,C2697)),MAX($A$2:A2696)+1,0)</f>
        <v>2695</v>
      </c>
      <c r="B2697" s="18" t="s">
        <v>17471</v>
      </c>
      <c r="C2697" s="18" t="s">
        <v>17472</v>
      </c>
      <c r="D2697" s="18" t="s">
        <v>17473</v>
      </c>
      <c r="F2697" s="18" t="s">
        <v>17474</v>
      </c>
      <c r="K2697" s="18" t="s">
        <v>78</v>
      </c>
      <c r="S2697" s="18" t="s">
        <v>1779</v>
      </c>
    </row>
    <row r="2698" spans="1:19">
      <c r="A2698" s="25">
        <f>IF(ISNUMBER(SEARCH(세금계산!$C$11,C2698)),MAX($A$2:A2697)+1,0)</f>
        <v>2696</v>
      </c>
      <c r="B2698" s="18" t="s">
        <v>17475</v>
      </c>
      <c r="C2698" s="18" t="s">
        <v>17476</v>
      </c>
      <c r="D2698" s="18" t="s">
        <v>17477</v>
      </c>
      <c r="I2698" s="18" t="s">
        <v>17478</v>
      </c>
      <c r="K2698" s="18" t="s">
        <v>78</v>
      </c>
      <c r="S2698" s="18" t="s">
        <v>17479</v>
      </c>
    </row>
    <row r="2699" spans="1:19">
      <c r="A2699" s="25">
        <f>IF(ISNUMBER(SEARCH(세금계산!$C$11,C2699)),MAX($A$2:A2698)+1,0)</f>
        <v>2697</v>
      </c>
      <c r="B2699" s="18" t="s">
        <v>17480</v>
      </c>
      <c r="C2699" s="18" t="s">
        <v>17481</v>
      </c>
      <c r="D2699" s="18" t="s">
        <v>17482</v>
      </c>
      <c r="K2699" s="18" t="s">
        <v>78</v>
      </c>
      <c r="P2699" s="18" t="s">
        <v>267</v>
      </c>
      <c r="Q2699" s="18" t="s">
        <v>17483</v>
      </c>
      <c r="R2699" s="18" t="s">
        <v>17484</v>
      </c>
      <c r="S2699" s="18" t="s">
        <v>1642</v>
      </c>
    </row>
    <row r="2700" spans="1:19">
      <c r="A2700" s="25">
        <f>IF(ISNUMBER(SEARCH(세금계산!$C$11,C2700)),MAX($A$2:A2699)+1,0)</f>
        <v>2698</v>
      </c>
      <c r="B2700" s="18" t="s">
        <v>17485</v>
      </c>
      <c r="C2700" s="18" t="s">
        <v>17486</v>
      </c>
      <c r="D2700" s="18" t="s">
        <v>17487</v>
      </c>
      <c r="E2700" s="18" t="s">
        <v>17486</v>
      </c>
      <c r="F2700" s="18" t="s">
        <v>5937</v>
      </c>
      <c r="G2700" s="18" t="s">
        <v>1298</v>
      </c>
      <c r="H2700" s="18" t="s">
        <v>17488</v>
      </c>
      <c r="K2700" s="18" t="s">
        <v>17403</v>
      </c>
      <c r="L2700" s="18" t="s">
        <v>17489</v>
      </c>
      <c r="P2700" s="18" t="s">
        <v>100</v>
      </c>
      <c r="Q2700" s="18" t="s">
        <v>17490</v>
      </c>
      <c r="R2700" s="18" t="s">
        <v>5937</v>
      </c>
      <c r="S2700" s="18" t="s">
        <v>16490</v>
      </c>
    </row>
    <row r="2701" spans="1:19">
      <c r="A2701" s="25">
        <f>IF(ISNUMBER(SEARCH(세금계산!$C$11,C2701)),MAX($A$2:A2700)+1,0)</f>
        <v>2699</v>
      </c>
      <c r="B2701" s="18" t="s">
        <v>17491</v>
      </c>
      <c r="C2701" s="18" t="s">
        <v>17492</v>
      </c>
      <c r="D2701" s="18" t="s">
        <v>17493</v>
      </c>
      <c r="F2701" s="18" t="s">
        <v>17494</v>
      </c>
      <c r="K2701" s="18" t="s">
        <v>78</v>
      </c>
      <c r="P2701" s="18" t="s">
        <v>118</v>
      </c>
      <c r="Q2701" s="18" t="s">
        <v>17495</v>
      </c>
      <c r="R2701" s="18" t="s">
        <v>17494</v>
      </c>
      <c r="S2701" s="18" t="s">
        <v>2486</v>
      </c>
    </row>
    <row r="2702" spans="1:19">
      <c r="A2702" s="25">
        <f>IF(ISNUMBER(SEARCH(세금계산!$C$11,C2702)),MAX($A$2:A2701)+1,0)</f>
        <v>2700</v>
      </c>
      <c r="B2702" s="18" t="s">
        <v>17496</v>
      </c>
      <c r="C2702" s="18" t="s">
        <v>17497</v>
      </c>
      <c r="D2702" s="18" t="s">
        <v>17498</v>
      </c>
      <c r="F2702" s="18" t="s">
        <v>17499</v>
      </c>
      <c r="G2702" s="18" t="s">
        <v>17500</v>
      </c>
      <c r="I2702" s="18" t="s">
        <v>17501</v>
      </c>
      <c r="J2702" s="18" t="s">
        <v>17502</v>
      </c>
      <c r="K2702" s="18" t="s">
        <v>78</v>
      </c>
      <c r="L2702" s="18" t="s">
        <v>17503</v>
      </c>
      <c r="P2702" s="18" t="s">
        <v>100</v>
      </c>
      <c r="Q2702" s="18" t="s">
        <v>17504</v>
      </c>
      <c r="R2702" s="18" t="s">
        <v>17505</v>
      </c>
      <c r="S2702" s="18" t="s">
        <v>14664</v>
      </c>
    </row>
    <row r="2703" spans="1:19">
      <c r="A2703" s="25">
        <f>IF(ISNUMBER(SEARCH(세금계산!$C$11,C2703)),MAX($A$2:A2702)+1,0)</f>
        <v>2701</v>
      </c>
      <c r="B2703" s="18" t="s">
        <v>17506</v>
      </c>
      <c r="C2703" s="18" t="s">
        <v>17507</v>
      </c>
      <c r="D2703" s="18" t="s">
        <v>17508</v>
      </c>
      <c r="K2703" s="18" t="s">
        <v>78</v>
      </c>
      <c r="P2703" s="18" t="s">
        <v>7368</v>
      </c>
      <c r="Q2703" s="18" t="s">
        <v>17509</v>
      </c>
      <c r="R2703" s="18" t="s">
        <v>17510</v>
      </c>
      <c r="S2703" s="18" t="s">
        <v>795</v>
      </c>
    </row>
    <row r="2704" spans="1:19">
      <c r="A2704" s="25">
        <f>IF(ISNUMBER(SEARCH(세금계산!$C$11,C2704)),MAX($A$2:A2703)+1,0)</f>
        <v>2702</v>
      </c>
      <c r="B2704" s="18" t="s">
        <v>17511</v>
      </c>
      <c r="C2704" s="18" t="s">
        <v>17512</v>
      </c>
      <c r="D2704" s="18" t="s">
        <v>17513</v>
      </c>
      <c r="F2704" s="18" t="s">
        <v>17514</v>
      </c>
      <c r="G2704" s="18" t="s">
        <v>125</v>
      </c>
      <c r="H2704" s="18" t="s">
        <v>17515</v>
      </c>
      <c r="I2704" s="18" t="s">
        <v>17516</v>
      </c>
      <c r="J2704" s="18" t="s">
        <v>17517</v>
      </c>
      <c r="K2704" s="18" t="s">
        <v>78</v>
      </c>
      <c r="N2704" s="18" t="s">
        <v>17518</v>
      </c>
      <c r="P2704" s="18" t="s">
        <v>100</v>
      </c>
      <c r="Q2704" s="18" t="s">
        <v>17519</v>
      </c>
      <c r="R2704" s="18" t="s">
        <v>17514</v>
      </c>
      <c r="S2704" s="18" t="s">
        <v>17520</v>
      </c>
    </row>
    <row r="2705" spans="1:19">
      <c r="A2705" s="25">
        <f>IF(ISNUMBER(SEARCH(세금계산!$C$11,C2705)),MAX($A$2:A2704)+1,0)</f>
        <v>2703</v>
      </c>
      <c r="B2705" s="18" t="s">
        <v>17521</v>
      </c>
      <c r="C2705" s="18" t="s">
        <v>17522</v>
      </c>
      <c r="D2705" s="18" t="s">
        <v>17523</v>
      </c>
      <c r="F2705" s="18" t="s">
        <v>17524</v>
      </c>
      <c r="I2705" s="18" t="s">
        <v>17525</v>
      </c>
      <c r="J2705" s="18" t="s">
        <v>17526</v>
      </c>
      <c r="K2705" s="18" t="s">
        <v>17527</v>
      </c>
      <c r="L2705" s="18" t="s">
        <v>17528</v>
      </c>
      <c r="P2705" s="18" t="s">
        <v>100</v>
      </c>
      <c r="Q2705" s="18" t="s">
        <v>17529</v>
      </c>
      <c r="S2705" s="18" t="s">
        <v>722</v>
      </c>
    </row>
    <row r="2706" spans="1:19">
      <c r="A2706" s="25">
        <f>IF(ISNUMBER(SEARCH(세금계산!$C$11,C2706)),MAX($A$2:A2705)+1,0)</f>
        <v>2704</v>
      </c>
      <c r="B2706" s="18" t="s">
        <v>17530</v>
      </c>
      <c r="C2706" s="18" t="s">
        <v>17531</v>
      </c>
      <c r="D2706" s="18" t="s">
        <v>17532</v>
      </c>
      <c r="F2706" s="18" t="s">
        <v>17533</v>
      </c>
      <c r="G2706" s="18" t="s">
        <v>125</v>
      </c>
      <c r="H2706" s="18" t="s">
        <v>17534</v>
      </c>
      <c r="I2706" s="18" t="s">
        <v>17535</v>
      </c>
      <c r="J2706" s="18" t="s">
        <v>17536</v>
      </c>
      <c r="K2706" s="18" t="s">
        <v>78</v>
      </c>
      <c r="N2706" s="18" t="s">
        <v>17537</v>
      </c>
      <c r="P2706" s="18" t="s">
        <v>100</v>
      </c>
      <c r="Q2706" s="18" t="s">
        <v>17538</v>
      </c>
      <c r="R2706" s="18" t="s">
        <v>17539</v>
      </c>
      <c r="S2706" s="18" t="s">
        <v>605</v>
      </c>
    </row>
    <row r="2707" spans="1:19">
      <c r="A2707" s="25">
        <f>IF(ISNUMBER(SEARCH(세금계산!$C$11,C2707)),MAX($A$2:A2706)+1,0)</f>
        <v>2705</v>
      </c>
      <c r="B2707" s="18" t="s">
        <v>17540</v>
      </c>
      <c r="C2707" s="18" t="s">
        <v>3769</v>
      </c>
      <c r="D2707" s="18" t="s">
        <v>17541</v>
      </c>
      <c r="F2707" s="18" t="s">
        <v>17542</v>
      </c>
      <c r="I2707" s="18" t="s">
        <v>17543</v>
      </c>
      <c r="J2707" s="18" t="s">
        <v>17544</v>
      </c>
      <c r="K2707" s="18" t="s">
        <v>78</v>
      </c>
      <c r="P2707" s="18" t="s">
        <v>153</v>
      </c>
      <c r="Q2707" s="18" t="s">
        <v>17545</v>
      </c>
      <c r="R2707" s="18" t="s">
        <v>17542</v>
      </c>
      <c r="S2707" s="18" t="s">
        <v>8748</v>
      </c>
    </row>
    <row r="2708" spans="1:19">
      <c r="A2708" s="25">
        <f>IF(ISNUMBER(SEARCH(세금계산!$C$11,C2708)),MAX($A$2:A2707)+1,0)</f>
        <v>2706</v>
      </c>
      <c r="B2708" s="18" t="s">
        <v>17546</v>
      </c>
      <c r="C2708" s="18" t="s">
        <v>17547</v>
      </c>
      <c r="D2708" s="18" t="s">
        <v>17548</v>
      </c>
      <c r="F2708" s="18" t="s">
        <v>17549</v>
      </c>
      <c r="G2708" s="18" t="s">
        <v>467</v>
      </c>
      <c r="H2708" s="18" t="s">
        <v>2363</v>
      </c>
      <c r="K2708" s="18" t="s">
        <v>4897</v>
      </c>
      <c r="L2708" s="18" t="s">
        <v>17550</v>
      </c>
      <c r="S2708" s="18" t="s">
        <v>10670</v>
      </c>
    </row>
    <row r="2709" spans="1:19">
      <c r="A2709" s="25">
        <f>IF(ISNUMBER(SEARCH(세금계산!$C$11,C2709)),MAX($A$2:A2708)+1,0)</f>
        <v>2707</v>
      </c>
      <c r="B2709" s="18" t="s">
        <v>17551</v>
      </c>
      <c r="C2709" s="18" t="s">
        <v>17552</v>
      </c>
      <c r="D2709" s="18" t="s">
        <v>17553</v>
      </c>
      <c r="E2709" s="18" t="s">
        <v>17552</v>
      </c>
      <c r="F2709" s="18" t="s">
        <v>17554</v>
      </c>
      <c r="K2709" s="18" t="s">
        <v>17555</v>
      </c>
      <c r="L2709" s="18" t="s">
        <v>17556</v>
      </c>
      <c r="S2709" s="18" t="s">
        <v>349</v>
      </c>
    </row>
    <row r="2710" spans="1:19">
      <c r="A2710" s="25">
        <f>IF(ISNUMBER(SEARCH(세금계산!$C$11,C2710)),MAX($A$2:A2709)+1,0)</f>
        <v>2708</v>
      </c>
      <c r="B2710" s="18" t="s">
        <v>17557</v>
      </c>
      <c r="C2710" s="18" t="s">
        <v>17558</v>
      </c>
      <c r="D2710" s="18" t="s">
        <v>17559</v>
      </c>
      <c r="F2710" s="18" t="s">
        <v>17560</v>
      </c>
      <c r="K2710" s="18" t="s">
        <v>78</v>
      </c>
      <c r="S2710" s="18" t="s">
        <v>3335</v>
      </c>
    </row>
    <row r="2711" spans="1:19">
      <c r="A2711" s="25">
        <f>IF(ISNUMBER(SEARCH(세금계산!$C$11,C2711)),MAX($A$2:A2710)+1,0)</f>
        <v>2709</v>
      </c>
      <c r="B2711" s="18" t="s">
        <v>17561</v>
      </c>
      <c r="C2711" s="18" t="s">
        <v>17562</v>
      </c>
      <c r="D2711" s="18" t="s">
        <v>17563</v>
      </c>
      <c r="F2711" s="18" t="s">
        <v>17564</v>
      </c>
      <c r="G2711" s="18" t="s">
        <v>1812</v>
      </c>
      <c r="H2711" s="18" t="s">
        <v>17565</v>
      </c>
      <c r="I2711" s="18" t="s">
        <v>17566</v>
      </c>
      <c r="K2711" s="18" t="s">
        <v>78</v>
      </c>
      <c r="M2711" s="18" t="s">
        <v>17567</v>
      </c>
      <c r="N2711" s="18" t="s">
        <v>17568</v>
      </c>
      <c r="P2711" s="18" t="s">
        <v>267</v>
      </c>
      <c r="Q2711" s="18" t="s">
        <v>17569</v>
      </c>
      <c r="R2711" s="18" t="s">
        <v>17570</v>
      </c>
      <c r="S2711" s="18" t="s">
        <v>11971</v>
      </c>
    </row>
    <row r="2712" spans="1:19">
      <c r="A2712" s="25">
        <f>IF(ISNUMBER(SEARCH(세금계산!$C$11,C2712)),MAX($A$2:A2711)+1,0)</f>
        <v>2710</v>
      </c>
      <c r="B2712" s="18" t="s">
        <v>17571</v>
      </c>
      <c r="C2712" s="18" t="s">
        <v>17572</v>
      </c>
      <c r="D2712" s="18" t="s">
        <v>17573</v>
      </c>
      <c r="F2712" s="18" t="s">
        <v>17574</v>
      </c>
      <c r="G2712" s="18" t="s">
        <v>2837</v>
      </c>
      <c r="H2712" s="18" t="s">
        <v>17575</v>
      </c>
      <c r="I2712" s="18" t="s">
        <v>17576</v>
      </c>
      <c r="K2712" s="18" t="s">
        <v>17577</v>
      </c>
      <c r="L2712" s="18" t="s">
        <v>17578</v>
      </c>
      <c r="P2712" s="18" t="s">
        <v>267</v>
      </c>
      <c r="Q2712" s="18" t="s">
        <v>17579</v>
      </c>
      <c r="R2712" s="18" t="s">
        <v>9043</v>
      </c>
      <c r="S2712" s="18" t="s">
        <v>3218</v>
      </c>
    </row>
    <row r="2713" spans="1:19">
      <c r="A2713" s="25">
        <f>IF(ISNUMBER(SEARCH(세금계산!$C$11,C2713)),MAX($A$2:A2712)+1,0)</f>
        <v>2711</v>
      </c>
      <c r="B2713" s="18" t="s">
        <v>17580</v>
      </c>
      <c r="C2713" s="18" t="s">
        <v>17581</v>
      </c>
      <c r="D2713" s="18" t="s">
        <v>17582</v>
      </c>
      <c r="F2713" s="18" t="s">
        <v>17583</v>
      </c>
      <c r="G2713" s="18" t="s">
        <v>9693</v>
      </c>
      <c r="H2713" s="18" t="s">
        <v>17584</v>
      </c>
      <c r="I2713" s="18" t="s">
        <v>17585</v>
      </c>
      <c r="J2713" s="18" t="s">
        <v>17586</v>
      </c>
      <c r="K2713" s="18" t="s">
        <v>78</v>
      </c>
      <c r="P2713" s="18" t="s">
        <v>267</v>
      </c>
      <c r="Q2713" s="18" t="s">
        <v>17587</v>
      </c>
      <c r="R2713" s="18" t="s">
        <v>17583</v>
      </c>
      <c r="S2713" s="18" t="s">
        <v>1259</v>
      </c>
    </row>
    <row r="2714" spans="1:19">
      <c r="A2714" s="25">
        <f>IF(ISNUMBER(SEARCH(세금계산!$C$11,C2714)),MAX($A$2:A2713)+1,0)</f>
        <v>2712</v>
      </c>
      <c r="B2714" s="18" t="s">
        <v>17588</v>
      </c>
      <c r="C2714" s="18" t="s">
        <v>17589</v>
      </c>
      <c r="D2714" s="18" t="s">
        <v>17590</v>
      </c>
      <c r="F2714" s="18" t="s">
        <v>17591</v>
      </c>
      <c r="K2714" s="18" t="s">
        <v>78</v>
      </c>
      <c r="P2714" s="18" t="s">
        <v>153</v>
      </c>
      <c r="Q2714" s="18" t="s">
        <v>17592</v>
      </c>
      <c r="R2714" s="18" t="s">
        <v>17591</v>
      </c>
      <c r="S2714" s="18" t="s">
        <v>1504</v>
      </c>
    </row>
    <row r="2715" spans="1:19">
      <c r="A2715" s="25">
        <f>IF(ISNUMBER(SEARCH(세금계산!$C$11,C2715)),MAX($A$2:A2714)+1,0)</f>
        <v>2713</v>
      </c>
      <c r="B2715" s="18" t="s">
        <v>17593</v>
      </c>
      <c r="C2715" s="18" t="s">
        <v>17594</v>
      </c>
      <c r="D2715" s="18" t="s">
        <v>17595</v>
      </c>
      <c r="K2715" s="18" t="s">
        <v>78</v>
      </c>
      <c r="S2715" s="18" t="s">
        <v>319</v>
      </c>
    </row>
    <row r="2716" spans="1:19">
      <c r="A2716" s="25">
        <f>IF(ISNUMBER(SEARCH(세금계산!$C$11,C2716)),MAX($A$2:A2715)+1,0)</f>
        <v>2714</v>
      </c>
      <c r="B2716" s="18" t="s">
        <v>17596</v>
      </c>
      <c r="C2716" s="18" t="s">
        <v>17597</v>
      </c>
      <c r="D2716" s="18" t="s">
        <v>17598</v>
      </c>
      <c r="F2716" s="18" t="s">
        <v>17599</v>
      </c>
      <c r="G2716" s="18" t="s">
        <v>125</v>
      </c>
      <c r="H2716" s="18" t="s">
        <v>3920</v>
      </c>
      <c r="K2716" s="18" t="s">
        <v>78</v>
      </c>
      <c r="P2716" s="18" t="s">
        <v>133</v>
      </c>
      <c r="Q2716" s="18" t="s">
        <v>17600</v>
      </c>
      <c r="R2716" s="18" t="s">
        <v>17601</v>
      </c>
      <c r="S2716" s="18" t="s">
        <v>262</v>
      </c>
    </row>
    <row r="2717" spans="1:19">
      <c r="A2717" s="25">
        <f>IF(ISNUMBER(SEARCH(세금계산!$C$11,C2717)),MAX($A$2:A2716)+1,0)</f>
        <v>2715</v>
      </c>
      <c r="B2717" s="18" t="s">
        <v>17602</v>
      </c>
      <c r="C2717" s="18" t="s">
        <v>17603</v>
      </c>
      <c r="D2717" s="18" t="s">
        <v>17604</v>
      </c>
      <c r="G2717" s="18" t="s">
        <v>125</v>
      </c>
      <c r="H2717" s="18" t="s">
        <v>11513</v>
      </c>
      <c r="K2717" s="18" t="s">
        <v>17605</v>
      </c>
      <c r="L2717" s="18" t="s">
        <v>17606</v>
      </c>
      <c r="P2717" s="18" t="s">
        <v>153</v>
      </c>
      <c r="Q2717" s="18" t="s">
        <v>17607</v>
      </c>
      <c r="R2717" s="18" t="s">
        <v>17608</v>
      </c>
      <c r="S2717" s="18" t="s">
        <v>17317</v>
      </c>
    </row>
    <row r="2718" spans="1:19">
      <c r="A2718" s="25">
        <f>IF(ISNUMBER(SEARCH(세금계산!$C$11,C2718)),MAX($A$2:A2717)+1,0)</f>
        <v>2716</v>
      </c>
      <c r="B2718" s="18" t="s">
        <v>17609</v>
      </c>
      <c r="C2718" s="18" t="s">
        <v>17610</v>
      </c>
      <c r="D2718" s="18" t="s">
        <v>17611</v>
      </c>
      <c r="F2718" s="18" t="s">
        <v>17612</v>
      </c>
      <c r="K2718" s="18" t="s">
        <v>78</v>
      </c>
      <c r="P2718" s="18" t="s">
        <v>17613</v>
      </c>
      <c r="Q2718" s="18" t="s">
        <v>17614</v>
      </c>
      <c r="R2718" s="18" t="s">
        <v>17612</v>
      </c>
      <c r="S2718" s="18" t="s">
        <v>795</v>
      </c>
    </row>
    <row r="2719" spans="1:19">
      <c r="A2719" s="25">
        <f>IF(ISNUMBER(SEARCH(세금계산!$C$11,C2719)),MAX($A$2:A2718)+1,0)</f>
        <v>2717</v>
      </c>
      <c r="B2719" s="18" t="s">
        <v>17615</v>
      </c>
      <c r="C2719" s="18" t="s">
        <v>17616</v>
      </c>
      <c r="D2719" s="18" t="s">
        <v>17617</v>
      </c>
      <c r="F2719" s="18" t="s">
        <v>17618</v>
      </c>
      <c r="K2719" s="18" t="s">
        <v>78</v>
      </c>
      <c r="S2719" s="18" t="s">
        <v>17619</v>
      </c>
    </row>
    <row r="2720" spans="1:19">
      <c r="A2720" s="25">
        <f>IF(ISNUMBER(SEARCH(세금계산!$C$11,C2720)),MAX($A$2:A2719)+1,0)</f>
        <v>2718</v>
      </c>
      <c r="B2720" s="18" t="s">
        <v>17620</v>
      </c>
      <c r="C2720" s="18" t="s">
        <v>17621</v>
      </c>
      <c r="D2720" s="18" t="s">
        <v>17622</v>
      </c>
      <c r="K2720" s="18" t="s">
        <v>78</v>
      </c>
      <c r="P2720" s="18" t="s">
        <v>753</v>
      </c>
      <c r="Q2720" s="18" t="s">
        <v>17623</v>
      </c>
      <c r="R2720" s="18" t="s">
        <v>17624</v>
      </c>
      <c r="S2720" s="18" t="s">
        <v>12303</v>
      </c>
    </row>
    <row r="2721" spans="1:19">
      <c r="A2721" s="25">
        <f>IF(ISNUMBER(SEARCH(세금계산!$C$11,C2721)),MAX($A$2:A2720)+1,0)</f>
        <v>2719</v>
      </c>
      <c r="B2721" s="18" t="s">
        <v>17625</v>
      </c>
      <c r="C2721" s="18" t="s">
        <v>17589</v>
      </c>
      <c r="D2721" s="18" t="s">
        <v>17626</v>
      </c>
      <c r="F2721" s="18" t="s">
        <v>17591</v>
      </c>
      <c r="K2721" s="18" t="s">
        <v>78</v>
      </c>
      <c r="P2721" s="18" t="s">
        <v>753</v>
      </c>
      <c r="Q2721" s="18" t="s">
        <v>17627</v>
      </c>
      <c r="R2721" s="18" t="s">
        <v>17591</v>
      </c>
      <c r="S2721" s="18" t="s">
        <v>2871</v>
      </c>
    </row>
    <row r="2722" spans="1:19">
      <c r="A2722" s="25">
        <f>IF(ISNUMBER(SEARCH(세금계산!$C$11,C2722)),MAX($A$2:A2721)+1,0)</f>
        <v>2720</v>
      </c>
      <c r="B2722" s="18" t="s">
        <v>17628</v>
      </c>
      <c r="C2722" s="18" t="s">
        <v>17629</v>
      </c>
      <c r="D2722" s="18" t="s">
        <v>17630</v>
      </c>
      <c r="I2722" s="18" t="s">
        <v>17631</v>
      </c>
      <c r="K2722" s="18" t="s">
        <v>78</v>
      </c>
      <c r="S2722" s="18" t="s">
        <v>8084</v>
      </c>
    </row>
    <row r="2723" spans="1:19">
      <c r="A2723" s="25">
        <f>IF(ISNUMBER(SEARCH(세금계산!$C$11,C2723)),MAX($A$2:A2722)+1,0)</f>
        <v>2721</v>
      </c>
      <c r="B2723" s="18" t="s">
        <v>17632</v>
      </c>
      <c r="C2723" s="18" t="s">
        <v>17633</v>
      </c>
      <c r="D2723" s="18" t="s">
        <v>17634</v>
      </c>
      <c r="F2723" s="18" t="s">
        <v>17635</v>
      </c>
      <c r="G2723" s="18" t="s">
        <v>1738</v>
      </c>
      <c r="H2723" s="18" t="s">
        <v>17636</v>
      </c>
      <c r="I2723" s="18" t="s">
        <v>17637</v>
      </c>
      <c r="J2723" s="18" t="s">
        <v>17638</v>
      </c>
      <c r="K2723" s="18" t="s">
        <v>78</v>
      </c>
      <c r="M2723" s="18" t="s">
        <v>17639</v>
      </c>
      <c r="N2723" s="18" t="s">
        <v>17640</v>
      </c>
      <c r="P2723" s="18" t="s">
        <v>267</v>
      </c>
      <c r="Q2723" s="18" t="s">
        <v>17641</v>
      </c>
      <c r="R2723" s="18" t="s">
        <v>17642</v>
      </c>
      <c r="S2723" s="18" t="s">
        <v>1222</v>
      </c>
    </row>
    <row r="2724" spans="1:19">
      <c r="A2724" s="25">
        <f>IF(ISNUMBER(SEARCH(세금계산!$C$11,C2724)),MAX($A$2:A2723)+1,0)</f>
        <v>2722</v>
      </c>
      <c r="B2724" s="18" t="s">
        <v>17643</v>
      </c>
      <c r="C2724" s="18" t="s">
        <v>17644</v>
      </c>
      <c r="D2724" s="18" t="s">
        <v>17645</v>
      </c>
      <c r="F2724" s="18" t="s">
        <v>17646</v>
      </c>
      <c r="I2724" s="18" t="s">
        <v>17647</v>
      </c>
      <c r="K2724" s="18" t="s">
        <v>78</v>
      </c>
      <c r="L2724" s="18" t="s">
        <v>17648</v>
      </c>
      <c r="P2724" s="18" t="s">
        <v>100</v>
      </c>
      <c r="Q2724" s="18" t="s">
        <v>17649</v>
      </c>
      <c r="R2724" s="18" t="s">
        <v>17650</v>
      </c>
      <c r="S2724" s="18" t="s">
        <v>9111</v>
      </c>
    </row>
    <row r="2725" spans="1:19">
      <c r="A2725" s="25">
        <f>IF(ISNUMBER(SEARCH(세금계산!$C$11,C2725)),MAX($A$2:A2724)+1,0)</f>
        <v>2723</v>
      </c>
      <c r="B2725" s="18" t="s">
        <v>17651</v>
      </c>
      <c r="C2725" s="18" t="s">
        <v>17652</v>
      </c>
      <c r="D2725" s="18" t="s">
        <v>17653</v>
      </c>
      <c r="K2725" s="18" t="s">
        <v>78</v>
      </c>
      <c r="P2725" s="18" t="s">
        <v>118</v>
      </c>
      <c r="Q2725" s="18" t="s">
        <v>17654</v>
      </c>
      <c r="R2725" s="18" t="s">
        <v>17655</v>
      </c>
      <c r="S2725" s="18" t="s">
        <v>2782</v>
      </c>
    </row>
    <row r="2726" spans="1:19">
      <c r="A2726" s="25">
        <f>IF(ISNUMBER(SEARCH(세금계산!$C$11,C2726)),MAX($A$2:A2725)+1,0)</f>
        <v>2724</v>
      </c>
      <c r="B2726" s="18" t="s">
        <v>17656</v>
      </c>
      <c r="C2726" s="18" t="s">
        <v>17657</v>
      </c>
      <c r="D2726" s="18" t="s">
        <v>17658</v>
      </c>
      <c r="F2726" s="18" t="s">
        <v>17659</v>
      </c>
      <c r="K2726" s="18" t="s">
        <v>78</v>
      </c>
      <c r="L2726" s="18" t="s">
        <v>17660</v>
      </c>
      <c r="S2726" s="18" t="s">
        <v>7867</v>
      </c>
    </row>
    <row r="2727" spans="1:19">
      <c r="A2727" s="25">
        <f>IF(ISNUMBER(SEARCH(세금계산!$C$11,C2727)),MAX($A$2:A2726)+1,0)</f>
        <v>2725</v>
      </c>
      <c r="B2727" s="18" t="s">
        <v>17661</v>
      </c>
      <c r="C2727" s="18" t="s">
        <v>17662</v>
      </c>
      <c r="D2727" s="18" t="s">
        <v>17663</v>
      </c>
      <c r="K2727" s="18" t="s">
        <v>78</v>
      </c>
      <c r="S2727" s="18" t="s">
        <v>17664</v>
      </c>
    </row>
    <row r="2728" spans="1:19">
      <c r="A2728" s="25">
        <f>IF(ISNUMBER(SEARCH(세금계산!$C$11,C2728)),MAX($A$2:A2727)+1,0)</f>
        <v>2726</v>
      </c>
      <c r="B2728" s="18" t="s">
        <v>17665</v>
      </c>
      <c r="C2728" s="18" t="s">
        <v>17666</v>
      </c>
      <c r="D2728" s="18" t="s">
        <v>17667</v>
      </c>
      <c r="F2728" s="18" t="s">
        <v>17668</v>
      </c>
      <c r="G2728" s="18" t="s">
        <v>1307</v>
      </c>
      <c r="H2728" s="18" t="s">
        <v>17669</v>
      </c>
      <c r="K2728" s="18" t="s">
        <v>78</v>
      </c>
      <c r="L2728" s="18" t="s">
        <v>17670</v>
      </c>
      <c r="M2728" s="18" t="s">
        <v>17671</v>
      </c>
      <c r="P2728" s="18" t="s">
        <v>118</v>
      </c>
      <c r="Q2728" s="18" t="s">
        <v>17672</v>
      </c>
      <c r="R2728" s="18" t="s">
        <v>17668</v>
      </c>
      <c r="S2728" s="18" t="s">
        <v>16337</v>
      </c>
    </row>
    <row r="2729" spans="1:19">
      <c r="A2729" s="25">
        <f>IF(ISNUMBER(SEARCH(세금계산!$C$11,C2729)),MAX($A$2:A2728)+1,0)</f>
        <v>2727</v>
      </c>
      <c r="B2729" s="18" t="s">
        <v>17673</v>
      </c>
      <c r="C2729" s="18" t="s">
        <v>17674</v>
      </c>
      <c r="D2729" s="18" t="s">
        <v>17675</v>
      </c>
      <c r="F2729" s="18" t="s">
        <v>10848</v>
      </c>
      <c r="I2729" s="18" t="s">
        <v>17676</v>
      </c>
      <c r="K2729" s="18" t="s">
        <v>78</v>
      </c>
      <c r="N2729" s="18" t="s">
        <v>17677</v>
      </c>
      <c r="P2729" s="18" t="s">
        <v>100</v>
      </c>
      <c r="Q2729" s="18" t="s">
        <v>17678</v>
      </c>
      <c r="R2729" s="18" t="s">
        <v>10848</v>
      </c>
      <c r="S2729" s="18" t="s">
        <v>1516</v>
      </c>
    </row>
    <row r="2730" spans="1:19">
      <c r="A2730" s="25">
        <f>IF(ISNUMBER(SEARCH(세금계산!$C$11,C2730)),MAX($A$2:A2729)+1,0)</f>
        <v>2728</v>
      </c>
      <c r="B2730" s="18" t="s">
        <v>17679</v>
      </c>
      <c r="C2730" s="18" t="s">
        <v>17680</v>
      </c>
      <c r="D2730" s="18" t="s">
        <v>17681</v>
      </c>
      <c r="K2730" s="18" t="s">
        <v>78</v>
      </c>
      <c r="S2730" s="18" t="s">
        <v>10808</v>
      </c>
    </row>
    <row r="2731" spans="1:19">
      <c r="A2731" s="25">
        <f>IF(ISNUMBER(SEARCH(세금계산!$C$11,C2731)),MAX($A$2:A2730)+1,0)</f>
        <v>2729</v>
      </c>
      <c r="B2731" s="18" t="s">
        <v>17682</v>
      </c>
      <c r="C2731" s="18" t="s">
        <v>17683</v>
      </c>
      <c r="D2731" s="18" t="s">
        <v>17684</v>
      </c>
      <c r="F2731" s="18" t="s">
        <v>17685</v>
      </c>
      <c r="G2731" s="18" t="s">
        <v>97</v>
      </c>
      <c r="H2731" s="18" t="s">
        <v>16465</v>
      </c>
      <c r="K2731" s="18" t="s">
        <v>17686</v>
      </c>
      <c r="L2731" s="18" t="s">
        <v>17687</v>
      </c>
      <c r="S2731" s="18" t="s">
        <v>13360</v>
      </c>
    </row>
    <row r="2732" spans="1:19">
      <c r="A2732" s="25">
        <f>IF(ISNUMBER(SEARCH(세금계산!$C$11,C2732)),MAX($A$2:A2731)+1,0)</f>
        <v>2730</v>
      </c>
      <c r="B2732" s="18" t="s">
        <v>17688</v>
      </c>
      <c r="C2732" s="18" t="s">
        <v>17689</v>
      </c>
      <c r="D2732" s="18" t="s">
        <v>17690</v>
      </c>
      <c r="F2732" s="18" t="s">
        <v>17691</v>
      </c>
      <c r="K2732" s="18" t="s">
        <v>78</v>
      </c>
      <c r="L2732" s="18" t="s">
        <v>17692</v>
      </c>
      <c r="S2732" s="18" t="s">
        <v>5102</v>
      </c>
    </row>
    <row r="2733" spans="1:19">
      <c r="A2733" s="25">
        <f>IF(ISNUMBER(SEARCH(세금계산!$C$11,C2733)),MAX($A$2:A2732)+1,0)</f>
        <v>2731</v>
      </c>
      <c r="B2733" s="18" t="s">
        <v>17693</v>
      </c>
      <c r="C2733" s="18" t="s">
        <v>17694</v>
      </c>
      <c r="D2733" s="18" t="s">
        <v>17695</v>
      </c>
      <c r="E2733" s="18" t="s">
        <v>17696</v>
      </c>
      <c r="F2733" s="18" t="s">
        <v>17697</v>
      </c>
      <c r="G2733" s="18" t="s">
        <v>125</v>
      </c>
      <c r="H2733" s="18" t="s">
        <v>17698</v>
      </c>
      <c r="K2733" s="18" t="s">
        <v>78</v>
      </c>
      <c r="N2733" s="18" t="s">
        <v>17699</v>
      </c>
      <c r="S2733" s="18" t="s">
        <v>17700</v>
      </c>
    </row>
    <row r="2734" spans="1:19">
      <c r="A2734" s="25">
        <f>IF(ISNUMBER(SEARCH(세금계산!$C$11,C2734)),MAX($A$2:A2733)+1,0)</f>
        <v>2732</v>
      </c>
      <c r="B2734" s="18" t="s">
        <v>17701</v>
      </c>
      <c r="C2734" s="18" t="s">
        <v>17702</v>
      </c>
      <c r="D2734" s="18" t="s">
        <v>17703</v>
      </c>
      <c r="F2734" s="18" t="s">
        <v>17704</v>
      </c>
      <c r="K2734" s="18" t="s">
        <v>78</v>
      </c>
      <c r="S2734" s="18" t="s">
        <v>17705</v>
      </c>
    </row>
    <row r="2735" spans="1:19">
      <c r="A2735" s="25">
        <f>IF(ISNUMBER(SEARCH(세금계산!$C$11,C2735)),MAX($A$2:A2734)+1,0)</f>
        <v>2733</v>
      </c>
      <c r="B2735" s="18" t="s">
        <v>17706</v>
      </c>
      <c r="C2735" s="18" t="s">
        <v>17707</v>
      </c>
      <c r="D2735" s="18" t="s">
        <v>17708</v>
      </c>
      <c r="F2735" s="18" t="s">
        <v>17709</v>
      </c>
      <c r="G2735" s="18" t="s">
        <v>125</v>
      </c>
      <c r="H2735" s="18" t="s">
        <v>17710</v>
      </c>
      <c r="K2735" s="18" t="s">
        <v>78</v>
      </c>
      <c r="L2735" s="18" t="s">
        <v>17711</v>
      </c>
      <c r="P2735" s="18" t="s">
        <v>100</v>
      </c>
      <c r="Q2735" s="18" t="s">
        <v>17712</v>
      </c>
      <c r="R2735" s="18" t="s">
        <v>17713</v>
      </c>
      <c r="S2735" s="18" t="s">
        <v>14709</v>
      </c>
    </row>
    <row r="2736" spans="1:19">
      <c r="A2736" s="25">
        <f>IF(ISNUMBER(SEARCH(세금계산!$C$11,C2736)),MAX($A$2:A2735)+1,0)</f>
        <v>2734</v>
      </c>
      <c r="B2736" s="18" t="s">
        <v>17714</v>
      </c>
      <c r="C2736" s="18" t="s">
        <v>17715</v>
      </c>
      <c r="D2736" s="18" t="s">
        <v>17716</v>
      </c>
      <c r="F2736" s="18" t="s">
        <v>7200</v>
      </c>
      <c r="G2736" s="18" t="s">
        <v>467</v>
      </c>
      <c r="H2736" s="18" t="s">
        <v>17717</v>
      </c>
      <c r="K2736" s="18" t="s">
        <v>78</v>
      </c>
      <c r="L2736" s="18" t="s">
        <v>17718</v>
      </c>
      <c r="P2736" s="18" t="s">
        <v>267</v>
      </c>
      <c r="Q2736" s="18" t="s">
        <v>17719</v>
      </c>
      <c r="R2736" s="18" t="s">
        <v>17720</v>
      </c>
      <c r="S2736" s="18" t="s">
        <v>8122</v>
      </c>
    </row>
    <row r="2737" spans="1:19">
      <c r="A2737" s="25">
        <f>IF(ISNUMBER(SEARCH(세금계산!$C$11,C2737)),MAX($A$2:A2736)+1,0)</f>
        <v>2735</v>
      </c>
      <c r="B2737" s="18" t="s">
        <v>17721</v>
      </c>
      <c r="C2737" s="18" t="s">
        <v>17722</v>
      </c>
      <c r="D2737" s="18" t="s">
        <v>17723</v>
      </c>
      <c r="F2737" s="18" t="s">
        <v>17724</v>
      </c>
      <c r="K2737" s="18" t="s">
        <v>78</v>
      </c>
      <c r="S2737" s="18" t="s">
        <v>6400</v>
      </c>
    </row>
    <row r="2738" spans="1:19">
      <c r="A2738" s="25">
        <f>IF(ISNUMBER(SEARCH(세금계산!$C$11,C2738)),MAX($A$2:A2737)+1,0)</f>
        <v>2736</v>
      </c>
      <c r="B2738" s="18" t="s">
        <v>17725</v>
      </c>
      <c r="C2738" s="18" t="s">
        <v>17726</v>
      </c>
      <c r="D2738" s="18" t="s">
        <v>17727</v>
      </c>
      <c r="F2738" s="18" t="s">
        <v>17728</v>
      </c>
      <c r="I2738" s="18" t="s">
        <v>17729</v>
      </c>
      <c r="K2738" s="18" t="s">
        <v>78</v>
      </c>
      <c r="P2738" s="18" t="s">
        <v>153</v>
      </c>
      <c r="Q2738" s="18" t="s">
        <v>17730</v>
      </c>
      <c r="R2738" s="18" t="s">
        <v>17728</v>
      </c>
      <c r="S2738" s="18" t="s">
        <v>17731</v>
      </c>
    </row>
    <row r="2739" spans="1:19">
      <c r="A2739" s="25">
        <f>IF(ISNUMBER(SEARCH(세금계산!$C$11,C2739)),MAX($A$2:A2738)+1,0)</f>
        <v>2737</v>
      </c>
      <c r="B2739" s="18" t="s">
        <v>17732</v>
      </c>
      <c r="C2739" s="18" t="s">
        <v>17733</v>
      </c>
      <c r="D2739" s="18" t="s">
        <v>17734</v>
      </c>
      <c r="F2739" s="18" t="s">
        <v>17735</v>
      </c>
      <c r="K2739" s="18" t="s">
        <v>78</v>
      </c>
      <c r="P2739" s="18" t="s">
        <v>100</v>
      </c>
      <c r="Q2739" s="18" t="s">
        <v>17736</v>
      </c>
      <c r="R2739" s="18" t="s">
        <v>17737</v>
      </c>
      <c r="S2739" s="18" t="s">
        <v>83</v>
      </c>
    </row>
    <row r="2740" spans="1:19">
      <c r="A2740" s="25">
        <f>IF(ISNUMBER(SEARCH(세금계산!$C$11,C2740)),MAX($A$2:A2739)+1,0)</f>
        <v>2738</v>
      </c>
      <c r="B2740" s="18" t="s">
        <v>17738</v>
      </c>
      <c r="C2740" s="18" t="s">
        <v>17739</v>
      </c>
      <c r="D2740" s="18" t="s">
        <v>17740</v>
      </c>
      <c r="I2740" s="18" t="s">
        <v>17741</v>
      </c>
      <c r="K2740" s="18" t="s">
        <v>17742</v>
      </c>
      <c r="L2740" s="18" t="s">
        <v>17743</v>
      </c>
      <c r="P2740" s="18" t="s">
        <v>153</v>
      </c>
      <c r="Q2740" s="18" t="s">
        <v>17744</v>
      </c>
      <c r="R2740" s="18" t="s">
        <v>17745</v>
      </c>
      <c r="S2740" s="18" t="s">
        <v>17746</v>
      </c>
    </row>
    <row r="2741" spans="1:19">
      <c r="A2741" s="25">
        <f>IF(ISNUMBER(SEARCH(세금계산!$C$11,C2741)),MAX($A$2:A2740)+1,0)</f>
        <v>2739</v>
      </c>
      <c r="B2741" s="18" t="s">
        <v>17747</v>
      </c>
      <c r="C2741" s="18" t="s">
        <v>17748</v>
      </c>
      <c r="D2741" s="18" t="s">
        <v>17749</v>
      </c>
      <c r="K2741" s="18" t="s">
        <v>78</v>
      </c>
      <c r="S2741" s="18" t="s">
        <v>1372</v>
      </c>
    </row>
    <row r="2742" spans="1:19">
      <c r="A2742" s="25">
        <f>IF(ISNUMBER(SEARCH(세금계산!$C$11,C2742)),MAX($A$2:A2741)+1,0)</f>
        <v>2740</v>
      </c>
      <c r="B2742" s="18" t="s">
        <v>17750</v>
      </c>
      <c r="C2742" s="18" t="s">
        <v>17751</v>
      </c>
      <c r="D2742" s="18" t="s">
        <v>17752</v>
      </c>
      <c r="F2742" s="18" t="s">
        <v>17753</v>
      </c>
      <c r="K2742" s="18" t="s">
        <v>78</v>
      </c>
      <c r="P2742" s="18" t="s">
        <v>267</v>
      </c>
      <c r="Q2742" s="18" t="s">
        <v>17754</v>
      </c>
      <c r="R2742" s="18" t="s">
        <v>17751</v>
      </c>
      <c r="S2742" s="18" t="s">
        <v>17755</v>
      </c>
    </row>
    <row r="2743" spans="1:19">
      <c r="A2743" s="25">
        <f>IF(ISNUMBER(SEARCH(세금계산!$C$11,C2743)),MAX($A$2:A2742)+1,0)</f>
        <v>2741</v>
      </c>
      <c r="B2743" s="18" t="s">
        <v>17756</v>
      </c>
      <c r="C2743" s="18" t="s">
        <v>17757</v>
      </c>
      <c r="D2743" s="18" t="s">
        <v>17758</v>
      </c>
      <c r="E2743" s="18" t="s">
        <v>17759</v>
      </c>
      <c r="G2743" s="18" t="s">
        <v>274</v>
      </c>
      <c r="H2743" s="18" t="s">
        <v>17760</v>
      </c>
      <c r="I2743" s="18" t="s">
        <v>17761</v>
      </c>
      <c r="K2743" s="18" t="s">
        <v>17762</v>
      </c>
      <c r="L2743" s="18" t="s">
        <v>17763</v>
      </c>
      <c r="P2743" s="18" t="s">
        <v>118</v>
      </c>
      <c r="Q2743" s="18" t="s">
        <v>17764</v>
      </c>
      <c r="R2743" s="18" t="s">
        <v>17765</v>
      </c>
      <c r="S2743" s="18" t="s">
        <v>12861</v>
      </c>
    </row>
    <row r="2744" spans="1:19">
      <c r="A2744" s="25">
        <f>IF(ISNUMBER(SEARCH(세금계산!$C$11,C2744)),MAX($A$2:A2743)+1,0)</f>
        <v>2742</v>
      </c>
      <c r="B2744" s="18" t="s">
        <v>17766</v>
      </c>
      <c r="C2744" s="18" t="s">
        <v>17767</v>
      </c>
      <c r="D2744" s="18" t="s">
        <v>17768</v>
      </c>
      <c r="F2744" s="18" t="s">
        <v>1329</v>
      </c>
      <c r="I2744" s="18" t="s">
        <v>17769</v>
      </c>
      <c r="J2744" s="18" t="s">
        <v>17770</v>
      </c>
      <c r="K2744" s="18" t="s">
        <v>17771</v>
      </c>
      <c r="L2744" s="18" t="s">
        <v>17772</v>
      </c>
      <c r="P2744" s="18" t="s">
        <v>267</v>
      </c>
      <c r="Q2744" s="18" t="s">
        <v>17773</v>
      </c>
      <c r="R2744" s="18" t="s">
        <v>17767</v>
      </c>
      <c r="S2744" s="18" t="s">
        <v>2523</v>
      </c>
    </row>
    <row r="2745" spans="1:19">
      <c r="A2745" s="25">
        <f>IF(ISNUMBER(SEARCH(세금계산!$C$11,C2745)),MAX($A$2:A2744)+1,0)</f>
        <v>2743</v>
      </c>
      <c r="B2745" s="18" t="s">
        <v>17774</v>
      </c>
      <c r="C2745" s="18" t="s">
        <v>17775</v>
      </c>
      <c r="D2745" s="18" t="s">
        <v>17776</v>
      </c>
      <c r="K2745" s="18" t="s">
        <v>78</v>
      </c>
      <c r="P2745" s="18" t="s">
        <v>153</v>
      </c>
      <c r="Q2745" s="18" t="s">
        <v>17777</v>
      </c>
      <c r="R2745" s="18" t="s">
        <v>17775</v>
      </c>
      <c r="S2745" s="18" t="s">
        <v>17778</v>
      </c>
    </row>
    <row r="2746" spans="1:19">
      <c r="A2746" s="25">
        <f>IF(ISNUMBER(SEARCH(세금계산!$C$11,C2746)),MAX($A$2:A2745)+1,0)</f>
        <v>2744</v>
      </c>
      <c r="B2746" s="18" t="s">
        <v>17779</v>
      </c>
      <c r="C2746" s="18" t="s">
        <v>17780</v>
      </c>
      <c r="D2746" s="18" t="s">
        <v>17781</v>
      </c>
      <c r="F2746" s="18" t="s">
        <v>17782</v>
      </c>
      <c r="I2746" s="18" t="s">
        <v>17783</v>
      </c>
      <c r="K2746" s="18" t="s">
        <v>78</v>
      </c>
      <c r="P2746" s="18" t="s">
        <v>267</v>
      </c>
      <c r="Q2746" s="18" t="s">
        <v>17784</v>
      </c>
      <c r="R2746" s="18" t="s">
        <v>17785</v>
      </c>
      <c r="S2746" s="18" t="s">
        <v>2101</v>
      </c>
    </row>
    <row r="2747" spans="1:19">
      <c r="A2747" s="25">
        <f>IF(ISNUMBER(SEARCH(세금계산!$C$11,C2747)),MAX($A$2:A2746)+1,0)</f>
        <v>2745</v>
      </c>
      <c r="B2747" s="18" t="s">
        <v>17786</v>
      </c>
      <c r="C2747" s="18" t="s">
        <v>17787</v>
      </c>
      <c r="D2747" s="18" t="s">
        <v>17788</v>
      </c>
      <c r="F2747" s="18" t="s">
        <v>17789</v>
      </c>
      <c r="G2747" s="18" t="s">
        <v>941</v>
      </c>
      <c r="H2747" s="18" t="s">
        <v>17443</v>
      </c>
      <c r="I2747" s="18" t="s">
        <v>17790</v>
      </c>
      <c r="J2747" s="18" t="s">
        <v>17791</v>
      </c>
      <c r="K2747" s="18" t="s">
        <v>17792</v>
      </c>
      <c r="L2747" s="18" t="s">
        <v>17793</v>
      </c>
      <c r="P2747" s="18" t="s">
        <v>100</v>
      </c>
      <c r="Q2747" s="18" t="s">
        <v>17794</v>
      </c>
      <c r="R2747" s="18" t="s">
        <v>17787</v>
      </c>
      <c r="S2747" s="18" t="s">
        <v>14672</v>
      </c>
    </row>
    <row r="2748" spans="1:19">
      <c r="A2748" s="25">
        <f>IF(ISNUMBER(SEARCH(세금계산!$C$11,C2748)),MAX($A$2:A2747)+1,0)</f>
        <v>2746</v>
      </c>
      <c r="B2748" s="18" t="s">
        <v>17795</v>
      </c>
      <c r="C2748" s="18" t="s">
        <v>17796</v>
      </c>
      <c r="D2748" s="18" t="s">
        <v>17797</v>
      </c>
      <c r="F2748" s="18" t="s">
        <v>17798</v>
      </c>
      <c r="K2748" s="18" t="s">
        <v>78</v>
      </c>
      <c r="P2748" s="18" t="s">
        <v>100</v>
      </c>
      <c r="Q2748" s="18" t="s">
        <v>17799</v>
      </c>
      <c r="R2748" s="18" t="s">
        <v>17800</v>
      </c>
      <c r="S2748" s="18" t="s">
        <v>4166</v>
      </c>
    </row>
    <row r="2749" spans="1:19">
      <c r="A2749" s="25">
        <f>IF(ISNUMBER(SEARCH(세금계산!$C$11,C2749)),MAX($A$2:A2748)+1,0)</f>
        <v>2747</v>
      </c>
      <c r="B2749" s="18" t="s">
        <v>17801</v>
      </c>
      <c r="C2749" s="18" t="s">
        <v>17802</v>
      </c>
      <c r="D2749" s="18" t="s">
        <v>17803</v>
      </c>
      <c r="F2749" s="18" t="s">
        <v>17804</v>
      </c>
      <c r="I2749" s="18" t="s">
        <v>17805</v>
      </c>
      <c r="K2749" s="18" t="s">
        <v>78</v>
      </c>
      <c r="L2749" s="18" t="s">
        <v>17806</v>
      </c>
      <c r="S2749" s="18" t="s">
        <v>6219</v>
      </c>
    </row>
    <row r="2750" spans="1:19">
      <c r="A2750" s="25">
        <f>IF(ISNUMBER(SEARCH(세금계산!$C$11,C2750)),MAX($A$2:A2749)+1,0)</f>
        <v>2748</v>
      </c>
      <c r="B2750" s="18" t="s">
        <v>17807</v>
      </c>
      <c r="C2750" s="18" t="s">
        <v>17808</v>
      </c>
      <c r="D2750" s="18" t="s">
        <v>17809</v>
      </c>
      <c r="E2750" s="18" t="s">
        <v>17808</v>
      </c>
      <c r="K2750" s="18" t="s">
        <v>78</v>
      </c>
      <c r="P2750" s="18" t="s">
        <v>100</v>
      </c>
      <c r="Q2750" s="18" t="s">
        <v>17810</v>
      </c>
      <c r="R2750" s="18" t="s">
        <v>17808</v>
      </c>
      <c r="S2750" s="18" t="s">
        <v>10261</v>
      </c>
    </row>
    <row r="2751" spans="1:19">
      <c r="A2751" s="25">
        <f>IF(ISNUMBER(SEARCH(세금계산!$C$11,C2751)),MAX($A$2:A2750)+1,0)</f>
        <v>2749</v>
      </c>
      <c r="B2751" s="18" t="s">
        <v>17811</v>
      </c>
      <c r="C2751" s="18" t="s">
        <v>17812</v>
      </c>
      <c r="D2751" s="18" t="s">
        <v>17813</v>
      </c>
      <c r="F2751" s="18" t="s">
        <v>17814</v>
      </c>
      <c r="K2751" s="18" t="s">
        <v>78</v>
      </c>
      <c r="P2751" s="18" t="s">
        <v>100</v>
      </c>
      <c r="Q2751" s="18" t="s">
        <v>17815</v>
      </c>
      <c r="R2751" s="18" t="s">
        <v>17812</v>
      </c>
      <c r="S2751" s="18" t="s">
        <v>17816</v>
      </c>
    </row>
    <row r="2752" spans="1:19">
      <c r="A2752" s="25">
        <f>IF(ISNUMBER(SEARCH(세금계산!$C$11,C2752)),MAX($A$2:A2751)+1,0)</f>
        <v>2750</v>
      </c>
      <c r="B2752" s="18" t="s">
        <v>17817</v>
      </c>
      <c r="C2752" s="18" t="s">
        <v>17818</v>
      </c>
      <c r="D2752" s="18" t="s">
        <v>17819</v>
      </c>
      <c r="K2752" s="18" t="s">
        <v>78</v>
      </c>
      <c r="S2752" s="18" t="s">
        <v>15285</v>
      </c>
    </row>
    <row r="2753" spans="1:19">
      <c r="A2753" s="25">
        <f>IF(ISNUMBER(SEARCH(세금계산!$C$11,C2753)),MAX($A$2:A2752)+1,0)</f>
        <v>2751</v>
      </c>
      <c r="B2753" s="18" t="s">
        <v>17820</v>
      </c>
      <c r="C2753" s="18" t="s">
        <v>17821</v>
      </c>
      <c r="D2753" s="18" t="s">
        <v>17822</v>
      </c>
      <c r="K2753" s="18" t="s">
        <v>17823</v>
      </c>
      <c r="L2753" s="18" t="s">
        <v>17824</v>
      </c>
      <c r="P2753" s="18" t="s">
        <v>118</v>
      </c>
      <c r="Q2753" s="18" t="s">
        <v>17825</v>
      </c>
      <c r="R2753" s="18" t="s">
        <v>17821</v>
      </c>
      <c r="S2753" s="18" t="s">
        <v>17826</v>
      </c>
    </row>
    <row r="2754" spans="1:19">
      <c r="A2754" s="25">
        <f>IF(ISNUMBER(SEARCH(세금계산!$C$11,C2754)),MAX($A$2:A2753)+1,0)</f>
        <v>2752</v>
      </c>
      <c r="B2754" s="18" t="s">
        <v>17827</v>
      </c>
      <c r="C2754" s="18" t="s">
        <v>17828</v>
      </c>
      <c r="D2754" s="18" t="s">
        <v>17829</v>
      </c>
      <c r="E2754" s="18" t="s">
        <v>17830</v>
      </c>
      <c r="F2754" s="18" t="s">
        <v>17831</v>
      </c>
      <c r="K2754" s="18" t="s">
        <v>78</v>
      </c>
      <c r="P2754" s="18" t="s">
        <v>267</v>
      </c>
      <c r="Q2754" s="18" t="s">
        <v>17832</v>
      </c>
      <c r="R2754" s="18" t="s">
        <v>17828</v>
      </c>
      <c r="S2754" s="18" t="s">
        <v>13503</v>
      </c>
    </row>
    <row r="2755" spans="1:19">
      <c r="A2755" s="25">
        <f>IF(ISNUMBER(SEARCH(세금계산!$C$11,C2755)),MAX($A$2:A2754)+1,0)</f>
        <v>2753</v>
      </c>
      <c r="B2755" s="18" t="s">
        <v>17833</v>
      </c>
      <c r="C2755" s="18" t="s">
        <v>17834</v>
      </c>
      <c r="D2755" s="18" t="s">
        <v>17835</v>
      </c>
      <c r="F2755" s="18" t="s">
        <v>10848</v>
      </c>
      <c r="G2755" s="18" t="s">
        <v>1812</v>
      </c>
      <c r="H2755" s="18" t="s">
        <v>17836</v>
      </c>
      <c r="I2755" s="18" t="s">
        <v>17837</v>
      </c>
      <c r="J2755" s="18" t="s">
        <v>17838</v>
      </c>
      <c r="K2755" s="18" t="s">
        <v>78</v>
      </c>
      <c r="M2755" s="18" t="s">
        <v>17839</v>
      </c>
      <c r="N2755" s="18" t="s">
        <v>17840</v>
      </c>
      <c r="P2755" s="18" t="s">
        <v>189</v>
      </c>
      <c r="Q2755" s="18" t="s">
        <v>17841</v>
      </c>
      <c r="R2755" s="18" t="s">
        <v>17834</v>
      </c>
      <c r="S2755" s="18" t="s">
        <v>17842</v>
      </c>
    </row>
    <row r="2756" spans="1:19">
      <c r="A2756" s="25">
        <f>IF(ISNUMBER(SEARCH(세금계산!$C$11,C2756)),MAX($A$2:A2755)+1,0)</f>
        <v>2754</v>
      </c>
      <c r="B2756" s="18" t="s">
        <v>17843</v>
      </c>
      <c r="C2756" s="18" t="s">
        <v>17844</v>
      </c>
      <c r="D2756" s="18" t="s">
        <v>17845</v>
      </c>
      <c r="F2756" s="18" t="s">
        <v>17846</v>
      </c>
      <c r="K2756" s="18" t="s">
        <v>78</v>
      </c>
      <c r="P2756" s="18" t="s">
        <v>267</v>
      </c>
      <c r="Q2756" s="18" t="s">
        <v>17847</v>
      </c>
      <c r="R2756" s="18" t="s">
        <v>17844</v>
      </c>
      <c r="S2756" s="18" t="s">
        <v>9397</v>
      </c>
    </row>
    <row r="2757" spans="1:19">
      <c r="A2757" s="25">
        <f>IF(ISNUMBER(SEARCH(세금계산!$C$11,C2757)),MAX($A$2:A2756)+1,0)</f>
        <v>2755</v>
      </c>
      <c r="B2757" s="18" t="s">
        <v>17848</v>
      </c>
      <c r="C2757" s="18" t="s">
        <v>17849</v>
      </c>
      <c r="D2757" s="18" t="s">
        <v>17850</v>
      </c>
      <c r="E2757" s="18" t="s">
        <v>17851</v>
      </c>
      <c r="F2757" s="18" t="s">
        <v>17852</v>
      </c>
      <c r="G2757" s="18" t="s">
        <v>941</v>
      </c>
      <c r="H2757" s="18" t="s">
        <v>17853</v>
      </c>
      <c r="K2757" s="18" t="s">
        <v>5355</v>
      </c>
      <c r="L2757" s="18" t="s">
        <v>17854</v>
      </c>
      <c r="P2757" s="18" t="s">
        <v>267</v>
      </c>
      <c r="Q2757" s="18" t="s">
        <v>17855</v>
      </c>
      <c r="R2757" s="18" t="s">
        <v>17849</v>
      </c>
      <c r="S2757" s="18" t="s">
        <v>7763</v>
      </c>
    </row>
    <row r="2758" spans="1:19">
      <c r="A2758" s="25">
        <f>IF(ISNUMBER(SEARCH(세금계산!$C$11,C2758)),MAX($A$2:A2757)+1,0)</f>
        <v>2756</v>
      </c>
      <c r="B2758" s="18" t="s">
        <v>17856</v>
      </c>
      <c r="C2758" s="18" t="s">
        <v>17857</v>
      </c>
      <c r="D2758" s="18" t="s">
        <v>17858</v>
      </c>
      <c r="F2758" s="18" t="s">
        <v>17859</v>
      </c>
      <c r="G2758" s="18" t="s">
        <v>467</v>
      </c>
      <c r="H2758" s="18" t="s">
        <v>17860</v>
      </c>
      <c r="I2758" s="18" t="s">
        <v>17861</v>
      </c>
      <c r="K2758" s="18" t="s">
        <v>78</v>
      </c>
      <c r="L2758" s="18" t="s">
        <v>17862</v>
      </c>
      <c r="P2758" s="18" t="s">
        <v>153</v>
      </c>
      <c r="Q2758" s="18" t="s">
        <v>17863</v>
      </c>
      <c r="R2758" s="18" t="s">
        <v>17857</v>
      </c>
      <c r="S2758" s="18" t="s">
        <v>16858</v>
      </c>
    </row>
    <row r="2759" spans="1:19">
      <c r="A2759" s="25">
        <f>IF(ISNUMBER(SEARCH(세금계산!$C$11,C2759)),MAX($A$2:A2758)+1,0)</f>
        <v>2757</v>
      </c>
      <c r="B2759" s="18" t="s">
        <v>17864</v>
      </c>
      <c r="C2759" s="18" t="s">
        <v>17865</v>
      </c>
      <c r="D2759" s="18" t="s">
        <v>17866</v>
      </c>
      <c r="F2759" s="18" t="s">
        <v>17867</v>
      </c>
      <c r="G2759" s="18" t="s">
        <v>17868</v>
      </c>
      <c r="H2759" s="18" t="s">
        <v>15022</v>
      </c>
      <c r="K2759" s="18" t="s">
        <v>78</v>
      </c>
      <c r="P2759" s="18" t="s">
        <v>189</v>
      </c>
      <c r="Q2759" s="18" t="s">
        <v>17869</v>
      </c>
      <c r="R2759" s="18" t="s">
        <v>17865</v>
      </c>
      <c r="S2759" s="18" t="s">
        <v>4471</v>
      </c>
    </row>
    <row r="2760" spans="1:19">
      <c r="A2760" s="25">
        <f>IF(ISNUMBER(SEARCH(세금계산!$C$11,C2760)),MAX($A$2:A2759)+1,0)</f>
        <v>2758</v>
      </c>
      <c r="B2760" s="18" t="s">
        <v>17870</v>
      </c>
      <c r="C2760" s="18" t="s">
        <v>17871</v>
      </c>
      <c r="D2760" s="18" t="s">
        <v>17872</v>
      </c>
      <c r="K2760" s="18" t="s">
        <v>78</v>
      </c>
      <c r="S2760" s="18" t="s">
        <v>17873</v>
      </c>
    </row>
    <row r="2761" spans="1:19">
      <c r="A2761" s="25">
        <f>IF(ISNUMBER(SEARCH(세금계산!$C$11,C2761)),MAX($A$2:A2760)+1,0)</f>
        <v>2759</v>
      </c>
      <c r="B2761" s="18" t="s">
        <v>17874</v>
      </c>
      <c r="C2761" s="18" t="s">
        <v>17875</v>
      </c>
      <c r="D2761" s="18" t="s">
        <v>17876</v>
      </c>
      <c r="K2761" s="18" t="s">
        <v>78</v>
      </c>
      <c r="S2761" s="18" t="s">
        <v>4446</v>
      </c>
    </row>
    <row r="2762" spans="1:19">
      <c r="A2762" s="25">
        <f>IF(ISNUMBER(SEARCH(세금계산!$C$11,C2762)),MAX($A$2:A2761)+1,0)</f>
        <v>2760</v>
      </c>
      <c r="B2762" s="18" t="s">
        <v>17877</v>
      </c>
      <c r="C2762" s="18" t="s">
        <v>17878</v>
      </c>
      <c r="D2762" s="18" t="s">
        <v>17879</v>
      </c>
      <c r="E2762" s="18" t="s">
        <v>17880</v>
      </c>
      <c r="F2762" s="18" t="s">
        <v>17881</v>
      </c>
      <c r="K2762" s="18" t="s">
        <v>17882</v>
      </c>
      <c r="L2762" s="18" t="s">
        <v>17883</v>
      </c>
      <c r="P2762" s="18" t="s">
        <v>267</v>
      </c>
      <c r="Q2762" s="18" t="s">
        <v>17884</v>
      </c>
      <c r="R2762" s="18" t="s">
        <v>17878</v>
      </c>
      <c r="S2762" s="18" t="s">
        <v>8155</v>
      </c>
    </row>
    <row r="2763" spans="1:19">
      <c r="A2763" s="25">
        <f>IF(ISNUMBER(SEARCH(세금계산!$C$11,C2763)),MAX($A$2:A2762)+1,0)</f>
        <v>2761</v>
      </c>
      <c r="B2763" s="18" t="s">
        <v>17885</v>
      </c>
      <c r="C2763" s="18" t="s">
        <v>17886</v>
      </c>
      <c r="D2763" s="18" t="s">
        <v>17887</v>
      </c>
      <c r="F2763" s="18" t="s">
        <v>17888</v>
      </c>
      <c r="K2763" s="18" t="s">
        <v>17889</v>
      </c>
      <c r="L2763" s="18" t="s">
        <v>17890</v>
      </c>
      <c r="P2763" s="18" t="s">
        <v>118</v>
      </c>
      <c r="Q2763" s="18" t="s">
        <v>17891</v>
      </c>
      <c r="R2763" s="18" t="s">
        <v>17892</v>
      </c>
      <c r="S2763" s="18" t="s">
        <v>17893</v>
      </c>
    </row>
    <row r="2764" spans="1:19">
      <c r="A2764" s="25">
        <f>IF(ISNUMBER(SEARCH(세금계산!$C$11,C2764)),MAX($A$2:A2763)+1,0)</f>
        <v>2762</v>
      </c>
      <c r="B2764" s="18" t="s">
        <v>17894</v>
      </c>
      <c r="C2764" s="18" t="s">
        <v>17895</v>
      </c>
      <c r="D2764" s="18" t="s">
        <v>17896</v>
      </c>
      <c r="F2764" s="18" t="s">
        <v>17897</v>
      </c>
      <c r="K2764" s="18" t="s">
        <v>78</v>
      </c>
      <c r="P2764" s="18" t="s">
        <v>267</v>
      </c>
      <c r="Q2764" s="18" t="s">
        <v>17898</v>
      </c>
      <c r="R2764" s="18" t="s">
        <v>17895</v>
      </c>
      <c r="S2764" s="18" t="s">
        <v>10589</v>
      </c>
    </row>
    <row r="2765" spans="1:19">
      <c r="A2765" s="25">
        <f>IF(ISNUMBER(SEARCH(세금계산!$C$11,C2765)),MAX($A$2:A2764)+1,0)</f>
        <v>2763</v>
      </c>
      <c r="B2765" s="18" t="s">
        <v>17899</v>
      </c>
      <c r="C2765" s="18" t="s">
        <v>17900</v>
      </c>
      <c r="D2765" s="18" t="s">
        <v>17901</v>
      </c>
      <c r="E2765" s="18" t="s">
        <v>17902</v>
      </c>
      <c r="F2765" s="18" t="s">
        <v>17903</v>
      </c>
      <c r="G2765" s="18" t="s">
        <v>125</v>
      </c>
      <c r="H2765" s="18" t="s">
        <v>17904</v>
      </c>
      <c r="I2765" s="18" t="s">
        <v>6381</v>
      </c>
      <c r="K2765" s="18" t="s">
        <v>17905</v>
      </c>
      <c r="L2765" s="18" t="s">
        <v>17906</v>
      </c>
      <c r="S2765" s="18" t="s">
        <v>3671</v>
      </c>
    </row>
    <row r="2766" spans="1:19">
      <c r="A2766" s="25">
        <f>IF(ISNUMBER(SEARCH(세금계산!$C$11,C2766)),MAX($A$2:A2765)+1,0)</f>
        <v>2764</v>
      </c>
      <c r="B2766" s="18" t="s">
        <v>17907</v>
      </c>
      <c r="C2766" s="18" t="s">
        <v>17908</v>
      </c>
      <c r="D2766" s="18" t="s">
        <v>17909</v>
      </c>
      <c r="F2766" s="18" t="s">
        <v>17910</v>
      </c>
      <c r="I2766" s="18" t="s">
        <v>17911</v>
      </c>
      <c r="J2766" s="18" t="s">
        <v>17912</v>
      </c>
      <c r="K2766" s="18" t="s">
        <v>78</v>
      </c>
      <c r="L2766" s="18" t="s">
        <v>17913</v>
      </c>
      <c r="P2766" s="18" t="s">
        <v>133</v>
      </c>
      <c r="Q2766" s="18" t="s">
        <v>17914</v>
      </c>
      <c r="R2766" s="18" t="s">
        <v>17915</v>
      </c>
      <c r="S2766" s="18" t="s">
        <v>446</v>
      </c>
    </row>
    <row r="2767" spans="1:19">
      <c r="A2767" s="25">
        <f>IF(ISNUMBER(SEARCH(세금계산!$C$11,C2767)),MAX($A$2:A2766)+1,0)</f>
        <v>2765</v>
      </c>
      <c r="B2767" s="18" t="s">
        <v>17916</v>
      </c>
      <c r="C2767" s="18" t="s">
        <v>17917</v>
      </c>
      <c r="D2767" s="18" t="s">
        <v>17918</v>
      </c>
      <c r="K2767" s="18" t="s">
        <v>78</v>
      </c>
      <c r="P2767" s="18" t="s">
        <v>267</v>
      </c>
      <c r="Q2767" s="18" t="s">
        <v>17919</v>
      </c>
      <c r="R2767" s="18" t="s">
        <v>17920</v>
      </c>
      <c r="S2767" s="18" t="s">
        <v>1027</v>
      </c>
    </row>
    <row r="2768" spans="1:19">
      <c r="A2768" s="25">
        <f>IF(ISNUMBER(SEARCH(세금계산!$C$11,C2768)),MAX($A$2:A2767)+1,0)</f>
        <v>2766</v>
      </c>
      <c r="B2768" s="18" t="s">
        <v>17921</v>
      </c>
      <c r="C2768" s="18" t="s">
        <v>17922</v>
      </c>
      <c r="D2768" s="18" t="s">
        <v>17923</v>
      </c>
      <c r="F2768" s="18" t="s">
        <v>17924</v>
      </c>
      <c r="G2768" s="18" t="s">
        <v>125</v>
      </c>
      <c r="H2768" s="18" t="s">
        <v>17925</v>
      </c>
      <c r="I2768" s="18" t="s">
        <v>17926</v>
      </c>
      <c r="J2768" s="18" t="s">
        <v>17927</v>
      </c>
      <c r="K2768" s="18" t="s">
        <v>78</v>
      </c>
      <c r="L2768" s="18" t="s">
        <v>17928</v>
      </c>
      <c r="P2768" s="18" t="s">
        <v>118</v>
      </c>
      <c r="Q2768" s="18" t="s">
        <v>17929</v>
      </c>
      <c r="R2768" s="18" t="s">
        <v>17922</v>
      </c>
      <c r="S2768" s="18" t="s">
        <v>15600</v>
      </c>
    </row>
    <row r="2769" spans="1:19">
      <c r="A2769" s="25">
        <f>IF(ISNUMBER(SEARCH(세금계산!$C$11,C2769)),MAX($A$2:A2768)+1,0)</f>
        <v>2767</v>
      </c>
      <c r="B2769" s="18" t="s">
        <v>17930</v>
      </c>
      <c r="C2769" s="18" t="s">
        <v>17931</v>
      </c>
      <c r="D2769" s="18" t="s">
        <v>17932</v>
      </c>
      <c r="F2769" s="18" t="s">
        <v>17933</v>
      </c>
      <c r="I2769" s="18" t="s">
        <v>17934</v>
      </c>
      <c r="K2769" s="18" t="s">
        <v>17935</v>
      </c>
      <c r="L2769" s="18" t="s">
        <v>17936</v>
      </c>
      <c r="S2769" s="18" t="s">
        <v>17937</v>
      </c>
    </row>
    <row r="2770" spans="1:19">
      <c r="A2770" s="25">
        <f>IF(ISNUMBER(SEARCH(세금계산!$C$11,C2770)),MAX($A$2:A2769)+1,0)</f>
        <v>2768</v>
      </c>
      <c r="B2770" s="18" t="s">
        <v>17938</v>
      </c>
      <c r="C2770" s="18" t="s">
        <v>17939</v>
      </c>
      <c r="D2770" s="18" t="s">
        <v>17940</v>
      </c>
      <c r="F2770" s="18" t="s">
        <v>16793</v>
      </c>
      <c r="K2770" s="18" t="s">
        <v>78</v>
      </c>
      <c r="P2770" s="18" t="s">
        <v>153</v>
      </c>
      <c r="Q2770" s="18" t="s">
        <v>17941</v>
      </c>
      <c r="R2770" s="18" t="s">
        <v>17939</v>
      </c>
      <c r="S2770" s="18" t="s">
        <v>386</v>
      </c>
    </row>
    <row r="2771" spans="1:19">
      <c r="A2771" s="25">
        <f>IF(ISNUMBER(SEARCH(세금계산!$C$11,C2771)),MAX($A$2:A2770)+1,0)</f>
        <v>2769</v>
      </c>
      <c r="B2771" s="18" t="s">
        <v>17942</v>
      </c>
      <c r="C2771" s="18" t="s">
        <v>17943</v>
      </c>
      <c r="D2771" s="18" t="s">
        <v>17944</v>
      </c>
      <c r="F2771" s="18" t="s">
        <v>17945</v>
      </c>
      <c r="G2771" s="18" t="s">
        <v>17946</v>
      </c>
      <c r="H2771" s="18" t="s">
        <v>17947</v>
      </c>
      <c r="K2771" s="18" t="s">
        <v>17948</v>
      </c>
      <c r="L2771" s="18" t="s">
        <v>17949</v>
      </c>
      <c r="P2771" s="18" t="s">
        <v>267</v>
      </c>
      <c r="Q2771" s="18" t="s">
        <v>17950</v>
      </c>
      <c r="R2771" s="18" t="s">
        <v>17943</v>
      </c>
      <c r="S2771" s="18" t="s">
        <v>5085</v>
      </c>
    </row>
    <row r="2772" spans="1:19">
      <c r="A2772" s="25">
        <f>IF(ISNUMBER(SEARCH(세금계산!$C$11,C2772)),MAX($A$2:A2771)+1,0)</f>
        <v>2770</v>
      </c>
      <c r="B2772" s="18" t="s">
        <v>17951</v>
      </c>
      <c r="C2772" s="18" t="s">
        <v>17952</v>
      </c>
      <c r="D2772" s="18" t="s">
        <v>17953</v>
      </c>
      <c r="K2772" s="18" t="s">
        <v>78</v>
      </c>
      <c r="P2772" s="18" t="s">
        <v>267</v>
      </c>
      <c r="Q2772" s="18" t="s">
        <v>17954</v>
      </c>
      <c r="R2772" s="18" t="s">
        <v>17952</v>
      </c>
      <c r="S2772" s="18" t="s">
        <v>6580</v>
      </c>
    </row>
    <row r="2773" spans="1:19">
      <c r="A2773" s="25">
        <f>IF(ISNUMBER(SEARCH(세금계산!$C$11,C2773)),MAX($A$2:A2772)+1,0)</f>
        <v>2771</v>
      </c>
      <c r="B2773" s="18" t="s">
        <v>17955</v>
      </c>
      <c r="C2773" s="18" t="s">
        <v>17956</v>
      </c>
      <c r="D2773" s="18" t="s">
        <v>17957</v>
      </c>
      <c r="F2773" s="18" t="s">
        <v>17958</v>
      </c>
      <c r="K2773" s="18" t="s">
        <v>12508</v>
      </c>
      <c r="L2773" s="18" t="s">
        <v>12509</v>
      </c>
      <c r="P2773" s="18" t="s">
        <v>100</v>
      </c>
      <c r="Q2773" s="18" t="s">
        <v>17959</v>
      </c>
      <c r="R2773" s="18" t="s">
        <v>17956</v>
      </c>
      <c r="S2773" s="18" t="s">
        <v>10316</v>
      </c>
    </row>
    <row r="2774" spans="1:19">
      <c r="A2774" s="25">
        <f>IF(ISNUMBER(SEARCH(세금계산!$C$11,C2774)),MAX($A$2:A2773)+1,0)</f>
        <v>2772</v>
      </c>
      <c r="B2774" s="18" t="s">
        <v>17960</v>
      </c>
      <c r="C2774" s="18" t="s">
        <v>17961</v>
      </c>
      <c r="D2774" s="18" t="s">
        <v>17962</v>
      </c>
      <c r="K2774" s="18" t="s">
        <v>78</v>
      </c>
      <c r="P2774" s="18" t="s">
        <v>153</v>
      </c>
      <c r="Q2774" s="18" t="s">
        <v>17963</v>
      </c>
      <c r="S2774" s="18" t="s">
        <v>3401</v>
      </c>
    </row>
    <row r="2775" spans="1:19">
      <c r="A2775" s="25">
        <f>IF(ISNUMBER(SEARCH(세금계산!$C$11,C2775)),MAX($A$2:A2774)+1,0)</f>
        <v>2773</v>
      </c>
      <c r="B2775" s="18" t="s">
        <v>17964</v>
      </c>
      <c r="C2775" s="18" t="s">
        <v>17965</v>
      </c>
      <c r="D2775" s="18" t="s">
        <v>17966</v>
      </c>
      <c r="F2775" s="18" t="s">
        <v>17967</v>
      </c>
      <c r="K2775" s="18" t="s">
        <v>78</v>
      </c>
      <c r="P2775" s="18" t="s">
        <v>118</v>
      </c>
      <c r="Q2775" s="18" t="s">
        <v>17968</v>
      </c>
      <c r="R2775" s="18" t="s">
        <v>17965</v>
      </c>
      <c r="S2775" s="18" t="s">
        <v>1269</v>
      </c>
    </row>
    <row r="2776" spans="1:19">
      <c r="A2776" s="25">
        <f>IF(ISNUMBER(SEARCH(세금계산!$C$11,C2776)),MAX($A$2:A2775)+1,0)</f>
        <v>2774</v>
      </c>
      <c r="B2776" s="18" t="s">
        <v>17969</v>
      </c>
      <c r="C2776" s="18" t="s">
        <v>17970</v>
      </c>
      <c r="D2776" s="18" t="s">
        <v>17971</v>
      </c>
      <c r="F2776" s="18" t="s">
        <v>17972</v>
      </c>
      <c r="K2776" s="18" t="s">
        <v>78</v>
      </c>
      <c r="P2776" s="18" t="s">
        <v>133</v>
      </c>
      <c r="Q2776" s="18" t="s">
        <v>17973</v>
      </c>
      <c r="R2776" s="18" t="s">
        <v>17974</v>
      </c>
      <c r="S2776" s="18" t="s">
        <v>8872</v>
      </c>
    </row>
    <row r="2777" spans="1:19">
      <c r="A2777" s="25">
        <f>IF(ISNUMBER(SEARCH(세금계산!$C$11,C2777)),MAX($A$2:A2776)+1,0)</f>
        <v>2775</v>
      </c>
      <c r="B2777" s="18" t="s">
        <v>17975</v>
      </c>
      <c r="C2777" s="18" t="s">
        <v>17976</v>
      </c>
      <c r="D2777" s="18" t="s">
        <v>17977</v>
      </c>
      <c r="F2777" s="18" t="s">
        <v>17978</v>
      </c>
      <c r="K2777" s="18" t="s">
        <v>78</v>
      </c>
      <c r="S2777" s="18" t="s">
        <v>181</v>
      </c>
    </row>
    <row r="2778" spans="1:19">
      <c r="A2778" s="25">
        <f>IF(ISNUMBER(SEARCH(세금계산!$C$11,C2778)),MAX($A$2:A2777)+1,0)</f>
        <v>2776</v>
      </c>
      <c r="B2778" s="18" t="s">
        <v>17979</v>
      </c>
      <c r="C2778" s="18" t="s">
        <v>17980</v>
      </c>
      <c r="D2778" s="18" t="s">
        <v>17981</v>
      </c>
      <c r="F2778" s="18" t="s">
        <v>17982</v>
      </c>
      <c r="K2778" s="18" t="s">
        <v>78</v>
      </c>
      <c r="L2778" s="18" t="s">
        <v>17983</v>
      </c>
      <c r="P2778" s="18" t="s">
        <v>100</v>
      </c>
      <c r="Q2778" s="18" t="s">
        <v>17984</v>
      </c>
      <c r="R2778" s="18" t="s">
        <v>17985</v>
      </c>
      <c r="S2778" s="18" t="s">
        <v>17986</v>
      </c>
    </row>
    <row r="2779" spans="1:19">
      <c r="A2779" s="25">
        <f>IF(ISNUMBER(SEARCH(세금계산!$C$11,C2779)),MAX($A$2:A2778)+1,0)</f>
        <v>2777</v>
      </c>
      <c r="B2779" s="18" t="s">
        <v>17987</v>
      </c>
      <c r="C2779" s="18" t="s">
        <v>17988</v>
      </c>
      <c r="D2779" s="18" t="s">
        <v>17989</v>
      </c>
      <c r="F2779" s="18" t="s">
        <v>318</v>
      </c>
      <c r="G2779" s="18" t="s">
        <v>17990</v>
      </c>
      <c r="H2779" s="18" t="s">
        <v>17991</v>
      </c>
      <c r="K2779" s="18" t="s">
        <v>17992</v>
      </c>
      <c r="L2779" s="18" t="s">
        <v>17993</v>
      </c>
      <c r="S2779" s="18" t="s">
        <v>2530</v>
      </c>
    </row>
    <row r="2780" spans="1:19">
      <c r="A2780" s="25">
        <f>IF(ISNUMBER(SEARCH(세금계산!$C$11,C2780)),MAX($A$2:A2779)+1,0)</f>
        <v>2778</v>
      </c>
      <c r="B2780" s="18" t="s">
        <v>17994</v>
      </c>
      <c r="C2780" s="18" t="s">
        <v>17995</v>
      </c>
      <c r="D2780" s="18" t="s">
        <v>17996</v>
      </c>
      <c r="F2780" s="18" t="s">
        <v>17997</v>
      </c>
      <c r="K2780" s="18" t="s">
        <v>78</v>
      </c>
      <c r="P2780" s="18" t="s">
        <v>753</v>
      </c>
      <c r="Q2780" s="18" t="s">
        <v>17998</v>
      </c>
      <c r="R2780" s="18" t="s">
        <v>17995</v>
      </c>
      <c r="S2780" s="18" t="s">
        <v>9077</v>
      </c>
    </row>
    <row r="2781" spans="1:19">
      <c r="A2781" s="25">
        <f>IF(ISNUMBER(SEARCH(세금계산!$C$11,C2781)),MAX($A$2:A2780)+1,0)</f>
        <v>2779</v>
      </c>
      <c r="B2781" s="18" t="s">
        <v>17999</v>
      </c>
      <c r="C2781" s="18" t="s">
        <v>18000</v>
      </c>
      <c r="D2781" s="18" t="s">
        <v>18001</v>
      </c>
      <c r="K2781" s="18" t="s">
        <v>78</v>
      </c>
      <c r="P2781" s="18" t="s">
        <v>267</v>
      </c>
      <c r="Q2781" s="18" t="s">
        <v>18002</v>
      </c>
      <c r="R2781" s="18" t="s">
        <v>18000</v>
      </c>
      <c r="S2781" s="18" t="s">
        <v>3945</v>
      </c>
    </row>
    <row r="2782" spans="1:19">
      <c r="A2782" s="25">
        <f>IF(ISNUMBER(SEARCH(세금계산!$C$11,C2782)),MAX($A$2:A2781)+1,0)</f>
        <v>2780</v>
      </c>
      <c r="B2782" s="18" t="s">
        <v>18003</v>
      </c>
      <c r="C2782" s="18" t="s">
        <v>18004</v>
      </c>
      <c r="D2782" s="18" t="s">
        <v>18005</v>
      </c>
      <c r="K2782" s="18" t="s">
        <v>78</v>
      </c>
      <c r="N2782" s="18" t="s">
        <v>18006</v>
      </c>
      <c r="S2782" s="18" t="s">
        <v>7735</v>
      </c>
    </row>
    <row r="2783" spans="1:19">
      <c r="A2783" s="25">
        <f>IF(ISNUMBER(SEARCH(세금계산!$C$11,C2783)),MAX($A$2:A2782)+1,0)</f>
        <v>2781</v>
      </c>
      <c r="B2783" s="18" t="s">
        <v>18007</v>
      </c>
      <c r="C2783" s="18" t="s">
        <v>18008</v>
      </c>
      <c r="D2783" s="18" t="s">
        <v>18009</v>
      </c>
      <c r="F2783" s="18" t="s">
        <v>15289</v>
      </c>
      <c r="K2783" s="18" t="s">
        <v>17948</v>
      </c>
      <c r="L2783" s="18" t="s">
        <v>18010</v>
      </c>
      <c r="P2783" s="18" t="s">
        <v>189</v>
      </c>
      <c r="Q2783" s="18" t="s">
        <v>18011</v>
      </c>
      <c r="R2783" s="18" t="s">
        <v>18008</v>
      </c>
      <c r="S2783" s="18" t="s">
        <v>8005</v>
      </c>
    </row>
    <row r="2784" spans="1:19">
      <c r="A2784" s="25">
        <f>IF(ISNUMBER(SEARCH(세금계산!$C$11,C2784)),MAX($A$2:A2783)+1,0)</f>
        <v>2782</v>
      </c>
      <c r="B2784" s="18" t="s">
        <v>18012</v>
      </c>
      <c r="C2784" s="18" t="s">
        <v>18013</v>
      </c>
      <c r="D2784" s="18" t="s">
        <v>18014</v>
      </c>
      <c r="K2784" s="18" t="s">
        <v>78</v>
      </c>
      <c r="P2784" s="18" t="s">
        <v>153</v>
      </c>
      <c r="Q2784" s="18" t="s">
        <v>18015</v>
      </c>
      <c r="R2784" s="18" t="s">
        <v>18013</v>
      </c>
      <c r="S2784" s="18" t="s">
        <v>17700</v>
      </c>
    </row>
    <row r="2785" spans="1:19">
      <c r="A2785" s="25">
        <f>IF(ISNUMBER(SEARCH(세금계산!$C$11,C2785)),MAX($A$2:A2784)+1,0)</f>
        <v>2783</v>
      </c>
      <c r="B2785" s="18" t="s">
        <v>18016</v>
      </c>
      <c r="C2785" s="18" t="s">
        <v>18017</v>
      </c>
      <c r="D2785" s="18" t="s">
        <v>18018</v>
      </c>
      <c r="F2785" s="18" t="s">
        <v>18019</v>
      </c>
      <c r="K2785" s="18" t="s">
        <v>78</v>
      </c>
      <c r="L2785" s="18" t="s">
        <v>18020</v>
      </c>
      <c r="P2785" s="18" t="s">
        <v>189</v>
      </c>
      <c r="Q2785" s="18" t="s">
        <v>18021</v>
      </c>
      <c r="R2785" s="18" t="s">
        <v>18017</v>
      </c>
      <c r="S2785" s="18" t="s">
        <v>319</v>
      </c>
    </row>
    <row r="2786" spans="1:19">
      <c r="A2786" s="25">
        <f>IF(ISNUMBER(SEARCH(세금계산!$C$11,C2786)),MAX($A$2:A2785)+1,0)</f>
        <v>2784</v>
      </c>
      <c r="B2786" s="18" t="s">
        <v>18022</v>
      </c>
      <c r="C2786" s="18" t="s">
        <v>18023</v>
      </c>
      <c r="D2786" s="18" t="s">
        <v>18024</v>
      </c>
      <c r="F2786" s="18" t="s">
        <v>18025</v>
      </c>
      <c r="K2786" s="18" t="s">
        <v>78</v>
      </c>
      <c r="P2786" s="18" t="s">
        <v>133</v>
      </c>
      <c r="Q2786" s="18" t="s">
        <v>18026</v>
      </c>
      <c r="R2786" s="18" t="s">
        <v>18027</v>
      </c>
      <c r="S2786" s="18" t="s">
        <v>1259</v>
      </c>
    </row>
    <row r="2787" spans="1:19">
      <c r="A2787" s="25">
        <f>IF(ISNUMBER(SEARCH(세금계산!$C$11,C2787)),MAX($A$2:A2786)+1,0)</f>
        <v>2785</v>
      </c>
      <c r="B2787" s="18" t="s">
        <v>18028</v>
      </c>
      <c r="C2787" s="18" t="s">
        <v>18029</v>
      </c>
      <c r="D2787" s="18" t="s">
        <v>18030</v>
      </c>
      <c r="F2787" s="18" t="s">
        <v>18031</v>
      </c>
      <c r="K2787" s="18" t="s">
        <v>78</v>
      </c>
      <c r="S2787" s="18" t="s">
        <v>12253</v>
      </c>
    </row>
    <row r="2788" spans="1:19">
      <c r="A2788" s="25">
        <f>IF(ISNUMBER(SEARCH(세금계산!$C$11,C2788)),MAX($A$2:A2787)+1,0)</f>
        <v>2786</v>
      </c>
      <c r="B2788" s="18" t="s">
        <v>18032</v>
      </c>
      <c r="C2788" s="18" t="s">
        <v>18033</v>
      </c>
      <c r="D2788" s="18" t="s">
        <v>18034</v>
      </c>
      <c r="E2788" s="18" t="s">
        <v>18035</v>
      </c>
      <c r="F2788" s="18" t="s">
        <v>18036</v>
      </c>
      <c r="G2788" s="18" t="s">
        <v>467</v>
      </c>
      <c r="H2788" s="18" t="s">
        <v>18037</v>
      </c>
      <c r="I2788" s="18" t="s">
        <v>18038</v>
      </c>
      <c r="K2788" s="18" t="s">
        <v>17577</v>
      </c>
      <c r="L2788" s="18" t="s">
        <v>18039</v>
      </c>
      <c r="S2788" s="18" t="s">
        <v>3671</v>
      </c>
    </row>
    <row r="2789" spans="1:19">
      <c r="A2789" s="25">
        <f>IF(ISNUMBER(SEARCH(세금계산!$C$11,C2789)),MAX($A$2:A2788)+1,0)</f>
        <v>2787</v>
      </c>
      <c r="B2789" s="18" t="s">
        <v>18040</v>
      </c>
      <c r="C2789" s="18" t="s">
        <v>18041</v>
      </c>
      <c r="D2789" s="18" t="s">
        <v>18042</v>
      </c>
      <c r="K2789" s="18" t="s">
        <v>4897</v>
      </c>
      <c r="L2789" s="18" t="s">
        <v>18043</v>
      </c>
      <c r="P2789" s="18" t="s">
        <v>189</v>
      </c>
      <c r="Q2789" s="18" t="s">
        <v>18044</v>
      </c>
      <c r="R2789" s="18" t="s">
        <v>18041</v>
      </c>
      <c r="S2789" s="18" t="s">
        <v>11799</v>
      </c>
    </row>
    <row r="2790" spans="1:19">
      <c r="A2790" s="25">
        <f>IF(ISNUMBER(SEARCH(세금계산!$C$11,C2790)),MAX($A$2:A2789)+1,0)</f>
        <v>2788</v>
      </c>
      <c r="B2790" s="18" t="s">
        <v>18045</v>
      </c>
      <c r="C2790" s="18" t="s">
        <v>18046</v>
      </c>
      <c r="D2790" s="18" t="s">
        <v>18047</v>
      </c>
      <c r="F2790" s="18" t="s">
        <v>18048</v>
      </c>
      <c r="G2790" s="18" t="s">
        <v>274</v>
      </c>
      <c r="H2790" s="18" t="s">
        <v>1825</v>
      </c>
      <c r="I2790" s="18" t="s">
        <v>18049</v>
      </c>
      <c r="J2790" s="18" t="s">
        <v>18050</v>
      </c>
      <c r="K2790" s="18" t="s">
        <v>4897</v>
      </c>
      <c r="L2790" s="18" t="s">
        <v>18051</v>
      </c>
      <c r="N2790" s="18" t="s">
        <v>18052</v>
      </c>
      <c r="P2790" s="18" t="s">
        <v>133</v>
      </c>
      <c r="Q2790" s="18" t="s">
        <v>18053</v>
      </c>
      <c r="R2790" s="18" t="s">
        <v>18054</v>
      </c>
      <c r="S2790" s="18" t="s">
        <v>14070</v>
      </c>
    </row>
    <row r="2791" spans="1:19">
      <c r="A2791" s="25">
        <f>IF(ISNUMBER(SEARCH(세금계산!$C$11,C2791)),MAX($A$2:A2790)+1,0)</f>
        <v>2789</v>
      </c>
      <c r="B2791" s="18" t="s">
        <v>18055</v>
      </c>
      <c r="C2791" s="18" t="s">
        <v>18056</v>
      </c>
      <c r="D2791" s="18" t="s">
        <v>18057</v>
      </c>
      <c r="E2791" s="18" t="s">
        <v>18056</v>
      </c>
      <c r="F2791" s="18" t="s">
        <v>18058</v>
      </c>
      <c r="K2791" s="18" t="s">
        <v>78</v>
      </c>
      <c r="P2791" s="18" t="s">
        <v>189</v>
      </c>
      <c r="Q2791" s="18" t="s">
        <v>18059</v>
      </c>
      <c r="R2791" s="18" t="s">
        <v>18056</v>
      </c>
      <c r="S2791" s="18" t="s">
        <v>18060</v>
      </c>
    </row>
    <row r="2792" spans="1:19">
      <c r="A2792" s="25">
        <f>IF(ISNUMBER(SEARCH(세금계산!$C$11,C2792)),MAX($A$2:A2791)+1,0)</f>
        <v>2790</v>
      </c>
      <c r="B2792" s="18" t="s">
        <v>18061</v>
      </c>
      <c r="C2792" s="18" t="s">
        <v>18062</v>
      </c>
      <c r="D2792" s="18" t="s">
        <v>18063</v>
      </c>
      <c r="F2792" s="18" t="s">
        <v>18064</v>
      </c>
      <c r="G2792" s="18" t="s">
        <v>125</v>
      </c>
      <c r="H2792" s="18" t="s">
        <v>8168</v>
      </c>
      <c r="K2792" s="18" t="s">
        <v>78</v>
      </c>
      <c r="L2792" s="18" t="s">
        <v>18065</v>
      </c>
      <c r="P2792" s="18" t="s">
        <v>100</v>
      </c>
      <c r="Q2792" s="18" t="s">
        <v>18066</v>
      </c>
      <c r="R2792" s="18" t="s">
        <v>18062</v>
      </c>
      <c r="S2792" s="18" t="s">
        <v>11267</v>
      </c>
    </row>
    <row r="2793" spans="1:19">
      <c r="A2793" s="25">
        <f>IF(ISNUMBER(SEARCH(세금계산!$C$11,C2793)),MAX($A$2:A2792)+1,0)</f>
        <v>2791</v>
      </c>
      <c r="B2793" s="18" t="s">
        <v>18067</v>
      </c>
      <c r="C2793" s="18" t="s">
        <v>18068</v>
      </c>
      <c r="D2793" s="18" t="s">
        <v>18069</v>
      </c>
      <c r="F2793" s="18" t="s">
        <v>18070</v>
      </c>
      <c r="K2793" s="18" t="s">
        <v>78</v>
      </c>
      <c r="P2793" s="18" t="s">
        <v>267</v>
      </c>
      <c r="Q2793" s="18" t="s">
        <v>18071</v>
      </c>
      <c r="R2793" s="18" t="s">
        <v>18068</v>
      </c>
      <c r="S2793" s="18" t="s">
        <v>9270</v>
      </c>
    </row>
    <row r="2794" spans="1:19">
      <c r="A2794" s="25">
        <f>IF(ISNUMBER(SEARCH(세금계산!$C$11,C2794)),MAX($A$2:A2793)+1,0)</f>
        <v>2792</v>
      </c>
      <c r="B2794" s="18" t="s">
        <v>18072</v>
      </c>
      <c r="C2794" s="18" t="s">
        <v>18073</v>
      </c>
      <c r="D2794" s="18" t="s">
        <v>18074</v>
      </c>
      <c r="F2794" s="18" t="s">
        <v>18075</v>
      </c>
      <c r="I2794" s="18" t="s">
        <v>18076</v>
      </c>
      <c r="K2794" s="18" t="s">
        <v>78</v>
      </c>
      <c r="L2794" s="18" t="s">
        <v>18077</v>
      </c>
      <c r="S2794" s="18" t="s">
        <v>6758</v>
      </c>
    </row>
    <row r="2795" spans="1:19">
      <c r="A2795" s="25">
        <f>IF(ISNUMBER(SEARCH(세금계산!$C$11,C2795)),MAX($A$2:A2794)+1,0)</f>
        <v>2793</v>
      </c>
      <c r="B2795" s="18" t="s">
        <v>18078</v>
      </c>
      <c r="C2795" s="18" t="s">
        <v>18079</v>
      </c>
      <c r="D2795" s="18" t="s">
        <v>18080</v>
      </c>
      <c r="F2795" s="18" t="s">
        <v>18081</v>
      </c>
      <c r="K2795" s="18" t="s">
        <v>78</v>
      </c>
      <c r="P2795" s="18" t="s">
        <v>153</v>
      </c>
      <c r="Q2795" s="18" t="s">
        <v>18082</v>
      </c>
      <c r="R2795" s="18" t="s">
        <v>18083</v>
      </c>
      <c r="S2795" s="18" t="s">
        <v>16095</v>
      </c>
    </row>
    <row r="2796" spans="1:19">
      <c r="A2796" s="25">
        <f>IF(ISNUMBER(SEARCH(세금계산!$C$11,C2796)),MAX($A$2:A2795)+1,0)</f>
        <v>2794</v>
      </c>
      <c r="B2796" s="18" t="s">
        <v>18084</v>
      </c>
      <c r="C2796" s="18" t="s">
        <v>18085</v>
      </c>
      <c r="D2796" s="18" t="s">
        <v>18086</v>
      </c>
      <c r="F2796" s="18" t="s">
        <v>12852</v>
      </c>
      <c r="I2796" s="18" t="s">
        <v>18087</v>
      </c>
      <c r="K2796" s="18" t="s">
        <v>78</v>
      </c>
      <c r="P2796" s="18" t="s">
        <v>267</v>
      </c>
      <c r="Q2796" s="18" t="s">
        <v>18088</v>
      </c>
      <c r="R2796" s="18" t="s">
        <v>12852</v>
      </c>
      <c r="S2796" s="18" t="s">
        <v>2234</v>
      </c>
    </row>
    <row r="2797" spans="1:19">
      <c r="A2797" s="25">
        <f>IF(ISNUMBER(SEARCH(세금계산!$C$11,C2797)),MAX($A$2:A2796)+1,0)</f>
        <v>2795</v>
      </c>
      <c r="B2797" s="18" t="s">
        <v>18089</v>
      </c>
      <c r="C2797" s="18" t="s">
        <v>18090</v>
      </c>
      <c r="D2797" s="18" t="s">
        <v>18091</v>
      </c>
      <c r="F2797" s="18" t="s">
        <v>18092</v>
      </c>
      <c r="G2797" s="18" t="s">
        <v>14730</v>
      </c>
      <c r="H2797" s="18" t="s">
        <v>18093</v>
      </c>
      <c r="I2797" s="18" t="s">
        <v>18094</v>
      </c>
      <c r="K2797" s="18" t="s">
        <v>18095</v>
      </c>
      <c r="L2797" s="18" t="s">
        <v>18096</v>
      </c>
      <c r="M2797" s="18" t="s">
        <v>18097</v>
      </c>
      <c r="N2797" s="18" t="s">
        <v>18098</v>
      </c>
      <c r="P2797" s="18" t="s">
        <v>133</v>
      </c>
      <c r="Q2797" s="18" t="s">
        <v>18099</v>
      </c>
      <c r="R2797" s="18" t="s">
        <v>18090</v>
      </c>
      <c r="S2797" s="18" t="s">
        <v>18100</v>
      </c>
    </row>
    <row r="2798" spans="1:19">
      <c r="A2798" s="25">
        <f>IF(ISNUMBER(SEARCH(세금계산!$C$11,C2798)),MAX($A$2:A2797)+1,0)</f>
        <v>2796</v>
      </c>
      <c r="B2798" s="18" t="s">
        <v>18101</v>
      </c>
      <c r="C2798" s="18" t="s">
        <v>18102</v>
      </c>
      <c r="D2798" s="18" t="s">
        <v>18103</v>
      </c>
      <c r="E2798" s="18" t="s">
        <v>18104</v>
      </c>
      <c r="F2798" s="18" t="s">
        <v>18105</v>
      </c>
      <c r="K2798" s="18" t="s">
        <v>78</v>
      </c>
      <c r="M2798" s="18" t="s">
        <v>18106</v>
      </c>
      <c r="N2798" s="18" t="s">
        <v>18107</v>
      </c>
      <c r="P2798" s="18" t="s">
        <v>133</v>
      </c>
      <c r="Q2798" s="18" t="s">
        <v>18108</v>
      </c>
      <c r="R2798" s="18" t="s">
        <v>18109</v>
      </c>
      <c r="S2798" s="18" t="s">
        <v>12388</v>
      </c>
    </row>
    <row r="2799" spans="1:19">
      <c r="A2799" s="25">
        <f>IF(ISNUMBER(SEARCH(세금계산!$C$11,C2799)),MAX($A$2:A2798)+1,0)</f>
        <v>2797</v>
      </c>
      <c r="B2799" s="18" t="s">
        <v>18110</v>
      </c>
      <c r="C2799" s="18" t="s">
        <v>18111</v>
      </c>
      <c r="D2799" s="18" t="s">
        <v>18112</v>
      </c>
      <c r="F2799" s="18" t="s">
        <v>18113</v>
      </c>
      <c r="K2799" s="18" t="s">
        <v>78</v>
      </c>
      <c r="L2799" s="18" t="s">
        <v>18114</v>
      </c>
      <c r="P2799" s="18" t="s">
        <v>189</v>
      </c>
      <c r="Q2799" s="18" t="s">
        <v>18115</v>
      </c>
      <c r="R2799" s="18" t="s">
        <v>18111</v>
      </c>
      <c r="S2799" s="18" t="s">
        <v>18116</v>
      </c>
    </row>
    <row r="2800" spans="1:19">
      <c r="A2800" s="25">
        <f>IF(ISNUMBER(SEARCH(세금계산!$C$11,C2800)),MAX($A$2:A2799)+1,0)</f>
        <v>2798</v>
      </c>
      <c r="B2800" s="18" t="s">
        <v>18117</v>
      </c>
      <c r="C2800" s="18" t="s">
        <v>18118</v>
      </c>
      <c r="D2800" s="18" t="s">
        <v>18119</v>
      </c>
      <c r="K2800" s="18" t="s">
        <v>78</v>
      </c>
      <c r="P2800" s="18" t="s">
        <v>1215</v>
      </c>
      <c r="Q2800" s="18" t="s">
        <v>18120</v>
      </c>
      <c r="R2800" s="18" t="s">
        <v>18121</v>
      </c>
      <c r="S2800" s="18" t="s">
        <v>4249</v>
      </c>
    </row>
    <row r="2801" spans="1:19">
      <c r="A2801" s="25">
        <f>IF(ISNUMBER(SEARCH(세금계산!$C$11,C2801)),MAX($A$2:A2800)+1,0)</f>
        <v>2799</v>
      </c>
      <c r="B2801" s="18" t="s">
        <v>18122</v>
      </c>
      <c r="C2801" s="18" t="s">
        <v>18123</v>
      </c>
      <c r="D2801" s="18" t="s">
        <v>18124</v>
      </c>
      <c r="E2801" s="18" t="s">
        <v>18125</v>
      </c>
      <c r="F2801" s="18" t="s">
        <v>18126</v>
      </c>
      <c r="I2801" s="18" t="s">
        <v>18127</v>
      </c>
      <c r="K2801" s="18" t="s">
        <v>78</v>
      </c>
      <c r="L2801" s="18" t="s">
        <v>18128</v>
      </c>
      <c r="M2801" s="18" t="s">
        <v>18127</v>
      </c>
      <c r="N2801" s="18" t="s">
        <v>18129</v>
      </c>
      <c r="P2801" s="18" t="s">
        <v>189</v>
      </c>
      <c r="Q2801" s="18" t="s">
        <v>18130</v>
      </c>
      <c r="R2801" s="18" t="s">
        <v>18131</v>
      </c>
      <c r="S2801" s="18" t="s">
        <v>2801</v>
      </c>
    </row>
    <row r="2802" spans="1:19">
      <c r="A2802" s="25">
        <f>IF(ISNUMBER(SEARCH(세금계산!$C$11,C2802)),MAX($A$2:A2801)+1,0)</f>
        <v>2800</v>
      </c>
      <c r="B2802" s="18" t="s">
        <v>18132</v>
      </c>
      <c r="C2802" s="18" t="s">
        <v>18133</v>
      </c>
      <c r="D2802" s="18" t="s">
        <v>18134</v>
      </c>
      <c r="G2802" s="18" t="s">
        <v>125</v>
      </c>
      <c r="H2802" s="18" t="s">
        <v>18135</v>
      </c>
      <c r="I2802" s="18" t="s">
        <v>18136</v>
      </c>
      <c r="K2802" s="18" t="s">
        <v>78</v>
      </c>
      <c r="P2802" s="18" t="s">
        <v>118</v>
      </c>
      <c r="Q2802" s="18" t="s">
        <v>18137</v>
      </c>
      <c r="R2802" s="18" t="s">
        <v>18138</v>
      </c>
      <c r="S2802" s="18" t="s">
        <v>18139</v>
      </c>
    </row>
    <row r="2803" spans="1:19">
      <c r="A2803" s="25">
        <f>IF(ISNUMBER(SEARCH(세금계산!$C$11,C2803)),MAX($A$2:A2802)+1,0)</f>
        <v>2801</v>
      </c>
      <c r="B2803" s="18" t="s">
        <v>18140</v>
      </c>
      <c r="C2803" s="18" t="s">
        <v>18141</v>
      </c>
      <c r="D2803" s="18" t="s">
        <v>18142</v>
      </c>
      <c r="F2803" s="18" t="s">
        <v>18143</v>
      </c>
      <c r="G2803" s="18" t="s">
        <v>2837</v>
      </c>
      <c r="H2803" s="18" t="s">
        <v>18144</v>
      </c>
      <c r="K2803" s="18" t="s">
        <v>78</v>
      </c>
      <c r="P2803" s="18" t="s">
        <v>100</v>
      </c>
      <c r="Q2803" s="18" t="s">
        <v>18145</v>
      </c>
      <c r="R2803" s="18" t="s">
        <v>18146</v>
      </c>
      <c r="S2803" s="18" t="s">
        <v>18147</v>
      </c>
    </row>
    <row r="2804" spans="1:19">
      <c r="A2804" s="25">
        <f>IF(ISNUMBER(SEARCH(세금계산!$C$11,C2804)),MAX($A$2:A2803)+1,0)</f>
        <v>2802</v>
      </c>
      <c r="B2804" s="18" t="s">
        <v>18148</v>
      </c>
      <c r="C2804" s="18" t="s">
        <v>18149</v>
      </c>
      <c r="D2804" s="18" t="s">
        <v>18150</v>
      </c>
      <c r="F2804" s="18" t="s">
        <v>10354</v>
      </c>
      <c r="K2804" s="18" t="s">
        <v>78</v>
      </c>
      <c r="S2804" s="18" t="s">
        <v>16581</v>
      </c>
    </row>
    <row r="2805" spans="1:19">
      <c r="A2805" s="25">
        <f>IF(ISNUMBER(SEARCH(세금계산!$C$11,C2805)),MAX($A$2:A2804)+1,0)</f>
        <v>2803</v>
      </c>
      <c r="B2805" s="18" t="s">
        <v>18151</v>
      </c>
      <c r="C2805" s="18" t="s">
        <v>18152</v>
      </c>
      <c r="D2805" s="18" t="s">
        <v>18153</v>
      </c>
      <c r="F2805" s="18" t="s">
        <v>18154</v>
      </c>
      <c r="K2805" s="18" t="s">
        <v>78</v>
      </c>
      <c r="P2805" s="18" t="s">
        <v>100</v>
      </c>
      <c r="Q2805" s="18" t="s">
        <v>18155</v>
      </c>
      <c r="R2805" s="18" t="s">
        <v>18154</v>
      </c>
      <c r="S2805" s="18" t="s">
        <v>1959</v>
      </c>
    </row>
    <row r="2806" spans="1:19">
      <c r="A2806" s="25">
        <f>IF(ISNUMBER(SEARCH(세금계산!$C$11,C2806)),MAX($A$2:A2805)+1,0)</f>
        <v>2804</v>
      </c>
      <c r="B2806" s="18" t="s">
        <v>18156</v>
      </c>
      <c r="C2806" s="18" t="s">
        <v>18157</v>
      </c>
      <c r="D2806" s="18" t="s">
        <v>18158</v>
      </c>
      <c r="F2806" s="18" t="s">
        <v>18159</v>
      </c>
      <c r="K2806" s="18" t="s">
        <v>18160</v>
      </c>
      <c r="L2806" s="18" t="s">
        <v>18161</v>
      </c>
      <c r="P2806" s="18" t="s">
        <v>100</v>
      </c>
      <c r="Q2806" s="18" t="s">
        <v>18162</v>
      </c>
      <c r="R2806" s="18" t="s">
        <v>18157</v>
      </c>
      <c r="S2806" s="18" t="s">
        <v>8843</v>
      </c>
    </row>
    <row r="2807" spans="1:19">
      <c r="A2807" s="25">
        <f>IF(ISNUMBER(SEARCH(세금계산!$C$11,C2807)),MAX($A$2:A2806)+1,0)</f>
        <v>2805</v>
      </c>
      <c r="B2807" s="18" t="s">
        <v>18163</v>
      </c>
      <c r="C2807" s="18" t="s">
        <v>18164</v>
      </c>
      <c r="D2807" s="18" t="s">
        <v>18165</v>
      </c>
      <c r="F2807" s="18" t="s">
        <v>18166</v>
      </c>
      <c r="I2807" s="18" t="s">
        <v>18167</v>
      </c>
      <c r="K2807" s="18" t="s">
        <v>78</v>
      </c>
      <c r="P2807" s="18" t="s">
        <v>153</v>
      </c>
      <c r="Q2807" s="18" t="s">
        <v>18168</v>
      </c>
      <c r="R2807" s="18" t="s">
        <v>18169</v>
      </c>
      <c r="S2807" s="18" t="s">
        <v>5714</v>
      </c>
    </row>
    <row r="2808" spans="1:19">
      <c r="A2808" s="25">
        <f>IF(ISNUMBER(SEARCH(세금계산!$C$11,C2808)),MAX($A$2:A2807)+1,0)</f>
        <v>2806</v>
      </c>
      <c r="B2808" s="18" t="s">
        <v>18170</v>
      </c>
      <c r="C2808" s="18" t="s">
        <v>18171</v>
      </c>
      <c r="D2808" s="18" t="s">
        <v>18172</v>
      </c>
      <c r="I2808" s="18" t="s">
        <v>18173</v>
      </c>
      <c r="K2808" s="18" t="s">
        <v>78</v>
      </c>
      <c r="P2808" s="18" t="s">
        <v>100</v>
      </c>
      <c r="Q2808" s="18" t="s">
        <v>18174</v>
      </c>
      <c r="R2808" s="18" t="s">
        <v>18175</v>
      </c>
      <c r="S2808" s="18" t="s">
        <v>18176</v>
      </c>
    </row>
    <row r="2809" spans="1:19">
      <c r="A2809" s="25">
        <f>IF(ISNUMBER(SEARCH(세금계산!$C$11,C2809)),MAX($A$2:A2808)+1,0)</f>
        <v>2807</v>
      </c>
      <c r="B2809" s="18" t="s">
        <v>18177</v>
      </c>
      <c r="C2809" s="18" t="s">
        <v>18178</v>
      </c>
      <c r="D2809" s="18" t="s">
        <v>18179</v>
      </c>
      <c r="K2809" s="18" t="s">
        <v>78</v>
      </c>
      <c r="P2809" s="18" t="s">
        <v>118</v>
      </c>
      <c r="Q2809" s="18" t="s">
        <v>18180</v>
      </c>
      <c r="S2809" s="18" t="s">
        <v>18181</v>
      </c>
    </row>
    <row r="2810" spans="1:19">
      <c r="A2810" s="25">
        <f>IF(ISNUMBER(SEARCH(세금계산!$C$11,C2810)),MAX($A$2:A2809)+1,0)</f>
        <v>2808</v>
      </c>
      <c r="B2810" s="18" t="s">
        <v>18182</v>
      </c>
      <c r="C2810" s="18" t="s">
        <v>18183</v>
      </c>
      <c r="D2810" s="18" t="s">
        <v>18184</v>
      </c>
      <c r="F2810" s="18" t="s">
        <v>18185</v>
      </c>
      <c r="K2810" s="18" t="s">
        <v>78</v>
      </c>
      <c r="P2810" s="18" t="s">
        <v>118</v>
      </c>
      <c r="Q2810" s="18" t="s">
        <v>18186</v>
      </c>
      <c r="R2810" s="18" t="s">
        <v>18187</v>
      </c>
      <c r="S2810" s="18" t="s">
        <v>4005</v>
      </c>
    </row>
    <row r="2811" spans="1:19">
      <c r="A2811" s="25">
        <f>IF(ISNUMBER(SEARCH(세금계산!$C$11,C2811)),MAX($A$2:A2810)+1,0)</f>
        <v>2809</v>
      </c>
      <c r="B2811" s="18" t="s">
        <v>18188</v>
      </c>
      <c r="C2811" s="18" t="s">
        <v>18189</v>
      </c>
      <c r="D2811" s="18" t="s">
        <v>18190</v>
      </c>
      <c r="F2811" s="18" t="s">
        <v>18191</v>
      </c>
      <c r="G2811" s="18" t="s">
        <v>125</v>
      </c>
      <c r="H2811" s="18" t="s">
        <v>18192</v>
      </c>
      <c r="K2811" s="18" t="s">
        <v>78</v>
      </c>
      <c r="L2811" s="18" t="s">
        <v>18193</v>
      </c>
      <c r="P2811" s="18" t="s">
        <v>267</v>
      </c>
      <c r="Q2811" s="18" t="s">
        <v>18194</v>
      </c>
      <c r="R2811" s="18" t="s">
        <v>18195</v>
      </c>
      <c r="S2811" s="18" t="s">
        <v>18196</v>
      </c>
    </row>
    <row r="2812" spans="1:19">
      <c r="A2812" s="25">
        <f>IF(ISNUMBER(SEARCH(세금계산!$C$11,C2812)),MAX($A$2:A2811)+1,0)</f>
        <v>2810</v>
      </c>
      <c r="B2812" s="18" t="s">
        <v>18197</v>
      </c>
      <c r="C2812" s="18" t="s">
        <v>18198</v>
      </c>
      <c r="D2812" s="18" t="s">
        <v>18199</v>
      </c>
      <c r="F2812" s="18" t="s">
        <v>18200</v>
      </c>
      <c r="I2812" s="18" t="s">
        <v>18201</v>
      </c>
      <c r="K2812" s="18" t="s">
        <v>18202</v>
      </c>
      <c r="L2812" s="18" t="s">
        <v>18203</v>
      </c>
      <c r="N2812" s="18" t="s">
        <v>18204</v>
      </c>
      <c r="P2812" s="18" t="s">
        <v>100</v>
      </c>
      <c r="Q2812" s="18" t="s">
        <v>18205</v>
      </c>
      <c r="R2812" s="18" t="s">
        <v>18200</v>
      </c>
      <c r="S2812" s="18" t="s">
        <v>4565</v>
      </c>
    </row>
    <row r="2813" spans="1:19">
      <c r="A2813" s="25">
        <f>IF(ISNUMBER(SEARCH(세금계산!$C$11,C2813)),MAX($A$2:A2812)+1,0)</f>
        <v>2811</v>
      </c>
      <c r="B2813" s="18" t="s">
        <v>18206</v>
      </c>
      <c r="C2813" s="18" t="s">
        <v>18207</v>
      </c>
      <c r="D2813" s="18" t="s">
        <v>18208</v>
      </c>
      <c r="F2813" s="18" t="s">
        <v>18209</v>
      </c>
      <c r="I2813" s="18" t="s">
        <v>18210</v>
      </c>
      <c r="K2813" s="18" t="s">
        <v>18211</v>
      </c>
      <c r="L2813" s="18" t="s">
        <v>18212</v>
      </c>
      <c r="P2813" s="18" t="s">
        <v>153</v>
      </c>
      <c r="Q2813" s="18" t="s">
        <v>18213</v>
      </c>
      <c r="R2813" s="18" t="s">
        <v>18214</v>
      </c>
      <c r="S2813" s="18" t="s">
        <v>1642</v>
      </c>
    </row>
    <row r="2814" spans="1:19">
      <c r="A2814" s="25">
        <f>IF(ISNUMBER(SEARCH(세금계산!$C$11,C2814)),MAX($A$2:A2813)+1,0)</f>
        <v>2812</v>
      </c>
      <c r="B2814" s="18" t="s">
        <v>18215</v>
      </c>
      <c r="C2814" s="18" t="s">
        <v>18216</v>
      </c>
      <c r="D2814" s="18" t="s">
        <v>18217</v>
      </c>
      <c r="F2814" s="18" t="s">
        <v>18218</v>
      </c>
      <c r="K2814" s="18" t="s">
        <v>18219</v>
      </c>
      <c r="L2814" s="18" t="s">
        <v>18220</v>
      </c>
      <c r="S2814" s="18" t="s">
        <v>6219</v>
      </c>
    </row>
    <row r="2815" spans="1:19">
      <c r="A2815" s="25">
        <f>IF(ISNUMBER(SEARCH(세금계산!$C$11,C2815)),MAX($A$2:A2814)+1,0)</f>
        <v>2813</v>
      </c>
      <c r="B2815" s="18" t="s">
        <v>18221</v>
      </c>
      <c r="C2815" s="18" t="s">
        <v>18222</v>
      </c>
      <c r="D2815" s="18" t="s">
        <v>18223</v>
      </c>
      <c r="F2815" s="18" t="s">
        <v>18224</v>
      </c>
      <c r="K2815" s="18" t="s">
        <v>78</v>
      </c>
      <c r="P2815" s="18" t="s">
        <v>100</v>
      </c>
      <c r="Q2815" s="18" t="s">
        <v>18225</v>
      </c>
      <c r="R2815" s="18" t="s">
        <v>18226</v>
      </c>
      <c r="S2815" s="18" t="s">
        <v>18227</v>
      </c>
    </row>
    <row r="2816" spans="1:19">
      <c r="A2816" s="25">
        <f>IF(ISNUMBER(SEARCH(세금계산!$C$11,C2816)),MAX($A$2:A2815)+1,0)</f>
        <v>2814</v>
      </c>
      <c r="B2816" s="18" t="s">
        <v>18228</v>
      </c>
      <c r="C2816" s="18" t="s">
        <v>18229</v>
      </c>
      <c r="D2816" s="18" t="s">
        <v>18230</v>
      </c>
      <c r="E2816" s="18" t="s">
        <v>18229</v>
      </c>
      <c r="F2816" s="18" t="s">
        <v>18231</v>
      </c>
      <c r="K2816" s="18" t="s">
        <v>78</v>
      </c>
      <c r="S2816" s="18" t="s">
        <v>781</v>
      </c>
    </row>
    <row r="2817" spans="1:19">
      <c r="A2817" s="25">
        <f>IF(ISNUMBER(SEARCH(세금계산!$C$11,C2817)),MAX($A$2:A2816)+1,0)</f>
        <v>2815</v>
      </c>
      <c r="B2817" s="18" t="s">
        <v>18232</v>
      </c>
      <c r="C2817" s="18" t="s">
        <v>18233</v>
      </c>
      <c r="D2817" s="18" t="s">
        <v>18234</v>
      </c>
      <c r="E2817" s="18" t="s">
        <v>18233</v>
      </c>
      <c r="F2817" s="18" t="s">
        <v>18235</v>
      </c>
      <c r="K2817" s="18" t="s">
        <v>78</v>
      </c>
      <c r="P2817" s="18" t="s">
        <v>267</v>
      </c>
      <c r="Q2817" s="18" t="s">
        <v>18236</v>
      </c>
      <c r="R2817" s="18" t="s">
        <v>18233</v>
      </c>
      <c r="S2817" s="18" t="s">
        <v>8188</v>
      </c>
    </row>
    <row r="2818" spans="1:19">
      <c r="A2818" s="25">
        <f>IF(ISNUMBER(SEARCH(세금계산!$C$11,C2818)),MAX($A$2:A2817)+1,0)</f>
        <v>2816</v>
      </c>
      <c r="B2818" s="18" t="s">
        <v>18237</v>
      </c>
      <c r="C2818" s="18" t="s">
        <v>18238</v>
      </c>
      <c r="D2818" s="18" t="s">
        <v>18239</v>
      </c>
      <c r="F2818" s="18" t="s">
        <v>18240</v>
      </c>
      <c r="K2818" s="18" t="s">
        <v>78</v>
      </c>
      <c r="S2818" s="18" t="s">
        <v>206</v>
      </c>
    </row>
    <row r="2819" spans="1:19">
      <c r="A2819" s="25">
        <f>IF(ISNUMBER(SEARCH(세금계산!$C$11,C2819)),MAX($A$2:A2818)+1,0)</f>
        <v>2817</v>
      </c>
      <c r="B2819" s="18" t="s">
        <v>18241</v>
      </c>
      <c r="C2819" s="18" t="s">
        <v>18242</v>
      </c>
      <c r="D2819" s="18" t="s">
        <v>18243</v>
      </c>
      <c r="F2819" s="18" t="s">
        <v>18244</v>
      </c>
      <c r="K2819" s="18" t="s">
        <v>78</v>
      </c>
      <c r="S2819" s="18" t="s">
        <v>15670</v>
      </c>
    </row>
    <row r="2820" spans="1:19">
      <c r="A2820" s="25">
        <f>IF(ISNUMBER(SEARCH(세금계산!$C$11,C2820)),MAX($A$2:A2819)+1,0)</f>
        <v>2818</v>
      </c>
      <c r="B2820" s="18" t="s">
        <v>18245</v>
      </c>
      <c r="C2820" s="18" t="s">
        <v>18246</v>
      </c>
      <c r="D2820" s="18" t="s">
        <v>18247</v>
      </c>
      <c r="F2820" s="18" t="s">
        <v>18248</v>
      </c>
      <c r="G2820" s="18" t="s">
        <v>125</v>
      </c>
      <c r="H2820" s="18" t="s">
        <v>18249</v>
      </c>
      <c r="K2820" s="18" t="s">
        <v>78</v>
      </c>
      <c r="P2820" s="18" t="s">
        <v>118</v>
      </c>
      <c r="Q2820" s="18" t="s">
        <v>18250</v>
      </c>
      <c r="R2820" s="18" t="s">
        <v>18248</v>
      </c>
      <c r="S2820" s="18" t="s">
        <v>4108</v>
      </c>
    </row>
    <row r="2821" spans="1:19">
      <c r="A2821" s="25">
        <f>IF(ISNUMBER(SEARCH(세금계산!$C$11,C2821)),MAX($A$2:A2820)+1,0)</f>
        <v>2819</v>
      </c>
      <c r="B2821" s="18" t="s">
        <v>18251</v>
      </c>
      <c r="C2821" s="18" t="s">
        <v>18252</v>
      </c>
      <c r="D2821" s="18" t="s">
        <v>18253</v>
      </c>
      <c r="E2821" s="18" t="s">
        <v>18252</v>
      </c>
      <c r="F2821" s="18" t="s">
        <v>18254</v>
      </c>
      <c r="G2821" s="18" t="s">
        <v>18255</v>
      </c>
      <c r="H2821" s="18" t="s">
        <v>7746</v>
      </c>
      <c r="I2821" s="18" t="s">
        <v>18256</v>
      </c>
      <c r="J2821" s="18" t="s">
        <v>18257</v>
      </c>
      <c r="K2821" s="18" t="s">
        <v>78</v>
      </c>
      <c r="L2821" s="18" t="s">
        <v>18258</v>
      </c>
      <c r="N2821" s="18" t="s">
        <v>18259</v>
      </c>
      <c r="P2821" s="18" t="s">
        <v>118</v>
      </c>
      <c r="Q2821" s="18" t="s">
        <v>18260</v>
      </c>
      <c r="R2821" s="18" t="s">
        <v>18254</v>
      </c>
      <c r="S2821" s="18" t="s">
        <v>18261</v>
      </c>
    </row>
    <row r="2822" spans="1:19">
      <c r="A2822" s="25">
        <f>IF(ISNUMBER(SEARCH(세금계산!$C$11,C2822)),MAX($A$2:A2821)+1,0)</f>
        <v>2820</v>
      </c>
      <c r="B2822" s="18" t="s">
        <v>18262</v>
      </c>
      <c r="C2822" s="18" t="s">
        <v>18263</v>
      </c>
      <c r="D2822" s="18" t="s">
        <v>18264</v>
      </c>
      <c r="K2822" s="18" t="s">
        <v>78</v>
      </c>
      <c r="P2822" s="18" t="s">
        <v>133</v>
      </c>
      <c r="Q2822" s="18" t="s">
        <v>18265</v>
      </c>
      <c r="R2822" s="18" t="s">
        <v>18266</v>
      </c>
      <c r="S2822" s="18" t="s">
        <v>18267</v>
      </c>
    </row>
    <row r="2823" spans="1:19">
      <c r="A2823" s="25">
        <f>IF(ISNUMBER(SEARCH(세금계산!$C$11,C2823)),MAX($A$2:A2822)+1,0)</f>
        <v>2821</v>
      </c>
      <c r="B2823" s="18" t="s">
        <v>18268</v>
      </c>
      <c r="C2823" s="18" t="s">
        <v>18269</v>
      </c>
      <c r="D2823" s="18" t="s">
        <v>18270</v>
      </c>
      <c r="F2823" s="18" t="s">
        <v>18271</v>
      </c>
      <c r="G2823" s="18" t="s">
        <v>1307</v>
      </c>
      <c r="H2823" s="18" t="s">
        <v>18272</v>
      </c>
      <c r="K2823" s="18" t="s">
        <v>18273</v>
      </c>
      <c r="L2823" s="18" t="s">
        <v>18274</v>
      </c>
      <c r="M2823" s="18" t="s">
        <v>18275</v>
      </c>
      <c r="P2823" s="18" t="s">
        <v>189</v>
      </c>
      <c r="Q2823" s="18" t="s">
        <v>18276</v>
      </c>
      <c r="S2823" s="18" t="s">
        <v>2918</v>
      </c>
    </row>
    <row r="2824" spans="1:19">
      <c r="A2824" s="25">
        <f>IF(ISNUMBER(SEARCH(세금계산!$C$11,C2824)),MAX($A$2:A2823)+1,0)</f>
        <v>2822</v>
      </c>
      <c r="B2824" s="18" t="s">
        <v>18277</v>
      </c>
      <c r="C2824" s="18" t="s">
        <v>7500</v>
      </c>
      <c r="D2824" s="18" t="s">
        <v>18278</v>
      </c>
      <c r="K2824" s="18" t="s">
        <v>78</v>
      </c>
      <c r="P2824" s="18" t="s">
        <v>153</v>
      </c>
      <c r="Q2824" s="18" t="s">
        <v>18279</v>
      </c>
      <c r="R2824" s="18" t="s">
        <v>18280</v>
      </c>
      <c r="S2824" s="18" t="s">
        <v>16743</v>
      </c>
    </row>
    <row r="2825" spans="1:19">
      <c r="A2825" s="25">
        <f>IF(ISNUMBER(SEARCH(세금계산!$C$11,C2825)),MAX($A$2:A2824)+1,0)</f>
        <v>2823</v>
      </c>
      <c r="B2825" s="18" t="s">
        <v>18281</v>
      </c>
      <c r="C2825" s="18" t="s">
        <v>18282</v>
      </c>
      <c r="D2825" s="18" t="s">
        <v>18283</v>
      </c>
      <c r="K2825" s="18" t="s">
        <v>78</v>
      </c>
      <c r="S2825" s="18" t="s">
        <v>18284</v>
      </c>
    </row>
    <row r="2826" spans="1:19">
      <c r="A2826" s="25">
        <f>IF(ISNUMBER(SEARCH(세금계산!$C$11,C2826)),MAX($A$2:A2825)+1,0)</f>
        <v>2824</v>
      </c>
      <c r="B2826" s="18" t="s">
        <v>18285</v>
      </c>
      <c r="C2826" s="18" t="s">
        <v>18286</v>
      </c>
      <c r="D2826" s="18" t="s">
        <v>18287</v>
      </c>
      <c r="F2826" s="18" t="s">
        <v>18288</v>
      </c>
      <c r="K2826" s="18" t="s">
        <v>78</v>
      </c>
      <c r="L2826" s="18" t="s">
        <v>18289</v>
      </c>
      <c r="P2826" s="18" t="s">
        <v>1025</v>
      </c>
      <c r="Q2826" s="18" t="s">
        <v>18290</v>
      </c>
      <c r="R2826" s="18" t="s">
        <v>18291</v>
      </c>
      <c r="S2826" s="18" t="s">
        <v>18292</v>
      </c>
    </row>
    <row r="2827" spans="1:19">
      <c r="A2827" s="25">
        <f>IF(ISNUMBER(SEARCH(세금계산!$C$11,C2827)),MAX($A$2:A2826)+1,0)</f>
        <v>2825</v>
      </c>
      <c r="B2827" s="18" t="s">
        <v>18293</v>
      </c>
      <c r="C2827" s="18" t="s">
        <v>18294</v>
      </c>
      <c r="D2827" s="18" t="s">
        <v>18295</v>
      </c>
      <c r="F2827" s="18" t="s">
        <v>18296</v>
      </c>
      <c r="K2827" s="18" t="s">
        <v>78</v>
      </c>
      <c r="P2827" s="18" t="s">
        <v>267</v>
      </c>
      <c r="Q2827" s="18" t="s">
        <v>18297</v>
      </c>
      <c r="R2827" s="18" t="s">
        <v>18298</v>
      </c>
      <c r="S2827" s="18" t="s">
        <v>2756</v>
      </c>
    </row>
    <row r="2828" spans="1:19">
      <c r="A2828" s="25">
        <f>IF(ISNUMBER(SEARCH(세금계산!$C$11,C2828)),MAX($A$2:A2827)+1,0)</f>
        <v>2826</v>
      </c>
      <c r="B2828" s="18" t="s">
        <v>18299</v>
      </c>
      <c r="C2828" s="18" t="s">
        <v>18300</v>
      </c>
      <c r="D2828" s="18" t="s">
        <v>18301</v>
      </c>
      <c r="F2828" s="18" t="s">
        <v>18302</v>
      </c>
      <c r="K2828" s="18" t="s">
        <v>78</v>
      </c>
      <c r="P2828" s="18" t="s">
        <v>189</v>
      </c>
      <c r="Q2828" s="18" t="s">
        <v>18303</v>
      </c>
      <c r="R2828" s="18" t="s">
        <v>18302</v>
      </c>
      <c r="S2828" s="18" t="s">
        <v>2149</v>
      </c>
    </row>
    <row r="2829" spans="1:19">
      <c r="A2829" s="25">
        <f>IF(ISNUMBER(SEARCH(세금계산!$C$11,C2829)),MAX($A$2:A2828)+1,0)</f>
        <v>2827</v>
      </c>
      <c r="B2829" s="18" t="s">
        <v>18304</v>
      </c>
      <c r="C2829" s="18" t="s">
        <v>3429</v>
      </c>
      <c r="D2829" s="18" t="s">
        <v>18305</v>
      </c>
      <c r="K2829" s="18" t="s">
        <v>78</v>
      </c>
      <c r="P2829" s="18" t="s">
        <v>100</v>
      </c>
      <c r="Q2829" s="18" t="s">
        <v>18306</v>
      </c>
      <c r="R2829" s="18" t="s">
        <v>18307</v>
      </c>
      <c r="S2829" s="18" t="s">
        <v>17520</v>
      </c>
    </row>
    <row r="2830" spans="1:19">
      <c r="A2830" s="25">
        <f>IF(ISNUMBER(SEARCH(세금계산!$C$11,C2830)),MAX($A$2:A2829)+1,0)</f>
        <v>2828</v>
      </c>
      <c r="B2830" s="18" t="s">
        <v>18308</v>
      </c>
      <c r="C2830" s="18" t="s">
        <v>18309</v>
      </c>
      <c r="D2830" s="18" t="s">
        <v>18310</v>
      </c>
      <c r="K2830" s="18" t="s">
        <v>78</v>
      </c>
      <c r="S2830" s="18" t="s">
        <v>8005</v>
      </c>
    </row>
    <row r="2831" spans="1:19">
      <c r="A2831" s="25">
        <f>IF(ISNUMBER(SEARCH(세금계산!$C$11,C2831)),MAX($A$2:A2830)+1,0)</f>
        <v>2829</v>
      </c>
      <c r="B2831" s="18" t="s">
        <v>18311</v>
      </c>
      <c r="C2831" s="18" t="s">
        <v>18312</v>
      </c>
      <c r="D2831" s="18" t="s">
        <v>18313</v>
      </c>
      <c r="K2831" s="18" t="s">
        <v>78</v>
      </c>
      <c r="P2831" s="18" t="s">
        <v>267</v>
      </c>
      <c r="Q2831" s="18" t="s">
        <v>18314</v>
      </c>
      <c r="R2831" s="18" t="s">
        <v>18315</v>
      </c>
      <c r="S2831" s="18" t="s">
        <v>16508</v>
      </c>
    </row>
    <row r="2832" spans="1:19">
      <c r="A2832" s="25">
        <f>IF(ISNUMBER(SEARCH(세금계산!$C$11,C2832)),MAX($A$2:A2831)+1,0)</f>
        <v>2830</v>
      </c>
      <c r="B2832" s="18" t="s">
        <v>18316</v>
      </c>
      <c r="C2832" s="18" t="s">
        <v>18317</v>
      </c>
      <c r="D2832" s="18" t="s">
        <v>18318</v>
      </c>
      <c r="F2832" s="18" t="s">
        <v>16824</v>
      </c>
      <c r="K2832" s="18" t="s">
        <v>78</v>
      </c>
      <c r="P2832" s="18" t="s">
        <v>189</v>
      </c>
      <c r="Q2832" s="18" t="s">
        <v>18319</v>
      </c>
      <c r="R2832" s="18" t="s">
        <v>18320</v>
      </c>
      <c r="S2832" s="18" t="s">
        <v>18321</v>
      </c>
    </row>
    <row r="2833" spans="1:19">
      <c r="A2833" s="25">
        <f>IF(ISNUMBER(SEARCH(세금계산!$C$11,C2833)),MAX($A$2:A2832)+1,0)</f>
        <v>2831</v>
      </c>
      <c r="B2833" s="18" t="s">
        <v>18322</v>
      </c>
      <c r="C2833" s="18" t="s">
        <v>18323</v>
      </c>
      <c r="D2833" s="18" t="s">
        <v>18324</v>
      </c>
      <c r="F2833" s="18" t="s">
        <v>18325</v>
      </c>
      <c r="G2833" s="18" t="s">
        <v>12413</v>
      </c>
      <c r="H2833" s="18" t="s">
        <v>18326</v>
      </c>
      <c r="K2833" s="18" t="s">
        <v>18327</v>
      </c>
      <c r="L2833" s="18" t="s">
        <v>18328</v>
      </c>
      <c r="N2833" s="18" t="s">
        <v>18329</v>
      </c>
      <c r="P2833" s="18" t="s">
        <v>189</v>
      </c>
      <c r="Q2833" s="18" t="s">
        <v>18330</v>
      </c>
      <c r="R2833" s="18" t="s">
        <v>18323</v>
      </c>
      <c r="S2833" s="18" t="s">
        <v>5505</v>
      </c>
    </row>
    <row r="2834" spans="1:19">
      <c r="A2834" s="25">
        <f>IF(ISNUMBER(SEARCH(세금계산!$C$11,C2834)),MAX($A$2:A2833)+1,0)</f>
        <v>2832</v>
      </c>
      <c r="B2834" s="18" t="s">
        <v>18331</v>
      </c>
      <c r="C2834" s="18" t="s">
        <v>18332</v>
      </c>
      <c r="D2834" s="18" t="s">
        <v>18333</v>
      </c>
      <c r="F2834" s="18" t="s">
        <v>18334</v>
      </c>
      <c r="K2834" s="18" t="s">
        <v>78</v>
      </c>
      <c r="P2834" s="18" t="s">
        <v>267</v>
      </c>
      <c r="Q2834" s="18" t="s">
        <v>18335</v>
      </c>
      <c r="R2834" s="18" t="s">
        <v>18332</v>
      </c>
      <c r="S2834" s="18" t="s">
        <v>13453</v>
      </c>
    </row>
    <row r="2835" spans="1:19">
      <c r="A2835" s="25">
        <f>IF(ISNUMBER(SEARCH(세금계산!$C$11,C2835)),MAX($A$2:A2834)+1,0)</f>
        <v>2833</v>
      </c>
      <c r="B2835" s="18" t="s">
        <v>18336</v>
      </c>
      <c r="C2835" s="18" t="s">
        <v>18337</v>
      </c>
      <c r="D2835" s="18" t="s">
        <v>18338</v>
      </c>
      <c r="F2835" s="18" t="s">
        <v>18339</v>
      </c>
      <c r="K2835" s="18" t="s">
        <v>78</v>
      </c>
      <c r="P2835" s="18" t="s">
        <v>118</v>
      </c>
      <c r="Q2835" s="18" t="s">
        <v>18340</v>
      </c>
      <c r="R2835" s="18" t="s">
        <v>18337</v>
      </c>
      <c r="S2835" s="18" t="s">
        <v>4947</v>
      </c>
    </row>
    <row r="2836" spans="1:19">
      <c r="A2836" s="25">
        <f>IF(ISNUMBER(SEARCH(세금계산!$C$11,C2836)),MAX($A$2:A2835)+1,0)</f>
        <v>2834</v>
      </c>
      <c r="B2836" s="18" t="s">
        <v>18341</v>
      </c>
      <c r="C2836" s="18" t="s">
        <v>18342</v>
      </c>
      <c r="D2836" s="18" t="s">
        <v>18343</v>
      </c>
      <c r="F2836" s="18" t="s">
        <v>18344</v>
      </c>
      <c r="G2836" s="18" t="s">
        <v>18345</v>
      </c>
      <c r="H2836" s="18" t="s">
        <v>18346</v>
      </c>
      <c r="K2836" s="18" t="s">
        <v>78</v>
      </c>
      <c r="P2836" s="18" t="s">
        <v>267</v>
      </c>
      <c r="Q2836" s="18" t="s">
        <v>18347</v>
      </c>
      <c r="R2836" s="18" t="s">
        <v>18342</v>
      </c>
      <c r="S2836" s="18" t="s">
        <v>5616</v>
      </c>
    </row>
    <row r="2837" spans="1:19">
      <c r="A2837" s="25">
        <f>IF(ISNUMBER(SEARCH(세금계산!$C$11,C2837)),MAX($A$2:A2836)+1,0)</f>
        <v>2835</v>
      </c>
      <c r="B2837" s="18" t="s">
        <v>18348</v>
      </c>
      <c r="C2837" s="18" t="s">
        <v>18349</v>
      </c>
      <c r="D2837" s="18" t="s">
        <v>18350</v>
      </c>
      <c r="F2837" s="18" t="s">
        <v>18351</v>
      </c>
      <c r="G2837" s="18" t="s">
        <v>18352</v>
      </c>
      <c r="H2837" s="18" t="s">
        <v>18353</v>
      </c>
      <c r="I2837" s="18" t="s">
        <v>18354</v>
      </c>
      <c r="J2837" s="18" t="s">
        <v>18355</v>
      </c>
      <c r="K2837" s="18" t="s">
        <v>78</v>
      </c>
      <c r="L2837" s="18" t="s">
        <v>18356</v>
      </c>
      <c r="P2837" s="18" t="s">
        <v>100</v>
      </c>
      <c r="Q2837" s="18" t="s">
        <v>18357</v>
      </c>
      <c r="R2837" s="18" t="s">
        <v>18358</v>
      </c>
      <c r="S2837" s="18" t="s">
        <v>10227</v>
      </c>
    </row>
    <row r="2838" spans="1:19">
      <c r="A2838" s="25">
        <f>IF(ISNUMBER(SEARCH(세금계산!$C$11,C2838)),MAX($A$2:A2837)+1,0)</f>
        <v>2836</v>
      </c>
      <c r="B2838" s="18" t="s">
        <v>18359</v>
      </c>
      <c r="C2838" s="18" t="s">
        <v>18360</v>
      </c>
      <c r="D2838" s="18" t="s">
        <v>18361</v>
      </c>
      <c r="F2838" s="18" t="s">
        <v>18362</v>
      </c>
      <c r="K2838" s="18" t="s">
        <v>78</v>
      </c>
      <c r="S2838" s="18" t="s">
        <v>18363</v>
      </c>
    </row>
    <row r="2839" spans="1:19">
      <c r="A2839" s="25">
        <f>IF(ISNUMBER(SEARCH(세금계산!$C$11,C2839)),MAX($A$2:A2838)+1,0)</f>
        <v>2837</v>
      </c>
      <c r="B2839" s="18" t="s">
        <v>18364</v>
      </c>
      <c r="C2839" s="18" t="s">
        <v>18365</v>
      </c>
      <c r="D2839" s="18" t="s">
        <v>18366</v>
      </c>
      <c r="F2839" s="18" t="s">
        <v>18367</v>
      </c>
      <c r="G2839" s="18" t="s">
        <v>125</v>
      </c>
      <c r="H2839" s="18" t="s">
        <v>18368</v>
      </c>
      <c r="K2839" s="18" t="s">
        <v>78</v>
      </c>
      <c r="L2839" s="18" t="s">
        <v>18369</v>
      </c>
      <c r="P2839" s="18" t="s">
        <v>18370</v>
      </c>
      <c r="Q2839" s="18" t="s">
        <v>18371</v>
      </c>
      <c r="R2839" s="18" t="s">
        <v>18372</v>
      </c>
      <c r="S2839" s="18" t="s">
        <v>18373</v>
      </c>
    </row>
    <row r="2840" spans="1:19">
      <c r="A2840" s="25">
        <f>IF(ISNUMBER(SEARCH(세금계산!$C$11,C2840)),MAX($A$2:A2839)+1,0)</f>
        <v>2838</v>
      </c>
      <c r="B2840" s="18" t="s">
        <v>18374</v>
      </c>
      <c r="C2840" s="18" t="s">
        <v>18375</v>
      </c>
      <c r="D2840" s="18" t="s">
        <v>18376</v>
      </c>
      <c r="E2840" s="18" t="s">
        <v>18377</v>
      </c>
      <c r="F2840" s="18" t="s">
        <v>18378</v>
      </c>
      <c r="G2840" s="18" t="s">
        <v>18379</v>
      </c>
      <c r="H2840" s="18" t="s">
        <v>18380</v>
      </c>
      <c r="K2840" s="18" t="s">
        <v>18327</v>
      </c>
      <c r="L2840" s="18" t="s">
        <v>18381</v>
      </c>
      <c r="P2840" s="18" t="s">
        <v>189</v>
      </c>
      <c r="Q2840" s="18" t="s">
        <v>18382</v>
      </c>
      <c r="R2840" s="18" t="s">
        <v>18375</v>
      </c>
      <c r="S2840" s="18" t="s">
        <v>2851</v>
      </c>
    </row>
    <row r="2841" spans="1:19">
      <c r="A2841" s="25">
        <f>IF(ISNUMBER(SEARCH(세금계산!$C$11,C2841)),MAX($A$2:A2840)+1,0)</f>
        <v>2839</v>
      </c>
      <c r="B2841" s="18" t="s">
        <v>18383</v>
      </c>
      <c r="C2841" s="18" t="s">
        <v>18384</v>
      </c>
      <c r="D2841" s="18" t="s">
        <v>18385</v>
      </c>
      <c r="F2841" s="18" t="s">
        <v>18386</v>
      </c>
      <c r="I2841" s="18" t="s">
        <v>18387</v>
      </c>
      <c r="K2841" s="18" t="s">
        <v>13783</v>
      </c>
      <c r="L2841" s="18" t="s">
        <v>18388</v>
      </c>
      <c r="P2841" s="18" t="s">
        <v>189</v>
      </c>
      <c r="Q2841" s="18" t="s">
        <v>18389</v>
      </c>
      <c r="R2841" s="18" t="s">
        <v>18384</v>
      </c>
      <c r="S2841" s="18" t="s">
        <v>10009</v>
      </c>
    </row>
    <row r="2842" spans="1:19">
      <c r="A2842" s="25">
        <f>IF(ISNUMBER(SEARCH(세금계산!$C$11,C2842)),MAX($A$2:A2841)+1,0)</f>
        <v>2840</v>
      </c>
      <c r="B2842" s="18" t="s">
        <v>18390</v>
      </c>
      <c r="C2842" s="18" t="s">
        <v>18391</v>
      </c>
      <c r="D2842" s="18" t="s">
        <v>18392</v>
      </c>
      <c r="F2842" s="18" t="s">
        <v>18393</v>
      </c>
      <c r="I2842" s="18" t="s">
        <v>18394</v>
      </c>
      <c r="K2842" s="18" t="s">
        <v>18395</v>
      </c>
      <c r="L2842" s="18" t="s">
        <v>18396</v>
      </c>
      <c r="N2842" s="18" t="s">
        <v>18397</v>
      </c>
      <c r="P2842" s="18" t="s">
        <v>189</v>
      </c>
      <c r="Q2842" s="18" t="s">
        <v>18398</v>
      </c>
      <c r="R2842" s="18" t="s">
        <v>18391</v>
      </c>
      <c r="S2842" s="18" t="s">
        <v>3590</v>
      </c>
    </row>
    <row r="2843" spans="1:19">
      <c r="A2843" s="25">
        <f>IF(ISNUMBER(SEARCH(세금계산!$C$11,C2843)),MAX($A$2:A2842)+1,0)</f>
        <v>2841</v>
      </c>
      <c r="B2843" s="18" t="s">
        <v>18399</v>
      </c>
      <c r="C2843" s="18" t="s">
        <v>18400</v>
      </c>
      <c r="D2843" s="18" t="s">
        <v>18401</v>
      </c>
      <c r="K2843" s="18" t="s">
        <v>78</v>
      </c>
      <c r="P2843" s="18" t="s">
        <v>753</v>
      </c>
      <c r="Q2843" s="18" t="s">
        <v>18402</v>
      </c>
      <c r="R2843" s="18" t="s">
        <v>18403</v>
      </c>
      <c r="S2843" s="18" t="s">
        <v>18404</v>
      </c>
    </row>
    <row r="2844" spans="1:19">
      <c r="A2844" s="25">
        <f>IF(ISNUMBER(SEARCH(세금계산!$C$11,C2844)),MAX($A$2:A2843)+1,0)</f>
        <v>2842</v>
      </c>
      <c r="B2844" s="18" t="s">
        <v>18405</v>
      </c>
      <c r="C2844" s="18" t="s">
        <v>18406</v>
      </c>
      <c r="D2844" s="18" t="s">
        <v>18407</v>
      </c>
      <c r="G2844" s="18" t="s">
        <v>18408</v>
      </c>
      <c r="H2844" s="18" t="s">
        <v>18409</v>
      </c>
      <c r="K2844" s="18" t="s">
        <v>78</v>
      </c>
      <c r="P2844" s="18" t="s">
        <v>1215</v>
      </c>
      <c r="Q2844" s="18" t="s">
        <v>18410</v>
      </c>
      <c r="R2844" s="18" t="s">
        <v>11041</v>
      </c>
      <c r="S2844" s="18" t="s">
        <v>1006</v>
      </c>
    </row>
    <row r="2845" spans="1:19">
      <c r="A2845" s="25">
        <f>IF(ISNUMBER(SEARCH(세금계산!$C$11,C2845)),MAX($A$2:A2844)+1,0)</f>
        <v>2843</v>
      </c>
      <c r="B2845" s="18" t="s">
        <v>18411</v>
      </c>
      <c r="C2845" s="18" t="s">
        <v>18412</v>
      </c>
      <c r="D2845" s="18" t="s">
        <v>18413</v>
      </c>
      <c r="F2845" s="18" t="s">
        <v>18414</v>
      </c>
      <c r="K2845" s="18" t="s">
        <v>78</v>
      </c>
      <c r="P2845" s="18" t="s">
        <v>189</v>
      </c>
      <c r="Q2845" s="18" t="s">
        <v>18415</v>
      </c>
      <c r="R2845" s="18" t="s">
        <v>18416</v>
      </c>
      <c r="S2845" s="18" t="s">
        <v>11215</v>
      </c>
    </row>
    <row r="2846" spans="1:19">
      <c r="A2846" s="25">
        <f>IF(ISNUMBER(SEARCH(세금계산!$C$11,C2846)),MAX($A$2:A2845)+1,0)</f>
        <v>2844</v>
      </c>
      <c r="B2846" s="18" t="s">
        <v>18417</v>
      </c>
      <c r="C2846" s="18" t="s">
        <v>18418</v>
      </c>
      <c r="D2846" s="18" t="s">
        <v>18419</v>
      </c>
      <c r="F2846" s="18" t="s">
        <v>18420</v>
      </c>
      <c r="K2846" s="18" t="s">
        <v>78</v>
      </c>
      <c r="S2846" s="18" t="s">
        <v>18421</v>
      </c>
    </row>
    <row r="2847" spans="1:19">
      <c r="A2847" s="25">
        <f>IF(ISNUMBER(SEARCH(세금계산!$C$11,C2847)),MAX($A$2:A2846)+1,0)</f>
        <v>2845</v>
      </c>
      <c r="B2847" s="18" t="s">
        <v>18422</v>
      </c>
      <c r="C2847" s="18" t="s">
        <v>18423</v>
      </c>
      <c r="D2847" s="18" t="s">
        <v>18424</v>
      </c>
      <c r="K2847" s="18" t="s">
        <v>78</v>
      </c>
      <c r="P2847" s="18" t="s">
        <v>267</v>
      </c>
      <c r="Q2847" s="18" t="s">
        <v>18425</v>
      </c>
      <c r="R2847" s="18" t="s">
        <v>18423</v>
      </c>
      <c r="S2847" s="18" t="s">
        <v>18426</v>
      </c>
    </row>
    <row r="2848" spans="1:19">
      <c r="A2848" s="25">
        <f>IF(ISNUMBER(SEARCH(세금계산!$C$11,C2848)),MAX($A$2:A2847)+1,0)</f>
        <v>2846</v>
      </c>
      <c r="B2848" s="18" t="s">
        <v>18427</v>
      </c>
      <c r="C2848" s="18" t="s">
        <v>18428</v>
      </c>
      <c r="D2848" s="18" t="s">
        <v>18429</v>
      </c>
      <c r="F2848" s="18" t="s">
        <v>18430</v>
      </c>
      <c r="I2848" s="18" t="s">
        <v>18431</v>
      </c>
      <c r="K2848" s="18" t="s">
        <v>78</v>
      </c>
      <c r="L2848" s="18" t="s">
        <v>18432</v>
      </c>
      <c r="P2848" s="18" t="s">
        <v>189</v>
      </c>
      <c r="Q2848" s="18" t="s">
        <v>18433</v>
      </c>
      <c r="R2848" s="18" t="s">
        <v>18428</v>
      </c>
      <c r="S2848" s="18" t="s">
        <v>18434</v>
      </c>
    </row>
    <row r="2849" spans="1:19">
      <c r="A2849" s="25">
        <f>IF(ISNUMBER(SEARCH(세금계산!$C$11,C2849)),MAX($A$2:A2848)+1,0)</f>
        <v>2847</v>
      </c>
      <c r="B2849" s="18" t="s">
        <v>18435</v>
      </c>
      <c r="C2849" s="18" t="s">
        <v>18436</v>
      </c>
      <c r="D2849" s="18" t="s">
        <v>18437</v>
      </c>
      <c r="I2849" s="18" t="s">
        <v>18438</v>
      </c>
      <c r="J2849" s="18" t="s">
        <v>18439</v>
      </c>
      <c r="K2849" s="18" t="s">
        <v>18440</v>
      </c>
      <c r="L2849" s="18" t="s">
        <v>18441</v>
      </c>
      <c r="M2849" s="18" t="s">
        <v>18442</v>
      </c>
      <c r="S2849" s="18" t="s">
        <v>3707</v>
      </c>
    </row>
    <row r="2850" spans="1:19">
      <c r="A2850" s="25">
        <f>IF(ISNUMBER(SEARCH(세금계산!$C$11,C2850)),MAX($A$2:A2849)+1,0)</f>
        <v>2848</v>
      </c>
      <c r="B2850" s="18" t="s">
        <v>18443</v>
      </c>
      <c r="C2850" s="18" t="s">
        <v>18444</v>
      </c>
      <c r="D2850" s="18" t="s">
        <v>18445</v>
      </c>
      <c r="F2850" s="18" t="s">
        <v>18446</v>
      </c>
      <c r="K2850" s="18" t="s">
        <v>78</v>
      </c>
      <c r="P2850" s="18" t="s">
        <v>267</v>
      </c>
      <c r="Q2850" s="18" t="s">
        <v>18447</v>
      </c>
      <c r="R2850" s="18" t="s">
        <v>18444</v>
      </c>
      <c r="S2850" s="18" t="s">
        <v>12168</v>
      </c>
    </row>
    <row r="2851" spans="1:19">
      <c r="A2851" s="25">
        <f>IF(ISNUMBER(SEARCH(세금계산!$C$11,C2851)),MAX($A$2:A2850)+1,0)</f>
        <v>2849</v>
      </c>
      <c r="B2851" s="18" t="s">
        <v>18448</v>
      </c>
      <c r="C2851" s="18" t="s">
        <v>18449</v>
      </c>
      <c r="D2851" s="18" t="s">
        <v>18450</v>
      </c>
      <c r="F2851" s="18" t="s">
        <v>18451</v>
      </c>
      <c r="K2851" s="18" t="s">
        <v>78</v>
      </c>
      <c r="S2851" s="18" t="s">
        <v>18452</v>
      </c>
    </row>
    <row r="2852" spans="1:19">
      <c r="A2852" s="25">
        <f>IF(ISNUMBER(SEARCH(세금계산!$C$11,C2852)),MAX($A$2:A2851)+1,0)</f>
        <v>2850</v>
      </c>
      <c r="B2852" s="18" t="s">
        <v>18453</v>
      </c>
      <c r="C2852" s="18" t="s">
        <v>18454</v>
      </c>
      <c r="D2852" s="18" t="s">
        <v>18455</v>
      </c>
      <c r="F2852" s="18" t="s">
        <v>18456</v>
      </c>
      <c r="I2852" s="18" t="s">
        <v>18457</v>
      </c>
      <c r="J2852" s="18" t="s">
        <v>18458</v>
      </c>
      <c r="K2852" s="18" t="s">
        <v>78</v>
      </c>
      <c r="P2852" s="18" t="s">
        <v>267</v>
      </c>
      <c r="Q2852" s="18" t="s">
        <v>18459</v>
      </c>
      <c r="R2852" s="18" t="s">
        <v>18460</v>
      </c>
      <c r="S2852" s="18" t="s">
        <v>3814</v>
      </c>
    </row>
    <row r="2853" spans="1:19">
      <c r="A2853" s="25">
        <f>IF(ISNUMBER(SEARCH(세금계산!$C$11,C2853)),MAX($A$2:A2852)+1,0)</f>
        <v>2851</v>
      </c>
      <c r="B2853" s="18" t="s">
        <v>18461</v>
      </c>
      <c r="C2853" s="18" t="s">
        <v>18462</v>
      </c>
      <c r="D2853" s="18" t="s">
        <v>18463</v>
      </c>
      <c r="I2853" s="18" t="s">
        <v>18464</v>
      </c>
      <c r="J2853" s="18" t="s">
        <v>18465</v>
      </c>
      <c r="K2853" s="18" t="s">
        <v>78</v>
      </c>
      <c r="L2853" s="18" t="s">
        <v>18466</v>
      </c>
      <c r="P2853" s="18" t="s">
        <v>118</v>
      </c>
      <c r="Q2853" s="18" t="s">
        <v>18467</v>
      </c>
      <c r="R2853" s="18" t="s">
        <v>18462</v>
      </c>
      <c r="S2853" s="18" t="s">
        <v>12163</v>
      </c>
    </row>
    <row r="2854" spans="1:19">
      <c r="A2854" s="25">
        <f>IF(ISNUMBER(SEARCH(세금계산!$C$11,C2854)),MAX($A$2:A2853)+1,0)</f>
        <v>2852</v>
      </c>
      <c r="B2854" s="18" t="s">
        <v>18468</v>
      </c>
      <c r="C2854" s="18" t="s">
        <v>18469</v>
      </c>
      <c r="D2854" s="18" t="s">
        <v>18470</v>
      </c>
      <c r="K2854" s="18" t="s">
        <v>78</v>
      </c>
      <c r="S2854" s="18" t="s">
        <v>1489</v>
      </c>
    </row>
    <row r="2855" spans="1:19">
      <c r="A2855" s="25">
        <f>IF(ISNUMBER(SEARCH(세금계산!$C$11,C2855)),MAX($A$2:A2854)+1,0)</f>
        <v>2853</v>
      </c>
      <c r="B2855" s="18" t="s">
        <v>18471</v>
      </c>
      <c r="C2855" s="18" t="s">
        <v>18472</v>
      </c>
      <c r="D2855" s="18" t="s">
        <v>18473</v>
      </c>
      <c r="K2855" s="18" t="s">
        <v>78</v>
      </c>
      <c r="S2855" s="18" t="s">
        <v>1489</v>
      </c>
    </row>
    <row r="2856" spans="1:19">
      <c r="A2856" s="25">
        <f>IF(ISNUMBER(SEARCH(세금계산!$C$11,C2856)),MAX($A$2:A2855)+1,0)</f>
        <v>2854</v>
      </c>
      <c r="B2856" s="18" t="s">
        <v>18474</v>
      </c>
      <c r="C2856" s="18" t="s">
        <v>18475</v>
      </c>
      <c r="D2856" s="18" t="s">
        <v>18476</v>
      </c>
      <c r="F2856" s="18" t="s">
        <v>18477</v>
      </c>
      <c r="I2856" s="18" t="s">
        <v>18478</v>
      </c>
      <c r="K2856" s="18" t="s">
        <v>3361</v>
      </c>
      <c r="L2856" s="18" t="s">
        <v>18479</v>
      </c>
      <c r="M2856" s="18" t="s">
        <v>18478</v>
      </c>
      <c r="N2856" s="18" t="s">
        <v>18480</v>
      </c>
      <c r="P2856" s="18" t="s">
        <v>133</v>
      </c>
      <c r="Q2856" s="18" t="s">
        <v>18481</v>
      </c>
      <c r="R2856" s="18" t="s">
        <v>18482</v>
      </c>
      <c r="S2856" s="18" t="s">
        <v>18483</v>
      </c>
    </row>
    <row r="2857" spans="1:19">
      <c r="A2857" s="25">
        <f>IF(ISNUMBER(SEARCH(세금계산!$C$11,C2857)),MAX($A$2:A2856)+1,0)</f>
        <v>2855</v>
      </c>
      <c r="B2857" s="18" t="s">
        <v>18484</v>
      </c>
      <c r="C2857" s="18" t="s">
        <v>18485</v>
      </c>
      <c r="D2857" s="18" t="s">
        <v>18486</v>
      </c>
      <c r="E2857" s="18" t="s">
        <v>18487</v>
      </c>
      <c r="F2857" s="18" t="s">
        <v>18488</v>
      </c>
      <c r="I2857" s="18" t="s">
        <v>18489</v>
      </c>
      <c r="K2857" s="18" t="s">
        <v>18327</v>
      </c>
      <c r="L2857" s="18" t="s">
        <v>18490</v>
      </c>
      <c r="P2857" s="18" t="s">
        <v>153</v>
      </c>
      <c r="Q2857" s="18" t="s">
        <v>18491</v>
      </c>
      <c r="R2857" s="18" t="s">
        <v>16399</v>
      </c>
      <c r="S2857" s="18" t="s">
        <v>18492</v>
      </c>
    </row>
    <row r="2858" spans="1:19">
      <c r="A2858" s="25">
        <f>IF(ISNUMBER(SEARCH(세금계산!$C$11,C2858)),MAX($A$2:A2857)+1,0)</f>
        <v>2856</v>
      </c>
      <c r="B2858" s="18" t="s">
        <v>18493</v>
      </c>
      <c r="C2858" s="18" t="s">
        <v>18494</v>
      </c>
      <c r="D2858" s="18" t="s">
        <v>18495</v>
      </c>
      <c r="F2858" s="18" t="s">
        <v>9167</v>
      </c>
      <c r="K2858" s="18" t="s">
        <v>78</v>
      </c>
      <c r="S2858" s="18" t="s">
        <v>18496</v>
      </c>
    </row>
    <row r="2859" spans="1:19">
      <c r="A2859" s="25">
        <f>IF(ISNUMBER(SEARCH(세금계산!$C$11,C2859)),MAX($A$2:A2858)+1,0)</f>
        <v>2857</v>
      </c>
      <c r="B2859" s="18" t="s">
        <v>18497</v>
      </c>
      <c r="C2859" s="18" t="s">
        <v>18498</v>
      </c>
      <c r="D2859" s="18" t="s">
        <v>18499</v>
      </c>
      <c r="K2859" s="18" t="s">
        <v>78</v>
      </c>
      <c r="P2859" s="18" t="s">
        <v>189</v>
      </c>
      <c r="Q2859" s="18" t="s">
        <v>18500</v>
      </c>
      <c r="R2859" s="18" t="s">
        <v>18501</v>
      </c>
      <c r="S2859" s="18" t="s">
        <v>11601</v>
      </c>
    </row>
    <row r="2860" spans="1:19">
      <c r="A2860" s="25">
        <f>IF(ISNUMBER(SEARCH(세금계산!$C$11,C2860)),MAX($A$2:A2859)+1,0)</f>
        <v>2858</v>
      </c>
      <c r="B2860" s="18" t="s">
        <v>18502</v>
      </c>
      <c r="C2860" s="18" t="s">
        <v>18503</v>
      </c>
      <c r="D2860" s="18" t="s">
        <v>18504</v>
      </c>
      <c r="F2860" s="18" t="s">
        <v>11178</v>
      </c>
      <c r="I2860" s="18" t="s">
        <v>18505</v>
      </c>
      <c r="K2860" s="18" t="s">
        <v>78</v>
      </c>
      <c r="L2860" s="18" t="s">
        <v>18506</v>
      </c>
      <c r="S2860" s="18" t="s">
        <v>3573</v>
      </c>
    </row>
    <row r="2861" spans="1:19">
      <c r="A2861" s="25">
        <f>IF(ISNUMBER(SEARCH(세금계산!$C$11,C2861)),MAX($A$2:A2860)+1,0)</f>
        <v>2859</v>
      </c>
      <c r="B2861" s="18" t="s">
        <v>18507</v>
      </c>
      <c r="C2861" s="18" t="s">
        <v>18508</v>
      </c>
      <c r="D2861" s="18" t="s">
        <v>18509</v>
      </c>
      <c r="E2861" s="18" t="s">
        <v>18510</v>
      </c>
      <c r="F2861" s="18" t="s">
        <v>18511</v>
      </c>
      <c r="G2861" s="18" t="s">
        <v>97</v>
      </c>
      <c r="H2861" s="18" t="s">
        <v>18512</v>
      </c>
      <c r="I2861" s="18" t="s">
        <v>18513</v>
      </c>
      <c r="K2861" s="18" t="s">
        <v>18514</v>
      </c>
      <c r="L2861" s="18" t="s">
        <v>18515</v>
      </c>
      <c r="P2861" s="18" t="s">
        <v>267</v>
      </c>
      <c r="Q2861" s="18" t="s">
        <v>18516</v>
      </c>
      <c r="R2861" s="18" t="s">
        <v>18517</v>
      </c>
      <c r="S2861" s="18" t="s">
        <v>6993</v>
      </c>
    </row>
    <row r="2862" spans="1:19">
      <c r="A2862" s="25">
        <f>IF(ISNUMBER(SEARCH(세금계산!$C$11,C2862)),MAX($A$2:A2861)+1,0)</f>
        <v>2860</v>
      </c>
      <c r="B2862" s="18" t="s">
        <v>18518</v>
      </c>
      <c r="C2862" s="18" t="s">
        <v>18519</v>
      </c>
      <c r="D2862" s="18" t="s">
        <v>18520</v>
      </c>
      <c r="K2862" s="18" t="s">
        <v>78</v>
      </c>
      <c r="P2862" s="18" t="s">
        <v>267</v>
      </c>
      <c r="Q2862" s="18" t="s">
        <v>18521</v>
      </c>
      <c r="R2862" s="18" t="s">
        <v>18519</v>
      </c>
      <c r="S2862" s="18" t="s">
        <v>18522</v>
      </c>
    </row>
    <row r="2863" spans="1:19">
      <c r="A2863" s="25">
        <f>IF(ISNUMBER(SEARCH(세금계산!$C$11,C2863)),MAX($A$2:A2862)+1,0)</f>
        <v>2861</v>
      </c>
      <c r="B2863" s="18" t="s">
        <v>18523</v>
      </c>
      <c r="C2863" s="18" t="s">
        <v>18524</v>
      </c>
      <c r="D2863" s="18" t="s">
        <v>18525</v>
      </c>
      <c r="K2863" s="18" t="s">
        <v>78</v>
      </c>
      <c r="P2863" s="18" t="s">
        <v>3812</v>
      </c>
      <c r="Q2863" s="18" t="s">
        <v>18526</v>
      </c>
      <c r="R2863" s="18" t="s">
        <v>18527</v>
      </c>
      <c r="S2863" s="18" t="s">
        <v>8879</v>
      </c>
    </row>
    <row r="2864" spans="1:19">
      <c r="A2864" s="25">
        <f>IF(ISNUMBER(SEARCH(세금계산!$C$11,C2864)),MAX($A$2:A2863)+1,0)</f>
        <v>2862</v>
      </c>
      <c r="B2864" s="18" t="s">
        <v>18528</v>
      </c>
      <c r="C2864" s="18" t="s">
        <v>18529</v>
      </c>
      <c r="D2864" s="18" t="s">
        <v>18530</v>
      </c>
      <c r="F2864" s="18" t="s">
        <v>18531</v>
      </c>
      <c r="I2864" s="18" t="s">
        <v>18532</v>
      </c>
      <c r="K2864" s="18" t="s">
        <v>78</v>
      </c>
      <c r="P2864" s="18" t="s">
        <v>267</v>
      </c>
      <c r="Q2864" s="18" t="s">
        <v>18533</v>
      </c>
      <c r="R2864" s="18" t="s">
        <v>18534</v>
      </c>
      <c r="S2864" s="18" t="s">
        <v>1040</v>
      </c>
    </row>
    <row r="2865" spans="1:19">
      <c r="A2865" s="25">
        <f>IF(ISNUMBER(SEARCH(세금계산!$C$11,C2865)),MAX($A$2:A2864)+1,0)</f>
        <v>2863</v>
      </c>
      <c r="B2865" s="18" t="s">
        <v>18535</v>
      </c>
      <c r="C2865" s="18" t="s">
        <v>18536</v>
      </c>
      <c r="D2865" s="18" t="s">
        <v>18537</v>
      </c>
      <c r="K2865" s="18" t="s">
        <v>78</v>
      </c>
      <c r="S2865" s="18" t="s">
        <v>14664</v>
      </c>
    </row>
    <row r="2866" spans="1:19">
      <c r="A2866" s="25">
        <f>IF(ISNUMBER(SEARCH(세금계산!$C$11,C2866)),MAX($A$2:A2865)+1,0)</f>
        <v>2864</v>
      </c>
      <c r="B2866" s="18" t="s">
        <v>18538</v>
      </c>
      <c r="C2866" s="18" t="s">
        <v>18539</v>
      </c>
      <c r="D2866" s="18" t="s">
        <v>18540</v>
      </c>
      <c r="F2866" s="18" t="s">
        <v>18541</v>
      </c>
      <c r="K2866" s="18" t="s">
        <v>10254</v>
      </c>
      <c r="L2866" s="18" t="s">
        <v>18542</v>
      </c>
      <c r="P2866" s="18" t="s">
        <v>189</v>
      </c>
      <c r="Q2866" s="18" t="s">
        <v>18543</v>
      </c>
      <c r="S2866" s="18" t="s">
        <v>18544</v>
      </c>
    </row>
    <row r="2867" spans="1:19">
      <c r="A2867" s="25">
        <f>IF(ISNUMBER(SEARCH(세금계산!$C$11,C2867)),MAX($A$2:A2866)+1,0)</f>
        <v>2865</v>
      </c>
      <c r="B2867" s="18" t="s">
        <v>18545</v>
      </c>
      <c r="C2867" s="18" t="s">
        <v>18546</v>
      </c>
      <c r="D2867" s="18" t="s">
        <v>18547</v>
      </c>
      <c r="F2867" s="18" t="s">
        <v>18548</v>
      </c>
      <c r="K2867" s="18" t="s">
        <v>18549</v>
      </c>
      <c r="L2867" s="18" t="s">
        <v>18550</v>
      </c>
      <c r="P2867" s="18" t="s">
        <v>100</v>
      </c>
      <c r="Q2867" s="18" t="s">
        <v>18551</v>
      </c>
      <c r="R2867" s="18" t="s">
        <v>18552</v>
      </c>
      <c r="S2867" s="18" t="s">
        <v>489</v>
      </c>
    </row>
    <row r="2868" spans="1:19">
      <c r="A2868" s="25">
        <f>IF(ISNUMBER(SEARCH(세금계산!$C$11,C2868)),MAX($A$2:A2867)+1,0)</f>
        <v>2866</v>
      </c>
      <c r="B2868" s="18" t="s">
        <v>18553</v>
      </c>
      <c r="C2868" s="18" t="s">
        <v>18554</v>
      </c>
      <c r="D2868" s="18" t="s">
        <v>18555</v>
      </c>
      <c r="E2868" s="18" t="s">
        <v>18556</v>
      </c>
      <c r="F2868" s="18" t="s">
        <v>18557</v>
      </c>
      <c r="K2868" s="18" t="s">
        <v>78</v>
      </c>
      <c r="P2868" s="18" t="s">
        <v>189</v>
      </c>
      <c r="Q2868" s="18" t="s">
        <v>18558</v>
      </c>
      <c r="R2868" s="18" t="s">
        <v>18554</v>
      </c>
      <c r="S2868" s="18" t="s">
        <v>10330</v>
      </c>
    </row>
    <row r="2869" spans="1:19">
      <c r="A2869" s="25">
        <f>IF(ISNUMBER(SEARCH(세금계산!$C$11,C2869)),MAX($A$2:A2868)+1,0)</f>
        <v>2867</v>
      </c>
      <c r="B2869" s="18" t="s">
        <v>18559</v>
      </c>
      <c r="C2869" s="18" t="s">
        <v>18560</v>
      </c>
      <c r="D2869" s="18" t="s">
        <v>18561</v>
      </c>
      <c r="I2869" s="18" t="s">
        <v>18562</v>
      </c>
      <c r="K2869" s="18" t="s">
        <v>78</v>
      </c>
      <c r="P2869" s="18" t="s">
        <v>189</v>
      </c>
      <c r="Q2869" s="18" t="s">
        <v>18563</v>
      </c>
      <c r="R2869" s="18" t="s">
        <v>18560</v>
      </c>
      <c r="S2869" s="18" t="s">
        <v>13939</v>
      </c>
    </row>
    <row r="2870" spans="1:19">
      <c r="A2870" s="25">
        <f>IF(ISNUMBER(SEARCH(세금계산!$C$11,C2870)),MAX($A$2:A2869)+1,0)</f>
        <v>2868</v>
      </c>
      <c r="B2870" s="18" t="s">
        <v>18564</v>
      </c>
      <c r="C2870" s="18" t="s">
        <v>18565</v>
      </c>
      <c r="D2870" s="18" t="s">
        <v>18566</v>
      </c>
      <c r="F2870" s="18" t="s">
        <v>18567</v>
      </c>
      <c r="K2870" s="18" t="s">
        <v>78</v>
      </c>
      <c r="S2870" s="18" t="s">
        <v>18568</v>
      </c>
    </row>
    <row r="2871" spans="1:19">
      <c r="A2871" s="25">
        <f>IF(ISNUMBER(SEARCH(세금계산!$C$11,C2871)),MAX($A$2:A2870)+1,0)</f>
        <v>2869</v>
      </c>
      <c r="B2871" s="18" t="s">
        <v>18569</v>
      </c>
      <c r="C2871" s="18" t="s">
        <v>18570</v>
      </c>
      <c r="D2871" s="18" t="s">
        <v>18571</v>
      </c>
      <c r="F2871" s="18" t="s">
        <v>18572</v>
      </c>
      <c r="G2871" s="18" t="s">
        <v>125</v>
      </c>
      <c r="H2871" s="18" t="s">
        <v>18573</v>
      </c>
      <c r="I2871" s="18" t="s">
        <v>18574</v>
      </c>
      <c r="J2871" s="18" t="s">
        <v>18575</v>
      </c>
      <c r="K2871" s="18" t="s">
        <v>18576</v>
      </c>
      <c r="L2871" s="18" t="s">
        <v>18577</v>
      </c>
      <c r="M2871" s="18" t="s">
        <v>18578</v>
      </c>
      <c r="N2871" s="18" t="s">
        <v>18579</v>
      </c>
      <c r="P2871" s="18" t="s">
        <v>189</v>
      </c>
      <c r="Q2871" s="18" t="s">
        <v>18580</v>
      </c>
      <c r="R2871" s="18" t="s">
        <v>18570</v>
      </c>
      <c r="S2871" s="18" t="s">
        <v>8757</v>
      </c>
    </row>
    <row r="2872" spans="1:19">
      <c r="A2872" s="25">
        <f>IF(ISNUMBER(SEARCH(세금계산!$C$11,C2872)),MAX($A$2:A2871)+1,0)</f>
        <v>2870</v>
      </c>
      <c r="B2872" s="18" t="s">
        <v>18581</v>
      </c>
      <c r="C2872" s="18" t="s">
        <v>18582</v>
      </c>
      <c r="D2872" s="18" t="s">
        <v>18583</v>
      </c>
      <c r="K2872" s="18" t="s">
        <v>78</v>
      </c>
      <c r="P2872" s="18" t="s">
        <v>189</v>
      </c>
      <c r="Q2872" s="18" t="s">
        <v>18584</v>
      </c>
      <c r="R2872" s="18" t="s">
        <v>18582</v>
      </c>
      <c r="S2872" s="18" t="s">
        <v>18585</v>
      </c>
    </row>
    <row r="2873" spans="1:19">
      <c r="A2873" s="25">
        <f>IF(ISNUMBER(SEARCH(세금계산!$C$11,C2873)),MAX($A$2:A2872)+1,0)</f>
        <v>2871</v>
      </c>
      <c r="B2873" s="18" t="s">
        <v>18586</v>
      </c>
      <c r="C2873" s="18" t="s">
        <v>18587</v>
      </c>
      <c r="D2873" s="18" t="s">
        <v>18588</v>
      </c>
      <c r="K2873" s="18" t="s">
        <v>78</v>
      </c>
      <c r="P2873" s="18" t="s">
        <v>133</v>
      </c>
      <c r="Q2873" s="18" t="s">
        <v>18589</v>
      </c>
      <c r="R2873" s="18" t="s">
        <v>18587</v>
      </c>
      <c r="S2873" s="18" t="s">
        <v>589</v>
      </c>
    </row>
    <row r="2874" spans="1:19">
      <c r="A2874" s="25">
        <f>IF(ISNUMBER(SEARCH(세금계산!$C$11,C2874)),MAX($A$2:A2873)+1,0)</f>
        <v>2872</v>
      </c>
      <c r="B2874" s="18" t="s">
        <v>18590</v>
      </c>
      <c r="C2874" s="18" t="s">
        <v>18591</v>
      </c>
      <c r="D2874" s="18" t="s">
        <v>18592</v>
      </c>
      <c r="F2874" s="18" t="s">
        <v>18593</v>
      </c>
      <c r="I2874" s="18" t="s">
        <v>18594</v>
      </c>
      <c r="K2874" s="18" t="s">
        <v>78</v>
      </c>
      <c r="N2874" s="18" t="s">
        <v>18595</v>
      </c>
      <c r="S2874" s="18" t="s">
        <v>1601</v>
      </c>
    </row>
    <row r="2875" spans="1:19">
      <c r="A2875" s="25">
        <f>IF(ISNUMBER(SEARCH(세금계산!$C$11,C2875)),MAX($A$2:A2874)+1,0)</f>
        <v>2873</v>
      </c>
      <c r="B2875" s="18" t="s">
        <v>18596</v>
      </c>
      <c r="C2875" s="18" t="s">
        <v>18597</v>
      </c>
      <c r="D2875" s="18" t="s">
        <v>18598</v>
      </c>
      <c r="K2875" s="18" t="s">
        <v>78</v>
      </c>
      <c r="P2875" s="18" t="s">
        <v>189</v>
      </c>
      <c r="Q2875" s="18" t="s">
        <v>18599</v>
      </c>
      <c r="R2875" s="18" t="s">
        <v>18597</v>
      </c>
      <c r="S2875" s="18" t="s">
        <v>10533</v>
      </c>
    </row>
    <row r="2876" spans="1:19">
      <c r="A2876" s="25">
        <f>IF(ISNUMBER(SEARCH(세금계산!$C$11,C2876)),MAX($A$2:A2875)+1,0)</f>
        <v>2874</v>
      </c>
      <c r="B2876" s="18" t="s">
        <v>18600</v>
      </c>
      <c r="C2876" s="18" t="s">
        <v>18601</v>
      </c>
      <c r="D2876" s="18" t="s">
        <v>18602</v>
      </c>
      <c r="F2876" s="18" t="s">
        <v>18603</v>
      </c>
      <c r="G2876" s="18" t="s">
        <v>125</v>
      </c>
      <c r="H2876" s="18" t="s">
        <v>6030</v>
      </c>
      <c r="K2876" s="18" t="s">
        <v>78</v>
      </c>
      <c r="P2876" s="18" t="s">
        <v>118</v>
      </c>
      <c r="Q2876" s="18" t="s">
        <v>18604</v>
      </c>
      <c r="R2876" s="18" t="s">
        <v>18605</v>
      </c>
      <c r="S2876" s="18" t="s">
        <v>18606</v>
      </c>
    </row>
    <row r="2877" spans="1:19">
      <c r="A2877" s="25">
        <f>IF(ISNUMBER(SEARCH(세금계산!$C$11,C2877)),MAX($A$2:A2876)+1,0)</f>
        <v>2875</v>
      </c>
      <c r="B2877" s="18" t="s">
        <v>18607</v>
      </c>
      <c r="C2877" s="18" t="s">
        <v>18608</v>
      </c>
      <c r="D2877" s="18" t="s">
        <v>18609</v>
      </c>
      <c r="F2877" s="18" t="s">
        <v>18610</v>
      </c>
      <c r="I2877" s="18" t="s">
        <v>18611</v>
      </c>
      <c r="J2877" s="18" t="s">
        <v>18612</v>
      </c>
      <c r="K2877" s="18" t="s">
        <v>78</v>
      </c>
      <c r="P2877" s="18" t="s">
        <v>153</v>
      </c>
      <c r="Q2877" s="18" t="s">
        <v>18613</v>
      </c>
      <c r="R2877" s="18" t="s">
        <v>18608</v>
      </c>
      <c r="S2877" s="18" t="s">
        <v>964</v>
      </c>
    </row>
    <row r="2878" spans="1:19">
      <c r="A2878" s="25">
        <f>IF(ISNUMBER(SEARCH(세금계산!$C$11,C2878)),MAX($A$2:A2877)+1,0)</f>
        <v>2876</v>
      </c>
      <c r="B2878" s="18" t="s">
        <v>18614</v>
      </c>
      <c r="C2878" s="18" t="s">
        <v>18615</v>
      </c>
      <c r="D2878" s="18" t="s">
        <v>18616</v>
      </c>
      <c r="E2878" s="18" t="s">
        <v>18617</v>
      </c>
      <c r="F2878" s="18" t="s">
        <v>18618</v>
      </c>
      <c r="G2878" s="18" t="s">
        <v>4077</v>
      </c>
      <c r="H2878" s="18" t="s">
        <v>18619</v>
      </c>
      <c r="K2878" s="18" t="s">
        <v>78</v>
      </c>
      <c r="L2878" s="18" t="s">
        <v>18620</v>
      </c>
      <c r="P2878" s="18" t="s">
        <v>267</v>
      </c>
      <c r="Q2878" s="18" t="s">
        <v>18621</v>
      </c>
      <c r="R2878" s="18" t="s">
        <v>18615</v>
      </c>
      <c r="S2878" s="18" t="s">
        <v>18622</v>
      </c>
    </row>
    <row r="2879" spans="1:19">
      <c r="A2879" s="25">
        <f>IF(ISNUMBER(SEARCH(세금계산!$C$11,C2879)),MAX($A$2:A2878)+1,0)</f>
        <v>2877</v>
      </c>
      <c r="B2879" s="18" t="s">
        <v>18623</v>
      </c>
      <c r="C2879" s="18" t="s">
        <v>18624</v>
      </c>
      <c r="D2879" s="18" t="s">
        <v>18625</v>
      </c>
      <c r="F2879" s="18" t="s">
        <v>18626</v>
      </c>
      <c r="I2879" s="18" t="s">
        <v>18627</v>
      </c>
      <c r="K2879" s="18" t="s">
        <v>18628</v>
      </c>
      <c r="L2879" s="18" t="s">
        <v>18629</v>
      </c>
      <c r="P2879" s="18" t="s">
        <v>133</v>
      </c>
      <c r="Q2879" s="18" t="s">
        <v>18630</v>
      </c>
      <c r="R2879" s="18" t="s">
        <v>18624</v>
      </c>
      <c r="S2879" s="18" t="s">
        <v>18631</v>
      </c>
    </row>
    <row r="2880" spans="1:19">
      <c r="A2880" s="25">
        <f>IF(ISNUMBER(SEARCH(세금계산!$C$11,C2880)),MAX($A$2:A2879)+1,0)</f>
        <v>2878</v>
      </c>
      <c r="B2880" s="18" t="s">
        <v>18632</v>
      </c>
      <c r="C2880" s="18" t="s">
        <v>18633</v>
      </c>
      <c r="D2880" s="18" t="s">
        <v>18634</v>
      </c>
      <c r="F2880" s="18" t="s">
        <v>18635</v>
      </c>
      <c r="K2880" s="18" t="s">
        <v>18636</v>
      </c>
      <c r="L2880" s="18" t="s">
        <v>18637</v>
      </c>
      <c r="P2880" s="18" t="s">
        <v>100</v>
      </c>
      <c r="Q2880" s="18" t="s">
        <v>18638</v>
      </c>
      <c r="R2880" s="18" t="s">
        <v>18639</v>
      </c>
      <c r="S2880" s="18" t="s">
        <v>7010</v>
      </c>
    </row>
    <row r="2881" spans="1:19">
      <c r="A2881" s="25">
        <f>IF(ISNUMBER(SEARCH(세금계산!$C$11,C2881)),MAX($A$2:A2880)+1,0)</f>
        <v>2879</v>
      </c>
      <c r="B2881" s="18" t="s">
        <v>18640</v>
      </c>
      <c r="C2881" s="18" t="s">
        <v>18641</v>
      </c>
      <c r="D2881" s="18" t="s">
        <v>18642</v>
      </c>
      <c r="F2881" s="18" t="s">
        <v>18643</v>
      </c>
      <c r="K2881" s="18" t="s">
        <v>78</v>
      </c>
      <c r="P2881" s="18" t="s">
        <v>100</v>
      </c>
      <c r="Q2881" s="18" t="s">
        <v>18644</v>
      </c>
      <c r="R2881" s="18" t="s">
        <v>18645</v>
      </c>
      <c r="S2881" s="18" t="s">
        <v>16383</v>
      </c>
    </row>
    <row r="2882" spans="1:19">
      <c r="A2882" s="25">
        <f>IF(ISNUMBER(SEARCH(세금계산!$C$11,C2882)),MAX($A$2:A2881)+1,0)</f>
        <v>2880</v>
      </c>
      <c r="B2882" s="18" t="s">
        <v>18646</v>
      </c>
      <c r="C2882" s="18" t="s">
        <v>18647</v>
      </c>
      <c r="D2882" s="18" t="s">
        <v>18648</v>
      </c>
      <c r="E2882" s="18" t="s">
        <v>18649</v>
      </c>
      <c r="F2882" s="18" t="s">
        <v>18650</v>
      </c>
      <c r="G2882" s="18" t="s">
        <v>168</v>
      </c>
      <c r="H2882" s="18" t="s">
        <v>15022</v>
      </c>
      <c r="K2882" s="18" t="s">
        <v>78</v>
      </c>
      <c r="L2882" s="18" t="s">
        <v>18651</v>
      </c>
      <c r="P2882" s="18" t="s">
        <v>118</v>
      </c>
      <c r="Q2882" s="18" t="s">
        <v>18652</v>
      </c>
      <c r="R2882" s="18" t="s">
        <v>18653</v>
      </c>
      <c r="S2882" s="18" t="s">
        <v>4549</v>
      </c>
    </row>
    <row r="2883" spans="1:19">
      <c r="A2883" s="25">
        <f>IF(ISNUMBER(SEARCH(세금계산!$C$11,C2883)),MAX($A$2:A2882)+1,0)</f>
        <v>2881</v>
      </c>
      <c r="B2883" s="18" t="s">
        <v>18654</v>
      </c>
      <c r="C2883" s="18" t="s">
        <v>18655</v>
      </c>
      <c r="D2883" s="18" t="s">
        <v>18656</v>
      </c>
      <c r="K2883" s="18" t="s">
        <v>78</v>
      </c>
      <c r="P2883" s="18" t="s">
        <v>133</v>
      </c>
      <c r="Q2883" s="18" t="s">
        <v>18657</v>
      </c>
      <c r="R2883" s="18" t="s">
        <v>18658</v>
      </c>
      <c r="S2883" s="18" t="s">
        <v>18659</v>
      </c>
    </row>
    <row r="2884" spans="1:19">
      <c r="A2884" s="25">
        <f>IF(ISNUMBER(SEARCH(세금계산!$C$11,C2884)),MAX($A$2:A2883)+1,0)</f>
        <v>2882</v>
      </c>
      <c r="B2884" s="18" t="s">
        <v>18660</v>
      </c>
      <c r="C2884" s="18" t="s">
        <v>18661</v>
      </c>
      <c r="D2884" s="18" t="s">
        <v>18662</v>
      </c>
      <c r="F2884" s="18" t="s">
        <v>18663</v>
      </c>
      <c r="G2884" s="18" t="s">
        <v>1203</v>
      </c>
      <c r="H2884" s="18" t="s">
        <v>18664</v>
      </c>
      <c r="I2884" s="18" t="s">
        <v>18665</v>
      </c>
      <c r="J2884" s="18" t="s">
        <v>18666</v>
      </c>
      <c r="K2884" s="18" t="s">
        <v>78</v>
      </c>
      <c r="M2884" s="18" t="s">
        <v>18667</v>
      </c>
      <c r="P2884" s="18" t="s">
        <v>267</v>
      </c>
      <c r="Q2884" s="18" t="s">
        <v>18668</v>
      </c>
      <c r="R2884" s="18" t="s">
        <v>18669</v>
      </c>
      <c r="S2884" s="18" t="s">
        <v>4195</v>
      </c>
    </row>
    <row r="2885" spans="1:19">
      <c r="A2885" s="25">
        <f>IF(ISNUMBER(SEARCH(세금계산!$C$11,C2885)),MAX($A$2:A2884)+1,0)</f>
        <v>2883</v>
      </c>
      <c r="B2885" s="18" t="s">
        <v>18670</v>
      </c>
      <c r="C2885" s="18" t="s">
        <v>18671</v>
      </c>
      <c r="D2885" s="18" t="s">
        <v>18672</v>
      </c>
      <c r="F2885" s="18" t="s">
        <v>18673</v>
      </c>
      <c r="K2885" s="18" t="s">
        <v>78</v>
      </c>
      <c r="S2885" s="18" t="s">
        <v>1027</v>
      </c>
    </row>
    <row r="2886" spans="1:19">
      <c r="A2886" s="25">
        <f>IF(ISNUMBER(SEARCH(세금계산!$C$11,C2886)),MAX($A$2:A2885)+1,0)</f>
        <v>2884</v>
      </c>
      <c r="B2886" s="18" t="s">
        <v>18674</v>
      </c>
      <c r="C2886" s="18" t="s">
        <v>18675</v>
      </c>
      <c r="D2886" s="18" t="s">
        <v>18676</v>
      </c>
      <c r="F2886" s="18" t="s">
        <v>18677</v>
      </c>
      <c r="G2886" s="18" t="s">
        <v>274</v>
      </c>
      <c r="H2886" s="18" t="s">
        <v>16100</v>
      </c>
      <c r="K2886" s="18" t="s">
        <v>78</v>
      </c>
      <c r="L2886" s="18" t="s">
        <v>18678</v>
      </c>
      <c r="P2886" s="18" t="s">
        <v>267</v>
      </c>
      <c r="Q2886" s="18" t="s">
        <v>18679</v>
      </c>
      <c r="R2886" s="18" t="s">
        <v>18677</v>
      </c>
      <c r="S2886" s="18" t="s">
        <v>11601</v>
      </c>
    </row>
    <row r="2887" spans="1:19">
      <c r="A2887" s="25">
        <f>IF(ISNUMBER(SEARCH(세금계산!$C$11,C2887)),MAX($A$2:A2886)+1,0)</f>
        <v>2885</v>
      </c>
      <c r="B2887" s="18" t="s">
        <v>18680</v>
      </c>
      <c r="C2887" s="18" t="s">
        <v>18681</v>
      </c>
      <c r="D2887" s="18" t="s">
        <v>18682</v>
      </c>
      <c r="F2887" s="18" t="s">
        <v>4155</v>
      </c>
      <c r="G2887" s="18" t="s">
        <v>125</v>
      </c>
      <c r="H2887" s="18" t="s">
        <v>11402</v>
      </c>
      <c r="I2887" s="18" t="s">
        <v>18683</v>
      </c>
      <c r="K2887" s="18" t="s">
        <v>78</v>
      </c>
      <c r="L2887" s="18" t="s">
        <v>18684</v>
      </c>
      <c r="P2887" s="18" t="s">
        <v>189</v>
      </c>
      <c r="Q2887" s="18" t="s">
        <v>18685</v>
      </c>
      <c r="R2887" s="18" t="s">
        <v>4155</v>
      </c>
      <c r="S2887" s="18" t="s">
        <v>18686</v>
      </c>
    </row>
    <row r="2888" spans="1:19">
      <c r="A2888" s="25">
        <f>IF(ISNUMBER(SEARCH(세금계산!$C$11,C2888)),MAX($A$2:A2887)+1,0)</f>
        <v>2886</v>
      </c>
      <c r="B2888" s="18" t="s">
        <v>18687</v>
      </c>
      <c r="C2888" s="18" t="s">
        <v>18688</v>
      </c>
      <c r="D2888" s="18" t="s">
        <v>18689</v>
      </c>
      <c r="F2888" s="18" t="s">
        <v>18690</v>
      </c>
      <c r="I2888" s="18" t="s">
        <v>18691</v>
      </c>
      <c r="K2888" s="18" t="s">
        <v>78</v>
      </c>
      <c r="L2888" s="18" t="s">
        <v>18692</v>
      </c>
      <c r="P2888" s="18" t="s">
        <v>267</v>
      </c>
      <c r="Q2888" s="18" t="s">
        <v>18693</v>
      </c>
      <c r="R2888" s="18" t="s">
        <v>18690</v>
      </c>
      <c r="S2888" s="18" t="s">
        <v>12072</v>
      </c>
    </row>
    <row r="2889" spans="1:19">
      <c r="A2889" s="25">
        <f>IF(ISNUMBER(SEARCH(세금계산!$C$11,C2889)),MAX($A$2:A2888)+1,0)</f>
        <v>2887</v>
      </c>
      <c r="B2889" s="18" t="s">
        <v>18694</v>
      </c>
      <c r="C2889" s="18" t="s">
        <v>18695</v>
      </c>
      <c r="D2889" s="18" t="s">
        <v>18696</v>
      </c>
      <c r="F2889" s="18" t="s">
        <v>18697</v>
      </c>
      <c r="I2889" s="18" t="s">
        <v>18698</v>
      </c>
      <c r="J2889" s="18" t="s">
        <v>18699</v>
      </c>
      <c r="K2889" s="18" t="s">
        <v>78</v>
      </c>
      <c r="P2889" s="18" t="s">
        <v>267</v>
      </c>
      <c r="Q2889" s="18" t="s">
        <v>18700</v>
      </c>
      <c r="R2889" s="18" t="s">
        <v>18695</v>
      </c>
      <c r="S2889" s="18" t="s">
        <v>964</v>
      </c>
    </row>
    <row r="2890" spans="1:19">
      <c r="A2890" s="25">
        <f>IF(ISNUMBER(SEARCH(세금계산!$C$11,C2890)),MAX($A$2:A2889)+1,0)</f>
        <v>2888</v>
      </c>
      <c r="B2890" s="18" t="s">
        <v>18701</v>
      </c>
      <c r="C2890" s="18" t="s">
        <v>18702</v>
      </c>
      <c r="D2890" s="18" t="s">
        <v>18703</v>
      </c>
      <c r="F2890" s="18" t="s">
        <v>18704</v>
      </c>
      <c r="G2890" s="18" t="s">
        <v>125</v>
      </c>
      <c r="H2890" s="18" t="s">
        <v>600</v>
      </c>
      <c r="I2890" s="18" t="s">
        <v>18705</v>
      </c>
      <c r="J2890" s="18" t="s">
        <v>18706</v>
      </c>
      <c r="K2890" s="18" t="s">
        <v>78</v>
      </c>
      <c r="M2890" s="18" t="s">
        <v>18707</v>
      </c>
      <c r="N2890" s="18" t="s">
        <v>18708</v>
      </c>
      <c r="P2890" s="18" t="s">
        <v>100</v>
      </c>
      <c r="Q2890" s="18" t="s">
        <v>18709</v>
      </c>
      <c r="R2890" s="18" t="s">
        <v>18704</v>
      </c>
      <c r="S2890" s="18" t="s">
        <v>2716</v>
      </c>
    </row>
    <row r="2891" spans="1:19">
      <c r="A2891" s="25">
        <f>IF(ISNUMBER(SEARCH(세금계산!$C$11,C2891)),MAX($A$2:A2890)+1,0)</f>
        <v>2889</v>
      </c>
      <c r="B2891" s="18" t="s">
        <v>18710</v>
      </c>
      <c r="C2891" s="18" t="s">
        <v>18711</v>
      </c>
      <c r="D2891" s="18" t="s">
        <v>18712</v>
      </c>
      <c r="G2891" s="18" t="s">
        <v>97</v>
      </c>
      <c r="H2891" s="18" t="s">
        <v>18713</v>
      </c>
      <c r="I2891" s="18" t="s">
        <v>18714</v>
      </c>
      <c r="J2891" s="18" t="s">
        <v>18715</v>
      </c>
      <c r="K2891" s="18" t="s">
        <v>78</v>
      </c>
      <c r="P2891" s="18" t="s">
        <v>100</v>
      </c>
      <c r="Q2891" s="18" t="s">
        <v>18716</v>
      </c>
      <c r="R2891" s="18" t="s">
        <v>18717</v>
      </c>
      <c r="S2891" s="18" t="s">
        <v>9733</v>
      </c>
    </row>
    <row r="2892" spans="1:19">
      <c r="A2892" s="25">
        <f>IF(ISNUMBER(SEARCH(세금계산!$C$11,C2892)),MAX($A$2:A2891)+1,0)</f>
        <v>2890</v>
      </c>
      <c r="B2892" s="18" t="s">
        <v>18718</v>
      </c>
      <c r="C2892" s="18" t="s">
        <v>18719</v>
      </c>
      <c r="D2892" s="18" t="s">
        <v>18720</v>
      </c>
      <c r="F2892" s="18" t="s">
        <v>18721</v>
      </c>
      <c r="K2892" s="18" t="s">
        <v>78</v>
      </c>
      <c r="P2892" s="18" t="s">
        <v>133</v>
      </c>
      <c r="Q2892" s="18" t="s">
        <v>18722</v>
      </c>
      <c r="R2892" s="18" t="s">
        <v>18723</v>
      </c>
      <c r="S2892" s="18" t="s">
        <v>18724</v>
      </c>
    </row>
    <row r="2893" spans="1:19">
      <c r="A2893" s="25">
        <f>IF(ISNUMBER(SEARCH(세금계산!$C$11,C2893)),MAX($A$2:A2892)+1,0)</f>
        <v>2891</v>
      </c>
      <c r="B2893" s="18" t="s">
        <v>18725</v>
      </c>
      <c r="C2893" s="18" t="s">
        <v>18726</v>
      </c>
      <c r="D2893" s="18" t="s">
        <v>18727</v>
      </c>
      <c r="F2893" s="18" t="s">
        <v>5366</v>
      </c>
      <c r="G2893" s="18" t="s">
        <v>18728</v>
      </c>
      <c r="H2893" s="18" t="s">
        <v>18729</v>
      </c>
      <c r="I2893" s="18" t="s">
        <v>18730</v>
      </c>
      <c r="J2893" s="18" t="s">
        <v>18731</v>
      </c>
      <c r="K2893" s="18" t="s">
        <v>78</v>
      </c>
      <c r="P2893" s="18" t="s">
        <v>267</v>
      </c>
      <c r="Q2893" s="18" t="s">
        <v>18732</v>
      </c>
      <c r="R2893" s="18" t="s">
        <v>18733</v>
      </c>
      <c r="S2893" s="18" t="s">
        <v>6332</v>
      </c>
    </row>
    <row r="2894" spans="1:19">
      <c r="A2894" s="25">
        <f>IF(ISNUMBER(SEARCH(세금계산!$C$11,C2894)),MAX($A$2:A2893)+1,0)</f>
        <v>2892</v>
      </c>
      <c r="B2894" s="18" t="s">
        <v>18734</v>
      </c>
      <c r="C2894" s="18" t="s">
        <v>18735</v>
      </c>
      <c r="D2894" s="18" t="s">
        <v>18736</v>
      </c>
      <c r="F2894" s="18" t="s">
        <v>16165</v>
      </c>
      <c r="K2894" s="18" t="s">
        <v>78</v>
      </c>
      <c r="P2894" s="18" t="s">
        <v>100</v>
      </c>
      <c r="Q2894" s="18" t="s">
        <v>18737</v>
      </c>
      <c r="R2894" s="18" t="s">
        <v>16165</v>
      </c>
      <c r="S2894" s="18" t="s">
        <v>7167</v>
      </c>
    </row>
    <row r="2895" spans="1:19">
      <c r="A2895" s="25">
        <f>IF(ISNUMBER(SEARCH(세금계산!$C$11,C2895)),MAX($A$2:A2894)+1,0)</f>
        <v>2893</v>
      </c>
      <c r="B2895" s="18" t="s">
        <v>18738</v>
      </c>
      <c r="C2895" s="18" t="s">
        <v>18739</v>
      </c>
      <c r="D2895" s="18" t="s">
        <v>18740</v>
      </c>
      <c r="F2895" s="18" t="s">
        <v>18741</v>
      </c>
      <c r="G2895" s="18" t="s">
        <v>9628</v>
      </c>
      <c r="H2895" s="18" t="s">
        <v>18742</v>
      </c>
      <c r="I2895" s="18" t="s">
        <v>18743</v>
      </c>
      <c r="J2895" s="18" t="s">
        <v>18744</v>
      </c>
      <c r="K2895" s="18" t="s">
        <v>18745</v>
      </c>
      <c r="L2895" s="18" t="s">
        <v>18746</v>
      </c>
      <c r="M2895" s="18" t="s">
        <v>18747</v>
      </c>
      <c r="N2895" s="18" t="s">
        <v>18748</v>
      </c>
      <c r="P2895" s="18" t="s">
        <v>267</v>
      </c>
      <c r="Q2895" s="18" t="s">
        <v>18747</v>
      </c>
      <c r="R2895" s="18" t="s">
        <v>18749</v>
      </c>
      <c r="S2895" s="18" t="s">
        <v>18750</v>
      </c>
    </row>
    <row r="2896" spans="1:19">
      <c r="A2896" s="25">
        <f>IF(ISNUMBER(SEARCH(세금계산!$C$11,C2896)),MAX($A$2:A2895)+1,0)</f>
        <v>2894</v>
      </c>
      <c r="B2896" s="18" t="s">
        <v>18751</v>
      </c>
      <c r="C2896" s="18" t="s">
        <v>18752</v>
      </c>
      <c r="D2896" s="18" t="s">
        <v>18753</v>
      </c>
      <c r="K2896" s="18" t="s">
        <v>78</v>
      </c>
      <c r="S2896" s="18" t="s">
        <v>206</v>
      </c>
    </row>
    <row r="2897" spans="1:19">
      <c r="A2897" s="25">
        <f>IF(ISNUMBER(SEARCH(세금계산!$C$11,C2897)),MAX($A$2:A2896)+1,0)</f>
        <v>2895</v>
      </c>
      <c r="B2897" s="18" t="s">
        <v>18754</v>
      </c>
      <c r="C2897" s="18" t="s">
        <v>18755</v>
      </c>
      <c r="D2897" s="18" t="s">
        <v>18756</v>
      </c>
      <c r="F2897" s="18" t="s">
        <v>14437</v>
      </c>
      <c r="K2897" s="18" t="s">
        <v>78</v>
      </c>
      <c r="P2897" s="18" t="s">
        <v>100</v>
      </c>
      <c r="Q2897" s="18" t="s">
        <v>18757</v>
      </c>
      <c r="R2897" s="18" t="s">
        <v>14437</v>
      </c>
    </row>
    <row r="2898" spans="1:19">
      <c r="A2898" s="25">
        <f>IF(ISNUMBER(SEARCH(세금계산!$C$11,C2898)),MAX($A$2:A2897)+1,0)</f>
        <v>2896</v>
      </c>
      <c r="B2898" s="18" t="s">
        <v>18758</v>
      </c>
      <c r="C2898" s="18" t="s">
        <v>18759</v>
      </c>
      <c r="D2898" s="18" t="s">
        <v>18760</v>
      </c>
      <c r="E2898" s="18" t="s">
        <v>18761</v>
      </c>
      <c r="F2898" s="18" t="s">
        <v>18762</v>
      </c>
      <c r="K2898" s="18" t="s">
        <v>78</v>
      </c>
      <c r="P2898" s="18" t="s">
        <v>133</v>
      </c>
      <c r="Q2898" s="18" t="s">
        <v>18763</v>
      </c>
      <c r="R2898" s="18" t="s">
        <v>18764</v>
      </c>
      <c r="S2898" s="18" t="s">
        <v>8830</v>
      </c>
    </row>
    <row r="2899" spans="1:19">
      <c r="A2899" s="25">
        <f>IF(ISNUMBER(SEARCH(세금계산!$C$11,C2899)),MAX($A$2:A2898)+1,0)</f>
        <v>2897</v>
      </c>
      <c r="B2899" s="18" t="s">
        <v>18765</v>
      </c>
      <c r="C2899" s="18" t="s">
        <v>18766</v>
      </c>
      <c r="D2899" s="18" t="s">
        <v>18767</v>
      </c>
      <c r="F2899" s="18" t="s">
        <v>18768</v>
      </c>
      <c r="G2899" s="18" t="s">
        <v>1203</v>
      </c>
      <c r="H2899" s="18" t="s">
        <v>18769</v>
      </c>
      <c r="K2899" s="18" t="s">
        <v>78</v>
      </c>
      <c r="N2899" s="18" t="s">
        <v>18770</v>
      </c>
      <c r="P2899" s="18" t="s">
        <v>100</v>
      </c>
      <c r="Q2899" s="18" t="s">
        <v>18771</v>
      </c>
      <c r="R2899" s="18" t="s">
        <v>18772</v>
      </c>
      <c r="S2899" s="18" t="s">
        <v>4660</v>
      </c>
    </row>
    <row r="2900" spans="1:19">
      <c r="A2900" s="25">
        <f>IF(ISNUMBER(SEARCH(세금계산!$C$11,C2900)),MAX($A$2:A2899)+1,0)</f>
        <v>2898</v>
      </c>
      <c r="B2900" s="18" t="s">
        <v>18773</v>
      </c>
      <c r="C2900" s="18" t="s">
        <v>18774</v>
      </c>
      <c r="D2900" s="18" t="s">
        <v>18775</v>
      </c>
      <c r="F2900" s="18" t="s">
        <v>18776</v>
      </c>
      <c r="K2900" s="18" t="s">
        <v>78</v>
      </c>
      <c r="L2900" s="18" t="s">
        <v>18777</v>
      </c>
      <c r="P2900" s="18" t="s">
        <v>100</v>
      </c>
      <c r="Q2900" s="18" t="s">
        <v>18778</v>
      </c>
      <c r="R2900" s="18" t="s">
        <v>18776</v>
      </c>
      <c r="S2900" s="18" t="s">
        <v>5939</v>
      </c>
    </row>
    <row r="2901" spans="1:19">
      <c r="A2901" s="25">
        <f>IF(ISNUMBER(SEARCH(세금계산!$C$11,C2901)),MAX($A$2:A2900)+1,0)</f>
        <v>2899</v>
      </c>
      <c r="B2901" s="18" t="s">
        <v>18779</v>
      </c>
      <c r="C2901" s="18" t="s">
        <v>18780</v>
      </c>
      <c r="D2901" s="18" t="s">
        <v>18781</v>
      </c>
      <c r="K2901" s="18" t="s">
        <v>78</v>
      </c>
      <c r="P2901" s="18" t="s">
        <v>100</v>
      </c>
      <c r="Q2901" s="18" t="s">
        <v>18782</v>
      </c>
      <c r="R2901" s="18" t="s">
        <v>18783</v>
      </c>
      <c r="S2901" s="18" t="s">
        <v>5051</v>
      </c>
    </row>
    <row r="2902" spans="1:19">
      <c r="A2902" s="25">
        <f>IF(ISNUMBER(SEARCH(세금계산!$C$11,C2902)),MAX($A$2:A2901)+1,0)</f>
        <v>2900</v>
      </c>
      <c r="B2902" s="18" t="s">
        <v>18784</v>
      </c>
      <c r="C2902" s="18" t="s">
        <v>18785</v>
      </c>
      <c r="D2902" s="18" t="s">
        <v>18786</v>
      </c>
      <c r="F2902" s="18" t="s">
        <v>18787</v>
      </c>
      <c r="K2902" s="18" t="s">
        <v>78</v>
      </c>
      <c r="P2902" s="18" t="s">
        <v>189</v>
      </c>
      <c r="Q2902" s="18" t="s">
        <v>18788</v>
      </c>
      <c r="R2902" s="18" t="s">
        <v>18789</v>
      </c>
      <c r="S2902" s="18" t="s">
        <v>5701</v>
      </c>
    </row>
    <row r="2903" spans="1:19">
      <c r="A2903" s="25">
        <f>IF(ISNUMBER(SEARCH(세금계산!$C$11,C2903)),MAX($A$2:A2902)+1,0)</f>
        <v>2901</v>
      </c>
      <c r="B2903" s="18" t="s">
        <v>18790</v>
      </c>
      <c r="C2903" s="18" t="s">
        <v>18791</v>
      </c>
      <c r="D2903" s="18" t="s">
        <v>18792</v>
      </c>
      <c r="E2903" s="18" t="s">
        <v>18791</v>
      </c>
      <c r="F2903" s="18" t="s">
        <v>18793</v>
      </c>
      <c r="K2903" s="18" t="s">
        <v>78</v>
      </c>
      <c r="P2903" s="18" t="s">
        <v>118</v>
      </c>
      <c r="Q2903" s="18" t="s">
        <v>18794</v>
      </c>
      <c r="R2903" s="18" t="s">
        <v>18793</v>
      </c>
      <c r="S2903" s="18" t="s">
        <v>227</v>
      </c>
    </row>
    <row r="2904" spans="1:19">
      <c r="A2904" s="25">
        <f>IF(ISNUMBER(SEARCH(세금계산!$C$11,C2904)),MAX($A$2:A2903)+1,0)</f>
        <v>2902</v>
      </c>
      <c r="B2904" s="18" t="s">
        <v>18795</v>
      </c>
      <c r="C2904" s="18" t="s">
        <v>18796</v>
      </c>
      <c r="D2904" s="18" t="s">
        <v>18797</v>
      </c>
      <c r="F2904" s="18" t="s">
        <v>15820</v>
      </c>
      <c r="G2904" s="18" t="s">
        <v>467</v>
      </c>
      <c r="H2904" s="18" t="s">
        <v>18798</v>
      </c>
      <c r="K2904" s="18" t="s">
        <v>78</v>
      </c>
      <c r="L2904" s="18" t="s">
        <v>18799</v>
      </c>
      <c r="P2904" s="18" t="s">
        <v>133</v>
      </c>
      <c r="Q2904" s="18" t="s">
        <v>18800</v>
      </c>
      <c r="R2904" s="18" t="s">
        <v>15820</v>
      </c>
      <c r="S2904" s="18" t="s">
        <v>18801</v>
      </c>
    </row>
    <row r="2905" spans="1:19">
      <c r="A2905" s="25">
        <f>IF(ISNUMBER(SEARCH(세금계산!$C$11,C2905)),MAX($A$2:A2904)+1,0)</f>
        <v>2903</v>
      </c>
      <c r="B2905" s="18" t="s">
        <v>18802</v>
      </c>
      <c r="C2905" s="18" t="s">
        <v>18803</v>
      </c>
      <c r="D2905" s="18" t="s">
        <v>18804</v>
      </c>
      <c r="F2905" s="18" t="s">
        <v>18805</v>
      </c>
      <c r="K2905" s="18" t="s">
        <v>78</v>
      </c>
      <c r="P2905" s="18" t="s">
        <v>100</v>
      </c>
      <c r="Q2905" s="18" t="s">
        <v>18806</v>
      </c>
      <c r="R2905" s="18" t="s">
        <v>18807</v>
      </c>
      <c r="S2905" s="18" t="s">
        <v>18808</v>
      </c>
    </row>
    <row r="2906" spans="1:19">
      <c r="A2906" s="25">
        <f>IF(ISNUMBER(SEARCH(세금계산!$C$11,C2906)),MAX($A$2:A2905)+1,0)</f>
        <v>2904</v>
      </c>
      <c r="B2906" s="18" t="s">
        <v>18809</v>
      </c>
      <c r="C2906" s="18" t="s">
        <v>18810</v>
      </c>
      <c r="D2906" s="18" t="s">
        <v>18811</v>
      </c>
      <c r="K2906" s="18" t="s">
        <v>78</v>
      </c>
      <c r="P2906" s="18" t="s">
        <v>189</v>
      </c>
      <c r="Q2906" s="18" t="s">
        <v>18812</v>
      </c>
      <c r="R2906" s="18" t="s">
        <v>18813</v>
      </c>
      <c r="S2906" s="18" t="s">
        <v>18814</v>
      </c>
    </row>
    <row r="2907" spans="1:19">
      <c r="A2907" s="25">
        <f>IF(ISNUMBER(SEARCH(세금계산!$C$11,C2907)),MAX($A$2:A2906)+1,0)</f>
        <v>2905</v>
      </c>
      <c r="B2907" s="18" t="s">
        <v>18815</v>
      </c>
      <c r="C2907" s="18" t="s">
        <v>18816</v>
      </c>
      <c r="D2907" s="18" t="s">
        <v>18817</v>
      </c>
      <c r="F2907" s="18" t="s">
        <v>4515</v>
      </c>
      <c r="K2907" s="18" t="s">
        <v>78</v>
      </c>
      <c r="P2907" s="18" t="s">
        <v>267</v>
      </c>
      <c r="Q2907" s="18" t="s">
        <v>18818</v>
      </c>
      <c r="R2907" s="18" t="s">
        <v>4515</v>
      </c>
      <c r="S2907" s="18" t="s">
        <v>2851</v>
      </c>
    </row>
    <row r="2908" spans="1:19">
      <c r="A2908" s="25">
        <f>IF(ISNUMBER(SEARCH(세금계산!$C$11,C2908)),MAX($A$2:A2907)+1,0)</f>
        <v>2906</v>
      </c>
      <c r="B2908" s="18" t="s">
        <v>18819</v>
      </c>
      <c r="C2908" s="18" t="s">
        <v>18820</v>
      </c>
      <c r="D2908" s="18" t="s">
        <v>18821</v>
      </c>
      <c r="F2908" s="18" t="s">
        <v>18822</v>
      </c>
      <c r="K2908" s="18" t="s">
        <v>78</v>
      </c>
      <c r="N2908" s="18" t="s">
        <v>18823</v>
      </c>
      <c r="S2908" s="18" t="s">
        <v>8616</v>
      </c>
    </row>
    <row r="2909" spans="1:19">
      <c r="A2909" s="25">
        <f>IF(ISNUMBER(SEARCH(세금계산!$C$11,C2909)),MAX($A$2:A2908)+1,0)</f>
        <v>2907</v>
      </c>
      <c r="B2909" s="18" t="s">
        <v>18824</v>
      </c>
      <c r="C2909" s="18" t="s">
        <v>18825</v>
      </c>
      <c r="D2909" s="18" t="s">
        <v>18826</v>
      </c>
      <c r="F2909" s="18" t="s">
        <v>18827</v>
      </c>
      <c r="H2909" s="18" t="s">
        <v>18828</v>
      </c>
      <c r="I2909" s="18" t="s">
        <v>18829</v>
      </c>
      <c r="J2909" s="18" t="s">
        <v>18830</v>
      </c>
      <c r="K2909" s="18" t="s">
        <v>18831</v>
      </c>
      <c r="L2909" s="18" t="s">
        <v>18832</v>
      </c>
      <c r="P2909" s="18" t="s">
        <v>189</v>
      </c>
      <c r="Q2909" s="18" t="s">
        <v>18833</v>
      </c>
      <c r="R2909" s="18" t="s">
        <v>18827</v>
      </c>
      <c r="S2909" s="18" t="s">
        <v>18834</v>
      </c>
    </row>
    <row r="2910" spans="1:19">
      <c r="A2910" s="25">
        <f>IF(ISNUMBER(SEARCH(세금계산!$C$11,C2910)),MAX($A$2:A2909)+1,0)</f>
        <v>2908</v>
      </c>
      <c r="B2910" s="18" t="s">
        <v>18835</v>
      </c>
      <c r="C2910" s="18" t="s">
        <v>18836</v>
      </c>
      <c r="D2910" s="18" t="s">
        <v>18837</v>
      </c>
      <c r="F2910" s="18" t="s">
        <v>18838</v>
      </c>
      <c r="I2910" s="18" t="s">
        <v>18839</v>
      </c>
      <c r="K2910" s="18" t="s">
        <v>78</v>
      </c>
      <c r="L2910" s="18" t="s">
        <v>18840</v>
      </c>
      <c r="M2910" s="18" t="s">
        <v>18841</v>
      </c>
      <c r="P2910" s="18" t="s">
        <v>267</v>
      </c>
      <c r="Q2910" s="18" t="s">
        <v>18842</v>
      </c>
      <c r="R2910" s="18" t="s">
        <v>18838</v>
      </c>
      <c r="S2910" s="18" t="s">
        <v>18843</v>
      </c>
    </row>
    <row r="2911" spans="1:19">
      <c r="A2911" s="25">
        <f>IF(ISNUMBER(SEARCH(세금계산!$C$11,C2911)),MAX($A$2:A2910)+1,0)</f>
        <v>2909</v>
      </c>
      <c r="B2911" s="18" t="s">
        <v>18844</v>
      </c>
      <c r="C2911" s="18" t="s">
        <v>6261</v>
      </c>
      <c r="D2911" s="18" t="s">
        <v>18845</v>
      </c>
      <c r="G2911" s="18" t="s">
        <v>6327</v>
      </c>
      <c r="H2911" s="18" t="s">
        <v>18846</v>
      </c>
      <c r="I2911" s="18" t="s">
        <v>18847</v>
      </c>
      <c r="K2911" s="18" t="s">
        <v>78</v>
      </c>
      <c r="M2911" s="18" t="s">
        <v>18847</v>
      </c>
      <c r="P2911" s="18" t="s">
        <v>133</v>
      </c>
      <c r="Q2911" s="18" t="s">
        <v>18848</v>
      </c>
      <c r="R2911" s="18" t="s">
        <v>18849</v>
      </c>
      <c r="S2911" s="18" t="s">
        <v>3653</v>
      </c>
    </row>
    <row r="2912" spans="1:19">
      <c r="A2912" s="25">
        <f>IF(ISNUMBER(SEARCH(세금계산!$C$11,C2912)),MAX($A$2:A2911)+1,0)</f>
        <v>2910</v>
      </c>
      <c r="B2912" s="18" t="s">
        <v>18850</v>
      </c>
      <c r="C2912" s="18" t="s">
        <v>18851</v>
      </c>
      <c r="D2912" s="18" t="s">
        <v>18852</v>
      </c>
      <c r="K2912" s="18" t="s">
        <v>78</v>
      </c>
      <c r="S2912" s="18" t="s">
        <v>214</v>
      </c>
    </row>
    <row r="2913" spans="1:19">
      <c r="A2913" s="25">
        <f>IF(ISNUMBER(SEARCH(세금계산!$C$11,C2913)),MAX($A$2:A2912)+1,0)</f>
        <v>2911</v>
      </c>
      <c r="B2913" s="18" t="s">
        <v>18853</v>
      </c>
      <c r="C2913" s="18" t="s">
        <v>18854</v>
      </c>
      <c r="D2913" s="18" t="s">
        <v>18855</v>
      </c>
      <c r="E2913" s="18" t="s">
        <v>18856</v>
      </c>
      <c r="F2913" s="18" t="s">
        <v>18857</v>
      </c>
      <c r="I2913" s="18" t="s">
        <v>18858</v>
      </c>
      <c r="K2913" s="18" t="s">
        <v>78</v>
      </c>
      <c r="P2913" s="18" t="s">
        <v>100</v>
      </c>
      <c r="Q2913" s="18" t="s">
        <v>18859</v>
      </c>
      <c r="R2913" s="18" t="s">
        <v>18860</v>
      </c>
      <c r="S2913" s="18" t="s">
        <v>18861</v>
      </c>
    </row>
    <row r="2914" spans="1:19">
      <c r="A2914" s="25">
        <f>IF(ISNUMBER(SEARCH(세금계산!$C$11,C2914)),MAX($A$2:A2913)+1,0)</f>
        <v>2912</v>
      </c>
      <c r="B2914" s="18" t="s">
        <v>18862</v>
      </c>
      <c r="C2914" s="18" t="s">
        <v>18863</v>
      </c>
      <c r="D2914" s="18" t="s">
        <v>18864</v>
      </c>
      <c r="K2914" s="18" t="s">
        <v>78</v>
      </c>
      <c r="S2914" s="18" t="s">
        <v>18865</v>
      </c>
    </row>
    <row r="2915" spans="1:19">
      <c r="A2915" s="25">
        <f>IF(ISNUMBER(SEARCH(세금계산!$C$11,C2915)),MAX($A$2:A2914)+1,0)</f>
        <v>2913</v>
      </c>
      <c r="B2915" s="18" t="s">
        <v>18866</v>
      </c>
      <c r="C2915" s="18" t="s">
        <v>18867</v>
      </c>
      <c r="D2915" s="18" t="s">
        <v>18868</v>
      </c>
      <c r="F2915" s="18" t="s">
        <v>18869</v>
      </c>
      <c r="G2915" s="18" t="s">
        <v>18870</v>
      </c>
      <c r="H2915" s="18" t="s">
        <v>18871</v>
      </c>
      <c r="K2915" s="18" t="s">
        <v>18872</v>
      </c>
      <c r="L2915" s="18" t="s">
        <v>18873</v>
      </c>
      <c r="S2915" s="18" t="s">
        <v>17208</v>
      </c>
    </row>
    <row r="2916" spans="1:19">
      <c r="A2916" s="25">
        <f>IF(ISNUMBER(SEARCH(세금계산!$C$11,C2916)),MAX($A$2:A2915)+1,0)</f>
        <v>2914</v>
      </c>
      <c r="B2916" s="18" t="s">
        <v>18874</v>
      </c>
      <c r="C2916" s="18" t="s">
        <v>7388</v>
      </c>
      <c r="D2916" s="18" t="s">
        <v>18875</v>
      </c>
      <c r="F2916" s="18" t="s">
        <v>18876</v>
      </c>
      <c r="K2916" s="18" t="s">
        <v>78</v>
      </c>
      <c r="L2916" s="18" t="s">
        <v>18877</v>
      </c>
      <c r="P2916" s="18" t="s">
        <v>100</v>
      </c>
      <c r="Q2916" s="18" t="s">
        <v>18878</v>
      </c>
      <c r="R2916" s="18" t="s">
        <v>18879</v>
      </c>
      <c r="S2916" s="18" t="s">
        <v>18880</v>
      </c>
    </row>
    <row r="2917" spans="1:19">
      <c r="A2917" s="25">
        <f>IF(ISNUMBER(SEARCH(세금계산!$C$11,C2917)),MAX($A$2:A2916)+1,0)</f>
        <v>2915</v>
      </c>
      <c r="B2917" s="18" t="s">
        <v>18881</v>
      </c>
      <c r="C2917" s="18" t="s">
        <v>18882</v>
      </c>
      <c r="D2917" s="18" t="s">
        <v>18883</v>
      </c>
      <c r="F2917" s="18" t="s">
        <v>10126</v>
      </c>
      <c r="K2917" s="18" t="s">
        <v>78</v>
      </c>
      <c r="L2917" s="18" t="s">
        <v>18884</v>
      </c>
      <c r="M2917" s="18" t="s">
        <v>18885</v>
      </c>
      <c r="N2917" s="18" t="s">
        <v>18886</v>
      </c>
      <c r="P2917" s="18" t="s">
        <v>100</v>
      </c>
      <c r="Q2917" s="18" t="s">
        <v>18887</v>
      </c>
      <c r="R2917" s="18" t="s">
        <v>10126</v>
      </c>
      <c r="S2917" s="18" t="s">
        <v>18888</v>
      </c>
    </row>
    <row r="2918" spans="1:19">
      <c r="A2918" s="25">
        <f>IF(ISNUMBER(SEARCH(세금계산!$C$11,C2918)),MAX($A$2:A2917)+1,0)</f>
        <v>2916</v>
      </c>
      <c r="B2918" s="18" t="s">
        <v>18889</v>
      </c>
      <c r="C2918" s="18" t="s">
        <v>18890</v>
      </c>
      <c r="D2918" s="18" t="s">
        <v>18891</v>
      </c>
      <c r="F2918" s="18" t="s">
        <v>18892</v>
      </c>
      <c r="G2918" s="18" t="s">
        <v>12124</v>
      </c>
      <c r="H2918" s="18" t="s">
        <v>18893</v>
      </c>
      <c r="I2918" s="18" t="s">
        <v>18894</v>
      </c>
      <c r="K2918" s="18" t="s">
        <v>18895</v>
      </c>
      <c r="L2918" s="18" t="s">
        <v>18896</v>
      </c>
      <c r="M2918" s="18" t="s">
        <v>18894</v>
      </c>
      <c r="N2918" s="18" t="s">
        <v>18897</v>
      </c>
      <c r="P2918" s="18" t="s">
        <v>189</v>
      </c>
      <c r="Q2918" s="18" t="s">
        <v>18898</v>
      </c>
      <c r="R2918" s="18" t="s">
        <v>18890</v>
      </c>
      <c r="S2918" s="18" t="s">
        <v>18899</v>
      </c>
    </row>
    <row r="2919" spans="1:19">
      <c r="A2919" s="25">
        <f>IF(ISNUMBER(SEARCH(세금계산!$C$11,C2919)),MAX($A$2:A2918)+1,0)</f>
        <v>2917</v>
      </c>
      <c r="B2919" s="18" t="s">
        <v>18900</v>
      </c>
      <c r="C2919" s="18" t="s">
        <v>18901</v>
      </c>
      <c r="D2919" s="18" t="s">
        <v>18902</v>
      </c>
      <c r="F2919" s="18" t="s">
        <v>18903</v>
      </c>
      <c r="K2919" s="18" t="s">
        <v>78</v>
      </c>
      <c r="M2919" s="18" t="s">
        <v>18904</v>
      </c>
      <c r="P2919" s="18" t="s">
        <v>100</v>
      </c>
      <c r="Q2919" s="18" t="s">
        <v>18905</v>
      </c>
      <c r="R2919" s="18" t="s">
        <v>18903</v>
      </c>
      <c r="S2919" s="18" t="s">
        <v>1187</v>
      </c>
    </row>
    <row r="2920" spans="1:19">
      <c r="A2920" s="25">
        <f>IF(ISNUMBER(SEARCH(세금계산!$C$11,C2920)),MAX($A$2:A2919)+1,0)</f>
        <v>2918</v>
      </c>
      <c r="B2920" s="18" t="s">
        <v>18906</v>
      </c>
      <c r="C2920" s="18" t="s">
        <v>18907</v>
      </c>
      <c r="D2920" s="18" t="s">
        <v>18908</v>
      </c>
      <c r="F2920" s="18" t="s">
        <v>18909</v>
      </c>
      <c r="K2920" s="18" t="s">
        <v>78</v>
      </c>
      <c r="S2920" s="18" t="s">
        <v>6366</v>
      </c>
    </row>
    <row r="2921" spans="1:19">
      <c r="A2921" s="25">
        <f>IF(ISNUMBER(SEARCH(세금계산!$C$11,C2921)),MAX($A$2:A2920)+1,0)</f>
        <v>2919</v>
      </c>
      <c r="B2921" s="18" t="s">
        <v>18910</v>
      </c>
      <c r="C2921" s="18" t="s">
        <v>18911</v>
      </c>
      <c r="D2921" s="18" t="s">
        <v>18912</v>
      </c>
      <c r="K2921" s="18" t="s">
        <v>78</v>
      </c>
      <c r="S2921" s="18" t="s">
        <v>1413</v>
      </c>
    </row>
    <row r="2922" spans="1:19">
      <c r="A2922" s="25">
        <f>IF(ISNUMBER(SEARCH(세금계산!$C$11,C2922)),MAX($A$2:A2921)+1,0)</f>
        <v>2920</v>
      </c>
      <c r="B2922" s="18" t="s">
        <v>18913</v>
      </c>
      <c r="C2922" s="18" t="s">
        <v>18914</v>
      </c>
      <c r="D2922" s="18" t="s">
        <v>18915</v>
      </c>
      <c r="F2922" s="18" t="s">
        <v>18916</v>
      </c>
      <c r="I2922" s="18" t="s">
        <v>18917</v>
      </c>
      <c r="K2922" s="18" t="s">
        <v>78</v>
      </c>
      <c r="P2922" s="18" t="s">
        <v>267</v>
      </c>
      <c r="Q2922" s="18" t="s">
        <v>18918</v>
      </c>
      <c r="R2922" s="18" t="s">
        <v>18916</v>
      </c>
      <c r="S2922" s="18" t="s">
        <v>5009</v>
      </c>
    </row>
    <row r="2923" spans="1:19">
      <c r="A2923" s="25">
        <f>IF(ISNUMBER(SEARCH(세금계산!$C$11,C2923)),MAX($A$2:A2922)+1,0)</f>
        <v>2921</v>
      </c>
      <c r="B2923" s="18" t="s">
        <v>18919</v>
      </c>
      <c r="C2923" s="18" t="s">
        <v>18920</v>
      </c>
      <c r="D2923" s="18" t="s">
        <v>18921</v>
      </c>
      <c r="K2923" s="18" t="s">
        <v>78</v>
      </c>
      <c r="S2923" s="18" t="s">
        <v>12245</v>
      </c>
    </row>
    <row r="2924" spans="1:19">
      <c r="A2924" s="25">
        <f>IF(ISNUMBER(SEARCH(세금계산!$C$11,C2924)),MAX($A$2:A2923)+1,0)</f>
        <v>2922</v>
      </c>
      <c r="B2924" s="18" t="s">
        <v>18922</v>
      </c>
      <c r="C2924" s="18" t="s">
        <v>18923</v>
      </c>
      <c r="D2924" s="18" t="s">
        <v>18924</v>
      </c>
      <c r="K2924" s="18" t="s">
        <v>78</v>
      </c>
      <c r="S2924" s="18" t="s">
        <v>11702</v>
      </c>
    </row>
    <row r="2925" spans="1:19">
      <c r="A2925" s="25">
        <f>IF(ISNUMBER(SEARCH(세금계산!$C$11,C2925)),MAX($A$2:A2924)+1,0)</f>
        <v>2923</v>
      </c>
      <c r="B2925" s="18" t="s">
        <v>18925</v>
      </c>
      <c r="C2925" s="18" t="s">
        <v>18926</v>
      </c>
      <c r="D2925" s="18" t="s">
        <v>18927</v>
      </c>
      <c r="F2925" s="18" t="s">
        <v>18928</v>
      </c>
      <c r="I2925" s="18" t="s">
        <v>18929</v>
      </c>
      <c r="J2925" s="18" t="s">
        <v>18930</v>
      </c>
      <c r="K2925" s="18" t="s">
        <v>78</v>
      </c>
      <c r="P2925" s="18" t="s">
        <v>118</v>
      </c>
      <c r="Q2925" s="18" t="s">
        <v>18931</v>
      </c>
      <c r="R2925" s="18" t="s">
        <v>18932</v>
      </c>
      <c r="S2925" s="18" t="s">
        <v>18933</v>
      </c>
    </row>
    <row r="2926" spans="1:19">
      <c r="A2926" s="25">
        <f>IF(ISNUMBER(SEARCH(세금계산!$C$11,C2926)),MAX($A$2:A2925)+1,0)</f>
        <v>2924</v>
      </c>
      <c r="B2926" s="18" t="s">
        <v>18934</v>
      </c>
      <c r="C2926" s="18" t="s">
        <v>18935</v>
      </c>
      <c r="D2926" s="18" t="s">
        <v>18936</v>
      </c>
      <c r="F2926" s="18" t="s">
        <v>18937</v>
      </c>
      <c r="G2926" s="18" t="s">
        <v>633</v>
      </c>
      <c r="H2926" s="18" t="s">
        <v>18938</v>
      </c>
      <c r="K2926" s="18" t="s">
        <v>18939</v>
      </c>
      <c r="L2926" s="18" t="s">
        <v>18940</v>
      </c>
      <c r="N2926" s="18" t="s">
        <v>18941</v>
      </c>
      <c r="P2926" s="18" t="s">
        <v>189</v>
      </c>
      <c r="Q2926" s="18" t="s">
        <v>18942</v>
      </c>
      <c r="R2926" s="18" t="s">
        <v>18935</v>
      </c>
      <c r="S2926" s="18" t="s">
        <v>14070</v>
      </c>
    </row>
    <row r="2927" spans="1:19">
      <c r="A2927" s="25">
        <f>IF(ISNUMBER(SEARCH(세금계산!$C$11,C2927)),MAX($A$2:A2926)+1,0)</f>
        <v>2925</v>
      </c>
      <c r="B2927" s="18" t="s">
        <v>18943</v>
      </c>
      <c r="C2927" s="18" t="s">
        <v>18944</v>
      </c>
      <c r="D2927" s="18" t="s">
        <v>18945</v>
      </c>
      <c r="F2927" s="18" t="s">
        <v>18946</v>
      </c>
      <c r="K2927" s="18" t="s">
        <v>78</v>
      </c>
      <c r="S2927" s="18" t="s">
        <v>4497</v>
      </c>
    </row>
    <row r="2928" spans="1:19">
      <c r="A2928" s="25">
        <f>IF(ISNUMBER(SEARCH(세금계산!$C$11,C2928)),MAX($A$2:A2927)+1,0)</f>
        <v>2926</v>
      </c>
      <c r="B2928" s="18" t="s">
        <v>18947</v>
      </c>
      <c r="C2928" s="18" t="s">
        <v>18948</v>
      </c>
      <c r="D2928" s="18" t="s">
        <v>18949</v>
      </c>
      <c r="F2928" s="18" t="s">
        <v>9319</v>
      </c>
      <c r="K2928" s="18" t="s">
        <v>18950</v>
      </c>
      <c r="L2928" s="18" t="s">
        <v>18951</v>
      </c>
      <c r="P2928" s="18" t="s">
        <v>267</v>
      </c>
      <c r="Q2928" s="18" t="s">
        <v>18952</v>
      </c>
      <c r="R2928" s="18" t="s">
        <v>18953</v>
      </c>
      <c r="S2928" s="18" t="s">
        <v>18954</v>
      </c>
    </row>
    <row r="2929" spans="1:19">
      <c r="A2929" s="25">
        <f>IF(ISNUMBER(SEARCH(세금계산!$C$11,C2929)),MAX($A$2:A2928)+1,0)</f>
        <v>2927</v>
      </c>
      <c r="B2929" s="18" t="s">
        <v>18955</v>
      </c>
      <c r="C2929" s="18" t="s">
        <v>18956</v>
      </c>
      <c r="D2929" s="18" t="s">
        <v>18957</v>
      </c>
      <c r="F2929" s="18" t="s">
        <v>18958</v>
      </c>
      <c r="K2929" s="18" t="s">
        <v>78</v>
      </c>
      <c r="S2929" s="18" t="s">
        <v>10729</v>
      </c>
    </row>
    <row r="2930" spans="1:19">
      <c r="A2930" s="25">
        <f>IF(ISNUMBER(SEARCH(세금계산!$C$11,C2930)),MAX($A$2:A2929)+1,0)</f>
        <v>2928</v>
      </c>
      <c r="B2930" s="18" t="s">
        <v>18959</v>
      </c>
      <c r="C2930" s="18" t="s">
        <v>18960</v>
      </c>
      <c r="D2930" s="18" t="s">
        <v>18961</v>
      </c>
      <c r="F2930" s="18" t="s">
        <v>18962</v>
      </c>
      <c r="K2930" s="18" t="s">
        <v>78</v>
      </c>
      <c r="P2930" s="18" t="s">
        <v>153</v>
      </c>
      <c r="Q2930" s="18" t="s">
        <v>18963</v>
      </c>
      <c r="R2930" s="18" t="s">
        <v>18964</v>
      </c>
      <c r="S2930" s="18" t="s">
        <v>823</v>
      </c>
    </row>
    <row r="2931" spans="1:19">
      <c r="A2931" s="25">
        <f>IF(ISNUMBER(SEARCH(세금계산!$C$11,C2931)),MAX($A$2:A2930)+1,0)</f>
        <v>2929</v>
      </c>
      <c r="B2931" s="18" t="s">
        <v>18965</v>
      </c>
      <c r="C2931" s="18" t="s">
        <v>18966</v>
      </c>
      <c r="D2931" s="18" t="s">
        <v>18967</v>
      </c>
      <c r="F2931" s="18" t="s">
        <v>18968</v>
      </c>
      <c r="K2931" s="18" t="s">
        <v>78</v>
      </c>
      <c r="P2931" s="18" t="s">
        <v>100</v>
      </c>
      <c r="Q2931" s="18" t="s">
        <v>18969</v>
      </c>
      <c r="R2931" s="18" t="s">
        <v>18970</v>
      </c>
      <c r="S2931" s="18" t="s">
        <v>4574</v>
      </c>
    </row>
    <row r="2932" spans="1:19">
      <c r="A2932" s="25">
        <f>IF(ISNUMBER(SEARCH(세금계산!$C$11,C2932)),MAX($A$2:A2931)+1,0)</f>
        <v>2930</v>
      </c>
      <c r="B2932" s="18" t="s">
        <v>18971</v>
      </c>
      <c r="C2932" s="18" t="s">
        <v>18972</v>
      </c>
      <c r="D2932" s="18" t="s">
        <v>18973</v>
      </c>
      <c r="F2932" s="18" t="s">
        <v>18974</v>
      </c>
      <c r="K2932" s="18" t="s">
        <v>78</v>
      </c>
      <c r="P2932" s="18" t="s">
        <v>267</v>
      </c>
      <c r="Q2932" s="18" t="s">
        <v>18975</v>
      </c>
      <c r="R2932" s="18" t="s">
        <v>18972</v>
      </c>
      <c r="S2932" s="18" t="s">
        <v>6471</v>
      </c>
    </row>
    <row r="2933" spans="1:19">
      <c r="A2933" s="25">
        <f>IF(ISNUMBER(SEARCH(세금계산!$C$11,C2933)),MAX($A$2:A2932)+1,0)</f>
        <v>2931</v>
      </c>
      <c r="B2933" s="18" t="s">
        <v>18976</v>
      </c>
      <c r="C2933" s="18" t="s">
        <v>18977</v>
      </c>
      <c r="D2933" s="18" t="s">
        <v>18978</v>
      </c>
      <c r="F2933" s="18" t="s">
        <v>18979</v>
      </c>
      <c r="K2933" s="18" t="s">
        <v>78</v>
      </c>
      <c r="P2933" s="18" t="s">
        <v>153</v>
      </c>
      <c r="Q2933" s="18" t="s">
        <v>18980</v>
      </c>
      <c r="R2933" s="18" t="s">
        <v>18977</v>
      </c>
      <c r="S2933" s="18" t="s">
        <v>18981</v>
      </c>
    </row>
    <row r="2934" spans="1:19">
      <c r="A2934" s="25">
        <f>IF(ISNUMBER(SEARCH(세금계산!$C$11,C2934)),MAX($A$2:A2933)+1,0)</f>
        <v>2932</v>
      </c>
      <c r="B2934" s="18" t="s">
        <v>18982</v>
      </c>
      <c r="C2934" s="18" t="s">
        <v>18983</v>
      </c>
      <c r="D2934" s="18" t="s">
        <v>18984</v>
      </c>
      <c r="K2934" s="18" t="s">
        <v>78</v>
      </c>
      <c r="S2934" s="18" t="s">
        <v>6517</v>
      </c>
    </row>
    <row r="2935" spans="1:19">
      <c r="A2935" s="25">
        <f>IF(ISNUMBER(SEARCH(세금계산!$C$11,C2935)),MAX($A$2:A2934)+1,0)</f>
        <v>2933</v>
      </c>
      <c r="B2935" s="18" t="s">
        <v>18985</v>
      </c>
      <c r="C2935" s="18" t="s">
        <v>18986</v>
      </c>
      <c r="D2935" s="18" t="s">
        <v>18987</v>
      </c>
      <c r="F2935" s="18" t="s">
        <v>18988</v>
      </c>
      <c r="K2935" s="18" t="s">
        <v>78</v>
      </c>
      <c r="P2935" s="18" t="s">
        <v>100</v>
      </c>
      <c r="Q2935" s="18" t="s">
        <v>18989</v>
      </c>
      <c r="R2935" s="18" t="s">
        <v>18986</v>
      </c>
      <c r="S2935" s="18" t="s">
        <v>2988</v>
      </c>
    </row>
    <row r="2936" spans="1:19">
      <c r="A2936" s="25">
        <f>IF(ISNUMBER(SEARCH(세금계산!$C$11,C2936)),MAX($A$2:A2935)+1,0)</f>
        <v>2934</v>
      </c>
      <c r="B2936" s="18" t="s">
        <v>18990</v>
      </c>
      <c r="C2936" s="18" t="s">
        <v>18991</v>
      </c>
      <c r="D2936" s="18" t="s">
        <v>18992</v>
      </c>
      <c r="G2936" s="18" t="s">
        <v>9890</v>
      </c>
      <c r="H2936" s="18" t="s">
        <v>18993</v>
      </c>
      <c r="I2936" s="18" t="s">
        <v>18994</v>
      </c>
      <c r="J2936" s="18" t="s">
        <v>18995</v>
      </c>
      <c r="K2936" s="18" t="s">
        <v>78</v>
      </c>
      <c r="L2936" s="18" t="s">
        <v>18996</v>
      </c>
      <c r="P2936" s="18" t="s">
        <v>100</v>
      </c>
      <c r="Q2936" s="18" t="s">
        <v>18997</v>
      </c>
      <c r="S2936" s="18" t="s">
        <v>2320</v>
      </c>
    </row>
    <row r="2937" spans="1:19">
      <c r="A2937" s="25">
        <f>IF(ISNUMBER(SEARCH(세금계산!$C$11,C2937)),MAX($A$2:A2936)+1,0)</f>
        <v>2935</v>
      </c>
      <c r="B2937" s="18" t="s">
        <v>18998</v>
      </c>
      <c r="C2937" s="18" t="s">
        <v>18999</v>
      </c>
      <c r="D2937" s="18" t="s">
        <v>19000</v>
      </c>
      <c r="F2937" s="18" t="s">
        <v>19001</v>
      </c>
      <c r="G2937" s="18" t="s">
        <v>274</v>
      </c>
      <c r="H2937" s="18" t="s">
        <v>19002</v>
      </c>
      <c r="K2937" s="18" t="s">
        <v>15891</v>
      </c>
      <c r="L2937" s="18" t="s">
        <v>19003</v>
      </c>
      <c r="S2937" s="18" t="s">
        <v>2530</v>
      </c>
    </row>
    <row r="2938" spans="1:19">
      <c r="A2938" s="25">
        <f>IF(ISNUMBER(SEARCH(세금계산!$C$11,C2938)),MAX($A$2:A2937)+1,0)</f>
        <v>2936</v>
      </c>
      <c r="B2938" s="18" t="s">
        <v>19004</v>
      </c>
      <c r="C2938" s="18" t="s">
        <v>19005</v>
      </c>
      <c r="D2938" s="18" t="s">
        <v>19006</v>
      </c>
      <c r="F2938" s="18" t="s">
        <v>19007</v>
      </c>
      <c r="K2938" s="18" t="s">
        <v>78</v>
      </c>
      <c r="S2938" s="18" t="s">
        <v>16490</v>
      </c>
    </row>
    <row r="2939" spans="1:19">
      <c r="A2939" s="25">
        <f>IF(ISNUMBER(SEARCH(세금계산!$C$11,C2939)),MAX($A$2:A2938)+1,0)</f>
        <v>2937</v>
      </c>
      <c r="B2939" s="18" t="s">
        <v>19008</v>
      </c>
      <c r="C2939" s="18" t="s">
        <v>19009</v>
      </c>
      <c r="D2939" s="18" t="s">
        <v>19010</v>
      </c>
      <c r="E2939" s="18" t="s">
        <v>19011</v>
      </c>
      <c r="F2939" s="18" t="s">
        <v>19012</v>
      </c>
      <c r="K2939" s="18" t="s">
        <v>78</v>
      </c>
      <c r="P2939" s="18" t="s">
        <v>100</v>
      </c>
      <c r="Q2939" s="18" t="s">
        <v>19013</v>
      </c>
      <c r="R2939" s="18" t="s">
        <v>19009</v>
      </c>
      <c r="S2939" s="18" t="s">
        <v>1708</v>
      </c>
    </row>
    <row r="2940" spans="1:19">
      <c r="A2940" s="25">
        <f>IF(ISNUMBER(SEARCH(세금계산!$C$11,C2940)),MAX($A$2:A2939)+1,0)</f>
        <v>2938</v>
      </c>
      <c r="B2940" s="18" t="s">
        <v>19014</v>
      </c>
      <c r="C2940" s="18" t="s">
        <v>19015</v>
      </c>
      <c r="D2940" s="18" t="s">
        <v>19016</v>
      </c>
      <c r="F2940" s="18" t="s">
        <v>19017</v>
      </c>
      <c r="G2940" s="18" t="s">
        <v>1812</v>
      </c>
      <c r="H2940" s="18" t="s">
        <v>19018</v>
      </c>
      <c r="I2940" s="18" t="s">
        <v>19019</v>
      </c>
      <c r="J2940" s="18" t="s">
        <v>19020</v>
      </c>
      <c r="K2940" s="18" t="s">
        <v>78</v>
      </c>
      <c r="M2940" s="18" t="s">
        <v>19021</v>
      </c>
      <c r="N2940" s="18" t="s">
        <v>19022</v>
      </c>
      <c r="P2940" s="18" t="s">
        <v>267</v>
      </c>
      <c r="Q2940" s="18" t="s">
        <v>19023</v>
      </c>
      <c r="R2940" s="18" t="s">
        <v>19015</v>
      </c>
      <c r="S2940" s="18" t="s">
        <v>19024</v>
      </c>
    </row>
    <row r="2941" spans="1:19">
      <c r="A2941" s="25">
        <f>IF(ISNUMBER(SEARCH(세금계산!$C$11,C2941)),MAX($A$2:A2940)+1,0)</f>
        <v>2939</v>
      </c>
      <c r="B2941" s="18" t="s">
        <v>19025</v>
      </c>
      <c r="C2941" s="18" t="s">
        <v>19026</v>
      </c>
      <c r="D2941" s="18" t="s">
        <v>19027</v>
      </c>
      <c r="F2941" s="18" t="s">
        <v>19028</v>
      </c>
      <c r="K2941" s="18" t="s">
        <v>78</v>
      </c>
      <c r="P2941" s="18" t="s">
        <v>267</v>
      </c>
      <c r="Q2941" s="18" t="s">
        <v>19029</v>
      </c>
      <c r="R2941" s="18" t="s">
        <v>19026</v>
      </c>
      <c r="S2941" s="18" t="s">
        <v>2926</v>
      </c>
    </row>
    <row r="2942" spans="1:19">
      <c r="A2942" s="25">
        <f>IF(ISNUMBER(SEARCH(세금계산!$C$11,C2942)),MAX($A$2:A2941)+1,0)</f>
        <v>2940</v>
      </c>
      <c r="B2942" s="18" t="s">
        <v>19030</v>
      </c>
      <c r="C2942" s="18" t="s">
        <v>19031</v>
      </c>
      <c r="D2942" s="18" t="s">
        <v>19032</v>
      </c>
      <c r="F2942" s="18" t="s">
        <v>12996</v>
      </c>
      <c r="K2942" s="18" t="s">
        <v>78</v>
      </c>
      <c r="P2942" s="18" t="s">
        <v>753</v>
      </c>
      <c r="Q2942" s="18" t="s">
        <v>19033</v>
      </c>
      <c r="R2942" s="18" t="s">
        <v>19034</v>
      </c>
      <c r="S2942" s="18" t="s">
        <v>19035</v>
      </c>
    </row>
    <row r="2943" spans="1:19">
      <c r="A2943" s="25">
        <f>IF(ISNUMBER(SEARCH(세금계산!$C$11,C2943)),MAX($A$2:A2942)+1,0)</f>
        <v>2941</v>
      </c>
      <c r="B2943" s="18" t="s">
        <v>19036</v>
      </c>
      <c r="C2943" s="18" t="s">
        <v>19037</v>
      </c>
      <c r="D2943" s="18" t="s">
        <v>19038</v>
      </c>
      <c r="F2943" s="18" t="s">
        <v>19039</v>
      </c>
      <c r="K2943" s="18" t="s">
        <v>78</v>
      </c>
      <c r="S2943" s="18" t="s">
        <v>16581</v>
      </c>
    </row>
    <row r="2944" spans="1:19">
      <c r="A2944" s="25">
        <f>IF(ISNUMBER(SEARCH(세금계산!$C$11,C2944)),MAX($A$2:A2943)+1,0)</f>
        <v>2942</v>
      </c>
      <c r="B2944" s="18" t="s">
        <v>19040</v>
      </c>
      <c r="C2944" s="18" t="s">
        <v>19041</v>
      </c>
      <c r="D2944" s="18" t="s">
        <v>19042</v>
      </c>
      <c r="K2944" s="18" t="s">
        <v>78</v>
      </c>
      <c r="S2944" s="18" t="s">
        <v>17145</v>
      </c>
    </row>
    <row r="2945" spans="1:19">
      <c r="A2945" s="25">
        <f>IF(ISNUMBER(SEARCH(세금계산!$C$11,C2945)),MAX($A$2:A2944)+1,0)</f>
        <v>2943</v>
      </c>
      <c r="B2945" s="18" t="s">
        <v>19043</v>
      </c>
      <c r="C2945" s="18" t="s">
        <v>19044</v>
      </c>
      <c r="D2945" s="18" t="s">
        <v>19045</v>
      </c>
      <c r="K2945" s="18" t="s">
        <v>78</v>
      </c>
      <c r="P2945" s="18" t="s">
        <v>118</v>
      </c>
      <c r="Q2945" s="18" t="s">
        <v>19046</v>
      </c>
      <c r="R2945" s="18" t="s">
        <v>19044</v>
      </c>
      <c r="S2945" s="18" t="s">
        <v>19047</v>
      </c>
    </row>
    <row r="2946" spans="1:19">
      <c r="A2946" s="25">
        <f>IF(ISNUMBER(SEARCH(세금계산!$C$11,C2946)),MAX($A$2:A2945)+1,0)</f>
        <v>2944</v>
      </c>
      <c r="B2946" s="18" t="s">
        <v>19048</v>
      </c>
      <c r="C2946" s="18" t="s">
        <v>19049</v>
      </c>
      <c r="D2946" s="18" t="s">
        <v>19050</v>
      </c>
      <c r="K2946" s="18" t="s">
        <v>78</v>
      </c>
      <c r="S2946" s="18" t="s">
        <v>19051</v>
      </c>
    </row>
    <row r="2947" spans="1:19">
      <c r="A2947" s="25">
        <f>IF(ISNUMBER(SEARCH(세금계산!$C$11,C2947)),MAX($A$2:A2946)+1,0)</f>
        <v>2945</v>
      </c>
      <c r="B2947" s="18" t="s">
        <v>19052</v>
      </c>
      <c r="C2947" s="18" t="s">
        <v>19053</v>
      </c>
      <c r="D2947" s="18" t="s">
        <v>19054</v>
      </c>
      <c r="F2947" s="18" t="s">
        <v>7852</v>
      </c>
      <c r="G2947" s="18" t="s">
        <v>11067</v>
      </c>
      <c r="H2947" s="18" t="s">
        <v>19055</v>
      </c>
      <c r="I2947" s="18" t="s">
        <v>19056</v>
      </c>
      <c r="J2947" s="18" t="s">
        <v>19057</v>
      </c>
      <c r="K2947" s="18" t="s">
        <v>78</v>
      </c>
      <c r="L2947" s="18" t="s">
        <v>19058</v>
      </c>
      <c r="P2947" s="18" t="s">
        <v>3812</v>
      </c>
      <c r="Q2947" s="18" t="s">
        <v>19059</v>
      </c>
      <c r="R2947" s="18" t="s">
        <v>19053</v>
      </c>
      <c r="S2947" s="18" t="s">
        <v>17731</v>
      </c>
    </row>
    <row r="2948" spans="1:19">
      <c r="A2948" s="25">
        <f>IF(ISNUMBER(SEARCH(세금계산!$C$11,C2948)),MAX($A$2:A2947)+1,0)</f>
        <v>2946</v>
      </c>
      <c r="B2948" s="18" t="s">
        <v>19060</v>
      </c>
      <c r="C2948" s="18" t="s">
        <v>19061</v>
      </c>
      <c r="D2948" s="18" t="s">
        <v>19062</v>
      </c>
      <c r="F2948" s="18" t="s">
        <v>19063</v>
      </c>
      <c r="G2948" s="18" t="s">
        <v>1791</v>
      </c>
      <c r="H2948" s="18" t="s">
        <v>15847</v>
      </c>
      <c r="I2948" s="18" t="s">
        <v>19064</v>
      </c>
      <c r="J2948" s="18" t="s">
        <v>19065</v>
      </c>
      <c r="K2948" s="18" t="s">
        <v>78</v>
      </c>
      <c r="L2948" s="18" t="s">
        <v>19066</v>
      </c>
      <c r="P2948" s="18" t="s">
        <v>267</v>
      </c>
      <c r="Q2948" s="18" t="s">
        <v>19067</v>
      </c>
      <c r="R2948" s="18" t="s">
        <v>19061</v>
      </c>
      <c r="S2948" s="18" t="s">
        <v>8616</v>
      </c>
    </row>
    <row r="2949" spans="1:19">
      <c r="A2949" s="25">
        <f>IF(ISNUMBER(SEARCH(세금계산!$C$11,C2949)),MAX($A$2:A2948)+1,0)</f>
        <v>2947</v>
      </c>
      <c r="B2949" s="18" t="s">
        <v>19068</v>
      </c>
      <c r="C2949" s="18" t="s">
        <v>19069</v>
      </c>
      <c r="D2949" s="18" t="s">
        <v>19070</v>
      </c>
      <c r="F2949" s="18" t="s">
        <v>7711</v>
      </c>
      <c r="K2949" s="18" t="s">
        <v>78</v>
      </c>
      <c r="S2949" s="18" t="s">
        <v>14360</v>
      </c>
    </row>
    <row r="2950" spans="1:19">
      <c r="A2950" s="25">
        <f>IF(ISNUMBER(SEARCH(세금계산!$C$11,C2950)),MAX($A$2:A2949)+1,0)</f>
        <v>2948</v>
      </c>
      <c r="B2950" s="18" t="s">
        <v>19071</v>
      </c>
      <c r="C2950" s="18" t="s">
        <v>19072</v>
      </c>
      <c r="D2950" s="18" t="s">
        <v>19073</v>
      </c>
      <c r="F2950" s="18" t="s">
        <v>19074</v>
      </c>
      <c r="G2950" s="18" t="s">
        <v>125</v>
      </c>
      <c r="H2950" s="18" t="s">
        <v>19075</v>
      </c>
      <c r="I2950" s="18" t="s">
        <v>19076</v>
      </c>
      <c r="J2950" s="18" t="s">
        <v>19077</v>
      </c>
      <c r="K2950" s="18" t="s">
        <v>78</v>
      </c>
      <c r="N2950" s="18" t="s">
        <v>19078</v>
      </c>
      <c r="P2950" s="18" t="s">
        <v>267</v>
      </c>
      <c r="Q2950" s="18" t="s">
        <v>19079</v>
      </c>
      <c r="R2950" s="18" t="s">
        <v>19072</v>
      </c>
      <c r="S2950" s="18" t="s">
        <v>7436</v>
      </c>
    </row>
    <row r="2951" spans="1:19">
      <c r="A2951" s="25">
        <f>IF(ISNUMBER(SEARCH(세금계산!$C$11,C2951)),MAX($A$2:A2950)+1,0)</f>
        <v>2949</v>
      </c>
      <c r="B2951" s="18" t="s">
        <v>19080</v>
      </c>
      <c r="C2951" s="18" t="s">
        <v>19081</v>
      </c>
      <c r="D2951" s="18" t="s">
        <v>19082</v>
      </c>
      <c r="K2951" s="18" t="s">
        <v>78</v>
      </c>
      <c r="P2951" s="18" t="s">
        <v>267</v>
      </c>
      <c r="Q2951" s="18" t="s">
        <v>19083</v>
      </c>
      <c r="R2951" s="18" t="s">
        <v>19084</v>
      </c>
      <c r="S2951" s="18" t="s">
        <v>9671</v>
      </c>
    </row>
    <row r="2952" spans="1:19">
      <c r="A2952" s="25">
        <f>IF(ISNUMBER(SEARCH(세금계산!$C$11,C2952)),MAX($A$2:A2951)+1,0)</f>
        <v>2950</v>
      </c>
      <c r="B2952" s="18" t="s">
        <v>19085</v>
      </c>
      <c r="C2952" s="18" t="s">
        <v>19086</v>
      </c>
      <c r="D2952" s="18" t="s">
        <v>19087</v>
      </c>
      <c r="F2952" s="18" t="s">
        <v>19088</v>
      </c>
      <c r="K2952" s="18" t="s">
        <v>78</v>
      </c>
      <c r="P2952" s="18" t="s">
        <v>100</v>
      </c>
      <c r="Q2952" s="18" t="s">
        <v>19089</v>
      </c>
      <c r="R2952" s="18" t="s">
        <v>19086</v>
      </c>
      <c r="S2952" s="18" t="s">
        <v>19090</v>
      </c>
    </row>
    <row r="2953" spans="1:19">
      <c r="A2953" s="25">
        <f>IF(ISNUMBER(SEARCH(세금계산!$C$11,C2953)),MAX($A$2:A2952)+1,0)</f>
        <v>2951</v>
      </c>
      <c r="B2953" s="18" t="s">
        <v>19091</v>
      </c>
      <c r="C2953" s="18" t="s">
        <v>19092</v>
      </c>
      <c r="D2953" s="18" t="s">
        <v>19093</v>
      </c>
      <c r="K2953" s="18" t="s">
        <v>78</v>
      </c>
      <c r="P2953" s="18" t="s">
        <v>267</v>
      </c>
      <c r="Q2953" s="18" t="s">
        <v>19094</v>
      </c>
      <c r="R2953" s="18" t="s">
        <v>19092</v>
      </c>
      <c r="S2953" s="18" t="s">
        <v>2930</v>
      </c>
    </row>
    <row r="2954" spans="1:19">
      <c r="A2954" s="25">
        <f>IF(ISNUMBER(SEARCH(세금계산!$C$11,C2954)),MAX($A$2:A2953)+1,0)</f>
        <v>2952</v>
      </c>
      <c r="B2954" s="18" t="s">
        <v>19095</v>
      </c>
      <c r="C2954" s="18" t="s">
        <v>19096</v>
      </c>
      <c r="D2954" s="18" t="s">
        <v>19097</v>
      </c>
      <c r="F2954" s="18" t="s">
        <v>19098</v>
      </c>
      <c r="K2954" s="18" t="s">
        <v>78</v>
      </c>
      <c r="P2954" s="18" t="s">
        <v>189</v>
      </c>
      <c r="Q2954" s="18" t="s">
        <v>19099</v>
      </c>
      <c r="R2954" s="18" t="s">
        <v>19096</v>
      </c>
      <c r="S2954" s="18" t="s">
        <v>19100</v>
      </c>
    </row>
    <row r="2955" spans="1:19">
      <c r="A2955" s="25">
        <f>IF(ISNUMBER(SEARCH(세금계산!$C$11,C2955)),MAX($A$2:A2954)+1,0)</f>
        <v>2953</v>
      </c>
      <c r="B2955" s="18" t="s">
        <v>19101</v>
      </c>
      <c r="C2955" s="18" t="s">
        <v>19102</v>
      </c>
      <c r="D2955" s="18" t="s">
        <v>19103</v>
      </c>
      <c r="F2955" s="18" t="s">
        <v>19104</v>
      </c>
      <c r="G2955" s="18" t="s">
        <v>941</v>
      </c>
      <c r="H2955" s="18" t="s">
        <v>19105</v>
      </c>
      <c r="I2955" s="18" t="s">
        <v>19106</v>
      </c>
      <c r="J2955" s="18" t="s">
        <v>19107</v>
      </c>
      <c r="K2955" s="18" t="s">
        <v>78</v>
      </c>
      <c r="L2955" s="18" t="s">
        <v>19108</v>
      </c>
      <c r="N2955" s="18" t="s">
        <v>19109</v>
      </c>
      <c r="O2955" s="18" t="s">
        <v>19110</v>
      </c>
      <c r="P2955" s="18" t="s">
        <v>267</v>
      </c>
      <c r="Q2955" s="18" t="s">
        <v>19111</v>
      </c>
      <c r="R2955" s="18" t="s">
        <v>19112</v>
      </c>
      <c r="S2955" s="18" t="s">
        <v>5551</v>
      </c>
    </row>
    <row r="2956" spans="1:19">
      <c r="A2956" s="25">
        <f>IF(ISNUMBER(SEARCH(세금계산!$C$11,C2956)),MAX($A$2:A2955)+1,0)</f>
        <v>2954</v>
      </c>
      <c r="B2956" s="18" t="s">
        <v>19113</v>
      </c>
      <c r="C2956" s="18" t="s">
        <v>19114</v>
      </c>
      <c r="D2956" s="18" t="s">
        <v>19115</v>
      </c>
      <c r="F2956" s="18" t="s">
        <v>7332</v>
      </c>
      <c r="K2956" s="18" t="s">
        <v>78</v>
      </c>
      <c r="P2956" s="18" t="s">
        <v>267</v>
      </c>
      <c r="Q2956" s="18" t="s">
        <v>19116</v>
      </c>
      <c r="R2956" s="18" t="s">
        <v>19117</v>
      </c>
      <c r="S2956" s="18" t="s">
        <v>19118</v>
      </c>
    </row>
    <row r="2957" spans="1:19">
      <c r="A2957" s="25">
        <f>IF(ISNUMBER(SEARCH(세금계산!$C$11,C2957)),MAX($A$2:A2956)+1,0)</f>
        <v>2955</v>
      </c>
      <c r="B2957" s="18" t="s">
        <v>19119</v>
      </c>
      <c r="C2957" s="18" t="s">
        <v>19120</v>
      </c>
      <c r="D2957" s="18" t="s">
        <v>19121</v>
      </c>
      <c r="F2957" s="18" t="s">
        <v>18567</v>
      </c>
      <c r="I2957" s="18" t="s">
        <v>19122</v>
      </c>
      <c r="K2957" s="18" t="s">
        <v>78</v>
      </c>
      <c r="P2957" s="18" t="s">
        <v>267</v>
      </c>
      <c r="Q2957" s="18" t="s">
        <v>19123</v>
      </c>
      <c r="R2957" s="18" t="s">
        <v>19120</v>
      </c>
      <c r="S2957" s="18" t="s">
        <v>1222</v>
      </c>
    </row>
    <row r="2958" spans="1:19">
      <c r="A2958" s="25">
        <f>IF(ISNUMBER(SEARCH(세금계산!$C$11,C2958)),MAX($A$2:A2957)+1,0)</f>
        <v>2956</v>
      </c>
      <c r="B2958" s="18" t="s">
        <v>19124</v>
      </c>
      <c r="C2958" s="18" t="s">
        <v>19125</v>
      </c>
      <c r="D2958" s="18" t="s">
        <v>19126</v>
      </c>
      <c r="E2958" s="18" t="s">
        <v>19127</v>
      </c>
      <c r="F2958" s="18" t="s">
        <v>19128</v>
      </c>
      <c r="K2958" s="18" t="s">
        <v>78</v>
      </c>
      <c r="P2958" s="18" t="s">
        <v>267</v>
      </c>
      <c r="Q2958" s="18" t="s">
        <v>19129</v>
      </c>
      <c r="R2958" s="18" t="s">
        <v>19130</v>
      </c>
      <c r="S2958" s="18" t="s">
        <v>6322</v>
      </c>
    </row>
    <row r="2959" spans="1:19">
      <c r="A2959" s="25">
        <f>IF(ISNUMBER(SEARCH(세금계산!$C$11,C2959)),MAX($A$2:A2958)+1,0)</f>
        <v>2957</v>
      </c>
      <c r="B2959" s="18" t="s">
        <v>19131</v>
      </c>
      <c r="C2959" s="18" t="s">
        <v>19132</v>
      </c>
      <c r="D2959" s="18" t="s">
        <v>19133</v>
      </c>
      <c r="F2959" s="18" t="s">
        <v>19134</v>
      </c>
      <c r="K2959" s="18" t="s">
        <v>78</v>
      </c>
      <c r="S2959" s="18" t="s">
        <v>10799</v>
      </c>
    </row>
    <row r="2960" spans="1:19">
      <c r="A2960" s="25">
        <f>IF(ISNUMBER(SEARCH(세금계산!$C$11,C2960)),MAX($A$2:A2959)+1,0)</f>
        <v>2958</v>
      </c>
      <c r="B2960" s="18" t="s">
        <v>19135</v>
      </c>
      <c r="C2960" s="18" t="s">
        <v>19136</v>
      </c>
      <c r="D2960" s="18" t="s">
        <v>19137</v>
      </c>
      <c r="F2960" s="18" t="s">
        <v>19138</v>
      </c>
      <c r="G2960" s="18" t="s">
        <v>274</v>
      </c>
      <c r="H2960" s="18" t="s">
        <v>19139</v>
      </c>
      <c r="K2960" s="18" t="s">
        <v>19140</v>
      </c>
      <c r="L2960" s="18" t="s">
        <v>19141</v>
      </c>
      <c r="P2960" s="18" t="s">
        <v>100</v>
      </c>
      <c r="Q2960" s="18" t="s">
        <v>19142</v>
      </c>
      <c r="R2960" s="18" t="s">
        <v>19136</v>
      </c>
      <c r="S2960" s="18" t="s">
        <v>1887</v>
      </c>
    </row>
    <row r="2961" spans="1:19">
      <c r="A2961" s="25">
        <f>IF(ISNUMBER(SEARCH(세금계산!$C$11,C2961)),MAX($A$2:A2960)+1,0)</f>
        <v>2959</v>
      </c>
      <c r="B2961" s="18" t="s">
        <v>19143</v>
      </c>
      <c r="C2961" s="18" t="s">
        <v>19144</v>
      </c>
      <c r="D2961" s="18" t="s">
        <v>19145</v>
      </c>
      <c r="F2961" s="18" t="s">
        <v>19146</v>
      </c>
      <c r="G2961" s="18" t="s">
        <v>15053</v>
      </c>
      <c r="H2961" s="18" t="s">
        <v>19147</v>
      </c>
      <c r="K2961" s="18" t="s">
        <v>19148</v>
      </c>
      <c r="L2961" s="18" t="s">
        <v>19149</v>
      </c>
      <c r="S2961" s="18" t="s">
        <v>4618</v>
      </c>
    </row>
    <row r="2962" spans="1:19">
      <c r="A2962" s="25">
        <f>IF(ISNUMBER(SEARCH(세금계산!$C$11,C2962)),MAX($A$2:A2961)+1,0)</f>
        <v>2960</v>
      </c>
      <c r="B2962" s="18" t="s">
        <v>19150</v>
      </c>
      <c r="C2962" s="18" t="s">
        <v>19151</v>
      </c>
      <c r="D2962" s="18" t="s">
        <v>19152</v>
      </c>
      <c r="K2962" s="18" t="s">
        <v>78</v>
      </c>
      <c r="P2962" s="18" t="s">
        <v>267</v>
      </c>
      <c r="Q2962" s="18" t="s">
        <v>19153</v>
      </c>
      <c r="R2962" s="18" t="s">
        <v>19151</v>
      </c>
      <c r="S2962" s="18" t="s">
        <v>4005</v>
      </c>
    </row>
    <row r="2963" spans="1:19">
      <c r="A2963" s="25">
        <f>IF(ISNUMBER(SEARCH(세금계산!$C$11,C2963)),MAX($A$2:A2962)+1,0)</f>
        <v>2961</v>
      </c>
      <c r="B2963" s="18" t="s">
        <v>19154</v>
      </c>
      <c r="C2963" s="18" t="s">
        <v>19155</v>
      </c>
      <c r="D2963" s="18" t="s">
        <v>19156</v>
      </c>
      <c r="F2963" s="18" t="s">
        <v>19157</v>
      </c>
      <c r="K2963" s="18" t="s">
        <v>78</v>
      </c>
      <c r="P2963" s="18" t="s">
        <v>267</v>
      </c>
      <c r="Q2963" s="18" t="s">
        <v>19158</v>
      </c>
      <c r="R2963" s="18" t="s">
        <v>19155</v>
      </c>
      <c r="S2963" s="18" t="s">
        <v>19159</v>
      </c>
    </row>
    <row r="2964" spans="1:19">
      <c r="A2964" s="25">
        <f>IF(ISNUMBER(SEARCH(세금계산!$C$11,C2964)),MAX($A$2:A2963)+1,0)</f>
        <v>2962</v>
      </c>
      <c r="B2964" s="18" t="s">
        <v>19160</v>
      </c>
      <c r="C2964" s="18" t="s">
        <v>19161</v>
      </c>
      <c r="D2964" s="18" t="s">
        <v>19162</v>
      </c>
      <c r="K2964" s="18" t="s">
        <v>78</v>
      </c>
      <c r="S2964" s="18" t="s">
        <v>8104</v>
      </c>
    </row>
    <row r="2965" spans="1:19">
      <c r="A2965" s="25">
        <f>IF(ISNUMBER(SEARCH(세금계산!$C$11,C2965)),MAX($A$2:A2964)+1,0)</f>
        <v>2963</v>
      </c>
      <c r="B2965" s="18" t="s">
        <v>19163</v>
      </c>
      <c r="C2965" s="18" t="s">
        <v>19164</v>
      </c>
      <c r="D2965" s="18" t="s">
        <v>19165</v>
      </c>
      <c r="K2965" s="18" t="s">
        <v>78</v>
      </c>
      <c r="S2965" s="18" t="s">
        <v>15816</v>
      </c>
    </row>
    <row r="2966" spans="1:19">
      <c r="A2966" s="25">
        <f>IF(ISNUMBER(SEARCH(세금계산!$C$11,C2966)),MAX($A$2:A2965)+1,0)</f>
        <v>2964</v>
      </c>
      <c r="B2966" s="18" t="s">
        <v>19166</v>
      </c>
      <c r="C2966" s="18" t="s">
        <v>19167</v>
      </c>
      <c r="D2966" s="18" t="s">
        <v>19168</v>
      </c>
      <c r="F2966" s="18" t="s">
        <v>19169</v>
      </c>
      <c r="K2966" s="18" t="s">
        <v>78</v>
      </c>
      <c r="P2966" s="18" t="s">
        <v>100</v>
      </c>
      <c r="Q2966" s="18" t="s">
        <v>19170</v>
      </c>
      <c r="R2966" s="18" t="s">
        <v>19167</v>
      </c>
      <c r="S2966" s="18" t="s">
        <v>19171</v>
      </c>
    </row>
    <row r="2967" spans="1:19">
      <c r="A2967" s="25">
        <f>IF(ISNUMBER(SEARCH(세금계산!$C$11,C2967)),MAX($A$2:A2966)+1,0)</f>
        <v>2965</v>
      </c>
      <c r="B2967" s="18" t="s">
        <v>19172</v>
      </c>
      <c r="C2967" s="18" t="s">
        <v>19173</v>
      </c>
      <c r="D2967" s="18" t="s">
        <v>19174</v>
      </c>
      <c r="E2967" s="18" t="s">
        <v>19175</v>
      </c>
      <c r="F2967" s="18" t="s">
        <v>19176</v>
      </c>
      <c r="K2967" s="18" t="s">
        <v>78</v>
      </c>
      <c r="P2967" s="18" t="s">
        <v>100</v>
      </c>
      <c r="Q2967" s="18" t="s">
        <v>19177</v>
      </c>
      <c r="R2967" s="18" t="s">
        <v>19173</v>
      </c>
      <c r="S2967" s="18" t="s">
        <v>18834</v>
      </c>
    </row>
    <row r="2968" spans="1:19">
      <c r="A2968" s="25">
        <f>IF(ISNUMBER(SEARCH(세금계산!$C$11,C2968)),MAX($A$2:A2967)+1,0)</f>
        <v>2966</v>
      </c>
      <c r="B2968" s="18" t="s">
        <v>19178</v>
      </c>
      <c r="C2968" s="18" t="s">
        <v>19179</v>
      </c>
      <c r="D2968" s="18" t="s">
        <v>19180</v>
      </c>
      <c r="E2968" s="18" t="s">
        <v>19181</v>
      </c>
      <c r="F2968" s="18" t="s">
        <v>19182</v>
      </c>
      <c r="G2968" s="18" t="s">
        <v>9693</v>
      </c>
      <c r="H2968" s="18" t="s">
        <v>19183</v>
      </c>
      <c r="K2968" s="18" t="s">
        <v>18895</v>
      </c>
      <c r="L2968" s="18" t="s">
        <v>19184</v>
      </c>
      <c r="M2968" s="18" t="s">
        <v>19185</v>
      </c>
      <c r="N2968" s="18" t="s">
        <v>19186</v>
      </c>
      <c r="S2968" s="18" t="s">
        <v>4487</v>
      </c>
    </row>
    <row r="2969" spans="1:19">
      <c r="A2969" s="25">
        <f>IF(ISNUMBER(SEARCH(세금계산!$C$11,C2969)),MAX($A$2:A2968)+1,0)</f>
        <v>2967</v>
      </c>
      <c r="B2969" s="18" t="s">
        <v>19187</v>
      </c>
      <c r="C2969" s="18" t="s">
        <v>19188</v>
      </c>
      <c r="D2969" s="18" t="s">
        <v>19189</v>
      </c>
      <c r="F2969" s="18" t="s">
        <v>19190</v>
      </c>
      <c r="G2969" s="18" t="s">
        <v>585</v>
      </c>
      <c r="H2969" s="18" t="s">
        <v>19191</v>
      </c>
      <c r="I2969" s="18" t="s">
        <v>19192</v>
      </c>
      <c r="J2969" s="18" t="s">
        <v>19193</v>
      </c>
      <c r="K2969" s="18" t="s">
        <v>78</v>
      </c>
      <c r="P2969" s="18" t="s">
        <v>153</v>
      </c>
      <c r="Q2969" s="18" t="s">
        <v>19194</v>
      </c>
      <c r="R2969" s="18" t="s">
        <v>19195</v>
      </c>
      <c r="S2969" s="18" t="s">
        <v>19196</v>
      </c>
    </row>
    <row r="2970" spans="1:19">
      <c r="A2970" s="25">
        <f>IF(ISNUMBER(SEARCH(세금계산!$C$11,C2970)),MAX($A$2:A2969)+1,0)</f>
        <v>2968</v>
      </c>
      <c r="B2970" s="18" t="s">
        <v>19197</v>
      </c>
      <c r="C2970" s="18" t="s">
        <v>19198</v>
      </c>
      <c r="D2970" s="18" t="s">
        <v>19199</v>
      </c>
      <c r="F2970" s="18" t="s">
        <v>19200</v>
      </c>
      <c r="K2970" s="18" t="s">
        <v>78</v>
      </c>
      <c r="S2970" s="18" t="s">
        <v>19201</v>
      </c>
    </row>
    <row r="2971" spans="1:19">
      <c r="A2971" s="25">
        <f>IF(ISNUMBER(SEARCH(세금계산!$C$11,C2971)),MAX($A$2:A2970)+1,0)</f>
        <v>2969</v>
      </c>
      <c r="B2971" s="18" t="s">
        <v>19202</v>
      </c>
      <c r="C2971" s="18" t="s">
        <v>19203</v>
      </c>
      <c r="D2971" s="18" t="s">
        <v>19204</v>
      </c>
      <c r="F2971" s="18" t="s">
        <v>19205</v>
      </c>
      <c r="K2971" s="18" t="s">
        <v>18950</v>
      </c>
      <c r="L2971" s="18" t="s">
        <v>18951</v>
      </c>
      <c r="P2971" s="18" t="s">
        <v>267</v>
      </c>
      <c r="Q2971" s="18" t="s">
        <v>19206</v>
      </c>
      <c r="S2971" s="18" t="s">
        <v>3244</v>
      </c>
    </row>
    <row r="2972" spans="1:19">
      <c r="A2972" s="25">
        <f>IF(ISNUMBER(SEARCH(세금계산!$C$11,C2972)),MAX($A$2:A2971)+1,0)</f>
        <v>2970</v>
      </c>
      <c r="B2972" s="18" t="s">
        <v>19207</v>
      </c>
      <c r="C2972" s="18" t="s">
        <v>19208</v>
      </c>
      <c r="D2972" s="18" t="s">
        <v>19209</v>
      </c>
      <c r="K2972" s="18" t="s">
        <v>78</v>
      </c>
      <c r="P2972" s="18" t="s">
        <v>189</v>
      </c>
      <c r="Q2972" s="18" t="s">
        <v>19210</v>
      </c>
      <c r="S2972" s="18" t="s">
        <v>6732</v>
      </c>
    </row>
    <row r="2973" spans="1:19">
      <c r="A2973" s="25">
        <f>IF(ISNUMBER(SEARCH(세금계산!$C$11,C2973)),MAX($A$2:A2972)+1,0)</f>
        <v>2971</v>
      </c>
      <c r="B2973" s="18" t="s">
        <v>19211</v>
      </c>
      <c r="C2973" s="18" t="s">
        <v>19212</v>
      </c>
      <c r="D2973" s="18" t="s">
        <v>19213</v>
      </c>
      <c r="F2973" s="18" t="s">
        <v>3457</v>
      </c>
      <c r="I2973" s="18" t="s">
        <v>19214</v>
      </c>
      <c r="J2973" s="18" t="s">
        <v>19215</v>
      </c>
      <c r="K2973" s="18" t="s">
        <v>78</v>
      </c>
      <c r="M2973" s="18" t="s">
        <v>19216</v>
      </c>
      <c r="N2973" s="18" t="s">
        <v>19217</v>
      </c>
      <c r="P2973" s="18" t="s">
        <v>267</v>
      </c>
      <c r="Q2973" s="18" t="s">
        <v>19218</v>
      </c>
      <c r="R2973" s="18" t="s">
        <v>19219</v>
      </c>
      <c r="S2973" s="18" t="s">
        <v>2762</v>
      </c>
    </row>
    <row r="2974" spans="1:19">
      <c r="A2974" s="25">
        <f>IF(ISNUMBER(SEARCH(세금계산!$C$11,C2974)),MAX($A$2:A2973)+1,0)</f>
        <v>2972</v>
      </c>
      <c r="B2974" s="18" t="s">
        <v>19220</v>
      </c>
      <c r="C2974" s="18" t="s">
        <v>19221</v>
      </c>
      <c r="D2974" s="18" t="s">
        <v>19222</v>
      </c>
      <c r="F2974" s="18" t="s">
        <v>19223</v>
      </c>
      <c r="G2974" s="18" t="s">
        <v>125</v>
      </c>
      <c r="H2974" s="18" t="s">
        <v>8168</v>
      </c>
      <c r="K2974" s="18" t="s">
        <v>78</v>
      </c>
      <c r="L2974" s="18" t="s">
        <v>19224</v>
      </c>
      <c r="P2974" s="18" t="s">
        <v>267</v>
      </c>
      <c r="Q2974" s="18" t="s">
        <v>19225</v>
      </c>
      <c r="R2974" s="18" t="s">
        <v>19221</v>
      </c>
      <c r="S2974" s="18" t="s">
        <v>6616</v>
      </c>
    </row>
    <row r="2975" spans="1:19">
      <c r="A2975" s="25">
        <f>IF(ISNUMBER(SEARCH(세금계산!$C$11,C2975)),MAX($A$2:A2974)+1,0)</f>
        <v>2973</v>
      </c>
      <c r="B2975" s="18" t="s">
        <v>19226</v>
      </c>
      <c r="C2975" s="18" t="s">
        <v>19227</v>
      </c>
      <c r="D2975" s="18" t="s">
        <v>19228</v>
      </c>
      <c r="F2975" s="18" t="s">
        <v>19229</v>
      </c>
      <c r="G2975" s="18" t="s">
        <v>2837</v>
      </c>
      <c r="H2975" s="18" t="s">
        <v>1986</v>
      </c>
      <c r="K2975" s="18" t="s">
        <v>78</v>
      </c>
      <c r="P2975" s="18" t="s">
        <v>100</v>
      </c>
      <c r="Q2975" s="18" t="s">
        <v>19230</v>
      </c>
      <c r="R2975" s="18" t="s">
        <v>19231</v>
      </c>
      <c r="S2975" s="18" t="s">
        <v>4108</v>
      </c>
    </row>
    <row r="2976" spans="1:19">
      <c r="A2976" s="25">
        <f>IF(ISNUMBER(SEARCH(세금계산!$C$11,C2976)),MAX($A$2:A2975)+1,0)</f>
        <v>2974</v>
      </c>
      <c r="B2976" s="18" t="s">
        <v>19232</v>
      </c>
      <c r="C2976" s="18" t="s">
        <v>19233</v>
      </c>
      <c r="D2976" s="18" t="s">
        <v>19234</v>
      </c>
      <c r="F2976" s="18" t="s">
        <v>19235</v>
      </c>
      <c r="G2976" s="18" t="s">
        <v>274</v>
      </c>
      <c r="H2976" s="18" t="s">
        <v>19236</v>
      </c>
      <c r="I2976" s="18" t="s">
        <v>19237</v>
      </c>
      <c r="J2976" s="18" t="s">
        <v>19238</v>
      </c>
      <c r="K2976" s="18" t="s">
        <v>5860</v>
      </c>
      <c r="L2976" s="18" t="s">
        <v>19239</v>
      </c>
      <c r="P2976" s="18" t="s">
        <v>100</v>
      </c>
      <c r="Q2976" s="18" t="s">
        <v>19240</v>
      </c>
      <c r="R2976" s="18" t="s">
        <v>19235</v>
      </c>
      <c r="S2976" s="18" t="s">
        <v>6673</v>
      </c>
    </row>
    <row r="2977" spans="1:19">
      <c r="A2977" s="25">
        <f>IF(ISNUMBER(SEARCH(세금계산!$C$11,C2977)),MAX($A$2:A2976)+1,0)</f>
        <v>2975</v>
      </c>
      <c r="B2977" s="18" t="s">
        <v>19241</v>
      </c>
      <c r="C2977" s="18" t="s">
        <v>19242</v>
      </c>
      <c r="D2977" s="18" t="s">
        <v>19243</v>
      </c>
      <c r="K2977" s="18" t="s">
        <v>78</v>
      </c>
      <c r="P2977" s="18" t="s">
        <v>100</v>
      </c>
      <c r="Q2977" s="18" t="s">
        <v>19244</v>
      </c>
      <c r="R2977" s="18" t="s">
        <v>19245</v>
      </c>
      <c r="S2977" s="18" t="s">
        <v>19246</v>
      </c>
    </row>
    <row r="2978" spans="1:19">
      <c r="A2978" s="25">
        <f>IF(ISNUMBER(SEARCH(세금계산!$C$11,C2978)),MAX($A$2:A2977)+1,0)</f>
        <v>2976</v>
      </c>
      <c r="B2978" s="18" t="s">
        <v>19247</v>
      </c>
      <c r="C2978" s="18" t="s">
        <v>19248</v>
      </c>
      <c r="D2978" s="18" t="s">
        <v>19249</v>
      </c>
      <c r="E2978" s="18" t="s">
        <v>19248</v>
      </c>
      <c r="F2978" s="18" t="s">
        <v>19250</v>
      </c>
      <c r="G2978" s="18" t="s">
        <v>125</v>
      </c>
      <c r="H2978" s="18" t="s">
        <v>19251</v>
      </c>
      <c r="I2978" s="18" t="s">
        <v>6381</v>
      </c>
      <c r="K2978" s="18" t="s">
        <v>6821</v>
      </c>
      <c r="L2978" s="18" t="s">
        <v>19252</v>
      </c>
      <c r="N2978" s="18" t="s">
        <v>19253</v>
      </c>
      <c r="S2978" s="18" t="s">
        <v>3671</v>
      </c>
    </row>
    <row r="2979" spans="1:19">
      <c r="A2979" s="25">
        <f>IF(ISNUMBER(SEARCH(세금계산!$C$11,C2979)),MAX($A$2:A2978)+1,0)</f>
        <v>2977</v>
      </c>
      <c r="B2979" s="18" t="s">
        <v>19254</v>
      </c>
      <c r="C2979" s="18" t="s">
        <v>19255</v>
      </c>
      <c r="D2979" s="18" t="s">
        <v>19256</v>
      </c>
      <c r="K2979" s="18" t="s">
        <v>78</v>
      </c>
      <c r="P2979" s="18" t="s">
        <v>118</v>
      </c>
      <c r="Q2979" s="18" t="s">
        <v>19257</v>
      </c>
      <c r="R2979" s="18" t="s">
        <v>19258</v>
      </c>
      <c r="S2979" s="18" t="s">
        <v>19259</v>
      </c>
    </row>
    <row r="2980" spans="1:19">
      <c r="A2980" s="25">
        <f>IF(ISNUMBER(SEARCH(세금계산!$C$11,C2980)),MAX($A$2:A2979)+1,0)</f>
        <v>2978</v>
      </c>
      <c r="B2980" s="18" t="s">
        <v>19260</v>
      </c>
      <c r="C2980" s="18" t="s">
        <v>19261</v>
      </c>
      <c r="D2980" s="18" t="s">
        <v>19262</v>
      </c>
      <c r="F2980" s="18" t="s">
        <v>19263</v>
      </c>
      <c r="G2980" s="18" t="s">
        <v>467</v>
      </c>
      <c r="H2980" s="18" t="s">
        <v>19264</v>
      </c>
      <c r="I2980" s="18" t="s">
        <v>19265</v>
      </c>
      <c r="K2980" s="18" t="s">
        <v>78</v>
      </c>
      <c r="L2980" s="18" t="s">
        <v>19266</v>
      </c>
      <c r="M2980" s="18" t="s">
        <v>19265</v>
      </c>
      <c r="N2980" s="18" t="s">
        <v>19267</v>
      </c>
      <c r="P2980" s="18" t="s">
        <v>189</v>
      </c>
      <c r="Q2980" s="18" t="s">
        <v>19268</v>
      </c>
      <c r="R2980" s="18" t="s">
        <v>19261</v>
      </c>
      <c r="S2980" s="18" t="s">
        <v>5492</v>
      </c>
    </row>
    <row r="2981" spans="1:19">
      <c r="A2981" s="25">
        <f>IF(ISNUMBER(SEARCH(세금계산!$C$11,C2981)),MAX($A$2:A2980)+1,0)</f>
        <v>2979</v>
      </c>
      <c r="B2981" s="18" t="s">
        <v>19269</v>
      </c>
      <c r="C2981" s="18" t="s">
        <v>19270</v>
      </c>
      <c r="D2981" s="18" t="s">
        <v>19271</v>
      </c>
      <c r="E2981" s="18" t="s">
        <v>19270</v>
      </c>
      <c r="F2981" s="18" t="s">
        <v>19272</v>
      </c>
      <c r="G2981" s="18" t="s">
        <v>97</v>
      </c>
      <c r="H2981" s="18" t="s">
        <v>19273</v>
      </c>
      <c r="K2981" s="18" t="s">
        <v>78</v>
      </c>
      <c r="L2981" s="18" t="s">
        <v>19274</v>
      </c>
      <c r="N2981" s="18" t="s">
        <v>19275</v>
      </c>
      <c r="P2981" s="18" t="s">
        <v>753</v>
      </c>
      <c r="Q2981" s="18" t="s">
        <v>19276</v>
      </c>
      <c r="R2981" s="18" t="s">
        <v>19272</v>
      </c>
      <c r="S2981" s="18" t="s">
        <v>5392</v>
      </c>
    </row>
    <row r="2982" spans="1:19">
      <c r="A2982" s="25">
        <f>IF(ISNUMBER(SEARCH(세금계산!$C$11,C2982)),MAX($A$2:A2981)+1,0)</f>
        <v>2980</v>
      </c>
      <c r="B2982" s="18" t="s">
        <v>19277</v>
      </c>
      <c r="C2982" s="18" t="s">
        <v>19278</v>
      </c>
      <c r="D2982" s="18" t="s">
        <v>19279</v>
      </c>
      <c r="F2982" s="18" t="s">
        <v>19280</v>
      </c>
      <c r="K2982" s="18" t="s">
        <v>78</v>
      </c>
      <c r="P2982" s="18" t="s">
        <v>100</v>
      </c>
      <c r="Q2982" s="18" t="s">
        <v>19281</v>
      </c>
      <c r="R2982" s="18" t="s">
        <v>19280</v>
      </c>
      <c r="S2982" s="18" t="s">
        <v>19282</v>
      </c>
    </row>
    <row r="2983" spans="1:19">
      <c r="A2983" s="25">
        <f>IF(ISNUMBER(SEARCH(세금계산!$C$11,C2983)),MAX($A$2:A2982)+1,0)</f>
        <v>2981</v>
      </c>
      <c r="B2983" s="18" t="s">
        <v>19283</v>
      </c>
      <c r="C2983" s="18" t="s">
        <v>19284</v>
      </c>
      <c r="D2983" s="18" t="s">
        <v>19285</v>
      </c>
      <c r="F2983" s="18" t="s">
        <v>19286</v>
      </c>
      <c r="K2983" s="18" t="s">
        <v>78</v>
      </c>
      <c r="S2983" s="18" t="s">
        <v>19287</v>
      </c>
    </row>
    <row r="2984" spans="1:19">
      <c r="A2984" s="25">
        <f>IF(ISNUMBER(SEARCH(세금계산!$C$11,C2984)),MAX($A$2:A2983)+1,0)</f>
        <v>2982</v>
      </c>
      <c r="B2984" s="18" t="s">
        <v>19288</v>
      </c>
      <c r="C2984" s="18" t="s">
        <v>19289</v>
      </c>
      <c r="D2984" s="18" t="s">
        <v>19290</v>
      </c>
      <c r="F2984" s="18" t="s">
        <v>19291</v>
      </c>
      <c r="K2984" s="18" t="s">
        <v>78</v>
      </c>
      <c r="S2984" s="18" t="s">
        <v>19292</v>
      </c>
    </row>
    <row r="2985" spans="1:19">
      <c r="A2985" s="25">
        <f>IF(ISNUMBER(SEARCH(세금계산!$C$11,C2985)),MAX($A$2:A2984)+1,0)</f>
        <v>2983</v>
      </c>
      <c r="B2985" s="18" t="s">
        <v>19293</v>
      </c>
      <c r="C2985" s="18" t="s">
        <v>19294</v>
      </c>
      <c r="D2985" s="18" t="s">
        <v>19295</v>
      </c>
      <c r="F2985" s="18" t="s">
        <v>19296</v>
      </c>
      <c r="I2985" s="18" t="s">
        <v>19297</v>
      </c>
      <c r="J2985" s="18" t="s">
        <v>19298</v>
      </c>
      <c r="K2985" s="18" t="s">
        <v>78</v>
      </c>
      <c r="P2985" s="18" t="s">
        <v>133</v>
      </c>
      <c r="Q2985" s="18" t="s">
        <v>19299</v>
      </c>
      <c r="R2985" s="18" t="s">
        <v>19300</v>
      </c>
      <c r="S2985" s="18" t="s">
        <v>19301</v>
      </c>
    </row>
    <row r="2986" spans="1:19">
      <c r="A2986" s="25">
        <f>IF(ISNUMBER(SEARCH(세금계산!$C$11,C2986)),MAX($A$2:A2985)+1,0)</f>
        <v>2984</v>
      </c>
      <c r="B2986" s="18" t="s">
        <v>19302</v>
      </c>
      <c r="C2986" s="18" t="s">
        <v>19303</v>
      </c>
      <c r="D2986" s="18" t="s">
        <v>19304</v>
      </c>
      <c r="F2986" s="18" t="s">
        <v>19305</v>
      </c>
      <c r="K2986" s="18" t="s">
        <v>78</v>
      </c>
      <c r="P2986" s="18" t="s">
        <v>3812</v>
      </c>
      <c r="Q2986" s="18" t="s">
        <v>19306</v>
      </c>
      <c r="R2986" s="18" t="s">
        <v>19307</v>
      </c>
      <c r="S2986" s="18" t="s">
        <v>19308</v>
      </c>
    </row>
    <row r="2987" spans="1:19">
      <c r="A2987" s="25">
        <f>IF(ISNUMBER(SEARCH(세금계산!$C$11,C2987)),MAX($A$2:A2986)+1,0)</f>
        <v>2985</v>
      </c>
      <c r="B2987" s="18" t="s">
        <v>19309</v>
      </c>
      <c r="C2987" s="18" t="s">
        <v>19310</v>
      </c>
      <c r="D2987" s="18" t="s">
        <v>19311</v>
      </c>
      <c r="F2987" s="18" t="s">
        <v>19312</v>
      </c>
      <c r="K2987" s="18" t="s">
        <v>78</v>
      </c>
      <c r="P2987" s="18" t="s">
        <v>118</v>
      </c>
      <c r="Q2987" s="18" t="s">
        <v>19313</v>
      </c>
      <c r="R2987" s="18" t="s">
        <v>19312</v>
      </c>
      <c r="S2987" s="18" t="s">
        <v>8928</v>
      </c>
    </row>
    <row r="2988" spans="1:19">
      <c r="A2988" s="25">
        <f>IF(ISNUMBER(SEARCH(세금계산!$C$11,C2988)),MAX($A$2:A2987)+1,0)</f>
        <v>2986</v>
      </c>
      <c r="B2988" s="18" t="s">
        <v>19314</v>
      </c>
      <c r="C2988" s="18" t="s">
        <v>19315</v>
      </c>
      <c r="D2988" s="18" t="s">
        <v>19316</v>
      </c>
      <c r="E2988" s="18" t="s">
        <v>19315</v>
      </c>
      <c r="F2988" s="18" t="s">
        <v>19317</v>
      </c>
      <c r="K2988" s="18" t="s">
        <v>78</v>
      </c>
      <c r="P2988" s="18" t="s">
        <v>100</v>
      </c>
      <c r="Q2988" s="18" t="s">
        <v>19318</v>
      </c>
      <c r="R2988" s="18" t="s">
        <v>19319</v>
      </c>
      <c r="S2988" s="18" t="s">
        <v>19320</v>
      </c>
    </row>
    <row r="2989" spans="1:19">
      <c r="A2989" s="25">
        <f>IF(ISNUMBER(SEARCH(세금계산!$C$11,C2989)),MAX($A$2:A2988)+1,0)</f>
        <v>2987</v>
      </c>
      <c r="B2989" s="18" t="s">
        <v>19321</v>
      </c>
      <c r="C2989" s="18" t="s">
        <v>19322</v>
      </c>
      <c r="D2989" s="18" t="s">
        <v>19323</v>
      </c>
      <c r="K2989" s="18" t="s">
        <v>78</v>
      </c>
      <c r="S2989" s="18" t="s">
        <v>19324</v>
      </c>
    </row>
    <row r="2990" spans="1:19">
      <c r="A2990" s="25">
        <f>IF(ISNUMBER(SEARCH(세금계산!$C$11,C2990)),MAX($A$2:A2989)+1,0)</f>
        <v>2988</v>
      </c>
      <c r="B2990" s="18" t="s">
        <v>19325</v>
      </c>
      <c r="C2990" s="18" t="s">
        <v>19326</v>
      </c>
      <c r="D2990" s="18" t="s">
        <v>19327</v>
      </c>
      <c r="F2990" s="18" t="s">
        <v>19328</v>
      </c>
      <c r="G2990" s="18" t="s">
        <v>1904</v>
      </c>
      <c r="H2990" s="18" t="s">
        <v>19329</v>
      </c>
      <c r="I2990" s="18" t="s">
        <v>19330</v>
      </c>
      <c r="K2990" s="18" t="s">
        <v>19331</v>
      </c>
      <c r="L2990" s="18" t="s">
        <v>19332</v>
      </c>
      <c r="P2990" s="18" t="s">
        <v>267</v>
      </c>
      <c r="Q2990" s="18" t="s">
        <v>19333</v>
      </c>
      <c r="R2990" s="18" t="s">
        <v>19328</v>
      </c>
      <c r="S2990" s="18" t="s">
        <v>12613</v>
      </c>
    </row>
    <row r="2991" spans="1:19">
      <c r="A2991" s="25">
        <f>IF(ISNUMBER(SEARCH(세금계산!$C$11,C2991)),MAX($A$2:A2990)+1,0)</f>
        <v>2989</v>
      </c>
      <c r="B2991" s="18" t="s">
        <v>19334</v>
      </c>
      <c r="C2991" s="18" t="s">
        <v>19335</v>
      </c>
      <c r="D2991" s="18" t="s">
        <v>19336</v>
      </c>
      <c r="K2991" s="18" t="s">
        <v>78</v>
      </c>
      <c r="L2991" s="18" t="s">
        <v>19337</v>
      </c>
      <c r="S2991" s="18" t="s">
        <v>12758</v>
      </c>
    </row>
    <row r="2992" spans="1:19">
      <c r="A2992" s="25">
        <f>IF(ISNUMBER(SEARCH(세금계산!$C$11,C2992)),MAX($A$2:A2991)+1,0)</f>
        <v>2990</v>
      </c>
      <c r="B2992" s="18" t="s">
        <v>19338</v>
      </c>
      <c r="C2992" s="18" t="s">
        <v>19339</v>
      </c>
      <c r="D2992" s="18" t="s">
        <v>19340</v>
      </c>
      <c r="F2992" s="18" t="s">
        <v>19341</v>
      </c>
      <c r="K2992" s="18" t="s">
        <v>78</v>
      </c>
      <c r="S2992" s="18" t="s">
        <v>19342</v>
      </c>
    </row>
    <row r="2993" spans="1:19">
      <c r="A2993" s="25">
        <f>IF(ISNUMBER(SEARCH(세금계산!$C$11,C2993)),MAX($A$2:A2992)+1,0)</f>
        <v>2991</v>
      </c>
      <c r="B2993" s="18" t="s">
        <v>19343</v>
      </c>
      <c r="C2993" s="18" t="s">
        <v>19344</v>
      </c>
      <c r="D2993" s="18" t="s">
        <v>19345</v>
      </c>
      <c r="F2993" s="18" t="s">
        <v>10611</v>
      </c>
      <c r="K2993" s="18" t="s">
        <v>78</v>
      </c>
      <c r="S2993" s="18" t="s">
        <v>19346</v>
      </c>
    </row>
    <row r="2994" spans="1:19">
      <c r="A2994" s="25">
        <f>IF(ISNUMBER(SEARCH(세금계산!$C$11,C2994)),MAX($A$2:A2993)+1,0)</f>
        <v>2992</v>
      </c>
      <c r="B2994" s="18" t="s">
        <v>19347</v>
      </c>
      <c r="C2994" s="18" t="s">
        <v>19348</v>
      </c>
      <c r="D2994" s="18" t="s">
        <v>19349</v>
      </c>
      <c r="F2994" s="18" t="s">
        <v>19350</v>
      </c>
      <c r="G2994" s="18" t="s">
        <v>97</v>
      </c>
      <c r="H2994" s="18" t="s">
        <v>19351</v>
      </c>
      <c r="K2994" s="18" t="s">
        <v>78</v>
      </c>
      <c r="L2994" s="18" t="s">
        <v>19352</v>
      </c>
      <c r="P2994" s="18" t="s">
        <v>100</v>
      </c>
      <c r="Q2994" s="18" t="s">
        <v>19353</v>
      </c>
      <c r="R2994" s="18" t="s">
        <v>19350</v>
      </c>
      <c r="S2994" s="18" t="s">
        <v>19100</v>
      </c>
    </row>
    <row r="2995" spans="1:19">
      <c r="A2995" s="25">
        <f>IF(ISNUMBER(SEARCH(세금계산!$C$11,C2995)),MAX($A$2:A2994)+1,0)</f>
        <v>2993</v>
      </c>
      <c r="B2995" s="18" t="s">
        <v>19354</v>
      </c>
      <c r="C2995" s="18" t="s">
        <v>19355</v>
      </c>
      <c r="D2995" s="18" t="s">
        <v>19356</v>
      </c>
      <c r="K2995" s="18" t="s">
        <v>78</v>
      </c>
      <c r="P2995" s="18" t="s">
        <v>267</v>
      </c>
      <c r="Q2995" s="18" t="s">
        <v>19357</v>
      </c>
      <c r="R2995" s="18" t="s">
        <v>19358</v>
      </c>
      <c r="S2995" s="18" t="s">
        <v>6025</v>
      </c>
    </row>
    <row r="2996" spans="1:19">
      <c r="A2996" s="25">
        <f>IF(ISNUMBER(SEARCH(세금계산!$C$11,C2996)),MAX($A$2:A2995)+1,0)</f>
        <v>2994</v>
      </c>
      <c r="B2996" s="18" t="s">
        <v>19359</v>
      </c>
      <c r="C2996" s="18" t="s">
        <v>19360</v>
      </c>
      <c r="D2996" s="18" t="s">
        <v>19361</v>
      </c>
      <c r="K2996" s="18" t="s">
        <v>78</v>
      </c>
      <c r="S2996" s="18" t="s">
        <v>6732</v>
      </c>
    </row>
    <row r="2997" spans="1:19">
      <c r="A2997" s="25">
        <f>IF(ISNUMBER(SEARCH(세금계산!$C$11,C2997)),MAX($A$2:A2996)+1,0)</f>
        <v>2995</v>
      </c>
      <c r="B2997" s="18" t="s">
        <v>19362</v>
      </c>
      <c r="C2997" s="18" t="s">
        <v>19363</v>
      </c>
      <c r="D2997" s="18" t="s">
        <v>19364</v>
      </c>
      <c r="F2997" s="18" t="s">
        <v>19365</v>
      </c>
      <c r="G2997" s="18" t="s">
        <v>125</v>
      </c>
      <c r="H2997" s="18" t="s">
        <v>19366</v>
      </c>
      <c r="I2997" s="18" t="s">
        <v>19367</v>
      </c>
      <c r="J2997" s="18" t="s">
        <v>19368</v>
      </c>
      <c r="K2997" s="18" t="s">
        <v>78</v>
      </c>
      <c r="M2997" s="18" t="s">
        <v>19369</v>
      </c>
      <c r="N2997" s="18" t="s">
        <v>19370</v>
      </c>
      <c r="P2997" s="18" t="s">
        <v>133</v>
      </c>
      <c r="Q2997" s="18" t="s">
        <v>19371</v>
      </c>
      <c r="R2997" s="18" t="s">
        <v>19372</v>
      </c>
      <c r="S2997" s="18" t="s">
        <v>5325</v>
      </c>
    </row>
    <row r="2998" spans="1:19">
      <c r="A2998" s="25">
        <f>IF(ISNUMBER(SEARCH(세금계산!$C$11,C2998)),MAX($A$2:A2997)+1,0)</f>
        <v>2996</v>
      </c>
      <c r="B2998" s="18" t="s">
        <v>19373</v>
      </c>
      <c r="C2998" s="18" t="s">
        <v>19374</v>
      </c>
      <c r="D2998" s="18" t="s">
        <v>19375</v>
      </c>
      <c r="F2998" s="18" t="s">
        <v>19376</v>
      </c>
      <c r="G2998" s="18" t="s">
        <v>19377</v>
      </c>
      <c r="H2998" s="18" t="s">
        <v>19378</v>
      </c>
      <c r="K2998" s="18" t="s">
        <v>78</v>
      </c>
      <c r="P2998" s="18" t="s">
        <v>100</v>
      </c>
      <c r="Q2998" s="18" t="s">
        <v>19379</v>
      </c>
      <c r="R2998" s="18" t="s">
        <v>19376</v>
      </c>
      <c r="S2998" s="18" t="s">
        <v>19380</v>
      </c>
    </row>
    <row r="2999" spans="1:19">
      <c r="A2999" s="25">
        <f>IF(ISNUMBER(SEARCH(세금계산!$C$11,C2999)),MAX($A$2:A2998)+1,0)</f>
        <v>2997</v>
      </c>
      <c r="B2999" s="18" t="s">
        <v>19381</v>
      </c>
      <c r="C2999" s="18" t="s">
        <v>19382</v>
      </c>
      <c r="D2999" s="18" t="s">
        <v>19383</v>
      </c>
      <c r="F2999" s="18" t="s">
        <v>19384</v>
      </c>
      <c r="K2999" s="18" t="s">
        <v>78</v>
      </c>
      <c r="L2999" s="18" t="s">
        <v>19385</v>
      </c>
      <c r="S2999" s="18" t="s">
        <v>19386</v>
      </c>
    </row>
    <row r="3000" spans="1:19">
      <c r="A3000" s="25">
        <f>IF(ISNUMBER(SEARCH(세금계산!$C$11,C3000)),MAX($A$2:A2999)+1,0)</f>
        <v>2998</v>
      </c>
      <c r="B3000" s="18" t="s">
        <v>19387</v>
      </c>
      <c r="C3000" s="18" t="s">
        <v>19388</v>
      </c>
      <c r="D3000" s="18" t="s">
        <v>19389</v>
      </c>
      <c r="G3000" s="18" t="s">
        <v>9693</v>
      </c>
      <c r="H3000" s="18" t="s">
        <v>19251</v>
      </c>
      <c r="K3000" s="18" t="s">
        <v>78</v>
      </c>
      <c r="L3000" s="18" t="s">
        <v>19390</v>
      </c>
      <c r="P3000" s="18" t="s">
        <v>133</v>
      </c>
      <c r="Q3000" s="18" t="s">
        <v>19391</v>
      </c>
      <c r="R3000" s="18" t="s">
        <v>19392</v>
      </c>
      <c r="S3000" s="18" t="s">
        <v>6395</v>
      </c>
    </row>
    <row r="3001" spans="1:19">
      <c r="A3001" s="25">
        <f>IF(ISNUMBER(SEARCH(세금계산!$C$11,C3001)),MAX($A$2:A3000)+1,0)</f>
        <v>2999</v>
      </c>
      <c r="B3001" s="18" t="s">
        <v>19393</v>
      </c>
      <c r="C3001" s="18" t="s">
        <v>19394</v>
      </c>
      <c r="D3001" s="18" t="s">
        <v>19395</v>
      </c>
      <c r="F3001" s="18" t="s">
        <v>19396</v>
      </c>
      <c r="I3001" s="18" t="s">
        <v>19397</v>
      </c>
      <c r="J3001" s="18" t="s">
        <v>19398</v>
      </c>
      <c r="K3001" s="18" t="s">
        <v>78</v>
      </c>
      <c r="P3001" s="18" t="s">
        <v>133</v>
      </c>
      <c r="Q3001" s="18" t="s">
        <v>19399</v>
      </c>
      <c r="R3001" s="18" t="s">
        <v>19396</v>
      </c>
      <c r="S3001" s="18" t="s">
        <v>11215</v>
      </c>
    </row>
    <row r="3002" spans="1:19">
      <c r="A3002" s="25">
        <f>IF(ISNUMBER(SEARCH(세금계산!$C$11,C3002)),MAX($A$2:A3001)+1,0)</f>
        <v>3000</v>
      </c>
      <c r="B3002" s="18" t="s">
        <v>19400</v>
      </c>
      <c r="C3002" s="18" t="s">
        <v>19401</v>
      </c>
      <c r="D3002" s="18" t="s">
        <v>19402</v>
      </c>
      <c r="F3002" s="18" t="s">
        <v>19403</v>
      </c>
      <c r="G3002" s="18" t="s">
        <v>97</v>
      </c>
      <c r="H3002" s="18" t="s">
        <v>19404</v>
      </c>
      <c r="I3002" s="18" t="s">
        <v>19405</v>
      </c>
      <c r="K3002" s="18" t="s">
        <v>19406</v>
      </c>
      <c r="L3002" s="18" t="s">
        <v>19407</v>
      </c>
      <c r="M3002" s="18" t="s">
        <v>19405</v>
      </c>
      <c r="N3002" s="18" t="s">
        <v>19408</v>
      </c>
      <c r="P3002" s="18" t="s">
        <v>133</v>
      </c>
      <c r="Q3002" s="18" t="s">
        <v>19409</v>
      </c>
      <c r="R3002" s="18" t="s">
        <v>19403</v>
      </c>
      <c r="S3002" s="18" t="s">
        <v>329</v>
      </c>
    </row>
    <row r="3003" spans="1:19">
      <c r="A3003" s="25">
        <f>IF(ISNUMBER(SEARCH(세금계산!$C$11,C3003)),MAX($A$2:A3002)+1,0)</f>
        <v>3001</v>
      </c>
      <c r="B3003" s="18" t="s">
        <v>19410</v>
      </c>
      <c r="C3003" s="18" t="s">
        <v>19411</v>
      </c>
      <c r="D3003" s="18" t="s">
        <v>19412</v>
      </c>
      <c r="K3003" s="18" t="s">
        <v>78</v>
      </c>
      <c r="S3003" s="18" t="s">
        <v>19413</v>
      </c>
    </row>
    <row r="3004" spans="1:19">
      <c r="A3004" s="25">
        <f>IF(ISNUMBER(SEARCH(세금계산!$C$11,C3004)),MAX($A$2:A3003)+1,0)</f>
        <v>3002</v>
      </c>
      <c r="B3004" s="18" t="s">
        <v>19414</v>
      </c>
      <c r="C3004" s="18" t="s">
        <v>19415</v>
      </c>
      <c r="D3004" s="18" t="s">
        <v>19416</v>
      </c>
      <c r="K3004" s="18" t="s">
        <v>78</v>
      </c>
      <c r="S3004" s="18" t="s">
        <v>206</v>
      </c>
    </row>
    <row r="3005" spans="1:19">
      <c r="A3005" s="25">
        <f>IF(ISNUMBER(SEARCH(세금계산!$C$11,C3005)),MAX($A$2:A3004)+1,0)</f>
        <v>3003</v>
      </c>
      <c r="B3005" s="18" t="s">
        <v>19417</v>
      </c>
      <c r="C3005" s="18" t="s">
        <v>19418</v>
      </c>
      <c r="D3005" s="18" t="s">
        <v>19419</v>
      </c>
      <c r="F3005" s="18" t="s">
        <v>19420</v>
      </c>
      <c r="I3005" s="18" t="s">
        <v>19421</v>
      </c>
      <c r="K3005" s="18" t="s">
        <v>78</v>
      </c>
      <c r="L3005" s="18" t="s">
        <v>19422</v>
      </c>
      <c r="P3005" s="18" t="s">
        <v>100</v>
      </c>
      <c r="Q3005" s="18" t="s">
        <v>19423</v>
      </c>
      <c r="R3005" s="18" t="s">
        <v>19418</v>
      </c>
      <c r="S3005" s="18" t="s">
        <v>19424</v>
      </c>
    </row>
    <row r="3006" spans="1:19">
      <c r="A3006" s="25">
        <f>IF(ISNUMBER(SEARCH(세금계산!$C$11,C3006)),MAX($A$2:A3005)+1,0)</f>
        <v>3004</v>
      </c>
      <c r="B3006" s="18" t="s">
        <v>19425</v>
      </c>
      <c r="C3006" s="18" t="s">
        <v>19426</v>
      </c>
      <c r="D3006" s="18" t="s">
        <v>19427</v>
      </c>
      <c r="F3006" s="18" t="s">
        <v>19428</v>
      </c>
      <c r="G3006" s="18" t="s">
        <v>467</v>
      </c>
      <c r="H3006" s="18" t="s">
        <v>19429</v>
      </c>
      <c r="I3006" s="18" t="s">
        <v>19430</v>
      </c>
      <c r="K3006" s="18" t="s">
        <v>19431</v>
      </c>
      <c r="L3006" s="18" t="s">
        <v>19432</v>
      </c>
      <c r="P3006" s="18" t="s">
        <v>267</v>
      </c>
      <c r="Q3006" s="18" t="s">
        <v>19433</v>
      </c>
      <c r="R3006" s="18" t="s">
        <v>19428</v>
      </c>
      <c r="S3006" s="18" t="s">
        <v>18284</v>
      </c>
    </row>
    <row r="3007" spans="1:19">
      <c r="A3007" s="25">
        <f>IF(ISNUMBER(SEARCH(세금계산!$C$11,C3007)),MAX($A$2:A3006)+1,0)</f>
        <v>3005</v>
      </c>
      <c r="B3007" s="18" t="s">
        <v>19434</v>
      </c>
      <c r="C3007" s="18" t="s">
        <v>19435</v>
      </c>
      <c r="D3007" s="18" t="s">
        <v>19436</v>
      </c>
      <c r="E3007" s="18" t="s">
        <v>19437</v>
      </c>
      <c r="F3007" s="18" t="s">
        <v>19438</v>
      </c>
      <c r="K3007" s="18" t="s">
        <v>78</v>
      </c>
      <c r="P3007" s="18" t="s">
        <v>133</v>
      </c>
      <c r="Q3007" s="18" t="s">
        <v>19439</v>
      </c>
      <c r="R3007" s="18" t="s">
        <v>19440</v>
      </c>
      <c r="S3007" s="18" t="s">
        <v>19441</v>
      </c>
    </row>
    <row r="3008" spans="1:19">
      <c r="A3008" s="25">
        <f>IF(ISNUMBER(SEARCH(세금계산!$C$11,C3008)),MAX($A$2:A3007)+1,0)</f>
        <v>3006</v>
      </c>
      <c r="B3008" s="18" t="s">
        <v>19442</v>
      </c>
      <c r="C3008" s="18" t="s">
        <v>19443</v>
      </c>
      <c r="D3008" s="18" t="s">
        <v>19444</v>
      </c>
      <c r="F3008" s="18" t="s">
        <v>19445</v>
      </c>
      <c r="K3008" s="18" t="s">
        <v>78</v>
      </c>
      <c r="P3008" s="18" t="s">
        <v>153</v>
      </c>
      <c r="Q3008" s="18" t="s">
        <v>19446</v>
      </c>
      <c r="R3008" s="18" t="s">
        <v>19443</v>
      </c>
      <c r="S3008" s="18" t="s">
        <v>17245</v>
      </c>
    </row>
    <row r="3009" spans="1:19">
      <c r="A3009" s="25">
        <f>IF(ISNUMBER(SEARCH(세금계산!$C$11,C3009)),MAX($A$2:A3008)+1,0)</f>
        <v>3007</v>
      </c>
      <c r="B3009" s="18" t="s">
        <v>19447</v>
      </c>
      <c r="C3009" s="18" t="s">
        <v>19448</v>
      </c>
      <c r="D3009" s="18" t="s">
        <v>19449</v>
      </c>
      <c r="F3009" s="18" t="s">
        <v>19450</v>
      </c>
      <c r="G3009" s="18" t="s">
        <v>3731</v>
      </c>
      <c r="H3009" s="18" t="s">
        <v>15022</v>
      </c>
      <c r="I3009" s="18" t="s">
        <v>19451</v>
      </c>
      <c r="K3009" s="18" t="s">
        <v>19406</v>
      </c>
      <c r="L3009" s="18" t="s">
        <v>19452</v>
      </c>
      <c r="P3009" s="18" t="s">
        <v>133</v>
      </c>
      <c r="Q3009" s="18" t="s">
        <v>19453</v>
      </c>
      <c r="R3009" s="18" t="s">
        <v>19454</v>
      </c>
      <c r="S3009" s="18" t="s">
        <v>19455</v>
      </c>
    </row>
    <row r="3010" spans="1:19">
      <c r="A3010" s="25">
        <f>IF(ISNUMBER(SEARCH(세금계산!$C$11,C3010)),MAX($A$2:A3009)+1,0)</f>
        <v>3008</v>
      </c>
      <c r="B3010" s="18" t="s">
        <v>19456</v>
      </c>
      <c r="C3010" s="18" t="s">
        <v>19457</v>
      </c>
      <c r="D3010" s="18" t="s">
        <v>19458</v>
      </c>
      <c r="F3010" s="18" t="s">
        <v>8728</v>
      </c>
      <c r="G3010" s="18" t="s">
        <v>19459</v>
      </c>
      <c r="H3010" s="18" t="s">
        <v>19460</v>
      </c>
      <c r="I3010" s="18" t="s">
        <v>19461</v>
      </c>
      <c r="K3010" s="18" t="s">
        <v>14576</v>
      </c>
      <c r="L3010" s="18" t="s">
        <v>19462</v>
      </c>
      <c r="N3010" s="18" t="s">
        <v>19463</v>
      </c>
      <c r="S3010" s="18" t="s">
        <v>5832</v>
      </c>
    </row>
    <row r="3011" spans="1:19">
      <c r="A3011" s="25">
        <f>IF(ISNUMBER(SEARCH(세금계산!$C$11,C3011)),MAX($A$2:A3010)+1,0)</f>
        <v>3009</v>
      </c>
      <c r="B3011" s="18" t="s">
        <v>19464</v>
      </c>
      <c r="C3011" s="18" t="s">
        <v>19465</v>
      </c>
      <c r="D3011" s="18" t="s">
        <v>19466</v>
      </c>
      <c r="K3011" s="18" t="s">
        <v>78</v>
      </c>
      <c r="S3011" s="18" t="s">
        <v>1489</v>
      </c>
    </row>
    <row r="3012" spans="1:19">
      <c r="A3012" s="25">
        <f>IF(ISNUMBER(SEARCH(세금계산!$C$11,C3012)),MAX($A$2:A3011)+1,0)</f>
        <v>3010</v>
      </c>
      <c r="B3012" s="18" t="s">
        <v>19467</v>
      </c>
      <c r="C3012" s="18" t="s">
        <v>19468</v>
      </c>
      <c r="D3012" s="18" t="s">
        <v>19469</v>
      </c>
      <c r="K3012" s="18" t="s">
        <v>78</v>
      </c>
      <c r="S3012" s="18" t="s">
        <v>13763</v>
      </c>
    </row>
    <row r="3013" spans="1:19">
      <c r="A3013" s="25">
        <f>IF(ISNUMBER(SEARCH(세금계산!$C$11,C3013)),MAX($A$2:A3012)+1,0)</f>
        <v>3011</v>
      </c>
      <c r="B3013" s="18" t="s">
        <v>19470</v>
      </c>
      <c r="C3013" s="18" t="s">
        <v>19471</v>
      </c>
      <c r="D3013" s="18" t="s">
        <v>19472</v>
      </c>
      <c r="F3013" s="18" t="s">
        <v>19473</v>
      </c>
      <c r="K3013" s="18" t="s">
        <v>78</v>
      </c>
      <c r="S3013" s="18" t="s">
        <v>1590</v>
      </c>
    </row>
    <row r="3014" spans="1:19">
      <c r="A3014" s="25">
        <f>IF(ISNUMBER(SEARCH(세금계산!$C$11,C3014)),MAX($A$2:A3013)+1,0)</f>
        <v>3012</v>
      </c>
      <c r="B3014" s="18" t="s">
        <v>19474</v>
      </c>
      <c r="C3014" s="18" t="s">
        <v>19475</v>
      </c>
      <c r="D3014" s="18" t="s">
        <v>19476</v>
      </c>
      <c r="K3014" s="18" t="s">
        <v>19477</v>
      </c>
      <c r="L3014" s="18" t="s">
        <v>19478</v>
      </c>
      <c r="P3014" s="18" t="s">
        <v>267</v>
      </c>
      <c r="Q3014" s="18" t="s">
        <v>19479</v>
      </c>
      <c r="R3014" s="18" t="s">
        <v>19475</v>
      </c>
      <c r="S3014" s="18" t="s">
        <v>9760</v>
      </c>
    </row>
    <row r="3015" spans="1:19">
      <c r="A3015" s="25">
        <f>IF(ISNUMBER(SEARCH(세금계산!$C$11,C3015)),MAX($A$2:A3014)+1,0)</f>
        <v>3013</v>
      </c>
      <c r="B3015" s="18" t="s">
        <v>19480</v>
      </c>
      <c r="C3015" s="18" t="s">
        <v>19481</v>
      </c>
      <c r="D3015" s="18" t="s">
        <v>19482</v>
      </c>
      <c r="F3015" s="18" t="s">
        <v>19483</v>
      </c>
      <c r="G3015" s="18" t="s">
        <v>12696</v>
      </c>
      <c r="H3015" s="18" t="s">
        <v>19484</v>
      </c>
      <c r="I3015" s="18" t="s">
        <v>19485</v>
      </c>
      <c r="J3015" s="18" t="s">
        <v>19486</v>
      </c>
      <c r="K3015" s="18" t="s">
        <v>78</v>
      </c>
      <c r="M3015" s="18" t="s">
        <v>19487</v>
      </c>
      <c r="N3015" s="18" t="s">
        <v>19488</v>
      </c>
      <c r="P3015" s="18" t="s">
        <v>267</v>
      </c>
      <c r="Q3015" s="18" t="s">
        <v>19489</v>
      </c>
      <c r="R3015" s="18" t="s">
        <v>19481</v>
      </c>
      <c r="S3015" s="18" t="s">
        <v>5412</v>
      </c>
    </row>
    <row r="3016" spans="1:19">
      <c r="A3016" s="25">
        <f>IF(ISNUMBER(SEARCH(세금계산!$C$11,C3016)),MAX($A$2:A3015)+1,0)</f>
        <v>3014</v>
      </c>
      <c r="B3016" s="18" t="s">
        <v>19490</v>
      </c>
      <c r="C3016" s="18" t="s">
        <v>19491</v>
      </c>
      <c r="D3016" s="18" t="s">
        <v>19492</v>
      </c>
      <c r="F3016" s="18" t="s">
        <v>19493</v>
      </c>
      <c r="K3016" s="18" t="s">
        <v>78</v>
      </c>
      <c r="L3016" s="18" t="s">
        <v>19494</v>
      </c>
      <c r="P3016" s="18" t="s">
        <v>100</v>
      </c>
      <c r="Q3016" s="18" t="s">
        <v>19495</v>
      </c>
      <c r="R3016" s="18" t="s">
        <v>19491</v>
      </c>
      <c r="S3016" s="18" t="s">
        <v>8005</v>
      </c>
    </row>
    <row r="3017" spans="1:19">
      <c r="A3017" s="25">
        <f>IF(ISNUMBER(SEARCH(세금계산!$C$11,C3017)),MAX($A$2:A3016)+1,0)</f>
        <v>3015</v>
      </c>
      <c r="B3017" s="18" t="s">
        <v>19496</v>
      </c>
      <c r="C3017" s="18" t="s">
        <v>19497</v>
      </c>
      <c r="D3017" s="18" t="s">
        <v>19498</v>
      </c>
      <c r="K3017" s="18" t="s">
        <v>78</v>
      </c>
      <c r="P3017" s="18" t="s">
        <v>267</v>
      </c>
      <c r="Q3017" s="18" t="s">
        <v>19499</v>
      </c>
      <c r="R3017" s="18" t="s">
        <v>19497</v>
      </c>
      <c r="S3017" s="18" t="s">
        <v>19500</v>
      </c>
    </row>
    <row r="3018" spans="1:19">
      <c r="A3018" s="25">
        <f>IF(ISNUMBER(SEARCH(세금계산!$C$11,C3018)),MAX($A$2:A3017)+1,0)</f>
        <v>3016</v>
      </c>
      <c r="B3018" s="18" t="s">
        <v>19501</v>
      </c>
      <c r="C3018" s="18" t="s">
        <v>19502</v>
      </c>
      <c r="D3018" s="18" t="s">
        <v>19503</v>
      </c>
      <c r="F3018" s="18" t="s">
        <v>19504</v>
      </c>
      <c r="K3018" s="18" t="s">
        <v>78</v>
      </c>
      <c r="S3018" s="18" t="s">
        <v>4667</v>
      </c>
    </row>
    <row r="3019" spans="1:19">
      <c r="A3019" s="25">
        <f>IF(ISNUMBER(SEARCH(세금계산!$C$11,C3019)),MAX($A$2:A3018)+1,0)</f>
        <v>3017</v>
      </c>
      <c r="B3019" s="18" t="s">
        <v>19505</v>
      </c>
      <c r="C3019" s="18" t="s">
        <v>19506</v>
      </c>
      <c r="D3019" s="18" t="s">
        <v>19507</v>
      </c>
      <c r="E3019" s="18" t="s">
        <v>19508</v>
      </c>
      <c r="F3019" s="18" t="s">
        <v>11400</v>
      </c>
      <c r="K3019" s="18" t="s">
        <v>78</v>
      </c>
      <c r="P3019" s="18" t="s">
        <v>267</v>
      </c>
      <c r="Q3019" s="18" t="s">
        <v>19509</v>
      </c>
      <c r="R3019" s="18" t="s">
        <v>19506</v>
      </c>
      <c r="S3019" s="18" t="s">
        <v>220</v>
      </c>
    </row>
    <row r="3020" spans="1:19">
      <c r="A3020" s="25">
        <f>IF(ISNUMBER(SEARCH(세금계산!$C$11,C3020)),MAX($A$2:A3019)+1,0)</f>
        <v>3018</v>
      </c>
      <c r="B3020" s="18" t="s">
        <v>19510</v>
      </c>
      <c r="C3020" s="18" t="s">
        <v>19511</v>
      </c>
      <c r="D3020" s="18" t="s">
        <v>19512</v>
      </c>
      <c r="E3020" s="18" t="s">
        <v>19513</v>
      </c>
      <c r="F3020" s="18" t="s">
        <v>19514</v>
      </c>
      <c r="G3020" s="18" t="s">
        <v>467</v>
      </c>
      <c r="H3020" s="18" t="s">
        <v>19515</v>
      </c>
      <c r="I3020" s="18" t="s">
        <v>19516</v>
      </c>
      <c r="J3020" s="18" t="s">
        <v>19517</v>
      </c>
      <c r="K3020" s="18" t="s">
        <v>19518</v>
      </c>
      <c r="L3020" s="18" t="s">
        <v>19519</v>
      </c>
      <c r="M3020" s="18" t="s">
        <v>19520</v>
      </c>
      <c r="N3020" s="18" t="s">
        <v>19521</v>
      </c>
      <c r="O3020" s="18" t="s">
        <v>19522</v>
      </c>
      <c r="P3020" s="18" t="s">
        <v>100</v>
      </c>
      <c r="Q3020" s="18" t="s">
        <v>19523</v>
      </c>
      <c r="R3020" s="18" t="s">
        <v>19524</v>
      </c>
      <c r="S3020" s="18" t="s">
        <v>19525</v>
      </c>
    </row>
    <row r="3021" spans="1:19">
      <c r="A3021" s="25">
        <f>IF(ISNUMBER(SEARCH(세금계산!$C$11,C3021)),MAX($A$2:A3020)+1,0)</f>
        <v>3019</v>
      </c>
      <c r="B3021" s="18" t="s">
        <v>19526</v>
      </c>
      <c r="C3021" s="18" t="s">
        <v>19527</v>
      </c>
      <c r="D3021" s="18" t="s">
        <v>19528</v>
      </c>
      <c r="F3021" s="18" t="s">
        <v>19529</v>
      </c>
      <c r="G3021" s="18" t="s">
        <v>125</v>
      </c>
      <c r="H3021" s="18" t="s">
        <v>19530</v>
      </c>
      <c r="I3021" s="18" t="s">
        <v>19531</v>
      </c>
      <c r="J3021" s="18" t="s">
        <v>19532</v>
      </c>
      <c r="K3021" s="18" t="s">
        <v>78</v>
      </c>
      <c r="N3021" s="18" t="s">
        <v>19533</v>
      </c>
      <c r="P3021" s="18" t="s">
        <v>133</v>
      </c>
      <c r="Q3021" s="18" t="s">
        <v>19534</v>
      </c>
      <c r="R3021" s="18" t="s">
        <v>19535</v>
      </c>
      <c r="S3021" s="18" t="s">
        <v>12653</v>
      </c>
    </row>
    <row r="3022" spans="1:19">
      <c r="A3022" s="25">
        <f>IF(ISNUMBER(SEARCH(세금계산!$C$11,C3022)),MAX($A$2:A3021)+1,0)</f>
        <v>3020</v>
      </c>
      <c r="B3022" s="18" t="s">
        <v>19536</v>
      </c>
      <c r="C3022" s="18" t="s">
        <v>19537</v>
      </c>
      <c r="D3022" s="18" t="s">
        <v>19538</v>
      </c>
      <c r="I3022" s="18" t="s">
        <v>19539</v>
      </c>
      <c r="K3022" s="18" t="s">
        <v>78</v>
      </c>
      <c r="P3022" s="18" t="s">
        <v>100</v>
      </c>
      <c r="Q3022" s="18" t="s">
        <v>19540</v>
      </c>
      <c r="R3022" s="18" t="s">
        <v>19541</v>
      </c>
      <c r="S3022" s="18" t="s">
        <v>4511</v>
      </c>
    </row>
    <row r="3023" spans="1:19">
      <c r="A3023" s="25">
        <f>IF(ISNUMBER(SEARCH(세금계산!$C$11,C3023)),MAX($A$2:A3022)+1,0)</f>
        <v>3021</v>
      </c>
      <c r="B3023" s="18" t="s">
        <v>19542</v>
      </c>
      <c r="C3023" s="18" t="s">
        <v>19543</v>
      </c>
      <c r="D3023" s="18" t="s">
        <v>19544</v>
      </c>
      <c r="F3023" s="18" t="s">
        <v>19545</v>
      </c>
      <c r="K3023" s="18" t="s">
        <v>78</v>
      </c>
      <c r="P3023" s="18" t="s">
        <v>189</v>
      </c>
      <c r="Q3023" s="18" t="s">
        <v>19546</v>
      </c>
      <c r="R3023" s="18" t="s">
        <v>19547</v>
      </c>
      <c r="S3023" s="18" t="s">
        <v>15432</v>
      </c>
    </row>
    <row r="3024" spans="1:19">
      <c r="A3024" s="25">
        <f>IF(ISNUMBER(SEARCH(세금계산!$C$11,C3024)),MAX($A$2:A3023)+1,0)</f>
        <v>3022</v>
      </c>
      <c r="B3024" s="18" t="s">
        <v>19548</v>
      </c>
      <c r="C3024" s="18" t="s">
        <v>19549</v>
      </c>
      <c r="D3024" s="18" t="s">
        <v>19550</v>
      </c>
      <c r="F3024" s="18" t="s">
        <v>19551</v>
      </c>
      <c r="K3024" s="18" t="s">
        <v>19552</v>
      </c>
      <c r="L3024" s="18" t="s">
        <v>19553</v>
      </c>
      <c r="S3024" s="18" t="s">
        <v>13530</v>
      </c>
    </row>
    <row r="3025" spans="1:19">
      <c r="A3025" s="25">
        <f>IF(ISNUMBER(SEARCH(세금계산!$C$11,C3025)),MAX($A$2:A3024)+1,0)</f>
        <v>3023</v>
      </c>
      <c r="B3025" s="18" t="s">
        <v>19554</v>
      </c>
      <c r="C3025" s="18" t="s">
        <v>19549</v>
      </c>
      <c r="D3025" s="18" t="s">
        <v>19555</v>
      </c>
      <c r="K3025" s="18" t="s">
        <v>78</v>
      </c>
      <c r="P3025" s="18" t="s">
        <v>267</v>
      </c>
      <c r="Q3025" s="18" t="s">
        <v>19556</v>
      </c>
      <c r="R3025" s="18" t="s">
        <v>19549</v>
      </c>
      <c r="S3025" s="18" t="s">
        <v>2067</v>
      </c>
    </row>
    <row r="3026" spans="1:19">
      <c r="A3026" s="25">
        <f>IF(ISNUMBER(SEARCH(세금계산!$C$11,C3026)),MAX($A$2:A3025)+1,0)</f>
        <v>3024</v>
      </c>
      <c r="B3026" s="18" t="s">
        <v>19557</v>
      </c>
      <c r="C3026" s="18" t="s">
        <v>19558</v>
      </c>
      <c r="D3026" s="18" t="s">
        <v>19559</v>
      </c>
      <c r="K3026" s="18" t="s">
        <v>78</v>
      </c>
      <c r="P3026" s="18" t="s">
        <v>133</v>
      </c>
      <c r="Q3026" s="18" t="s">
        <v>19560</v>
      </c>
      <c r="R3026" s="18" t="s">
        <v>19561</v>
      </c>
      <c r="S3026" s="18" t="s">
        <v>19562</v>
      </c>
    </row>
    <row r="3027" spans="1:19">
      <c r="A3027" s="25">
        <f>IF(ISNUMBER(SEARCH(세금계산!$C$11,C3027)),MAX($A$2:A3026)+1,0)</f>
        <v>3025</v>
      </c>
      <c r="B3027" s="18" t="s">
        <v>19563</v>
      </c>
      <c r="C3027" s="18" t="s">
        <v>19564</v>
      </c>
      <c r="D3027" s="18" t="s">
        <v>19565</v>
      </c>
      <c r="K3027" s="18" t="s">
        <v>78</v>
      </c>
      <c r="S3027" s="18" t="s">
        <v>19566</v>
      </c>
    </row>
    <row r="3028" spans="1:19">
      <c r="A3028" s="25">
        <f>IF(ISNUMBER(SEARCH(세금계산!$C$11,C3028)),MAX($A$2:A3027)+1,0)</f>
        <v>3026</v>
      </c>
      <c r="B3028" s="18" t="s">
        <v>19567</v>
      </c>
      <c r="C3028" s="18" t="s">
        <v>19568</v>
      </c>
      <c r="D3028" s="18" t="s">
        <v>19569</v>
      </c>
      <c r="K3028" s="18" t="s">
        <v>78</v>
      </c>
      <c r="P3028" s="18" t="s">
        <v>189</v>
      </c>
      <c r="Q3028" s="18" t="s">
        <v>19570</v>
      </c>
      <c r="R3028" s="18" t="s">
        <v>19571</v>
      </c>
      <c r="S3028" s="18" t="s">
        <v>19572</v>
      </c>
    </row>
    <row r="3029" spans="1:19">
      <c r="A3029" s="25">
        <f>IF(ISNUMBER(SEARCH(세금계산!$C$11,C3029)),MAX($A$2:A3028)+1,0)</f>
        <v>3027</v>
      </c>
      <c r="B3029" s="18" t="s">
        <v>19573</v>
      </c>
      <c r="C3029" s="18" t="s">
        <v>19574</v>
      </c>
      <c r="D3029" s="18" t="s">
        <v>19575</v>
      </c>
      <c r="F3029" s="18" t="s">
        <v>19576</v>
      </c>
      <c r="G3029" s="18" t="s">
        <v>1812</v>
      </c>
      <c r="H3029" s="18" t="s">
        <v>19577</v>
      </c>
      <c r="I3029" s="18" t="s">
        <v>19578</v>
      </c>
      <c r="K3029" s="18" t="s">
        <v>19579</v>
      </c>
      <c r="L3029" s="18" t="s">
        <v>19580</v>
      </c>
      <c r="P3029" s="18" t="s">
        <v>100</v>
      </c>
      <c r="Q3029" s="18" t="s">
        <v>19581</v>
      </c>
      <c r="R3029" s="18" t="s">
        <v>19576</v>
      </c>
      <c r="S3029" s="18" t="s">
        <v>11672</v>
      </c>
    </row>
    <row r="3030" spans="1:19">
      <c r="A3030" s="25">
        <f>IF(ISNUMBER(SEARCH(세금계산!$C$11,C3030)),MAX($A$2:A3029)+1,0)</f>
        <v>3028</v>
      </c>
      <c r="B3030" s="18" t="s">
        <v>19582</v>
      </c>
      <c r="C3030" s="18" t="s">
        <v>19583</v>
      </c>
      <c r="D3030" s="18" t="s">
        <v>19584</v>
      </c>
      <c r="F3030" s="18" t="s">
        <v>19585</v>
      </c>
      <c r="G3030" s="18" t="s">
        <v>9628</v>
      </c>
      <c r="H3030" s="18" t="s">
        <v>19586</v>
      </c>
      <c r="I3030" s="18" t="s">
        <v>19587</v>
      </c>
      <c r="J3030" s="18" t="s">
        <v>19588</v>
      </c>
      <c r="K3030" s="18" t="s">
        <v>78</v>
      </c>
      <c r="M3030" s="18" t="s">
        <v>19589</v>
      </c>
      <c r="N3030" s="18" t="s">
        <v>19590</v>
      </c>
      <c r="P3030" s="18" t="s">
        <v>100</v>
      </c>
      <c r="Q3030" s="18" t="s">
        <v>19591</v>
      </c>
      <c r="R3030" s="18" t="s">
        <v>19592</v>
      </c>
      <c r="S3030" s="18" t="s">
        <v>10714</v>
      </c>
    </row>
    <row r="3031" spans="1:19">
      <c r="A3031" s="25">
        <f>IF(ISNUMBER(SEARCH(세금계산!$C$11,C3031)),MAX($A$2:A3030)+1,0)</f>
        <v>3029</v>
      </c>
      <c r="B3031" s="18" t="s">
        <v>19593</v>
      </c>
      <c r="C3031" s="18" t="s">
        <v>19594</v>
      </c>
      <c r="D3031" s="18" t="s">
        <v>19595</v>
      </c>
      <c r="F3031" s="18" t="s">
        <v>19596</v>
      </c>
      <c r="G3031" s="18" t="s">
        <v>19597</v>
      </c>
      <c r="H3031" s="18" t="s">
        <v>19598</v>
      </c>
      <c r="I3031" s="18" t="s">
        <v>19599</v>
      </c>
      <c r="J3031" s="18" t="s">
        <v>19600</v>
      </c>
      <c r="K3031" s="18" t="s">
        <v>78</v>
      </c>
      <c r="M3031" s="18" t="s">
        <v>19601</v>
      </c>
      <c r="N3031" s="18" t="s">
        <v>19602</v>
      </c>
      <c r="P3031" s="18" t="s">
        <v>753</v>
      </c>
      <c r="Q3031" s="18" t="s">
        <v>19603</v>
      </c>
      <c r="R3031" s="18" t="s">
        <v>19604</v>
      </c>
      <c r="S3031" s="18" t="s">
        <v>4189</v>
      </c>
    </row>
    <row r="3032" spans="1:19">
      <c r="A3032" s="25">
        <f>IF(ISNUMBER(SEARCH(세금계산!$C$11,C3032)),MAX($A$2:A3031)+1,0)</f>
        <v>3030</v>
      </c>
      <c r="B3032" s="18" t="s">
        <v>19605</v>
      </c>
      <c r="C3032" s="18" t="s">
        <v>19606</v>
      </c>
      <c r="D3032" s="18" t="s">
        <v>19607</v>
      </c>
      <c r="F3032" s="18" t="s">
        <v>19608</v>
      </c>
      <c r="G3032" s="18" t="s">
        <v>11067</v>
      </c>
      <c r="H3032" s="18" t="s">
        <v>19609</v>
      </c>
      <c r="I3032" s="18" t="s">
        <v>19610</v>
      </c>
      <c r="J3032" s="18" t="s">
        <v>19611</v>
      </c>
      <c r="K3032" s="18" t="s">
        <v>78</v>
      </c>
      <c r="L3032" s="18" t="s">
        <v>19612</v>
      </c>
      <c r="P3032" s="18" t="s">
        <v>100</v>
      </c>
      <c r="Q3032" s="18" t="s">
        <v>19613</v>
      </c>
      <c r="R3032" s="18" t="s">
        <v>19614</v>
      </c>
      <c r="S3032" s="18" t="s">
        <v>19615</v>
      </c>
    </row>
    <row r="3033" spans="1:19">
      <c r="A3033" s="25">
        <f>IF(ISNUMBER(SEARCH(세금계산!$C$11,C3033)),MAX($A$2:A3032)+1,0)</f>
        <v>3031</v>
      </c>
      <c r="B3033" s="18" t="s">
        <v>19616</v>
      </c>
      <c r="C3033" s="18" t="s">
        <v>19617</v>
      </c>
      <c r="D3033" s="18" t="s">
        <v>19618</v>
      </c>
      <c r="F3033" s="18" t="s">
        <v>19619</v>
      </c>
      <c r="K3033" s="18" t="s">
        <v>78</v>
      </c>
      <c r="S3033" s="18" t="s">
        <v>13503</v>
      </c>
    </row>
    <row r="3034" spans="1:19">
      <c r="A3034" s="25">
        <f>IF(ISNUMBER(SEARCH(세금계산!$C$11,C3034)),MAX($A$2:A3033)+1,0)</f>
        <v>3032</v>
      </c>
      <c r="B3034" s="18" t="s">
        <v>19620</v>
      </c>
      <c r="C3034" s="18" t="s">
        <v>19621</v>
      </c>
      <c r="D3034" s="18" t="s">
        <v>19622</v>
      </c>
      <c r="F3034" s="18" t="s">
        <v>493</v>
      </c>
      <c r="K3034" s="18" t="s">
        <v>78</v>
      </c>
      <c r="P3034" s="18" t="s">
        <v>100</v>
      </c>
      <c r="Q3034" s="18" t="s">
        <v>19623</v>
      </c>
      <c r="R3034" s="18" t="s">
        <v>19624</v>
      </c>
      <c r="S3034" s="18" t="s">
        <v>19625</v>
      </c>
    </row>
    <row r="3035" spans="1:19">
      <c r="A3035" s="25">
        <f>IF(ISNUMBER(SEARCH(세금계산!$C$11,C3035)),MAX($A$2:A3034)+1,0)</f>
        <v>3033</v>
      </c>
      <c r="B3035" s="18" t="s">
        <v>19626</v>
      </c>
      <c r="C3035" s="18" t="s">
        <v>19627</v>
      </c>
      <c r="D3035" s="18" t="s">
        <v>19628</v>
      </c>
      <c r="F3035" s="18" t="s">
        <v>19629</v>
      </c>
      <c r="G3035" s="18" t="s">
        <v>2837</v>
      </c>
      <c r="H3035" s="18" t="s">
        <v>19630</v>
      </c>
      <c r="I3035" s="18" t="s">
        <v>19631</v>
      </c>
      <c r="K3035" s="18" t="s">
        <v>19632</v>
      </c>
      <c r="L3035" s="18" t="s">
        <v>19633</v>
      </c>
      <c r="P3035" s="18" t="s">
        <v>100</v>
      </c>
      <c r="Q3035" s="18" t="s">
        <v>19634</v>
      </c>
      <c r="R3035" s="18" t="s">
        <v>19629</v>
      </c>
      <c r="S3035" s="18" t="s">
        <v>2454</v>
      </c>
    </row>
    <row r="3036" spans="1:19">
      <c r="A3036" s="25">
        <f>IF(ISNUMBER(SEARCH(세금계산!$C$11,C3036)),MAX($A$2:A3035)+1,0)</f>
        <v>3034</v>
      </c>
      <c r="B3036" s="18" t="s">
        <v>19635</v>
      </c>
      <c r="C3036" s="18" t="s">
        <v>3909</v>
      </c>
      <c r="D3036" s="18" t="s">
        <v>19636</v>
      </c>
      <c r="K3036" s="18" t="s">
        <v>78</v>
      </c>
      <c r="S3036" s="18" t="s">
        <v>2954</v>
      </c>
    </row>
    <row r="3037" spans="1:19">
      <c r="A3037" s="25">
        <f>IF(ISNUMBER(SEARCH(세금계산!$C$11,C3037)),MAX($A$2:A3036)+1,0)</f>
        <v>3035</v>
      </c>
      <c r="B3037" s="18" t="s">
        <v>19637</v>
      </c>
      <c r="C3037" s="18" t="s">
        <v>19638</v>
      </c>
      <c r="D3037" s="18" t="s">
        <v>19639</v>
      </c>
      <c r="F3037" s="18" t="s">
        <v>19640</v>
      </c>
      <c r="K3037" s="18" t="s">
        <v>78</v>
      </c>
      <c r="S3037" s="18" t="s">
        <v>6774</v>
      </c>
    </row>
    <row r="3038" spans="1:19">
      <c r="A3038" s="25">
        <f>IF(ISNUMBER(SEARCH(세금계산!$C$11,C3038)),MAX($A$2:A3037)+1,0)</f>
        <v>3036</v>
      </c>
      <c r="B3038" s="18" t="s">
        <v>19641</v>
      </c>
      <c r="C3038" s="18" t="s">
        <v>19642</v>
      </c>
      <c r="D3038" s="18" t="s">
        <v>19643</v>
      </c>
      <c r="E3038" s="18" t="s">
        <v>19642</v>
      </c>
      <c r="K3038" s="18" t="s">
        <v>78</v>
      </c>
      <c r="P3038" s="18" t="s">
        <v>267</v>
      </c>
      <c r="Q3038" s="18" t="s">
        <v>19644</v>
      </c>
      <c r="S3038" s="18" t="s">
        <v>3264</v>
      </c>
    </row>
    <row r="3039" spans="1:19">
      <c r="A3039" s="25">
        <f>IF(ISNUMBER(SEARCH(세금계산!$C$11,C3039)),MAX($A$2:A3038)+1,0)</f>
        <v>3037</v>
      </c>
      <c r="B3039" s="18" t="s">
        <v>19645</v>
      </c>
      <c r="C3039" s="18" t="s">
        <v>19646</v>
      </c>
      <c r="D3039" s="18" t="s">
        <v>19647</v>
      </c>
      <c r="F3039" s="18" t="s">
        <v>19648</v>
      </c>
      <c r="G3039" s="18" t="s">
        <v>19649</v>
      </c>
      <c r="H3039" s="18" t="s">
        <v>19650</v>
      </c>
      <c r="K3039" s="18" t="s">
        <v>78</v>
      </c>
      <c r="L3039" s="18" t="s">
        <v>19651</v>
      </c>
      <c r="P3039" s="18" t="s">
        <v>267</v>
      </c>
      <c r="Q3039" s="18" t="s">
        <v>19652</v>
      </c>
      <c r="R3039" s="18" t="s">
        <v>19653</v>
      </c>
      <c r="S3039" s="18" t="s">
        <v>2851</v>
      </c>
    </row>
    <row r="3040" spans="1:19">
      <c r="A3040" s="25">
        <f>IF(ISNUMBER(SEARCH(세금계산!$C$11,C3040)),MAX($A$2:A3039)+1,0)</f>
        <v>3038</v>
      </c>
      <c r="B3040" s="18" t="s">
        <v>19654</v>
      </c>
      <c r="C3040" s="18" t="s">
        <v>19655</v>
      </c>
      <c r="D3040" s="18" t="s">
        <v>19656</v>
      </c>
      <c r="K3040" s="18" t="s">
        <v>78</v>
      </c>
      <c r="P3040" s="18" t="s">
        <v>118</v>
      </c>
      <c r="Q3040" s="18" t="s">
        <v>19657</v>
      </c>
      <c r="R3040" s="18" t="s">
        <v>19658</v>
      </c>
      <c r="S3040" s="18" t="s">
        <v>19659</v>
      </c>
    </row>
    <row r="3041" spans="1:19">
      <c r="A3041" s="25">
        <f>IF(ISNUMBER(SEARCH(세금계산!$C$11,C3041)),MAX($A$2:A3040)+1,0)</f>
        <v>3039</v>
      </c>
      <c r="B3041" s="18" t="s">
        <v>19660</v>
      </c>
      <c r="C3041" s="18" t="s">
        <v>19661</v>
      </c>
      <c r="D3041" s="18" t="s">
        <v>19662</v>
      </c>
      <c r="F3041" s="18" t="s">
        <v>19663</v>
      </c>
      <c r="K3041" s="18" t="s">
        <v>78</v>
      </c>
      <c r="P3041" s="18" t="s">
        <v>133</v>
      </c>
      <c r="Q3041" s="18" t="s">
        <v>19664</v>
      </c>
      <c r="R3041" s="18" t="s">
        <v>19665</v>
      </c>
      <c r="S3041" s="18" t="s">
        <v>7571</v>
      </c>
    </row>
    <row r="3042" spans="1:19">
      <c r="A3042" s="25">
        <f>IF(ISNUMBER(SEARCH(세금계산!$C$11,C3042)),MAX($A$2:A3041)+1,0)</f>
        <v>3040</v>
      </c>
      <c r="B3042" s="18" t="s">
        <v>19666</v>
      </c>
      <c r="C3042" s="18" t="s">
        <v>19667</v>
      </c>
      <c r="D3042" s="18" t="s">
        <v>19668</v>
      </c>
      <c r="K3042" s="18" t="s">
        <v>78</v>
      </c>
      <c r="S3042" s="18" t="s">
        <v>5223</v>
      </c>
    </row>
    <row r="3043" spans="1:19">
      <c r="A3043" s="25">
        <f>IF(ISNUMBER(SEARCH(세금계산!$C$11,C3043)),MAX($A$2:A3042)+1,0)</f>
        <v>3041</v>
      </c>
      <c r="B3043" s="18" t="s">
        <v>19669</v>
      </c>
      <c r="C3043" s="18" t="s">
        <v>19670</v>
      </c>
      <c r="D3043" s="18" t="s">
        <v>19671</v>
      </c>
      <c r="F3043" s="18" t="s">
        <v>3430</v>
      </c>
      <c r="K3043" s="18" t="s">
        <v>78</v>
      </c>
      <c r="P3043" s="18" t="s">
        <v>100</v>
      </c>
      <c r="Q3043" s="18" t="s">
        <v>19672</v>
      </c>
      <c r="R3043" s="18" t="s">
        <v>19673</v>
      </c>
      <c r="S3043" s="18" t="s">
        <v>2771</v>
      </c>
    </row>
    <row r="3044" spans="1:19">
      <c r="A3044" s="25">
        <f>IF(ISNUMBER(SEARCH(세금계산!$C$11,C3044)),MAX($A$2:A3043)+1,0)</f>
        <v>3042</v>
      </c>
      <c r="B3044" s="18" t="s">
        <v>19674</v>
      </c>
      <c r="C3044" s="18" t="s">
        <v>19675</v>
      </c>
      <c r="D3044" s="18" t="s">
        <v>19676</v>
      </c>
      <c r="F3044" s="18" t="s">
        <v>19677</v>
      </c>
      <c r="G3044" s="18" t="s">
        <v>18352</v>
      </c>
      <c r="H3044" s="18" t="s">
        <v>19678</v>
      </c>
      <c r="I3044" s="18" t="s">
        <v>19679</v>
      </c>
      <c r="J3044" s="18" t="s">
        <v>19680</v>
      </c>
      <c r="K3044" s="18" t="s">
        <v>78</v>
      </c>
      <c r="L3044" s="18" t="s">
        <v>19681</v>
      </c>
      <c r="P3044" s="18" t="s">
        <v>267</v>
      </c>
      <c r="Q3044" s="18" t="s">
        <v>19682</v>
      </c>
      <c r="R3044" s="18" t="s">
        <v>19677</v>
      </c>
      <c r="S3044" s="18" t="s">
        <v>4511</v>
      </c>
    </row>
    <row r="3045" spans="1:19">
      <c r="A3045" s="25">
        <f>IF(ISNUMBER(SEARCH(세금계산!$C$11,C3045)),MAX($A$2:A3044)+1,0)</f>
        <v>3043</v>
      </c>
      <c r="B3045" s="18" t="s">
        <v>19683</v>
      </c>
      <c r="C3045" s="18" t="s">
        <v>19684</v>
      </c>
      <c r="D3045" s="18" t="s">
        <v>19685</v>
      </c>
      <c r="K3045" s="18" t="s">
        <v>78</v>
      </c>
      <c r="S3045" s="18" t="s">
        <v>925</v>
      </c>
    </row>
    <row r="3046" spans="1:19">
      <c r="A3046" s="25">
        <f>IF(ISNUMBER(SEARCH(세금계산!$C$11,C3046)),MAX($A$2:A3045)+1,0)</f>
        <v>3044</v>
      </c>
      <c r="B3046" s="18" t="s">
        <v>19686</v>
      </c>
      <c r="C3046" s="18" t="s">
        <v>19687</v>
      </c>
      <c r="D3046" s="18" t="s">
        <v>19688</v>
      </c>
      <c r="F3046" s="18" t="s">
        <v>19689</v>
      </c>
      <c r="I3046" s="18" t="s">
        <v>19690</v>
      </c>
      <c r="J3046" s="18" t="s">
        <v>19691</v>
      </c>
      <c r="K3046" s="18" t="s">
        <v>78</v>
      </c>
      <c r="M3046" s="18" t="s">
        <v>19692</v>
      </c>
      <c r="P3046" s="18" t="s">
        <v>189</v>
      </c>
      <c r="Q3046" s="18" t="s">
        <v>19693</v>
      </c>
      <c r="R3046" s="18" t="s">
        <v>19689</v>
      </c>
      <c r="S3046" s="18" t="s">
        <v>17416</v>
      </c>
    </row>
    <row r="3047" spans="1:19">
      <c r="A3047" s="25">
        <f>IF(ISNUMBER(SEARCH(세금계산!$C$11,C3047)),MAX($A$2:A3046)+1,0)</f>
        <v>3045</v>
      </c>
      <c r="B3047" s="18" t="s">
        <v>19694</v>
      </c>
      <c r="C3047" s="18" t="s">
        <v>19695</v>
      </c>
      <c r="D3047" s="18" t="s">
        <v>19696</v>
      </c>
      <c r="F3047" s="18" t="s">
        <v>19098</v>
      </c>
      <c r="G3047" s="18" t="s">
        <v>4677</v>
      </c>
      <c r="H3047" s="18" t="s">
        <v>7553</v>
      </c>
      <c r="K3047" s="18" t="s">
        <v>19697</v>
      </c>
      <c r="L3047" s="18" t="s">
        <v>19698</v>
      </c>
      <c r="N3047" s="18" t="s">
        <v>19699</v>
      </c>
      <c r="S3047" s="18" t="s">
        <v>4278</v>
      </c>
    </row>
    <row r="3048" spans="1:19">
      <c r="A3048" s="25">
        <f>IF(ISNUMBER(SEARCH(세금계산!$C$11,C3048)),MAX($A$2:A3047)+1,0)</f>
        <v>3046</v>
      </c>
      <c r="B3048" s="18" t="s">
        <v>19700</v>
      </c>
      <c r="C3048" s="18" t="s">
        <v>19701</v>
      </c>
      <c r="D3048" s="18" t="s">
        <v>19702</v>
      </c>
      <c r="F3048" s="18" t="s">
        <v>19703</v>
      </c>
      <c r="G3048" s="18" t="s">
        <v>1904</v>
      </c>
      <c r="H3048" s="18" t="s">
        <v>19704</v>
      </c>
      <c r="K3048" s="18" t="s">
        <v>78</v>
      </c>
      <c r="L3048" s="18" t="s">
        <v>19705</v>
      </c>
      <c r="N3048" s="18" t="s">
        <v>19706</v>
      </c>
      <c r="S3048" s="18" t="s">
        <v>10024</v>
      </c>
    </row>
    <row r="3049" spans="1:19">
      <c r="A3049" s="25">
        <f>IF(ISNUMBER(SEARCH(세금계산!$C$11,C3049)),MAX($A$2:A3048)+1,0)</f>
        <v>3047</v>
      </c>
      <c r="B3049" s="18" t="s">
        <v>19707</v>
      </c>
      <c r="C3049" s="18" t="s">
        <v>19708</v>
      </c>
      <c r="D3049" s="18" t="s">
        <v>19709</v>
      </c>
      <c r="I3049" s="18" t="s">
        <v>19710</v>
      </c>
      <c r="J3049" s="18" t="s">
        <v>19711</v>
      </c>
      <c r="K3049" s="18" t="s">
        <v>19712</v>
      </c>
      <c r="L3049" s="18" t="s">
        <v>19713</v>
      </c>
      <c r="P3049" s="18" t="s">
        <v>118</v>
      </c>
      <c r="Q3049" s="18" t="s">
        <v>19714</v>
      </c>
      <c r="R3049" s="18" t="s">
        <v>19715</v>
      </c>
      <c r="S3049" s="18" t="s">
        <v>14847</v>
      </c>
    </row>
    <row r="3050" spans="1:19">
      <c r="A3050" s="25">
        <f>IF(ISNUMBER(SEARCH(세금계산!$C$11,C3050)),MAX($A$2:A3049)+1,0)</f>
        <v>3048</v>
      </c>
      <c r="B3050" s="18" t="s">
        <v>19716</v>
      </c>
      <c r="C3050" s="18" t="s">
        <v>19717</v>
      </c>
      <c r="D3050" s="18" t="s">
        <v>19718</v>
      </c>
      <c r="K3050" s="18" t="s">
        <v>78</v>
      </c>
      <c r="S3050" s="18" t="s">
        <v>1923</v>
      </c>
    </row>
    <row r="3051" spans="1:19">
      <c r="A3051" s="25">
        <f>IF(ISNUMBER(SEARCH(세금계산!$C$11,C3051)),MAX($A$2:A3050)+1,0)</f>
        <v>3049</v>
      </c>
      <c r="B3051" s="18" t="s">
        <v>19719</v>
      </c>
      <c r="C3051" s="18" t="s">
        <v>19720</v>
      </c>
      <c r="D3051" s="18" t="s">
        <v>19721</v>
      </c>
      <c r="E3051" s="18" t="s">
        <v>19722</v>
      </c>
      <c r="F3051" s="18" t="s">
        <v>19723</v>
      </c>
      <c r="I3051" s="18" t="s">
        <v>19724</v>
      </c>
      <c r="J3051" s="18" t="s">
        <v>19725</v>
      </c>
      <c r="K3051" s="18" t="s">
        <v>78</v>
      </c>
      <c r="N3051" s="18" t="s">
        <v>19726</v>
      </c>
      <c r="P3051" s="18" t="s">
        <v>189</v>
      </c>
      <c r="Q3051" s="18" t="s">
        <v>19727</v>
      </c>
      <c r="R3051" s="18" t="s">
        <v>19728</v>
      </c>
      <c r="S3051" s="18" t="s">
        <v>17449</v>
      </c>
    </row>
    <row r="3052" spans="1:19">
      <c r="A3052" s="25">
        <f>IF(ISNUMBER(SEARCH(세금계산!$C$11,C3052)),MAX($A$2:A3051)+1,0)</f>
        <v>3050</v>
      </c>
      <c r="B3052" s="18" t="s">
        <v>19729</v>
      </c>
      <c r="C3052" s="18" t="s">
        <v>19730</v>
      </c>
      <c r="D3052" s="18" t="s">
        <v>19731</v>
      </c>
      <c r="K3052" s="18" t="s">
        <v>78</v>
      </c>
      <c r="S3052" s="18" t="s">
        <v>19732</v>
      </c>
    </row>
    <row r="3053" spans="1:19">
      <c r="A3053" s="25">
        <f>IF(ISNUMBER(SEARCH(세금계산!$C$11,C3053)),MAX($A$2:A3052)+1,0)</f>
        <v>3051</v>
      </c>
      <c r="B3053" s="18" t="s">
        <v>19733</v>
      </c>
      <c r="C3053" s="18" t="s">
        <v>19734</v>
      </c>
      <c r="D3053" s="18" t="s">
        <v>19735</v>
      </c>
      <c r="F3053" s="18" t="s">
        <v>11321</v>
      </c>
      <c r="I3053" s="18" t="s">
        <v>19736</v>
      </c>
      <c r="K3053" s="18" t="s">
        <v>78</v>
      </c>
      <c r="L3053" s="18" t="s">
        <v>19737</v>
      </c>
      <c r="S3053" s="18" t="s">
        <v>4927</v>
      </c>
    </row>
    <row r="3054" spans="1:19">
      <c r="A3054" s="25">
        <f>IF(ISNUMBER(SEARCH(세금계산!$C$11,C3054)),MAX($A$2:A3053)+1,0)</f>
        <v>3052</v>
      </c>
      <c r="B3054" s="18" t="s">
        <v>19738</v>
      </c>
      <c r="C3054" s="18" t="s">
        <v>19739</v>
      </c>
      <c r="D3054" s="18" t="s">
        <v>19740</v>
      </c>
      <c r="E3054" s="18" t="s">
        <v>19739</v>
      </c>
      <c r="F3054" s="18" t="s">
        <v>19741</v>
      </c>
      <c r="I3054" s="18" t="s">
        <v>19742</v>
      </c>
      <c r="K3054" s="18" t="s">
        <v>19743</v>
      </c>
      <c r="L3054" s="18" t="s">
        <v>19744</v>
      </c>
      <c r="P3054" s="18" t="s">
        <v>118</v>
      </c>
      <c r="Q3054" s="18" t="s">
        <v>19745</v>
      </c>
      <c r="R3054" s="18" t="s">
        <v>19746</v>
      </c>
      <c r="S3054" s="18" t="s">
        <v>12253</v>
      </c>
    </row>
    <row r="3055" spans="1:19">
      <c r="A3055" s="25">
        <f>IF(ISNUMBER(SEARCH(세금계산!$C$11,C3055)),MAX($A$2:A3054)+1,0)</f>
        <v>3053</v>
      </c>
      <c r="B3055" s="18" t="s">
        <v>19747</v>
      </c>
      <c r="C3055" s="18" t="s">
        <v>19748</v>
      </c>
      <c r="D3055" s="18" t="s">
        <v>19749</v>
      </c>
      <c r="F3055" s="18" t="s">
        <v>19750</v>
      </c>
      <c r="G3055" s="18" t="s">
        <v>19751</v>
      </c>
      <c r="H3055" s="18" t="s">
        <v>19752</v>
      </c>
      <c r="I3055" s="18" t="s">
        <v>19753</v>
      </c>
      <c r="J3055" s="18" t="s">
        <v>19754</v>
      </c>
      <c r="K3055" s="18" t="s">
        <v>78</v>
      </c>
      <c r="P3055" s="18" t="s">
        <v>100</v>
      </c>
      <c r="Q3055" s="18" t="s">
        <v>19755</v>
      </c>
      <c r="R3055" s="18" t="s">
        <v>19756</v>
      </c>
      <c r="S3055" s="18" t="s">
        <v>19757</v>
      </c>
    </row>
    <row r="3056" spans="1:19">
      <c r="A3056" s="25">
        <f>IF(ISNUMBER(SEARCH(세금계산!$C$11,C3056)),MAX($A$2:A3055)+1,0)</f>
        <v>3054</v>
      </c>
      <c r="B3056" s="18" t="s">
        <v>19758</v>
      </c>
      <c r="C3056" s="18" t="s">
        <v>19759</v>
      </c>
      <c r="D3056" s="18" t="s">
        <v>19760</v>
      </c>
      <c r="F3056" s="18" t="s">
        <v>19761</v>
      </c>
      <c r="K3056" s="18" t="s">
        <v>78</v>
      </c>
      <c r="S3056" s="18" t="s">
        <v>950</v>
      </c>
    </row>
    <row r="3057" spans="1:19">
      <c r="A3057" s="25">
        <f>IF(ISNUMBER(SEARCH(세금계산!$C$11,C3057)),MAX($A$2:A3056)+1,0)</f>
        <v>3055</v>
      </c>
      <c r="B3057" s="18" t="s">
        <v>19762</v>
      </c>
      <c r="C3057" s="18" t="s">
        <v>19763</v>
      </c>
      <c r="D3057" s="18" t="s">
        <v>19764</v>
      </c>
      <c r="K3057" s="18" t="s">
        <v>78</v>
      </c>
      <c r="S3057" s="18" t="s">
        <v>1263</v>
      </c>
    </row>
    <row r="3058" spans="1:19">
      <c r="A3058" s="25">
        <f>IF(ISNUMBER(SEARCH(세금계산!$C$11,C3058)),MAX($A$2:A3057)+1,0)</f>
        <v>3056</v>
      </c>
      <c r="B3058" s="18" t="s">
        <v>19765</v>
      </c>
      <c r="C3058" s="18" t="s">
        <v>19766</v>
      </c>
      <c r="D3058" s="18" t="s">
        <v>19767</v>
      </c>
      <c r="K3058" s="18" t="s">
        <v>78</v>
      </c>
      <c r="S3058" s="18" t="s">
        <v>1117</v>
      </c>
    </row>
    <row r="3059" spans="1:19">
      <c r="A3059" s="25">
        <f>IF(ISNUMBER(SEARCH(세금계산!$C$11,C3059)),MAX($A$2:A3058)+1,0)</f>
        <v>3057</v>
      </c>
      <c r="B3059" s="18" t="s">
        <v>19768</v>
      </c>
      <c r="C3059" s="18" t="s">
        <v>19769</v>
      </c>
      <c r="D3059" s="18" t="s">
        <v>19770</v>
      </c>
      <c r="K3059" s="18" t="s">
        <v>78</v>
      </c>
      <c r="S3059" s="18" t="s">
        <v>8306</v>
      </c>
    </row>
    <row r="3060" spans="1:19">
      <c r="A3060" s="25">
        <f>IF(ISNUMBER(SEARCH(세금계산!$C$11,C3060)),MAX($A$2:A3059)+1,0)</f>
        <v>3058</v>
      </c>
      <c r="B3060" s="18" t="s">
        <v>19771</v>
      </c>
      <c r="C3060" s="18" t="s">
        <v>19772</v>
      </c>
      <c r="D3060" s="18" t="s">
        <v>19773</v>
      </c>
      <c r="K3060" s="18" t="s">
        <v>78</v>
      </c>
      <c r="P3060" s="18" t="s">
        <v>1215</v>
      </c>
      <c r="Q3060" s="18" t="s">
        <v>19774</v>
      </c>
      <c r="R3060" s="18" t="s">
        <v>19775</v>
      </c>
      <c r="S3060" s="18" t="s">
        <v>12861</v>
      </c>
    </row>
    <row r="3061" spans="1:19">
      <c r="A3061" s="25">
        <f>IF(ISNUMBER(SEARCH(세금계산!$C$11,C3061)),MAX($A$2:A3060)+1,0)</f>
        <v>3059</v>
      </c>
      <c r="B3061" s="18" t="s">
        <v>19776</v>
      </c>
      <c r="C3061" s="18" t="s">
        <v>19777</v>
      </c>
      <c r="D3061" s="18" t="s">
        <v>19778</v>
      </c>
      <c r="F3061" s="18" t="s">
        <v>19779</v>
      </c>
      <c r="K3061" s="18" t="s">
        <v>78</v>
      </c>
      <c r="S3061" s="18" t="s">
        <v>5209</v>
      </c>
    </row>
    <row r="3062" spans="1:19">
      <c r="A3062" s="25">
        <f>IF(ISNUMBER(SEARCH(세금계산!$C$11,C3062)),MAX($A$2:A3061)+1,0)</f>
        <v>3060</v>
      </c>
      <c r="B3062" s="18" t="s">
        <v>19780</v>
      </c>
      <c r="C3062" s="18" t="s">
        <v>19781</v>
      </c>
      <c r="D3062" s="18" t="s">
        <v>19782</v>
      </c>
      <c r="K3062" s="18" t="s">
        <v>78</v>
      </c>
      <c r="S3062" s="18" t="s">
        <v>214</v>
      </c>
    </row>
    <row r="3063" spans="1:19">
      <c r="A3063" s="25">
        <f>IF(ISNUMBER(SEARCH(세금계산!$C$11,C3063)),MAX($A$2:A3062)+1,0)</f>
        <v>3061</v>
      </c>
      <c r="B3063" s="18" t="s">
        <v>19783</v>
      </c>
      <c r="C3063" s="18" t="s">
        <v>19784</v>
      </c>
      <c r="D3063" s="18" t="s">
        <v>19785</v>
      </c>
      <c r="E3063" s="18" t="s">
        <v>19784</v>
      </c>
      <c r="F3063" s="18" t="s">
        <v>19786</v>
      </c>
      <c r="G3063" s="18" t="s">
        <v>97</v>
      </c>
      <c r="H3063" s="18" t="s">
        <v>19787</v>
      </c>
      <c r="I3063" s="18" t="s">
        <v>19788</v>
      </c>
      <c r="K3063" s="18" t="s">
        <v>78</v>
      </c>
      <c r="L3063" s="18" t="s">
        <v>19789</v>
      </c>
      <c r="M3063" s="18" t="s">
        <v>19788</v>
      </c>
      <c r="N3063" s="18" t="s">
        <v>19790</v>
      </c>
      <c r="P3063" s="18" t="s">
        <v>133</v>
      </c>
      <c r="Q3063" s="18" t="s">
        <v>19791</v>
      </c>
      <c r="R3063" s="18" t="s">
        <v>19792</v>
      </c>
      <c r="S3063" s="18" t="s">
        <v>19793</v>
      </c>
    </row>
    <row r="3064" spans="1:19">
      <c r="A3064" s="25">
        <f>IF(ISNUMBER(SEARCH(세금계산!$C$11,C3064)),MAX($A$2:A3063)+1,0)</f>
        <v>3062</v>
      </c>
      <c r="B3064" s="18" t="s">
        <v>19794</v>
      </c>
      <c r="C3064" s="18" t="s">
        <v>19795</v>
      </c>
      <c r="D3064" s="18" t="s">
        <v>19796</v>
      </c>
      <c r="F3064" s="18" t="s">
        <v>19797</v>
      </c>
      <c r="I3064" s="18" t="s">
        <v>19798</v>
      </c>
      <c r="K3064" s="18" t="s">
        <v>78</v>
      </c>
      <c r="L3064" s="18" t="s">
        <v>19799</v>
      </c>
      <c r="P3064" s="18" t="s">
        <v>118</v>
      </c>
      <c r="Q3064" s="18" t="s">
        <v>19800</v>
      </c>
      <c r="R3064" s="18" t="s">
        <v>19797</v>
      </c>
      <c r="S3064" s="18" t="s">
        <v>13017</v>
      </c>
    </row>
    <row r="3065" spans="1:19">
      <c r="A3065" s="25">
        <f>IF(ISNUMBER(SEARCH(세금계산!$C$11,C3065)),MAX($A$2:A3064)+1,0)</f>
        <v>3063</v>
      </c>
      <c r="B3065" s="18" t="s">
        <v>19801</v>
      </c>
      <c r="C3065" s="18" t="s">
        <v>19802</v>
      </c>
      <c r="D3065" s="18" t="s">
        <v>19803</v>
      </c>
      <c r="K3065" s="18" t="s">
        <v>19804</v>
      </c>
      <c r="L3065" s="18" t="s">
        <v>19805</v>
      </c>
      <c r="P3065" s="18" t="s">
        <v>189</v>
      </c>
      <c r="Q3065" s="18" t="s">
        <v>19806</v>
      </c>
      <c r="R3065" s="18" t="s">
        <v>19807</v>
      </c>
      <c r="S3065" s="18" t="s">
        <v>18880</v>
      </c>
    </row>
    <row r="3066" spans="1:19">
      <c r="A3066" s="25">
        <f>IF(ISNUMBER(SEARCH(세금계산!$C$11,C3066)),MAX($A$2:A3065)+1,0)</f>
        <v>3064</v>
      </c>
      <c r="B3066" s="18" t="s">
        <v>19808</v>
      </c>
      <c r="C3066" s="18" t="s">
        <v>19809</v>
      </c>
      <c r="D3066" s="18" t="s">
        <v>19810</v>
      </c>
      <c r="K3066" s="18" t="s">
        <v>78</v>
      </c>
      <c r="P3066" s="18" t="s">
        <v>189</v>
      </c>
      <c r="Q3066" s="18" t="s">
        <v>19811</v>
      </c>
      <c r="R3066" s="18" t="s">
        <v>19812</v>
      </c>
      <c r="S3066" s="18" t="s">
        <v>19813</v>
      </c>
    </row>
    <row r="3067" spans="1:19">
      <c r="A3067" s="25">
        <f>IF(ISNUMBER(SEARCH(세금계산!$C$11,C3067)),MAX($A$2:A3066)+1,0)</f>
        <v>3065</v>
      </c>
      <c r="B3067" s="18" t="s">
        <v>19814</v>
      </c>
      <c r="C3067" s="18" t="s">
        <v>19815</v>
      </c>
      <c r="D3067" s="18" t="s">
        <v>19816</v>
      </c>
      <c r="F3067" s="18" t="s">
        <v>19817</v>
      </c>
      <c r="K3067" s="18" t="s">
        <v>19818</v>
      </c>
      <c r="L3067" s="18" t="s">
        <v>19819</v>
      </c>
      <c r="P3067" s="18" t="s">
        <v>133</v>
      </c>
      <c r="Q3067" s="18" t="s">
        <v>19820</v>
      </c>
      <c r="R3067" s="18" t="s">
        <v>19817</v>
      </c>
      <c r="S3067" s="18" t="s">
        <v>19821</v>
      </c>
    </row>
    <row r="3068" spans="1:19">
      <c r="A3068" s="25">
        <f>IF(ISNUMBER(SEARCH(세금계산!$C$11,C3068)),MAX($A$2:A3067)+1,0)</f>
        <v>3066</v>
      </c>
      <c r="B3068" s="18" t="s">
        <v>19822</v>
      </c>
      <c r="C3068" s="18" t="s">
        <v>19823</v>
      </c>
      <c r="D3068" s="18" t="s">
        <v>19824</v>
      </c>
      <c r="K3068" s="18" t="s">
        <v>78</v>
      </c>
      <c r="P3068" s="18" t="s">
        <v>100</v>
      </c>
      <c r="Q3068" s="18" t="s">
        <v>19825</v>
      </c>
      <c r="S3068" s="18" t="s">
        <v>15903</v>
      </c>
    </row>
    <row r="3069" spans="1:19">
      <c r="A3069" s="25">
        <f>IF(ISNUMBER(SEARCH(세금계산!$C$11,C3069)),MAX($A$2:A3068)+1,0)</f>
        <v>3067</v>
      </c>
      <c r="B3069" s="18" t="s">
        <v>19826</v>
      </c>
      <c r="C3069" s="18" t="s">
        <v>19827</v>
      </c>
      <c r="D3069" s="18" t="s">
        <v>19828</v>
      </c>
      <c r="F3069" s="18" t="s">
        <v>12852</v>
      </c>
      <c r="K3069" s="18" t="s">
        <v>78</v>
      </c>
      <c r="P3069" s="18" t="s">
        <v>133</v>
      </c>
      <c r="Q3069" s="18" t="s">
        <v>19829</v>
      </c>
      <c r="R3069" s="18" t="s">
        <v>19830</v>
      </c>
      <c r="S3069" s="18" t="s">
        <v>13268</v>
      </c>
    </row>
    <row r="3070" spans="1:19">
      <c r="A3070" s="25">
        <f>IF(ISNUMBER(SEARCH(세금계산!$C$11,C3070)),MAX($A$2:A3069)+1,0)</f>
        <v>3068</v>
      </c>
      <c r="B3070" s="18" t="s">
        <v>19831</v>
      </c>
      <c r="C3070" s="18" t="s">
        <v>19832</v>
      </c>
      <c r="D3070" s="18" t="s">
        <v>19833</v>
      </c>
      <c r="K3070" s="18" t="s">
        <v>78</v>
      </c>
      <c r="P3070" s="18" t="s">
        <v>118</v>
      </c>
      <c r="Q3070" s="18" t="s">
        <v>19834</v>
      </c>
      <c r="R3070" s="18" t="s">
        <v>19835</v>
      </c>
      <c r="S3070" s="18" t="s">
        <v>13467</v>
      </c>
    </row>
    <row r="3071" spans="1:19">
      <c r="A3071" s="25">
        <f>IF(ISNUMBER(SEARCH(세금계산!$C$11,C3071)),MAX($A$2:A3070)+1,0)</f>
        <v>3069</v>
      </c>
      <c r="B3071" s="18" t="s">
        <v>19836</v>
      </c>
      <c r="C3071" s="18" t="s">
        <v>19837</v>
      </c>
      <c r="D3071" s="18" t="s">
        <v>19838</v>
      </c>
      <c r="K3071" s="18" t="s">
        <v>78</v>
      </c>
      <c r="S3071" s="18" t="s">
        <v>233</v>
      </c>
    </row>
    <row r="3072" spans="1:19">
      <c r="A3072" s="25">
        <f>IF(ISNUMBER(SEARCH(세금계산!$C$11,C3072)),MAX($A$2:A3071)+1,0)</f>
        <v>3070</v>
      </c>
      <c r="B3072" s="18" t="s">
        <v>19839</v>
      </c>
      <c r="C3072" s="18" t="s">
        <v>19840</v>
      </c>
      <c r="D3072" s="18" t="s">
        <v>19841</v>
      </c>
      <c r="K3072" s="18" t="s">
        <v>78</v>
      </c>
      <c r="S3072" s="18" t="s">
        <v>14101</v>
      </c>
    </row>
    <row r="3073" spans="1:19">
      <c r="A3073" s="25">
        <f>IF(ISNUMBER(SEARCH(세금계산!$C$11,C3073)),MAX($A$2:A3072)+1,0)</f>
        <v>3071</v>
      </c>
      <c r="B3073" s="18" t="s">
        <v>19842</v>
      </c>
      <c r="C3073" s="18" t="s">
        <v>19843</v>
      </c>
      <c r="D3073" s="18" t="s">
        <v>19844</v>
      </c>
      <c r="K3073" s="18" t="s">
        <v>78</v>
      </c>
      <c r="S3073" s="18" t="s">
        <v>14034</v>
      </c>
    </row>
    <row r="3074" spans="1:19">
      <c r="A3074" s="25">
        <f>IF(ISNUMBER(SEARCH(세금계산!$C$11,C3074)),MAX($A$2:A3073)+1,0)</f>
        <v>3072</v>
      </c>
      <c r="B3074" s="18" t="s">
        <v>19845</v>
      </c>
      <c r="C3074" s="18" t="s">
        <v>19846</v>
      </c>
      <c r="D3074" s="18" t="s">
        <v>19847</v>
      </c>
      <c r="F3074" s="18" t="s">
        <v>19848</v>
      </c>
      <c r="G3074" s="18" t="s">
        <v>941</v>
      </c>
      <c r="H3074" s="18" t="s">
        <v>19849</v>
      </c>
      <c r="I3074" s="18" t="s">
        <v>19850</v>
      </c>
      <c r="J3074" s="18" t="s">
        <v>19851</v>
      </c>
      <c r="K3074" s="18" t="s">
        <v>78</v>
      </c>
      <c r="L3074" s="18" t="s">
        <v>19852</v>
      </c>
      <c r="M3074" s="18" t="s">
        <v>19853</v>
      </c>
      <c r="P3074" s="18" t="s">
        <v>118</v>
      </c>
      <c r="Q3074" s="18" t="s">
        <v>19854</v>
      </c>
      <c r="R3074" s="18" t="s">
        <v>19855</v>
      </c>
      <c r="S3074" s="18" t="s">
        <v>11526</v>
      </c>
    </row>
    <row r="3075" spans="1:19">
      <c r="A3075" s="25">
        <f>IF(ISNUMBER(SEARCH(세금계산!$C$11,C3075)),MAX($A$2:A3074)+1,0)</f>
        <v>3073</v>
      </c>
      <c r="B3075" s="18" t="s">
        <v>19856</v>
      </c>
      <c r="C3075" s="18" t="s">
        <v>19857</v>
      </c>
      <c r="D3075" s="18" t="s">
        <v>19858</v>
      </c>
      <c r="I3075" s="18" t="s">
        <v>19859</v>
      </c>
      <c r="K3075" s="18" t="s">
        <v>78</v>
      </c>
      <c r="P3075" s="18" t="s">
        <v>267</v>
      </c>
      <c r="Q3075" s="18" t="s">
        <v>19860</v>
      </c>
      <c r="R3075" s="18" t="s">
        <v>19857</v>
      </c>
      <c r="S3075" s="18" t="s">
        <v>5773</v>
      </c>
    </row>
    <row r="3076" spans="1:19">
      <c r="A3076" s="25">
        <f>IF(ISNUMBER(SEARCH(세금계산!$C$11,C3076)),MAX($A$2:A3075)+1,0)</f>
        <v>3074</v>
      </c>
      <c r="B3076" s="18" t="s">
        <v>19861</v>
      </c>
      <c r="C3076" s="18" t="s">
        <v>19862</v>
      </c>
      <c r="D3076" s="18" t="s">
        <v>19863</v>
      </c>
      <c r="F3076" s="18" t="s">
        <v>19864</v>
      </c>
      <c r="K3076" s="18" t="s">
        <v>78</v>
      </c>
      <c r="P3076" s="18" t="s">
        <v>100</v>
      </c>
      <c r="Q3076" s="18" t="s">
        <v>19865</v>
      </c>
      <c r="R3076" s="18" t="s">
        <v>19866</v>
      </c>
      <c r="S3076" s="18" t="s">
        <v>2083</v>
      </c>
    </row>
    <row r="3077" spans="1:19">
      <c r="A3077" s="25">
        <f>IF(ISNUMBER(SEARCH(세금계산!$C$11,C3077)),MAX($A$2:A3076)+1,0)</f>
        <v>3075</v>
      </c>
      <c r="B3077" s="18" t="s">
        <v>19867</v>
      </c>
      <c r="C3077" s="18" t="s">
        <v>19868</v>
      </c>
      <c r="D3077" s="18" t="s">
        <v>19869</v>
      </c>
      <c r="F3077" s="18" t="s">
        <v>19870</v>
      </c>
      <c r="G3077" s="18" t="s">
        <v>8754</v>
      </c>
      <c r="H3077" s="18" t="s">
        <v>19871</v>
      </c>
      <c r="K3077" s="18" t="s">
        <v>78</v>
      </c>
      <c r="P3077" s="18" t="s">
        <v>118</v>
      </c>
      <c r="Q3077" s="18" t="s">
        <v>19872</v>
      </c>
      <c r="R3077" s="18" t="s">
        <v>19868</v>
      </c>
      <c r="S3077" s="18" t="s">
        <v>16553</v>
      </c>
    </row>
    <row r="3078" spans="1:19">
      <c r="A3078" s="25">
        <f>IF(ISNUMBER(SEARCH(세금계산!$C$11,C3078)),MAX($A$2:A3077)+1,0)</f>
        <v>3076</v>
      </c>
      <c r="B3078" s="18" t="s">
        <v>19873</v>
      </c>
      <c r="C3078" s="18" t="s">
        <v>19874</v>
      </c>
      <c r="D3078" s="18" t="s">
        <v>19875</v>
      </c>
      <c r="F3078" s="18" t="s">
        <v>19876</v>
      </c>
      <c r="G3078" s="18" t="s">
        <v>274</v>
      </c>
      <c r="H3078" s="18" t="s">
        <v>15847</v>
      </c>
      <c r="I3078" s="18" t="s">
        <v>19877</v>
      </c>
      <c r="J3078" s="18" t="s">
        <v>19878</v>
      </c>
      <c r="K3078" s="18" t="s">
        <v>78</v>
      </c>
      <c r="L3078" s="18" t="s">
        <v>19879</v>
      </c>
      <c r="P3078" s="18" t="s">
        <v>267</v>
      </c>
      <c r="Q3078" s="18" t="s">
        <v>19880</v>
      </c>
      <c r="R3078" s="18" t="s">
        <v>19874</v>
      </c>
      <c r="S3078" s="18" t="s">
        <v>5009</v>
      </c>
    </row>
    <row r="3079" spans="1:19">
      <c r="A3079" s="25">
        <f>IF(ISNUMBER(SEARCH(세금계산!$C$11,C3079)),MAX($A$2:A3078)+1,0)</f>
        <v>3077</v>
      </c>
      <c r="B3079" s="18" t="s">
        <v>19881</v>
      </c>
      <c r="C3079" s="18" t="s">
        <v>19882</v>
      </c>
      <c r="D3079" s="18" t="s">
        <v>19883</v>
      </c>
      <c r="K3079" s="18" t="s">
        <v>78</v>
      </c>
      <c r="P3079" s="18" t="s">
        <v>189</v>
      </c>
      <c r="Q3079" s="18" t="s">
        <v>19884</v>
      </c>
      <c r="R3079" s="18" t="s">
        <v>19885</v>
      </c>
      <c r="S3079" s="18" t="s">
        <v>19886</v>
      </c>
    </row>
    <row r="3080" spans="1:19">
      <c r="A3080" s="25">
        <f>IF(ISNUMBER(SEARCH(세금계산!$C$11,C3080)),MAX($A$2:A3079)+1,0)</f>
        <v>3078</v>
      </c>
      <c r="B3080" s="18" t="s">
        <v>19887</v>
      </c>
      <c r="C3080" s="18" t="s">
        <v>19888</v>
      </c>
      <c r="D3080" s="18" t="s">
        <v>19889</v>
      </c>
      <c r="K3080" s="18" t="s">
        <v>19890</v>
      </c>
      <c r="L3080" s="18" t="s">
        <v>19891</v>
      </c>
      <c r="P3080" s="18" t="s">
        <v>118</v>
      </c>
      <c r="Q3080" s="18" t="s">
        <v>19892</v>
      </c>
      <c r="R3080" s="18" t="s">
        <v>19893</v>
      </c>
      <c r="S3080" s="18" t="s">
        <v>19894</v>
      </c>
    </row>
    <row r="3081" spans="1:19">
      <c r="A3081" s="25">
        <f>IF(ISNUMBER(SEARCH(세금계산!$C$11,C3081)),MAX($A$2:A3080)+1,0)</f>
        <v>3079</v>
      </c>
      <c r="B3081" s="18" t="s">
        <v>19895</v>
      </c>
      <c r="C3081" s="18" t="s">
        <v>19896</v>
      </c>
      <c r="D3081" s="18" t="s">
        <v>19897</v>
      </c>
      <c r="K3081" s="18" t="s">
        <v>78</v>
      </c>
      <c r="S3081" s="18" t="s">
        <v>1850</v>
      </c>
    </row>
    <row r="3082" spans="1:19">
      <c r="A3082" s="25">
        <f>IF(ISNUMBER(SEARCH(세금계산!$C$11,C3082)),MAX($A$2:A3081)+1,0)</f>
        <v>3080</v>
      </c>
      <c r="B3082" s="18" t="s">
        <v>19898</v>
      </c>
      <c r="C3082" s="18" t="s">
        <v>19899</v>
      </c>
      <c r="D3082" s="18" t="s">
        <v>19900</v>
      </c>
      <c r="K3082" s="18" t="s">
        <v>78</v>
      </c>
      <c r="P3082" s="18" t="s">
        <v>267</v>
      </c>
      <c r="Q3082" s="18" t="s">
        <v>19901</v>
      </c>
      <c r="S3082" s="18" t="s">
        <v>1675</v>
      </c>
    </row>
    <row r="3083" spans="1:19">
      <c r="A3083" s="25">
        <f>IF(ISNUMBER(SEARCH(세금계산!$C$11,C3083)),MAX($A$2:A3082)+1,0)</f>
        <v>3081</v>
      </c>
      <c r="B3083" s="18" t="s">
        <v>19902</v>
      </c>
      <c r="C3083" s="18" t="s">
        <v>19903</v>
      </c>
      <c r="D3083" s="18" t="s">
        <v>19904</v>
      </c>
      <c r="E3083" s="18" t="s">
        <v>19905</v>
      </c>
      <c r="F3083" s="18" t="s">
        <v>19906</v>
      </c>
      <c r="G3083" s="18" t="s">
        <v>168</v>
      </c>
      <c r="H3083" s="18" t="s">
        <v>15022</v>
      </c>
      <c r="I3083" s="18" t="s">
        <v>19907</v>
      </c>
      <c r="J3083" s="18" t="s">
        <v>19908</v>
      </c>
      <c r="K3083" s="18" t="s">
        <v>78</v>
      </c>
      <c r="L3083" s="18" t="s">
        <v>19909</v>
      </c>
      <c r="N3083" s="18" t="s">
        <v>19910</v>
      </c>
      <c r="P3083" s="18" t="s">
        <v>133</v>
      </c>
      <c r="Q3083" s="18" t="s">
        <v>19911</v>
      </c>
      <c r="R3083" s="18" t="s">
        <v>19912</v>
      </c>
      <c r="S3083" s="18" t="s">
        <v>19913</v>
      </c>
    </row>
    <row r="3084" spans="1:19">
      <c r="A3084" s="25">
        <f>IF(ISNUMBER(SEARCH(세금계산!$C$11,C3084)),MAX($A$2:A3083)+1,0)</f>
        <v>3082</v>
      </c>
      <c r="B3084" s="18" t="s">
        <v>19914</v>
      </c>
      <c r="C3084" s="18" t="s">
        <v>19915</v>
      </c>
      <c r="D3084" s="18" t="s">
        <v>19916</v>
      </c>
      <c r="K3084" s="18" t="s">
        <v>78</v>
      </c>
      <c r="P3084" s="18" t="s">
        <v>267</v>
      </c>
      <c r="Q3084" s="18" t="s">
        <v>19917</v>
      </c>
      <c r="R3084" s="18" t="s">
        <v>19915</v>
      </c>
      <c r="S3084" s="18" t="s">
        <v>19918</v>
      </c>
    </row>
    <row r="3085" spans="1:19">
      <c r="A3085" s="25">
        <f>IF(ISNUMBER(SEARCH(세금계산!$C$11,C3085)),MAX($A$2:A3084)+1,0)</f>
        <v>3083</v>
      </c>
      <c r="B3085" s="18" t="s">
        <v>19919</v>
      </c>
      <c r="C3085" s="18" t="s">
        <v>19920</v>
      </c>
      <c r="D3085" s="18" t="s">
        <v>19921</v>
      </c>
      <c r="F3085" s="18" t="s">
        <v>19922</v>
      </c>
      <c r="K3085" s="18" t="s">
        <v>78</v>
      </c>
      <c r="P3085" s="18" t="s">
        <v>153</v>
      </c>
      <c r="Q3085" s="18" t="s">
        <v>19923</v>
      </c>
      <c r="R3085" s="18" t="s">
        <v>19920</v>
      </c>
      <c r="S3085" s="18" t="s">
        <v>19924</v>
      </c>
    </row>
    <row r="3086" spans="1:19">
      <c r="A3086" s="25">
        <f>IF(ISNUMBER(SEARCH(세금계산!$C$11,C3086)),MAX($A$2:A3085)+1,0)</f>
        <v>3084</v>
      </c>
      <c r="B3086" s="18" t="s">
        <v>19925</v>
      </c>
      <c r="C3086" s="18" t="s">
        <v>19926</v>
      </c>
      <c r="D3086" s="18" t="s">
        <v>19927</v>
      </c>
      <c r="F3086" s="18" t="s">
        <v>16132</v>
      </c>
      <c r="K3086" s="18" t="s">
        <v>78</v>
      </c>
      <c r="P3086" s="18" t="s">
        <v>133</v>
      </c>
      <c r="Q3086" s="18" t="s">
        <v>19928</v>
      </c>
      <c r="R3086" s="18" t="s">
        <v>19929</v>
      </c>
      <c r="S3086" s="18" t="s">
        <v>19930</v>
      </c>
    </row>
    <row r="3087" spans="1:19">
      <c r="A3087" s="25">
        <f>IF(ISNUMBER(SEARCH(세금계산!$C$11,C3087)),MAX($A$2:A3086)+1,0)</f>
        <v>3085</v>
      </c>
      <c r="B3087" s="18" t="s">
        <v>19931</v>
      </c>
      <c r="C3087" s="18" t="s">
        <v>19932</v>
      </c>
      <c r="D3087" s="18" t="s">
        <v>19933</v>
      </c>
      <c r="K3087" s="18" t="s">
        <v>78</v>
      </c>
      <c r="P3087" s="18" t="s">
        <v>118</v>
      </c>
      <c r="Q3087" s="18" t="s">
        <v>19934</v>
      </c>
      <c r="S3087" s="18" t="s">
        <v>5701</v>
      </c>
    </row>
    <row r="3088" spans="1:19">
      <c r="A3088" s="25">
        <f>IF(ISNUMBER(SEARCH(세금계산!$C$11,C3088)),MAX($A$2:A3087)+1,0)</f>
        <v>3086</v>
      </c>
      <c r="B3088" s="18" t="s">
        <v>19935</v>
      </c>
      <c r="C3088" s="18" t="s">
        <v>19936</v>
      </c>
      <c r="D3088" s="18" t="s">
        <v>19937</v>
      </c>
      <c r="K3088" s="18" t="s">
        <v>78</v>
      </c>
      <c r="P3088" s="18" t="s">
        <v>100</v>
      </c>
      <c r="Q3088" s="18" t="s">
        <v>19938</v>
      </c>
      <c r="R3088" s="18" t="s">
        <v>19939</v>
      </c>
      <c r="S3088" s="18" t="s">
        <v>2591</v>
      </c>
    </row>
    <row r="3089" spans="1:19">
      <c r="A3089" s="25">
        <f>IF(ISNUMBER(SEARCH(세금계산!$C$11,C3089)),MAX($A$2:A3088)+1,0)</f>
        <v>3087</v>
      </c>
      <c r="B3089" s="18" t="s">
        <v>19940</v>
      </c>
      <c r="C3089" s="18" t="s">
        <v>19941</v>
      </c>
      <c r="D3089" s="18" t="s">
        <v>19942</v>
      </c>
      <c r="F3089" s="18" t="s">
        <v>19943</v>
      </c>
      <c r="G3089" s="18" t="s">
        <v>2776</v>
      </c>
      <c r="H3089" s="18" t="s">
        <v>19944</v>
      </c>
      <c r="K3089" s="18" t="s">
        <v>78</v>
      </c>
      <c r="S3089" s="18" t="s">
        <v>4390</v>
      </c>
    </row>
    <row r="3090" spans="1:19">
      <c r="A3090" s="25">
        <f>IF(ISNUMBER(SEARCH(세금계산!$C$11,C3090)),MAX($A$2:A3089)+1,0)</f>
        <v>3088</v>
      </c>
      <c r="B3090" s="18" t="s">
        <v>19945</v>
      </c>
      <c r="C3090" s="18" t="s">
        <v>19946</v>
      </c>
      <c r="D3090" s="18" t="s">
        <v>19947</v>
      </c>
      <c r="F3090" s="18" t="s">
        <v>19948</v>
      </c>
      <c r="K3090" s="18" t="s">
        <v>78</v>
      </c>
      <c r="P3090" s="18" t="s">
        <v>100</v>
      </c>
      <c r="Q3090" s="18" t="s">
        <v>19949</v>
      </c>
      <c r="R3090" s="18" t="s">
        <v>19950</v>
      </c>
      <c r="S3090" s="18" t="s">
        <v>19951</v>
      </c>
    </row>
    <row r="3091" spans="1:19">
      <c r="A3091" s="25">
        <f>IF(ISNUMBER(SEARCH(세금계산!$C$11,C3091)),MAX($A$2:A3090)+1,0)</f>
        <v>3089</v>
      </c>
      <c r="B3091" s="18" t="s">
        <v>19952</v>
      </c>
      <c r="C3091" s="18" t="s">
        <v>19953</v>
      </c>
      <c r="D3091" s="18" t="s">
        <v>19954</v>
      </c>
      <c r="F3091" s="18" t="s">
        <v>19955</v>
      </c>
      <c r="K3091" s="18" t="s">
        <v>19956</v>
      </c>
      <c r="L3091" s="18" t="s">
        <v>19957</v>
      </c>
      <c r="S3091" s="18" t="s">
        <v>4036</v>
      </c>
    </row>
    <row r="3092" spans="1:19">
      <c r="A3092" s="25">
        <f>IF(ISNUMBER(SEARCH(세금계산!$C$11,C3092)),MAX($A$2:A3091)+1,0)</f>
        <v>3090</v>
      </c>
      <c r="B3092" s="18" t="s">
        <v>19958</v>
      </c>
      <c r="C3092" s="18" t="s">
        <v>19959</v>
      </c>
      <c r="D3092" s="18" t="s">
        <v>19960</v>
      </c>
      <c r="F3092" s="18" t="s">
        <v>19961</v>
      </c>
      <c r="G3092" s="18" t="s">
        <v>887</v>
      </c>
      <c r="H3092" s="18" t="s">
        <v>19962</v>
      </c>
      <c r="K3092" s="18" t="s">
        <v>78</v>
      </c>
      <c r="L3092" s="18" t="s">
        <v>19963</v>
      </c>
      <c r="P3092" s="18" t="s">
        <v>153</v>
      </c>
      <c r="Q3092" s="18" t="s">
        <v>19964</v>
      </c>
      <c r="R3092" s="18" t="s">
        <v>19965</v>
      </c>
      <c r="S3092" s="18" t="s">
        <v>2866</v>
      </c>
    </row>
    <row r="3093" spans="1:19">
      <c r="A3093" s="25">
        <f>IF(ISNUMBER(SEARCH(세금계산!$C$11,C3093)),MAX($A$2:A3092)+1,0)</f>
        <v>3091</v>
      </c>
      <c r="B3093" s="18" t="s">
        <v>19966</v>
      </c>
      <c r="C3093" s="18" t="s">
        <v>19967</v>
      </c>
      <c r="D3093" s="18" t="s">
        <v>19968</v>
      </c>
      <c r="K3093" s="18" t="s">
        <v>78</v>
      </c>
      <c r="P3093" s="18" t="s">
        <v>153</v>
      </c>
      <c r="Q3093" s="18" t="s">
        <v>19969</v>
      </c>
      <c r="R3093" s="18" t="s">
        <v>19970</v>
      </c>
      <c r="S3093" s="18" t="s">
        <v>12115</v>
      </c>
    </row>
    <row r="3094" spans="1:19">
      <c r="A3094" s="25">
        <f>IF(ISNUMBER(SEARCH(세금계산!$C$11,C3094)),MAX($A$2:A3093)+1,0)</f>
        <v>3092</v>
      </c>
      <c r="B3094" s="18" t="s">
        <v>19971</v>
      </c>
      <c r="C3094" s="18" t="s">
        <v>19972</v>
      </c>
      <c r="D3094" s="18" t="s">
        <v>19973</v>
      </c>
      <c r="F3094" s="18" t="s">
        <v>19974</v>
      </c>
      <c r="G3094" s="18" t="s">
        <v>3093</v>
      </c>
      <c r="H3094" s="18" t="s">
        <v>19975</v>
      </c>
      <c r="I3094" s="18" t="s">
        <v>19976</v>
      </c>
      <c r="J3094" s="18" t="s">
        <v>19977</v>
      </c>
      <c r="K3094" s="18" t="s">
        <v>19978</v>
      </c>
      <c r="L3094" s="18" t="s">
        <v>19979</v>
      </c>
      <c r="P3094" s="18" t="s">
        <v>118</v>
      </c>
      <c r="Q3094" s="18" t="s">
        <v>19980</v>
      </c>
      <c r="R3094" s="18" t="s">
        <v>19972</v>
      </c>
      <c r="S3094" s="18" t="s">
        <v>19981</v>
      </c>
    </row>
    <row r="3095" spans="1:19">
      <c r="A3095" s="25">
        <f>IF(ISNUMBER(SEARCH(세금계산!$C$11,C3095)),MAX($A$2:A3094)+1,0)</f>
        <v>3093</v>
      </c>
      <c r="B3095" s="18" t="s">
        <v>19982</v>
      </c>
      <c r="C3095" s="18" t="s">
        <v>19983</v>
      </c>
      <c r="D3095" s="18" t="s">
        <v>19984</v>
      </c>
      <c r="F3095" s="18" t="s">
        <v>19985</v>
      </c>
      <c r="I3095" s="18" t="s">
        <v>19986</v>
      </c>
      <c r="K3095" s="18" t="s">
        <v>19987</v>
      </c>
      <c r="L3095" s="18" t="s">
        <v>19988</v>
      </c>
      <c r="S3095" s="18" t="s">
        <v>19989</v>
      </c>
    </row>
    <row r="3096" spans="1:19">
      <c r="A3096" s="25">
        <f>IF(ISNUMBER(SEARCH(세금계산!$C$11,C3096)),MAX($A$2:A3095)+1,0)</f>
        <v>3094</v>
      </c>
      <c r="B3096" s="18" t="s">
        <v>19990</v>
      </c>
      <c r="C3096" s="18" t="s">
        <v>19991</v>
      </c>
      <c r="D3096" s="18" t="s">
        <v>19992</v>
      </c>
      <c r="K3096" s="18" t="s">
        <v>78</v>
      </c>
      <c r="P3096" s="18" t="s">
        <v>153</v>
      </c>
      <c r="Q3096" s="18" t="s">
        <v>19993</v>
      </c>
      <c r="R3096" s="18" t="s">
        <v>19994</v>
      </c>
      <c r="S3096" s="18" t="s">
        <v>11345</v>
      </c>
    </row>
    <row r="3097" spans="1:19">
      <c r="A3097" s="25">
        <f>IF(ISNUMBER(SEARCH(세금계산!$C$11,C3097)),MAX($A$2:A3096)+1,0)</f>
        <v>3095</v>
      </c>
      <c r="B3097" s="18" t="s">
        <v>19995</v>
      </c>
      <c r="C3097" s="18" t="s">
        <v>19996</v>
      </c>
      <c r="D3097" s="18" t="s">
        <v>19997</v>
      </c>
      <c r="E3097" s="18" t="s">
        <v>19996</v>
      </c>
      <c r="F3097" s="18" t="s">
        <v>19998</v>
      </c>
      <c r="G3097" s="18" t="s">
        <v>274</v>
      </c>
      <c r="H3097" s="18" t="s">
        <v>17298</v>
      </c>
      <c r="J3097" s="18" t="s">
        <v>19999</v>
      </c>
      <c r="K3097" s="18" t="s">
        <v>78</v>
      </c>
      <c r="M3097" s="18" t="s">
        <v>20000</v>
      </c>
      <c r="N3097" s="18" t="s">
        <v>20001</v>
      </c>
      <c r="P3097" s="18" t="s">
        <v>100</v>
      </c>
      <c r="Q3097" s="18" t="s">
        <v>20002</v>
      </c>
      <c r="R3097" s="18" t="s">
        <v>20003</v>
      </c>
      <c r="S3097" s="18" t="s">
        <v>823</v>
      </c>
    </row>
    <row r="3098" spans="1:19">
      <c r="A3098" s="25">
        <f>IF(ISNUMBER(SEARCH(세금계산!$C$11,C3098)),MAX($A$2:A3097)+1,0)</f>
        <v>3096</v>
      </c>
      <c r="B3098" s="18" t="s">
        <v>20004</v>
      </c>
      <c r="C3098" s="18" t="s">
        <v>20005</v>
      </c>
      <c r="D3098" s="18" t="s">
        <v>20006</v>
      </c>
      <c r="E3098" s="18" t="s">
        <v>20005</v>
      </c>
      <c r="F3098" s="18" t="s">
        <v>20007</v>
      </c>
      <c r="I3098" s="18" t="s">
        <v>20008</v>
      </c>
      <c r="K3098" s="18" t="s">
        <v>78</v>
      </c>
      <c r="L3098" s="18" t="s">
        <v>20009</v>
      </c>
      <c r="P3098" s="18" t="s">
        <v>153</v>
      </c>
      <c r="Q3098" s="18" t="s">
        <v>20010</v>
      </c>
      <c r="R3098" s="18" t="s">
        <v>20007</v>
      </c>
      <c r="S3098" s="18" t="s">
        <v>20011</v>
      </c>
    </row>
    <row r="3099" spans="1:19">
      <c r="A3099" s="25">
        <f>IF(ISNUMBER(SEARCH(세금계산!$C$11,C3099)),MAX($A$2:A3098)+1,0)</f>
        <v>3097</v>
      </c>
      <c r="B3099" s="18" t="s">
        <v>20012</v>
      </c>
      <c r="C3099" s="18" t="s">
        <v>20013</v>
      </c>
      <c r="D3099" s="18" t="s">
        <v>20014</v>
      </c>
      <c r="F3099" s="18" t="s">
        <v>20015</v>
      </c>
      <c r="I3099" s="18" t="s">
        <v>20016</v>
      </c>
      <c r="K3099" s="18" t="s">
        <v>20017</v>
      </c>
      <c r="L3099" s="18" t="s">
        <v>20018</v>
      </c>
      <c r="P3099" s="18" t="s">
        <v>267</v>
      </c>
      <c r="Q3099" s="18" t="s">
        <v>20019</v>
      </c>
      <c r="R3099" s="18" t="s">
        <v>20015</v>
      </c>
      <c r="S3099" s="18" t="s">
        <v>6929</v>
      </c>
    </row>
    <row r="3100" spans="1:19">
      <c r="A3100" s="25">
        <f>IF(ISNUMBER(SEARCH(세금계산!$C$11,C3100)),MAX($A$2:A3099)+1,0)</f>
        <v>3098</v>
      </c>
      <c r="B3100" s="18" t="s">
        <v>20020</v>
      </c>
      <c r="C3100" s="18" t="s">
        <v>20021</v>
      </c>
      <c r="D3100" s="18" t="s">
        <v>20022</v>
      </c>
      <c r="E3100" s="18" t="s">
        <v>20021</v>
      </c>
      <c r="F3100" s="18" t="s">
        <v>20023</v>
      </c>
      <c r="K3100" s="18" t="s">
        <v>78</v>
      </c>
      <c r="S3100" s="18" t="s">
        <v>781</v>
      </c>
    </row>
    <row r="3101" spans="1:19">
      <c r="A3101" s="25">
        <f>IF(ISNUMBER(SEARCH(세금계산!$C$11,C3101)),MAX($A$2:A3100)+1,0)</f>
        <v>3099</v>
      </c>
      <c r="B3101" s="18" t="s">
        <v>20024</v>
      </c>
      <c r="C3101" s="18" t="s">
        <v>20025</v>
      </c>
      <c r="D3101" s="18" t="s">
        <v>20026</v>
      </c>
      <c r="F3101" s="18" t="s">
        <v>20027</v>
      </c>
      <c r="G3101" s="18" t="s">
        <v>467</v>
      </c>
      <c r="H3101" s="18" t="s">
        <v>20028</v>
      </c>
      <c r="I3101" s="18" t="s">
        <v>20029</v>
      </c>
      <c r="J3101" s="18" t="s">
        <v>20030</v>
      </c>
      <c r="K3101" s="18" t="s">
        <v>78</v>
      </c>
      <c r="L3101" s="18" t="s">
        <v>20031</v>
      </c>
      <c r="P3101" s="18" t="s">
        <v>267</v>
      </c>
      <c r="Q3101" s="18" t="s">
        <v>20032</v>
      </c>
      <c r="R3101" s="18" t="s">
        <v>20025</v>
      </c>
      <c r="S3101" s="18" t="s">
        <v>12093</v>
      </c>
    </row>
    <row r="3102" spans="1:19">
      <c r="A3102" s="25">
        <f>IF(ISNUMBER(SEARCH(세금계산!$C$11,C3102)),MAX($A$2:A3101)+1,0)</f>
        <v>3100</v>
      </c>
      <c r="B3102" s="18" t="s">
        <v>20033</v>
      </c>
      <c r="C3102" s="18" t="s">
        <v>20034</v>
      </c>
      <c r="D3102" s="18" t="s">
        <v>20035</v>
      </c>
      <c r="K3102" s="18" t="s">
        <v>78</v>
      </c>
      <c r="P3102" s="18" t="s">
        <v>753</v>
      </c>
      <c r="Q3102" s="18" t="s">
        <v>20036</v>
      </c>
      <c r="R3102" s="18" t="s">
        <v>20037</v>
      </c>
      <c r="S3102" s="18" t="s">
        <v>4874</v>
      </c>
    </row>
    <row r="3103" spans="1:19">
      <c r="A3103" s="25">
        <f>IF(ISNUMBER(SEARCH(세금계산!$C$11,C3103)),MAX($A$2:A3102)+1,0)</f>
        <v>3101</v>
      </c>
      <c r="B3103" s="18" t="s">
        <v>20038</v>
      </c>
      <c r="C3103" s="18" t="s">
        <v>20039</v>
      </c>
      <c r="D3103" s="18" t="s">
        <v>20040</v>
      </c>
      <c r="F3103" s="18" t="s">
        <v>20041</v>
      </c>
      <c r="G3103" s="18" t="s">
        <v>274</v>
      </c>
      <c r="I3103" s="18" t="s">
        <v>20042</v>
      </c>
      <c r="K3103" s="18" t="s">
        <v>20017</v>
      </c>
      <c r="L3103" s="18" t="s">
        <v>20043</v>
      </c>
      <c r="N3103" s="18" t="s">
        <v>20044</v>
      </c>
      <c r="O3103" s="18" t="s">
        <v>20045</v>
      </c>
      <c r="P3103" s="18" t="s">
        <v>267</v>
      </c>
      <c r="Q3103" s="18" t="s">
        <v>20046</v>
      </c>
      <c r="R3103" s="18" t="s">
        <v>20047</v>
      </c>
      <c r="S3103" s="18" t="s">
        <v>20048</v>
      </c>
    </row>
    <row r="3104" spans="1:19">
      <c r="A3104" s="25">
        <f>IF(ISNUMBER(SEARCH(세금계산!$C$11,C3104)),MAX($A$2:A3103)+1,0)</f>
        <v>3102</v>
      </c>
      <c r="B3104" s="18" t="s">
        <v>20049</v>
      </c>
      <c r="C3104" s="18" t="s">
        <v>20050</v>
      </c>
      <c r="D3104" s="18" t="s">
        <v>20051</v>
      </c>
      <c r="F3104" s="18" t="s">
        <v>20052</v>
      </c>
      <c r="K3104" s="18" t="s">
        <v>78</v>
      </c>
      <c r="P3104" s="18" t="s">
        <v>118</v>
      </c>
      <c r="Q3104" s="18" t="s">
        <v>20053</v>
      </c>
      <c r="R3104" s="18" t="s">
        <v>20050</v>
      </c>
      <c r="S3104" s="18" t="s">
        <v>20054</v>
      </c>
    </row>
    <row r="3105" spans="1:19">
      <c r="A3105" s="25">
        <f>IF(ISNUMBER(SEARCH(세금계산!$C$11,C3105)),MAX($A$2:A3104)+1,0)</f>
        <v>3103</v>
      </c>
      <c r="B3105" s="18" t="s">
        <v>20055</v>
      </c>
      <c r="C3105" s="18" t="s">
        <v>20056</v>
      </c>
      <c r="D3105" s="18" t="s">
        <v>20057</v>
      </c>
      <c r="E3105" s="18" t="s">
        <v>20058</v>
      </c>
      <c r="F3105" s="18" t="s">
        <v>20059</v>
      </c>
      <c r="K3105" s="18" t="s">
        <v>78</v>
      </c>
      <c r="P3105" s="18" t="s">
        <v>100</v>
      </c>
      <c r="Q3105" s="18" t="s">
        <v>20060</v>
      </c>
      <c r="R3105" s="18" t="s">
        <v>20056</v>
      </c>
      <c r="S3105" s="18" t="s">
        <v>20061</v>
      </c>
    </row>
    <row r="3106" spans="1:19">
      <c r="A3106" s="25">
        <f>IF(ISNUMBER(SEARCH(세금계산!$C$11,C3106)),MAX($A$2:A3105)+1,0)</f>
        <v>3104</v>
      </c>
      <c r="B3106" s="18" t="s">
        <v>20062</v>
      </c>
      <c r="C3106" s="18" t="s">
        <v>20063</v>
      </c>
      <c r="D3106" s="18" t="s">
        <v>20064</v>
      </c>
      <c r="F3106" s="18" t="s">
        <v>20065</v>
      </c>
      <c r="G3106" s="18" t="s">
        <v>1812</v>
      </c>
      <c r="H3106" s="18" t="s">
        <v>20066</v>
      </c>
      <c r="K3106" s="18" t="s">
        <v>78</v>
      </c>
      <c r="P3106" s="18" t="s">
        <v>118</v>
      </c>
      <c r="Q3106" s="18" t="s">
        <v>20067</v>
      </c>
      <c r="R3106" s="18" t="s">
        <v>20063</v>
      </c>
      <c r="S3106" s="18" t="s">
        <v>4108</v>
      </c>
    </row>
    <row r="3107" spans="1:19">
      <c r="A3107" s="25">
        <f>IF(ISNUMBER(SEARCH(세금계산!$C$11,C3107)),MAX($A$2:A3106)+1,0)</f>
        <v>3105</v>
      </c>
      <c r="B3107" s="18" t="s">
        <v>20068</v>
      </c>
      <c r="C3107" s="18" t="s">
        <v>20069</v>
      </c>
      <c r="D3107" s="18" t="s">
        <v>20070</v>
      </c>
      <c r="F3107" s="18" t="s">
        <v>20071</v>
      </c>
      <c r="K3107" s="18" t="s">
        <v>78</v>
      </c>
      <c r="L3107" s="18" t="s">
        <v>20072</v>
      </c>
      <c r="S3107" s="18" t="s">
        <v>11345</v>
      </c>
    </row>
    <row r="3108" spans="1:19">
      <c r="A3108" s="25">
        <f>IF(ISNUMBER(SEARCH(세금계산!$C$11,C3108)),MAX($A$2:A3107)+1,0)</f>
        <v>3106</v>
      </c>
      <c r="B3108" s="18" t="s">
        <v>20073</v>
      </c>
      <c r="C3108" s="18" t="s">
        <v>20074</v>
      </c>
      <c r="D3108" s="18" t="s">
        <v>20075</v>
      </c>
      <c r="K3108" s="18" t="s">
        <v>78</v>
      </c>
      <c r="S3108" s="18" t="s">
        <v>1372</v>
      </c>
    </row>
    <row r="3109" spans="1:19">
      <c r="A3109" s="25">
        <f>IF(ISNUMBER(SEARCH(세금계산!$C$11,C3109)),MAX($A$2:A3108)+1,0)</f>
        <v>3107</v>
      </c>
      <c r="B3109" s="18" t="s">
        <v>20076</v>
      </c>
      <c r="C3109" s="18" t="s">
        <v>20077</v>
      </c>
      <c r="D3109" s="18" t="s">
        <v>20078</v>
      </c>
      <c r="K3109" s="18" t="s">
        <v>78</v>
      </c>
      <c r="P3109" s="18" t="s">
        <v>133</v>
      </c>
      <c r="Q3109" s="18" t="s">
        <v>20079</v>
      </c>
      <c r="R3109" s="18" t="s">
        <v>20080</v>
      </c>
      <c r="S3109" s="18" t="s">
        <v>3283</v>
      </c>
    </row>
    <row r="3110" spans="1:19">
      <c r="A3110" s="25">
        <f>IF(ISNUMBER(SEARCH(세금계산!$C$11,C3110)),MAX($A$2:A3109)+1,0)</f>
        <v>3108</v>
      </c>
      <c r="B3110" s="18" t="s">
        <v>20081</v>
      </c>
      <c r="C3110" s="18" t="s">
        <v>20082</v>
      </c>
      <c r="D3110" s="18" t="s">
        <v>20083</v>
      </c>
      <c r="K3110" s="18" t="s">
        <v>78</v>
      </c>
      <c r="P3110" s="18" t="s">
        <v>100</v>
      </c>
      <c r="Q3110" s="18" t="s">
        <v>20084</v>
      </c>
      <c r="R3110" s="18" t="s">
        <v>20085</v>
      </c>
      <c r="S3110" s="18" t="s">
        <v>14054</v>
      </c>
    </row>
    <row r="3111" spans="1:19">
      <c r="A3111" s="25">
        <f>IF(ISNUMBER(SEARCH(세금계산!$C$11,C3111)),MAX($A$2:A3110)+1,0)</f>
        <v>3109</v>
      </c>
      <c r="B3111" s="18" t="s">
        <v>20086</v>
      </c>
      <c r="C3111" s="18" t="s">
        <v>20087</v>
      </c>
      <c r="D3111" s="18" t="s">
        <v>20088</v>
      </c>
      <c r="F3111" s="18" t="s">
        <v>20089</v>
      </c>
      <c r="K3111" s="18" t="s">
        <v>78</v>
      </c>
      <c r="P3111" s="18" t="s">
        <v>100</v>
      </c>
      <c r="Q3111" s="18" t="s">
        <v>20090</v>
      </c>
      <c r="R3111" s="18" t="s">
        <v>20089</v>
      </c>
      <c r="S3111" s="18" t="s">
        <v>20091</v>
      </c>
    </row>
    <row r="3112" spans="1:19">
      <c r="A3112" s="25">
        <f>IF(ISNUMBER(SEARCH(세금계산!$C$11,C3112)),MAX($A$2:A3111)+1,0)</f>
        <v>3110</v>
      </c>
      <c r="B3112" s="18" t="s">
        <v>20092</v>
      </c>
      <c r="C3112" s="18" t="s">
        <v>20093</v>
      </c>
      <c r="D3112" s="18" t="s">
        <v>20094</v>
      </c>
      <c r="I3112" s="18" t="s">
        <v>20095</v>
      </c>
      <c r="K3112" s="18" t="s">
        <v>78</v>
      </c>
      <c r="P3112" s="18" t="s">
        <v>267</v>
      </c>
      <c r="Q3112" s="18" t="s">
        <v>20096</v>
      </c>
      <c r="R3112" s="18" t="s">
        <v>20097</v>
      </c>
      <c r="S3112" s="18" t="s">
        <v>4511</v>
      </c>
    </row>
    <row r="3113" spans="1:19">
      <c r="A3113" s="25">
        <f>IF(ISNUMBER(SEARCH(세금계산!$C$11,C3113)),MAX($A$2:A3112)+1,0)</f>
        <v>3111</v>
      </c>
      <c r="B3113" s="18" t="s">
        <v>20098</v>
      </c>
      <c r="C3113" s="18" t="s">
        <v>20099</v>
      </c>
      <c r="D3113" s="18" t="s">
        <v>20100</v>
      </c>
      <c r="F3113" s="18" t="s">
        <v>20101</v>
      </c>
      <c r="K3113" s="18" t="s">
        <v>78</v>
      </c>
      <c r="P3113" s="18" t="s">
        <v>189</v>
      </c>
      <c r="Q3113" s="18" t="s">
        <v>20102</v>
      </c>
      <c r="R3113" s="18" t="s">
        <v>20099</v>
      </c>
      <c r="S3113" s="18" t="s">
        <v>20103</v>
      </c>
    </row>
    <row r="3114" spans="1:19">
      <c r="A3114" s="25">
        <f>IF(ISNUMBER(SEARCH(세금계산!$C$11,C3114)),MAX($A$2:A3113)+1,0)</f>
        <v>3112</v>
      </c>
      <c r="B3114" s="18" t="s">
        <v>20104</v>
      </c>
      <c r="C3114" s="18" t="s">
        <v>20105</v>
      </c>
      <c r="D3114" s="18" t="s">
        <v>20106</v>
      </c>
      <c r="F3114" s="18" t="s">
        <v>20107</v>
      </c>
      <c r="G3114" s="18" t="s">
        <v>125</v>
      </c>
      <c r="H3114" s="18" t="s">
        <v>20108</v>
      </c>
      <c r="I3114" s="18" t="s">
        <v>20109</v>
      </c>
      <c r="J3114" s="18" t="s">
        <v>20110</v>
      </c>
      <c r="K3114" s="18" t="s">
        <v>78</v>
      </c>
      <c r="M3114" s="18" t="s">
        <v>20111</v>
      </c>
      <c r="N3114" s="18" t="s">
        <v>20112</v>
      </c>
      <c r="P3114" s="18" t="s">
        <v>189</v>
      </c>
      <c r="Q3114" s="18" t="s">
        <v>20113</v>
      </c>
      <c r="R3114" s="18" t="s">
        <v>20114</v>
      </c>
      <c r="S3114" s="18" t="s">
        <v>3042</v>
      </c>
    </row>
    <row r="3115" spans="1:19">
      <c r="A3115" s="25">
        <f>IF(ISNUMBER(SEARCH(세금계산!$C$11,C3115)),MAX($A$2:A3114)+1,0)</f>
        <v>3113</v>
      </c>
      <c r="B3115" s="18" t="s">
        <v>20115</v>
      </c>
      <c r="C3115" s="18" t="s">
        <v>20116</v>
      </c>
      <c r="D3115" s="18" t="s">
        <v>20117</v>
      </c>
      <c r="F3115" s="18" t="s">
        <v>20118</v>
      </c>
      <c r="G3115" s="18" t="s">
        <v>1812</v>
      </c>
      <c r="H3115" s="18" t="s">
        <v>20119</v>
      </c>
      <c r="I3115" s="18" t="s">
        <v>20120</v>
      </c>
      <c r="J3115" s="18" t="s">
        <v>20121</v>
      </c>
      <c r="K3115" s="18" t="s">
        <v>78</v>
      </c>
      <c r="M3115" s="18" t="s">
        <v>20122</v>
      </c>
      <c r="N3115" s="18" t="s">
        <v>20123</v>
      </c>
      <c r="P3115" s="18" t="s">
        <v>267</v>
      </c>
      <c r="Q3115" s="18" t="s">
        <v>20124</v>
      </c>
      <c r="R3115" s="18" t="s">
        <v>20125</v>
      </c>
      <c r="S3115" s="18" t="s">
        <v>20126</v>
      </c>
    </row>
    <row r="3116" spans="1:19">
      <c r="A3116" s="25">
        <f>IF(ISNUMBER(SEARCH(세금계산!$C$11,C3116)),MAX($A$2:A3115)+1,0)</f>
        <v>3114</v>
      </c>
      <c r="B3116" s="18" t="s">
        <v>20127</v>
      </c>
      <c r="C3116" s="18" t="s">
        <v>20128</v>
      </c>
      <c r="D3116" s="18" t="s">
        <v>20129</v>
      </c>
      <c r="K3116" s="18" t="s">
        <v>78</v>
      </c>
      <c r="S3116" s="18" t="s">
        <v>20130</v>
      </c>
    </row>
    <row r="3117" spans="1:19">
      <c r="A3117" s="25">
        <f>IF(ISNUMBER(SEARCH(세금계산!$C$11,C3117)),MAX($A$2:A3116)+1,0)</f>
        <v>3115</v>
      </c>
      <c r="B3117" s="18" t="s">
        <v>20131</v>
      </c>
      <c r="C3117" s="18" t="s">
        <v>20132</v>
      </c>
      <c r="D3117" s="18" t="s">
        <v>20133</v>
      </c>
      <c r="F3117" s="18" t="s">
        <v>20134</v>
      </c>
      <c r="G3117" s="18" t="s">
        <v>274</v>
      </c>
      <c r="H3117" s="18" t="s">
        <v>20135</v>
      </c>
      <c r="K3117" s="18" t="s">
        <v>78</v>
      </c>
      <c r="L3117" s="18" t="s">
        <v>20136</v>
      </c>
      <c r="P3117" s="18" t="s">
        <v>267</v>
      </c>
      <c r="Q3117" s="18" t="s">
        <v>20137</v>
      </c>
      <c r="R3117" s="18" t="s">
        <v>20134</v>
      </c>
      <c r="S3117" s="18" t="s">
        <v>2400</v>
      </c>
    </row>
    <row r="3118" spans="1:19">
      <c r="A3118" s="25">
        <f>IF(ISNUMBER(SEARCH(세금계산!$C$11,C3118)),MAX($A$2:A3117)+1,0)</f>
        <v>3116</v>
      </c>
      <c r="B3118" s="18" t="s">
        <v>20138</v>
      </c>
      <c r="C3118" s="18" t="s">
        <v>20139</v>
      </c>
      <c r="D3118" s="18" t="s">
        <v>20140</v>
      </c>
      <c r="F3118" s="18" t="s">
        <v>14823</v>
      </c>
      <c r="K3118" s="18" t="s">
        <v>78</v>
      </c>
      <c r="P3118" s="18" t="s">
        <v>100</v>
      </c>
      <c r="Q3118" s="18" t="s">
        <v>20141</v>
      </c>
      <c r="R3118" s="18" t="s">
        <v>14823</v>
      </c>
      <c r="S3118" s="18" t="s">
        <v>3182</v>
      </c>
    </row>
    <row r="3119" spans="1:19">
      <c r="A3119" s="25">
        <f>IF(ISNUMBER(SEARCH(세금계산!$C$11,C3119)),MAX($A$2:A3118)+1,0)</f>
        <v>3117</v>
      </c>
      <c r="B3119" s="18" t="s">
        <v>20142</v>
      </c>
      <c r="C3119" s="18" t="s">
        <v>20143</v>
      </c>
      <c r="D3119" s="18" t="s">
        <v>20144</v>
      </c>
      <c r="K3119" s="18" t="s">
        <v>78</v>
      </c>
      <c r="S3119" s="18" t="s">
        <v>20145</v>
      </c>
    </row>
    <row r="3120" spans="1:19">
      <c r="A3120" s="25">
        <f>IF(ISNUMBER(SEARCH(세금계산!$C$11,C3120)),MAX($A$2:A3119)+1,0)</f>
        <v>3118</v>
      </c>
      <c r="B3120" s="18" t="s">
        <v>20146</v>
      </c>
      <c r="C3120" s="18" t="s">
        <v>20147</v>
      </c>
      <c r="D3120" s="18" t="s">
        <v>20148</v>
      </c>
      <c r="F3120" s="18" t="s">
        <v>20149</v>
      </c>
      <c r="G3120" s="18" t="s">
        <v>274</v>
      </c>
      <c r="H3120" s="18" t="s">
        <v>20150</v>
      </c>
      <c r="K3120" s="18" t="s">
        <v>78</v>
      </c>
      <c r="P3120" s="18" t="s">
        <v>267</v>
      </c>
      <c r="Q3120" s="18" t="s">
        <v>20151</v>
      </c>
      <c r="R3120" s="18" t="s">
        <v>20149</v>
      </c>
      <c r="S3120" s="18" t="s">
        <v>542</v>
      </c>
    </row>
    <row r="3121" spans="1:19">
      <c r="A3121" s="25">
        <f>IF(ISNUMBER(SEARCH(세금계산!$C$11,C3121)),MAX($A$2:A3120)+1,0)</f>
        <v>3119</v>
      </c>
      <c r="B3121" s="18" t="s">
        <v>20152</v>
      </c>
      <c r="C3121" s="18" t="s">
        <v>20153</v>
      </c>
      <c r="D3121" s="18" t="s">
        <v>20154</v>
      </c>
      <c r="F3121" s="18" t="s">
        <v>20155</v>
      </c>
      <c r="G3121" s="18" t="s">
        <v>97</v>
      </c>
      <c r="H3121" s="18" t="s">
        <v>20156</v>
      </c>
      <c r="I3121" s="18" t="s">
        <v>20157</v>
      </c>
      <c r="K3121" s="18" t="s">
        <v>20158</v>
      </c>
      <c r="L3121" s="18" t="s">
        <v>20159</v>
      </c>
      <c r="P3121" s="18" t="s">
        <v>100</v>
      </c>
      <c r="Q3121" s="18" t="s">
        <v>20160</v>
      </c>
      <c r="R3121" s="18" t="s">
        <v>20155</v>
      </c>
      <c r="S3121" s="18" t="s">
        <v>5640</v>
      </c>
    </row>
    <row r="3122" spans="1:19">
      <c r="A3122" s="25">
        <f>IF(ISNUMBER(SEARCH(세금계산!$C$11,C3122)),MAX($A$2:A3121)+1,0)</f>
        <v>3120</v>
      </c>
      <c r="B3122" s="18" t="s">
        <v>20161</v>
      </c>
      <c r="C3122" s="18" t="s">
        <v>20162</v>
      </c>
      <c r="D3122" s="18" t="s">
        <v>20163</v>
      </c>
      <c r="F3122" s="18" t="s">
        <v>20164</v>
      </c>
      <c r="G3122" s="18" t="s">
        <v>919</v>
      </c>
      <c r="H3122" s="18" t="s">
        <v>20165</v>
      </c>
      <c r="K3122" s="18" t="s">
        <v>78</v>
      </c>
      <c r="L3122" s="18" t="s">
        <v>20166</v>
      </c>
      <c r="P3122" s="18" t="s">
        <v>3812</v>
      </c>
      <c r="Q3122" s="18" t="s">
        <v>20167</v>
      </c>
      <c r="R3122" s="18" t="s">
        <v>20168</v>
      </c>
      <c r="S3122" s="18" t="s">
        <v>15105</v>
      </c>
    </row>
    <row r="3123" spans="1:19">
      <c r="A3123" s="25">
        <f>IF(ISNUMBER(SEARCH(세금계산!$C$11,C3123)),MAX($A$2:A3122)+1,0)</f>
        <v>3121</v>
      </c>
      <c r="B3123" s="18" t="s">
        <v>20169</v>
      </c>
      <c r="C3123" s="18" t="s">
        <v>20170</v>
      </c>
      <c r="D3123" s="18" t="s">
        <v>20171</v>
      </c>
      <c r="E3123" s="18" t="s">
        <v>20172</v>
      </c>
      <c r="F3123" s="18" t="s">
        <v>20173</v>
      </c>
      <c r="I3123" s="18" t="s">
        <v>20174</v>
      </c>
      <c r="K3123" s="18" t="s">
        <v>20175</v>
      </c>
      <c r="L3123" s="18" t="s">
        <v>20176</v>
      </c>
      <c r="S3123" s="18" t="s">
        <v>551</v>
      </c>
    </row>
    <row r="3124" spans="1:19">
      <c r="A3124" s="25">
        <f>IF(ISNUMBER(SEARCH(세금계산!$C$11,C3124)),MAX($A$2:A3123)+1,0)</f>
        <v>3122</v>
      </c>
      <c r="B3124" s="18" t="s">
        <v>20177</v>
      </c>
      <c r="C3124" s="18" t="s">
        <v>20178</v>
      </c>
      <c r="D3124" s="18" t="s">
        <v>20179</v>
      </c>
      <c r="F3124" s="18" t="s">
        <v>550</v>
      </c>
      <c r="G3124" s="18" t="s">
        <v>125</v>
      </c>
      <c r="H3124" s="18" t="s">
        <v>20180</v>
      </c>
      <c r="I3124" s="18" t="s">
        <v>20181</v>
      </c>
      <c r="K3124" s="18" t="s">
        <v>20017</v>
      </c>
      <c r="L3124" s="18" t="s">
        <v>20182</v>
      </c>
      <c r="P3124" s="18" t="s">
        <v>3812</v>
      </c>
      <c r="Q3124" s="18" t="s">
        <v>20183</v>
      </c>
      <c r="R3124" s="18" t="s">
        <v>20184</v>
      </c>
      <c r="S3124" s="18" t="s">
        <v>13409</v>
      </c>
    </row>
    <row r="3125" spans="1:19">
      <c r="A3125" s="25">
        <f>IF(ISNUMBER(SEARCH(세금계산!$C$11,C3125)),MAX($A$2:A3124)+1,0)</f>
        <v>3123</v>
      </c>
      <c r="B3125" s="18" t="s">
        <v>20185</v>
      </c>
      <c r="C3125" s="18" t="s">
        <v>20186</v>
      </c>
      <c r="D3125" s="18" t="s">
        <v>20187</v>
      </c>
      <c r="F3125" s="18" t="s">
        <v>20188</v>
      </c>
      <c r="K3125" s="18" t="s">
        <v>78</v>
      </c>
      <c r="P3125" s="18" t="s">
        <v>100</v>
      </c>
      <c r="Q3125" s="18" t="s">
        <v>20189</v>
      </c>
      <c r="R3125" s="18" t="s">
        <v>20188</v>
      </c>
      <c r="S3125" s="18" t="s">
        <v>9111</v>
      </c>
    </row>
    <row r="3126" spans="1:19">
      <c r="A3126" s="25">
        <f>IF(ISNUMBER(SEARCH(세금계산!$C$11,C3126)),MAX($A$2:A3125)+1,0)</f>
        <v>3124</v>
      </c>
      <c r="B3126" s="18" t="s">
        <v>20190</v>
      </c>
      <c r="C3126" s="18" t="s">
        <v>20191</v>
      </c>
      <c r="D3126" s="18" t="s">
        <v>20192</v>
      </c>
      <c r="K3126" s="18" t="s">
        <v>78</v>
      </c>
      <c r="S3126" s="18" t="s">
        <v>4263</v>
      </c>
    </row>
    <row r="3127" spans="1:19">
      <c r="A3127" s="25">
        <f>IF(ISNUMBER(SEARCH(세금계산!$C$11,C3127)),MAX($A$2:A3126)+1,0)</f>
        <v>3125</v>
      </c>
      <c r="B3127" s="18" t="s">
        <v>20193</v>
      </c>
      <c r="C3127" s="18" t="s">
        <v>20194</v>
      </c>
      <c r="D3127" s="18" t="s">
        <v>20195</v>
      </c>
      <c r="F3127" s="18" t="s">
        <v>20196</v>
      </c>
      <c r="G3127" s="18" t="s">
        <v>274</v>
      </c>
      <c r="H3127" s="18" t="s">
        <v>2465</v>
      </c>
      <c r="K3127" s="18" t="s">
        <v>78</v>
      </c>
      <c r="L3127" s="18" t="s">
        <v>20197</v>
      </c>
      <c r="S3127" s="18" t="s">
        <v>79</v>
      </c>
    </row>
    <row r="3128" spans="1:19">
      <c r="A3128" s="25">
        <f>IF(ISNUMBER(SEARCH(세금계산!$C$11,C3128)),MAX($A$2:A3127)+1,0)</f>
        <v>3126</v>
      </c>
      <c r="B3128" s="18" t="s">
        <v>20198</v>
      </c>
      <c r="C3128" s="18" t="s">
        <v>20199</v>
      </c>
      <c r="D3128" s="18" t="s">
        <v>20200</v>
      </c>
      <c r="F3128" s="18" t="s">
        <v>20201</v>
      </c>
      <c r="K3128" s="18" t="s">
        <v>78</v>
      </c>
      <c r="S3128" s="18" t="s">
        <v>20202</v>
      </c>
    </row>
    <row r="3129" spans="1:19">
      <c r="A3129" s="25">
        <f>IF(ISNUMBER(SEARCH(세금계산!$C$11,C3129)),MAX($A$2:A3128)+1,0)</f>
        <v>3127</v>
      </c>
      <c r="B3129" s="18" t="s">
        <v>20203</v>
      </c>
      <c r="C3129" s="18" t="s">
        <v>20204</v>
      </c>
      <c r="D3129" s="18" t="s">
        <v>20205</v>
      </c>
      <c r="F3129" s="18" t="s">
        <v>20206</v>
      </c>
      <c r="K3129" s="18" t="s">
        <v>78</v>
      </c>
      <c r="P3129" s="18" t="s">
        <v>118</v>
      </c>
      <c r="Q3129" s="18" t="s">
        <v>20207</v>
      </c>
      <c r="R3129" s="18" t="s">
        <v>20206</v>
      </c>
      <c r="S3129" s="18" t="s">
        <v>1526</v>
      </c>
    </row>
    <row r="3130" spans="1:19">
      <c r="A3130" s="25">
        <f>IF(ISNUMBER(SEARCH(세금계산!$C$11,C3130)),MAX($A$2:A3129)+1,0)</f>
        <v>3128</v>
      </c>
      <c r="B3130" s="18" t="s">
        <v>20208</v>
      </c>
      <c r="C3130" s="18" t="s">
        <v>20209</v>
      </c>
      <c r="D3130" s="18" t="s">
        <v>20210</v>
      </c>
      <c r="F3130" s="18" t="s">
        <v>20211</v>
      </c>
      <c r="I3130" s="18" t="s">
        <v>20212</v>
      </c>
      <c r="J3130" s="18" t="s">
        <v>20213</v>
      </c>
      <c r="K3130" s="18" t="s">
        <v>20214</v>
      </c>
      <c r="L3130" s="18" t="s">
        <v>20215</v>
      </c>
      <c r="M3130" s="18" t="s">
        <v>20216</v>
      </c>
      <c r="O3130" s="18" t="s">
        <v>20212</v>
      </c>
      <c r="P3130" s="18" t="s">
        <v>153</v>
      </c>
      <c r="Q3130" s="18" t="s">
        <v>20217</v>
      </c>
      <c r="R3130" s="18" t="s">
        <v>20211</v>
      </c>
      <c r="S3130" s="18" t="s">
        <v>8005</v>
      </c>
    </row>
    <row r="3131" spans="1:19">
      <c r="A3131" s="25">
        <f>IF(ISNUMBER(SEARCH(세금계산!$C$11,C3131)),MAX($A$2:A3130)+1,0)</f>
        <v>3129</v>
      </c>
      <c r="B3131" s="18" t="s">
        <v>20218</v>
      </c>
      <c r="C3131" s="18" t="s">
        <v>20219</v>
      </c>
      <c r="D3131" s="18" t="s">
        <v>20220</v>
      </c>
      <c r="K3131" s="18" t="s">
        <v>2327</v>
      </c>
      <c r="L3131" s="18" t="s">
        <v>20221</v>
      </c>
      <c r="S3131" s="18" t="s">
        <v>4735</v>
      </c>
    </row>
    <row r="3132" spans="1:19">
      <c r="A3132" s="25">
        <f>IF(ISNUMBER(SEARCH(세금계산!$C$11,C3132)),MAX($A$2:A3131)+1,0)</f>
        <v>3130</v>
      </c>
      <c r="B3132" s="18" t="s">
        <v>20222</v>
      </c>
      <c r="C3132" s="18" t="s">
        <v>20223</v>
      </c>
      <c r="D3132" s="18" t="s">
        <v>20224</v>
      </c>
      <c r="K3132" s="18" t="s">
        <v>78</v>
      </c>
      <c r="P3132" s="18" t="s">
        <v>267</v>
      </c>
      <c r="Q3132" s="18" t="s">
        <v>20225</v>
      </c>
      <c r="R3132" s="18" t="s">
        <v>20226</v>
      </c>
      <c r="S3132" s="18" t="s">
        <v>6322</v>
      </c>
    </row>
    <row r="3133" spans="1:19">
      <c r="A3133" s="25">
        <f>IF(ISNUMBER(SEARCH(세금계산!$C$11,C3133)),MAX($A$2:A3132)+1,0)</f>
        <v>3131</v>
      </c>
      <c r="B3133" s="18" t="s">
        <v>20227</v>
      </c>
      <c r="C3133" s="18" t="s">
        <v>20228</v>
      </c>
      <c r="D3133" s="18" t="s">
        <v>20229</v>
      </c>
      <c r="F3133" s="18" t="s">
        <v>20230</v>
      </c>
      <c r="G3133" s="18" t="s">
        <v>467</v>
      </c>
      <c r="H3133" s="18" t="s">
        <v>20231</v>
      </c>
      <c r="K3133" s="18" t="s">
        <v>20232</v>
      </c>
      <c r="L3133" s="18" t="s">
        <v>20233</v>
      </c>
      <c r="P3133" s="18" t="s">
        <v>267</v>
      </c>
      <c r="Q3133" s="18" t="s">
        <v>20234</v>
      </c>
      <c r="R3133" s="18" t="s">
        <v>20230</v>
      </c>
      <c r="S3133" s="18" t="s">
        <v>20235</v>
      </c>
    </row>
    <row r="3134" spans="1:19">
      <c r="A3134" s="25">
        <f>IF(ISNUMBER(SEARCH(세금계산!$C$11,C3134)),MAX($A$2:A3133)+1,0)</f>
        <v>3132</v>
      </c>
      <c r="B3134" s="18" t="s">
        <v>20236</v>
      </c>
      <c r="C3134" s="18" t="s">
        <v>20237</v>
      </c>
      <c r="D3134" s="18" t="s">
        <v>20238</v>
      </c>
      <c r="K3134" s="18" t="s">
        <v>78</v>
      </c>
      <c r="P3134" s="18" t="s">
        <v>133</v>
      </c>
      <c r="Q3134" s="18" t="s">
        <v>20239</v>
      </c>
      <c r="R3134" s="18" t="s">
        <v>20240</v>
      </c>
      <c r="S3134" s="18" t="s">
        <v>11449</v>
      </c>
    </row>
    <row r="3135" spans="1:19">
      <c r="A3135" s="25">
        <f>IF(ISNUMBER(SEARCH(세금계산!$C$11,C3135)),MAX($A$2:A3134)+1,0)</f>
        <v>3133</v>
      </c>
      <c r="B3135" s="18" t="s">
        <v>20241</v>
      </c>
      <c r="C3135" s="18" t="s">
        <v>20242</v>
      </c>
      <c r="D3135" s="18" t="s">
        <v>20243</v>
      </c>
      <c r="K3135" s="18" t="s">
        <v>78</v>
      </c>
      <c r="P3135" s="18" t="s">
        <v>100</v>
      </c>
      <c r="Q3135" s="18" t="s">
        <v>20244</v>
      </c>
      <c r="R3135" s="18" t="s">
        <v>20245</v>
      </c>
      <c r="S3135" s="18" t="s">
        <v>10074</v>
      </c>
    </row>
    <row r="3136" spans="1:19">
      <c r="A3136" s="25">
        <f>IF(ISNUMBER(SEARCH(세금계산!$C$11,C3136)),MAX($A$2:A3135)+1,0)</f>
        <v>3134</v>
      </c>
      <c r="B3136" s="18" t="s">
        <v>20246</v>
      </c>
      <c r="C3136" s="18" t="s">
        <v>20247</v>
      </c>
      <c r="D3136" s="18" t="s">
        <v>20248</v>
      </c>
      <c r="F3136" s="18" t="s">
        <v>20249</v>
      </c>
      <c r="K3136" s="18" t="s">
        <v>20250</v>
      </c>
      <c r="L3136" s="18" t="s">
        <v>20251</v>
      </c>
      <c r="P3136" s="18" t="s">
        <v>100</v>
      </c>
      <c r="Q3136" s="18" t="s">
        <v>20252</v>
      </c>
      <c r="R3136" s="18" t="s">
        <v>20253</v>
      </c>
      <c r="S3136" s="18" t="s">
        <v>2629</v>
      </c>
    </row>
    <row r="3137" spans="1:19">
      <c r="A3137" s="25">
        <f>IF(ISNUMBER(SEARCH(세금계산!$C$11,C3137)),MAX($A$2:A3136)+1,0)</f>
        <v>3135</v>
      </c>
      <c r="B3137" s="18" t="s">
        <v>20254</v>
      </c>
      <c r="C3137" s="18" t="s">
        <v>20255</v>
      </c>
      <c r="D3137" s="18" t="s">
        <v>20256</v>
      </c>
      <c r="F3137" s="18" t="s">
        <v>20257</v>
      </c>
      <c r="K3137" s="18" t="s">
        <v>78</v>
      </c>
      <c r="P3137" s="18" t="s">
        <v>267</v>
      </c>
      <c r="Q3137" s="18" t="s">
        <v>20258</v>
      </c>
      <c r="R3137" s="18" t="s">
        <v>20259</v>
      </c>
      <c r="S3137" s="18" t="s">
        <v>20260</v>
      </c>
    </row>
    <row r="3138" spans="1:19">
      <c r="A3138" s="25">
        <f>IF(ISNUMBER(SEARCH(세금계산!$C$11,C3138)),MAX($A$2:A3137)+1,0)</f>
        <v>3136</v>
      </c>
      <c r="B3138" s="18" t="s">
        <v>20261</v>
      </c>
      <c r="C3138" s="18" t="s">
        <v>20262</v>
      </c>
      <c r="D3138" s="18" t="s">
        <v>20263</v>
      </c>
      <c r="F3138" s="18" t="s">
        <v>20264</v>
      </c>
      <c r="K3138" s="18" t="s">
        <v>78</v>
      </c>
      <c r="P3138" s="18" t="s">
        <v>267</v>
      </c>
      <c r="Q3138" s="18" t="s">
        <v>20265</v>
      </c>
      <c r="R3138" s="18" t="s">
        <v>20266</v>
      </c>
      <c r="S3138" s="18" t="s">
        <v>20267</v>
      </c>
    </row>
    <row r="3139" spans="1:19">
      <c r="A3139" s="25">
        <f>IF(ISNUMBER(SEARCH(세금계산!$C$11,C3139)),MAX($A$2:A3138)+1,0)</f>
        <v>3137</v>
      </c>
      <c r="B3139" s="18" t="s">
        <v>20268</v>
      </c>
      <c r="C3139" s="18" t="s">
        <v>20269</v>
      </c>
      <c r="D3139" s="18" t="s">
        <v>20270</v>
      </c>
      <c r="E3139" s="18" t="s">
        <v>20269</v>
      </c>
      <c r="F3139" s="18" t="s">
        <v>20271</v>
      </c>
      <c r="G3139" s="18" t="s">
        <v>3731</v>
      </c>
      <c r="H3139" s="18" t="s">
        <v>7703</v>
      </c>
      <c r="I3139" s="18" t="s">
        <v>20272</v>
      </c>
      <c r="K3139" s="18" t="s">
        <v>20273</v>
      </c>
      <c r="L3139" s="18" t="s">
        <v>20274</v>
      </c>
      <c r="P3139" s="18" t="s">
        <v>133</v>
      </c>
      <c r="Q3139" s="18" t="s">
        <v>20275</v>
      </c>
      <c r="R3139" s="18" t="s">
        <v>20271</v>
      </c>
      <c r="S3139" s="18" t="s">
        <v>1398</v>
      </c>
    </row>
    <row r="3140" spans="1:19">
      <c r="A3140" s="25">
        <f>IF(ISNUMBER(SEARCH(세금계산!$C$11,C3140)),MAX($A$2:A3139)+1,0)</f>
        <v>3138</v>
      </c>
      <c r="B3140" s="18" t="s">
        <v>20276</v>
      </c>
      <c r="C3140" s="18" t="s">
        <v>20277</v>
      </c>
      <c r="D3140" s="18" t="s">
        <v>20278</v>
      </c>
      <c r="F3140" s="18" t="s">
        <v>20279</v>
      </c>
      <c r="K3140" s="18" t="s">
        <v>78</v>
      </c>
      <c r="L3140" s="18" t="s">
        <v>20280</v>
      </c>
      <c r="P3140" s="18" t="s">
        <v>267</v>
      </c>
      <c r="Q3140" s="18" t="s">
        <v>20281</v>
      </c>
      <c r="S3140" s="18" t="s">
        <v>6517</v>
      </c>
    </row>
    <row r="3141" spans="1:19">
      <c r="A3141" s="25">
        <f>IF(ISNUMBER(SEARCH(세금계산!$C$11,C3141)),MAX($A$2:A3140)+1,0)</f>
        <v>3139</v>
      </c>
      <c r="B3141" s="18" t="s">
        <v>20282</v>
      </c>
      <c r="C3141" s="18" t="s">
        <v>20283</v>
      </c>
      <c r="D3141" s="18" t="s">
        <v>20284</v>
      </c>
      <c r="K3141" s="18" t="s">
        <v>78</v>
      </c>
      <c r="P3141" s="18" t="s">
        <v>118</v>
      </c>
      <c r="Q3141" s="18" t="s">
        <v>20285</v>
      </c>
      <c r="R3141" s="18" t="s">
        <v>20286</v>
      </c>
      <c r="S3141" s="18" t="s">
        <v>20287</v>
      </c>
    </row>
    <row r="3142" spans="1:19">
      <c r="A3142" s="25">
        <f>IF(ISNUMBER(SEARCH(세금계산!$C$11,C3142)),MAX($A$2:A3141)+1,0)</f>
        <v>3140</v>
      </c>
      <c r="B3142" s="18" t="s">
        <v>20288</v>
      </c>
      <c r="C3142" s="18" t="s">
        <v>20289</v>
      </c>
      <c r="D3142" s="18" t="s">
        <v>20290</v>
      </c>
      <c r="K3142" s="18" t="s">
        <v>78</v>
      </c>
      <c r="P3142" s="18" t="s">
        <v>3812</v>
      </c>
      <c r="Q3142" s="18" t="s">
        <v>20291</v>
      </c>
      <c r="R3142" s="18" t="s">
        <v>20292</v>
      </c>
      <c r="S3142" s="18" t="s">
        <v>2226</v>
      </c>
    </row>
    <row r="3143" spans="1:19">
      <c r="A3143" s="25">
        <f>IF(ISNUMBER(SEARCH(세금계산!$C$11,C3143)),MAX($A$2:A3142)+1,0)</f>
        <v>3141</v>
      </c>
      <c r="B3143" s="18" t="s">
        <v>20293</v>
      </c>
      <c r="C3143" s="18" t="s">
        <v>20294</v>
      </c>
      <c r="D3143" s="18" t="s">
        <v>20295</v>
      </c>
      <c r="F3143" s="18" t="s">
        <v>20296</v>
      </c>
      <c r="K3143" s="18" t="s">
        <v>78</v>
      </c>
      <c r="S3143" s="18" t="s">
        <v>9387</v>
      </c>
    </row>
    <row r="3144" spans="1:19">
      <c r="A3144" s="25">
        <f>IF(ISNUMBER(SEARCH(세금계산!$C$11,C3144)),MAX($A$2:A3143)+1,0)</f>
        <v>3142</v>
      </c>
      <c r="B3144" s="18" t="s">
        <v>20297</v>
      </c>
      <c r="C3144" s="18" t="s">
        <v>20298</v>
      </c>
      <c r="D3144" s="18" t="s">
        <v>20299</v>
      </c>
      <c r="F3144" s="18" t="s">
        <v>20300</v>
      </c>
      <c r="I3144" s="18" t="s">
        <v>20301</v>
      </c>
      <c r="K3144" s="18" t="s">
        <v>78</v>
      </c>
      <c r="P3144" s="18" t="s">
        <v>100</v>
      </c>
      <c r="Q3144" s="18" t="s">
        <v>20302</v>
      </c>
      <c r="R3144" s="18" t="s">
        <v>20298</v>
      </c>
      <c r="S3144" s="18" t="s">
        <v>16337</v>
      </c>
    </row>
    <row r="3145" spans="1:19">
      <c r="A3145" s="25">
        <f>IF(ISNUMBER(SEARCH(세금계산!$C$11,C3145)),MAX($A$2:A3144)+1,0)</f>
        <v>3143</v>
      </c>
      <c r="B3145" s="18" t="s">
        <v>20303</v>
      </c>
      <c r="C3145" s="18" t="s">
        <v>20304</v>
      </c>
      <c r="D3145" s="18" t="s">
        <v>20305</v>
      </c>
      <c r="F3145" s="18" t="s">
        <v>20306</v>
      </c>
      <c r="K3145" s="18" t="s">
        <v>78</v>
      </c>
      <c r="P3145" s="18" t="s">
        <v>100</v>
      </c>
      <c r="Q3145" s="18" t="s">
        <v>20307</v>
      </c>
      <c r="R3145" s="18" t="s">
        <v>20308</v>
      </c>
      <c r="S3145" s="18" t="s">
        <v>20309</v>
      </c>
    </row>
    <row r="3146" spans="1:19">
      <c r="A3146" s="25">
        <f>IF(ISNUMBER(SEARCH(세금계산!$C$11,C3146)),MAX($A$2:A3145)+1,0)</f>
        <v>3144</v>
      </c>
      <c r="B3146" s="18" t="s">
        <v>20310</v>
      </c>
      <c r="C3146" s="18" t="s">
        <v>20311</v>
      </c>
      <c r="D3146" s="18" t="s">
        <v>20312</v>
      </c>
      <c r="F3146" s="18" t="s">
        <v>20313</v>
      </c>
      <c r="K3146" s="18" t="s">
        <v>78</v>
      </c>
      <c r="P3146" s="18" t="s">
        <v>1025</v>
      </c>
      <c r="S3146" s="18" t="s">
        <v>20314</v>
      </c>
    </row>
    <row r="3147" spans="1:19">
      <c r="A3147" s="25">
        <f>IF(ISNUMBER(SEARCH(세금계산!$C$11,C3147)),MAX($A$2:A3146)+1,0)</f>
        <v>3145</v>
      </c>
      <c r="B3147" s="18" t="s">
        <v>20315</v>
      </c>
      <c r="C3147" s="18" t="s">
        <v>20316</v>
      </c>
      <c r="D3147" s="18" t="s">
        <v>20317</v>
      </c>
      <c r="K3147" s="18" t="s">
        <v>78</v>
      </c>
      <c r="S3147" s="18" t="s">
        <v>2230</v>
      </c>
    </row>
    <row r="3148" spans="1:19">
      <c r="A3148" s="25">
        <f>IF(ISNUMBER(SEARCH(세금계산!$C$11,C3148)),MAX($A$2:A3147)+1,0)</f>
        <v>3146</v>
      </c>
      <c r="B3148" s="18" t="s">
        <v>20318</v>
      </c>
      <c r="C3148" s="18" t="s">
        <v>20319</v>
      </c>
      <c r="D3148" s="18" t="s">
        <v>20320</v>
      </c>
      <c r="F3148" s="18" t="s">
        <v>20321</v>
      </c>
      <c r="G3148" s="18" t="s">
        <v>20322</v>
      </c>
      <c r="H3148" s="18" t="s">
        <v>20323</v>
      </c>
      <c r="I3148" s="18" t="s">
        <v>20324</v>
      </c>
      <c r="J3148" s="18" t="s">
        <v>20325</v>
      </c>
      <c r="K3148" s="18" t="s">
        <v>78</v>
      </c>
      <c r="M3148" s="18" t="s">
        <v>20326</v>
      </c>
      <c r="N3148" s="18" t="s">
        <v>20327</v>
      </c>
      <c r="P3148" s="18" t="s">
        <v>100</v>
      </c>
      <c r="Q3148" s="18" t="s">
        <v>20328</v>
      </c>
      <c r="R3148" s="18" t="s">
        <v>20319</v>
      </c>
      <c r="S3148" s="18" t="s">
        <v>8835</v>
      </c>
    </row>
    <row r="3149" spans="1:19">
      <c r="A3149" s="25">
        <f>IF(ISNUMBER(SEARCH(세금계산!$C$11,C3149)),MAX($A$2:A3148)+1,0)</f>
        <v>3147</v>
      </c>
      <c r="B3149" s="18" t="s">
        <v>20329</v>
      </c>
      <c r="C3149" s="18" t="s">
        <v>20330</v>
      </c>
      <c r="D3149" s="18" t="s">
        <v>20331</v>
      </c>
      <c r="F3149" s="18" t="s">
        <v>20332</v>
      </c>
      <c r="G3149" s="18" t="s">
        <v>274</v>
      </c>
      <c r="H3149" s="18" t="s">
        <v>20333</v>
      </c>
      <c r="K3149" s="18" t="s">
        <v>78</v>
      </c>
      <c r="L3149" s="18" t="s">
        <v>20334</v>
      </c>
      <c r="S3149" s="18" t="s">
        <v>307</v>
      </c>
    </row>
    <row r="3150" spans="1:19">
      <c r="A3150" s="25">
        <f>IF(ISNUMBER(SEARCH(세금계산!$C$11,C3150)),MAX($A$2:A3149)+1,0)</f>
        <v>3148</v>
      </c>
      <c r="B3150" s="18" t="s">
        <v>20335</v>
      </c>
      <c r="C3150" s="18" t="s">
        <v>20336</v>
      </c>
      <c r="D3150" s="18" t="s">
        <v>20337</v>
      </c>
      <c r="E3150" s="18" t="s">
        <v>20336</v>
      </c>
      <c r="F3150" s="18" t="s">
        <v>20338</v>
      </c>
      <c r="I3150" s="18" t="s">
        <v>20339</v>
      </c>
      <c r="K3150" s="18" t="s">
        <v>78</v>
      </c>
      <c r="M3150" s="18" t="s">
        <v>20340</v>
      </c>
      <c r="N3150" s="18" t="s">
        <v>20341</v>
      </c>
      <c r="O3150" s="18" t="s">
        <v>20342</v>
      </c>
      <c r="P3150" s="18" t="s">
        <v>100</v>
      </c>
      <c r="Q3150" s="18" t="s">
        <v>20343</v>
      </c>
      <c r="R3150" s="18" t="s">
        <v>20336</v>
      </c>
      <c r="S3150" s="18" t="s">
        <v>17293</v>
      </c>
    </row>
    <row r="3151" spans="1:19">
      <c r="A3151" s="25">
        <f>IF(ISNUMBER(SEARCH(세금계산!$C$11,C3151)),MAX($A$2:A3150)+1,0)</f>
        <v>3149</v>
      </c>
      <c r="B3151" s="18" t="s">
        <v>20344</v>
      </c>
      <c r="C3151" s="18" t="s">
        <v>20345</v>
      </c>
      <c r="D3151" s="18" t="s">
        <v>20346</v>
      </c>
      <c r="F3151" s="18" t="s">
        <v>20347</v>
      </c>
      <c r="K3151" s="18" t="s">
        <v>78</v>
      </c>
      <c r="P3151" s="18" t="s">
        <v>118</v>
      </c>
      <c r="Q3151" s="18" t="s">
        <v>20348</v>
      </c>
      <c r="R3151" s="18" t="s">
        <v>20345</v>
      </c>
      <c r="S3151" s="18" t="s">
        <v>11582</v>
      </c>
    </row>
    <row r="3152" spans="1:19">
      <c r="A3152" s="25">
        <f>IF(ISNUMBER(SEARCH(세금계산!$C$11,C3152)),MAX($A$2:A3151)+1,0)</f>
        <v>3150</v>
      </c>
      <c r="B3152" s="18" t="s">
        <v>20349</v>
      </c>
      <c r="C3152" s="18" t="s">
        <v>20350</v>
      </c>
      <c r="D3152" s="18" t="s">
        <v>20351</v>
      </c>
      <c r="K3152" s="18" t="s">
        <v>78</v>
      </c>
      <c r="S3152" s="18" t="s">
        <v>8764</v>
      </c>
    </row>
    <row r="3153" spans="1:19">
      <c r="A3153" s="25">
        <f>IF(ISNUMBER(SEARCH(세금계산!$C$11,C3153)),MAX($A$2:A3152)+1,0)</f>
        <v>3151</v>
      </c>
      <c r="B3153" s="18" t="s">
        <v>20352</v>
      </c>
      <c r="C3153" s="18" t="s">
        <v>20353</v>
      </c>
      <c r="D3153" s="18" t="s">
        <v>20354</v>
      </c>
      <c r="F3153" s="18" t="s">
        <v>20355</v>
      </c>
      <c r="K3153" s="18" t="s">
        <v>78</v>
      </c>
      <c r="P3153" s="18" t="s">
        <v>133</v>
      </c>
      <c r="Q3153" s="18" t="s">
        <v>20356</v>
      </c>
      <c r="R3153" s="18" t="s">
        <v>20357</v>
      </c>
      <c r="S3153" s="18" t="s">
        <v>13042</v>
      </c>
    </row>
    <row r="3154" spans="1:19">
      <c r="A3154" s="25">
        <f>IF(ISNUMBER(SEARCH(세금계산!$C$11,C3154)),MAX($A$2:A3153)+1,0)</f>
        <v>3152</v>
      </c>
      <c r="B3154" s="18" t="s">
        <v>20358</v>
      </c>
      <c r="C3154" s="18" t="s">
        <v>20359</v>
      </c>
      <c r="D3154" s="18" t="s">
        <v>20360</v>
      </c>
      <c r="E3154" s="18" t="s">
        <v>20361</v>
      </c>
      <c r="F3154" s="18" t="s">
        <v>20362</v>
      </c>
      <c r="I3154" s="18" t="s">
        <v>20363</v>
      </c>
      <c r="J3154" s="18" t="s">
        <v>20364</v>
      </c>
      <c r="K3154" s="18" t="s">
        <v>78</v>
      </c>
      <c r="L3154" s="18" t="s">
        <v>20365</v>
      </c>
      <c r="P3154" s="18" t="s">
        <v>100</v>
      </c>
      <c r="Q3154" s="18" t="s">
        <v>20366</v>
      </c>
      <c r="R3154" s="18" t="s">
        <v>20359</v>
      </c>
      <c r="S3154" s="18" t="s">
        <v>13642</v>
      </c>
    </row>
    <row r="3155" spans="1:19">
      <c r="A3155" s="25">
        <f>IF(ISNUMBER(SEARCH(세금계산!$C$11,C3155)),MAX($A$2:A3154)+1,0)</f>
        <v>3153</v>
      </c>
      <c r="B3155" s="18" t="s">
        <v>20367</v>
      </c>
      <c r="C3155" s="18" t="s">
        <v>20368</v>
      </c>
      <c r="D3155" s="18" t="s">
        <v>20369</v>
      </c>
      <c r="F3155" s="18" t="s">
        <v>20370</v>
      </c>
      <c r="I3155" s="18" t="s">
        <v>20371</v>
      </c>
      <c r="K3155" s="18" t="s">
        <v>78</v>
      </c>
      <c r="L3155" s="18" t="s">
        <v>20372</v>
      </c>
      <c r="M3155" s="18" t="s">
        <v>20371</v>
      </c>
      <c r="N3155" s="18" t="s">
        <v>20373</v>
      </c>
      <c r="S3155" s="18" t="s">
        <v>9798</v>
      </c>
    </row>
    <row r="3156" spans="1:19">
      <c r="A3156" s="25">
        <f>IF(ISNUMBER(SEARCH(세금계산!$C$11,C3156)),MAX($A$2:A3155)+1,0)</f>
        <v>3154</v>
      </c>
      <c r="B3156" s="18" t="s">
        <v>20374</v>
      </c>
      <c r="C3156" s="18" t="s">
        <v>20375</v>
      </c>
      <c r="D3156" s="18" t="s">
        <v>20376</v>
      </c>
      <c r="F3156" s="18" t="s">
        <v>20377</v>
      </c>
      <c r="K3156" s="18" t="s">
        <v>20378</v>
      </c>
      <c r="L3156" s="18" t="s">
        <v>20379</v>
      </c>
      <c r="P3156" s="18" t="s">
        <v>118</v>
      </c>
      <c r="Q3156" s="18" t="s">
        <v>20380</v>
      </c>
      <c r="R3156" s="18" t="s">
        <v>20375</v>
      </c>
      <c r="S3156" s="18" t="s">
        <v>15691</v>
      </c>
    </row>
    <row r="3157" spans="1:19">
      <c r="A3157" s="25">
        <f>IF(ISNUMBER(SEARCH(세금계산!$C$11,C3157)),MAX($A$2:A3156)+1,0)</f>
        <v>3155</v>
      </c>
      <c r="B3157" s="18" t="s">
        <v>20381</v>
      </c>
      <c r="C3157" s="18" t="s">
        <v>20382</v>
      </c>
      <c r="D3157" s="18" t="s">
        <v>20383</v>
      </c>
      <c r="K3157" s="18" t="s">
        <v>78</v>
      </c>
      <c r="S3157" s="18" t="s">
        <v>689</v>
      </c>
    </row>
    <row r="3158" spans="1:19">
      <c r="A3158" s="25">
        <f>IF(ISNUMBER(SEARCH(세금계산!$C$11,C3158)),MAX($A$2:A3157)+1,0)</f>
        <v>3156</v>
      </c>
      <c r="B3158" s="18" t="s">
        <v>20384</v>
      </c>
      <c r="C3158" s="18" t="s">
        <v>20385</v>
      </c>
      <c r="D3158" s="18" t="s">
        <v>20386</v>
      </c>
      <c r="K3158" s="18" t="s">
        <v>78</v>
      </c>
      <c r="S3158" s="18" t="s">
        <v>14360</v>
      </c>
    </row>
    <row r="3159" spans="1:19">
      <c r="A3159" s="25">
        <f>IF(ISNUMBER(SEARCH(세금계산!$C$11,C3159)),MAX($A$2:A3158)+1,0)</f>
        <v>3157</v>
      </c>
      <c r="B3159" s="18" t="s">
        <v>20387</v>
      </c>
      <c r="C3159" s="18" t="s">
        <v>20388</v>
      </c>
      <c r="D3159" s="18" t="s">
        <v>20389</v>
      </c>
      <c r="F3159" s="18" t="s">
        <v>20390</v>
      </c>
      <c r="K3159" s="18" t="s">
        <v>78</v>
      </c>
      <c r="P3159" s="18" t="s">
        <v>267</v>
      </c>
      <c r="Q3159" s="18" t="s">
        <v>20391</v>
      </c>
      <c r="R3159" s="18" t="s">
        <v>20388</v>
      </c>
      <c r="S3159" s="18" t="s">
        <v>6929</v>
      </c>
    </row>
    <row r="3160" spans="1:19">
      <c r="A3160" s="25">
        <f>IF(ISNUMBER(SEARCH(세금계산!$C$11,C3160)),MAX($A$2:A3159)+1,0)</f>
        <v>3158</v>
      </c>
      <c r="B3160" s="18" t="s">
        <v>20392</v>
      </c>
      <c r="C3160" s="18" t="s">
        <v>20393</v>
      </c>
      <c r="D3160" s="18" t="s">
        <v>20394</v>
      </c>
      <c r="F3160" s="18" t="s">
        <v>20395</v>
      </c>
      <c r="I3160" s="18" t="s">
        <v>20396</v>
      </c>
      <c r="K3160" s="18" t="s">
        <v>78</v>
      </c>
      <c r="L3160" s="18" t="s">
        <v>20397</v>
      </c>
      <c r="N3160" s="18" t="s">
        <v>20398</v>
      </c>
      <c r="P3160" s="18" t="s">
        <v>267</v>
      </c>
      <c r="Q3160" s="18" t="s">
        <v>20399</v>
      </c>
      <c r="R3160" s="18" t="s">
        <v>20400</v>
      </c>
      <c r="S3160" s="18" t="s">
        <v>1088</v>
      </c>
    </row>
    <row r="3161" spans="1:19">
      <c r="A3161" s="25">
        <f>IF(ISNUMBER(SEARCH(세금계산!$C$11,C3161)),MAX($A$2:A3160)+1,0)</f>
        <v>3159</v>
      </c>
      <c r="B3161" s="18" t="s">
        <v>20401</v>
      </c>
      <c r="C3161" s="18" t="s">
        <v>20402</v>
      </c>
      <c r="D3161" s="18" t="s">
        <v>20403</v>
      </c>
      <c r="F3161" s="18" t="s">
        <v>11834</v>
      </c>
      <c r="G3161" s="18" t="s">
        <v>274</v>
      </c>
      <c r="H3161" s="18" t="s">
        <v>20404</v>
      </c>
      <c r="K3161" s="18" t="s">
        <v>78</v>
      </c>
      <c r="L3161" s="18" t="s">
        <v>20405</v>
      </c>
      <c r="P3161" s="18" t="s">
        <v>267</v>
      </c>
      <c r="Q3161" s="18" t="s">
        <v>20406</v>
      </c>
      <c r="R3161" s="18" t="s">
        <v>20402</v>
      </c>
      <c r="S3161" s="18" t="s">
        <v>5763</v>
      </c>
    </row>
    <row r="3162" spans="1:19">
      <c r="A3162" s="25">
        <f>IF(ISNUMBER(SEARCH(세금계산!$C$11,C3162)),MAX($A$2:A3161)+1,0)</f>
        <v>3160</v>
      </c>
      <c r="B3162" s="18" t="s">
        <v>20407</v>
      </c>
      <c r="C3162" s="18" t="s">
        <v>20408</v>
      </c>
      <c r="D3162" s="18" t="s">
        <v>20409</v>
      </c>
      <c r="K3162" s="18" t="s">
        <v>78</v>
      </c>
      <c r="S3162" s="18" t="s">
        <v>20410</v>
      </c>
    </row>
    <row r="3163" spans="1:19">
      <c r="A3163" s="25">
        <f>IF(ISNUMBER(SEARCH(세금계산!$C$11,C3163)),MAX($A$2:A3162)+1,0)</f>
        <v>3161</v>
      </c>
      <c r="B3163" s="18" t="s">
        <v>20411</v>
      </c>
      <c r="C3163" s="18" t="s">
        <v>20412</v>
      </c>
      <c r="D3163" s="18" t="s">
        <v>20413</v>
      </c>
      <c r="E3163" s="18" t="s">
        <v>20412</v>
      </c>
      <c r="F3163" s="18" t="s">
        <v>20414</v>
      </c>
      <c r="G3163" s="18" t="s">
        <v>274</v>
      </c>
      <c r="H3163" s="18" t="s">
        <v>467</v>
      </c>
      <c r="I3163" s="18" t="s">
        <v>20415</v>
      </c>
      <c r="J3163" s="18" t="s">
        <v>20416</v>
      </c>
      <c r="K3163" s="18" t="s">
        <v>20417</v>
      </c>
      <c r="L3163" s="18" t="s">
        <v>20418</v>
      </c>
      <c r="P3163" s="18" t="s">
        <v>100</v>
      </c>
      <c r="Q3163" s="18" t="s">
        <v>20419</v>
      </c>
      <c r="R3163" s="18" t="s">
        <v>20412</v>
      </c>
      <c r="S3163" s="18" t="s">
        <v>10724</v>
      </c>
    </row>
    <row r="3164" spans="1:19">
      <c r="A3164" s="25">
        <f>IF(ISNUMBER(SEARCH(세금계산!$C$11,C3164)),MAX($A$2:A3163)+1,0)</f>
        <v>3162</v>
      </c>
      <c r="B3164" s="18" t="s">
        <v>20420</v>
      </c>
      <c r="C3164" s="18" t="s">
        <v>20421</v>
      </c>
      <c r="D3164" s="18" t="s">
        <v>20422</v>
      </c>
      <c r="K3164" s="18" t="s">
        <v>78</v>
      </c>
      <c r="S3164" s="18" t="s">
        <v>5736</v>
      </c>
    </row>
    <row r="3165" spans="1:19">
      <c r="A3165" s="25">
        <f>IF(ISNUMBER(SEARCH(세금계산!$C$11,C3165)),MAX($A$2:A3164)+1,0)</f>
        <v>3163</v>
      </c>
      <c r="B3165" s="18" t="s">
        <v>20423</v>
      </c>
      <c r="C3165" s="18" t="s">
        <v>20424</v>
      </c>
      <c r="D3165" s="18" t="s">
        <v>20425</v>
      </c>
      <c r="G3165" s="18" t="s">
        <v>1298</v>
      </c>
      <c r="H3165" s="18" t="s">
        <v>20426</v>
      </c>
      <c r="K3165" s="18" t="s">
        <v>78</v>
      </c>
      <c r="S3165" s="18" t="s">
        <v>20427</v>
      </c>
    </row>
    <row r="3166" spans="1:19">
      <c r="A3166" s="25">
        <f>IF(ISNUMBER(SEARCH(세금계산!$C$11,C3166)),MAX($A$2:A3165)+1,0)</f>
        <v>3164</v>
      </c>
      <c r="B3166" s="18" t="s">
        <v>20428</v>
      </c>
      <c r="C3166" s="18" t="s">
        <v>20429</v>
      </c>
      <c r="D3166" s="18" t="s">
        <v>20430</v>
      </c>
      <c r="F3166" s="18" t="s">
        <v>20431</v>
      </c>
      <c r="G3166" s="18" t="s">
        <v>9628</v>
      </c>
      <c r="H3166" s="18" t="s">
        <v>20432</v>
      </c>
      <c r="I3166" s="18" t="s">
        <v>20433</v>
      </c>
      <c r="J3166" s="18" t="s">
        <v>20434</v>
      </c>
      <c r="K3166" s="18" t="s">
        <v>78</v>
      </c>
      <c r="M3166" s="18" t="s">
        <v>20435</v>
      </c>
      <c r="N3166" s="18" t="s">
        <v>20436</v>
      </c>
      <c r="P3166" s="18" t="s">
        <v>267</v>
      </c>
      <c r="Q3166" s="18" t="s">
        <v>20437</v>
      </c>
      <c r="R3166" s="18" t="s">
        <v>20429</v>
      </c>
      <c r="S3166" s="18" t="s">
        <v>227</v>
      </c>
    </row>
    <row r="3167" spans="1:19">
      <c r="A3167" s="25">
        <f>IF(ISNUMBER(SEARCH(세금계산!$C$11,C3167)),MAX($A$2:A3166)+1,0)</f>
        <v>3165</v>
      </c>
      <c r="B3167" s="18" t="s">
        <v>20438</v>
      </c>
      <c r="C3167" s="18" t="s">
        <v>20439</v>
      </c>
      <c r="D3167" s="18" t="s">
        <v>20440</v>
      </c>
      <c r="F3167" s="18" t="s">
        <v>20441</v>
      </c>
      <c r="K3167" s="18" t="s">
        <v>78</v>
      </c>
      <c r="P3167" s="18" t="s">
        <v>133</v>
      </c>
      <c r="Q3167" s="18" t="s">
        <v>20442</v>
      </c>
      <c r="R3167" s="18" t="s">
        <v>20443</v>
      </c>
      <c r="S3167" s="18" t="s">
        <v>20444</v>
      </c>
    </row>
    <row r="3168" spans="1:19">
      <c r="A3168" s="25">
        <f>IF(ISNUMBER(SEARCH(세금계산!$C$11,C3168)),MAX($A$2:A3167)+1,0)</f>
        <v>3166</v>
      </c>
      <c r="B3168" s="18" t="s">
        <v>20445</v>
      </c>
      <c r="C3168" s="18" t="s">
        <v>20446</v>
      </c>
      <c r="D3168" s="18" t="s">
        <v>20447</v>
      </c>
      <c r="F3168" s="18" t="s">
        <v>20448</v>
      </c>
      <c r="G3168" s="18" t="s">
        <v>20449</v>
      </c>
      <c r="H3168" s="18" t="s">
        <v>20450</v>
      </c>
      <c r="I3168" s="18" t="s">
        <v>20451</v>
      </c>
      <c r="K3168" s="18" t="s">
        <v>20452</v>
      </c>
      <c r="L3168" s="18" t="s">
        <v>20453</v>
      </c>
      <c r="S3168" s="18" t="s">
        <v>973</v>
      </c>
    </row>
    <row r="3169" spans="1:19">
      <c r="A3169" s="25">
        <f>IF(ISNUMBER(SEARCH(세금계산!$C$11,C3169)),MAX($A$2:A3168)+1,0)</f>
        <v>3167</v>
      </c>
      <c r="B3169" s="18" t="s">
        <v>20454</v>
      </c>
      <c r="C3169" s="18" t="s">
        <v>20455</v>
      </c>
      <c r="D3169" s="18" t="s">
        <v>20456</v>
      </c>
      <c r="F3169" s="18" t="s">
        <v>20457</v>
      </c>
      <c r="K3169" s="18" t="s">
        <v>78</v>
      </c>
      <c r="P3169" s="18" t="s">
        <v>267</v>
      </c>
      <c r="Q3169" s="18" t="s">
        <v>20458</v>
      </c>
      <c r="R3169" s="18" t="s">
        <v>20459</v>
      </c>
      <c r="S3169" s="18" t="s">
        <v>20460</v>
      </c>
    </row>
    <row r="3170" spans="1:19">
      <c r="A3170" s="25">
        <f>IF(ISNUMBER(SEARCH(세금계산!$C$11,C3170)),MAX($A$2:A3169)+1,0)</f>
        <v>3168</v>
      </c>
      <c r="B3170" s="18" t="s">
        <v>20461</v>
      </c>
      <c r="C3170" s="18" t="s">
        <v>20462</v>
      </c>
      <c r="D3170" s="18" t="s">
        <v>20463</v>
      </c>
      <c r="F3170" s="18" t="s">
        <v>20464</v>
      </c>
      <c r="G3170" s="18" t="s">
        <v>97</v>
      </c>
      <c r="H3170" s="18" t="s">
        <v>20465</v>
      </c>
      <c r="K3170" s="18" t="s">
        <v>20466</v>
      </c>
      <c r="L3170" s="18" t="s">
        <v>20467</v>
      </c>
      <c r="N3170" s="18" t="s">
        <v>20468</v>
      </c>
      <c r="P3170" s="18" t="s">
        <v>100</v>
      </c>
      <c r="Q3170" s="18" t="s">
        <v>20469</v>
      </c>
      <c r="R3170" s="18" t="s">
        <v>20470</v>
      </c>
      <c r="S3170" s="18" t="s">
        <v>20471</v>
      </c>
    </row>
    <row r="3171" spans="1:19">
      <c r="A3171" s="25">
        <f>IF(ISNUMBER(SEARCH(세금계산!$C$11,C3171)),MAX($A$2:A3170)+1,0)</f>
        <v>3169</v>
      </c>
      <c r="B3171" s="18" t="s">
        <v>20472</v>
      </c>
      <c r="C3171" s="18" t="s">
        <v>20473</v>
      </c>
      <c r="D3171" s="18" t="s">
        <v>20474</v>
      </c>
      <c r="F3171" s="18" t="s">
        <v>20475</v>
      </c>
      <c r="K3171" s="18" t="s">
        <v>20476</v>
      </c>
      <c r="L3171" s="18" t="s">
        <v>20477</v>
      </c>
      <c r="S3171" s="18" t="s">
        <v>12900</v>
      </c>
    </row>
    <row r="3172" spans="1:19">
      <c r="A3172" s="25">
        <f>IF(ISNUMBER(SEARCH(세금계산!$C$11,C3172)),MAX($A$2:A3171)+1,0)</f>
        <v>3170</v>
      </c>
      <c r="B3172" s="18" t="s">
        <v>20478</v>
      </c>
      <c r="C3172" s="18" t="s">
        <v>20479</v>
      </c>
      <c r="D3172" s="18" t="s">
        <v>20480</v>
      </c>
      <c r="F3172" s="18" t="s">
        <v>20481</v>
      </c>
      <c r="G3172" s="18" t="s">
        <v>20482</v>
      </c>
      <c r="K3172" s="18" t="s">
        <v>78</v>
      </c>
      <c r="L3172" s="18" t="s">
        <v>20483</v>
      </c>
      <c r="P3172" s="18" t="s">
        <v>267</v>
      </c>
      <c r="Q3172" s="18" t="s">
        <v>20484</v>
      </c>
      <c r="R3172" s="18" t="s">
        <v>20485</v>
      </c>
      <c r="S3172" s="18" t="s">
        <v>20486</v>
      </c>
    </row>
    <row r="3173" spans="1:19">
      <c r="A3173" s="25">
        <f>IF(ISNUMBER(SEARCH(세금계산!$C$11,C3173)),MAX($A$2:A3172)+1,0)</f>
        <v>3171</v>
      </c>
      <c r="B3173" s="18" t="s">
        <v>20487</v>
      </c>
      <c r="C3173" s="18" t="s">
        <v>20488</v>
      </c>
      <c r="D3173" s="18" t="s">
        <v>20489</v>
      </c>
      <c r="E3173" s="18" t="s">
        <v>20490</v>
      </c>
      <c r="F3173" s="18" t="s">
        <v>20491</v>
      </c>
      <c r="I3173" s="18" t="s">
        <v>20492</v>
      </c>
      <c r="J3173" s="18" t="s">
        <v>20493</v>
      </c>
      <c r="K3173" s="18" t="s">
        <v>78</v>
      </c>
      <c r="L3173" s="18" t="s">
        <v>20494</v>
      </c>
      <c r="S3173" s="18" t="s">
        <v>20495</v>
      </c>
    </row>
    <row r="3174" spans="1:19">
      <c r="A3174" s="25">
        <f>IF(ISNUMBER(SEARCH(세금계산!$C$11,C3174)),MAX($A$2:A3173)+1,0)</f>
        <v>3172</v>
      </c>
      <c r="B3174" s="18" t="s">
        <v>20496</v>
      </c>
      <c r="C3174" s="18" t="s">
        <v>20497</v>
      </c>
      <c r="D3174" s="18" t="s">
        <v>20498</v>
      </c>
      <c r="F3174" s="18" t="s">
        <v>20499</v>
      </c>
      <c r="K3174" s="18" t="s">
        <v>78</v>
      </c>
      <c r="P3174" s="18" t="s">
        <v>118</v>
      </c>
      <c r="Q3174" s="18" t="s">
        <v>20500</v>
      </c>
      <c r="R3174" s="18" t="s">
        <v>20501</v>
      </c>
      <c r="S3174" s="18" t="s">
        <v>4411</v>
      </c>
    </row>
    <row r="3175" spans="1:19">
      <c r="A3175" s="25">
        <f>IF(ISNUMBER(SEARCH(세금계산!$C$11,C3175)),MAX($A$2:A3174)+1,0)</f>
        <v>3173</v>
      </c>
      <c r="B3175" s="18" t="s">
        <v>20502</v>
      </c>
      <c r="C3175" s="18" t="s">
        <v>20503</v>
      </c>
      <c r="D3175" s="18" t="s">
        <v>20504</v>
      </c>
      <c r="F3175" s="18" t="s">
        <v>20505</v>
      </c>
      <c r="G3175" s="18" t="s">
        <v>125</v>
      </c>
      <c r="H3175" s="18" t="s">
        <v>20506</v>
      </c>
      <c r="K3175" s="18" t="s">
        <v>78</v>
      </c>
      <c r="L3175" s="18" t="s">
        <v>20507</v>
      </c>
      <c r="P3175" s="18" t="s">
        <v>133</v>
      </c>
      <c r="Q3175" s="18" t="s">
        <v>20508</v>
      </c>
      <c r="R3175" s="18" t="s">
        <v>20505</v>
      </c>
      <c r="S3175" s="18" t="s">
        <v>890</v>
      </c>
    </row>
    <row r="3176" spans="1:19">
      <c r="A3176" s="25">
        <f>IF(ISNUMBER(SEARCH(세금계산!$C$11,C3176)),MAX($A$2:A3175)+1,0)</f>
        <v>3174</v>
      </c>
      <c r="B3176" s="18" t="s">
        <v>20509</v>
      </c>
      <c r="C3176" s="18" t="s">
        <v>20510</v>
      </c>
      <c r="D3176" s="18" t="s">
        <v>20511</v>
      </c>
      <c r="F3176" s="18" t="s">
        <v>20512</v>
      </c>
      <c r="G3176" s="18" t="s">
        <v>20513</v>
      </c>
      <c r="H3176" s="18" t="s">
        <v>20514</v>
      </c>
      <c r="K3176" s="18" t="s">
        <v>20515</v>
      </c>
      <c r="L3176" s="18" t="s">
        <v>20516</v>
      </c>
      <c r="S3176" s="18" t="s">
        <v>20517</v>
      </c>
    </row>
    <row r="3177" spans="1:19">
      <c r="A3177" s="25">
        <f>IF(ISNUMBER(SEARCH(세금계산!$C$11,C3177)),MAX($A$2:A3176)+1,0)</f>
        <v>3175</v>
      </c>
      <c r="B3177" s="18" t="s">
        <v>20518</v>
      </c>
      <c r="C3177" s="18" t="s">
        <v>20519</v>
      </c>
      <c r="D3177" s="18" t="s">
        <v>20520</v>
      </c>
      <c r="K3177" s="18" t="s">
        <v>78</v>
      </c>
      <c r="L3177" s="18" t="s">
        <v>20521</v>
      </c>
      <c r="S3177" s="18" t="s">
        <v>5397</v>
      </c>
    </row>
    <row r="3178" spans="1:19">
      <c r="A3178" s="25">
        <f>IF(ISNUMBER(SEARCH(세금계산!$C$11,C3178)),MAX($A$2:A3177)+1,0)</f>
        <v>3176</v>
      </c>
      <c r="B3178" s="18" t="s">
        <v>20522</v>
      </c>
      <c r="C3178" s="18" t="s">
        <v>20523</v>
      </c>
      <c r="D3178" s="18" t="s">
        <v>20524</v>
      </c>
      <c r="F3178" s="18" t="s">
        <v>20525</v>
      </c>
      <c r="G3178" s="18" t="s">
        <v>125</v>
      </c>
      <c r="H3178" s="18" t="s">
        <v>20526</v>
      </c>
      <c r="K3178" s="18" t="s">
        <v>78</v>
      </c>
      <c r="L3178" s="18" t="s">
        <v>20527</v>
      </c>
      <c r="P3178" s="18" t="s">
        <v>100</v>
      </c>
      <c r="Q3178" s="18" t="s">
        <v>20528</v>
      </c>
      <c r="R3178" s="18" t="s">
        <v>20529</v>
      </c>
      <c r="S3178" s="18" t="s">
        <v>20530</v>
      </c>
    </row>
    <row r="3179" spans="1:19">
      <c r="A3179" s="25">
        <f>IF(ISNUMBER(SEARCH(세금계산!$C$11,C3179)),MAX($A$2:A3178)+1,0)</f>
        <v>3177</v>
      </c>
      <c r="B3179" s="18" t="s">
        <v>20531</v>
      </c>
      <c r="C3179" s="18" t="s">
        <v>20532</v>
      </c>
      <c r="D3179" s="18" t="s">
        <v>20533</v>
      </c>
      <c r="F3179" s="18" t="s">
        <v>20534</v>
      </c>
      <c r="G3179" s="18" t="s">
        <v>610</v>
      </c>
      <c r="H3179" s="18" t="s">
        <v>20535</v>
      </c>
      <c r="I3179" s="18" t="s">
        <v>20536</v>
      </c>
      <c r="K3179" s="18" t="s">
        <v>78</v>
      </c>
      <c r="P3179" s="18" t="s">
        <v>267</v>
      </c>
      <c r="Q3179" s="18" t="s">
        <v>20537</v>
      </c>
      <c r="R3179" s="18" t="s">
        <v>20534</v>
      </c>
      <c r="S3179" s="18" t="s">
        <v>20538</v>
      </c>
    </row>
    <row r="3180" spans="1:19">
      <c r="A3180" s="25">
        <f>IF(ISNUMBER(SEARCH(세금계산!$C$11,C3180)),MAX($A$2:A3179)+1,0)</f>
        <v>3178</v>
      </c>
      <c r="B3180" s="18" t="s">
        <v>20539</v>
      </c>
      <c r="C3180" s="18" t="s">
        <v>20540</v>
      </c>
      <c r="D3180" s="18" t="s">
        <v>20541</v>
      </c>
      <c r="K3180" s="18" t="s">
        <v>78</v>
      </c>
      <c r="P3180" s="18" t="s">
        <v>118</v>
      </c>
      <c r="Q3180" s="18" t="s">
        <v>20542</v>
      </c>
      <c r="R3180" s="18" t="s">
        <v>10990</v>
      </c>
      <c r="S3180" s="18" t="s">
        <v>20543</v>
      </c>
    </row>
    <row r="3181" spans="1:19">
      <c r="A3181" s="25">
        <f>IF(ISNUMBER(SEARCH(세금계산!$C$11,C3181)),MAX($A$2:A3180)+1,0)</f>
        <v>3179</v>
      </c>
      <c r="B3181" s="18" t="s">
        <v>20544</v>
      </c>
      <c r="C3181" s="18" t="s">
        <v>20545</v>
      </c>
      <c r="D3181" s="18" t="s">
        <v>20546</v>
      </c>
      <c r="F3181" s="18" t="s">
        <v>20547</v>
      </c>
      <c r="K3181" s="18" t="s">
        <v>78</v>
      </c>
      <c r="P3181" s="18" t="s">
        <v>118</v>
      </c>
      <c r="Q3181" s="18" t="s">
        <v>20548</v>
      </c>
      <c r="R3181" s="18" t="s">
        <v>20549</v>
      </c>
      <c r="S3181" s="18" t="s">
        <v>20550</v>
      </c>
    </row>
    <row r="3182" spans="1:19">
      <c r="A3182" s="25">
        <f>IF(ISNUMBER(SEARCH(세금계산!$C$11,C3182)),MAX($A$2:A3181)+1,0)</f>
        <v>3180</v>
      </c>
      <c r="B3182" s="18" t="s">
        <v>20551</v>
      </c>
      <c r="C3182" s="18" t="s">
        <v>20552</v>
      </c>
      <c r="D3182" s="18" t="s">
        <v>20553</v>
      </c>
      <c r="F3182" s="18" t="s">
        <v>20554</v>
      </c>
      <c r="G3182" s="18" t="s">
        <v>125</v>
      </c>
      <c r="H3182" s="18" t="s">
        <v>20555</v>
      </c>
      <c r="K3182" s="18" t="s">
        <v>78</v>
      </c>
      <c r="P3182" s="18" t="s">
        <v>189</v>
      </c>
      <c r="Q3182" s="18" t="s">
        <v>20556</v>
      </c>
      <c r="R3182" s="18" t="s">
        <v>20557</v>
      </c>
      <c r="S3182" s="18" t="s">
        <v>262</v>
      </c>
    </row>
    <row r="3183" spans="1:19">
      <c r="A3183" s="25">
        <f>IF(ISNUMBER(SEARCH(세금계산!$C$11,C3183)),MAX($A$2:A3182)+1,0)</f>
        <v>3181</v>
      </c>
      <c r="B3183" s="18" t="s">
        <v>20558</v>
      </c>
      <c r="C3183" s="18" t="s">
        <v>20559</v>
      </c>
      <c r="D3183" s="18" t="s">
        <v>20560</v>
      </c>
      <c r="F3183" s="18" t="s">
        <v>20561</v>
      </c>
      <c r="K3183" s="18" t="s">
        <v>78</v>
      </c>
      <c r="P3183" s="18" t="s">
        <v>118</v>
      </c>
      <c r="Q3183" s="18" t="s">
        <v>20562</v>
      </c>
      <c r="R3183" s="18" t="s">
        <v>20561</v>
      </c>
      <c r="S3183" s="18" t="s">
        <v>20563</v>
      </c>
    </row>
    <row r="3184" spans="1:19">
      <c r="A3184" s="25">
        <f>IF(ISNUMBER(SEARCH(세금계산!$C$11,C3184)),MAX($A$2:A3183)+1,0)</f>
        <v>3182</v>
      </c>
      <c r="B3184" s="18" t="s">
        <v>20564</v>
      </c>
      <c r="C3184" s="18" t="s">
        <v>20565</v>
      </c>
      <c r="D3184" s="18" t="s">
        <v>20566</v>
      </c>
      <c r="F3184" s="18" t="s">
        <v>20567</v>
      </c>
      <c r="G3184" s="18" t="s">
        <v>125</v>
      </c>
      <c r="H3184" s="18" t="s">
        <v>20568</v>
      </c>
      <c r="K3184" s="18" t="s">
        <v>20569</v>
      </c>
      <c r="L3184" s="18" t="s">
        <v>20570</v>
      </c>
      <c r="S3184" s="18" t="s">
        <v>15670</v>
      </c>
    </row>
    <row r="3185" spans="1:19">
      <c r="A3185" s="25">
        <f>IF(ISNUMBER(SEARCH(세금계산!$C$11,C3185)),MAX($A$2:A3184)+1,0)</f>
        <v>3183</v>
      </c>
      <c r="B3185" s="18" t="s">
        <v>20571</v>
      </c>
      <c r="C3185" s="18" t="s">
        <v>20572</v>
      </c>
      <c r="D3185" s="18" t="s">
        <v>20573</v>
      </c>
      <c r="K3185" s="18" t="s">
        <v>78</v>
      </c>
      <c r="L3185" s="18" t="s">
        <v>20574</v>
      </c>
      <c r="S3185" s="18" t="s">
        <v>5397</v>
      </c>
    </row>
    <row r="3186" spans="1:19">
      <c r="A3186" s="25">
        <f>IF(ISNUMBER(SEARCH(세금계산!$C$11,C3186)),MAX($A$2:A3185)+1,0)</f>
        <v>3184</v>
      </c>
      <c r="B3186" s="18" t="s">
        <v>20575</v>
      </c>
      <c r="C3186" s="18" t="s">
        <v>20576</v>
      </c>
      <c r="D3186" s="18" t="s">
        <v>20577</v>
      </c>
      <c r="F3186" s="18" t="s">
        <v>20578</v>
      </c>
      <c r="K3186" s="18" t="s">
        <v>78</v>
      </c>
      <c r="S3186" s="18" t="s">
        <v>15706</v>
      </c>
    </row>
    <row r="3187" spans="1:19">
      <c r="A3187" s="25">
        <f>IF(ISNUMBER(SEARCH(세금계산!$C$11,C3187)),MAX($A$2:A3186)+1,0)</f>
        <v>3185</v>
      </c>
      <c r="B3187" s="18" t="s">
        <v>20579</v>
      </c>
      <c r="C3187" s="18" t="s">
        <v>20580</v>
      </c>
      <c r="D3187" s="18" t="s">
        <v>20581</v>
      </c>
      <c r="E3187" s="18" t="s">
        <v>20580</v>
      </c>
      <c r="I3187" s="18" t="s">
        <v>20582</v>
      </c>
      <c r="K3187" s="18" t="s">
        <v>78</v>
      </c>
      <c r="P3187" s="18" t="s">
        <v>189</v>
      </c>
      <c r="Q3187" s="18" t="s">
        <v>20583</v>
      </c>
      <c r="R3187" s="18" t="s">
        <v>20580</v>
      </c>
      <c r="S3187" s="18" t="s">
        <v>906</v>
      </c>
    </row>
    <row r="3188" spans="1:19">
      <c r="A3188" s="25">
        <f>IF(ISNUMBER(SEARCH(세금계산!$C$11,C3188)),MAX($A$2:A3187)+1,0)</f>
        <v>3186</v>
      </c>
      <c r="B3188" s="18" t="s">
        <v>20584</v>
      </c>
      <c r="C3188" s="18" t="s">
        <v>20585</v>
      </c>
      <c r="D3188" s="18" t="s">
        <v>20586</v>
      </c>
      <c r="K3188" s="18" t="s">
        <v>78</v>
      </c>
      <c r="S3188" s="18" t="s">
        <v>9073</v>
      </c>
    </row>
    <row r="3189" spans="1:19">
      <c r="A3189" s="25">
        <f>IF(ISNUMBER(SEARCH(세금계산!$C$11,C3189)),MAX($A$2:A3188)+1,0)</f>
        <v>3187</v>
      </c>
      <c r="B3189" s="18" t="s">
        <v>20587</v>
      </c>
      <c r="C3189" s="18" t="s">
        <v>20588</v>
      </c>
      <c r="D3189" s="18" t="s">
        <v>20589</v>
      </c>
      <c r="F3189" s="18" t="s">
        <v>20590</v>
      </c>
      <c r="K3189" s="18" t="s">
        <v>78</v>
      </c>
      <c r="P3189" s="18" t="s">
        <v>133</v>
      </c>
      <c r="Q3189" s="18" t="s">
        <v>20591</v>
      </c>
      <c r="R3189" s="18" t="s">
        <v>20590</v>
      </c>
      <c r="S3189" s="18" t="s">
        <v>1422</v>
      </c>
    </row>
    <row r="3190" spans="1:19">
      <c r="A3190" s="25">
        <f>IF(ISNUMBER(SEARCH(세금계산!$C$11,C3190)),MAX($A$2:A3189)+1,0)</f>
        <v>3188</v>
      </c>
      <c r="B3190" s="18" t="s">
        <v>20592</v>
      </c>
      <c r="C3190" s="18" t="s">
        <v>20593</v>
      </c>
      <c r="D3190" s="18" t="s">
        <v>20594</v>
      </c>
      <c r="E3190" s="18" t="s">
        <v>20593</v>
      </c>
      <c r="F3190" s="18" t="s">
        <v>20595</v>
      </c>
      <c r="K3190" s="18" t="s">
        <v>78</v>
      </c>
      <c r="P3190" s="18" t="s">
        <v>118</v>
      </c>
      <c r="Q3190" s="18" t="s">
        <v>20596</v>
      </c>
      <c r="R3190" s="18" t="s">
        <v>20597</v>
      </c>
      <c r="S3190" s="18" t="s">
        <v>13087</v>
      </c>
    </row>
    <row r="3191" spans="1:19">
      <c r="A3191" s="25">
        <f>IF(ISNUMBER(SEARCH(세금계산!$C$11,C3191)),MAX($A$2:A3190)+1,0)</f>
        <v>3189</v>
      </c>
      <c r="B3191" s="18" t="s">
        <v>20598</v>
      </c>
      <c r="C3191" s="18" t="s">
        <v>20599</v>
      </c>
      <c r="D3191" s="18" t="s">
        <v>20600</v>
      </c>
      <c r="K3191" s="18" t="s">
        <v>78</v>
      </c>
      <c r="S3191" s="18" t="s">
        <v>2581</v>
      </c>
    </row>
    <row r="3192" spans="1:19">
      <c r="A3192" s="25">
        <f>IF(ISNUMBER(SEARCH(세금계산!$C$11,C3192)),MAX($A$2:A3191)+1,0)</f>
        <v>3190</v>
      </c>
      <c r="B3192" s="18" t="s">
        <v>20601</v>
      </c>
      <c r="C3192" s="18" t="s">
        <v>20602</v>
      </c>
      <c r="D3192" s="18" t="s">
        <v>20603</v>
      </c>
      <c r="F3192" s="18" t="s">
        <v>20604</v>
      </c>
      <c r="G3192" s="18" t="s">
        <v>467</v>
      </c>
      <c r="H3192" s="18" t="s">
        <v>20605</v>
      </c>
      <c r="K3192" s="18" t="s">
        <v>78</v>
      </c>
      <c r="L3192" s="18" t="s">
        <v>20606</v>
      </c>
      <c r="S3192" s="18" t="s">
        <v>20607</v>
      </c>
    </row>
    <row r="3193" spans="1:19">
      <c r="A3193" s="25">
        <f>IF(ISNUMBER(SEARCH(세금계산!$C$11,C3193)),MAX($A$2:A3192)+1,0)</f>
        <v>3191</v>
      </c>
      <c r="B3193" s="18" t="s">
        <v>20608</v>
      </c>
      <c r="C3193" s="18" t="s">
        <v>20609</v>
      </c>
      <c r="D3193" s="18" t="s">
        <v>20610</v>
      </c>
      <c r="F3193" s="18" t="s">
        <v>7208</v>
      </c>
      <c r="G3193" s="18" t="s">
        <v>125</v>
      </c>
      <c r="H3193" s="18" t="s">
        <v>20611</v>
      </c>
      <c r="K3193" s="18" t="s">
        <v>78</v>
      </c>
      <c r="L3193" s="18" t="s">
        <v>20612</v>
      </c>
      <c r="P3193" s="18" t="s">
        <v>753</v>
      </c>
      <c r="Q3193" s="18" t="s">
        <v>20613</v>
      </c>
      <c r="R3193" s="18" t="s">
        <v>7208</v>
      </c>
      <c r="S3193" s="18" t="s">
        <v>6580</v>
      </c>
    </row>
    <row r="3194" spans="1:19">
      <c r="A3194" s="25">
        <f>IF(ISNUMBER(SEARCH(세금계산!$C$11,C3194)),MAX($A$2:A3193)+1,0)</f>
        <v>3192</v>
      </c>
      <c r="B3194" s="18" t="s">
        <v>20614</v>
      </c>
      <c r="C3194" s="18" t="s">
        <v>20615</v>
      </c>
      <c r="D3194" s="18" t="s">
        <v>20616</v>
      </c>
      <c r="K3194" s="18" t="s">
        <v>78</v>
      </c>
      <c r="S3194" s="18" t="s">
        <v>1117</v>
      </c>
    </row>
    <row r="3195" spans="1:19">
      <c r="A3195" s="25">
        <f>IF(ISNUMBER(SEARCH(세금계산!$C$11,C3195)),MAX($A$2:A3194)+1,0)</f>
        <v>3193</v>
      </c>
      <c r="B3195" s="18" t="s">
        <v>20617</v>
      </c>
      <c r="C3195" s="18" t="s">
        <v>20618</v>
      </c>
      <c r="D3195" s="18" t="s">
        <v>20619</v>
      </c>
      <c r="K3195" s="18" t="s">
        <v>78</v>
      </c>
      <c r="P3195" s="18" t="s">
        <v>753</v>
      </c>
      <c r="Q3195" s="18" t="s">
        <v>20620</v>
      </c>
      <c r="R3195" s="18" t="s">
        <v>20621</v>
      </c>
      <c r="S3195" s="18" t="s">
        <v>18686</v>
      </c>
    </row>
    <row r="3196" spans="1:19">
      <c r="A3196" s="25">
        <f>IF(ISNUMBER(SEARCH(세금계산!$C$11,C3196)),MAX($A$2:A3195)+1,0)</f>
        <v>3194</v>
      </c>
      <c r="B3196" s="18" t="s">
        <v>20622</v>
      </c>
      <c r="C3196" s="18" t="s">
        <v>20623</v>
      </c>
      <c r="D3196" s="18" t="s">
        <v>20624</v>
      </c>
      <c r="E3196" s="18" t="s">
        <v>20623</v>
      </c>
      <c r="F3196" s="18" t="s">
        <v>20625</v>
      </c>
      <c r="K3196" s="18" t="s">
        <v>78</v>
      </c>
      <c r="S3196" s="18" t="s">
        <v>781</v>
      </c>
    </row>
    <row r="3197" spans="1:19">
      <c r="A3197" s="25">
        <f>IF(ISNUMBER(SEARCH(세금계산!$C$11,C3197)),MAX($A$2:A3196)+1,0)</f>
        <v>3195</v>
      </c>
      <c r="B3197" s="18" t="s">
        <v>20626</v>
      </c>
      <c r="C3197" s="18" t="s">
        <v>20627</v>
      </c>
      <c r="D3197" s="18" t="s">
        <v>20628</v>
      </c>
      <c r="K3197" s="18" t="s">
        <v>78</v>
      </c>
      <c r="P3197" s="18" t="s">
        <v>133</v>
      </c>
      <c r="Q3197" s="18" t="s">
        <v>20629</v>
      </c>
      <c r="R3197" s="18" t="s">
        <v>20630</v>
      </c>
      <c r="S3197" s="18" t="s">
        <v>2454</v>
      </c>
    </row>
    <row r="3198" spans="1:19">
      <c r="A3198" s="25">
        <f>IF(ISNUMBER(SEARCH(세금계산!$C$11,C3198)),MAX($A$2:A3197)+1,0)</f>
        <v>3196</v>
      </c>
      <c r="B3198" s="18" t="s">
        <v>20631</v>
      </c>
      <c r="C3198" s="18" t="s">
        <v>20632</v>
      </c>
      <c r="D3198" s="18" t="s">
        <v>20633</v>
      </c>
      <c r="F3198" s="18" t="s">
        <v>20634</v>
      </c>
      <c r="K3198" s="18" t="s">
        <v>78</v>
      </c>
      <c r="P3198" s="18" t="s">
        <v>153</v>
      </c>
      <c r="Q3198" s="18" t="s">
        <v>20635</v>
      </c>
      <c r="R3198" s="18" t="s">
        <v>20636</v>
      </c>
      <c r="S3198" s="18" t="s">
        <v>2518</v>
      </c>
    </row>
    <row r="3199" spans="1:19">
      <c r="A3199" s="25">
        <f>IF(ISNUMBER(SEARCH(세금계산!$C$11,C3199)),MAX($A$2:A3198)+1,0)</f>
        <v>3197</v>
      </c>
      <c r="B3199" s="18" t="s">
        <v>20637</v>
      </c>
      <c r="C3199" s="18" t="s">
        <v>20638</v>
      </c>
      <c r="D3199" s="18" t="s">
        <v>20639</v>
      </c>
      <c r="F3199" s="18" t="s">
        <v>20640</v>
      </c>
      <c r="G3199" s="18" t="s">
        <v>1791</v>
      </c>
      <c r="H3199" s="18" t="s">
        <v>20641</v>
      </c>
      <c r="K3199" s="18" t="s">
        <v>78</v>
      </c>
      <c r="L3199" s="18" t="s">
        <v>20642</v>
      </c>
      <c r="P3199" s="18" t="s">
        <v>133</v>
      </c>
      <c r="Q3199" s="18" t="s">
        <v>20643</v>
      </c>
      <c r="R3199" s="18" t="s">
        <v>20644</v>
      </c>
      <c r="S3199" s="18" t="s">
        <v>7167</v>
      </c>
    </row>
    <row r="3200" spans="1:19">
      <c r="A3200" s="25">
        <f>IF(ISNUMBER(SEARCH(세금계산!$C$11,C3200)),MAX($A$2:A3199)+1,0)</f>
        <v>3198</v>
      </c>
      <c r="B3200" s="18" t="s">
        <v>20645</v>
      </c>
      <c r="C3200" s="18" t="s">
        <v>20646</v>
      </c>
      <c r="D3200" s="18" t="s">
        <v>20647</v>
      </c>
      <c r="K3200" s="18" t="s">
        <v>20648</v>
      </c>
      <c r="L3200" s="18" t="s">
        <v>20649</v>
      </c>
      <c r="P3200" s="18" t="s">
        <v>118</v>
      </c>
      <c r="Q3200" s="18" t="s">
        <v>20650</v>
      </c>
      <c r="R3200" s="18" t="s">
        <v>20651</v>
      </c>
      <c r="S3200" s="18" t="s">
        <v>6202</v>
      </c>
    </row>
    <row r="3201" spans="1:19">
      <c r="A3201" s="25">
        <f>IF(ISNUMBER(SEARCH(세금계산!$C$11,C3201)),MAX($A$2:A3200)+1,0)</f>
        <v>3199</v>
      </c>
      <c r="B3201" s="18" t="s">
        <v>20652</v>
      </c>
      <c r="C3201" s="18" t="s">
        <v>20653</v>
      </c>
      <c r="D3201" s="18" t="s">
        <v>20654</v>
      </c>
      <c r="F3201" s="18" t="s">
        <v>20655</v>
      </c>
      <c r="G3201" s="18" t="s">
        <v>97</v>
      </c>
      <c r="H3201" s="18" t="s">
        <v>20656</v>
      </c>
      <c r="K3201" s="18" t="s">
        <v>20657</v>
      </c>
      <c r="L3201" s="18" t="s">
        <v>20658</v>
      </c>
      <c r="S3201" s="18" t="s">
        <v>2240</v>
      </c>
    </row>
    <row r="3202" spans="1:19">
      <c r="A3202" s="25">
        <f>IF(ISNUMBER(SEARCH(세금계산!$C$11,C3202)),MAX($A$2:A3201)+1,0)</f>
        <v>3200</v>
      </c>
      <c r="B3202" s="18" t="s">
        <v>20659</v>
      </c>
      <c r="C3202" s="18" t="s">
        <v>20660</v>
      </c>
      <c r="D3202" s="18" t="s">
        <v>20661</v>
      </c>
      <c r="F3202" s="18" t="s">
        <v>20662</v>
      </c>
      <c r="I3202" s="18" t="s">
        <v>20663</v>
      </c>
      <c r="K3202" s="18" t="s">
        <v>78</v>
      </c>
      <c r="S3202" s="18" t="s">
        <v>16529</v>
      </c>
    </row>
    <row r="3203" spans="1:19">
      <c r="A3203" s="25">
        <f>IF(ISNUMBER(SEARCH(세금계산!$C$11,C3203)),MAX($A$2:A3202)+1,0)</f>
        <v>3201</v>
      </c>
      <c r="B3203" s="18" t="s">
        <v>20664</v>
      </c>
      <c r="C3203" s="18" t="s">
        <v>20665</v>
      </c>
      <c r="D3203" s="18" t="s">
        <v>20666</v>
      </c>
      <c r="F3203" s="18" t="s">
        <v>20667</v>
      </c>
      <c r="K3203" s="18" t="s">
        <v>78</v>
      </c>
      <c r="P3203" s="18" t="s">
        <v>118</v>
      </c>
      <c r="Q3203" s="18" t="s">
        <v>20668</v>
      </c>
      <c r="R3203" s="18" t="s">
        <v>20669</v>
      </c>
      <c r="S3203" s="18" t="s">
        <v>20670</v>
      </c>
    </row>
    <row r="3204" spans="1:19">
      <c r="A3204" s="25">
        <f>IF(ISNUMBER(SEARCH(세금계산!$C$11,C3204)),MAX($A$2:A3203)+1,0)</f>
        <v>3202</v>
      </c>
      <c r="B3204" s="18" t="s">
        <v>20671</v>
      </c>
      <c r="C3204" s="18" t="s">
        <v>20672</v>
      </c>
      <c r="D3204" s="18" t="s">
        <v>20673</v>
      </c>
      <c r="F3204" s="18" t="s">
        <v>20674</v>
      </c>
      <c r="G3204" s="18" t="s">
        <v>97</v>
      </c>
      <c r="H3204" s="18" t="s">
        <v>20675</v>
      </c>
      <c r="K3204" s="18" t="s">
        <v>78</v>
      </c>
      <c r="L3204" s="18" t="s">
        <v>20676</v>
      </c>
      <c r="P3204" s="18" t="s">
        <v>118</v>
      </c>
      <c r="Q3204" s="18" t="s">
        <v>20677</v>
      </c>
      <c r="R3204" s="18" t="s">
        <v>20674</v>
      </c>
      <c r="S3204" s="18" t="s">
        <v>1943</v>
      </c>
    </row>
    <row r="3205" spans="1:19">
      <c r="A3205" s="25">
        <f>IF(ISNUMBER(SEARCH(세금계산!$C$11,C3205)),MAX($A$2:A3204)+1,0)</f>
        <v>3203</v>
      </c>
      <c r="B3205" s="18" t="s">
        <v>20678</v>
      </c>
      <c r="C3205" s="18" t="s">
        <v>20679</v>
      </c>
      <c r="D3205" s="18" t="s">
        <v>20680</v>
      </c>
      <c r="F3205" s="18" t="s">
        <v>5820</v>
      </c>
      <c r="I3205" s="18" t="s">
        <v>20681</v>
      </c>
      <c r="K3205" s="18" t="s">
        <v>78</v>
      </c>
      <c r="P3205" s="18" t="s">
        <v>267</v>
      </c>
      <c r="Q3205" s="18" t="s">
        <v>20682</v>
      </c>
      <c r="R3205" s="18" t="s">
        <v>20679</v>
      </c>
      <c r="S3205" s="18" t="s">
        <v>11940</v>
      </c>
    </row>
    <row r="3206" spans="1:19">
      <c r="A3206" s="25">
        <f>IF(ISNUMBER(SEARCH(세금계산!$C$11,C3206)),MAX($A$2:A3205)+1,0)</f>
        <v>3204</v>
      </c>
      <c r="B3206" s="18" t="s">
        <v>20683</v>
      </c>
      <c r="C3206" s="18" t="s">
        <v>20684</v>
      </c>
      <c r="D3206" s="18" t="s">
        <v>20685</v>
      </c>
      <c r="F3206" s="18" t="s">
        <v>20686</v>
      </c>
      <c r="I3206" s="18" t="s">
        <v>20687</v>
      </c>
      <c r="J3206" s="18" t="s">
        <v>20688</v>
      </c>
      <c r="K3206" s="18" t="s">
        <v>78</v>
      </c>
      <c r="M3206" s="18" t="s">
        <v>20689</v>
      </c>
      <c r="P3206" s="18" t="s">
        <v>133</v>
      </c>
      <c r="Q3206" s="18" t="s">
        <v>20690</v>
      </c>
      <c r="R3206" s="18" t="s">
        <v>20691</v>
      </c>
      <c r="S3206" s="18" t="s">
        <v>16502</v>
      </c>
    </row>
    <row r="3207" spans="1:19">
      <c r="A3207" s="25">
        <f>IF(ISNUMBER(SEARCH(세금계산!$C$11,C3207)),MAX($A$2:A3206)+1,0)</f>
        <v>3205</v>
      </c>
      <c r="B3207" s="18" t="s">
        <v>20692</v>
      </c>
      <c r="C3207" s="18" t="s">
        <v>20693</v>
      </c>
      <c r="D3207" s="18" t="s">
        <v>20694</v>
      </c>
      <c r="E3207" s="18" t="s">
        <v>20693</v>
      </c>
      <c r="F3207" s="18" t="s">
        <v>20695</v>
      </c>
      <c r="G3207" s="18" t="s">
        <v>2837</v>
      </c>
      <c r="H3207" s="18" t="s">
        <v>9412</v>
      </c>
      <c r="I3207" s="18" t="s">
        <v>6381</v>
      </c>
      <c r="K3207" s="18" t="s">
        <v>20696</v>
      </c>
      <c r="L3207" s="18" t="s">
        <v>20697</v>
      </c>
      <c r="M3207" s="18" t="s">
        <v>6381</v>
      </c>
      <c r="N3207" s="18" t="s">
        <v>20698</v>
      </c>
      <c r="S3207" s="18" t="s">
        <v>471</v>
      </c>
    </row>
    <row r="3208" spans="1:19">
      <c r="A3208" s="25">
        <f>IF(ISNUMBER(SEARCH(세금계산!$C$11,C3208)),MAX($A$2:A3207)+1,0)</f>
        <v>3206</v>
      </c>
      <c r="B3208" s="18" t="s">
        <v>20699</v>
      </c>
      <c r="C3208" s="18" t="s">
        <v>20700</v>
      </c>
      <c r="D3208" s="18" t="s">
        <v>20701</v>
      </c>
      <c r="F3208" s="18" t="s">
        <v>20702</v>
      </c>
      <c r="G3208" s="18" t="s">
        <v>1985</v>
      </c>
      <c r="H3208" s="18" t="s">
        <v>13211</v>
      </c>
      <c r="K3208" s="18" t="s">
        <v>78</v>
      </c>
      <c r="M3208" s="18" t="s">
        <v>20703</v>
      </c>
      <c r="N3208" s="18" t="s">
        <v>20704</v>
      </c>
      <c r="P3208" s="18" t="s">
        <v>267</v>
      </c>
      <c r="Q3208" s="18" t="s">
        <v>20705</v>
      </c>
      <c r="R3208" s="18" t="s">
        <v>20706</v>
      </c>
      <c r="S3208" s="18" t="s">
        <v>462</v>
      </c>
    </row>
    <row r="3209" spans="1:19">
      <c r="A3209" s="25">
        <f>IF(ISNUMBER(SEARCH(세금계산!$C$11,C3209)),MAX($A$2:A3208)+1,0)</f>
        <v>3207</v>
      </c>
      <c r="B3209" s="18" t="s">
        <v>20707</v>
      </c>
      <c r="C3209" s="18" t="s">
        <v>20708</v>
      </c>
      <c r="D3209" s="18" t="s">
        <v>20709</v>
      </c>
      <c r="K3209" s="18" t="s">
        <v>78</v>
      </c>
      <c r="P3209" s="18" t="s">
        <v>153</v>
      </c>
      <c r="Q3209" s="18" t="s">
        <v>20710</v>
      </c>
      <c r="R3209" s="18" t="s">
        <v>14149</v>
      </c>
      <c r="S3209" s="18" t="s">
        <v>20711</v>
      </c>
    </row>
    <row r="3210" spans="1:19">
      <c r="A3210" s="25">
        <f>IF(ISNUMBER(SEARCH(세금계산!$C$11,C3210)),MAX($A$2:A3209)+1,0)</f>
        <v>3208</v>
      </c>
      <c r="B3210" s="18" t="s">
        <v>20712</v>
      </c>
      <c r="C3210" s="18" t="s">
        <v>20713</v>
      </c>
      <c r="D3210" s="18" t="s">
        <v>20714</v>
      </c>
      <c r="F3210" s="18" t="s">
        <v>20715</v>
      </c>
      <c r="G3210" s="18" t="s">
        <v>4677</v>
      </c>
      <c r="H3210" s="18" t="s">
        <v>20716</v>
      </c>
      <c r="I3210" s="18" t="s">
        <v>20717</v>
      </c>
      <c r="J3210" s="18" t="s">
        <v>20718</v>
      </c>
      <c r="K3210" s="18" t="s">
        <v>78</v>
      </c>
      <c r="L3210" s="18" t="s">
        <v>20719</v>
      </c>
      <c r="P3210" s="18" t="s">
        <v>189</v>
      </c>
      <c r="Q3210" s="18" t="s">
        <v>20720</v>
      </c>
      <c r="R3210" s="18" t="s">
        <v>20715</v>
      </c>
      <c r="S3210" s="18" t="s">
        <v>2406</v>
      </c>
    </row>
    <row r="3211" spans="1:19">
      <c r="A3211" s="25">
        <f>IF(ISNUMBER(SEARCH(세금계산!$C$11,C3211)),MAX($A$2:A3210)+1,0)</f>
        <v>3209</v>
      </c>
      <c r="B3211" s="18" t="s">
        <v>20721</v>
      </c>
      <c r="C3211" s="18" t="s">
        <v>20722</v>
      </c>
      <c r="D3211" s="18" t="s">
        <v>20723</v>
      </c>
      <c r="F3211" s="18" t="s">
        <v>20724</v>
      </c>
      <c r="G3211" s="18" t="s">
        <v>2837</v>
      </c>
      <c r="H3211" s="18" t="s">
        <v>20725</v>
      </c>
      <c r="K3211" s="18" t="s">
        <v>78</v>
      </c>
      <c r="L3211" s="18" t="s">
        <v>20726</v>
      </c>
      <c r="P3211" s="18" t="s">
        <v>267</v>
      </c>
      <c r="Q3211" s="18" t="s">
        <v>20727</v>
      </c>
      <c r="R3211" s="18" t="s">
        <v>20724</v>
      </c>
      <c r="S3211" s="18" t="s">
        <v>1943</v>
      </c>
    </row>
    <row r="3212" spans="1:19">
      <c r="A3212" s="25">
        <f>IF(ISNUMBER(SEARCH(세금계산!$C$11,C3212)),MAX($A$2:A3211)+1,0)</f>
        <v>3210</v>
      </c>
      <c r="B3212" s="18" t="s">
        <v>20728</v>
      </c>
      <c r="C3212" s="18" t="s">
        <v>20729</v>
      </c>
      <c r="D3212" s="18" t="s">
        <v>20730</v>
      </c>
      <c r="E3212" s="18" t="s">
        <v>20731</v>
      </c>
      <c r="F3212" s="18" t="s">
        <v>20729</v>
      </c>
      <c r="K3212" s="18" t="s">
        <v>78</v>
      </c>
      <c r="S3212" s="18" t="s">
        <v>16682</v>
      </c>
    </row>
    <row r="3213" spans="1:19">
      <c r="A3213" s="25">
        <f>IF(ISNUMBER(SEARCH(세금계산!$C$11,C3213)),MAX($A$2:A3212)+1,0)</f>
        <v>3211</v>
      </c>
      <c r="B3213" s="18" t="s">
        <v>20732</v>
      </c>
      <c r="C3213" s="18" t="s">
        <v>16042</v>
      </c>
      <c r="D3213" s="18" t="s">
        <v>20733</v>
      </c>
      <c r="F3213" s="18" t="s">
        <v>16039</v>
      </c>
      <c r="G3213" s="18" t="s">
        <v>20734</v>
      </c>
      <c r="H3213" s="18" t="s">
        <v>20735</v>
      </c>
      <c r="K3213" s="18" t="s">
        <v>78</v>
      </c>
      <c r="P3213" s="18" t="s">
        <v>1215</v>
      </c>
      <c r="Q3213" s="18" t="s">
        <v>16041</v>
      </c>
      <c r="R3213" s="18" t="s">
        <v>16042</v>
      </c>
      <c r="S3213" s="18" t="s">
        <v>7956</v>
      </c>
    </row>
    <row r="3214" spans="1:19">
      <c r="A3214" s="25">
        <f>IF(ISNUMBER(SEARCH(세금계산!$C$11,C3214)),MAX($A$2:A3213)+1,0)</f>
        <v>3212</v>
      </c>
      <c r="B3214" s="18" t="s">
        <v>20736</v>
      </c>
      <c r="C3214" s="18" t="s">
        <v>20737</v>
      </c>
      <c r="D3214" s="18" t="s">
        <v>20738</v>
      </c>
      <c r="E3214" s="18" t="s">
        <v>20739</v>
      </c>
      <c r="F3214" s="18" t="s">
        <v>20740</v>
      </c>
      <c r="K3214" s="18" t="s">
        <v>20741</v>
      </c>
      <c r="L3214" s="18" t="s">
        <v>20742</v>
      </c>
      <c r="P3214" s="18" t="s">
        <v>189</v>
      </c>
      <c r="Q3214" s="18" t="s">
        <v>20743</v>
      </c>
      <c r="R3214" s="18" t="s">
        <v>20737</v>
      </c>
      <c r="S3214" s="18" t="s">
        <v>6322</v>
      </c>
    </row>
    <row r="3215" spans="1:19">
      <c r="A3215" s="25">
        <f>IF(ISNUMBER(SEARCH(세금계산!$C$11,C3215)),MAX($A$2:A3214)+1,0)</f>
        <v>3213</v>
      </c>
      <c r="B3215" s="18" t="s">
        <v>20744</v>
      </c>
      <c r="C3215" s="18" t="s">
        <v>20745</v>
      </c>
      <c r="D3215" s="18" t="s">
        <v>20746</v>
      </c>
      <c r="F3215" s="18" t="s">
        <v>20747</v>
      </c>
      <c r="K3215" s="18" t="s">
        <v>78</v>
      </c>
      <c r="P3215" s="18" t="s">
        <v>267</v>
      </c>
      <c r="Q3215" s="18" t="s">
        <v>20748</v>
      </c>
      <c r="R3215" s="18" t="s">
        <v>20745</v>
      </c>
      <c r="S3215" s="18" t="s">
        <v>20749</v>
      </c>
    </row>
    <row r="3216" spans="1:19">
      <c r="A3216" s="25">
        <f>IF(ISNUMBER(SEARCH(세금계산!$C$11,C3216)),MAX($A$2:A3215)+1,0)</f>
        <v>3214</v>
      </c>
      <c r="B3216" s="18" t="s">
        <v>20750</v>
      </c>
      <c r="C3216" s="18" t="s">
        <v>20751</v>
      </c>
      <c r="D3216" s="18" t="s">
        <v>20752</v>
      </c>
      <c r="K3216" s="18" t="s">
        <v>78</v>
      </c>
      <c r="S3216" s="18" t="s">
        <v>2540</v>
      </c>
    </row>
    <row r="3217" spans="1:19">
      <c r="A3217" s="25">
        <f>IF(ISNUMBER(SEARCH(세금계산!$C$11,C3217)),MAX($A$2:A3216)+1,0)</f>
        <v>3215</v>
      </c>
      <c r="B3217" s="18" t="s">
        <v>20753</v>
      </c>
      <c r="C3217" s="18" t="s">
        <v>20754</v>
      </c>
      <c r="D3217" s="18" t="s">
        <v>20755</v>
      </c>
      <c r="F3217" s="18" t="s">
        <v>20756</v>
      </c>
      <c r="G3217" s="18" t="s">
        <v>20757</v>
      </c>
      <c r="H3217" s="18" t="s">
        <v>20758</v>
      </c>
      <c r="K3217" s="18" t="s">
        <v>20759</v>
      </c>
      <c r="L3217" s="18" t="s">
        <v>20760</v>
      </c>
      <c r="P3217" s="18" t="s">
        <v>133</v>
      </c>
      <c r="Q3217" s="18" t="s">
        <v>20761</v>
      </c>
      <c r="R3217" s="18" t="s">
        <v>20754</v>
      </c>
      <c r="S3217" s="18" t="s">
        <v>280</v>
      </c>
    </row>
    <row r="3218" spans="1:19">
      <c r="A3218" s="25">
        <f>IF(ISNUMBER(SEARCH(세금계산!$C$11,C3218)),MAX($A$2:A3217)+1,0)</f>
        <v>3216</v>
      </c>
      <c r="B3218" s="18" t="s">
        <v>20762</v>
      </c>
      <c r="C3218" s="18" t="s">
        <v>20763</v>
      </c>
      <c r="D3218" s="18" t="s">
        <v>20764</v>
      </c>
      <c r="F3218" s="18" t="s">
        <v>20765</v>
      </c>
      <c r="G3218" s="18" t="s">
        <v>1307</v>
      </c>
      <c r="H3218" s="18" t="s">
        <v>20766</v>
      </c>
      <c r="K3218" s="18" t="s">
        <v>78</v>
      </c>
      <c r="P3218" s="18" t="s">
        <v>118</v>
      </c>
      <c r="Q3218" s="18" t="s">
        <v>20767</v>
      </c>
      <c r="R3218" s="18" t="s">
        <v>20768</v>
      </c>
      <c r="S3218" s="18" t="s">
        <v>3582</v>
      </c>
    </row>
    <row r="3219" spans="1:19">
      <c r="A3219" s="25">
        <f>IF(ISNUMBER(SEARCH(세금계산!$C$11,C3219)),MAX($A$2:A3218)+1,0)</f>
        <v>3217</v>
      </c>
      <c r="B3219" s="18" t="s">
        <v>20769</v>
      </c>
      <c r="C3219" s="18" t="s">
        <v>20770</v>
      </c>
      <c r="D3219" s="18" t="s">
        <v>20771</v>
      </c>
      <c r="J3219" s="18" t="s">
        <v>20772</v>
      </c>
      <c r="K3219" s="18" t="s">
        <v>78</v>
      </c>
      <c r="P3219" s="18" t="s">
        <v>153</v>
      </c>
      <c r="Q3219" s="18" t="s">
        <v>20773</v>
      </c>
      <c r="R3219" s="18" t="s">
        <v>20770</v>
      </c>
      <c r="S3219" s="18" t="s">
        <v>1779</v>
      </c>
    </row>
    <row r="3220" spans="1:19">
      <c r="A3220" s="25">
        <f>IF(ISNUMBER(SEARCH(세금계산!$C$11,C3220)),MAX($A$2:A3219)+1,0)</f>
        <v>3218</v>
      </c>
      <c r="B3220" s="18" t="s">
        <v>20774</v>
      </c>
      <c r="C3220" s="18" t="s">
        <v>20775</v>
      </c>
      <c r="D3220" s="18" t="s">
        <v>20776</v>
      </c>
      <c r="F3220" s="18" t="s">
        <v>20777</v>
      </c>
      <c r="K3220" s="18" t="s">
        <v>78</v>
      </c>
      <c r="P3220" s="18" t="s">
        <v>100</v>
      </c>
      <c r="Q3220" s="18" t="s">
        <v>20778</v>
      </c>
      <c r="R3220" s="18" t="s">
        <v>20775</v>
      </c>
      <c r="S3220" s="18" t="s">
        <v>20779</v>
      </c>
    </row>
    <row r="3221" spans="1:19">
      <c r="A3221" s="25">
        <f>IF(ISNUMBER(SEARCH(세금계산!$C$11,C3221)),MAX($A$2:A3220)+1,0)</f>
        <v>3219</v>
      </c>
      <c r="B3221" s="18" t="s">
        <v>20780</v>
      </c>
      <c r="C3221" s="18" t="s">
        <v>20781</v>
      </c>
      <c r="D3221" s="18" t="s">
        <v>20782</v>
      </c>
      <c r="K3221" s="18" t="s">
        <v>78</v>
      </c>
      <c r="S3221" s="18" t="s">
        <v>20783</v>
      </c>
    </row>
    <row r="3222" spans="1:19">
      <c r="A3222" s="25">
        <f>IF(ISNUMBER(SEARCH(세금계산!$C$11,C3222)),MAX($A$2:A3221)+1,0)</f>
        <v>3220</v>
      </c>
      <c r="B3222" s="18" t="s">
        <v>20784</v>
      </c>
      <c r="C3222" s="18" t="s">
        <v>20785</v>
      </c>
      <c r="D3222" s="18" t="s">
        <v>20786</v>
      </c>
      <c r="F3222" s="18" t="s">
        <v>5631</v>
      </c>
      <c r="G3222" s="18" t="s">
        <v>1812</v>
      </c>
      <c r="H3222" s="18" t="s">
        <v>20787</v>
      </c>
      <c r="I3222" s="18" t="s">
        <v>20788</v>
      </c>
      <c r="J3222" s="18" t="s">
        <v>20789</v>
      </c>
      <c r="K3222" s="18" t="s">
        <v>78</v>
      </c>
      <c r="M3222" s="18" t="s">
        <v>20790</v>
      </c>
      <c r="N3222" s="18" t="s">
        <v>20791</v>
      </c>
      <c r="P3222" s="18" t="s">
        <v>189</v>
      </c>
      <c r="Q3222" s="18" t="s">
        <v>20792</v>
      </c>
      <c r="R3222" s="18" t="s">
        <v>20785</v>
      </c>
      <c r="S3222" s="18" t="s">
        <v>15232</v>
      </c>
    </row>
    <row r="3223" spans="1:19">
      <c r="A3223" s="25">
        <f>IF(ISNUMBER(SEARCH(세금계산!$C$11,C3223)),MAX($A$2:A3222)+1,0)</f>
        <v>3221</v>
      </c>
      <c r="B3223" s="18" t="s">
        <v>20793</v>
      </c>
      <c r="C3223" s="18" t="s">
        <v>20794</v>
      </c>
      <c r="D3223" s="18" t="s">
        <v>20795</v>
      </c>
      <c r="K3223" s="18" t="s">
        <v>78</v>
      </c>
      <c r="P3223" s="18" t="s">
        <v>100</v>
      </c>
      <c r="Q3223" s="18" t="s">
        <v>20796</v>
      </c>
      <c r="R3223" s="18" t="s">
        <v>20797</v>
      </c>
      <c r="S3223" s="18" t="s">
        <v>2406</v>
      </c>
    </row>
    <row r="3224" spans="1:19">
      <c r="A3224" s="25">
        <f>IF(ISNUMBER(SEARCH(세금계산!$C$11,C3224)),MAX($A$2:A3223)+1,0)</f>
        <v>3222</v>
      </c>
      <c r="B3224" s="18" t="s">
        <v>20798</v>
      </c>
      <c r="C3224" s="18" t="s">
        <v>20799</v>
      </c>
      <c r="D3224" s="18" t="s">
        <v>20800</v>
      </c>
      <c r="F3224" s="18" t="s">
        <v>20801</v>
      </c>
      <c r="K3224" s="18" t="s">
        <v>78</v>
      </c>
      <c r="P3224" s="18" t="s">
        <v>118</v>
      </c>
      <c r="Q3224" s="18" t="s">
        <v>20802</v>
      </c>
      <c r="R3224" s="18" t="s">
        <v>20799</v>
      </c>
      <c r="S3224" s="18" t="s">
        <v>5362</v>
      </c>
    </row>
    <row r="3225" spans="1:19">
      <c r="A3225" s="25">
        <f>IF(ISNUMBER(SEARCH(세금계산!$C$11,C3225)),MAX($A$2:A3224)+1,0)</f>
        <v>3223</v>
      </c>
      <c r="B3225" s="18" t="s">
        <v>20803</v>
      </c>
      <c r="C3225" s="18" t="s">
        <v>20804</v>
      </c>
      <c r="D3225" s="18" t="s">
        <v>20805</v>
      </c>
      <c r="F3225" s="18" t="s">
        <v>13210</v>
      </c>
      <c r="K3225" s="18" t="s">
        <v>78</v>
      </c>
      <c r="P3225" s="18" t="s">
        <v>267</v>
      </c>
      <c r="Q3225" s="18" t="s">
        <v>20806</v>
      </c>
      <c r="S3225" s="18" t="s">
        <v>5005</v>
      </c>
    </row>
    <row r="3226" spans="1:19">
      <c r="A3226" s="25">
        <f>IF(ISNUMBER(SEARCH(세금계산!$C$11,C3226)),MAX($A$2:A3225)+1,0)</f>
        <v>3224</v>
      </c>
      <c r="B3226" s="18" t="s">
        <v>20807</v>
      </c>
      <c r="C3226" s="18" t="s">
        <v>20808</v>
      </c>
      <c r="D3226" s="18" t="s">
        <v>20809</v>
      </c>
      <c r="F3226" s="18" t="s">
        <v>20810</v>
      </c>
      <c r="G3226" s="18" t="s">
        <v>1791</v>
      </c>
      <c r="H3226" s="18" t="s">
        <v>20811</v>
      </c>
      <c r="K3226" s="18" t="s">
        <v>78</v>
      </c>
      <c r="L3226" s="18" t="s">
        <v>20812</v>
      </c>
      <c r="P3226" s="18" t="s">
        <v>100</v>
      </c>
      <c r="Q3226" s="18" t="s">
        <v>20813</v>
      </c>
      <c r="R3226" s="18" t="s">
        <v>20814</v>
      </c>
      <c r="S3226" s="18" t="s">
        <v>20815</v>
      </c>
    </row>
    <row r="3227" spans="1:19">
      <c r="A3227" s="25">
        <f>IF(ISNUMBER(SEARCH(세금계산!$C$11,C3227)),MAX($A$2:A3226)+1,0)</f>
        <v>3225</v>
      </c>
      <c r="B3227" s="18" t="s">
        <v>20816</v>
      </c>
      <c r="C3227" s="18" t="s">
        <v>20817</v>
      </c>
      <c r="D3227" s="18" t="s">
        <v>20818</v>
      </c>
      <c r="F3227" s="18" t="s">
        <v>20819</v>
      </c>
      <c r="K3227" s="18" t="s">
        <v>78</v>
      </c>
      <c r="S3227" s="18" t="s">
        <v>424</v>
      </c>
    </row>
    <row r="3228" spans="1:19">
      <c r="A3228" s="25">
        <f>IF(ISNUMBER(SEARCH(세금계산!$C$11,C3228)),MAX($A$2:A3227)+1,0)</f>
        <v>3226</v>
      </c>
      <c r="B3228" s="18" t="s">
        <v>20820</v>
      </c>
      <c r="C3228" s="18" t="s">
        <v>20821</v>
      </c>
      <c r="D3228" s="18" t="s">
        <v>20822</v>
      </c>
      <c r="F3228" s="18" t="s">
        <v>15144</v>
      </c>
      <c r="K3228" s="18" t="s">
        <v>20823</v>
      </c>
      <c r="L3228" s="18" t="s">
        <v>20824</v>
      </c>
      <c r="S3228" s="18" t="s">
        <v>20825</v>
      </c>
    </row>
    <row r="3229" spans="1:19">
      <c r="A3229" s="25">
        <f>IF(ISNUMBER(SEARCH(세금계산!$C$11,C3229)),MAX($A$2:A3228)+1,0)</f>
        <v>3227</v>
      </c>
      <c r="B3229" s="18" t="s">
        <v>20826</v>
      </c>
      <c r="C3229" s="18" t="s">
        <v>20827</v>
      </c>
      <c r="D3229" s="18" t="s">
        <v>20828</v>
      </c>
      <c r="F3229" s="18" t="s">
        <v>20829</v>
      </c>
      <c r="I3229" s="18" t="s">
        <v>20830</v>
      </c>
      <c r="J3229" s="18" t="s">
        <v>20831</v>
      </c>
      <c r="K3229" s="18" t="s">
        <v>78</v>
      </c>
      <c r="L3229" s="18" t="s">
        <v>20832</v>
      </c>
      <c r="P3229" s="18" t="s">
        <v>267</v>
      </c>
      <c r="Q3229" s="18" t="s">
        <v>20833</v>
      </c>
      <c r="R3229" s="18" t="s">
        <v>20827</v>
      </c>
      <c r="S3229" s="18" t="s">
        <v>16581</v>
      </c>
    </row>
    <row r="3230" spans="1:19">
      <c r="A3230" s="25">
        <f>IF(ISNUMBER(SEARCH(세금계산!$C$11,C3230)),MAX($A$2:A3229)+1,0)</f>
        <v>3228</v>
      </c>
      <c r="B3230" s="18" t="s">
        <v>20834</v>
      </c>
      <c r="C3230" s="18" t="s">
        <v>20835</v>
      </c>
      <c r="D3230" s="18" t="s">
        <v>20836</v>
      </c>
      <c r="K3230" s="18" t="s">
        <v>78</v>
      </c>
      <c r="S3230" s="18" t="s">
        <v>20837</v>
      </c>
    </row>
    <row r="3231" spans="1:19">
      <c r="A3231" s="25">
        <f>IF(ISNUMBER(SEARCH(세금계산!$C$11,C3231)),MAX($A$2:A3230)+1,0)</f>
        <v>3229</v>
      </c>
      <c r="B3231" s="18" t="s">
        <v>20838</v>
      </c>
      <c r="C3231" s="18" t="s">
        <v>20839</v>
      </c>
      <c r="D3231" s="18" t="s">
        <v>20840</v>
      </c>
      <c r="F3231" s="18" t="s">
        <v>20841</v>
      </c>
      <c r="G3231" s="18" t="s">
        <v>20842</v>
      </c>
      <c r="H3231" s="18" t="s">
        <v>20843</v>
      </c>
      <c r="I3231" s="18" t="s">
        <v>20844</v>
      </c>
      <c r="K3231" s="18" t="s">
        <v>78</v>
      </c>
      <c r="L3231" s="18" t="s">
        <v>20845</v>
      </c>
      <c r="P3231" s="18" t="s">
        <v>267</v>
      </c>
      <c r="Q3231" s="18" t="s">
        <v>20846</v>
      </c>
      <c r="R3231" s="18" t="s">
        <v>20847</v>
      </c>
      <c r="S3231" s="18" t="s">
        <v>5749</v>
      </c>
    </row>
    <row r="3232" spans="1:19">
      <c r="A3232" s="25">
        <f>IF(ISNUMBER(SEARCH(세금계산!$C$11,C3232)),MAX($A$2:A3231)+1,0)</f>
        <v>3230</v>
      </c>
      <c r="B3232" s="18" t="s">
        <v>20848</v>
      </c>
      <c r="C3232" s="18" t="s">
        <v>20849</v>
      </c>
      <c r="D3232" s="18" t="s">
        <v>20850</v>
      </c>
      <c r="K3232" s="18" t="s">
        <v>78</v>
      </c>
      <c r="S3232" s="18" t="s">
        <v>20851</v>
      </c>
    </row>
    <row r="3233" spans="1:19">
      <c r="A3233" s="25">
        <f>IF(ISNUMBER(SEARCH(세금계산!$C$11,C3233)),MAX($A$2:A3232)+1,0)</f>
        <v>3231</v>
      </c>
      <c r="B3233" s="18" t="s">
        <v>20852</v>
      </c>
      <c r="C3233" s="18" t="s">
        <v>20853</v>
      </c>
      <c r="D3233" s="18" t="s">
        <v>20854</v>
      </c>
      <c r="F3233" s="18" t="s">
        <v>20855</v>
      </c>
      <c r="K3233" s="18" t="s">
        <v>78</v>
      </c>
      <c r="P3233" s="18" t="s">
        <v>153</v>
      </c>
      <c r="Q3233" s="18" t="s">
        <v>20856</v>
      </c>
      <c r="R3233" s="18" t="s">
        <v>20857</v>
      </c>
      <c r="S3233" s="18" t="s">
        <v>20858</v>
      </c>
    </row>
    <row r="3234" spans="1:19">
      <c r="A3234" s="25">
        <f>IF(ISNUMBER(SEARCH(세금계산!$C$11,C3234)),MAX($A$2:A3233)+1,0)</f>
        <v>3232</v>
      </c>
      <c r="B3234" s="18" t="s">
        <v>20859</v>
      </c>
      <c r="C3234" s="18" t="s">
        <v>20860</v>
      </c>
      <c r="D3234" s="18" t="s">
        <v>20861</v>
      </c>
      <c r="K3234" s="18" t="s">
        <v>78</v>
      </c>
      <c r="S3234" s="18" t="s">
        <v>9009</v>
      </c>
    </row>
    <row r="3235" spans="1:19">
      <c r="A3235" s="25">
        <f>IF(ISNUMBER(SEARCH(세금계산!$C$11,C3235)),MAX($A$2:A3234)+1,0)</f>
        <v>3233</v>
      </c>
      <c r="B3235" s="18" t="s">
        <v>20862</v>
      </c>
      <c r="C3235" s="18" t="s">
        <v>20863</v>
      </c>
      <c r="D3235" s="18" t="s">
        <v>20864</v>
      </c>
      <c r="F3235" s="18" t="s">
        <v>20865</v>
      </c>
      <c r="I3235" s="18" t="s">
        <v>20866</v>
      </c>
      <c r="J3235" s="18" t="s">
        <v>20867</v>
      </c>
      <c r="K3235" s="18" t="s">
        <v>78</v>
      </c>
      <c r="S3235" s="18" t="s">
        <v>13416</v>
      </c>
    </row>
    <row r="3236" spans="1:19">
      <c r="A3236" s="25">
        <f>IF(ISNUMBER(SEARCH(세금계산!$C$11,C3236)),MAX($A$2:A3235)+1,0)</f>
        <v>3234</v>
      </c>
      <c r="B3236" s="18" t="s">
        <v>20868</v>
      </c>
      <c r="C3236" s="18" t="s">
        <v>20869</v>
      </c>
      <c r="D3236" s="18" t="s">
        <v>20870</v>
      </c>
      <c r="I3236" s="18" t="s">
        <v>20871</v>
      </c>
      <c r="J3236" s="18" t="s">
        <v>20872</v>
      </c>
      <c r="K3236" s="18" t="s">
        <v>78</v>
      </c>
      <c r="P3236" s="18" t="s">
        <v>267</v>
      </c>
      <c r="Q3236" s="18" t="s">
        <v>20873</v>
      </c>
      <c r="R3236" s="18" t="s">
        <v>20869</v>
      </c>
      <c r="S3236" s="18" t="s">
        <v>12893</v>
      </c>
    </row>
    <row r="3237" spans="1:19">
      <c r="A3237" s="25">
        <f>IF(ISNUMBER(SEARCH(세금계산!$C$11,C3237)),MAX($A$2:A3236)+1,0)</f>
        <v>3235</v>
      </c>
      <c r="B3237" s="18" t="s">
        <v>20874</v>
      </c>
      <c r="C3237" s="18" t="s">
        <v>20875</v>
      </c>
      <c r="D3237" s="18" t="s">
        <v>20876</v>
      </c>
      <c r="F3237" s="18" t="s">
        <v>20877</v>
      </c>
      <c r="G3237" s="18" t="s">
        <v>467</v>
      </c>
      <c r="H3237" s="18" t="s">
        <v>15388</v>
      </c>
      <c r="K3237" s="18" t="s">
        <v>20878</v>
      </c>
      <c r="L3237" s="18" t="s">
        <v>20879</v>
      </c>
      <c r="P3237" s="18" t="s">
        <v>267</v>
      </c>
      <c r="Q3237" s="18" t="s">
        <v>20880</v>
      </c>
      <c r="R3237" s="18" t="s">
        <v>20875</v>
      </c>
      <c r="S3237" s="18" t="s">
        <v>6673</v>
      </c>
    </row>
    <row r="3238" spans="1:19">
      <c r="A3238" s="25">
        <f>IF(ISNUMBER(SEARCH(세금계산!$C$11,C3238)),MAX($A$2:A3237)+1,0)</f>
        <v>3236</v>
      </c>
      <c r="B3238" s="18" t="s">
        <v>20881</v>
      </c>
      <c r="C3238" s="18" t="s">
        <v>20882</v>
      </c>
      <c r="D3238" s="18" t="s">
        <v>20883</v>
      </c>
      <c r="F3238" s="18" t="s">
        <v>20884</v>
      </c>
      <c r="K3238" s="18" t="s">
        <v>78</v>
      </c>
      <c r="L3238" s="18" t="s">
        <v>20885</v>
      </c>
      <c r="S3238" s="18" t="s">
        <v>10635</v>
      </c>
    </row>
    <row r="3239" spans="1:19">
      <c r="A3239" s="25">
        <f>IF(ISNUMBER(SEARCH(세금계산!$C$11,C3239)),MAX($A$2:A3238)+1,0)</f>
        <v>3237</v>
      </c>
      <c r="B3239" s="18" t="s">
        <v>20886</v>
      </c>
      <c r="C3239" s="18" t="s">
        <v>20887</v>
      </c>
      <c r="D3239" s="18" t="s">
        <v>20888</v>
      </c>
      <c r="F3239" s="18" t="s">
        <v>20889</v>
      </c>
      <c r="G3239" s="18" t="s">
        <v>20890</v>
      </c>
      <c r="H3239" s="18" t="s">
        <v>17171</v>
      </c>
      <c r="I3239" s="18" t="s">
        <v>20891</v>
      </c>
      <c r="K3239" s="18" t="s">
        <v>20892</v>
      </c>
      <c r="L3239" s="18" t="s">
        <v>20893</v>
      </c>
      <c r="M3239" s="18" t="s">
        <v>20891</v>
      </c>
      <c r="N3239" s="18" t="s">
        <v>20894</v>
      </c>
      <c r="S3239" s="18" t="s">
        <v>15805</v>
      </c>
    </row>
    <row r="3240" spans="1:19">
      <c r="A3240" s="25">
        <f>IF(ISNUMBER(SEARCH(세금계산!$C$11,C3240)),MAX($A$2:A3239)+1,0)</f>
        <v>3238</v>
      </c>
      <c r="B3240" s="18" t="s">
        <v>20895</v>
      </c>
      <c r="C3240" s="18" t="s">
        <v>20896</v>
      </c>
      <c r="D3240" s="18" t="s">
        <v>20897</v>
      </c>
      <c r="F3240" s="18" t="s">
        <v>9234</v>
      </c>
      <c r="G3240" s="18" t="s">
        <v>20898</v>
      </c>
      <c r="H3240" s="18" t="s">
        <v>20899</v>
      </c>
      <c r="K3240" s="18" t="s">
        <v>78</v>
      </c>
      <c r="L3240" s="18" t="s">
        <v>20900</v>
      </c>
      <c r="P3240" s="18" t="s">
        <v>189</v>
      </c>
      <c r="Q3240" s="18" t="s">
        <v>20901</v>
      </c>
      <c r="R3240" s="18" t="s">
        <v>20896</v>
      </c>
      <c r="S3240" s="18" t="s">
        <v>3017</v>
      </c>
    </row>
    <row r="3241" spans="1:19">
      <c r="A3241" s="25">
        <f>IF(ISNUMBER(SEARCH(세금계산!$C$11,C3241)),MAX($A$2:A3240)+1,0)</f>
        <v>3239</v>
      </c>
      <c r="B3241" s="18" t="s">
        <v>20902</v>
      </c>
      <c r="C3241" s="18" t="s">
        <v>20903</v>
      </c>
      <c r="D3241" s="18" t="s">
        <v>20904</v>
      </c>
      <c r="E3241" s="18" t="s">
        <v>20905</v>
      </c>
      <c r="F3241" s="18" t="s">
        <v>20906</v>
      </c>
      <c r="K3241" s="18" t="s">
        <v>78</v>
      </c>
      <c r="S3241" s="18" t="s">
        <v>17293</v>
      </c>
    </row>
    <row r="3242" spans="1:19">
      <c r="A3242" s="25">
        <f>IF(ISNUMBER(SEARCH(세금계산!$C$11,C3242)),MAX($A$2:A3241)+1,0)</f>
        <v>3240</v>
      </c>
      <c r="B3242" s="18" t="s">
        <v>20907</v>
      </c>
      <c r="C3242" s="18" t="s">
        <v>20908</v>
      </c>
      <c r="D3242" s="18" t="s">
        <v>20909</v>
      </c>
      <c r="F3242" s="18" t="s">
        <v>20910</v>
      </c>
      <c r="K3242" s="18" t="s">
        <v>78</v>
      </c>
      <c r="P3242" s="18" t="s">
        <v>5257</v>
      </c>
      <c r="Q3242" s="18" t="s">
        <v>20911</v>
      </c>
      <c r="R3242" s="18" t="s">
        <v>20912</v>
      </c>
      <c r="S3242" s="18" t="s">
        <v>1601</v>
      </c>
    </row>
    <row r="3243" spans="1:19">
      <c r="A3243" s="25">
        <f>IF(ISNUMBER(SEARCH(세금계산!$C$11,C3243)),MAX($A$2:A3242)+1,0)</f>
        <v>3241</v>
      </c>
      <c r="B3243" s="18" t="s">
        <v>20913</v>
      </c>
      <c r="C3243" s="18" t="s">
        <v>20914</v>
      </c>
      <c r="D3243" s="18" t="s">
        <v>20915</v>
      </c>
      <c r="F3243" s="18" t="s">
        <v>20916</v>
      </c>
      <c r="K3243" s="18" t="s">
        <v>78</v>
      </c>
      <c r="S3243" s="18" t="s">
        <v>20917</v>
      </c>
    </row>
    <row r="3244" spans="1:19">
      <c r="A3244" s="25">
        <f>IF(ISNUMBER(SEARCH(세금계산!$C$11,C3244)),MAX($A$2:A3243)+1,0)</f>
        <v>3242</v>
      </c>
      <c r="B3244" s="18" t="s">
        <v>20918</v>
      </c>
      <c r="C3244" s="18" t="s">
        <v>20919</v>
      </c>
      <c r="D3244" s="18" t="s">
        <v>20920</v>
      </c>
      <c r="F3244" s="18" t="s">
        <v>20921</v>
      </c>
      <c r="K3244" s="18" t="s">
        <v>20922</v>
      </c>
      <c r="L3244" s="18" t="s">
        <v>20923</v>
      </c>
      <c r="P3244" s="18" t="s">
        <v>189</v>
      </c>
      <c r="Q3244" s="18" t="s">
        <v>20924</v>
      </c>
      <c r="S3244" s="18" t="s">
        <v>20925</v>
      </c>
    </row>
    <row r="3245" spans="1:19">
      <c r="A3245" s="25">
        <f>IF(ISNUMBER(SEARCH(세금계산!$C$11,C3245)),MAX($A$2:A3244)+1,0)</f>
        <v>3243</v>
      </c>
      <c r="B3245" s="18" t="s">
        <v>20926</v>
      </c>
      <c r="C3245" s="18" t="s">
        <v>20927</v>
      </c>
      <c r="D3245" s="18" t="s">
        <v>20928</v>
      </c>
      <c r="F3245" s="18" t="s">
        <v>20929</v>
      </c>
      <c r="I3245" s="18" t="s">
        <v>20930</v>
      </c>
      <c r="K3245" s="18" t="s">
        <v>78</v>
      </c>
      <c r="L3245" s="18" t="s">
        <v>20931</v>
      </c>
      <c r="S3245" s="18" t="s">
        <v>3945</v>
      </c>
    </row>
    <row r="3246" spans="1:19">
      <c r="A3246" s="25">
        <f>IF(ISNUMBER(SEARCH(세금계산!$C$11,C3246)),MAX($A$2:A3245)+1,0)</f>
        <v>3244</v>
      </c>
      <c r="B3246" s="18" t="s">
        <v>20932</v>
      </c>
      <c r="C3246" s="18" t="s">
        <v>20933</v>
      </c>
      <c r="D3246" s="18" t="s">
        <v>20934</v>
      </c>
      <c r="F3246" s="18" t="s">
        <v>20935</v>
      </c>
      <c r="K3246" s="18" t="s">
        <v>78</v>
      </c>
      <c r="P3246" s="18" t="s">
        <v>189</v>
      </c>
      <c r="Q3246" s="18" t="s">
        <v>20936</v>
      </c>
      <c r="R3246" s="18" t="s">
        <v>20933</v>
      </c>
      <c r="S3246" s="18" t="s">
        <v>20937</v>
      </c>
    </row>
    <row r="3247" spans="1:19">
      <c r="A3247" s="25">
        <f>IF(ISNUMBER(SEARCH(세금계산!$C$11,C3247)),MAX($A$2:A3246)+1,0)</f>
        <v>3245</v>
      </c>
      <c r="B3247" s="18" t="s">
        <v>20938</v>
      </c>
      <c r="C3247" s="18" t="s">
        <v>20939</v>
      </c>
      <c r="D3247" s="18" t="s">
        <v>20940</v>
      </c>
      <c r="K3247" s="18" t="s">
        <v>78</v>
      </c>
      <c r="S3247" s="18" t="s">
        <v>1489</v>
      </c>
    </row>
    <row r="3248" spans="1:19">
      <c r="A3248" s="25">
        <f>IF(ISNUMBER(SEARCH(세금계산!$C$11,C3248)),MAX($A$2:A3247)+1,0)</f>
        <v>3246</v>
      </c>
      <c r="B3248" s="18" t="s">
        <v>20941</v>
      </c>
      <c r="C3248" s="18" t="s">
        <v>20942</v>
      </c>
      <c r="D3248" s="18" t="s">
        <v>20943</v>
      </c>
      <c r="F3248" s="18" t="s">
        <v>20944</v>
      </c>
      <c r="G3248" s="18" t="s">
        <v>1307</v>
      </c>
      <c r="H3248" s="18" t="s">
        <v>20945</v>
      </c>
      <c r="K3248" s="18" t="s">
        <v>78</v>
      </c>
      <c r="S3248" s="18" t="s">
        <v>3582</v>
      </c>
    </row>
    <row r="3249" spans="1:19">
      <c r="A3249" s="25">
        <f>IF(ISNUMBER(SEARCH(세금계산!$C$11,C3249)),MAX($A$2:A3248)+1,0)</f>
        <v>3247</v>
      </c>
      <c r="B3249" s="18" t="s">
        <v>20946</v>
      </c>
      <c r="C3249" s="18" t="s">
        <v>20947</v>
      </c>
      <c r="D3249" s="18" t="s">
        <v>20948</v>
      </c>
      <c r="K3249" s="18" t="s">
        <v>78</v>
      </c>
      <c r="S3249" s="18" t="s">
        <v>13918</v>
      </c>
    </row>
    <row r="3250" spans="1:19">
      <c r="A3250" s="25">
        <f>IF(ISNUMBER(SEARCH(세금계산!$C$11,C3250)),MAX($A$2:A3249)+1,0)</f>
        <v>3248</v>
      </c>
      <c r="B3250" s="18" t="s">
        <v>20949</v>
      </c>
      <c r="C3250" s="18" t="s">
        <v>20950</v>
      </c>
      <c r="D3250" s="18" t="s">
        <v>20951</v>
      </c>
      <c r="F3250" s="18" t="s">
        <v>20952</v>
      </c>
      <c r="I3250" s="18" t="s">
        <v>20953</v>
      </c>
      <c r="J3250" s="18" t="s">
        <v>20954</v>
      </c>
      <c r="K3250" s="18" t="s">
        <v>78</v>
      </c>
      <c r="P3250" s="18" t="s">
        <v>189</v>
      </c>
      <c r="Q3250" s="18" t="s">
        <v>20955</v>
      </c>
      <c r="R3250" s="18" t="s">
        <v>20956</v>
      </c>
      <c r="S3250" s="18" t="s">
        <v>191</v>
      </c>
    </row>
    <row r="3251" spans="1:19">
      <c r="A3251" s="25">
        <f>IF(ISNUMBER(SEARCH(세금계산!$C$11,C3251)),MAX($A$2:A3250)+1,0)</f>
        <v>3249</v>
      </c>
      <c r="B3251" s="18" t="s">
        <v>20957</v>
      </c>
      <c r="C3251" s="18" t="s">
        <v>20958</v>
      </c>
      <c r="D3251" s="18" t="s">
        <v>20959</v>
      </c>
      <c r="K3251" s="18" t="s">
        <v>78</v>
      </c>
      <c r="P3251" s="18" t="s">
        <v>267</v>
      </c>
      <c r="Q3251" s="18" t="s">
        <v>20960</v>
      </c>
      <c r="R3251" s="18" t="s">
        <v>20958</v>
      </c>
      <c r="S3251" s="18" t="s">
        <v>20961</v>
      </c>
    </row>
    <row r="3252" spans="1:19">
      <c r="A3252" s="25">
        <f>IF(ISNUMBER(SEARCH(세금계산!$C$11,C3252)),MAX($A$2:A3251)+1,0)</f>
        <v>3250</v>
      </c>
      <c r="B3252" s="18" t="s">
        <v>20962</v>
      </c>
      <c r="C3252" s="18" t="s">
        <v>20963</v>
      </c>
      <c r="D3252" s="18" t="s">
        <v>20964</v>
      </c>
      <c r="F3252" s="18" t="s">
        <v>20965</v>
      </c>
      <c r="I3252" s="18" t="s">
        <v>20966</v>
      </c>
      <c r="K3252" s="18" t="s">
        <v>20967</v>
      </c>
      <c r="L3252" s="18" t="s">
        <v>20968</v>
      </c>
      <c r="N3252" s="18" t="s">
        <v>20969</v>
      </c>
      <c r="P3252" s="18" t="s">
        <v>118</v>
      </c>
      <c r="Q3252" s="18" t="s">
        <v>20970</v>
      </c>
      <c r="R3252" s="18" t="s">
        <v>20963</v>
      </c>
      <c r="S3252" s="18" t="s">
        <v>8468</v>
      </c>
    </row>
    <row r="3253" spans="1:19">
      <c r="A3253" s="25">
        <f>IF(ISNUMBER(SEARCH(세금계산!$C$11,C3253)),MAX($A$2:A3252)+1,0)</f>
        <v>3251</v>
      </c>
      <c r="B3253" s="18" t="s">
        <v>20971</v>
      </c>
      <c r="C3253" s="18" t="s">
        <v>20972</v>
      </c>
      <c r="D3253" s="18" t="s">
        <v>20973</v>
      </c>
      <c r="F3253" s="18" t="s">
        <v>20974</v>
      </c>
      <c r="G3253" s="18" t="s">
        <v>467</v>
      </c>
      <c r="H3253" s="18" t="s">
        <v>20975</v>
      </c>
      <c r="K3253" s="18" t="s">
        <v>78</v>
      </c>
      <c r="P3253" s="18" t="s">
        <v>133</v>
      </c>
      <c r="Q3253" s="18" t="s">
        <v>20976</v>
      </c>
      <c r="R3253" s="18" t="s">
        <v>20977</v>
      </c>
      <c r="S3253" s="18" t="s">
        <v>9596</v>
      </c>
    </row>
    <row r="3254" spans="1:19">
      <c r="A3254" s="25">
        <f>IF(ISNUMBER(SEARCH(세금계산!$C$11,C3254)),MAX($A$2:A3253)+1,0)</f>
        <v>3252</v>
      </c>
      <c r="B3254" s="18" t="s">
        <v>20978</v>
      </c>
      <c r="C3254" s="18" t="s">
        <v>20979</v>
      </c>
      <c r="D3254" s="18" t="s">
        <v>20980</v>
      </c>
      <c r="F3254" s="18" t="s">
        <v>20981</v>
      </c>
      <c r="I3254" s="18" t="s">
        <v>20982</v>
      </c>
      <c r="K3254" s="18" t="s">
        <v>78</v>
      </c>
      <c r="P3254" s="18" t="s">
        <v>133</v>
      </c>
      <c r="Q3254" s="18" t="s">
        <v>20983</v>
      </c>
      <c r="R3254" s="18" t="s">
        <v>20979</v>
      </c>
      <c r="S3254" s="18" t="s">
        <v>3459</v>
      </c>
    </row>
    <row r="3255" spans="1:19">
      <c r="A3255" s="25">
        <f>IF(ISNUMBER(SEARCH(세금계산!$C$11,C3255)),MAX($A$2:A3254)+1,0)</f>
        <v>3253</v>
      </c>
      <c r="B3255" s="18" t="s">
        <v>20984</v>
      </c>
      <c r="C3255" s="18" t="s">
        <v>20985</v>
      </c>
      <c r="D3255" s="18" t="s">
        <v>20986</v>
      </c>
      <c r="F3255" s="18" t="s">
        <v>20987</v>
      </c>
      <c r="G3255" s="18" t="s">
        <v>125</v>
      </c>
      <c r="H3255" s="18" t="s">
        <v>20988</v>
      </c>
      <c r="K3255" s="18" t="s">
        <v>78</v>
      </c>
      <c r="L3255" s="18" t="s">
        <v>20989</v>
      </c>
      <c r="P3255" s="18" t="s">
        <v>7368</v>
      </c>
      <c r="Q3255" s="18" t="s">
        <v>20990</v>
      </c>
      <c r="R3255" s="18" t="s">
        <v>20991</v>
      </c>
      <c r="S3255" s="18" t="s">
        <v>19346</v>
      </c>
    </row>
    <row r="3256" spans="1:19">
      <c r="A3256" s="25">
        <f>IF(ISNUMBER(SEARCH(세금계산!$C$11,C3256)),MAX($A$2:A3255)+1,0)</f>
        <v>3254</v>
      </c>
      <c r="B3256" s="18" t="s">
        <v>20992</v>
      </c>
      <c r="C3256" s="18" t="s">
        <v>20993</v>
      </c>
      <c r="D3256" s="18" t="s">
        <v>20994</v>
      </c>
      <c r="G3256" s="18" t="s">
        <v>97</v>
      </c>
      <c r="H3256" s="18" t="s">
        <v>20995</v>
      </c>
      <c r="I3256" s="18" t="s">
        <v>20996</v>
      </c>
      <c r="K3256" s="18" t="s">
        <v>20997</v>
      </c>
      <c r="L3256" s="18" t="s">
        <v>20998</v>
      </c>
      <c r="P3256" s="18" t="s">
        <v>267</v>
      </c>
      <c r="Q3256" s="18" t="s">
        <v>20999</v>
      </c>
      <c r="S3256" s="18" t="s">
        <v>3035</v>
      </c>
    </row>
    <row r="3257" spans="1:19">
      <c r="A3257" s="25">
        <f>IF(ISNUMBER(SEARCH(세금계산!$C$11,C3257)),MAX($A$2:A3256)+1,0)</f>
        <v>3255</v>
      </c>
      <c r="B3257" s="18" t="s">
        <v>21000</v>
      </c>
      <c r="C3257" s="18" t="s">
        <v>21001</v>
      </c>
      <c r="D3257" s="18" t="s">
        <v>21002</v>
      </c>
      <c r="K3257" s="18" t="s">
        <v>78</v>
      </c>
      <c r="S3257" s="18" t="s">
        <v>319</v>
      </c>
    </row>
    <row r="3258" spans="1:19">
      <c r="A3258" s="25">
        <f>IF(ISNUMBER(SEARCH(세금계산!$C$11,C3258)),MAX($A$2:A3257)+1,0)</f>
        <v>3256</v>
      </c>
      <c r="B3258" s="18" t="s">
        <v>21003</v>
      </c>
      <c r="C3258" s="18" t="s">
        <v>21004</v>
      </c>
      <c r="D3258" s="18" t="s">
        <v>21005</v>
      </c>
      <c r="F3258" s="18" t="s">
        <v>21006</v>
      </c>
      <c r="G3258" s="18" t="s">
        <v>274</v>
      </c>
      <c r="H3258" s="18" t="s">
        <v>21007</v>
      </c>
      <c r="J3258" s="18" t="s">
        <v>21008</v>
      </c>
      <c r="K3258" s="18" t="s">
        <v>78</v>
      </c>
      <c r="M3258" s="18" t="s">
        <v>21009</v>
      </c>
      <c r="P3258" s="18" t="s">
        <v>100</v>
      </c>
      <c r="Q3258" s="18" t="s">
        <v>21010</v>
      </c>
      <c r="R3258" s="18" t="s">
        <v>21006</v>
      </c>
      <c r="S3258" s="18" t="s">
        <v>6580</v>
      </c>
    </row>
    <row r="3259" spans="1:19">
      <c r="A3259" s="25">
        <f>IF(ISNUMBER(SEARCH(세금계산!$C$11,C3259)),MAX($A$2:A3258)+1,0)</f>
        <v>3257</v>
      </c>
      <c r="B3259" s="18" t="s">
        <v>21011</v>
      </c>
      <c r="C3259" s="18" t="s">
        <v>21012</v>
      </c>
      <c r="D3259" s="18" t="s">
        <v>21013</v>
      </c>
      <c r="K3259" s="18" t="s">
        <v>78</v>
      </c>
      <c r="S3259" s="18" t="s">
        <v>3017</v>
      </c>
    </row>
    <row r="3260" spans="1:19">
      <c r="A3260" s="25">
        <f>IF(ISNUMBER(SEARCH(세금계산!$C$11,C3260)),MAX($A$2:A3259)+1,0)</f>
        <v>3258</v>
      </c>
      <c r="B3260" s="18" t="s">
        <v>21014</v>
      </c>
      <c r="C3260" s="18" t="s">
        <v>21015</v>
      </c>
      <c r="D3260" s="18" t="s">
        <v>21016</v>
      </c>
      <c r="F3260" s="18" t="s">
        <v>21017</v>
      </c>
      <c r="K3260" s="18" t="s">
        <v>78</v>
      </c>
      <c r="L3260" s="18" t="s">
        <v>21018</v>
      </c>
      <c r="P3260" s="18" t="s">
        <v>100</v>
      </c>
      <c r="Q3260" s="18" t="s">
        <v>21019</v>
      </c>
      <c r="R3260" s="18" t="s">
        <v>21020</v>
      </c>
      <c r="S3260" s="18" t="s">
        <v>4471</v>
      </c>
    </row>
    <row r="3261" spans="1:19">
      <c r="A3261" s="25">
        <f>IF(ISNUMBER(SEARCH(세금계산!$C$11,C3261)),MAX($A$2:A3260)+1,0)</f>
        <v>3259</v>
      </c>
      <c r="B3261" s="18" t="s">
        <v>21021</v>
      </c>
      <c r="C3261" s="18" t="s">
        <v>21022</v>
      </c>
      <c r="D3261" s="18" t="s">
        <v>21023</v>
      </c>
      <c r="F3261" s="18" t="s">
        <v>21024</v>
      </c>
      <c r="I3261" s="18" t="s">
        <v>21025</v>
      </c>
      <c r="J3261" s="18" t="s">
        <v>21026</v>
      </c>
      <c r="K3261" s="18" t="s">
        <v>78</v>
      </c>
      <c r="N3261" s="18" t="s">
        <v>21027</v>
      </c>
      <c r="P3261" s="18" t="s">
        <v>267</v>
      </c>
      <c r="Q3261" s="18" t="s">
        <v>21028</v>
      </c>
      <c r="R3261" s="18" t="s">
        <v>21022</v>
      </c>
      <c r="S3261" s="18" t="s">
        <v>16496</v>
      </c>
    </row>
    <row r="3262" spans="1:19">
      <c r="A3262" s="25">
        <f>IF(ISNUMBER(SEARCH(세금계산!$C$11,C3262)),MAX($A$2:A3261)+1,0)</f>
        <v>3260</v>
      </c>
      <c r="B3262" s="18" t="s">
        <v>21029</v>
      </c>
      <c r="C3262" s="18" t="s">
        <v>21030</v>
      </c>
      <c r="D3262" s="18" t="s">
        <v>21031</v>
      </c>
      <c r="F3262" s="18" t="s">
        <v>21032</v>
      </c>
      <c r="K3262" s="18" t="s">
        <v>78</v>
      </c>
      <c r="P3262" s="18" t="s">
        <v>133</v>
      </c>
      <c r="Q3262" s="18" t="s">
        <v>21033</v>
      </c>
      <c r="R3262" s="18" t="s">
        <v>21034</v>
      </c>
      <c r="S3262" s="18" t="s">
        <v>4688</v>
      </c>
    </row>
    <row r="3263" spans="1:19">
      <c r="A3263" s="25">
        <f>IF(ISNUMBER(SEARCH(세금계산!$C$11,C3263)),MAX($A$2:A3262)+1,0)</f>
        <v>3261</v>
      </c>
      <c r="B3263" s="18" t="s">
        <v>21035</v>
      </c>
      <c r="C3263" s="18" t="s">
        <v>21036</v>
      </c>
      <c r="D3263" s="18" t="s">
        <v>21037</v>
      </c>
      <c r="I3263" s="18" t="s">
        <v>21038</v>
      </c>
      <c r="K3263" s="18" t="s">
        <v>78</v>
      </c>
      <c r="L3263" s="18" t="s">
        <v>21039</v>
      </c>
      <c r="P3263" s="18" t="s">
        <v>118</v>
      </c>
      <c r="Q3263" s="18" t="s">
        <v>21040</v>
      </c>
      <c r="S3263" s="18" t="s">
        <v>2643</v>
      </c>
    </row>
    <row r="3264" spans="1:19">
      <c r="A3264" s="25">
        <f>IF(ISNUMBER(SEARCH(세금계산!$C$11,C3264)),MAX($A$2:A3263)+1,0)</f>
        <v>3262</v>
      </c>
      <c r="B3264" s="18" t="s">
        <v>21041</v>
      </c>
      <c r="C3264" s="18" t="s">
        <v>21042</v>
      </c>
      <c r="D3264" s="18" t="s">
        <v>21043</v>
      </c>
      <c r="F3264" s="18" t="s">
        <v>21044</v>
      </c>
      <c r="G3264" s="18" t="s">
        <v>467</v>
      </c>
      <c r="H3264" s="18" t="s">
        <v>21045</v>
      </c>
      <c r="I3264" s="18" t="s">
        <v>21046</v>
      </c>
      <c r="K3264" s="18" t="s">
        <v>21047</v>
      </c>
      <c r="L3264" s="18" t="s">
        <v>21048</v>
      </c>
      <c r="P3264" s="18" t="s">
        <v>267</v>
      </c>
      <c r="Q3264" s="18" t="s">
        <v>21049</v>
      </c>
      <c r="R3264" s="18" t="s">
        <v>21050</v>
      </c>
      <c r="S3264" s="18" t="s">
        <v>5417</v>
      </c>
    </row>
    <row r="3265" spans="1:19">
      <c r="A3265" s="25">
        <f>IF(ISNUMBER(SEARCH(세금계산!$C$11,C3265)),MAX($A$2:A3264)+1,0)</f>
        <v>3263</v>
      </c>
      <c r="B3265" s="18" t="s">
        <v>21051</v>
      </c>
      <c r="C3265" s="18" t="s">
        <v>21052</v>
      </c>
      <c r="D3265" s="18" t="s">
        <v>21053</v>
      </c>
      <c r="F3265" s="18" t="s">
        <v>21054</v>
      </c>
      <c r="K3265" s="18" t="s">
        <v>78</v>
      </c>
      <c r="P3265" s="18" t="s">
        <v>118</v>
      </c>
      <c r="Q3265" s="18" t="s">
        <v>21055</v>
      </c>
      <c r="R3265" s="18" t="s">
        <v>21054</v>
      </c>
      <c r="S3265" s="18" t="s">
        <v>21056</v>
      </c>
    </row>
    <row r="3266" spans="1:19">
      <c r="A3266" s="25">
        <f>IF(ISNUMBER(SEARCH(세금계산!$C$11,C3266)),MAX($A$2:A3265)+1,0)</f>
        <v>3264</v>
      </c>
      <c r="B3266" s="18" t="s">
        <v>21057</v>
      </c>
      <c r="C3266" s="18" t="s">
        <v>21058</v>
      </c>
      <c r="D3266" s="18" t="s">
        <v>21059</v>
      </c>
      <c r="F3266" s="18" t="s">
        <v>21060</v>
      </c>
      <c r="G3266" s="18" t="s">
        <v>168</v>
      </c>
      <c r="H3266" s="18" t="s">
        <v>21061</v>
      </c>
      <c r="K3266" s="18" t="s">
        <v>21062</v>
      </c>
      <c r="L3266" s="18" t="s">
        <v>21063</v>
      </c>
      <c r="P3266" s="18" t="s">
        <v>133</v>
      </c>
      <c r="Q3266" s="18" t="s">
        <v>21064</v>
      </c>
      <c r="R3266" s="18" t="s">
        <v>21060</v>
      </c>
      <c r="S3266" s="18" t="s">
        <v>7571</v>
      </c>
    </row>
    <row r="3267" spans="1:19">
      <c r="A3267" s="25">
        <f>IF(ISNUMBER(SEARCH(세금계산!$C$11,C3267)),MAX($A$2:A3266)+1,0)</f>
        <v>3265</v>
      </c>
      <c r="B3267" s="18" t="s">
        <v>21065</v>
      </c>
      <c r="C3267" s="18" t="s">
        <v>21066</v>
      </c>
      <c r="D3267" s="18" t="s">
        <v>21067</v>
      </c>
      <c r="F3267" s="18" t="s">
        <v>21068</v>
      </c>
      <c r="K3267" s="18" t="s">
        <v>21069</v>
      </c>
      <c r="L3267" s="18" t="s">
        <v>21070</v>
      </c>
      <c r="N3267" s="18" t="s">
        <v>21071</v>
      </c>
      <c r="S3267" s="18" t="s">
        <v>12861</v>
      </c>
    </row>
    <row r="3268" spans="1:19">
      <c r="A3268" s="25">
        <f>IF(ISNUMBER(SEARCH(세금계산!$C$11,C3268)),MAX($A$2:A3267)+1,0)</f>
        <v>3266</v>
      </c>
      <c r="B3268" s="18" t="s">
        <v>21072</v>
      </c>
      <c r="C3268" s="18" t="s">
        <v>21073</v>
      </c>
      <c r="D3268" s="18" t="s">
        <v>21074</v>
      </c>
      <c r="K3268" s="18" t="s">
        <v>78</v>
      </c>
      <c r="P3268" s="18" t="s">
        <v>133</v>
      </c>
      <c r="Q3268" s="18" t="s">
        <v>21075</v>
      </c>
      <c r="R3268" s="18" t="s">
        <v>21076</v>
      </c>
      <c r="S3268" s="18" t="s">
        <v>1238</v>
      </c>
    </row>
    <row r="3269" spans="1:19">
      <c r="A3269" s="25">
        <f>IF(ISNUMBER(SEARCH(세금계산!$C$11,C3269)),MAX($A$2:A3268)+1,0)</f>
        <v>3267</v>
      </c>
      <c r="B3269" s="18" t="s">
        <v>21077</v>
      </c>
      <c r="C3269" s="18" t="s">
        <v>21078</v>
      </c>
      <c r="D3269" s="18" t="s">
        <v>21079</v>
      </c>
      <c r="F3269" s="18" t="s">
        <v>21080</v>
      </c>
      <c r="G3269" s="18" t="s">
        <v>9628</v>
      </c>
      <c r="H3269" s="18" t="s">
        <v>21081</v>
      </c>
      <c r="I3269" s="18" t="s">
        <v>21082</v>
      </c>
      <c r="J3269" s="18" t="s">
        <v>21083</v>
      </c>
      <c r="K3269" s="18" t="s">
        <v>78</v>
      </c>
      <c r="M3269" s="18" t="s">
        <v>21084</v>
      </c>
      <c r="N3269" s="18" t="s">
        <v>21085</v>
      </c>
      <c r="P3269" s="18" t="s">
        <v>100</v>
      </c>
      <c r="Q3269" s="18" t="s">
        <v>21086</v>
      </c>
      <c r="R3269" s="18" t="s">
        <v>21087</v>
      </c>
      <c r="S3269" s="18" t="s">
        <v>20054</v>
      </c>
    </row>
    <row r="3270" spans="1:19">
      <c r="A3270" s="25">
        <f>IF(ISNUMBER(SEARCH(세금계산!$C$11,C3270)),MAX($A$2:A3269)+1,0)</f>
        <v>3268</v>
      </c>
      <c r="B3270" s="18" t="s">
        <v>21088</v>
      </c>
      <c r="C3270" s="18" t="s">
        <v>21089</v>
      </c>
      <c r="D3270" s="18" t="s">
        <v>21090</v>
      </c>
      <c r="F3270" s="18" t="s">
        <v>21091</v>
      </c>
      <c r="I3270" s="18" t="s">
        <v>21092</v>
      </c>
      <c r="J3270" s="18" t="s">
        <v>21093</v>
      </c>
      <c r="K3270" s="18" t="s">
        <v>78</v>
      </c>
      <c r="P3270" s="18" t="s">
        <v>267</v>
      </c>
      <c r="Q3270" s="18" t="s">
        <v>21094</v>
      </c>
      <c r="R3270" s="18" t="s">
        <v>21091</v>
      </c>
      <c r="S3270" s="18" t="s">
        <v>4156</v>
      </c>
    </row>
    <row r="3271" spans="1:19">
      <c r="A3271" s="25">
        <f>IF(ISNUMBER(SEARCH(세금계산!$C$11,C3271)),MAX($A$2:A3270)+1,0)</f>
        <v>3269</v>
      </c>
      <c r="B3271" s="18" t="s">
        <v>21095</v>
      </c>
      <c r="C3271" s="18" t="s">
        <v>21096</v>
      </c>
      <c r="D3271" s="18" t="s">
        <v>21097</v>
      </c>
      <c r="K3271" s="18" t="s">
        <v>78</v>
      </c>
      <c r="P3271" s="18" t="s">
        <v>3812</v>
      </c>
      <c r="Q3271" s="18" t="s">
        <v>21098</v>
      </c>
      <c r="R3271" s="18" t="s">
        <v>21099</v>
      </c>
      <c r="S3271" s="18" t="s">
        <v>7172</v>
      </c>
    </row>
    <row r="3272" spans="1:19">
      <c r="A3272" s="25">
        <f>IF(ISNUMBER(SEARCH(세금계산!$C$11,C3272)),MAX($A$2:A3271)+1,0)</f>
        <v>3270</v>
      </c>
      <c r="B3272" s="18" t="s">
        <v>21100</v>
      </c>
      <c r="C3272" s="18" t="s">
        <v>21101</v>
      </c>
      <c r="D3272" s="18" t="s">
        <v>21102</v>
      </c>
      <c r="F3272" s="18" t="s">
        <v>21103</v>
      </c>
      <c r="G3272" s="18" t="s">
        <v>97</v>
      </c>
      <c r="H3272" s="18" t="s">
        <v>11946</v>
      </c>
      <c r="I3272" s="18" t="s">
        <v>21104</v>
      </c>
      <c r="K3272" s="18" t="s">
        <v>78</v>
      </c>
      <c r="L3272" s="18" t="s">
        <v>21105</v>
      </c>
      <c r="P3272" s="18" t="s">
        <v>100</v>
      </c>
      <c r="Q3272" s="18" t="s">
        <v>21106</v>
      </c>
      <c r="R3272" s="18" t="s">
        <v>21107</v>
      </c>
      <c r="S3272" s="18" t="s">
        <v>4082</v>
      </c>
    </row>
    <row r="3273" spans="1:19">
      <c r="A3273" s="25">
        <f>IF(ISNUMBER(SEARCH(세금계산!$C$11,C3273)),MAX($A$2:A3272)+1,0)</f>
        <v>3271</v>
      </c>
      <c r="B3273" s="18" t="s">
        <v>21108</v>
      </c>
      <c r="C3273" s="18" t="s">
        <v>10691</v>
      </c>
      <c r="D3273" s="18" t="s">
        <v>21109</v>
      </c>
      <c r="I3273" s="18" t="s">
        <v>21110</v>
      </c>
      <c r="K3273" s="18" t="s">
        <v>78</v>
      </c>
      <c r="M3273" s="18" t="s">
        <v>21111</v>
      </c>
      <c r="P3273" s="18" t="s">
        <v>267</v>
      </c>
      <c r="Q3273" s="18" t="s">
        <v>21112</v>
      </c>
      <c r="R3273" s="18" t="s">
        <v>21113</v>
      </c>
      <c r="S3273" s="18" t="s">
        <v>5640</v>
      </c>
    </row>
    <row r="3274" spans="1:19">
      <c r="A3274" s="25">
        <f>IF(ISNUMBER(SEARCH(세금계산!$C$11,C3274)),MAX($A$2:A3273)+1,0)</f>
        <v>3272</v>
      </c>
      <c r="B3274" s="18" t="s">
        <v>21114</v>
      </c>
      <c r="C3274" s="18" t="s">
        <v>21115</v>
      </c>
      <c r="D3274" s="18" t="s">
        <v>21116</v>
      </c>
      <c r="K3274" s="18" t="s">
        <v>78</v>
      </c>
      <c r="P3274" s="18" t="s">
        <v>118</v>
      </c>
      <c r="Q3274" s="18" t="s">
        <v>21117</v>
      </c>
      <c r="R3274" s="18" t="s">
        <v>21118</v>
      </c>
      <c r="S3274" s="18" t="s">
        <v>21119</v>
      </c>
    </row>
    <row r="3275" spans="1:19">
      <c r="A3275" s="25">
        <f>IF(ISNUMBER(SEARCH(세금계산!$C$11,C3275)),MAX($A$2:A3274)+1,0)</f>
        <v>3273</v>
      </c>
      <c r="B3275" s="18" t="s">
        <v>21120</v>
      </c>
      <c r="C3275" s="18" t="s">
        <v>21121</v>
      </c>
      <c r="D3275" s="18" t="s">
        <v>21122</v>
      </c>
      <c r="F3275" s="18" t="s">
        <v>21123</v>
      </c>
      <c r="I3275" s="18" t="s">
        <v>21124</v>
      </c>
      <c r="K3275" s="18" t="s">
        <v>78</v>
      </c>
      <c r="P3275" s="18" t="s">
        <v>133</v>
      </c>
      <c r="Q3275" s="18" t="s">
        <v>21125</v>
      </c>
      <c r="R3275" s="18" t="s">
        <v>21126</v>
      </c>
      <c r="S3275" s="18" t="s">
        <v>176</v>
      </c>
    </row>
    <row r="3276" spans="1:19">
      <c r="A3276" s="25">
        <f>IF(ISNUMBER(SEARCH(세금계산!$C$11,C3276)),MAX($A$2:A3275)+1,0)</f>
        <v>3274</v>
      </c>
      <c r="B3276" s="18" t="s">
        <v>21127</v>
      </c>
      <c r="C3276" s="18" t="s">
        <v>21128</v>
      </c>
      <c r="D3276" s="18" t="s">
        <v>21129</v>
      </c>
      <c r="F3276" s="18" t="s">
        <v>21130</v>
      </c>
      <c r="G3276" s="18" t="s">
        <v>5115</v>
      </c>
      <c r="H3276" s="18" t="s">
        <v>16465</v>
      </c>
      <c r="K3276" s="18" t="s">
        <v>78</v>
      </c>
      <c r="P3276" s="18" t="s">
        <v>189</v>
      </c>
      <c r="Q3276" s="18" t="s">
        <v>21131</v>
      </c>
      <c r="R3276" s="18" t="s">
        <v>21130</v>
      </c>
      <c r="S3276" s="18" t="s">
        <v>13048</v>
      </c>
    </row>
    <row r="3277" spans="1:19">
      <c r="A3277" s="25">
        <f>IF(ISNUMBER(SEARCH(세금계산!$C$11,C3277)),MAX($A$2:A3276)+1,0)</f>
        <v>3275</v>
      </c>
      <c r="B3277" s="18" t="s">
        <v>21132</v>
      </c>
      <c r="C3277" s="18" t="s">
        <v>21133</v>
      </c>
      <c r="D3277" s="18" t="s">
        <v>21134</v>
      </c>
      <c r="F3277" s="18" t="s">
        <v>21135</v>
      </c>
      <c r="I3277" s="18" t="s">
        <v>21136</v>
      </c>
      <c r="J3277" s="18" t="s">
        <v>21137</v>
      </c>
      <c r="K3277" s="18" t="s">
        <v>78</v>
      </c>
      <c r="P3277" s="18" t="s">
        <v>100</v>
      </c>
      <c r="Q3277" s="18" t="s">
        <v>21138</v>
      </c>
      <c r="R3277" s="18" t="s">
        <v>21133</v>
      </c>
      <c r="S3277" s="18" t="s">
        <v>964</v>
      </c>
    </row>
    <row r="3278" spans="1:19">
      <c r="A3278" s="25">
        <f>IF(ISNUMBER(SEARCH(세금계산!$C$11,C3278)),MAX($A$2:A3277)+1,0)</f>
        <v>3276</v>
      </c>
      <c r="B3278" s="18" t="s">
        <v>21139</v>
      </c>
      <c r="C3278" s="18" t="s">
        <v>21140</v>
      </c>
      <c r="D3278" s="18" t="s">
        <v>21141</v>
      </c>
      <c r="F3278" s="18" t="s">
        <v>21142</v>
      </c>
      <c r="K3278" s="18" t="s">
        <v>78</v>
      </c>
      <c r="P3278" s="18" t="s">
        <v>100</v>
      </c>
      <c r="Q3278" s="18" t="s">
        <v>21143</v>
      </c>
      <c r="R3278" s="18" t="s">
        <v>21140</v>
      </c>
      <c r="S3278" s="18" t="s">
        <v>21144</v>
      </c>
    </row>
    <row r="3279" spans="1:19">
      <c r="A3279" s="25">
        <f>IF(ISNUMBER(SEARCH(세금계산!$C$11,C3279)),MAX($A$2:A3278)+1,0)</f>
        <v>3277</v>
      </c>
      <c r="B3279" s="18" t="s">
        <v>21145</v>
      </c>
      <c r="C3279" s="18" t="s">
        <v>21146</v>
      </c>
      <c r="D3279" s="18" t="s">
        <v>21147</v>
      </c>
      <c r="F3279" s="18" t="s">
        <v>21148</v>
      </c>
      <c r="G3279" s="18" t="s">
        <v>97</v>
      </c>
      <c r="H3279" s="18" t="s">
        <v>4592</v>
      </c>
      <c r="K3279" s="18" t="s">
        <v>78</v>
      </c>
      <c r="M3279" s="18" t="s">
        <v>21149</v>
      </c>
      <c r="N3279" s="18" t="s">
        <v>21150</v>
      </c>
      <c r="P3279" s="18" t="s">
        <v>133</v>
      </c>
      <c r="Q3279" s="18" t="s">
        <v>21151</v>
      </c>
      <c r="R3279" s="18" t="s">
        <v>21148</v>
      </c>
      <c r="S3279" s="18" t="s">
        <v>21152</v>
      </c>
    </row>
    <row r="3280" spans="1:19">
      <c r="A3280" s="25">
        <f>IF(ISNUMBER(SEARCH(세금계산!$C$11,C3280)),MAX($A$2:A3279)+1,0)</f>
        <v>3278</v>
      </c>
      <c r="B3280" s="18" t="s">
        <v>21153</v>
      </c>
      <c r="C3280" s="18" t="s">
        <v>21154</v>
      </c>
      <c r="D3280" s="18" t="s">
        <v>21155</v>
      </c>
      <c r="K3280" s="18" t="s">
        <v>78</v>
      </c>
      <c r="P3280" s="18" t="s">
        <v>100</v>
      </c>
      <c r="Q3280" s="18" t="s">
        <v>21156</v>
      </c>
      <c r="R3280" s="18" t="s">
        <v>21157</v>
      </c>
      <c r="S3280" s="18" t="s">
        <v>17015</v>
      </c>
    </row>
    <row r="3281" spans="1:19">
      <c r="A3281" s="25">
        <f>IF(ISNUMBER(SEARCH(세금계산!$C$11,C3281)),MAX($A$2:A3280)+1,0)</f>
        <v>3279</v>
      </c>
      <c r="B3281" s="18" t="s">
        <v>21158</v>
      </c>
      <c r="C3281" s="18" t="s">
        <v>21159</v>
      </c>
      <c r="D3281" s="18" t="s">
        <v>21160</v>
      </c>
      <c r="K3281" s="18" t="s">
        <v>78</v>
      </c>
      <c r="P3281" s="18" t="s">
        <v>189</v>
      </c>
      <c r="Q3281" s="18" t="s">
        <v>21161</v>
      </c>
      <c r="R3281" s="18" t="s">
        <v>21159</v>
      </c>
      <c r="S3281" s="18" t="s">
        <v>21162</v>
      </c>
    </row>
    <row r="3282" spans="1:19">
      <c r="A3282" s="25">
        <f>IF(ISNUMBER(SEARCH(세금계산!$C$11,C3282)),MAX($A$2:A3281)+1,0)</f>
        <v>3280</v>
      </c>
      <c r="B3282" s="18" t="s">
        <v>21163</v>
      </c>
      <c r="C3282" s="18" t="s">
        <v>21164</v>
      </c>
      <c r="D3282" s="18" t="s">
        <v>21165</v>
      </c>
      <c r="K3282" s="18" t="s">
        <v>78</v>
      </c>
      <c r="P3282" s="18" t="s">
        <v>100</v>
      </c>
      <c r="Q3282" s="18" t="s">
        <v>21166</v>
      </c>
      <c r="R3282" s="18" t="s">
        <v>21167</v>
      </c>
      <c r="S3282" s="18" t="s">
        <v>3407</v>
      </c>
    </row>
    <row r="3283" spans="1:19">
      <c r="A3283" s="25">
        <f>IF(ISNUMBER(SEARCH(세금계산!$C$11,C3283)),MAX($A$2:A3282)+1,0)</f>
        <v>3281</v>
      </c>
      <c r="B3283" s="18" t="s">
        <v>21168</v>
      </c>
      <c r="C3283" s="18" t="s">
        <v>21169</v>
      </c>
      <c r="D3283" s="18" t="s">
        <v>21170</v>
      </c>
      <c r="K3283" s="18" t="s">
        <v>78</v>
      </c>
      <c r="S3283" s="18" t="s">
        <v>19413</v>
      </c>
    </row>
    <row r="3284" spans="1:19">
      <c r="A3284" s="25">
        <f>IF(ISNUMBER(SEARCH(세금계산!$C$11,C3284)),MAX($A$2:A3283)+1,0)</f>
        <v>3282</v>
      </c>
      <c r="B3284" s="18" t="s">
        <v>21171</v>
      </c>
      <c r="C3284" s="18" t="s">
        <v>21172</v>
      </c>
      <c r="D3284" s="18" t="s">
        <v>21173</v>
      </c>
      <c r="E3284" s="18" t="s">
        <v>21174</v>
      </c>
      <c r="F3284" s="18" t="s">
        <v>21175</v>
      </c>
      <c r="K3284" s="18" t="s">
        <v>14484</v>
      </c>
      <c r="L3284" s="18" t="s">
        <v>21176</v>
      </c>
      <c r="P3284" s="18" t="s">
        <v>267</v>
      </c>
      <c r="Q3284" s="18" t="s">
        <v>21177</v>
      </c>
      <c r="R3284" s="18" t="s">
        <v>21172</v>
      </c>
      <c r="S3284" s="18" t="s">
        <v>6206</v>
      </c>
    </row>
    <row r="3285" spans="1:19">
      <c r="A3285" s="25">
        <f>IF(ISNUMBER(SEARCH(세금계산!$C$11,C3285)),MAX($A$2:A3284)+1,0)</f>
        <v>3283</v>
      </c>
      <c r="B3285" s="18" t="s">
        <v>21178</v>
      </c>
      <c r="C3285" s="18" t="s">
        <v>21179</v>
      </c>
      <c r="D3285" s="18" t="s">
        <v>21180</v>
      </c>
      <c r="F3285" s="18" t="s">
        <v>21181</v>
      </c>
      <c r="G3285" s="18" t="s">
        <v>97</v>
      </c>
      <c r="H3285" s="18" t="s">
        <v>21182</v>
      </c>
      <c r="K3285" s="18" t="s">
        <v>78</v>
      </c>
      <c r="P3285" s="18" t="s">
        <v>153</v>
      </c>
      <c r="Q3285" s="18" t="s">
        <v>21183</v>
      </c>
      <c r="S3285" s="18" t="s">
        <v>2156</v>
      </c>
    </row>
    <row r="3286" spans="1:19">
      <c r="A3286" s="25">
        <f>IF(ISNUMBER(SEARCH(세금계산!$C$11,C3286)),MAX($A$2:A3285)+1,0)</f>
        <v>3284</v>
      </c>
      <c r="B3286" s="18" t="s">
        <v>21184</v>
      </c>
      <c r="C3286" s="18" t="s">
        <v>21185</v>
      </c>
      <c r="D3286" s="18" t="s">
        <v>21186</v>
      </c>
      <c r="K3286" s="18" t="s">
        <v>78</v>
      </c>
      <c r="S3286" s="18" t="s">
        <v>21187</v>
      </c>
    </row>
    <row r="3287" spans="1:19">
      <c r="A3287" s="25">
        <f>IF(ISNUMBER(SEARCH(세금계산!$C$11,C3287)),MAX($A$2:A3286)+1,0)</f>
        <v>3285</v>
      </c>
      <c r="B3287" s="18" t="s">
        <v>21188</v>
      </c>
      <c r="C3287" s="18" t="s">
        <v>21189</v>
      </c>
      <c r="D3287" s="18" t="s">
        <v>21190</v>
      </c>
      <c r="I3287" s="18" t="s">
        <v>21191</v>
      </c>
      <c r="K3287" s="18" t="s">
        <v>21192</v>
      </c>
      <c r="L3287" s="18" t="s">
        <v>21193</v>
      </c>
      <c r="M3287" s="18" t="s">
        <v>21191</v>
      </c>
      <c r="P3287" s="18" t="s">
        <v>189</v>
      </c>
      <c r="Q3287" s="18" t="s">
        <v>21194</v>
      </c>
      <c r="S3287" s="18" t="s">
        <v>950</v>
      </c>
    </row>
    <row r="3288" spans="1:19">
      <c r="A3288" s="25">
        <f>IF(ISNUMBER(SEARCH(세금계산!$C$11,C3288)),MAX($A$2:A3287)+1,0)</f>
        <v>3286</v>
      </c>
      <c r="B3288" s="18" t="s">
        <v>21195</v>
      </c>
      <c r="C3288" s="18" t="s">
        <v>21196</v>
      </c>
      <c r="D3288" s="18" t="s">
        <v>21197</v>
      </c>
      <c r="K3288" s="18" t="s">
        <v>78</v>
      </c>
      <c r="P3288" s="18" t="s">
        <v>100</v>
      </c>
      <c r="Q3288" s="18" t="s">
        <v>21198</v>
      </c>
      <c r="R3288" s="18" t="s">
        <v>21196</v>
      </c>
      <c r="S3288" s="18" t="s">
        <v>7400</v>
      </c>
    </row>
    <row r="3289" spans="1:19">
      <c r="A3289" s="25">
        <f>IF(ISNUMBER(SEARCH(세금계산!$C$11,C3289)),MAX($A$2:A3288)+1,0)</f>
        <v>3287</v>
      </c>
      <c r="B3289" s="18" t="s">
        <v>21199</v>
      </c>
      <c r="C3289" s="18" t="s">
        <v>21200</v>
      </c>
      <c r="D3289" s="18" t="s">
        <v>21201</v>
      </c>
      <c r="F3289" s="18" t="s">
        <v>21202</v>
      </c>
      <c r="K3289" s="18" t="s">
        <v>78</v>
      </c>
      <c r="P3289" s="18" t="s">
        <v>100</v>
      </c>
      <c r="Q3289" s="18" t="s">
        <v>21203</v>
      </c>
      <c r="R3289" s="18" t="s">
        <v>21204</v>
      </c>
      <c r="S3289" s="18" t="s">
        <v>925</v>
      </c>
    </row>
    <row r="3290" spans="1:19">
      <c r="A3290" s="25">
        <f>IF(ISNUMBER(SEARCH(세금계산!$C$11,C3290)),MAX($A$2:A3289)+1,0)</f>
        <v>3288</v>
      </c>
      <c r="B3290" s="18" t="s">
        <v>21205</v>
      </c>
      <c r="C3290" s="18" t="s">
        <v>21206</v>
      </c>
      <c r="D3290" s="18" t="s">
        <v>21207</v>
      </c>
      <c r="F3290" s="18" t="s">
        <v>21208</v>
      </c>
      <c r="K3290" s="18" t="s">
        <v>78</v>
      </c>
      <c r="M3290" s="18" t="s">
        <v>21209</v>
      </c>
      <c r="S3290" s="18" t="s">
        <v>11476</v>
      </c>
    </row>
    <row r="3291" spans="1:19">
      <c r="A3291" s="25">
        <f>IF(ISNUMBER(SEARCH(세금계산!$C$11,C3291)),MAX($A$2:A3290)+1,0)</f>
        <v>3289</v>
      </c>
      <c r="B3291" s="18" t="s">
        <v>21210</v>
      </c>
      <c r="C3291" s="18" t="s">
        <v>21211</v>
      </c>
      <c r="D3291" s="18" t="s">
        <v>21212</v>
      </c>
      <c r="F3291" s="18" t="s">
        <v>21213</v>
      </c>
      <c r="K3291" s="18" t="s">
        <v>78</v>
      </c>
      <c r="P3291" s="18" t="s">
        <v>100</v>
      </c>
      <c r="Q3291" s="18" t="s">
        <v>21214</v>
      </c>
      <c r="R3291" s="18" t="s">
        <v>21211</v>
      </c>
      <c r="S3291" s="18" t="s">
        <v>7463</v>
      </c>
    </row>
    <row r="3292" spans="1:19">
      <c r="A3292" s="25">
        <f>IF(ISNUMBER(SEARCH(세금계산!$C$11,C3292)),MAX($A$2:A3291)+1,0)</f>
        <v>3290</v>
      </c>
      <c r="B3292" s="18" t="s">
        <v>21215</v>
      </c>
      <c r="C3292" s="18" t="s">
        <v>21216</v>
      </c>
      <c r="D3292" s="18" t="s">
        <v>21217</v>
      </c>
      <c r="F3292" s="18" t="s">
        <v>21218</v>
      </c>
      <c r="K3292" s="18" t="s">
        <v>78</v>
      </c>
      <c r="S3292" s="18" t="s">
        <v>4292</v>
      </c>
    </row>
    <row r="3293" spans="1:19">
      <c r="A3293" s="25">
        <f>IF(ISNUMBER(SEARCH(세금계산!$C$11,C3293)),MAX($A$2:A3292)+1,0)</f>
        <v>3291</v>
      </c>
      <c r="B3293" s="18" t="s">
        <v>21219</v>
      </c>
      <c r="C3293" s="18" t="s">
        <v>21220</v>
      </c>
      <c r="D3293" s="18" t="s">
        <v>21221</v>
      </c>
      <c r="F3293" s="18" t="s">
        <v>21222</v>
      </c>
      <c r="G3293" s="18" t="s">
        <v>1203</v>
      </c>
      <c r="H3293" s="18" t="s">
        <v>21223</v>
      </c>
      <c r="I3293" s="18" t="s">
        <v>21224</v>
      </c>
      <c r="J3293" s="18" t="s">
        <v>21225</v>
      </c>
      <c r="K3293" s="18" t="s">
        <v>78</v>
      </c>
      <c r="P3293" s="18" t="s">
        <v>267</v>
      </c>
      <c r="Q3293" s="18" t="s">
        <v>21226</v>
      </c>
      <c r="R3293" s="18" t="s">
        <v>21220</v>
      </c>
      <c r="S3293" s="18" t="s">
        <v>8843</v>
      </c>
    </row>
    <row r="3294" spans="1:19">
      <c r="A3294" s="25">
        <f>IF(ISNUMBER(SEARCH(세금계산!$C$11,C3294)),MAX($A$2:A3293)+1,0)</f>
        <v>3292</v>
      </c>
      <c r="B3294" s="18" t="s">
        <v>21227</v>
      </c>
      <c r="C3294" s="18" t="s">
        <v>21228</v>
      </c>
      <c r="D3294" s="18" t="s">
        <v>21229</v>
      </c>
      <c r="I3294" s="18" t="s">
        <v>21230</v>
      </c>
      <c r="J3294" s="18" t="s">
        <v>21231</v>
      </c>
      <c r="K3294" s="18" t="s">
        <v>78</v>
      </c>
      <c r="P3294" s="18" t="s">
        <v>118</v>
      </c>
      <c r="Q3294" s="18" t="s">
        <v>21232</v>
      </c>
      <c r="S3294" s="18" t="s">
        <v>1661</v>
      </c>
    </row>
    <row r="3295" spans="1:19">
      <c r="A3295" s="25">
        <f>IF(ISNUMBER(SEARCH(세금계산!$C$11,C3295)),MAX($A$2:A3294)+1,0)</f>
        <v>3293</v>
      </c>
      <c r="B3295" s="18" t="s">
        <v>21233</v>
      </c>
      <c r="C3295" s="18" t="s">
        <v>21234</v>
      </c>
      <c r="D3295" s="18" t="s">
        <v>21235</v>
      </c>
      <c r="F3295" s="18" t="s">
        <v>21236</v>
      </c>
      <c r="G3295" s="18" t="s">
        <v>21237</v>
      </c>
      <c r="H3295" s="18" t="s">
        <v>21238</v>
      </c>
      <c r="I3295" s="18" t="s">
        <v>21239</v>
      </c>
      <c r="K3295" s="18" t="s">
        <v>78</v>
      </c>
      <c r="L3295" s="18" t="s">
        <v>21240</v>
      </c>
      <c r="P3295" s="18" t="s">
        <v>118</v>
      </c>
      <c r="Q3295" s="18" t="s">
        <v>21241</v>
      </c>
      <c r="R3295" s="18" t="s">
        <v>21234</v>
      </c>
      <c r="S3295" s="18" t="s">
        <v>8217</v>
      </c>
    </row>
    <row r="3296" spans="1:19">
      <c r="A3296" s="25">
        <f>IF(ISNUMBER(SEARCH(세금계산!$C$11,C3296)),MAX($A$2:A3295)+1,0)</f>
        <v>3294</v>
      </c>
      <c r="B3296" s="18" t="s">
        <v>21242</v>
      </c>
      <c r="C3296" s="18" t="s">
        <v>21243</v>
      </c>
      <c r="D3296" s="18" t="s">
        <v>21244</v>
      </c>
      <c r="K3296" s="18" t="s">
        <v>12422</v>
      </c>
      <c r="L3296" s="18" t="s">
        <v>21245</v>
      </c>
      <c r="P3296" s="18" t="s">
        <v>133</v>
      </c>
      <c r="Q3296" s="18" t="s">
        <v>21246</v>
      </c>
      <c r="R3296" s="18" t="s">
        <v>21247</v>
      </c>
      <c r="S3296" s="18" t="s">
        <v>1792</v>
      </c>
    </row>
    <row r="3297" spans="1:19">
      <c r="A3297" s="25">
        <f>IF(ISNUMBER(SEARCH(세금계산!$C$11,C3297)),MAX($A$2:A3296)+1,0)</f>
        <v>3295</v>
      </c>
      <c r="B3297" s="18" t="s">
        <v>21248</v>
      </c>
      <c r="C3297" s="18" t="s">
        <v>21249</v>
      </c>
      <c r="D3297" s="18" t="s">
        <v>21250</v>
      </c>
      <c r="K3297" s="18" t="s">
        <v>78</v>
      </c>
      <c r="P3297" s="18" t="s">
        <v>267</v>
      </c>
      <c r="Q3297" s="18" t="s">
        <v>21251</v>
      </c>
      <c r="R3297" s="18" t="s">
        <v>21252</v>
      </c>
      <c r="S3297" s="18" t="s">
        <v>4800</v>
      </c>
    </row>
    <row r="3298" spans="1:19">
      <c r="A3298" s="25">
        <f>IF(ISNUMBER(SEARCH(세금계산!$C$11,C3298)),MAX($A$2:A3297)+1,0)</f>
        <v>3296</v>
      </c>
      <c r="B3298" s="18" t="s">
        <v>21253</v>
      </c>
      <c r="C3298" s="18" t="s">
        <v>21254</v>
      </c>
      <c r="D3298" s="18" t="s">
        <v>21255</v>
      </c>
      <c r="F3298" s="18" t="s">
        <v>21256</v>
      </c>
      <c r="G3298" s="18" t="s">
        <v>21257</v>
      </c>
      <c r="H3298" s="18" t="s">
        <v>21258</v>
      </c>
      <c r="I3298" s="18" t="s">
        <v>21259</v>
      </c>
      <c r="J3298" s="18" t="s">
        <v>21260</v>
      </c>
      <c r="K3298" s="18" t="s">
        <v>78</v>
      </c>
      <c r="M3298" s="18" t="s">
        <v>21261</v>
      </c>
      <c r="N3298" s="18" t="s">
        <v>21262</v>
      </c>
      <c r="P3298" s="18" t="s">
        <v>267</v>
      </c>
      <c r="Q3298" s="18" t="s">
        <v>21263</v>
      </c>
      <c r="R3298" s="18" t="s">
        <v>21254</v>
      </c>
      <c r="S3298" s="18" t="s">
        <v>3582</v>
      </c>
    </row>
    <row r="3299" spans="1:19">
      <c r="A3299" s="25">
        <f>IF(ISNUMBER(SEARCH(세금계산!$C$11,C3299)),MAX($A$2:A3298)+1,0)</f>
        <v>3297</v>
      </c>
      <c r="B3299" s="18" t="s">
        <v>21264</v>
      </c>
      <c r="C3299" s="18" t="s">
        <v>21265</v>
      </c>
      <c r="D3299" s="18" t="s">
        <v>21266</v>
      </c>
      <c r="F3299" s="18" t="s">
        <v>21267</v>
      </c>
      <c r="G3299" s="18" t="s">
        <v>274</v>
      </c>
      <c r="H3299" s="18" t="s">
        <v>21268</v>
      </c>
      <c r="K3299" s="18" t="s">
        <v>78</v>
      </c>
      <c r="L3299" s="18" t="s">
        <v>21269</v>
      </c>
      <c r="P3299" s="18" t="s">
        <v>267</v>
      </c>
      <c r="Q3299" s="18" t="s">
        <v>21270</v>
      </c>
      <c r="R3299" s="18" t="s">
        <v>21271</v>
      </c>
      <c r="S3299" s="18" t="s">
        <v>19201</v>
      </c>
    </row>
    <row r="3300" spans="1:19">
      <c r="A3300" s="25">
        <f>IF(ISNUMBER(SEARCH(세금계산!$C$11,C3300)),MAX($A$2:A3299)+1,0)</f>
        <v>3298</v>
      </c>
      <c r="B3300" s="18" t="s">
        <v>21272</v>
      </c>
      <c r="C3300" s="18" t="s">
        <v>21273</v>
      </c>
      <c r="D3300" s="18" t="s">
        <v>21274</v>
      </c>
      <c r="F3300" s="18" t="s">
        <v>21275</v>
      </c>
      <c r="K3300" s="18" t="s">
        <v>78</v>
      </c>
      <c r="P3300" s="18" t="s">
        <v>118</v>
      </c>
      <c r="Q3300" s="18" t="s">
        <v>21276</v>
      </c>
      <c r="R3300" s="18" t="s">
        <v>21273</v>
      </c>
      <c r="S3300" s="18" t="s">
        <v>13042</v>
      </c>
    </row>
    <row r="3301" spans="1:19">
      <c r="A3301" s="25">
        <f>IF(ISNUMBER(SEARCH(세금계산!$C$11,C3301)),MAX($A$2:A3300)+1,0)</f>
        <v>3299</v>
      </c>
      <c r="B3301" s="18" t="s">
        <v>21277</v>
      </c>
      <c r="C3301" s="18" t="s">
        <v>21278</v>
      </c>
      <c r="D3301" s="18" t="s">
        <v>21279</v>
      </c>
      <c r="F3301" s="18" t="s">
        <v>21280</v>
      </c>
      <c r="K3301" s="18" t="s">
        <v>78</v>
      </c>
      <c r="P3301" s="18" t="s">
        <v>100</v>
      </c>
      <c r="Q3301" s="18" t="s">
        <v>21281</v>
      </c>
      <c r="R3301" s="18" t="s">
        <v>21278</v>
      </c>
      <c r="S3301" s="18" t="s">
        <v>21282</v>
      </c>
    </row>
    <row r="3302" spans="1:19">
      <c r="A3302" s="25">
        <f>IF(ISNUMBER(SEARCH(세금계산!$C$11,C3302)),MAX($A$2:A3301)+1,0)</f>
        <v>3300</v>
      </c>
      <c r="B3302" s="18" t="s">
        <v>21283</v>
      </c>
      <c r="C3302" s="18" t="s">
        <v>21284</v>
      </c>
      <c r="D3302" s="18" t="s">
        <v>21285</v>
      </c>
      <c r="F3302" s="18" t="s">
        <v>21286</v>
      </c>
      <c r="G3302" s="18" t="s">
        <v>274</v>
      </c>
      <c r="H3302" s="18" t="s">
        <v>21287</v>
      </c>
      <c r="I3302" s="18" t="s">
        <v>21288</v>
      </c>
      <c r="K3302" s="18" t="s">
        <v>21289</v>
      </c>
      <c r="L3302" s="18" t="s">
        <v>21290</v>
      </c>
      <c r="P3302" s="18" t="s">
        <v>267</v>
      </c>
      <c r="Q3302" s="18" t="s">
        <v>21291</v>
      </c>
      <c r="R3302" s="18" t="s">
        <v>21284</v>
      </c>
      <c r="S3302" s="18" t="s">
        <v>16849</v>
      </c>
    </row>
    <row r="3303" spans="1:19">
      <c r="A3303" s="25">
        <f>IF(ISNUMBER(SEARCH(세금계산!$C$11,C3303)),MAX($A$2:A3302)+1,0)</f>
        <v>3301</v>
      </c>
      <c r="B3303" s="18" t="s">
        <v>21292</v>
      </c>
      <c r="C3303" s="18" t="s">
        <v>21293</v>
      </c>
      <c r="D3303" s="18" t="s">
        <v>21294</v>
      </c>
      <c r="F3303" s="18" t="s">
        <v>15507</v>
      </c>
      <c r="K3303" s="18" t="s">
        <v>78</v>
      </c>
      <c r="P3303" s="18" t="s">
        <v>267</v>
      </c>
      <c r="Q3303" s="18" t="s">
        <v>21295</v>
      </c>
      <c r="R3303" s="18" t="s">
        <v>21293</v>
      </c>
      <c r="S3303" s="18" t="s">
        <v>18724</v>
      </c>
    </row>
    <row r="3304" spans="1:19">
      <c r="A3304" s="25">
        <f>IF(ISNUMBER(SEARCH(세금계산!$C$11,C3304)),MAX($A$2:A3303)+1,0)</f>
        <v>3302</v>
      </c>
      <c r="B3304" s="18" t="s">
        <v>21296</v>
      </c>
      <c r="C3304" s="18" t="s">
        <v>21297</v>
      </c>
      <c r="D3304" s="18" t="s">
        <v>21298</v>
      </c>
      <c r="F3304" s="18" t="s">
        <v>21299</v>
      </c>
      <c r="I3304" s="18" t="s">
        <v>21300</v>
      </c>
      <c r="J3304" s="18" t="s">
        <v>21301</v>
      </c>
      <c r="K3304" s="18" t="s">
        <v>78</v>
      </c>
      <c r="N3304" s="18" t="s">
        <v>21302</v>
      </c>
      <c r="P3304" s="18" t="s">
        <v>118</v>
      </c>
      <c r="Q3304" s="18" t="s">
        <v>21303</v>
      </c>
      <c r="R3304" s="18" t="s">
        <v>21304</v>
      </c>
      <c r="S3304" s="18" t="s">
        <v>20410</v>
      </c>
    </row>
    <row r="3305" spans="1:19">
      <c r="A3305" s="25">
        <f>IF(ISNUMBER(SEARCH(세금계산!$C$11,C3305)),MAX($A$2:A3304)+1,0)</f>
        <v>3303</v>
      </c>
      <c r="B3305" s="18" t="s">
        <v>21305</v>
      </c>
      <c r="C3305" s="18" t="s">
        <v>21306</v>
      </c>
      <c r="D3305" s="18" t="s">
        <v>21307</v>
      </c>
      <c r="K3305" s="18" t="s">
        <v>78</v>
      </c>
      <c r="P3305" s="18" t="s">
        <v>267</v>
      </c>
      <c r="Q3305" s="18" t="s">
        <v>21308</v>
      </c>
      <c r="R3305" s="18" t="s">
        <v>21306</v>
      </c>
      <c r="S3305" s="18" t="s">
        <v>3802</v>
      </c>
    </row>
    <row r="3306" spans="1:19">
      <c r="A3306" s="25">
        <f>IF(ISNUMBER(SEARCH(세금계산!$C$11,C3306)),MAX($A$2:A3305)+1,0)</f>
        <v>3304</v>
      </c>
      <c r="B3306" s="18" t="s">
        <v>21309</v>
      </c>
      <c r="C3306" s="18" t="s">
        <v>21310</v>
      </c>
      <c r="D3306" s="18" t="s">
        <v>21311</v>
      </c>
      <c r="F3306" s="18" t="s">
        <v>21312</v>
      </c>
      <c r="G3306" s="18" t="s">
        <v>21313</v>
      </c>
      <c r="H3306" s="18" t="s">
        <v>21314</v>
      </c>
      <c r="K3306" s="18" t="s">
        <v>21315</v>
      </c>
      <c r="L3306" s="18" t="s">
        <v>21316</v>
      </c>
      <c r="P3306" s="18" t="s">
        <v>753</v>
      </c>
      <c r="Q3306" s="18" t="s">
        <v>21317</v>
      </c>
      <c r="R3306" s="18" t="s">
        <v>21310</v>
      </c>
      <c r="S3306" s="18" t="s">
        <v>5958</v>
      </c>
    </row>
    <row r="3307" spans="1:19">
      <c r="A3307" s="25">
        <f>IF(ISNUMBER(SEARCH(세금계산!$C$11,C3307)),MAX($A$2:A3306)+1,0)</f>
        <v>3305</v>
      </c>
      <c r="B3307" s="18" t="s">
        <v>21318</v>
      </c>
      <c r="C3307" s="18" t="s">
        <v>21319</v>
      </c>
      <c r="D3307" s="18" t="s">
        <v>21320</v>
      </c>
      <c r="I3307" s="18" t="s">
        <v>21321</v>
      </c>
      <c r="J3307" s="18" t="s">
        <v>21322</v>
      </c>
      <c r="K3307" s="18" t="s">
        <v>78</v>
      </c>
      <c r="L3307" s="18" t="s">
        <v>21323</v>
      </c>
      <c r="S3307" s="18" t="s">
        <v>3779</v>
      </c>
    </row>
    <row r="3308" spans="1:19">
      <c r="A3308" s="25">
        <f>IF(ISNUMBER(SEARCH(세금계산!$C$11,C3308)),MAX($A$2:A3307)+1,0)</f>
        <v>3306</v>
      </c>
      <c r="B3308" s="18" t="s">
        <v>21324</v>
      </c>
      <c r="C3308" s="18" t="s">
        <v>21325</v>
      </c>
      <c r="D3308" s="18" t="s">
        <v>21326</v>
      </c>
      <c r="F3308" s="18" t="s">
        <v>21327</v>
      </c>
      <c r="K3308" s="18" t="s">
        <v>78</v>
      </c>
      <c r="L3308" s="18" t="s">
        <v>21328</v>
      </c>
      <c r="O3308" s="18" t="s">
        <v>21329</v>
      </c>
      <c r="S3308" s="18" t="s">
        <v>5840</v>
      </c>
    </row>
    <row r="3309" spans="1:19">
      <c r="A3309" s="25">
        <f>IF(ISNUMBER(SEARCH(세금계산!$C$11,C3309)),MAX($A$2:A3308)+1,0)</f>
        <v>3307</v>
      </c>
      <c r="B3309" s="18" t="s">
        <v>21330</v>
      </c>
      <c r="C3309" s="18" t="s">
        <v>21331</v>
      </c>
      <c r="D3309" s="18" t="s">
        <v>21332</v>
      </c>
      <c r="K3309" s="18" t="s">
        <v>78</v>
      </c>
      <c r="S3309" s="18" t="s">
        <v>1489</v>
      </c>
    </row>
    <row r="3310" spans="1:19">
      <c r="A3310" s="25">
        <f>IF(ISNUMBER(SEARCH(세금계산!$C$11,C3310)),MAX($A$2:A3309)+1,0)</f>
        <v>3308</v>
      </c>
      <c r="B3310" s="18" t="s">
        <v>21333</v>
      </c>
      <c r="C3310" s="18" t="s">
        <v>21334</v>
      </c>
      <c r="D3310" s="18" t="s">
        <v>21335</v>
      </c>
      <c r="F3310" s="18" t="s">
        <v>21336</v>
      </c>
      <c r="G3310" s="18" t="s">
        <v>9628</v>
      </c>
      <c r="H3310" s="18" t="s">
        <v>21337</v>
      </c>
      <c r="I3310" s="18" t="s">
        <v>21338</v>
      </c>
      <c r="J3310" s="18" t="s">
        <v>21339</v>
      </c>
      <c r="K3310" s="18" t="s">
        <v>78</v>
      </c>
      <c r="N3310" s="18" t="s">
        <v>21340</v>
      </c>
      <c r="P3310" s="18" t="s">
        <v>267</v>
      </c>
      <c r="Q3310" s="18" t="s">
        <v>21341</v>
      </c>
      <c r="R3310" s="18" t="s">
        <v>21334</v>
      </c>
      <c r="S3310" s="18" t="s">
        <v>20054</v>
      </c>
    </row>
    <row r="3311" spans="1:19">
      <c r="A3311" s="25">
        <f>IF(ISNUMBER(SEARCH(세금계산!$C$11,C3311)),MAX($A$2:A3310)+1,0)</f>
        <v>3309</v>
      </c>
      <c r="B3311" s="18" t="s">
        <v>21342</v>
      </c>
      <c r="C3311" s="18" t="s">
        <v>21343</v>
      </c>
      <c r="D3311" s="18" t="s">
        <v>21344</v>
      </c>
      <c r="K3311" s="18" t="s">
        <v>78</v>
      </c>
      <c r="P3311" s="18" t="s">
        <v>267</v>
      </c>
      <c r="Q3311" s="18" t="s">
        <v>21345</v>
      </c>
      <c r="R3311" s="18" t="s">
        <v>21343</v>
      </c>
      <c r="S3311" s="18" t="s">
        <v>5085</v>
      </c>
    </row>
    <row r="3312" spans="1:19">
      <c r="A3312" s="25">
        <f>IF(ISNUMBER(SEARCH(세금계산!$C$11,C3312)),MAX($A$2:A3311)+1,0)</f>
        <v>3310</v>
      </c>
      <c r="B3312" s="18" t="s">
        <v>21346</v>
      </c>
      <c r="C3312" s="18" t="s">
        <v>21347</v>
      </c>
      <c r="D3312" s="18" t="s">
        <v>21348</v>
      </c>
      <c r="K3312" s="18" t="s">
        <v>78</v>
      </c>
      <c r="P3312" s="18" t="s">
        <v>100</v>
      </c>
      <c r="Q3312" s="18" t="s">
        <v>21349</v>
      </c>
      <c r="R3312" s="18" t="s">
        <v>21347</v>
      </c>
      <c r="S3312" s="18" t="s">
        <v>20054</v>
      </c>
    </row>
    <row r="3313" spans="1:19">
      <c r="A3313" s="25">
        <f>IF(ISNUMBER(SEARCH(세금계산!$C$11,C3313)),MAX($A$2:A3312)+1,0)</f>
        <v>3311</v>
      </c>
      <c r="B3313" s="18" t="s">
        <v>21350</v>
      </c>
      <c r="C3313" s="18" t="s">
        <v>21351</v>
      </c>
      <c r="D3313" s="18" t="s">
        <v>21352</v>
      </c>
      <c r="F3313" s="18" t="s">
        <v>10471</v>
      </c>
      <c r="G3313" s="18" t="s">
        <v>17500</v>
      </c>
      <c r="H3313" s="18" t="s">
        <v>20535</v>
      </c>
      <c r="K3313" s="18" t="s">
        <v>21353</v>
      </c>
      <c r="L3313" s="18" t="s">
        <v>21354</v>
      </c>
      <c r="S3313" s="18" t="s">
        <v>823</v>
      </c>
    </row>
    <row r="3314" spans="1:19">
      <c r="A3314" s="25">
        <f>IF(ISNUMBER(SEARCH(세금계산!$C$11,C3314)),MAX($A$2:A3313)+1,0)</f>
        <v>3312</v>
      </c>
      <c r="B3314" s="18" t="s">
        <v>21355</v>
      </c>
      <c r="C3314" s="18" t="s">
        <v>21356</v>
      </c>
      <c r="D3314" s="18" t="s">
        <v>21357</v>
      </c>
      <c r="F3314" s="18" t="s">
        <v>21358</v>
      </c>
      <c r="G3314" s="18" t="s">
        <v>168</v>
      </c>
      <c r="I3314" s="18" t="s">
        <v>21359</v>
      </c>
      <c r="J3314" s="18" t="s">
        <v>21301</v>
      </c>
      <c r="K3314" s="18" t="s">
        <v>78</v>
      </c>
      <c r="N3314" s="18" t="s">
        <v>21302</v>
      </c>
      <c r="P3314" s="18" t="s">
        <v>118</v>
      </c>
      <c r="Q3314" s="18" t="s">
        <v>21360</v>
      </c>
      <c r="R3314" s="18" t="s">
        <v>21361</v>
      </c>
      <c r="S3314" s="18" t="s">
        <v>1553</v>
      </c>
    </row>
    <row r="3315" spans="1:19">
      <c r="A3315" s="25">
        <f>IF(ISNUMBER(SEARCH(세금계산!$C$11,C3315)),MAX($A$2:A3314)+1,0)</f>
        <v>3313</v>
      </c>
      <c r="B3315" s="18" t="s">
        <v>21362</v>
      </c>
      <c r="C3315" s="18" t="s">
        <v>21363</v>
      </c>
      <c r="D3315" s="18" t="s">
        <v>21364</v>
      </c>
      <c r="K3315" s="18" t="s">
        <v>78</v>
      </c>
      <c r="P3315" s="18" t="s">
        <v>267</v>
      </c>
      <c r="Q3315" s="18" t="s">
        <v>21365</v>
      </c>
      <c r="R3315" s="18" t="s">
        <v>21363</v>
      </c>
      <c r="S3315" s="18" t="s">
        <v>233</v>
      </c>
    </row>
    <row r="3316" spans="1:19">
      <c r="A3316" s="25">
        <f>IF(ISNUMBER(SEARCH(세금계산!$C$11,C3316)),MAX($A$2:A3315)+1,0)</f>
        <v>3314</v>
      </c>
      <c r="B3316" s="18" t="s">
        <v>21366</v>
      </c>
      <c r="C3316" s="18" t="s">
        <v>21367</v>
      </c>
      <c r="D3316" s="18" t="s">
        <v>21368</v>
      </c>
      <c r="F3316" s="18" t="s">
        <v>21369</v>
      </c>
      <c r="K3316" s="18" t="s">
        <v>78</v>
      </c>
      <c r="P3316" s="18" t="s">
        <v>100</v>
      </c>
      <c r="Q3316" s="18" t="s">
        <v>21370</v>
      </c>
      <c r="R3316" s="18" t="s">
        <v>21367</v>
      </c>
      <c r="S3316" s="18" t="s">
        <v>2067</v>
      </c>
    </row>
    <row r="3317" spans="1:19">
      <c r="A3317" s="25">
        <f>IF(ISNUMBER(SEARCH(세금계산!$C$11,C3317)),MAX($A$2:A3316)+1,0)</f>
        <v>3315</v>
      </c>
      <c r="B3317" s="18" t="s">
        <v>21371</v>
      </c>
      <c r="C3317" s="18" t="s">
        <v>21372</v>
      </c>
      <c r="D3317" s="18" t="s">
        <v>21373</v>
      </c>
      <c r="K3317" s="18" t="s">
        <v>78</v>
      </c>
      <c r="P3317" s="18" t="s">
        <v>118</v>
      </c>
      <c r="Q3317" s="18" t="s">
        <v>21374</v>
      </c>
      <c r="R3317" s="18" t="s">
        <v>21375</v>
      </c>
      <c r="S3317" s="18" t="s">
        <v>9483</v>
      </c>
    </row>
    <row r="3318" spans="1:19">
      <c r="A3318" s="25">
        <f>IF(ISNUMBER(SEARCH(세금계산!$C$11,C3318)),MAX($A$2:A3317)+1,0)</f>
        <v>3316</v>
      </c>
      <c r="B3318" s="18" t="s">
        <v>21376</v>
      </c>
      <c r="C3318" s="18" t="s">
        <v>21377</v>
      </c>
      <c r="D3318" s="18" t="s">
        <v>21378</v>
      </c>
      <c r="F3318" s="18" t="s">
        <v>21379</v>
      </c>
      <c r="G3318" s="18" t="s">
        <v>97</v>
      </c>
      <c r="H3318" s="18" t="s">
        <v>8590</v>
      </c>
      <c r="I3318" s="18" t="s">
        <v>21380</v>
      </c>
      <c r="K3318" s="18" t="s">
        <v>78</v>
      </c>
      <c r="L3318" s="18" t="s">
        <v>21381</v>
      </c>
      <c r="M3318" s="18" t="s">
        <v>21382</v>
      </c>
      <c r="P3318" s="18" t="s">
        <v>15029</v>
      </c>
      <c r="Q3318" s="18" t="s">
        <v>21383</v>
      </c>
      <c r="R3318" s="18" t="s">
        <v>21384</v>
      </c>
      <c r="S3318" s="18" t="s">
        <v>9284</v>
      </c>
    </row>
    <row r="3319" spans="1:19">
      <c r="A3319" s="25">
        <f>IF(ISNUMBER(SEARCH(세금계산!$C$11,C3319)),MAX($A$2:A3318)+1,0)</f>
        <v>3317</v>
      </c>
      <c r="B3319" s="18" t="s">
        <v>21385</v>
      </c>
      <c r="C3319" s="18" t="s">
        <v>21386</v>
      </c>
      <c r="D3319" s="18" t="s">
        <v>21387</v>
      </c>
      <c r="F3319" s="18" t="s">
        <v>21388</v>
      </c>
      <c r="G3319" s="18" t="s">
        <v>1298</v>
      </c>
      <c r="H3319" s="18" t="s">
        <v>21389</v>
      </c>
      <c r="K3319" s="18" t="s">
        <v>78</v>
      </c>
      <c r="P3319" s="18" t="s">
        <v>133</v>
      </c>
      <c r="Q3319" s="18" t="s">
        <v>21390</v>
      </c>
      <c r="R3319" s="18" t="s">
        <v>21388</v>
      </c>
      <c r="S3319" s="18" t="s">
        <v>2156</v>
      </c>
    </row>
    <row r="3320" spans="1:19">
      <c r="A3320" s="25">
        <f>IF(ISNUMBER(SEARCH(세금계산!$C$11,C3320)),MAX($A$2:A3319)+1,0)</f>
        <v>3318</v>
      </c>
      <c r="B3320" s="18" t="s">
        <v>21391</v>
      </c>
      <c r="C3320" s="18" t="s">
        <v>21392</v>
      </c>
      <c r="D3320" s="18" t="s">
        <v>21393</v>
      </c>
      <c r="I3320" s="18" t="s">
        <v>21394</v>
      </c>
      <c r="K3320" s="18" t="s">
        <v>15247</v>
      </c>
      <c r="L3320" s="18" t="s">
        <v>21395</v>
      </c>
      <c r="P3320" s="18" t="s">
        <v>9480</v>
      </c>
      <c r="Q3320" s="18" t="s">
        <v>21396</v>
      </c>
      <c r="R3320" s="18" t="s">
        <v>21397</v>
      </c>
      <c r="S3320" s="18" t="s">
        <v>8203</v>
      </c>
    </row>
    <row r="3321" spans="1:19">
      <c r="A3321" s="25">
        <f>IF(ISNUMBER(SEARCH(세금계산!$C$11,C3321)),MAX($A$2:A3320)+1,0)</f>
        <v>3319</v>
      </c>
      <c r="B3321" s="18" t="s">
        <v>21398</v>
      </c>
      <c r="C3321" s="18" t="s">
        <v>21399</v>
      </c>
      <c r="D3321" s="18" t="s">
        <v>21400</v>
      </c>
      <c r="F3321" s="18" t="s">
        <v>21401</v>
      </c>
      <c r="K3321" s="18" t="s">
        <v>78</v>
      </c>
      <c r="P3321" s="18" t="s">
        <v>753</v>
      </c>
      <c r="Q3321" s="18" t="s">
        <v>21402</v>
      </c>
      <c r="R3321" s="18" t="s">
        <v>21401</v>
      </c>
      <c r="S3321" s="18" t="s">
        <v>21403</v>
      </c>
    </row>
    <row r="3322" spans="1:19">
      <c r="A3322" s="25">
        <f>IF(ISNUMBER(SEARCH(세금계산!$C$11,C3322)),MAX($A$2:A3321)+1,0)</f>
        <v>3320</v>
      </c>
      <c r="B3322" s="18" t="s">
        <v>21404</v>
      </c>
      <c r="C3322" s="18" t="s">
        <v>21405</v>
      </c>
      <c r="D3322" s="18" t="s">
        <v>21406</v>
      </c>
      <c r="F3322" s="18" t="s">
        <v>21407</v>
      </c>
      <c r="I3322" s="18" t="s">
        <v>21408</v>
      </c>
      <c r="K3322" s="18" t="s">
        <v>78</v>
      </c>
      <c r="L3322" s="18" t="s">
        <v>21409</v>
      </c>
      <c r="M3322" s="18" t="s">
        <v>21410</v>
      </c>
      <c r="P3322" s="18" t="s">
        <v>189</v>
      </c>
      <c r="Q3322" s="18" t="s">
        <v>21411</v>
      </c>
      <c r="R3322" s="18" t="s">
        <v>21407</v>
      </c>
      <c r="S3322" s="18" t="s">
        <v>21412</v>
      </c>
    </row>
    <row r="3323" spans="1:19">
      <c r="A3323" s="25">
        <f>IF(ISNUMBER(SEARCH(세금계산!$C$11,C3323)),MAX($A$2:A3322)+1,0)</f>
        <v>3321</v>
      </c>
      <c r="B3323" s="18" t="s">
        <v>21413</v>
      </c>
      <c r="C3323" s="18" t="s">
        <v>21414</v>
      </c>
      <c r="D3323" s="18" t="s">
        <v>21415</v>
      </c>
      <c r="F3323" s="18" t="s">
        <v>21416</v>
      </c>
      <c r="G3323" s="18" t="s">
        <v>911</v>
      </c>
      <c r="H3323" s="18" t="s">
        <v>21417</v>
      </c>
      <c r="K3323" s="18" t="s">
        <v>12745</v>
      </c>
      <c r="L3323" s="18" t="s">
        <v>21418</v>
      </c>
      <c r="S3323" s="18" t="s">
        <v>914</v>
      </c>
    </row>
    <row r="3324" spans="1:19">
      <c r="A3324" s="25">
        <f>IF(ISNUMBER(SEARCH(세금계산!$C$11,C3324)),MAX($A$2:A3323)+1,0)</f>
        <v>3322</v>
      </c>
      <c r="B3324" s="18" t="s">
        <v>21419</v>
      </c>
      <c r="C3324" s="18" t="s">
        <v>21420</v>
      </c>
      <c r="D3324" s="18" t="s">
        <v>21421</v>
      </c>
      <c r="F3324" s="18" t="s">
        <v>21422</v>
      </c>
      <c r="K3324" s="18" t="s">
        <v>78</v>
      </c>
      <c r="M3324" s="18" t="s">
        <v>21423</v>
      </c>
      <c r="P3324" s="18" t="s">
        <v>133</v>
      </c>
      <c r="Q3324" s="18" t="s">
        <v>21423</v>
      </c>
      <c r="R3324" s="18" t="s">
        <v>21422</v>
      </c>
      <c r="S3324" s="18" t="s">
        <v>6774</v>
      </c>
    </row>
    <row r="3325" spans="1:19">
      <c r="A3325" s="25">
        <f>IF(ISNUMBER(SEARCH(세금계산!$C$11,C3325)),MAX($A$2:A3324)+1,0)</f>
        <v>3323</v>
      </c>
      <c r="B3325" s="18" t="s">
        <v>21424</v>
      </c>
      <c r="C3325" s="18" t="s">
        <v>21425</v>
      </c>
      <c r="D3325" s="18" t="s">
        <v>21426</v>
      </c>
      <c r="F3325" s="18" t="s">
        <v>21427</v>
      </c>
      <c r="K3325" s="18" t="s">
        <v>78</v>
      </c>
      <c r="P3325" s="18" t="s">
        <v>267</v>
      </c>
      <c r="Q3325" s="18" t="s">
        <v>21428</v>
      </c>
      <c r="R3325" s="18" t="s">
        <v>21429</v>
      </c>
      <c r="S3325" s="18" t="s">
        <v>21430</v>
      </c>
    </row>
    <row r="3326" spans="1:19">
      <c r="A3326" s="25">
        <f>IF(ISNUMBER(SEARCH(세금계산!$C$11,C3326)),MAX($A$2:A3325)+1,0)</f>
        <v>3324</v>
      </c>
      <c r="B3326" s="18" t="s">
        <v>21431</v>
      </c>
      <c r="C3326" s="18" t="s">
        <v>21432</v>
      </c>
      <c r="D3326" s="18" t="s">
        <v>21433</v>
      </c>
      <c r="F3326" s="18" t="s">
        <v>21434</v>
      </c>
      <c r="K3326" s="18" t="s">
        <v>78</v>
      </c>
      <c r="S3326" s="18" t="s">
        <v>181</v>
      </c>
    </row>
    <row r="3327" spans="1:19">
      <c r="A3327" s="25">
        <f>IF(ISNUMBER(SEARCH(세금계산!$C$11,C3327)),MAX($A$2:A3326)+1,0)</f>
        <v>3325</v>
      </c>
      <c r="B3327" s="18" t="s">
        <v>21435</v>
      </c>
      <c r="C3327" s="18" t="s">
        <v>21436</v>
      </c>
      <c r="D3327" s="18" t="s">
        <v>21437</v>
      </c>
      <c r="F3327" s="18" t="s">
        <v>21438</v>
      </c>
      <c r="G3327" s="18" t="s">
        <v>168</v>
      </c>
      <c r="H3327" s="18" t="s">
        <v>21436</v>
      </c>
      <c r="K3327" s="18" t="s">
        <v>21439</v>
      </c>
      <c r="L3327" s="18" t="s">
        <v>21440</v>
      </c>
      <c r="P3327" s="18" t="s">
        <v>133</v>
      </c>
      <c r="Q3327" s="18" t="s">
        <v>21441</v>
      </c>
      <c r="R3327" s="18" t="s">
        <v>21438</v>
      </c>
      <c r="S3327" s="18" t="s">
        <v>1422</v>
      </c>
    </row>
    <row r="3328" spans="1:19">
      <c r="A3328" s="25">
        <f>IF(ISNUMBER(SEARCH(세금계산!$C$11,C3328)),MAX($A$2:A3327)+1,0)</f>
        <v>3326</v>
      </c>
      <c r="B3328" s="18" t="s">
        <v>21442</v>
      </c>
      <c r="C3328" s="18" t="s">
        <v>21443</v>
      </c>
      <c r="D3328" s="18" t="s">
        <v>21444</v>
      </c>
      <c r="F3328" s="18" t="s">
        <v>21445</v>
      </c>
      <c r="G3328" s="18" t="s">
        <v>21446</v>
      </c>
      <c r="H3328" s="18" t="s">
        <v>21447</v>
      </c>
      <c r="I3328" s="18" t="s">
        <v>21448</v>
      </c>
      <c r="K3328" s="18" t="s">
        <v>78</v>
      </c>
      <c r="L3328" s="18" t="s">
        <v>21449</v>
      </c>
      <c r="P3328" s="18" t="s">
        <v>100</v>
      </c>
      <c r="Q3328" s="18" t="s">
        <v>21450</v>
      </c>
      <c r="R3328" s="18" t="s">
        <v>21451</v>
      </c>
      <c r="S3328" s="18" t="s">
        <v>4511</v>
      </c>
    </row>
    <row r="3329" spans="1:19">
      <c r="A3329" s="25">
        <f>IF(ISNUMBER(SEARCH(세금계산!$C$11,C3329)),MAX($A$2:A3328)+1,0)</f>
        <v>3327</v>
      </c>
      <c r="B3329" s="18" t="s">
        <v>21452</v>
      </c>
      <c r="C3329" s="18" t="s">
        <v>21436</v>
      </c>
      <c r="D3329" s="18" t="s">
        <v>21453</v>
      </c>
      <c r="F3329" s="18" t="s">
        <v>21454</v>
      </c>
      <c r="K3329" s="18" t="s">
        <v>78</v>
      </c>
      <c r="L3329" s="18" t="s">
        <v>21455</v>
      </c>
      <c r="P3329" s="18" t="s">
        <v>100</v>
      </c>
      <c r="Q3329" s="18" t="s">
        <v>21456</v>
      </c>
      <c r="R3329" s="18" t="s">
        <v>21454</v>
      </c>
      <c r="S3329" s="18" t="s">
        <v>3814</v>
      </c>
    </row>
    <row r="3330" spans="1:19">
      <c r="A3330" s="25">
        <f>IF(ISNUMBER(SEARCH(세금계산!$C$11,C3330)),MAX($A$2:A3329)+1,0)</f>
        <v>3328</v>
      </c>
      <c r="B3330" s="18" t="s">
        <v>21457</v>
      </c>
      <c r="C3330" s="18" t="s">
        <v>21458</v>
      </c>
      <c r="D3330" s="18" t="s">
        <v>21459</v>
      </c>
      <c r="F3330" s="18" t="s">
        <v>21460</v>
      </c>
      <c r="G3330" s="18" t="s">
        <v>1904</v>
      </c>
      <c r="H3330" s="18" t="s">
        <v>21461</v>
      </c>
      <c r="I3330" s="18" t="s">
        <v>21462</v>
      </c>
      <c r="K3330" s="18" t="s">
        <v>78</v>
      </c>
      <c r="L3330" s="18" t="s">
        <v>21463</v>
      </c>
      <c r="M3330" s="18" t="s">
        <v>21464</v>
      </c>
      <c r="P3330" s="18" t="s">
        <v>189</v>
      </c>
      <c r="Q3330" s="18" t="s">
        <v>21465</v>
      </c>
      <c r="R3330" s="18" t="s">
        <v>21460</v>
      </c>
      <c r="S3330" s="18" t="s">
        <v>1372</v>
      </c>
    </row>
    <row r="3331" spans="1:19">
      <c r="A3331" s="25">
        <f>IF(ISNUMBER(SEARCH(세금계산!$C$11,C3331)),MAX($A$2:A3330)+1,0)</f>
        <v>3329</v>
      </c>
      <c r="B3331" s="18" t="s">
        <v>21466</v>
      </c>
      <c r="C3331" s="18" t="s">
        <v>21467</v>
      </c>
      <c r="D3331" s="18" t="s">
        <v>21468</v>
      </c>
      <c r="K3331" s="18" t="s">
        <v>78</v>
      </c>
      <c r="P3331" s="18" t="s">
        <v>189</v>
      </c>
      <c r="Q3331" s="18" t="s">
        <v>21469</v>
      </c>
      <c r="R3331" s="18" t="s">
        <v>21467</v>
      </c>
      <c r="S3331" s="18" t="s">
        <v>9420</v>
      </c>
    </row>
    <row r="3332" spans="1:19">
      <c r="A3332" s="25">
        <f>IF(ISNUMBER(SEARCH(세금계산!$C$11,C3332)),MAX($A$2:A3331)+1,0)</f>
        <v>3330</v>
      </c>
      <c r="B3332" s="18" t="s">
        <v>21470</v>
      </c>
      <c r="C3332" s="18" t="s">
        <v>21471</v>
      </c>
      <c r="D3332" s="18" t="s">
        <v>21472</v>
      </c>
      <c r="K3332" s="18" t="s">
        <v>78</v>
      </c>
      <c r="P3332" s="18" t="s">
        <v>118</v>
      </c>
      <c r="Q3332" s="18" t="s">
        <v>21473</v>
      </c>
      <c r="R3332" s="18" t="s">
        <v>21471</v>
      </c>
      <c r="S3332" s="18" t="s">
        <v>2454</v>
      </c>
    </row>
    <row r="3333" spans="1:19">
      <c r="A3333" s="25">
        <f>IF(ISNUMBER(SEARCH(세금계산!$C$11,C3333)),MAX($A$2:A3332)+1,0)</f>
        <v>3331</v>
      </c>
      <c r="B3333" s="18" t="s">
        <v>21474</v>
      </c>
      <c r="C3333" s="18" t="s">
        <v>21475</v>
      </c>
      <c r="D3333" s="18" t="s">
        <v>21476</v>
      </c>
      <c r="F3333" s="18" t="s">
        <v>21477</v>
      </c>
      <c r="G3333" s="18" t="s">
        <v>125</v>
      </c>
      <c r="H3333" s="18" t="s">
        <v>7665</v>
      </c>
      <c r="K3333" s="18" t="s">
        <v>78</v>
      </c>
      <c r="L3333" s="18" t="s">
        <v>21478</v>
      </c>
      <c r="P3333" s="18" t="s">
        <v>189</v>
      </c>
      <c r="Q3333" s="18" t="s">
        <v>21479</v>
      </c>
      <c r="R3333" s="18" t="s">
        <v>21475</v>
      </c>
      <c r="S3333" s="18" t="s">
        <v>18801</v>
      </c>
    </row>
    <row r="3334" spans="1:19">
      <c r="A3334" s="25">
        <f>IF(ISNUMBER(SEARCH(세금계산!$C$11,C3334)),MAX($A$2:A3333)+1,0)</f>
        <v>3332</v>
      </c>
      <c r="B3334" s="18" t="s">
        <v>21480</v>
      </c>
      <c r="C3334" s="18" t="s">
        <v>21481</v>
      </c>
      <c r="D3334" s="18" t="s">
        <v>21482</v>
      </c>
      <c r="E3334" s="18" t="s">
        <v>21481</v>
      </c>
      <c r="F3334" s="18" t="s">
        <v>21483</v>
      </c>
      <c r="I3334" s="18" t="s">
        <v>21484</v>
      </c>
      <c r="J3334" s="18" t="s">
        <v>21485</v>
      </c>
      <c r="K3334" s="18" t="s">
        <v>78</v>
      </c>
      <c r="N3334" s="18" t="s">
        <v>21486</v>
      </c>
      <c r="P3334" s="18" t="s">
        <v>100</v>
      </c>
      <c r="Q3334" s="18" t="s">
        <v>21487</v>
      </c>
      <c r="R3334" s="18" t="s">
        <v>21481</v>
      </c>
      <c r="S3334" s="18" t="s">
        <v>10843</v>
      </c>
    </row>
    <row r="3335" spans="1:19">
      <c r="A3335" s="25">
        <f>IF(ISNUMBER(SEARCH(세금계산!$C$11,C3335)),MAX($A$2:A3334)+1,0)</f>
        <v>3333</v>
      </c>
      <c r="B3335" s="18" t="s">
        <v>21488</v>
      </c>
      <c r="C3335" s="18" t="s">
        <v>21489</v>
      </c>
      <c r="D3335" s="18" t="s">
        <v>21490</v>
      </c>
      <c r="F3335" s="18" t="s">
        <v>21491</v>
      </c>
      <c r="K3335" s="18" t="s">
        <v>78</v>
      </c>
      <c r="P3335" s="18" t="s">
        <v>133</v>
      </c>
      <c r="Q3335" s="18" t="s">
        <v>21492</v>
      </c>
      <c r="R3335" s="18" t="s">
        <v>21489</v>
      </c>
      <c r="S3335" s="18" t="s">
        <v>3035</v>
      </c>
    </row>
    <row r="3336" spans="1:19">
      <c r="A3336" s="25">
        <f>IF(ISNUMBER(SEARCH(세금계산!$C$11,C3336)),MAX($A$2:A3335)+1,0)</f>
        <v>3334</v>
      </c>
      <c r="B3336" s="18" t="s">
        <v>21493</v>
      </c>
      <c r="C3336" s="18" t="s">
        <v>21494</v>
      </c>
      <c r="D3336" s="18" t="s">
        <v>21495</v>
      </c>
      <c r="F3336" s="18" t="s">
        <v>21496</v>
      </c>
      <c r="I3336" s="18" t="s">
        <v>21497</v>
      </c>
      <c r="K3336" s="18" t="s">
        <v>78</v>
      </c>
      <c r="L3336" s="18" t="s">
        <v>21498</v>
      </c>
      <c r="P3336" s="18" t="s">
        <v>118</v>
      </c>
      <c r="Q3336" s="18" t="s">
        <v>21499</v>
      </c>
      <c r="R3336" s="18" t="s">
        <v>21500</v>
      </c>
      <c r="S3336" s="18" t="s">
        <v>21501</v>
      </c>
    </row>
    <row r="3337" spans="1:19">
      <c r="A3337" s="25">
        <f>IF(ISNUMBER(SEARCH(세금계산!$C$11,C3337)),MAX($A$2:A3336)+1,0)</f>
        <v>3335</v>
      </c>
      <c r="B3337" s="18" t="s">
        <v>21502</v>
      </c>
      <c r="C3337" s="18" t="s">
        <v>21503</v>
      </c>
      <c r="D3337" s="18" t="s">
        <v>21504</v>
      </c>
      <c r="F3337" s="18" t="s">
        <v>21505</v>
      </c>
      <c r="K3337" s="18" t="s">
        <v>78</v>
      </c>
      <c r="P3337" s="18" t="s">
        <v>1215</v>
      </c>
      <c r="Q3337" s="18" t="s">
        <v>21506</v>
      </c>
      <c r="R3337" s="18" t="s">
        <v>21507</v>
      </c>
      <c r="S3337" s="18" t="s">
        <v>2358</v>
      </c>
    </row>
    <row r="3338" spans="1:19">
      <c r="A3338" s="25">
        <f>IF(ISNUMBER(SEARCH(세금계산!$C$11,C3338)),MAX($A$2:A3337)+1,0)</f>
        <v>3336</v>
      </c>
      <c r="B3338" s="18" t="s">
        <v>21508</v>
      </c>
      <c r="C3338" s="18" t="s">
        <v>21509</v>
      </c>
      <c r="D3338" s="18" t="s">
        <v>21510</v>
      </c>
      <c r="F3338" s="18" t="s">
        <v>21511</v>
      </c>
      <c r="G3338" s="18" t="s">
        <v>633</v>
      </c>
      <c r="H3338" s="18" t="s">
        <v>21512</v>
      </c>
      <c r="K3338" s="18" t="s">
        <v>21513</v>
      </c>
      <c r="L3338" s="18" t="s">
        <v>21514</v>
      </c>
      <c r="N3338" s="18" t="s">
        <v>21515</v>
      </c>
      <c r="S3338" s="18" t="s">
        <v>8667</v>
      </c>
    </row>
    <row r="3339" spans="1:19">
      <c r="A3339" s="25">
        <f>IF(ISNUMBER(SEARCH(세금계산!$C$11,C3339)),MAX($A$2:A3338)+1,0)</f>
        <v>3337</v>
      </c>
      <c r="B3339" s="18" t="s">
        <v>21516</v>
      </c>
      <c r="C3339" s="18" t="s">
        <v>21517</v>
      </c>
      <c r="D3339" s="18" t="s">
        <v>21518</v>
      </c>
      <c r="F3339" s="18" t="s">
        <v>6668</v>
      </c>
      <c r="K3339" s="18" t="s">
        <v>78</v>
      </c>
      <c r="S3339" s="18" t="s">
        <v>21519</v>
      </c>
    </row>
    <row r="3340" spans="1:19">
      <c r="A3340" s="25">
        <f>IF(ISNUMBER(SEARCH(세금계산!$C$11,C3340)),MAX($A$2:A3339)+1,0)</f>
        <v>3338</v>
      </c>
      <c r="B3340" s="18" t="s">
        <v>21520</v>
      </c>
      <c r="C3340" s="18" t="s">
        <v>21521</v>
      </c>
      <c r="D3340" s="18" t="s">
        <v>21522</v>
      </c>
      <c r="F3340" s="18" t="s">
        <v>21523</v>
      </c>
      <c r="G3340" s="18" t="s">
        <v>1203</v>
      </c>
      <c r="H3340" s="18" t="s">
        <v>21524</v>
      </c>
      <c r="I3340" s="18" t="s">
        <v>21525</v>
      </c>
      <c r="J3340" s="18" t="s">
        <v>21526</v>
      </c>
      <c r="K3340" s="18" t="s">
        <v>78</v>
      </c>
      <c r="M3340" s="18" t="s">
        <v>21527</v>
      </c>
      <c r="N3340" s="18" t="s">
        <v>21528</v>
      </c>
      <c r="P3340" s="18" t="s">
        <v>267</v>
      </c>
      <c r="Q3340" s="18" t="s">
        <v>21527</v>
      </c>
      <c r="R3340" s="18" t="s">
        <v>21521</v>
      </c>
      <c r="S3340" s="18" t="s">
        <v>854</v>
      </c>
    </row>
    <row r="3341" spans="1:19">
      <c r="A3341" s="25">
        <f>IF(ISNUMBER(SEARCH(세금계산!$C$11,C3341)),MAX($A$2:A3340)+1,0)</f>
        <v>3339</v>
      </c>
      <c r="B3341" s="18" t="s">
        <v>21529</v>
      </c>
      <c r="C3341" s="18" t="s">
        <v>21530</v>
      </c>
      <c r="D3341" s="18" t="s">
        <v>21531</v>
      </c>
      <c r="F3341" s="18" t="s">
        <v>21532</v>
      </c>
      <c r="I3341" s="18" t="s">
        <v>21533</v>
      </c>
      <c r="K3341" s="18" t="s">
        <v>78</v>
      </c>
      <c r="P3341" s="18" t="s">
        <v>100</v>
      </c>
      <c r="Q3341" s="18" t="s">
        <v>21534</v>
      </c>
      <c r="R3341" s="18" t="s">
        <v>21530</v>
      </c>
      <c r="S3341" s="18" t="s">
        <v>5675</v>
      </c>
    </row>
    <row r="3342" spans="1:19">
      <c r="A3342" s="25">
        <f>IF(ISNUMBER(SEARCH(세금계산!$C$11,C3342)),MAX($A$2:A3341)+1,0)</f>
        <v>3340</v>
      </c>
      <c r="B3342" s="18" t="s">
        <v>21535</v>
      </c>
      <c r="C3342" s="18" t="s">
        <v>21536</v>
      </c>
      <c r="D3342" s="18" t="s">
        <v>21537</v>
      </c>
      <c r="F3342" s="18" t="s">
        <v>20257</v>
      </c>
      <c r="I3342" s="18" t="s">
        <v>21538</v>
      </c>
      <c r="J3342" s="18" t="s">
        <v>21539</v>
      </c>
      <c r="K3342" s="18" t="s">
        <v>78</v>
      </c>
      <c r="P3342" s="18" t="s">
        <v>100</v>
      </c>
      <c r="Q3342" s="18" t="s">
        <v>21540</v>
      </c>
      <c r="R3342" s="18" t="s">
        <v>21536</v>
      </c>
      <c r="S3342" s="18" t="s">
        <v>964</v>
      </c>
    </row>
    <row r="3343" spans="1:19">
      <c r="A3343" s="25">
        <f>IF(ISNUMBER(SEARCH(세금계산!$C$11,C3343)),MAX($A$2:A3342)+1,0)</f>
        <v>3341</v>
      </c>
      <c r="B3343" s="18" t="s">
        <v>21541</v>
      </c>
      <c r="C3343" s="18" t="s">
        <v>21542</v>
      </c>
      <c r="D3343" s="18" t="s">
        <v>21543</v>
      </c>
      <c r="E3343" s="18" t="s">
        <v>21544</v>
      </c>
      <c r="F3343" s="18" t="s">
        <v>21545</v>
      </c>
      <c r="G3343" s="18" t="s">
        <v>11067</v>
      </c>
      <c r="H3343" s="18" t="s">
        <v>21546</v>
      </c>
      <c r="I3343" s="18" t="s">
        <v>21547</v>
      </c>
      <c r="K3343" s="18" t="s">
        <v>78</v>
      </c>
      <c r="L3343" s="18" t="s">
        <v>21548</v>
      </c>
      <c r="N3343" s="18" t="s">
        <v>21549</v>
      </c>
      <c r="P3343" s="18" t="s">
        <v>100</v>
      </c>
      <c r="Q3343" s="18" t="s">
        <v>21550</v>
      </c>
      <c r="R3343" s="18" t="s">
        <v>21542</v>
      </c>
      <c r="S3343" s="18" t="s">
        <v>8155</v>
      </c>
    </row>
    <row r="3344" spans="1:19">
      <c r="A3344" s="25">
        <f>IF(ISNUMBER(SEARCH(세금계산!$C$11,C3344)),MAX($A$2:A3343)+1,0)</f>
        <v>3342</v>
      </c>
      <c r="B3344" s="18" t="s">
        <v>21551</v>
      </c>
      <c r="C3344" s="18" t="s">
        <v>21552</v>
      </c>
      <c r="D3344" s="18" t="s">
        <v>21553</v>
      </c>
      <c r="E3344" s="18" t="s">
        <v>21554</v>
      </c>
      <c r="G3344" s="18" t="s">
        <v>125</v>
      </c>
      <c r="H3344" s="18" t="s">
        <v>21555</v>
      </c>
      <c r="I3344" s="18" t="s">
        <v>2442</v>
      </c>
      <c r="K3344" s="18" t="s">
        <v>8425</v>
      </c>
      <c r="L3344" s="18" t="s">
        <v>21556</v>
      </c>
      <c r="M3344" s="18" t="s">
        <v>2445</v>
      </c>
      <c r="S3344" s="18" t="s">
        <v>2446</v>
      </c>
    </row>
    <row r="3345" spans="1:19">
      <c r="A3345" s="25">
        <f>IF(ISNUMBER(SEARCH(세금계산!$C$11,C3345)),MAX($A$2:A3344)+1,0)</f>
        <v>3343</v>
      </c>
      <c r="B3345" s="18" t="s">
        <v>21557</v>
      </c>
      <c r="C3345" s="18" t="s">
        <v>21558</v>
      </c>
      <c r="D3345" s="18" t="s">
        <v>21559</v>
      </c>
      <c r="F3345" s="18" t="s">
        <v>21560</v>
      </c>
      <c r="I3345" s="18" t="s">
        <v>21561</v>
      </c>
      <c r="K3345" s="18" t="s">
        <v>78</v>
      </c>
      <c r="S3345" s="18" t="s">
        <v>3244</v>
      </c>
    </row>
    <row r="3346" spans="1:19">
      <c r="A3346" s="25">
        <f>IF(ISNUMBER(SEARCH(세금계산!$C$11,C3346)),MAX($A$2:A3345)+1,0)</f>
        <v>3344</v>
      </c>
      <c r="B3346" s="18" t="s">
        <v>21562</v>
      </c>
      <c r="C3346" s="18" t="s">
        <v>21563</v>
      </c>
      <c r="D3346" s="18" t="s">
        <v>21564</v>
      </c>
      <c r="K3346" s="18" t="s">
        <v>78</v>
      </c>
      <c r="P3346" s="18" t="s">
        <v>267</v>
      </c>
      <c r="Q3346" s="18" t="s">
        <v>21565</v>
      </c>
      <c r="R3346" s="18" t="s">
        <v>21563</v>
      </c>
      <c r="S3346" s="18" t="s">
        <v>19813</v>
      </c>
    </row>
    <row r="3347" spans="1:19">
      <c r="A3347" s="25">
        <f>IF(ISNUMBER(SEARCH(세금계산!$C$11,C3347)),MAX($A$2:A3346)+1,0)</f>
        <v>3345</v>
      </c>
      <c r="B3347" s="18" t="s">
        <v>21566</v>
      </c>
      <c r="C3347" s="18" t="s">
        <v>21567</v>
      </c>
      <c r="D3347" s="18" t="s">
        <v>21568</v>
      </c>
      <c r="E3347" s="18" t="s">
        <v>21569</v>
      </c>
      <c r="F3347" s="18" t="s">
        <v>21570</v>
      </c>
      <c r="G3347" s="18" t="s">
        <v>3063</v>
      </c>
      <c r="H3347" s="18" t="s">
        <v>21571</v>
      </c>
      <c r="I3347" s="18" t="s">
        <v>21572</v>
      </c>
      <c r="J3347" s="18" t="s">
        <v>21573</v>
      </c>
      <c r="K3347" s="18" t="s">
        <v>21574</v>
      </c>
      <c r="L3347" s="18" t="s">
        <v>21575</v>
      </c>
      <c r="N3347" s="18" t="s">
        <v>21576</v>
      </c>
      <c r="O3347" s="18" t="s">
        <v>21577</v>
      </c>
      <c r="P3347" s="18" t="s">
        <v>267</v>
      </c>
      <c r="Q3347" s="18" t="s">
        <v>21578</v>
      </c>
      <c r="R3347" s="18" t="s">
        <v>21567</v>
      </c>
      <c r="S3347" s="18" t="s">
        <v>2033</v>
      </c>
    </row>
    <row r="3348" spans="1:19">
      <c r="A3348" s="25">
        <f>IF(ISNUMBER(SEARCH(세금계산!$C$11,C3348)),MAX($A$2:A3347)+1,0)</f>
        <v>3346</v>
      </c>
      <c r="B3348" s="18" t="s">
        <v>21579</v>
      </c>
      <c r="C3348" s="18" t="s">
        <v>21580</v>
      </c>
      <c r="D3348" s="18" t="s">
        <v>21581</v>
      </c>
      <c r="F3348" s="18" t="s">
        <v>21582</v>
      </c>
      <c r="K3348" s="18" t="s">
        <v>78</v>
      </c>
      <c r="S3348" s="18" t="s">
        <v>2629</v>
      </c>
    </row>
    <row r="3349" spans="1:19">
      <c r="A3349" s="25">
        <f>IF(ISNUMBER(SEARCH(세금계산!$C$11,C3349)),MAX($A$2:A3348)+1,0)</f>
        <v>3347</v>
      </c>
      <c r="B3349" s="18" t="s">
        <v>21583</v>
      </c>
      <c r="C3349" s="18" t="s">
        <v>21584</v>
      </c>
      <c r="D3349" s="18" t="s">
        <v>21585</v>
      </c>
      <c r="F3349" s="18" t="s">
        <v>1605</v>
      </c>
      <c r="G3349" s="18" t="s">
        <v>11067</v>
      </c>
      <c r="H3349" s="18" t="s">
        <v>21586</v>
      </c>
      <c r="K3349" s="18" t="s">
        <v>78</v>
      </c>
      <c r="L3349" s="18" t="s">
        <v>21587</v>
      </c>
      <c r="P3349" s="18" t="s">
        <v>100</v>
      </c>
      <c r="Q3349" s="18" t="s">
        <v>21588</v>
      </c>
      <c r="R3349" s="18" t="s">
        <v>21584</v>
      </c>
      <c r="S3349" s="18" t="s">
        <v>8485</v>
      </c>
    </row>
    <row r="3350" spans="1:19">
      <c r="A3350" s="25">
        <f>IF(ISNUMBER(SEARCH(세금계산!$C$11,C3350)),MAX($A$2:A3349)+1,0)</f>
        <v>3348</v>
      </c>
      <c r="B3350" s="18" t="s">
        <v>21589</v>
      </c>
      <c r="C3350" s="18" t="s">
        <v>21590</v>
      </c>
      <c r="D3350" s="18" t="s">
        <v>21591</v>
      </c>
      <c r="F3350" s="18" t="s">
        <v>21592</v>
      </c>
      <c r="K3350" s="18" t="s">
        <v>78</v>
      </c>
      <c r="S3350" s="18" t="s">
        <v>9615</v>
      </c>
    </row>
    <row r="3351" spans="1:19">
      <c r="A3351" s="25">
        <f>IF(ISNUMBER(SEARCH(세금계산!$C$11,C3351)),MAX($A$2:A3350)+1,0)</f>
        <v>3349</v>
      </c>
      <c r="B3351" s="18" t="s">
        <v>21593</v>
      </c>
      <c r="C3351" s="18" t="s">
        <v>21594</v>
      </c>
      <c r="D3351" s="18" t="s">
        <v>21595</v>
      </c>
      <c r="K3351" s="18" t="s">
        <v>78</v>
      </c>
      <c r="S3351" s="18" t="s">
        <v>1372</v>
      </c>
    </row>
    <row r="3352" spans="1:19">
      <c r="A3352" s="25">
        <f>IF(ISNUMBER(SEARCH(세금계산!$C$11,C3352)),MAX($A$2:A3351)+1,0)</f>
        <v>3350</v>
      </c>
      <c r="B3352" s="18" t="s">
        <v>21596</v>
      </c>
      <c r="C3352" s="18" t="s">
        <v>21597</v>
      </c>
      <c r="D3352" s="18" t="s">
        <v>21598</v>
      </c>
      <c r="K3352" s="18" t="s">
        <v>78</v>
      </c>
      <c r="S3352" s="18" t="s">
        <v>1489</v>
      </c>
    </row>
    <row r="3353" spans="1:19">
      <c r="A3353" s="25">
        <f>IF(ISNUMBER(SEARCH(세금계산!$C$11,C3353)),MAX($A$2:A3352)+1,0)</f>
        <v>3351</v>
      </c>
      <c r="B3353" s="18" t="s">
        <v>21599</v>
      </c>
      <c r="C3353" s="18" t="s">
        <v>21600</v>
      </c>
      <c r="D3353" s="18" t="s">
        <v>21601</v>
      </c>
      <c r="K3353" s="18" t="s">
        <v>78</v>
      </c>
      <c r="S3353" s="18" t="s">
        <v>21602</v>
      </c>
    </row>
    <row r="3354" spans="1:19">
      <c r="A3354" s="25">
        <f>IF(ISNUMBER(SEARCH(세금계산!$C$11,C3354)),MAX($A$2:A3353)+1,0)</f>
        <v>3352</v>
      </c>
      <c r="B3354" s="18" t="s">
        <v>21603</v>
      </c>
      <c r="C3354" s="18" t="s">
        <v>21604</v>
      </c>
      <c r="D3354" s="18" t="s">
        <v>21605</v>
      </c>
      <c r="F3354" s="18" t="s">
        <v>21606</v>
      </c>
      <c r="G3354" s="18" t="s">
        <v>21607</v>
      </c>
      <c r="H3354" s="18" t="s">
        <v>21608</v>
      </c>
      <c r="K3354" s="18" t="s">
        <v>21609</v>
      </c>
      <c r="L3354" s="18" t="s">
        <v>21610</v>
      </c>
      <c r="P3354" s="18" t="s">
        <v>189</v>
      </c>
      <c r="Q3354" s="18" t="s">
        <v>21611</v>
      </c>
      <c r="R3354" s="18" t="s">
        <v>21612</v>
      </c>
      <c r="S3354" s="18" t="s">
        <v>876</v>
      </c>
    </row>
    <row r="3355" spans="1:19">
      <c r="A3355" s="25">
        <f>IF(ISNUMBER(SEARCH(세금계산!$C$11,C3355)),MAX($A$2:A3354)+1,0)</f>
        <v>3353</v>
      </c>
      <c r="B3355" s="18" t="s">
        <v>21613</v>
      </c>
      <c r="C3355" s="18" t="s">
        <v>21614</v>
      </c>
      <c r="D3355" s="18" t="s">
        <v>21615</v>
      </c>
      <c r="F3355" s="18" t="s">
        <v>21616</v>
      </c>
      <c r="G3355" s="18" t="s">
        <v>467</v>
      </c>
      <c r="H3355" s="18" t="s">
        <v>21617</v>
      </c>
      <c r="K3355" s="18" t="s">
        <v>21618</v>
      </c>
      <c r="L3355" s="18" t="s">
        <v>21619</v>
      </c>
      <c r="N3355" s="18" t="s">
        <v>21620</v>
      </c>
      <c r="S3355" s="18" t="s">
        <v>21621</v>
      </c>
    </row>
    <row r="3356" spans="1:19">
      <c r="A3356" s="25">
        <f>IF(ISNUMBER(SEARCH(세금계산!$C$11,C3356)),MAX($A$2:A3355)+1,0)</f>
        <v>3354</v>
      </c>
      <c r="B3356" s="18" t="s">
        <v>21622</v>
      </c>
      <c r="C3356" s="18" t="s">
        <v>21623</v>
      </c>
      <c r="D3356" s="18" t="s">
        <v>21624</v>
      </c>
      <c r="F3356" s="18" t="s">
        <v>21625</v>
      </c>
      <c r="G3356" s="18" t="s">
        <v>21626</v>
      </c>
      <c r="H3356" s="18" t="s">
        <v>21627</v>
      </c>
      <c r="K3356" s="18" t="s">
        <v>78</v>
      </c>
      <c r="L3356" s="18" t="s">
        <v>21628</v>
      </c>
      <c r="P3356" s="18" t="s">
        <v>267</v>
      </c>
      <c r="Q3356" s="18" t="s">
        <v>21629</v>
      </c>
      <c r="R3356" s="18" t="s">
        <v>21625</v>
      </c>
      <c r="S3356" s="18" t="s">
        <v>21630</v>
      </c>
    </row>
    <row r="3357" spans="1:19">
      <c r="A3357" s="25">
        <f>IF(ISNUMBER(SEARCH(세금계산!$C$11,C3357)),MAX($A$2:A3356)+1,0)</f>
        <v>3355</v>
      </c>
      <c r="B3357" s="18" t="s">
        <v>21631</v>
      </c>
      <c r="C3357" s="18" t="s">
        <v>21632</v>
      </c>
      <c r="D3357" s="18" t="s">
        <v>21633</v>
      </c>
      <c r="F3357" s="18" t="s">
        <v>21634</v>
      </c>
      <c r="G3357" s="18" t="s">
        <v>4677</v>
      </c>
      <c r="H3357" s="18" t="s">
        <v>9412</v>
      </c>
      <c r="I3357" s="18" t="s">
        <v>21635</v>
      </c>
      <c r="K3357" s="18" t="s">
        <v>78</v>
      </c>
      <c r="L3357" s="18" t="s">
        <v>21636</v>
      </c>
      <c r="P3357" s="18" t="s">
        <v>118</v>
      </c>
      <c r="Q3357" s="18" t="s">
        <v>21637</v>
      </c>
      <c r="R3357" s="18" t="s">
        <v>21634</v>
      </c>
      <c r="S3357" s="18" t="s">
        <v>4586</v>
      </c>
    </row>
    <row r="3358" spans="1:19">
      <c r="A3358" s="25">
        <f>IF(ISNUMBER(SEARCH(세금계산!$C$11,C3358)),MAX($A$2:A3357)+1,0)</f>
        <v>3356</v>
      </c>
      <c r="B3358" s="18" t="s">
        <v>21638</v>
      </c>
      <c r="C3358" s="18" t="s">
        <v>21639</v>
      </c>
      <c r="D3358" s="18" t="s">
        <v>21640</v>
      </c>
      <c r="K3358" s="18" t="s">
        <v>78</v>
      </c>
      <c r="S3358" s="18" t="s">
        <v>11985</v>
      </c>
    </row>
    <row r="3359" spans="1:19">
      <c r="A3359" s="25">
        <f>IF(ISNUMBER(SEARCH(세금계산!$C$11,C3359)),MAX($A$2:A3358)+1,0)</f>
        <v>3357</v>
      </c>
      <c r="B3359" s="18" t="s">
        <v>21641</v>
      </c>
      <c r="C3359" s="18" t="s">
        <v>21642</v>
      </c>
      <c r="D3359" s="18" t="s">
        <v>21643</v>
      </c>
      <c r="F3359" s="18" t="s">
        <v>21644</v>
      </c>
      <c r="G3359" s="18" t="s">
        <v>21645</v>
      </c>
      <c r="H3359" s="18" t="s">
        <v>21646</v>
      </c>
      <c r="K3359" s="18" t="s">
        <v>7642</v>
      </c>
      <c r="L3359" s="18" t="s">
        <v>21647</v>
      </c>
      <c r="M3359" s="18" t="s">
        <v>21648</v>
      </c>
      <c r="N3359" s="18" t="s">
        <v>21649</v>
      </c>
      <c r="P3359" s="18" t="s">
        <v>153</v>
      </c>
      <c r="Q3359" s="18" t="s">
        <v>21650</v>
      </c>
      <c r="R3359" s="18" t="s">
        <v>21651</v>
      </c>
      <c r="S3359" s="18" t="s">
        <v>5362</v>
      </c>
    </row>
    <row r="3360" spans="1:19">
      <c r="A3360" s="25">
        <f>IF(ISNUMBER(SEARCH(세금계산!$C$11,C3360)),MAX($A$2:A3359)+1,0)</f>
        <v>3358</v>
      </c>
      <c r="B3360" s="18" t="s">
        <v>21652</v>
      </c>
      <c r="C3360" s="18" t="s">
        <v>21653</v>
      </c>
      <c r="D3360" s="18" t="s">
        <v>21654</v>
      </c>
      <c r="F3360" s="18" t="s">
        <v>21655</v>
      </c>
      <c r="G3360" s="18" t="s">
        <v>467</v>
      </c>
      <c r="I3360" s="18" t="s">
        <v>21656</v>
      </c>
      <c r="J3360" s="18" t="s">
        <v>21657</v>
      </c>
      <c r="K3360" s="18" t="s">
        <v>78</v>
      </c>
      <c r="L3360" s="18" t="s">
        <v>21658</v>
      </c>
      <c r="P3360" s="18" t="s">
        <v>1215</v>
      </c>
      <c r="Q3360" s="18" t="s">
        <v>21659</v>
      </c>
      <c r="R3360" s="18" t="s">
        <v>21660</v>
      </c>
      <c r="S3360" s="18" t="s">
        <v>3726</v>
      </c>
    </row>
    <row r="3361" spans="1:19">
      <c r="A3361" s="25">
        <f>IF(ISNUMBER(SEARCH(세금계산!$C$11,C3361)),MAX($A$2:A3360)+1,0)</f>
        <v>3359</v>
      </c>
      <c r="B3361" s="18" t="s">
        <v>21661</v>
      </c>
      <c r="C3361" s="18" t="s">
        <v>21662</v>
      </c>
      <c r="D3361" s="18" t="s">
        <v>21663</v>
      </c>
      <c r="K3361" s="18" t="s">
        <v>78</v>
      </c>
      <c r="P3361" s="18" t="s">
        <v>267</v>
      </c>
      <c r="Q3361" s="18" t="s">
        <v>21664</v>
      </c>
      <c r="R3361" s="18" t="s">
        <v>21662</v>
      </c>
      <c r="S3361" s="18" t="s">
        <v>16318</v>
      </c>
    </row>
    <row r="3362" spans="1:19">
      <c r="A3362" s="25">
        <f>IF(ISNUMBER(SEARCH(세금계산!$C$11,C3362)),MAX($A$2:A3361)+1,0)</f>
        <v>3360</v>
      </c>
      <c r="B3362" s="18" t="s">
        <v>21665</v>
      </c>
      <c r="C3362" s="18" t="s">
        <v>21666</v>
      </c>
      <c r="D3362" s="18" t="s">
        <v>21667</v>
      </c>
      <c r="F3362" s="18" t="s">
        <v>21668</v>
      </c>
      <c r="G3362" s="18" t="s">
        <v>9628</v>
      </c>
      <c r="H3362" s="18" t="s">
        <v>21669</v>
      </c>
      <c r="I3362" s="18" t="s">
        <v>21670</v>
      </c>
      <c r="K3362" s="18" t="s">
        <v>78</v>
      </c>
      <c r="M3362" s="18" t="s">
        <v>21671</v>
      </c>
      <c r="P3362" s="18" t="s">
        <v>133</v>
      </c>
      <c r="Q3362" s="18" t="s">
        <v>21672</v>
      </c>
      <c r="R3362" s="18" t="s">
        <v>21673</v>
      </c>
      <c r="S3362" s="18" t="s">
        <v>9728</v>
      </c>
    </row>
    <row r="3363" spans="1:19">
      <c r="A3363" s="25">
        <f>IF(ISNUMBER(SEARCH(세금계산!$C$11,C3363)),MAX($A$2:A3362)+1,0)</f>
        <v>3361</v>
      </c>
      <c r="B3363" s="18" t="s">
        <v>21674</v>
      </c>
      <c r="C3363" s="18" t="s">
        <v>21675</v>
      </c>
      <c r="D3363" s="18" t="s">
        <v>21676</v>
      </c>
      <c r="F3363" s="18" t="s">
        <v>21677</v>
      </c>
      <c r="G3363" s="18" t="s">
        <v>97</v>
      </c>
      <c r="H3363" s="18" t="s">
        <v>21678</v>
      </c>
      <c r="I3363" s="18" t="s">
        <v>21679</v>
      </c>
      <c r="K3363" s="18" t="s">
        <v>78</v>
      </c>
      <c r="L3363" s="18" t="s">
        <v>21680</v>
      </c>
      <c r="P3363" s="18" t="s">
        <v>267</v>
      </c>
      <c r="Q3363" s="18" t="s">
        <v>21681</v>
      </c>
      <c r="R3363" s="18" t="s">
        <v>21682</v>
      </c>
      <c r="S3363" s="18" t="s">
        <v>7363</v>
      </c>
    </row>
    <row r="3364" spans="1:19">
      <c r="A3364" s="25">
        <f>IF(ISNUMBER(SEARCH(세금계산!$C$11,C3364)),MAX($A$2:A3363)+1,0)</f>
        <v>3362</v>
      </c>
      <c r="B3364" s="18" t="s">
        <v>21683</v>
      </c>
      <c r="C3364" s="18" t="s">
        <v>21684</v>
      </c>
      <c r="D3364" s="18" t="s">
        <v>21685</v>
      </c>
      <c r="K3364" s="18" t="s">
        <v>78</v>
      </c>
      <c r="P3364" s="18" t="s">
        <v>267</v>
      </c>
      <c r="Q3364" s="18" t="s">
        <v>21686</v>
      </c>
      <c r="R3364" s="18" t="s">
        <v>21684</v>
      </c>
      <c r="S3364" s="18" t="s">
        <v>14805</v>
      </c>
    </row>
    <row r="3365" spans="1:19">
      <c r="A3365" s="25">
        <f>IF(ISNUMBER(SEARCH(세금계산!$C$11,C3365)),MAX($A$2:A3364)+1,0)</f>
        <v>3363</v>
      </c>
      <c r="B3365" s="18" t="s">
        <v>21687</v>
      </c>
      <c r="C3365" s="18" t="s">
        <v>21688</v>
      </c>
      <c r="D3365" s="18" t="s">
        <v>21689</v>
      </c>
      <c r="F3365" s="18" t="s">
        <v>21690</v>
      </c>
      <c r="K3365" s="18" t="s">
        <v>78</v>
      </c>
      <c r="P3365" s="18" t="s">
        <v>267</v>
      </c>
      <c r="Q3365" s="18" t="s">
        <v>21691</v>
      </c>
      <c r="R3365" s="18" t="s">
        <v>21692</v>
      </c>
      <c r="S3365" s="18" t="s">
        <v>18373</v>
      </c>
    </row>
    <row r="3366" spans="1:19">
      <c r="A3366" s="25">
        <f>IF(ISNUMBER(SEARCH(세금계산!$C$11,C3366)),MAX($A$2:A3365)+1,0)</f>
        <v>3364</v>
      </c>
      <c r="B3366" s="18" t="s">
        <v>21693</v>
      </c>
      <c r="C3366" s="18" t="s">
        <v>21694</v>
      </c>
      <c r="D3366" s="18" t="s">
        <v>21695</v>
      </c>
      <c r="E3366" s="18" t="s">
        <v>21694</v>
      </c>
      <c r="K3366" s="18" t="s">
        <v>78</v>
      </c>
      <c r="S3366" s="18" t="s">
        <v>6419</v>
      </c>
    </row>
    <row r="3367" spans="1:19">
      <c r="A3367" s="25">
        <f>IF(ISNUMBER(SEARCH(세금계산!$C$11,C3367)),MAX($A$2:A3366)+1,0)</f>
        <v>3365</v>
      </c>
      <c r="B3367" s="18" t="s">
        <v>21696</v>
      </c>
      <c r="C3367" s="18" t="s">
        <v>21697</v>
      </c>
      <c r="D3367" s="18" t="s">
        <v>21698</v>
      </c>
      <c r="F3367" s="18" t="s">
        <v>17867</v>
      </c>
      <c r="G3367" s="18" t="s">
        <v>274</v>
      </c>
      <c r="H3367" s="18" t="s">
        <v>2465</v>
      </c>
      <c r="K3367" s="18" t="s">
        <v>78</v>
      </c>
      <c r="S3367" s="18" t="s">
        <v>1792</v>
      </c>
    </row>
    <row r="3368" spans="1:19">
      <c r="A3368" s="25">
        <f>IF(ISNUMBER(SEARCH(세금계산!$C$11,C3368)),MAX($A$2:A3367)+1,0)</f>
        <v>3366</v>
      </c>
      <c r="B3368" s="18" t="s">
        <v>21699</v>
      </c>
      <c r="C3368" s="18" t="s">
        <v>21700</v>
      </c>
      <c r="D3368" s="18" t="s">
        <v>21701</v>
      </c>
      <c r="I3368" s="18" t="s">
        <v>21702</v>
      </c>
      <c r="K3368" s="18" t="s">
        <v>78</v>
      </c>
      <c r="P3368" s="18" t="s">
        <v>267</v>
      </c>
      <c r="Q3368" s="18" t="s">
        <v>21703</v>
      </c>
      <c r="R3368" s="18" t="s">
        <v>21700</v>
      </c>
      <c r="S3368" s="18" t="s">
        <v>1217</v>
      </c>
    </row>
    <row r="3369" spans="1:19">
      <c r="A3369" s="25">
        <f>IF(ISNUMBER(SEARCH(세금계산!$C$11,C3369)),MAX($A$2:A3368)+1,0)</f>
        <v>3367</v>
      </c>
      <c r="B3369" s="18" t="s">
        <v>21704</v>
      </c>
      <c r="C3369" s="18" t="s">
        <v>21705</v>
      </c>
      <c r="D3369" s="18" t="s">
        <v>21706</v>
      </c>
      <c r="K3369" s="18" t="s">
        <v>78</v>
      </c>
      <c r="P3369" s="18" t="s">
        <v>189</v>
      </c>
      <c r="Q3369" s="18" t="s">
        <v>21707</v>
      </c>
      <c r="S3369" s="18" t="s">
        <v>14664</v>
      </c>
    </row>
    <row r="3370" spans="1:19">
      <c r="A3370" s="25">
        <f>IF(ISNUMBER(SEARCH(세금계산!$C$11,C3370)),MAX($A$2:A3369)+1,0)</f>
        <v>3368</v>
      </c>
      <c r="B3370" s="18" t="s">
        <v>21708</v>
      </c>
      <c r="C3370" s="18" t="s">
        <v>21709</v>
      </c>
      <c r="D3370" s="18" t="s">
        <v>21710</v>
      </c>
      <c r="F3370" s="18" t="s">
        <v>21711</v>
      </c>
      <c r="K3370" s="18" t="s">
        <v>78</v>
      </c>
      <c r="S3370" s="18" t="s">
        <v>16581</v>
      </c>
    </row>
    <row r="3371" spans="1:19">
      <c r="A3371" s="25">
        <f>IF(ISNUMBER(SEARCH(세금계산!$C$11,C3371)),MAX($A$2:A3370)+1,0)</f>
        <v>3369</v>
      </c>
      <c r="B3371" s="18" t="s">
        <v>21712</v>
      </c>
      <c r="C3371" s="18" t="s">
        <v>21713</v>
      </c>
      <c r="D3371" s="18" t="s">
        <v>21714</v>
      </c>
      <c r="F3371" s="18" t="s">
        <v>21715</v>
      </c>
      <c r="K3371" s="18" t="s">
        <v>78</v>
      </c>
      <c r="P3371" s="18" t="s">
        <v>189</v>
      </c>
      <c r="Q3371" s="18" t="s">
        <v>21716</v>
      </c>
      <c r="R3371" s="18" t="s">
        <v>21715</v>
      </c>
      <c r="S3371" s="18" t="s">
        <v>3342</v>
      </c>
    </row>
    <row r="3372" spans="1:19">
      <c r="A3372" s="25">
        <f>IF(ISNUMBER(SEARCH(세금계산!$C$11,C3372)),MAX($A$2:A3371)+1,0)</f>
        <v>3370</v>
      </c>
      <c r="B3372" s="18" t="s">
        <v>21717</v>
      </c>
      <c r="C3372" s="18" t="s">
        <v>21718</v>
      </c>
      <c r="D3372" s="18" t="s">
        <v>21719</v>
      </c>
      <c r="F3372" s="18" t="s">
        <v>3607</v>
      </c>
      <c r="K3372" s="18" t="s">
        <v>78</v>
      </c>
      <c r="P3372" s="18" t="s">
        <v>100</v>
      </c>
      <c r="Q3372" s="18" t="s">
        <v>21720</v>
      </c>
      <c r="R3372" s="18" t="s">
        <v>21721</v>
      </c>
      <c r="S3372" s="18" t="s">
        <v>21722</v>
      </c>
    </row>
    <row r="3373" spans="1:19">
      <c r="A3373" s="25">
        <f>IF(ISNUMBER(SEARCH(세금계산!$C$11,C3373)),MAX($A$2:A3372)+1,0)</f>
        <v>3371</v>
      </c>
      <c r="B3373" s="18" t="s">
        <v>21723</v>
      </c>
      <c r="C3373" s="18" t="s">
        <v>21724</v>
      </c>
      <c r="D3373" s="18" t="s">
        <v>21725</v>
      </c>
      <c r="F3373" s="18" t="s">
        <v>21726</v>
      </c>
      <c r="I3373" s="18" t="s">
        <v>21727</v>
      </c>
      <c r="J3373" s="18" t="s">
        <v>21728</v>
      </c>
      <c r="K3373" s="18" t="s">
        <v>78</v>
      </c>
      <c r="P3373" s="18" t="s">
        <v>133</v>
      </c>
      <c r="Q3373" s="18" t="s">
        <v>21729</v>
      </c>
      <c r="R3373" s="18" t="s">
        <v>21730</v>
      </c>
      <c r="S3373" s="18" t="s">
        <v>21731</v>
      </c>
    </row>
    <row r="3374" spans="1:19">
      <c r="A3374" s="25">
        <f>IF(ISNUMBER(SEARCH(세금계산!$C$11,C3374)),MAX($A$2:A3373)+1,0)</f>
        <v>3372</v>
      </c>
      <c r="B3374" s="18" t="s">
        <v>21732</v>
      </c>
      <c r="C3374" s="18" t="s">
        <v>21733</v>
      </c>
      <c r="D3374" s="18" t="s">
        <v>21734</v>
      </c>
      <c r="F3374" s="18" t="s">
        <v>21735</v>
      </c>
      <c r="G3374" s="18" t="s">
        <v>1812</v>
      </c>
      <c r="H3374" s="18" t="s">
        <v>21736</v>
      </c>
      <c r="I3374" s="18" t="s">
        <v>21737</v>
      </c>
      <c r="J3374" s="18" t="s">
        <v>21738</v>
      </c>
      <c r="K3374" s="18" t="s">
        <v>21739</v>
      </c>
      <c r="L3374" s="18" t="s">
        <v>21740</v>
      </c>
      <c r="P3374" s="18" t="s">
        <v>100</v>
      </c>
      <c r="Q3374" s="18" t="s">
        <v>21741</v>
      </c>
      <c r="R3374" s="18" t="s">
        <v>21742</v>
      </c>
      <c r="S3374" s="18" t="s">
        <v>3081</v>
      </c>
    </row>
    <row r="3375" spans="1:19">
      <c r="A3375" s="25">
        <f>IF(ISNUMBER(SEARCH(세금계산!$C$11,C3375)),MAX($A$2:A3374)+1,0)</f>
        <v>3373</v>
      </c>
      <c r="B3375" s="18" t="s">
        <v>21743</v>
      </c>
      <c r="C3375" s="18" t="s">
        <v>21744</v>
      </c>
      <c r="D3375" s="18" t="s">
        <v>21745</v>
      </c>
      <c r="F3375" s="18" t="s">
        <v>21746</v>
      </c>
      <c r="G3375" s="18" t="s">
        <v>125</v>
      </c>
      <c r="H3375" s="18" t="s">
        <v>21747</v>
      </c>
      <c r="I3375" s="18" t="s">
        <v>21748</v>
      </c>
      <c r="J3375" s="18" t="s">
        <v>21749</v>
      </c>
      <c r="K3375" s="18" t="s">
        <v>78</v>
      </c>
      <c r="M3375" s="18" t="s">
        <v>21750</v>
      </c>
      <c r="N3375" s="18" t="s">
        <v>21751</v>
      </c>
      <c r="P3375" s="18" t="s">
        <v>189</v>
      </c>
      <c r="Q3375" s="18" t="s">
        <v>21752</v>
      </c>
      <c r="R3375" s="18" t="s">
        <v>21753</v>
      </c>
      <c r="S3375" s="18" t="s">
        <v>10154</v>
      </c>
    </row>
    <row r="3376" spans="1:19">
      <c r="A3376" s="25">
        <f>IF(ISNUMBER(SEARCH(세금계산!$C$11,C3376)),MAX($A$2:A3375)+1,0)</f>
        <v>3374</v>
      </c>
      <c r="B3376" s="18" t="s">
        <v>21754</v>
      </c>
      <c r="C3376" s="18" t="s">
        <v>21755</v>
      </c>
      <c r="D3376" s="18" t="s">
        <v>21756</v>
      </c>
      <c r="F3376" s="18" t="s">
        <v>21757</v>
      </c>
      <c r="K3376" s="18" t="s">
        <v>20017</v>
      </c>
      <c r="L3376" s="18" t="s">
        <v>21758</v>
      </c>
      <c r="P3376" s="18" t="s">
        <v>1025</v>
      </c>
      <c r="Q3376" s="18" t="s">
        <v>21759</v>
      </c>
      <c r="R3376" s="18" t="s">
        <v>21757</v>
      </c>
      <c r="S3376" s="18" t="s">
        <v>3395</v>
      </c>
    </row>
    <row r="3377" spans="1:19">
      <c r="A3377" s="25">
        <f>IF(ISNUMBER(SEARCH(세금계산!$C$11,C3377)),MAX($A$2:A3376)+1,0)</f>
        <v>3375</v>
      </c>
      <c r="B3377" s="18" t="s">
        <v>21760</v>
      </c>
      <c r="C3377" s="18" t="s">
        <v>21761</v>
      </c>
      <c r="D3377" s="18" t="s">
        <v>21762</v>
      </c>
      <c r="F3377" s="18" t="s">
        <v>21763</v>
      </c>
      <c r="K3377" s="18" t="s">
        <v>78</v>
      </c>
      <c r="P3377" s="18" t="s">
        <v>267</v>
      </c>
      <c r="Q3377" s="18" t="s">
        <v>21764</v>
      </c>
      <c r="R3377" s="18" t="s">
        <v>21763</v>
      </c>
      <c r="S3377" s="18" t="s">
        <v>16743</v>
      </c>
    </row>
    <row r="3378" spans="1:19">
      <c r="A3378" s="25">
        <f>IF(ISNUMBER(SEARCH(세금계산!$C$11,C3378)),MAX($A$2:A3377)+1,0)</f>
        <v>3376</v>
      </c>
      <c r="B3378" s="18" t="s">
        <v>21765</v>
      </c>
      <c r="C3378" s="18" t="s">
        <v>21766</v>
      </c>
      <c r="D3378" s="18" t="s">
        <v>21767</v>
      </c>
      <c r="F3378" s="18" t="s">
        <v>7418</v>
      </c>
      <c r="G3378" s="18" t="s">
        <v>125</v>
      </c>
      <c r="H3378" s="18" t="s">
        <v>17515</v>
      </c>
      <c r="I3378" s="18" t="s">
        <v>21768</v>
      </c>
      <c r="J3378" s="18" t="s">
        <v>21769</v>
      </c>
      <c r="K3378" s="18" t="s">
        <v>78</v>
      </c>
      <c r="N3378" s="18" t="s">
        <v>21770</v>
      </c>
      <c r="P3378" s="18" t="s">
        <v>133</v>
      </c>
      <c r="Q3378" s="18" t="s">
        <v>21771</v>
      </c>
      <c r="R3378" s="18" t="s">
        <v>7418</v>
      </c>
      <c r="S3378" s="18" t="s">
        <v>3582</v>
      </c>
    </row>
    <row r="3379" spans="1:19">
      <c r="A3379" s="25">
        <f>IF(ISNUMBER(SEARCH(세금계산!$C$11,C3379)),MAX($A$2:A3378)+1,0)</f>
        <v>3377</v>
      </c>
      <c r="B3379" s="18" t="s">
        <v>21772</v>
      </c>
      <c r="C3379" s="18" t="s">
        <v>21773</v>
      </c>
      <c r="D3379" s="18" t="s">
        <v>21774</v>
      </c>
      <c r="K3379" s="18" t="s">
        <v>78</v>
      </c>
      <c r="P3379" s="18" t="s">
        <v>100</v>
      </c>
      <c r="Q3379" s="18" t="s">
        <v>21775</v>
      </c>
      <c r="R3379" s="18" t="s">
        <v>21776</v>
      </c>
      <c r="S3379" s="18" t="s">
        <v>20825</v>
      </c>
    </row>
    <row r="3380" spans="1:19">
      <c r="A3380" s="25">
        <f>IF(ISNUMBER(SEARCH(세금계산!$C$11,C3380)),MAX($A$2:A3379)+1,0)</f>
        <v>3378</v>
      </c>
      <c r="B3380" s="18" t="s">
        <v>21777</v>
      </c>
      <c r="C3380" s="18" t="s">
        <v>21778</v>
      </c>
      <c r="D3380" s="18" t="s">
        <v>21779</v>
      </c>
      <c r="K3380" s="18" t="s">
        <v>78</v>
      </c>
      <c r="P3380" s="18" t="s">
        <v>153</v>
      </c>
      <c r="Q3380" s="18" t="s">
        <v>21780</v>
      </c>
      <c r="R3380" s="18" t="s">
        <v>21781</v>
      </c>
      <c r="S3380" s="18" t="s">
        <v>21782</v>
      </c>
    </row>
    <row r="3381" spans="1:19">
      <c r="A3381" s="25">
        <f>IF(ISNUMBER(SEARCH(세금계산!$C$11,C3381)),MAX($A$2:A3380)+1,0)</f>
        <v>3379</v>
      </c>
      <c r="B3381" s="18" t="s">
        <v>21783</v>
      </c>
      <c r="C3381" s="18" t="s">
        <v>21784</v>
      </c>
      <c r="D3381" s="18" t="s">
        <v>21785</v>
      </c>
      <c r="F3381" s="18" t="s">
        <v>21786</v>
      </c>
      <c r="G3381" s="18" t="s">
        <v>97</v>
      </c>
      <c r="H3381" s="18" t="s">
        <v>21787</v>
      </c>
      <c r="K3381" s="18" t="s">
        <v>21788</v>
      </c>
      <c r="L3381" s="18" t="s">
        <v>21789</v>
      </c>
      <c r="P3381" s="18" t="s">
        <v>100</v>
      </c>
      <c r="Q3381" s="18" t="s">
        <v>21790</v>
      </c>
      <c r="R3381" s="18" t="s">
        <v>21786</v>
      </c>
      <c r="S3381" s="18" t="s">
        <v>16249</v>
      </c>
    </row>
    <row r="3382" spans="1:19">
      <c r="A3382" s="25">
        <f>IF(ISNUMBER(SEARCH(세금계산!$C$11,C3382)),MAX($A$2:A3381)+1,0)</f>
        <v>3380</v>
      </c>
      <c r="B3382" s="18" t="s">
        <v>21791</v>
      </c>
      <c r="C3382" s="18" t="s">
        <v>21792</v>
      </c>
      <c r="D3382" s="18" t="s">
        <v>21793</v>
      </c>
      <c r="E3382" s="18" t="s">
        <v>21792</v>
      </c>
      <c r="F3382" s="18" t="s">
        <v>21794</v>
      </c>
      <c r="K3382" s="18" t="s">
        <v>78</v>
      </c>
      <c r="P3382" s="18" t="s">
        <v>118</v>
      </c>
      <c r="Q3382" s="18" t="s">
        <v>21795</v>
      </c>
      <c r="R3382" s="18" t="s">
        <v>21794</v>
      </c>
      <c r="S3382" s="18" t="s">
        <v>12105</v>
      </c>
    </row>
    <row r="3383" spans="1:19">
      <c r="A3383" s="25">
        <f>IF(ISNUMBER(SEARCH(세금계산!$C$11,C3383)),MAX($A$2:A3382)+1,0)</f>
        <v>3381</v>
      </c>
      <c r="B3383" s="18" t="s">
        <v>21796</v>
      </c>
      <c r="C3383" s="18" t="s">
        <v>21797</v>
      </c>
      <c r="D3383" s="18" t="s">
        <v>21798</v>
      </c>
      <c r="F3383" s="18" t="s">
        <v>21799</v>
      </c>
      <c r="G3383" s="18" t="s">
        <v>125</v>
      </c>
      <c r="H3383" s="18" t="s">
        <v>21800</v>
      </c>
      <c r="K3383" s="18" t="s">
        <v>78</v>
      </c>
      <c r="L3383" s="18" t="s">
        <v>21801</v>
      </c>
      <c r="N3383" s="18" t="s">
        <v>21802</v>
      </c>
      <c r="S3383" s="18" t="s">
        <v>434</v>
      </c>
    </row>
    <row r="3384" spans="1:19">
      <c r="A3384" s="25">
        <f>IF(ISNUMBER(SEARCH(세금계산!$C$11,C3384)),MAX($A$2:A3383)+1,0)</f>
        <v>3382</v>
      </c>
      <c r="B3384" s="18" t="s">
        <v>21803</v>
      </c>
      <c r="C3384" s="18" t="s">
        <v>21804</v>
      </c>
      <c r="D3384" s="18" t="s">
        <v>21805</v>
      </c>
      <c r="K3384" s="18" t="s">
        <v>78</v>
      </c>
      <c r="P3384" s="18" t="s">
        <v>118</v>
      </c>
      <c r="Q3384" s="18" t="s">
        <v>21806</v>
      </c>
      <c r="S3384" s="18" t="s">
        <v>7796</v>
      </c>
    </row>
    <row r="3385" spans="1:19">
      <c r="A3385" s="25">
        <f>IF(ISNUMBER(SEARCH(세금계산!$C$11,C3385)),MAX($A$2:A3384)+1,0)</f>
        <v>3383</v>
      </c>
      <c r="B3385" s="18" t="s">
        <v>21807</v>
      </c>
      <c r="C3385" s="18" t="s">
        <v>21808</v>
      </c>
      <c r="D3385" s="18" t="s">
        <v>21809</v>
      </c>
      <c r="F3385" s="18" t="s">
        <v>21810</v>
      </c>
      <c r="G3385" s="18" t="s">
        <v>9693</v>
      </c>
      <c r="H3385" s="18" t="s">
        <v>600</v>
      </c>
      <c r="I3385" s="18" t="s">
        <v>21811</v>
      </c>
      <c r="J3385" s="18" t="s">
        <v>21812</v>
      </c>
      <c r="K3385" s="18" t="s">
        <v>78</v>
      </c>
      <c r="P3385" s="18" t="s">
        <v>267</v>
      </c>
      <c r="Q3385" s="18" t="s">
        <v>21813</v>
      </c>
      <c r="R3385" s="18" t="s">
        <v>21814</v>
      </c>
      <c r="S3385" s="18" t="s">
        <v>21815</v>
      </c>
    </row>
    <row r="3386" spans="1:19">
      <c r="A3386" s="25">
        <f>IF(ISNUMBER(SEARCH(세금계산!$C$11,C3386)),MAX($A$2:A3385)+1,0)</f>
        <v>3384</v>
      </c>
      <c r="B3386" s="18" t="s">
        <v>21816</v>
      </c>
      <c r="C3386" s="18" t="s">
        <v>21817</v>
      </c>
      <c r="D3386" s="18" t="s">
        <v>21818</v>
      </c>
      <c r="K3386" s="18" t="s">
        <v>78</v>
      </c>
      <c r="S3386" s="18" t="s">
        <v>21819</v>
      </c>
    </row>
    <row r="3387" spans="1:19">
      <c r="A3387" s="25">
        <f>IF(ISNUMBER(SEARCH(세금계산!$C$11,C3387)),MAX($A$2:A3386)+1,0)</f>
        <v>3385</v>
      </c>
      <c r="B3387" s="18" t="s">
        <v>21820</v>
      </c>
      <c r="C3387" s="18" t="s">
        <v>21821</v>
      </c>
      <c r="D3387" s="18" t="s">
        <v>21822</v>
      </c>
      <c r="F3387" s="18" t="s">
        <v>21823</v>
      </c>
      <c r="K3387" s="18" t="s">
        <v>78</v>
      </c>
      <c r="S3387" s="18" t="s">
        <v>21824</v>
      </c>
    </row>
    <row r="3388" spans="1:19">
      <c r="A3388" s="25">
        <f>IF(ISNUMBER(SEARCH(세금계산!$C$11,C3388)),MAX($A$2:A3387)+1,0)</f>
        <v>3386</v>
      </c>
      <c r="B3388" s="18" t="s">
        <v>21825</v>
      </c>
      <c r="C3388" s="18" t="s">
        <v>21826</v>
      </c>
      <c r="D3388" s="18" t="s">
        <v>21827</v>
      </c>
      <c r="K3388" s="18" t="s">
        <v>78</v>
      </c>
      <c r="S3388" s="18" t="s">
        <v>4719</v>
      </c>
    </row>
    <row r="3389" spans="1:19">
      <c r="A3389" s="25">
        <f>IF(ISNUMBER(SEARCH(세금계산!$C$11,C3389)),MAX($A$2:A3388)+1,0)</f>
        <v>3387</v>
      </c>
      <c r="B3389" s="18" t="s">
        <v>21828</v>
      </c>
      <c r="C3389" s="18" t="s">
        <v>21829</v>
      </c>
      <c r="D3389" s="18" t="s">
        <v>21830</v>
      </c>
      <c r="E3389" s="18" t="s">
        <v>21831</v>
      </c>
      <c r="F3389" s="18" t="s">
        <v>21832</v>
      </c>
      <c r="I3389" s="18" t="s">
        <v>21833</v>
      </c>
      <c r="J3389" s="18" t="s">
        <v>21834</v>
      </c>
      <c r="K3389" s="18" t="s">
        <v>20017</v>
      </c>
      <c r="L3389" s="18" t="s">
        <v>21835</v>
      </c>
      <c r="O3389" s="18" t="s">
        <v>21836</v>
      </c>
      <c r="P3389" s="18" t="s">
        <v>267</v>
      </c>
      <c r="Q3389" s="18" t="s">
        <v>21837</v>
      </c>
      <c r="R3389" s="18" t="s">
        <v>21838</v>
      </c>
      <c r="S3389" s="18" t="s">
        <v>21839</v>
      </c>
    </row>
    <row r="3390" spans="1:19">
      <c r="A3390" s="25">
        <f>IF(ISNUMBER(SEARCH(세금계산!$C$11,C3390)),MAX($A$2:A3389)+1,0)</f>
        <v>3388</v>
      </c>
      <c r="B3390" s="18" t="s">
        <v>21840</v>
      </c>
      <c r="C3390" s="18" t="s">
        <v>21841</v>
      </c>
      <c r="D3390" s="18" t="s">
        <v>21842</v>
      </c>
      <c r="K3390" s="18" t="s">
        <v>78</v>
      </c>
      <c r="P3390" s="18" t="s">
        <v>133</v>
      </c>
      <c r="Q3390" s="18" t="s">
        <v>21843</v>
      </c>
      <c r="R3390" s="18" t="s">
        <v>21844</v>
      </c>
      <c r="S3390" s="18" t="s">
        <v>21845</v>
      </c>
    </row>
    <row r="3391" spans="1:19">
      <c r="A3391" s="25">
        <f>IF(ISNUMBER(SEARCH(세금계산!$C$11,C3391)),MAX($A$2:A3390)+1,0)</f>
        <v>3389</v>
      </c>
      <c r="B3391" s="18" t="s">
        <v>21846</v>
      </c>
      <c r="C3391" s="18" t="s">
        <v>21847</v>
      </c>
      <c r="D3391" s="18" t="s">
        <v>21848</v>
      </c>
      <c r="F3391" s="18" t="s">
        <v>21849</v>
      </c>
      <c r="K3391" s="18" t="s">
        <v>78</v>
      </c>
      <c r="S3391" s="18" t="s">
        <v>8719</v>
      </c>
    </row>
    <row r="3392" spans="1:19">
      <c r="A3392" s="25">
        <f>IF(ISNUMBER(SEARCH(세금계산!$C$11,C3392)),MAX($A$2:A3391)+1,0)</f>
        <v>3390</v>
      </c>
      <c r="B3392" s="18" t="s">
        <v>21850</v>
      </c>
      <c r="C3392" s="18" t="s">
        <v>21851</v>
      </c>
      <c r="D3392" s="18" t="s">
        <v>21852</v>
      </c>
      <c r="F3392" s="18" t="s">
        <v>21853</v>
      </c>
      <c r="K3392" s="18" t="s">
        <v>78</v>
      </c>
      <c r="P3392" s="18" t="s">
        <v>118</v>
      </c>
      <c r="Q3392" s="18" t="s">
        <v>21854</v>
      </c>
      <c r="R3392" s="18" t="s">
        <v>21855</v>
      </c>
      <c r="S3392" s="18" t="s">
        <v>15496</v>
      </c>
    </row>
    <row r="3393" spans="1:19">
      <c r="A3393" s="25">
        <f>IF(ISNUMBER(SEARCH(세금계산!$C$11,C3393)),MAX($A$2:A3392)+1,0)</f>
        <v>3391</v>
      </c>
      <c r="B3393" s="18" t="s">
        <v>21856</v>
      </c>
      <c r="C3393" s="18" t="s">
        <v>21857</v>
      </c>
      <c r="D3393" s="18" t="s">
        <v>21858</v>
      </c>
      <c r="F3393" s="18" t="s">
        <v>21859</v>
      </c>
      <c r="I3393" s="18" t="s">
        <v>21860</v>
      </c>
      <c r="J3393" s="18" t="s">
        <v>21861</v>
      </c>
      <c r="K3393" s="18" t="s">
        <v>78</v>
      </c>
      <c r="P3393" s="18" t="s">
        <v>100</v>
      </c>
      <c r="Q3393" s="18" t="s">
        <v>21862</v>
      </c>
      <c r="R3393" s="18" t="s">
        <v>21863</v>
      </c>
      <c r="S3393" s="18" t="s">
        <v>5060</v>
      </c>
    </row>
    <row r="3394" spans="1:19">
      <c r="A3394" s="25">
        <f>IF(ISNUMBER(SEARCH(세금계산!$C$11,C3394)),MAX($A$2:A3393)+1,0)</f>
        <v>3392</v>
      </c>
      <c r="B3394" s="18" t="s">
        <v>21864</v>
      </c>
      <c r="C3394" s="18" t="s">
        <v>21865</v>
      </c>
      <c r="D3394" s="18" t="s">
        <v>21866</v>
      </c>
      <c r="E3394" s="18" t="s">
        <v>21867</v>
      </c>
      <c r="I3394" s="18" t="s">
        <v>1798</v>
      </c>
      <c r="K3394" s="18" t="s">
        <v>78</v>
      </c>
      <c r="P3394" s="18" t="s">
        <v>267</v>
      </c>
      <c r="Q3394" s="18" t="s">
        <v>21868</v>
      </c>
      <c r="R3394" s="18" t="s">
        <v>21865</v>
      </c>
      <c r="S3394" s="18" t="s">
        <v>7816</v>
      </c>
    </row>
    <row r="3395" spans="1:19">
      <c r="A3395" s="25">
        <f>IF(ISNUMBER(SEARCH(세금계산!$C$11,C3395)),MAX($A$2:A3394)+1,0)</f>
        <v>3393</v>
      </c>
      <c r="B3395" s="18" t="s">
        <v>21869</v>
      </c>
      <c r="C3395" s="18" t="s">
        <v>21870</v>
      </c>
      <c r="D3395" s="18" t="s">
        <v>21871</v>
      </c>
      <c r="F3395" s="18" t="s">
        <v>21872</v>
      </c>
      <c r="K3395" s="18" t="s">
        <v>78</v>
      </c>
      <c r="P3395" s="18" t="s">
        <v>189</v>
      </c>
      <c r="Q3395" s="18" t="s">
        <v>21873</v>
      </c>
      <c r="R3395" s="18" t="s">
        <v>21874</v>
      </c>
      <c r="S3395" s="18" t="s">
        <v>2954</v>
      </c>
    </row>
    <row r="3396" spans="1:19">
      <c r="A3396" s="25">
        <f>IF(ISNUMBER(SEARCH(세금계산!$C$11,C3396)),MAX($A$2:A3395)+1,0)</f>
        <v>3394</v>
      </c>
      <c r="B3396" s="18" t="s">
        <v>21875</v>
      </c>
      <c r="C3396" s="18" t="s">
        <v>21876</v>
      </c>
      <c r="D3396" s="18" t="s">
        <v>21877</v>
      </c>
      <c r="F3396" s="18" t="s">
        <v>21878</v>
      </c>
      <c r="G3396" s="18" t="s">
        <v>168</v>
      </c>
      <c r="I3396" s="18" t="s">
        <v>21879</v>
      </c>
      <c r="K3396" s="18" t="s">
        <v>21880</v>
      </c>
      <c r="L3396" s="18" t="s">
        <v>21881</v>
      </c>
      <c r="P3396" s="18" t="s">
        <v>189</v>
      </c>
      <c r="Q3396" s="18" t="s">
        <v>21882</v>
      </c>
      <c r="R3396" s="18" t="s">
        <v>21876</v>
      </c>
      <c r="S3396" s="18" t="s">
        <v>10923</v>
      </c>
    </row>
    <row r="3397" spans="1:19">
      <c r="A3397" s="25">
        <f>IF(ISNUMBER(SEARCH(세금계산!$C$11,C3397)),MAX($A$2:A3396)+1,0)</f>
        <v>3395</v>
      </c>
      <c r="B3397" s="18" t="s">
        <v>21883</v>
      </c>
      <c r="C3397" s="18" t="s">
        <v>21884</v>
      </c>
      <c r="D3397" s="18" t="s">
        <v>21885</v>
      </c>
      <c r="F3397" s="18" t="s">
        <v>21886</v>
      </c>
      <c r="K3397" s="18" t="s">
        <v>78</v>
      </c>
      <c r="P3397" s="18" t="s">
        <v>267</v>
      </c>
      <c r="Q3397" s="18" t="s">
        <v>21887</v>
      </c>
      <c r="R3397" s="18" t="s">
        <v>21884</v>
      </c>
      <c r="S3397" s="18" t="s">
        <v>20961</v>
      </c>
    </row>
    <row r="3398" spans="1:19">
      <c r="A3398" s="25">
        <f>IF(ISNUMBER(SEARCH(세금계산!$C$11,C3398)),MAX($A$2:A3397)+1,0)</f>
        <v>3396</v>
      </c>
      <c r="B3398" s="18" t="s">
        <v>21888</v>
      </c>
      <c r="C3398" s="18" t="s">
        <v>21889</v>
      </c>
      <c r="D3398" s="18" t="s">
        <v>21890</v>
      </c>
      <c r="F3398" s="18" t="s">
        <v>21891</v>
      </c>
      <c r="I3398" s="18" t="s">
        <v>21892</v>
      </c>
      <c r="J3398" s="18" t="s">
        <v>21893</v>
      </c>
      <c r="K3398" s="18" t="s">
        <v>20017</v>
      </c>
      <c r="L3398" s="18" t="s">
        <v>21894</v>
      </c>
      <c r="P3398" s="18" t="s">
        <v>133</v>
      </c>
      <c r="Q3398" s="18" t="s">
        <v>21895</v>
      </c>
      <c r="R3398" s="18" t="s">
        <v>21896</v>
      </c>
      <c r="S3398" s="18" t="s">
        <v>11457</v>
      </c>
    </row>
    <row r="3399" spans="1:19">
      <c r="A3399" s="25">
        <f>IF(ISNUMBER(SEARCH(세금계산!$C$11,C3399)),MAX($A$2:A3398)+1,0)</f>
        <v>3397</v>
      </c>
      <c r="B3399" s="18" t="s">
        <v>21897</v>
      </c>
      <c r="C3399" s="18" t="s">
        <v>21898</v>
      </c>
      <c r="D3399" s="18" t="s">
        <v>21899</v>
      </c>
      <c r="F3399" s="18" t="s">
        <v>21900</v>
      </c>
      <c r="G3399" s="18" t="s">
        <v>21901</v>
      </c>
      <c r="H3399" s="18" t="s">
        <v>21902</v>
      </c>
      <c r="K3399" s="18" t="s">
        <v>20017</v>
      </c>
      <c r="L3399" s="18" t="s">
        <v>21903</v>
      </c>
      <c r="S3399" s="18" t="s">
        <v>2454</v>
      </c>
    </row>
    <row r="3400" spans="1:19">
      <c r="A3400" s="25">
        <f>IF(ISNUMBER(SEARCH(세금계산!$C$11,C3400)),MAX($A$2:A3399)+1,0)</f>
        <v>3398</v>
      </c>
      <c r="B3400" s="18" t="s">
        <v>21904</v>
      </c>
      <c r="C3400" s="18" t="s">
        <v>21905</v>
      </c>
      <c r="D3400" s="18" t="s">
        <v>21906</v>
      </c>
      <c r="K3400" s="18" t="s">
        <v>78</v>
      </c>
      <c r="P3400" s="18" t="s">
        <v>267</v>
      </c>
      <c r="Q3400" s="18" t="s">
        <v>21907</v>
      </c>
      <c r="S3400" s="18" t="s">
        <v>4947</v>
      </c>
    </row>
    <row r="3401" spans="1:19">
      <c r="A3401" s="25">
        <f>IF(ISNUMBER(SEARCH(세금계산!$C$11,C3401)),MAX($A$2:A3400)+1,0)</f>
        <v>3399</v>
      </c>
      <c r="B3401" s="18" t="s">
        <v>21908</v>
      </c>
      <c r="C3401" s="18" t="s">
        <v>21909</v>
      </c>
      <c r="D3401" s="18" t="s">
        <v>21910</v>
      </c>
      <c r="K3401" s="18" t="s">
        <v>78</v>
      </c>
      <c r="P3401" s="18" t="s">
        <v>267</v>
      </c>
      <c r="Q3401" s="18" t="s">
        <v>21911</v>
      </c>
      <c r="R3401" s="18" t="s">
        <v>21909</v>
      </c>
      <c r="S3401" s="18" t="s">
        <v>233</v>
      </c>
    </row>
    <row r="3402" spans="1:19">
      <c r="A3402" s="25">
        <f>IF(ISNUMBER(SEARCH(세금계산!$C$11,C3402)),MAX($A$2:A3401)+1,0)</f>
        <v>3400</v>
      </c>
      <c r="B3402" s="18" t="s">
        <v>21912</v>
      </c>
      <c r="C3402" s="18" t="s">
        <v>21913</v>
      </c>
      <c r="D3402" s="18" t="s">
        <v>21914</v>
      </c>
      <c r="F3402" s="18" t="s">
        <v>21915</v>
      </c>
      <c r="K3402" s="18" t="s">
        <v>11052</v>
      </c>
      <c r="L3402" s="18" t="s">
        <v>21916</v>
      </c>
      <c r="S3402" s="18" t="s">
        <v>523</v>
      </c>
    </row>
    <row r="3403" spans="1:19">
      <c r="A3403" s="25">
        <f>IF(ISNUMBER(SEARCH(세금계산!$C$11,C3403)),MAX($A$2:A3402)+1,0)</f>
        <v>3401</v>
      </c>
      <c r="B3403" s="18" t="s">
        <v>21917</v>
      </c>
      <c r="C3403" s="18" t="s">
        <v>21918</v>
      </c>
      <c r="D3403" s="18" t="s">
        <v>21919</v>
      </c>
      <c r="F3403" s="18" t="s">
        <v>21920</v>
      </c>
      <c r="K3403" s="18" t="s">
        <v>78</v>
      </c>
      <c r="P3403" s="18" t="s">
        <v>267</v>
      </c>
      <c r="Q3403" s="18" t="s">
        <v>21921</v>
      </c>
      <c r="R3403" s="18" t="s">
        <v>21918</v>
      </c>
      <c r="S3403" s="18" t="s">
        <v>269</v>
      </c>
    </row>
    <row r="3404" spans="1:19">
      <c r="A3404" s="25">
        <f>IF(ISNUMBER(SEARCH(세금계산!$C$11,C3404)),MAX($A$2:A3403)+1,0)</f>
        <v>3402</v>
      </c>
      <c r="B3404" s="18" t="s">
        <v>21922</v>
      </c>
      <c r="C3404" s="18" t="s">
        <v>21923</v>
      </c>
      <c r="D3404" s="18" t="s">
        <v>21924</v>
      </c>
      <c r="F3404" s="18" t="s">
        <v>21925</v>
      </c>
      <c r="G3404" s="18" t="s">
        <v>5545</v>
      </c>
      <c r="H3404" s="18" t="s">
        <v>21926</v>
      </c>
      <c r="K3404" s="18" t="s">
        <v>78</v>
      </c>
      <c r="L3404" s="18" t="s">
        <v>21927</v>
      </c>
      <c r="P3404" s="18" t="s">
        <v>267</v>
      </c>
      <c r="Q3404" s="18" t="s">
        <v>21928</v>
      </c>
      <c r="R3404" s="18" t="s">
        <v>21929</v>
      </c>
      <c r="S3404" s="18" t="s">
        <v>21930</v>
      </c>
    </row>
    <row r="3405" spans="1:19">
      <c r="A3405" s="25">
        <f>IF(ISNUMBER(SEARCH(세금계산!$C$11,C3405)),MAX($A$2:A3404)+1,0)</f>
        <v>3403</v>
      </c>
      <c r="B3405" s="18" t="s">
        <v>21931</v>
      </c>
      <c r="C3405" s="18" t="s">
        <v>21932</v>
      </c>
      <c r="D3405" s="18" t="s">
        <v>21933</v>
      </c>
      <c r="F3405" s="18" t="s">
        <v>21934</v>
      </c>
      <c r="K3405" s="18" t="s">
        <v>78</v>
      </c>
      <c r="P3405" s="18" t="s">
        <v>153</v>
      </c>
      <c r="Q3405" s="18" t="s">
        <v>21935</v>
      </c>
      <c r="R3405" s="18" t="s">
        <v>21936</v>
      </c>
      <c r="S3405" s="18" t="s">
        <v>21937</v>
      </c>
    </row>
    <row r="3406" spans="1:19">
      <c r="A3406" s="25">
        <f>IF(ISNUMBER(SEARCH(세금계산!$C$11,C3406)),MAX($A$2:A3405)+1,0)</f>
        <v>3404</v>
      </c>
      <c r="B3406" s="18" t="s">
        <v>21938</v>
      </c>
      <c r="C3406" s="18" t="s">
        <v>21939</v>
      </c>
      <c r="D3406" s="18" t="s">
        <v>21940</v>
      </c>
      <c r="F3406" s="18" t="s">
        <v>21941</v>
      </c>
      <c r="I3406" s="18" t="s">
        <v>21942</v>
      </c>
      <c r="J3406" s="18" t="s">
        <v>21943</v>
      </c>
      <c r="K3406" s="18" t="s">
        <v>78</v>
      </c>
      <c r="N3406" s="18" t="s">
        <v>21944</v>
      </c>
      <c r="P3406" s="18" t="s">
        <v>1215</v>
      </c>
      <c r="Q3406" s="18" t="s">
        <v>21945</v>
      </c>
      <c r="R3406" s="18" t="s">
        <v>21946</v>
      </c>
      <c r="S3406" s="18" t="s">
        <v>21947</v>
      </c>
    </row>
    <row r="3407" spans="1:19">
      <c r="A3407" s="25">
        <f>IF(ISNUMBER(SEARCH(세금계산!$C$11,C3407)),MAX($A$2:A3406)+1,0)</f>
        <v>3405</v>
      </c>
      <c r="B3407" s="18" t="s">
        <v>21948</v>
      </c>
      <c r="C3407" s="18" t="s">
        <v>21949</v>
      </c>
      <c r="D3407" s="18" t="s">
        <v>21950</v>
      </c>
      <c r="F3407" s="18" t="s">
        <v>21951</v>
      </c>
      <c r="I3407" s="18" t="s">
        <v>21952</v>
      </c>
      <c r="K3407" s="18" t="s">
        <v>21953</v>
      </c>
      <c r="L3407" s="18" t="s">
        <v>21954</v>
      </c>
      <c r="S3407" s="18" t="s">
        <v>6292</v>
      </c>
    </row>
    <row r="3408" spans="1:19">
      <c r="A3408" s="25">
        <f>IF(ISNUMBER(SEARCH(세금계산!$C$11,C3408)),MAX($A$2:A3407)+1,0)</f>
        <v>3406</v>
      </c>
      <c r="B3408" s="18" t="s">
        <v>21955</v>
      </c>
      <c r="C3408" s="18" t="s">
        <v>21956</v>
      </c>
      <c r="D3408" s="18" t="s">
        <v>21957</v>
      </c>
      <c r="F3408" s="18" t="s">
        <v>21958</v>
      </c>
      <c r="I3408" s="18" t="s">
        <v>21959</v>
      </c>
      <c r="J3408" s="18" t="s">
        <v>21960</v>
      </c>
      <c r="K3408" s="18" t="s">
        <v>21961</v>
      </c>
      <c r="L3408" s="18" t="s">
        <v>21962</v>
      </c>
      <c r="P3408" s="18" t="s">
        <v>267</v>
      </c>
      <c r="Q3408" s="18" t="s">
        <v>21963</v>
      </c>
      <c r="R3408" s="18" t="s">
        <v>21964</v>
      </c>
      <c r="S3408" s="18" t="s">
        <v>21965</v>
      </c>
    </row>
    <row r="3409" spans="1:19">
      <c r="A3409" s="25">
        <f>IF(ISNUMBER(SEARCH(세금계산!$C$11,C3409)),MAX($A$2:A3408)+1,0)</f>
        <v>3407</v>
      </c>
      <c r="B3409" s="18" t="s">
        <v>21966</v>
      </c>
      <c r="C3409" s="18" t="s">
        <v>21967</v>
      </c>
      <c r="D3409" s="18" t="s">
        <v>21968</v>
      </c>
      <c r="F3409" s="18" t="s">
        <v>21969</v>
      </c>
      <c r="I3409" s="18" t="s">
        <v>21970</v>
      </c>
      <c r="K3409" s="18" t="s">
        <v>1310</v>
      </c>
      <c r="L3409" s="18" t="s">
        <v>21971</v>
      </c>
      <c r="P3409" s="18" t="s">
        <v>100</v>
      </c>
      <c r="Q3409" s="18" t="s">
        <v>21972</v>
      </c>
      <c r="S3409" s="18" t="s">
        <v>906</v>
      </c>
    </row>
    <row r="3410" spans="1:19">
      <c r="A3410" s="25">
        <f>IF(ISNUMBER(SEARCH(세금계산!$C$11,C3410)),MAX($A$2:A3409)+1,0)</f>
        <v>3408</v>
      </c>
      <c r="B3410" s="18" t="s">
        <v>21973</v>
      </c>
      <c r="C3410" s="18" t="s">
        <v>21974</v>
      </c>
      <c r="D3410" s="18" t="s">
        <v>21975</v>
      </c>
      <c r="F3410" s="18" t="s">
        <v>21976</v>
      </c>
      <c r="I3410" s="18" t="s">
        <v>21977</v>
      </c>
      <c r="J3410" s="18" t="s">
        <v>21978</v>
      </c>
      <c r="K3410" s="18" t="s">
        <v>78</v>
      </c>
      <c r="L3410" s="18" t="s">
        <v>21979</v>
      </c>
      <c r="P3410" s="18" t="s">
        <v>267</v>
      </c>
      <c r="Q3410" s="18" t="s">
        <v>21980</v>
      </c>
      <c r="R3410" s="18" t="s">
        <v>21974</v>
      </c>
      <c r="S3410" s="18" t="s">
        <v>16446</v>
      </c>
    </row>
    <row r="3411" spans="1:19">
      <c r="A3411" s="25">
        <f>IF(ISNUMBER(SEARCH(세금계산!$C$11,C3411)),MAX($A$2:A3410)+1,0)</f>
        <v>3409</v>
      </c>
      <c r="B3411" s="18" t="s">
        <v>21981</v>
      </c>
      <c r="C3411" s="18" t="s">
        <v>21982</v>
      </c>
      <c r="D3411" s="18" t="s">
        <v>21983</v>
      </c>
      <c r="K3411" s="18" t="s">
        <v>78</v>
      </c>
      <c r="S3411" s="18" t="s">
        <v>1259</v>
      </c>
    </row>
    <row r="3412" spans="1:19">
      <c r="A3412" s="25">
        <f>IF(ISNUMBER(SEARCH(세금계산!$C$11,C3412)),MAX($A$2:A3411)+1,0)</f>
        <v>3410</v>
      </c>
      <c r="B3412" s="18" t="s">
        <v>21984</v>
      </c>
      <c r="C3412" s="18" t="s">
        <v>21985</v>
      </c>
      <c r="D3412" s="18" t="s">
        <v>21986</v>
      </c>
      <c r="F3412" s="18" t="s">
        <v>21987</v>
      </c>
      <c r="K3412" s="18" t="s">
        <v>78</v>
      </c>
      <c r="S3412" s="18" t="s">
        <v>2380</v>
      </c>
    </row>
    <row r="3413" spans="1:19">
      <c r="A3413" s="25">
        <f>IF(ISNUMBER(SEARCH(세금계산!$C$11,C3413)),MAX($A$2:A3412)+1,0)</f>
        <v>3411</v>
      </c>
      <c r="B3413" s="18" t="s">
        <v>21988</v>
      </c>
      <c r="C3413" s="18" t="s">
        <v>21989</v>
      </c>
      <c r="D3413" s="18" t="s">
        <v>21990</v>
      </c>
      <c r="F3413" s="18" t="s">
        <v>21991</v>
      </c>
      <c r="K3413" s="18" t="s">
        <v>78</v>
      </c>
      <c r="S3413" s="18" t="s">
        <v>2581</v>
      </c>
    </row>
    <row r="3414" spans="1:19">
      <c r="A3414" s="25">
        <f>IF(ISNUMBER(SEARCH(세금계산!$C$11,C3414)),MAX($A$2:A3413)+1,0)</f>
        <v>3412</v>
      </c>
      <c r="B3414" s="18" t="s">
        <v>21992</v>
      </c>
      <c r="C3414" s="18" t="s">
        <v>21993</v>
      </c>
      <c r="D3414" s="18" t="s">
        <v>21994</v>
      </c>
      <c r="E3414" s="18" t="s">
        <v>21995</v>
      </c>
      <c r="F3414" s="18" t="s">
        <v>21996</v>
      </c>
      <c r="G3414" s="18" t="s">
        <v>9890</v>
      </c>
      <c r="H3414" s="18" t="s">
        <v>21997</v>
      </c>
      <c r="K3414" s="18" t="s">
        <v>78</v>
      </c>
      <c r="P3414" s="18" t="s">
        <v>267</v>
      </c>
      <c r="Q3414" s="18" t="s">
        <v>21998</v>
      </c>
      <c r="R3414" s="18" t="s">
        <v>21993</v>
      </c>
      <c r="S3414" s="18" t="s">
        <v>21999</v>
      </c>
    </row>
    <row r="3415" spans="1:19">
      <c r="A3415" s="25">
        <f>IF(ISNUMBER(SEARCH(세금계산!$C$11,C3415)),MAX($A$2:A3414)+1,0)</f>
        <v>3413</v>
      </c>
      <c r="B3415" s="18" t="s">
        <v>22000</v>
      </c>
      <c r="C3415" s="18" t="s">
        <v>22001</v>
      </c>
      <c r="D3415" s="18" t="s">
        <v>22002</v>
      </c>
      <c r="F3415" s="18" t="s">
        <v>22003</v>
      </c>
      <c r="G3415" s="18" t="s">
        <v>274</v>
      </c>
      <c r="H3415" s="18" t="s">
        <v>22004</v>
      </c>
      <c r="K3415" s="18" t="s">
        <v>78</v>
      </c>
      <c r="L3415" s="18" t="s">
        <v>22005</v>
      </c>
      <c r="P3415" s="18" t="s">
        <v>267</v>
      </c>
      <c r="Q3415" s="18" t="s">
        <v>22006</v>
      </c>
      <c r="R3415" s="18" t="s">
        <v>22001</v>
      </c>
      <c r="S3415" s="18" t="s">
        <v>4497</v>
      </c>
    </row>
    <row r="3416" spans="1:19">
      <c r="A3416" s="25">
        <f>IF(ISNUMBER(SEARCH(세금계산!$C$11,C3416)),MAX($A$2:A3415)+1,0)</f>
        <v>3414</v>
      </c>
      <c r="B3416" s="18" t="s">
        <v>22007</v>
      </c>
      <c r="C3416" s="18" t="s">
        <v>22008</v>
      </c>
      <c r="D3416" s="18" t="s">
        <v>22009</v>
      </c>
      <c r="F3416" s="18" t="s">
        <v>22010</v>
      </c>
      <c r="K3416" s="18" t="s">
        <v>78</v>
      </c>
      <c r="P3416" s="18" t="s">
        <v>267</v>
      </c>
      <c r="Q3416" s="18" t="s">
        <v>22009</v>
      </c>
      <c r="R3416" s="18" t="s">
        <v>22011</v>
      </c>
      <c r="S3416" s="18" t="s">
        <v>8478</v>
      </c>
    </row>
    <row r="3417" spans="1:19">
      <c r="A3417" s="25">
        <f>IF(ISNUMBER(SEARCH(세금계산!$C$11,C3417)),MAX($A$2:A3416)+1,0)</f>
        <v>3415</v>
      </c>
      <c r="B3417" s="18" t="s">
        <v>22012</v>
      </c>
      <c r="C3417" s="18" t="s">
        <v>22013</v>
      </c>
      <c r="D3417" s="18" t="s">
        <v>22014</v>
      </c>
      <c r="F3417" s="18" t="s">
        <v>22015</v>
      </c>
      <c r="G3417" s="18" t="s">
        <v>125</v>
      </c>
      <c r="H3417" s="18" t="s">
        <v>22016</v>
      </c>
      <c r="I3417" s="18" t="s">
        <v>22017</v>
      </c>
      <c r="J3417" s="18" t="s">
        <v>22018</v>
      </c>
      <c r="K3417" s="18" t="s">
        <v>78</v>
      </c>
      <c r="L3417" s="18" t="s">
        <v>22019</v>
      </c>
      <c r="P3417" s="18" t="s">
        <v>267</v>
      </c>
      <c r="Q3417" s="18" t="s">
        <v>22020</v>
      </c>
      <c r="R3417" s="18" t="s">
        <v>22021</v>
      </c>
      <c r="S3417" s="18" t="s">
        <v>18544</v>
      </c>
    </row>
    <row r="3418" spans="1:19">
      <c r="A3418" s="25">
        <f>IF(ISNUMBER(SEARCH(세금계산!$C$11,C3418)),MAX($A$2:A3417)+1,0)</f>
        <v>3416</v>
      </c>
      <c r="B3418" s="18" t="s">
        <v>22022</v>
      </c>
      <c r="C3418" s="18" t="s">
        <v>22023</v>
      </c>
      <c r="D3418" s="18" t="s">
        <v>22024</v>
      </c>
      <c r="E3418" s="18" t="s">
        <v>22023</v>
      </c>
      <c r="F3418" s="18" t="s">
        <v>22025</v>
      </c>
      <c r="K3418" s="18" t="s">
        <v>78</v>
      </c>
      <c r="P3418" s="18" t="s">
        <v>1215</v>
      </c>
      <c r="Q3418" s="18" t="s">
        <v>22026</v>
      </c>
      <c r="R3418" s="18" t="s">
        <v>22023</v>
      </c>
      <c r="S3418" s="18" t="s">
        <v>4743</v>
      </c>
    </row>
    <row r="3419" spans="1:19">
      <c r="A3419" s="25">
        <f>IF(ISNUMBER(SEARCH(세금계산!$C$11,C3419)),MAX($A$2:A3418)+1,0)</f>
        <v>3417</v>
      </c>
      <c r="B3419" s="18" t="s">
        <v>22027</v>
      </c>
      <c r="C3419" s="18" t="s">
        <v>22028</v>
      </c>
      <c r="D3419" s="18" t="s">
        <v>22029</v>
      </c>
      <c r="E3419" s="18" t="s">
        <v>22030</v>
      </c>
      <c r="F3419" s="18" t="s">
        <v>22031</v>
      </c>
      <c r="K3419" s="18" t="s">
        <v>78</v>
      </c>
      <c r="P3419" s="18" t="s">
        <v>118</v>
      </c>
      <c r="Q3419" s="18" t="s">
        <v>22032</v>
      </c>
      <c r="R3419" s="18" t="s">
        <v>22028</v>
      </c>
      <c r="S3419" s="18" t="s">
        <v>2290</v>
      </c>
    </row>
    <row r="3420" spans="1:19">
      <c r="A3420" s="25">
        <f>IF(ISNUMBER(SEARCH(세금계산!$C$11,C3420)),MAX($A$2:A3419)+1,0)</f>
        <v>3418</v>
      </c>
      <c r="B3420" s="18" t="s">
        <v>22033</v>
      </c>
      <c r="C3420" s="18" t="s">
        <v>22034</v>
      </c>
      <c r="D3420" s="18" t="s">
        <v>22035</v>
      </c>
      <c r="F3420" s="18" t="s">
        <v>22036</v>
      </c>
      <c r="K3420" s="18" t="s">
        <v>78</v>
      </c>
      <c r="P3420" s="18" t="s">
        <v>267</v>
      </c>
      <c r="Q3420" s="18" t="s">
        <v>22037</v>
      </c>
      <c r="R3420" s="18" t="s">
        <v>22038</v>
      </c>
      <c r="S3420" s="18" t="s">
        <v>22039</v>
      </c>
    </row>
    <row r="3421" spans="1:19">
      <c r="A3421" s="25">
        <f>IF(ISNUMBER(SEARCH(세금계산!$C$11,C3421)),MAX($A$2:A3420)+1,0)</f>
        <v>3419</v>
      </c>
      <c r="B3421" s="18" t="s">
        <v>22040</v>
      </c>
      <c r="C3421" s="18" t="s">
        <v>22041</v>
      </c>
      <c r="D3421" s="18" t="s">
        <v>22042</v>
      </c>
      <c r="F3421" s="18" t="s">
        <v>22043</v>
      </c>
      <c r="G3421" s="18" t="s">
        <v>125</v>
      </c>
      <c r="H3421" s="18" t="s">
        <v>7503</v>
      </c>
      <c r="K3421" s="18" t="s">
        <v>78</v>
      </c>
      <c r="L3421" s="18" t="s">
        <v>22044</v>
      </c>
      <c r="N3421" s="18" t="s">
        <v>22045</v>
      </c>
      <c r="S3421" s="18" t="s">
        <v>434</v>
      </c>
    </row>
    <row r="3422" spans="1:19">
      <c r="A3422" s="25">
        <f>IF(ISNUMBER(SEARCH(세금계산!$C$11,C3422)),MAX($A$2:A3421)+1,0)</f>
        <v>3420</v>
      </c>
      <c r="B3422" s="18" t="s">
        <v>22046</v>
      </c>
      <c r="C3422" s="18" t="s">
        <v>22047</v>
      </c>
      <c r="D3422" s="18" t="s">
        <v>22048</v>
      </c>
      <c r="F3422" s="18" t="s">
        <v>22049</v>
      </c>
      <c r="G3422" s="18" t="s">
        <v>22050</v>
      </c>
      <c r="H3422" s="18" t="s">
        <v>22051</v>
      </c>
      <c r="K3422" s="18" t="s">
        <v>78</v>
      </c>
      <c r="L3422" s="18" t="s">
        <v>22052</v>
      </c>
      <c r="P3422" s="18" t="s">
        <v>267</v>
      </c>
      <c r="Q3422" s="18" t="s">
        <v>22053</v>
      </c>
      <c r="R3422" s="18" t="s">
        <v>22054</v>
      </c>
      <c r="S3422" s="18" t="s">
        <v>6616</v>
      </c>
    </row>
    <row r="3423" spans="1:19">
      <c r="A3423" s="25">
        <f>IF(ISNUMBER(SEARCH(세금계산!$C$11,C3423)),MAX($A$2:A3422)+1,0)</f>
        <v>3421</v>
      </c>
      <c r="B3423" s="18" t="s">
        <v>22055</v>
      </c>
      <c r="C3423" s="18" t="s">
        <v>22056</v>
      </c>
      <c r="D3423" s="18" t="s">
        <v>22057</v>
      </c>
      <c r="E3423" s="18" t="s">
        <v>22058</v>
      </c>
      <c r="K3423" s="18" t="s">
        <v>78</v>
      </c>
      <c r="S3423" s="18" t="s">
        <v>7172</v>
      </c>
    </row>
    <row r="3424" spans="1:19">
      <c r="A3424" s="25">
        <f>IF(ISNUMBER(SEARCH(세금계산!$C$11,C3424)),MAX($A$2:A3423)+1,0)</f>
        <v>3422</v>
      </c>
      <c r="B3424" s="18" t="s">
        <v>22059</v>
      </c>
      <c r="C3424" s="18" t="s">
        <v>22060</v>
      </c>
      <c r="D3424" s="18" t="s">
        <v>22061</v>
      </c>
      <c r="F3424" s="18" t="s">
        <v>22062</v>
      </c>
      <c r="I3424" s="18" t="s">
        <v>22063</v>
      </c>
      <c r="J3424" s="18" t="s">
        <v>22064</v>
      </c>
      <c r="K3424" s="18" t="s">
        <v>78</v>
      </c>
      <c r="P3424" s="18" t="s">
        <v>267</v>
      </c>
      <c r="Q3424" s="18" t="s">
        <v>22065</v>
      </c>
      <c r="R3424" s="18" t="s">
        <v>22066</v>
      </c>
      <c r="S3424" s="18" t="s">
        <v>16962</v>
      </c>
    </row>
    <row r="3425" spans="1:19">
      <c r="A3425" s="25">
        <f>IF(ISNUMBER(SEARCH(세금계산!$C$11,C3425)),MAX($A$2:A3424)+1,0)</f>
        <v>3423</v>
      </c>
      <c r="B3425" s="18" t="s">
        <v>22067</v>
      </c>
      <c r="C3425" s="18" t="s">
        <v>22068</v>
      </c>
      <c r="D3425" s="18" t="s">
        <v>22069</v>
      </c>
      <c r="F3425" s="18" t="s">
        <v>22070</v>
      </c>
      <c r="I3425" s="18" t="s">
        <v>22071</v>
      </c>
      <c r="K3425" s="18" t="s">
        <v>22072</v>
      </c>
      <c r="L3425" s="18" t="s">
        <v>22073</v>
      </c>
      <c r="P3425" s="18" t="s">
        <v>189</v>
      </c>
      <c r="Q3425" s="18" t="s">
        <v>22074</v>
      </c>
      <c r="R3425" s="18" t="s">
        <v>22068</v>
      </c>
      <c r="S3425" s="18" t="s">
        <v>22075</v>
      </c>
    </row>
    <row r="3426" spans="1:19">
      <c r="A3426" s="25">
        <f>IF(ISNUMBER(SEARCH(세금계산!$C$11,C3426)),MAX($A$2:A3425)+1,0)</f>
        <v>3424</v>
      </c>
      <c r="B3426" s="18" t="s">
        <v>22076</v>
      </c>
      <c r="C3426" s="18" t="s">
        <v>22077</v>
      </c>
      <c r="D3426" s="18" t="s">
        <v>22078</v>
      </c>
      <c r="F3426" s="18" t="s">
        <v>22079</v>
      </c>
      <c r="I3426" s="18" t="s">
        <v>22080</v>
      </c>
      <c r="J3426" s="18" t="s">
        <v>22081</v>
      </c>
      <c r="K3426" s="18" t="s">
        <v>78</v>
      </c>
      <c r="P3426" s="18" t="s">
        <v>189</v>
      </c>
      <c r="Q3426" s="18" t="s">
        <v>22082</v>
      </c>
      <c r="R3426" s="18" t="s">
        <v>22083</v>
      </c>
      <c r="S3426" s="18" t="s">
        <v>1919</v>
      </c>
    </row>
    <row r="3427" spans="1:19">
      <c r="A3427" s="25">
        <f>IF(ISNUMBER(SEARCH(세금계산!$C$11,C3427)),MAX($A$2:A3426)+1,0)</f>
        <v>3425</v>
      </c>
      <c r="B3427" s="18" t="s">
        <v>22084</v>
      </c>
      <c r="C3427" s="18" t="s">
        <v>22085</v>
      </c>
      <c r="D3427" s="18" t="s">
        <v>22086</v>
      </c>
      <c r="F3427" s="18" t="s">
        <v>22087</v>
      </c>
      <c r="G3427" s="18" t="s">
        <v>2837</v>
      </c>
      <c r="H3427" s="18" t="s">
        <v>22088</v>
      </c>
      <c r="I3427" s="18" t="s">
        <v>22089</v>
      </c>
      <c r="J3427" s="18" t="s">
        <v>22090</v>
      </c>
      <c r="K3427" s="18" t="s">
        <v>78</v>
      </c>
      <c r="N3427" s="18" t="s">
        <v>22091</v>
      </c>
      <c r="P3427" s="18" t="s">
        <v>100</v>
      </c>
      <c r="Q3427" s="18" t="s">
        <v>22092</v>
      </c>
      <c r="R3427" s="18" t="s">
        <v>22093</v>
      </c>
      <c r="S3427" s="18" t="s">
        <v>10096</v>
      </c>
    </row>
    <row r="3428" spans="1:19">
      <c r="A3428" s="25">
        <f>IF(ISNUMBER(SEARCH(세금계산!$C$11,C3428)),MAX($A$2:A3427)+1,0)</f>
        <v>3426</v>
      </c>
      <c r="B3428" s="18" t="s">
        <v>22094</v>
      </c>
      <c r="C3428" s="18" t="s">
        <v>22095</v>
      </c>
      <c r="D3428" s="18" t="s">
        <v>22096</v>
      </c>
      <c r="F3428" s="18" t="s">
        <v>12462</v>
      </c>
      <c r="I3428" s="18" t="s">
        <v>22097</v>
      </c>
      <c r="K3428" s="18" t="s">
        <v>22098</v>
      </c>
      <c r="L3428" s="18" t="s">
        <v>22099</v>
      </c>
      <c r="P3428" s="18" t="s">
        <v>267</v>
      </c>
      <c r="Q3428" s="18" t="s">
        <v>22100</v>
      </c>
      <c r="R3428" s="18" t="s">
        <v>12462</v>
      </c>
      <c r="S3428" s="18" t="s">
        <v>2067</v>
      </c>
    </row>
    <row r="3429" spans="1:19">
      <c r="A3429" s="25">
        <f>IF(ISNUMBER(SEARCH(세금계산!$C$11,C3429)),MAX($A$2:A3428)+1,0)</f>
        <v>3427</v>
      </c>
      <c r="B3429" s="18" t="s">
        <v>22101</v>
      </c>
      <c r="C3429" s="18" t="s">
        <v>22102</v>
      </c>
      <c r="D3429" s="18" t="s">
        <v>22103</v>
      </c>
      <c r="E3429" s="18" t="s">
        <v>22104</v>
      </c>
      <c r="F3429" s="18" t="s">
        <v>22105</v>
      </c>
      <c r="K3429" s="18" t="s">
        <v>78</v>
      </c>
      <c r="S3429" s="18" t="s">
        <v>2550</v>
      </c>
    </row>
    <row r="3430" spans="1:19">
      <c r="A3430" s="25">
        <f>IF(ISNUMBER(SEARCH(세금계산!$C$11,C3430)),MAX($A$2:A3429)+1,0)</f>
        <v>3428</v>
      </c>
      <c r="B3430" s="18" t="s">
        <v>22106</v>
      </c>
      <c r="C3430" s="18" t="s">
        <v>22107</v>
      </c>
      <c r="D3430" s="18" t="s">
        <v>22108</v>
      </c>
      <c r="F3430" s="18" t="s">
        <v>22109</v>
      </c>
      <c r="G3430" s="18" t="s">
        <v>97</v>
      </c>
      <c r="H3430" s="18" t="s">
        <v>22110</v>
      </c>
      <c r="K3430" s="18" t="s">
        <v>78</v>
      </c>
      <c r="L3430" s="18" t="s">
        <v>22111</v>
      </c>
      <c r="P3430" s="18" t="s">
        <v>118</v>
      </c>
      <c r="Q3430" s="18" t="s">
        <v>22112</v>
      </c>
      <c r="R3430" s="18" t="s">
        <v>22109</v>
      </c>
      <c r="S3430" s="18" t="s">
        <v>3342</v>
      </c>
    </row>
    <row r="3431" spans="1:19">
      <c r="A3431" s="25">
        <f>IF(ISNUMBER(SEARCH(세금계산!$C$11,C3431)),MAX($A$2:A3430)+1,0)</f>
        <v>3429</v>
      </c>
      <c r="B3431" s="18" t="s">
        <v>22113</v>
      </c>
      <c r="C3431" s="18" t="s">
        <v>22114</v>
      </c>
      <c r="D3431" s="18" t="s">
        <v>22115</v>
      </c>
      <c r="F3431" s="18" t="s">
        <v>22116</v>
      </c>
      <c r="I3431" s="18" t="s">
        <v>22117</v>
      </c>
      <c r="J3431" s="18" t="s">
        <v>22118</v>
      </c>
      <c r="K3431" s="18" t="s">
        <v>78</v>
      </c>
      <c r="P3431" s="18" t="s">
        <v>118</v>
      </c>
      <c r="Q3431" s="18" t="s">
        <v>22119</v>
      </c>
      <c r="R3431" s="18" t="s">
        <v>22120</v>
      </c>
      <c r="S3431" s="18" t="s">
        <v>16631</v>
      </c>
    </row>
    <row r="3432" spans="1:19">
      <c r="A3432" s="25">
        <f>IF(ISNUMBER(SEARCH(세금계산!$C$11,C3432)),MAX($A$2:A3431)+1,0)</f>
        <v>3430</v>
      </c>
      <c r="B3432" s="18" t="s">
        <v>22121</v>
      </c>
      <c r="C3432" s="18" t="s">
        <v>22122</v>
      </c>
      <c r="D3432" s="18" t="s">
        <v>22123</v>
      </c>
      <c r="K3432" s="18" t="s">
        <v>78</v>
      </c>
      <c r="P3432" s="18" t="s">
        <v>133</v>
      </c>
      <c r="Q3432" s="18" t="s">
        <v>22124</v>
      </c>
      <c r="R3432" s="18" t="s">
        <v>22125</v>
      </c>
      <c r="S3432" s="18" t="s">
        <v>5437</v>
      </c>
    </row>
    <row r="3433" spans="1:19">
      <c r="A3433" s="25">
        <f>IF(ISNUMBER(SEARCH(세금계산!$C$11,C3433)),MAX($A$2:A3432)+1,0)</f>
        <v>3431</v>
      </c>
      <c r="B3433" s="18" t="s">
        <v>22126</v>
      </c>
      <c r="C3433" s="18" t="s">
        <v>22127</v>
      </c>
      <c r="D3433" s="18" t="s">
        <v>22128</v>
      </c>
      <c r="F3433" s="18" t="s">
        <v>18344</v>
      </c>
      <c r="G3433" s="18" t="s">
        <v>1812</v>
      </c>
      <c r="H3433" s="18" t="s">
        <v>3516</v>
      </c>
      <c r="I3433" s="18" t="s">
        <v>22129</v>
      </c>
      <c r="J3433" s="18" t="s">
        <v>22130</v>
      </c>
      <c r="K3433" s="18" t="s">
        <v>78</v>
      </c>
      <c r="M3433" s="18" t="s">
        <v>22131</v>
      </c>
      <c r="N3433" s="18" t="s">
        <v>22132</v>
      </c>
      <c r="P3433" s="18" t="s">
        <v>118</v>
      </c>
      <c r="Q3433" s="18" t="s">
        <v>22133</v>
      </c>
      <c r="R3433" s="18" t="s">
        <v>18344</v>
      </c>
      <c r="S3433" s="18" t="s">
        <v>227</v>
      </c>
    </row>
    <row r="3434" spans="1:19">
      <c r="A3434" s="25">
        <f>IF(ISNUMBER(SEARCH(세금계산!$C$11,C3434)),MAX($A$2:A3433)+1,0)</f>
        <v>3432</v>
      </c>
      <c r="B3434" s="18" t="s">
        <v>22134</v>
      </c>
      <c r="C3434" s="18" t="s">
        <v>22135</v>
      </c>
      <c r="D3434" s="18" t="s">
        <v>22136</v>
      </c>
      <c r="F3434" s="18" t="s">
        <v>22137</v>
      </c>
      <c r="I3434" s="18" t="s">
        <v>22138</v>
      </c>
      <c r="J3434" s="18" t="s">
        <v>22139</v>
      </c>
      <c r="K3434" s="18" t="s">
        <v>78</v>
      </c>
      <c r="L3434" s="18" t="s">
        <v>22140</v>
      </c>
      <c r="P3434" s="18" t="s">
        <v>118</v>
      </c>
      <c r="Q3434" s="18" t="s">
        <v>22141</v>
      </c>
      <c r="R3434" s="18" t="s">
        <v>22137</v>
      </c>
      <c r="S3434" s="18" t="s">
        <v>3483</v>
      </c>
    </row>
    <row r="3435" spans="1:19">
      <c r="A3435" s="25">
        <f>IF(ISNUMBER(SEARCH(세금계산!$C$11,C3435)),MAX($A$2:A3434)+1,0)</f>
        <v>3433</v>
      </c>
      <c r="B3435" s="18" t="s">
        <v>22142</v>
      </c>
      <c r="C3435" s="18" t="s">
        <v>22143</v>
      </c>
      <c r="D3435" s="18" t="s">
        <v>22144</v>
      </c>
      <c r="F3435" s="18" t="s">
        <v>22145</v>
      </c>
      <c r="G3435" s="18" t="s">
        <v>125</v>
      </c>
      <c r="H3435" s="18" t="s">
        <v>22146</v>
      </c>
      <c r="I3435" s="18" t="s">
        <v>22147</v>
      </c>
      <c r="J3435" s="18" t="s">
        <v>22148</v>
      </c>
      <c r="K3435" s="18" t="s">
        <v>78</v>
      </c>
      <c r="N3435" s="18" t="s">
        <v>22149</v>
      </c>
      <c r="P3435" s="18" t="s">
        <v>100</v>
      </c>
      <c r="Q3435" s="18" t="s">
        <v>22150</v>
      </c>
      <c r="R3435" s="18" t="s">
        <v>22151</v>
      </c>
      <c r="S3435" s="18" t="s">
        <v>22152</v>
      </c>
    </row>
    <row r="3436" spans="1:19">
      <c r="A3436" s="25">
        <f>IF(ISNUMBER(SEARCH(세금계산!$C$11,C3436)),MAX($A$2:A3435)+1,0)</f>
        <v>3434</v>
      </c>
      <c r="B3436" s="18" t="s">
        <v>22153</v>
      </c>
      <c r="C3436" s="18" t="s">
        <v>22154</v>
      </c>
      <c r="D3436" s="18" t="s">
        <v>22155</v>
      </c>
      <c r="F3436" s="18" t="s">
        <v>22156</v>
      </c>
      <c r="K3436" s="18" t="s">
        <v>78</v>
      </c>
      <c r="P3436" s="18" t="s">
        <v>267</v>
      </c>
      <c r="Q3436" s="18" t="s">
        <v>22157</v>
      </c>
      <c r="R3436" s="18" t="s">
        <v>22156</v>
      </c>
      <c r="S3436" s="18" t="s">
        <v>1156</v>
      </c>
    </row>
    <row r="3437" spans="1:19">
      <c r="A3437" s="25">
        <f>IF(ISNUMBER(SEARCH(세금계산!$C$11,C3437)),MAX($A$2:A3436)+1,0)</f>
        <v>3435</v>
      </c>
      <c r="B3437" s="18" t="s">
        <v>22158</v>
      </c>
      <c r="C3437" s="18" t="s">
        <v>22159</v>
      </c>
      <c r="D3437" s="18" t="s">
        <v>22160</v>
      </c>
      <c r="K3437" s="18" t="s">
        <v>78</v>
      </c>
      <c r="S3437" s="18" t="s">
        <v>22161</v>
      </c>
    </row>
    <row r="3438" spans="1:19">
      <c r="A3438" s="25">
        <f>IF(ISNUMBER(SEARCH(세금계산!$C$11,C3438)),MAX($A$2:A3437)+1,0)</f>
        <v>3436</v>
      </c>
      <c r="B3438" s="18" t="s">
        <v>22162</v>
      </c>
      <c r="C3438" s="18" t="s">
        <v>22163</v>
      </c>
      <c r="D3438" s="18" t="s">
        <v>22164</v>
      </c>
      <c r="F3438" s="18" t="s">
        <v>22165</v>
      </c>
      <c r="K3438" s="18" t="s">
        <v>78</v>
      </c>
      <c r="P3438" s="18" t="s">
        <v>267</v>
      </c>
      <c r="Q3438" s="18" t="s">
        <v>22166</v>
      </c>
      <c r="S3438" s="18" t="s">
        <v>4611</v>
      </c>
    </row>
    <row r="3439" spans="1:19">
      <c r="A3439" s="25">
        <f>IF(ISNUMBER(SEARCH(세금계산!$C$11,C3439)),MAX($A$2:A3438)+1,0)</f>
        <v>3437</v>
      </c>
      <c r="B3439" s="18" t="s">
        <v>22167</v>
      </c>
      <c r="C3439" s="18" t="s">
        <v>22168</v>
      </c>
      <c r="D3439" s="18" t="s">
        <v>22169</v>
      </c>
      <c r="E3439" s="18" t="s">
        <v>22170</v>
      </c>
      <c r="F3439" s="18" t="s">
        <v>1576</v>
      </c>
      <c r="I3439" s="18" t="s">
        <v>22171</v>
      </c>
      <c r="K3439" s="18" t="s">
        <v>78</v>
      </c>
      <c r="P3439" s="18" t="s">
        <v>189</v>
      </c>
      <c r="Q3439" s="18" t="s">
        <v>22172</v>
      </c>
      <c r="R3439" s="18" t="s">
        <v>22168</v>
      </c>
      <c r="S3439" s="18" t="s">
        <v>22173</v>
      </c>
    </row>
    <row r="3440" spans="1:19">
      <c r="A3440" s="25">
        <f>IF(ISNUMBER(SEARCH(세금계산!$C$11,C3440)),MAX($A$2:A3439)+1,0)</f>
        <v>3438</v>
      </c>
      <c r="B3440" s="18" t="s">
        <v>22174</v>
      </c>
      <c r="C3440" s="18" t="s">
        <v>22175</v>
      </c>
      <c r="D3440" s="18" t="s">
        <v>22176</v>
      </c>
      <c r="E3440" s="18" t="s">
        <v>22177</v>
      </c>
      <c r="F3440" s="18" t="s">
        <v>22178</v>
      </c>
      <c r="G3440" s="18" t="s">
        <v>22179</v>
      </c>
      <c r="H3440" s="18" t="s">
        <v>22180</v>
      </c>
      <c r="I3440" s="18" t="s">
        <v>22181</v>
      </c>
      <c r="J3440" s="18" t="s">
        <v>22182</v>
      </c>
      <c r="K3440" s="18" t="s">
        <v>78</v>
      </c>
      <c r="L3440" s="18" t="s">
        <v>22183</v>
      </c>
      <c r="M3440" s="18" t="s">
        <v>22184</v>
      </c>
      <c r="P3440" s="18" t="s">
        <v>267</v>
      </c>
      <c r="Q3440" s="18" t="s">
        <v>22185</v>
      </c>
      <c r="R3440" s="18" t="s">
        <v>22175</v>
      </c>
      <c r="S3440" s="18" t="s">
        <v>4208</v>
      </c>
    </row>
    <row r="3441" spans="1:19">
      <c r="A3441" s="25">
        <f>IF(ISNUMBER(SEARCH(세금계산!$C$11,C3441)),MAX($A$2:A3440)+1,0)</f>
        <v>3439</v>
      </c>
      <c r="B3441" s="18" t="s">
        <v>22186</v>
      </c>
      <c r="C3441" s="18" t="s">
        <v>22187</v>
      </c>
      <c r="D3441" s="18" t="s">
        <v>22188</v>
      </c>
      <c r="K3441" s="18" t="s">
        <v>78</v>
      </c>
      <c r="P3441" s="18" t="s">
        <v>100</v>
      </c>
      <c r="Q3441" s="18" t="s">
        <v>22189</v>
      </c>
      <c r="R3441" s="18" t="s">
        <v>22190</v>
      </c>
      <c r="S3441" s="18" t="s">
        <v>20091</v>
      </c>
    </row>
    <row r="3442" spans="1:19">
      <c r="A3442" s="25">
        <f>IF(ISNUMBER(SEARCH(세금계산!$C$11,C3442)),MAX($A$2:A3441)+1,0)</f>
        <v>3440</v>
      </c>
      <c r="B3442" s="18" t="s">
        <v>22191</v>
      </c>
      <c r="C3442" s="18" t="s">
        <v>22192</v>
      </c>
      <c r="D3442" s="18" t="s">
        <v>22193</v>
      </c>
      <c r="I3442" s="18" t="s">
        <v>22194</v>
      </c>
      <c r="J3442" s="18" t="s">
        <v>22195</v>
      </c>
      <c r="K3442" s="18" t="s">
        <v>78</v>
      </c>
      <c r="P3442" s="18" t="s">
        <v>100</v>
      </c>
      <c r="Q3442" s="18" t="s">
        <v>22196</v>
      </c>
      <c r="R3442" s="18" t="s">
        <v>22197</v>
      </c>
      <c r="S3442" s="18" t="s">
        <v>10169</v>
      </c>
    </row>
    <row r="3443" spans="1:19">
      <c r="A3443" s="25">
        <f>IF(ISNUMBER(SEARCH(세금계산!$C$11,C3443)),MAX($A$2:A3442)+1,0)</f>
        <v>3441</v>
      </c>
      <c r="B3443" s="18" t="s">
        <v>22198</v>
      </c>
      <c r="C3443" s="18" t="s">
        <v>22199</v>
      </c>
      <c r="D3443" s="18" t="s">
        <v>22200</v>
      </c>
      <c r="F3443" s="18" t="s">
        <v>21006</v>
      </c>
      <c r="K3443" s="18" t="s">
        <v>7642</v>
      </c>
      <c r="L3443" s="18" t="s">
        <v>22201</v>
      </c>
      <c r="S3443" s="18" t="s">
        <v>17145</v>
      </c>
    </row>
    <row r="3444" spans="1:19">
      <c r="A3444" s="25">
        <f>IF(ISNUMBER(SEARCH(세금계산!$C$11,C3444)),MAX($A$2:A3443)+1,0)</f>
        <v>3442</v>
      </c>
      <c r="B3444" s="18" t="s">
        <v>22202</v>
      </c>
      <c r="C3444" s="18" t="s">
        <v>22203</v>
      </c>
      <c r="D3444" s="18" t="s">
        <v>22204</v>
      </c>
      <c r="F3444" s="18" t="s">
        <v>22205</v>
      </c>
      <c r="G3444" s="18" t="s">
        <v>4077</v>
      </c>
      <c r="H3444" s="18" t="s">
        <v>22206</v>
      </c>
      <c r="K3444" s="18" t="s">
        <v>78</v>
      </c>
      <c r="L3444" s="18" t="s">
        <v>22207</v>
      </c>
      <c r="P3444" s="18" t="s">
        <v>267</v>
      </c>
      <c r="Q3444" s="18" t="s">
        <v>22208</v>
      </c>
      <c r="R3444" s="18" t="s">
        <v>22209</v>
      </c>
      <c r="S3444" s="18" t="s">
        <v>9460</v>
      </c>
    </row>
    <row r="3445" spans="1:19">
      <c r="A3445" s="25">
        <f>IF(ISNUMBER(SEARCH(세금계산!$C$11,C3445)),MAX($A$2:A3444)+1,0)</f>
        <v>3443</v>
      </c>
      <c r="B3445" s="18" t="s">
        <v>22210</v>
      </c>
      <c r="C3445" s="18" t="s">
        <v>22211</v>
      </c>
      <c r="D3445" s="18" t="s">
        <v>22212</v>
      </c>
      <c r="F3445" s="18" t="s">
        <v>22213</v>
      </c>
      <c r="K3445" s="18" t="s">
        <v>78</v>
      </c>
      <c r="P3445" s="18" t="s">
        <v>133</v>
      </c>
      <c r="Q3445" s="18" t="s">
        <v>22214</v>
      </c>
      <c r="S3445" s="18" t="s">
        <v>22215</v>
      </c>
    </row>
    <row r="3446" spans="1:19">
      <c r="A3446" s="25">
        <f>IF(ISNUMBER(SEARCH(세금계산!$C$11,C3446)),MAX($A$2:A3445)+1,0)</f>
        <v>3444</v>
      </c>
      <c r="B3446" s="18" t="s">
        <v>22216</v>
      </c>
      <c r="C3446" s="18" t="s">
        <v>22217</v>
      </c>
      <c r="D3446" s="18" t="s">
        <v>22218</v>
      </c>
      <c r="F3446" s="18" t="s">
        <v>22219</v>
      </c>
      <c r="G3446" s="18" t="s">
        <v>274</v>
      </c>
      <c r="H3446" s="18" t="s">
        <v>22220</v>
      </c>
      <c r="K3446" s="18" t="s">
        <v>78</v>
      </c>
      <c r="L3446" s="18" t="s">
        <v>22221</v>
      </c>
      <c r="P3446" s="18" t="s">
        <v>100</v>
      </c>
      <c r="Q3446" s="18" t="s">
        <v>22222</v>
      </c>
      <c r="R3446" s="18" t="s">
        <v>22217</v>
      </c>
      <c r="S3446" s="18" t="s">
        <v>4235</v>
      </c>
    </row>
    <row r="3447" spans="1:19">
      <c r="A3447" s="25">
        <f>IF(ISNUMBER(SEARCH(세금계산!$C$11,C3447)),MAX($A$2:A3446)+1,0)</f>
        <v>3445</v>
      </c>
      <c r="B3447" s="18" t="s">
        <v>22223</v>
      </c>
      <c r="C3447" s="18" t="s">
        <v>22224</v>
      </c>
      <c r="D3447" s="18" t="s">
        <v>22225</v>
      </c>
      <c r="F3447" s="18" t="s">
        <v>22226</v>
      </c>
      <c r="K3447" s="18" t="s">
        <v>78</v>
      </c>
      <c r="P3447" s="18" t="s">
        <v>100</v>
      </c>
      <c r="Q3447" s="18" t="s">
        <v>22227</v>
      </c>
      <c r="R3447" s="18" t="s">
        <v>22224</v>
      </c>
      <c r="S3447" s="18" t="s">
        <v>120</v>
      </c>
    </row>
    <row r="3448" spans="1:19">
      <c r="A3448" s="25">
        <f>IF(ISNUMBER(SEARCH(세금계산!$C$11,C3448)),MAX($A$2:A3447)+1,0)</f>
        <v>3446</v>
      </c>
      <c r="B3448" s="18" t="s">
        <v>22228</v>
      </c>
      <c r="C3448" s="18" t="s">
        <v>22229</v>
      </c>
      <c r="D3448" s="18" t="s">
        <v>22230</v>
      </c>
      <c r="F3448" s="18" t="s">
        <v>22231</v>
      </c>
      <c r="K3448" s="18" t="s">
        <v>78</v>
      </c>
      <c r="P3448" s="18" t="s">
        <v>189</v>
      </c>
      <c r="Q3448" s="18" t="s">
        <v>22232</v>
      </c>
      <c r="S3448" s="18" t="s">
        <v>6732</v>
      </c>
    </row>
    <row r="3449" spans="1:19">
      <c r="A3449" s="25">
        <f>IF(ISNUMBER(SEARCH(세금계산!$C$11,C3449)),MAX($A$2:A3448)+1,0)</f>
        <v>3447</v>
      </c>
      <c r="B3449" s="18" t="s">
        <v>22233</v>
      </c>
      <c r="C3449" s="18" t="s">
        <v>22234</v>
      </c>
      <c r="D3449" s="18" t="s">
        <v>22235</v>
      </c>
      <c r="F3449" s="18" t="s">
        <v>3577</v>
      </c>
      <c r="K3449" s="18" t="s">
        <v>78</v>
      </c>
      <c r="P3449" s="18" t="s">
        <v>100</v>
      </c>
      <c r="Q3449" s="18" t="s">
        <v>22236</v>
      </c>
      <c r="S3449" s="18" t="s">
        <v>8026</v>
      </c>
    </row>
    <row r="3450" spans="1:19">
      <c r="A3450" s="25">
        <f>IF(ISNUMBER(SEARCH(세금계산!$C$11,C3450)),MAX($A$2:A3449)+1,0)</f>
        <v>3448</v>
      </c>
      <c r="B3450" s="18" t="s">
        <v>22237</v>
      </c>
      <c r="C3450" s="18" t="s">
        <v>22238</v>
      </c>
      <c r="D3450" s="18" t="s">
        <v>22239</v>
      </c>
      <c r="K3450" s="18" t="s">
        <v>78</v>
      </c>
      <c r="P3450" s="18" t="s">
        <v>5257</v>
      </c>
      <c r="Q3450" s="18" t="s">
        <v>22240</v>
      </c>
      <c r="R3450" s="18" t="s">
        <v>22241</v>
      </c>
      <c r="S3450" s="18" t="s">
        <v>14203</v>
      </c>
    </row>
    <row r="3451" spans="1:19">
      <c r="A3451" s="25">
        <f>IF(ISNUMBER(SEARCH(세금계산!$C$11,C3451)),MAX($A$2:A3450)+1,0)</f>
        <v>3449</v>
      </c>
      <c r="B3451" s="18" t="s">
        <v>22242</v>
      </c>
      <c r="C3451" s="18" t="s">
        <v>22243</v>
      </c>
      <c r="D3451" s="18" t="s">
        <v>22244</v>
      </c>
      <c r="F3451" s="18" t="s">
        <v>22245</v>
      </c>
      <c r="I3451" s="18" t="s">
        <v>22246</v>
      </c>
      <c r="K3451" s="18" t="s">
        <v>78</v>
      </c>
      <c r="R3451" s="18" t="s">
        <v>22245</v>
      </c>
      <c r="S3451" s="18" t="s">
        <v>13102</v>
      </c>
    </row>
    <row r="3452" spans="1:19">
      <c r="A3452" s="25">
        <f>IF(ISNUMBER(SEARCH(세금계산!$C$11,C3452)),MAX($A$2:A3451)+1,0)</f>
        <v>3450</v>
      </c>
      <c r="B3452" s="18" t="s">
        <v>22247</v>
      </c>
      <c r="C3452" s="18" t="s">
        <v>22243</v>
      </c>
      <c r="D3452" s="18" t="s">
        <v>22248</v>
      </c>
      <c r="F3452" s="18" t="s">
        <v>22245</v>
      </c>
      <c r="I3452" s="18" t="s">
        <v>22249</v>
      </c>
      <c r="K3452" s="18" t="s">
        <v>78</v>
      </c>
      <c r="R3452" s="18" t="s">
        <v>22245</v>
      </c>
      <c r="S3452" s="18" t="s">
        <v>13102</v>
      </c>
    </row>
    <row r="3453" spans="1:19">
      <c r="A3453" s="25">
        <f>IF(ISNUMBER(SEARCH(세금계산!$C$11,C3453)),MAX($A$2:A3452)+1,0)</f>
        <v>3451</v>
      </c>
      <c r="B3453" s="18" t="s">
        <v>22250</v>
      </c>
      <c r="C3453" s="18" t="s">
        <v>22251</v>
      </c>
      <c r="D3453" s="18" t="s">
        <v>22252</v>
      </c>
      <c r="F3453" s="18" t="s">
        <v>22253</v>
      </c>
      <c r="K3453" s="18" t="s">
        <v>78</v>
      </c>
      <c r="P3453" s="18" t="s">
        <v>1215</v>
      </c>
      <c r="Q3453" s="18" t="s">
        <v>22254</v>
      </c>
      <c r="S3453" s="18" t="s">
        <v>22255</v>
      </c>
    </row>
    <row r="3454" spans="1:19">
      <c r="A3454" s="25">
        <f>IF(ISNUMBER(SEARCH(세금계산!$C$11,C3454)),MAX($A$2:A3453)+1,0)</f>
        <v>3452</v>
      </c>
      <c r="B3454" s="18" t="s">
        <v>22256</v>
      </c>
      <c r="C3454" s="18" t="s">
        <v>22257</v>
      </c>
      <c r="D3454" s="18" t="s">
        <v>22258</v>
      </c>
      <c r="F3454" s="18" t="s">
        <v>22259</v>
      </c>
      <c r="K3454" s="18" t="s">
        <v>78</v>
      </c>
      <c r="P3454" s="18" t="s">
        <v>267</v>
      </c>
      <c r="Q3454" s="18" t="s">
        <v>22260</v>
      </c>
      <c r="R3454" s="18" t="s">
        <v>22259</v>
      </c>
      <c r="S3454" s="18" t="s">
        <v>22261</v>
      </c>
    </row>
    <row r="3455" spans="1:19">
      <c r="A3455" s="25">
        <f>IF(ISNUMBER(SEARCH(세금계산!$C$11,C3455)),MAX($A$2:A3454)+1,0)</f>
        <v>3453</v>
      </c>
      <c r="B3455" s="18" t="s">
        <v>22262</v>
      </c>
      <c r="C3455" s="18" t="s">
        <v>22263</v>
      </c>
      <c r="D3455" s="18" t="s">
        <v>22264</v>
      </c>
      <c r="F3455" s="18" t="s">
        <v>22265</v>
      </c>
      <c r="G3455" s="18" t="s">
        <v>4077</v>
      </c>
      <c r="H3455" s="18" t="s">
        <v>22266</v>
      </c>
      <c r="I3455" s="18" t="s">
        <v>22267</v>
      </c>
      <c r="J3455" s="18" t="s">
        <v>22268</v>
      </c>
      <c r="K3455" s="18" t="s">
        <v>78</v>
      </c>
      <c r="L3455" s="18" t="s">
        <v>22269</v>
      </c>
      <c r="M3455" s="18" t="s">
        <v>22267</v>
      </c>
      <c r="P3455" s="18" t="s">
        <v>267</v>
      </c>
      <c r="Q3455" s="18" t="s">
        <v>22270</v>
      </c>
      <c r="R3455" s="18" t="s">
        <v>22265</v>
      </c>
      <c r="S3455" s="18" t="s">
        <v>22271</v>
      </c>
    </row>
    <row r="3456" spans="1:19">
      <c r="A3456" s="25">
        <f>IF(ISNUMBER(SEARCH(세금계산!$C$11,C3456)),MAX($A$2:A3455)+1,0)</f>
        <v>3454</v>
      </c>
      <c r="B3456" s="18" t="s">
        <v>22272</v>
      </c>
      <c r="C3456" s="18" t="s">
        <v>22273</v>
      </c>
      <c r="D3456" s="18" t="s">
        <v>22274</v>
      </c>
      <c r="E3456" s="18" t="s">
        <v>22273</v>
      </c>
      <c r="F3456" s="18" t="s">
        <v>22275</v>
      </c>
      <c r="K3456" s="18" t="s">
        <v>78</v>
      </c>
      <c r="P3456" s="18" t="s">
        <v>189</v>
      </c>
      <c r="Q3456" s="18" t="s">
        <v>22276</v>
      </c>
      <c r="R3456" s="18" t="s">
        <v>22275</v>
      </c>
      <c r="S3456" s="18" t="s">
        <v>868</v>
      </c>
    </row>
    <row r="3457" spans="1:19">
      <c r="A3457" s="25">
        <f>IF(ISNUMBER(SEARCH(세금계산!$C$11,C3457)),MAX($A$2:A3456)+1,0)</f>
        <v>3455</v>
      </c>
      <c r="B3457" s="18" t="s">
        <v>22277</v>
      </c>
      <c r="C3457" s="18" t="s">
        <v>22278</v>
      </c>
      <c r="D3457" s="18" t="s">
        <v>22279</v>
      </c>
      <c r="F3457" s="18" t="s">
        <v>22280</v>
      </c>
      <c r="G3457" s="18" t="s">
        <v>22281</v>
      </c>
      <c r="H3457" s="18" t="s">
        <v>22282</v>
      </c>
      <c r="K3457" s="18" t="s">
        <v>78</v>
      </c>
      <c r="L3457" s="18" t="s">
        <v>22283</v>
      </c>
      <c r="P3457" s="18" t="s">
        <v>100</v>
      </c>
      <c r="Q3457" s="18" t="s">
        <v>22284</v>
      </c>
      <c r="R3457" s="18" t="s">
        <v>22285</v>
      </c>
      <c r="S3457" s="18" t="s">
        <v>3950</v>
      </c>
    </row>
    <row r="3458" spans="1:19">
      <c r="A3458" s="25">
        <f>IF(ISNUMBER(SEARCH(세금계산!$C$11,C3458)),MAX($A$2:A3457)+1,0)</f>
        <v>3456</v>
      </c>
      <c r="B3458" s="18" t="s">
        <v>22286</v>
      </c>
      <c r="C3458" s="18" t="s">
        <v>22287</v>
      </c>
      <c r="D3458" s="18" t="s">
        <v>22288</v>
      </c>
      <c r="I3458" s="18" t="s">
        <v>22289</v>
      </c>
      <c r="K3458" s="18" t="s">
        <v>78</v>
      </c>
      <c r="P3458" s="18" t="s">
        <v>100</v>
      </c>
      <c r="Q3458" s="18" t="s">
        <v>22290</v>
      </c>
      <c r="S3458" s="18" t="s">
        <v>13416</v>
      </c>
    </row>
    <row r="3459" spans="1:19">
      <c r="A3459" s="25">
        <f>IF(ISNUMBER(SEARCH(세금계산!$C$11,C3459)),MAX($A$2:A3458)+1,0)</f>
        <v>3457</v>
      </c>
      <c r="B3459" s="18" t="s">
        <v>22291</v>
      </c>
      <c r="C3459" s="18" t="s">
        <v>22292</v>
      </c>
      <c r="D3459" s="18" t="s">
        <v>22293</v>
      </c>
      <c r="F3459" s="18" t="s">
        <v>22294</v>
      </c>
      <c r="K3459" s="18" t="s">
        <v>78</v>
      </c>
      <c r="P3459" s="18" t="s">
        <v>189</v>
      </c>
      <c r="Q3459" s="18" t="s">
        <v>22295</v>
      </c>
      <c r="R3459" s="18" t="s">
        <v>22292</v>
      </c>
      <c r="S3459" s="18" t="s">
        <v>7612</v>
      </c>
    </row>
    <row r="3460" spans="1:19">
      <c r="A3460" s="25">
        <f>IF(ISNUMBER(SEARCH(세금계산!$C$11,C3460)),MAX($A$2:A3459)+1,0)</f>
        <v>3458</v>
      </c>
      <c r="B3460" s="18" t="s">
        <v>22296</v>
      </c>
      <c r="C3460" s="18" t="s">
        <v>22297</v>
      </c>
      <c r="D3460" s="18" t="s">
        <v>22298</v>
      </c>
      <c r="K3460" s="18" t="s">
        <v>78</v>
      </c>
      <c r="S3460" s="18" t="s">
        <v>3616</v>
      </c>
    </row>
    <row r="3461" spans="1:19">
      <c r="A3461" s="25">
        <f>IF(ISNUMBER(SEARCH(세금계산!$C$11,C3461)),MAX($A$2:A3460)+1,0)</f>
        <v>3459</v>
      </c>
      <c r="B3461" s="18" t="s">
        <v>22299</v>
      </c>
      <c r="C3461" s="18" t="s">
        <v>22300</v>
      </c>
      <c r="D3461" s="18" t="s">
        <v>22301</v>
      </c>
      <c r="E3461" s="18" t="s">
        <v>22302</v>
      </c>
      <c r="F3461" s="18" t="s">
        <v>22303</v>
      </c>
      <c r="I3461" s="18" t="s">
        <v>22304</v>
      </c>
      <c r="J3461" s="18" t="s">
        <v>22305</v>
      </c>
      <c r="K3461" s="18" t="s">
        <v>78</v>
      </c>
      <c r="M3461" s="18" t="s">
        <v>22306</v>
      </c>
      <c r="P3461" s="18" t="s">
        <v>189</v>
      </c>
      <c r="Q3461" s="18" t="s">
        <v>22307</v>
      </c>
      <c r="R3461" s="18" t="s">
        <v>22300</v>
      </c>
      <c r="S3461" s="18" t="s">
        <v>6440</v>
      </c>
    </row>
    <row r="3462" spans="1:19">
      <c r="A3462" s="25">
        <f>IF(ISNUMBER(SEARCH(세금계산!$C$11,C3462)),MAX($A$2:A3461)+1,0)</f>
        <v>3460</v>
      </c>
      <c r="B3462" s="18" t="s">
        <v>22308</v>
      </c>
      <c r="C3462" s="18" t="s">
        <v>22309</v>
      </c>
      <c r="D3462" s="18" t="s">
        <v>22310</v>
      </c>
      <c r="F3462" s="18" t="s">
        <v>22311</v>
      </c>
      <c r="K3462" s="18" t="s">
        <v>78</v>
      </c>
      <c r="P3462" s="18" t="s">
        <v>100</v>
      </c>
      <c r="Q3462" s="18" t="s">
        <v>22312</v>
      </c>
      <c r="R3462" s="18" t="s">
        <v>22313</v>
      </c>
      <c r="S3462" s="18" t="s">
        <v>1930</v>
      </c>
    </row>
    <row r="3463" spans="1:19">
      <c r="A3463" s="25">
        <f>IF(ISNUMBER(SEARCH(세금계산!$C$11,C3463)),MAX($A$2:A3462)+1,0)</f>
        <v>3461</v>
      </c>
      <c r="B3463" s="18" t="s">
        <v>22314</v>
      </c>
      <c r="C3463" s="18" t="s">
        <v>22315</v>
      </c>
      <c r="D3463" s="18" t="s">
        <v>22316</v>
      </c>
      <c r="F3463" s="18" t="s">
        <v>22317</v>
      </c>
      <c r="K3463" s="18" t="s">
        <v>78</v>
      </c>
      <c r="L3463" s="18" t="s">
        <v>22318</v>
      </c>
      <c r="P3463" s="18" t="s">
        <v>153</v>
      </c>
      <c r="Q3463" s="18" t="s">
        <v>22319</v>
      </c>
      <c r="R3463" s="18" t="s">
        <v>22315</v>
      </c>
      <c r="S3463" s="18" t="s">
        <v>22320</v>
      </c>
    </row>
    <row r="3464" spans="1:19">
      <c r="A3464" s="25">
        <f>IF(ISNUMBER(SEARCH(세금계산!$C$11,C3464)),MAX($A$2:A3463)+1,0)</f>
        <v>3462</v>
      </c>
      <c r="B3464" s="18" t="s">
        <v>22321</v>
      </c>
      <c r="C3464" s="18" t="s">
        <v>22322</v>
      </c>
      <c r="D3464" s="18" t="s">
        <v>22323</v>
      </c>
      <c r="F3464" s="18" t="s">
        <v>22324</v>
      </c>
      <c r="I3464" s="18" t="s">
        <v>22325</v>
      </c>
      <c r="K3464" s="18" t="s">
        <v>78</v>
      </c>
      <c r="P3464" s="18" t="s">
        <v>118</v>
      </c>
      <c r="Q3464" s="18" t="s">
        <v>22326</v>
      </c>
      <c r="R3464" s="18" t="s">
        <v>22322</v>
      </c>
      <c r="S3464" s="18" t="s">
        <v>7904</v>
      </c>
    </row>
    <row r="3465" spans="1:19">
      <c r="A3465" s="25">
        <f>IF(ISNUMBER(SEARCH(세금계산!$C$11,C3465)),MAX($A$2:A3464)+1,0)</f>
        <v>3463</v>
      </c>
      <c r="B3465" s="18" t="s">
        <v>22327</v>
      </c>
      <c r="C3465" s="18" t="s">
        <v>22328</v>
      </c>
      <c r="D3465" s="18" t="s">
        <v>22329</v>
      </c>
      <c r="F3465" s="18" t="s">
        <v>22330</v>
      </c>
      <c r="I3465" s="18" t="s">
        <v>22331</v>
      </c>
      <c r="K3465" s="18" t="s">
        <v>78</v>
      </c>
      <c r="P3465" s="18" t="s">
        <v>100</v>
      </c>
      <c r="Q3465" s="18" t="s">
        <v>22332</v>
      </c>
      <c r="R3465" s="18" t="s">
        <v>22328</v>
      </c>
      <c r="S3465" s="18" t="s">
        <v>22333</v>
      </c>
    </row>
    <row r="3466" spans="1:19">
      <c r="A3466" s="25">
        <f>IF(ISNUMBER(SEARCH(세금계산!$C$11,C3466)),MAX($A$2:A3465)+1,0)</f>
        <v>3464</v>
      </c>
      <c r="B3466" s="18" t="s">
        <v>22334</v>
      </c>
      <c r="C3466" s="18" t="s">
        <v>22335</v>
      </c>
      <c r="D3466" s="18" t="s">
        <v>22336</v>
      </c>
      <c r="F3466" s="18" t="s">
        <v>9424</v>
      </c>
      <c r="K3466" s="18" t="s">
        <v>78</v>
      </c>
      <c r="P3466" s="18" t="s">
        <v>133</v>
      </c>
      <c r="Q3466" s="18" t="s">
        <v>22337</v>
      </c>
      <c r="R3466" s="18" t="s">
        <v>22338</v>
      </c>
      <c r="S3466" s="18" t="s">
        <v>2454</v>
      </c>
    </row>
    <row r="3467" spans="1:19">
      <c r="A3467" s="25">
        <f>IF(ISNUMBER(SEARCH(세금계산!$C$11,C3467)),MAX($A$2:A3466)+1,0)</f>
        <v>3465</v>
      </c>
      <c r="B3467" s="18" t="s">
        <v>22339</v>
      </c>
      <c r="C3467" s="18" t="s">
        <v>22340</v>
      </c>
      <c r="D3467" s="18" t="s">
        <v>22341</v>
      </c>
      <c r="K3467" s="18" t="s">
        <v>78</v>
      </c>
      <c r="S3467" s="18" t="s">
        <v>22342</v>
      </c>
    </row>
    <row r="3468" spans="1:19">
      <c r="A3468" s="25">
        <f>IF(ISNUMBER(SEARCH(세금계산!$C$11,C3468)),MAX($A$2:A3467)+1,0)</f>
        <v>3466</v>
      </c>
      <c r="B3468" s="18" t="s">
        <v>22343</v>
      </c>
      <c r="C3468" s="18" t="s">
        <v>22344</v>
      </c>
      <c r="D3468" s="18" t="s">
        <v>22345</v>
      </c>
      <c r="F3468" s="18" t="s">
        <v>22346</v>
      </c>
      <c r="K3468" s="18" t="s">
        <v>78</v>
      </c>
      <c r="S3468" s="18" t="s">
        <v>6440</v>
      </c>
    </row>
    <row r="3469" spans="1:19">
      <c r="A3469" s="25">
        <f>IF(ISNUMBER(SEARCH(세금계산!$C$11,C3469)),MAX($A$2:A3468)+1,0)</f>
        <v>3467</v>
      </c>
      <c r="B3469" s="18" t="s">
        <v>22347</v>
      </c>
      <c r="C3469" s="18" t="s">
        <v>22348</v>
      </c>
      <c r="D3469" s="18" t="s">
        <v>22349</v>
      </c>
      <c r="E3469" s="18" t="s">
        <v>22350</v>
      </c>
      <c r="F3469" s="18" t="s">
        <v>22351</v>
      </c>
      <c r="G3469" s="18" t="s">
        <v>168</v>
      </c>
      <c r="H3469" s="18" t="s">
        <v>22352</v>
      </c>
      <c r="I3469" s="18" t="s">
        <v>22353</v>
      </c>
      <c r="J3469" s="18" t="s">
        <v>22354</v>
      </c>
      <c r="K3469" s="18" t="s">
        <v>22355</v>
      </c>
      <c r="L3469" s="18" t="s">
        <v>22356</v>
      </c>
      <c r="N3469" s="18" t="s">
        <v>22357</v>
      </c>
      <c r="P3469" s="18" t="s">
        <v>100</v>
      </c>
      <c r="Q3469" s="18" t="s">
        <v>22358</v>
      </c>
      <c r="R3469" s="18" t="s">
        <v>22359</v>
      </c>
      <c r="S3469" s="18" t="s">
        <v>5742</v>
      </c>
    </row>
    <row r="3470" spans="1:19">
      <c r="A3470" s="25">
        <f>IF(ISNUMBER(SEARCH(세금계산!$C$11,C3470)),MAX($A$2:A3469)+1,0)</f>
        <v>3468</v>
      </c>
      <c r="B3470" s="18" t="s">
        <v>22360</v>
      </c>
      <c r="C3470" s="18" t="s">
        <v>22361</v>
      </c>
      <c r="D3470" s="18" t="s">
        <v>22362</v>
      </c>
      <c r="F3470" s="18" t="s">
        <v>5561</v>
      </c>
      <c r="K3470" s="18" t="s">
        <v>78</v>
      </c>
      <c r="P3470" s="18" t="s">
        <v>118</v>
      </c>
      <c r="Q3470" s="18" t="s">
        <v>22363</v>
      </c>
      <c r="R3470" s="18" t="s">
        <v>22364</v>
      </c>
      <c r="S3470" s="18" t="s">
        <v>2482</v>
      </c>
    </row>
    <row r="3471" spans="1:19">
      <c r="A3471" s="25">
        <f>IF(ISNUMBER(SEARCH(세금계산!$C$11,C3471)),MAX($A$2:A3470)+1,0)</f>
        <v>3469</v>
      </c>
      <c r="B3471" s="18" t="s">
        <v>22365</v>
      </c>
      <c r="C3471" s="18" t="s">
        <v>22366</v>
      </c>
      <c r="D3471" s="18" t="s">
        <v>22367</v>
      </c>
      <c r="K3471" s="18" t="s">
        <v>78</v>
      </c>
      <c r="P3471" s="18" t="s">
        <v>267</v>
      </c>
      <c r="Q3471" s="18" t="s">
        <v>22368</v>
      </c>
      <c r="R3471" s="18" t="s">
        <v>22366</v>
      </c>
      <c r="S3471" s="18" t="s">
        <v>788</v>
      </c>
    </row>
    <row r="3472" spans="1:19">
      <c r="A3472" s="25">
        <f>IF(ISNUMBER(SEARCH(세금계산!$C$11,C3472)),MAX($A$2:A3471)+1,0)</f>
        <v>3470</v>
      </c>
      <c r="B3472" s="18" t="s">
        <v>22369</v>
      </c>
      <c r="C3472" s="18" t="s">
        <v>22370</v>
      </c>
      <c r="D3472" s="18" t="s">
        <v>22371</v>
      </c>
      <c r="F3472" s="18" t="s">
        <v>22372</v>
      </c>
      <c r="K3472" s="18" t="s">
        <v>78</v>
      </c>
      <c r="N3472" s="18" t="s">
        <v>22373</v>
      </c>
      <c r="P3472" s="18" t="s">
        <v>189</v>
      </c>
      <c r="Q3472" s="18" t="s">
        <v>22374</v>
      </c>
      <c r="R3472" s="18" t="s">
        <v>22370</v>
      </c>
      <c r="S3472" s="18" t="s">
        <v>22375</v>
      </c>
    </row>
    <row r="3473" spans="1:19">
      <c r="A3473" s="25">
        <f>IF(ISNUMBER(SEARCH(세금계산!$C$11,C3473)),MAX($A$2:A3472)+1,0)</f>
        <v>3471</v>
      </c>
      <c r="B3473" s="18" t="s">
        <v>22376</v>
      </c>
      <c r="C3473" s="18" t="s">
        <v>22377</v>
      </c>
      <c r="D3473" s="18" t="s">
        <v>22378</v>
      </c>
      <c r="K3473" s="18" t="s">
        <v>78</v>
      </c>
      <c r="S3473" s="18" t="s">
        <v>22379</v>
      </c>
    </row>
    <row r="3474" spans="1:19">
      <c r="A3474" s="25">
        <f>IF(ISNUMBER(SEARCH(세금계산!$C$11,C3474)),MAX($A$2:A3473)+1,0)</f>
        <v>3472</v>
      </c>
      <c r="B3474" s="18" t="s">
        <v>22380</v>
      </c>
      <c r="C3474" s="18" t="s">
        <v>22381</v>
      </c>
      <c r="D3474" s="18" t="s">
        <v>22382</v>
      </c>
      <c r="F3474" s="18" t="s">
        <v>22383</v>
      </c>
      <c r="G3474" s="18" t="s">
        <v>467</v>
      </c>
      <c r="H3474" s="18" t="s">
        <v>22384</v>
      </c>
      <c r="K3474" s="18" t="s">
        <v>78</v>
      </c>
      <c r="L3474" s="18" t="s">
        <v>22385</v>
      </c>
      <c r="N3474" s="18" t="s">
        <v>22386</v>
      </c>
      <c r="S3474" s="18" t="s">
        <v>4331</v>
      </c>
    </row>
    <row r="3475" spans="1:19">
      <c r="A3475" s="25">
        <f>IF(ISNUMBER(SEARCH(세금계산!$C$11,C3475)),MAX($A$2:A3474)+1,0)</f>
        <v>3473</v>
      </c>
      <c r="B3475" s="18" t="s">
        <v>22387</v>
      </c>
      <c r="C3475" s="18" t="s">
        <v>22388</v>
      </c>
      <c r="D3475" s="18" t="s">
        <v>22389</v>
      </c>
      <c r="K3475" s="18" t="s">
        <v>78</v>
      </c>
      <c r="P3475" s="18" t="s">
        <v>267</v>
      </c>
      <c r="Q3475" s="18" t="s">
        <v>22390</v>
      </c>
      <c r="R3475" s="18" t="s">
        <v>22391</v>
      </c>
      <c r="S3475" s="18" t="s">
        <v>14203</v>
      </c>
    </row>
    <row r="3476" spans="1:19">
      <c r="A3476" s="25">
        <f>IF(ISNUMBER(SEARCH(세금계산!$C$11,C3476)),MAX($A$2:A3475)+1,0)</f>
        <v>3474</v>
      </c>
      <c r="B3476" s="18" t="s">
        <v>22392</v>
      </c>
      <c r="C3476" s="18" t="s">
        <v>22393</v>
      </c>
      <c r="D3476" s="18" t="s">
        <v>22394</v>
      </c>
      <c r="F3476" s="18" t="s">
        <v>22395</v>
      </c>
      <c r="G3476" s="18" t="s">
        <v>97</v>
      </c>
      <c r="H3476" s="18" t="s">
        <v>4592</v>
      </c>
      <c r="K3476" s="18" t="s">
        <v>22396</v>
      </c>
      <c r="L3476" s="18" t="s">
        <v>22397</v>
      </c>
      <c r="S3476" s="18" t="s">
        <v>3601</v>
      </c>
    </row>
    <row r="3477" spans="1:19">
      <c r="A3477" s="25">
        <f>IF(ISNUMBER(SEARCH(세금계산!$C$11,C3477)),MAX($A$2:A3476)+1,0)</f>
        <v>3475</v>
      </c>
      <c r="B3477" s="18" t="s">
        <v>22398</v>
      </c>
      <c r="C3477" s="18" t="s">
        <v>22399</v>
      </c>
      <c r="D3477" s="18" t="s">
        <v>22400</v>
      </c>
      <c r="F3477" s="18" t="s">
        <v>22401</v>
      </c>
      <c r="K3477" s="18" t="s">
        <v>78</v>
      </c>
      <c r="S3477" s="18" t="s">
        <v>22402</v>
      </c>
    </row>
    <row r="3478" spans="1:19">
      <c r="A3478" s="25">
        <f>IF(ISNUMBER(SEARCH(세금계산!$C$11,C3478)),MAX($A$2:A3477)+1,0)</f>
        <v>3476</v>
      </c>
      <c r="B3478" s="18" t="s">
        <v>22403</v>
      </c>
      <c r="C3478" s="18" t="s">
        <v>22404</v>
      </c>
      <c r="D3478" s="18" t="s">
        <v>22405</v>
      </c>
      <c r="K3478" s="18" t="s">
        <v>78</v>
      </c>
      <c r="S3478" s="18" t="s">
        <v>8485</v>
      </c>
    </row>
    <row r="3479" spans="1:19">
      <c r="A3479" s="25">
        <f>IF(ISNUMBER(SEARCH(세금계산!$C$11,C3479)),MAX($A$2:A3478)+1,0)</f>
        <v>3477</v>
      </c>
      <c r="B3479" s="18" t="s">
        <v>22406</v>
      </c>
      <c r="C3479" s="18" t="s">
        <v>22407</v>
      </c>
      <c r="D3479" s="18" t="s">
        <v>22408</v>
      </c>
      <c r="F3479" s="18" t="s">
        <v>22409</v>
      </c>
      <c r="G3479" s="18" t="s">
        <v>21313</v>
      </c>
      <c r="H3479" s="18" t="s">
        <v>22410</v>
      </c>
      <c r="I3479" s="18" t="s">
        <v>22411</v>
      </c>
      <c r="K3479" s="18" t="s">
        <v>78</v>
      </c>
      <c r="M3479" s="18" t="s">
        <v>20122</v>
      </c>
      <c r="P3479" s="18" t="s">
        <v>267</v>
      </c>
      <c r="Q3479" s="18" t="s">
        <v>20122</v>
      </c>
      <c r="R3479" s="18" t="s">
        <v>22412</v>
      </c>
      <c r="S3479" s="18" t="s">
        <v>22413</v>
      </c>
    </row>
    <row r="3480" spans="1:19">
      <c r="A3480" s="25">
        <f>IF(ISNUMBER(SEARCH(세금계산!$C$11,C3480)),MAX($A$2:A3479)+1,0)</f>
        <v>3478</v>
      </c>
      <c r="B3480" s="18" t="s">
        <v>22414</v>
      </c>
      <c r="C3480" s="18" t="s">
        <v>22415</v>
      </c>
      <c r="D3480" s="18" t="s">
        <v>22416</v>
      </c>
      <c r="F3480" s="18" t="s">
        <v>22417</v>
      </c>
      <c r="K3480" s="18" t="s">
        <v>78</v>
      </c>
      <c r="S3480" s="18" t="s">
        <v>22418</v>
      </c>
    </row>
    <row r="3481" spans="1:19">
      <c r="A3481" s="25">
        <f>IF(ISNUMBER(SEARCH(세금계산!$C$11,C3481)),MAX($A$2:A3480)+1,0)</f>
        <v>3479</v>
      </c>
      <c r="B3481" s="18" t="s">
        <v>22419</v>
      </c>
      <c r="C3481" s="18" t="s">
        <v>22420</v>
      </c>
      <c r="D3481" s="18" t="s">
        <v>22421</v>
      </c>
      <c r="K3481" s="18" t="s">
        <v>78</v>
      </c>
      <c r="S3481" s="18" t="s">
        <v>4446</v>
      </c>
    </row>
    <row r="3482" spans="1:19">
      <c r="A3482" s="25">
        <f>IF(ISNUMBER(SEARCH(세금계산!$C$11,C3482)),MAX($A$2:A3481)+1,0)</f>
        <v>3480</v>
      </c>
      <c r="B3482" s="18" t="s">
        <v>22422</v>
      </c>
      <c r="C3482" s="18" t="s">
        <v>22423</v>
      </c>
      <c r="D3482" s="18" t="s">
        <v>22424</v>
      </c>
      <c r="K3482" s="18" t="s">
        <v>78</v>
      </c>
      <c r="S3482" s="18" t="s">
        <v>22425</v>
      </c>
    </row>
    <row r="3483" spans="1:19">
      <c r="A3483" s="25">
        <f>IF(ISNUMBER(SEARCH(세금계산!$C$11,C3483)),MAX($A$2:A3482)+1,0)</f>
        <v>3481</v>
      </c>
      <c r="B3483" s="18" t="s">
        <v>22426</v>
      </c>
      <c r="C3483" s="18" t="s">
        <v>22427</v>
      </c>
      <c r="D3483" s="18" t="s">
        <v>22428</v>
      </c>
      <c r="F3483" s="18" t="s">
        <v>22429</v>
      </c>
      <c r="I3483" s="18" t="s">
        <v>22430</v>
      </c>
      <c r="K3483" s="18" t="s">
        <v>78</v>
      </c>
      <c r="P3483" s="18" t="s">
        <v>100</v>
      </c>
      <c r="Q3483" s="18" t="s">
        <v>22431</v>
      </c>
      <c r="S3483" s="18" t="s">
        <v>22432</v>
      </c>
    </row>
    <row r="3484" spans="1:19">
      <c r="A3484" s="25">
        <f>IF(ISNUMBER(SEARCH(세금계산!$C$11,C3484)),MAX($A$2:A3483)+1,0)</f>
        <v>3482</v>
      </c>
      <c r="B3484" s="18" t="s">
        <v>22433</v>
      </c>
      <c r="C3484" s="18" t="s">
        <v>22434</v>
      </c>
      <c r="D3484" s="18" t="s">
        <v>22435</v>
      </c>
      <c r="F3484" s="18" t="s">
        <v>22436</v>
      </c>
      <c r="K3484" s="18" t="s">
        <v>78</v>
      </c>
      <c r="L3484" s="18" t="s">
        <v>22437</v>
      </c>
      <c r="S3484" s="18" t="s">
        <v>22438</v>
      </c>
    </row>
    <row r="3485" spans="1:19">
      <c r="A3485" s="25">
        <f>IF(ISNUMBER(SEARCH(세금계산!$C$11,C3485)),MAX($A$2:A3484)+1,0)</f>
        <v>3483</v>
      </c>
      <c r="B3485" s="18" t="s">
        <v>22439</v>
      </c>
      <c r="C3485" s="18" t="s">
        <v>22440</v>
      </c>
      <c r="D3485" s="18" t="s">
        <v>22441</v>
      </c>
      <c r="F3485" s="18" t="s">
        <v>22442</v>
      </c>
      <c r="K3485" s="18" t="s">
        <v>78</v>
      </c>
      <c r="S3485" s="18" t="s">
        <v>22443</v>
      </c>
    </row>
    <row r="3486" spans="1:19">
      <c r="A3486" s="25">
        <f>IF(ISNUMBER(SEARCH(세금계산!$C$11,C3486)),MAX($A$2:A3485)+1,0)</f>
        <v>3484</v>
      </c>
      <c r="B3486" s="18" t="s">
        <v>22444</v>
      </c>
      <c r="C3486" s="18" t="s">
        <v>22445</v>
      </c>
      <c r="D3486" s="18" t="s">
        <v>22446</v>
      </c>
      <c r="F3486" s="18" t="s">
        <v>22447</v>
      </c>
      <c r="K3486" s="18" t="s">
        <v>22448</v>
      </c>
      <c r="L3486" s="18" t="s">
        <v>22449</v>
      </c>
      <c r="S3486" s="18" t="s">
        <v>2205</v>
      </c>
    </row>
    <row r="3487" spans="1:19">
      <c r="A3487" s="25">
        <f>IF(ISNUMBER(SEARCH(세금계산!$C$11,C3487)),MAX($A$2:A3486)+1,0)</f>
        <v>3485</v>
      </c>
      <c r="B3487" s="18" t="s">
        <v>22450</v>
      </c>
      <c r="C3487" s="18" t="s">
        <v>22451</v>
      </c>
      <c r="D3487" s="18" t="s">
        <v>22452</v>
      </c>
      <c r="F3487" s="18" t="s">
        <v>22453</v>
      </c>
      <c r="I3487" s="18" t="s">
        <v>22454</v>
      </c>
      <c r="K3487" s="18" t="s">
        <v>22455</v>
      </c>
      <c r="L3487" s="18" t="s">
        <v>22456</v>
      </c>
      <c r="M3487" s="18" t="s">
        <v>22454</v>
      </c>
      <c r="N3487" s="18" t="s">
        <v>22457</v>
      </c>
      <c r="P3487" s="18" t="s">
        <v>7368</v>
      </c>
      <c r="Q3487" s="18" t="s">
        <v>22458</v>
      </c>
      <c r="R3487" s="18" t="s">
        <v>22459</v>
      </c>
      <c r="S3487" s="18" t="s">
        <v>21412</v>
      </c>
    </row>
    <row r="3488" spans="1:19">
      <c r="A3488" s="25">
        <f>IF(ISNUMBER(SEARCH(세금계산!$C$11,C3488)),MAX($A$2:A3487)+1,0)</f>
        <v>3486</v>
      </c>
      <c r="B3488" s="18" t="s">
        <v>22460</v>
      </c>
      <c r="C3488" s="18" t="s">
        <v>22461</v>
      </c>
      <c r="D3488" s="18" t="s">
        <v>22462</v>
      </c>
      <c r="K3488" s="18" t="s">
        <v>78</v>
      </c>
      <c r="S3488" s="18" t="s">
        <v>10433</v>
      </c>
    </row>
    <row r="3489" spans="1:19">
      <c r="A3489" s="25">
        <f>IF(ISNUMBER(SEARCH(세금계산!$C$11,C3489)),MAX($A$2:A3488)+1,0)</f>
        <v>3487</v>
      </c>
      <c r="B3489" s="18" t="s">
        <v>22463</v>
      </c>
      <c r="C3489" s="18" t="s">
        <v>22464</v>
      </c>
      <c r="D3489" s="18" t="s">
        <v>22465</v>
      </c>
      <c r="F3489" s="18" t="s">
        <v>22466</v>
      </c>
      <c r="K3489" s="18" t="s">
        <v>78</v>
      </c>
      <c r="S3489" s="18" t="s">
        <v>5019</v>
      </c>
    </row>
    <row r="3490" spans="1:19">
      <c r="A3490" s="25">
        <f>IF(ISNUMBER(SEARCH(세금계산!$C$11,C3490)),MAX($A$2:A3489)+1,0)</f>
        <v>3488</v>
      </c>
      <c r="B3490" s="18" t="s">
        <v>22467</v>
      </c>
      <c r="C3490" s="18" t="s">
        <v>22468</v>
      </c>
      <c r="D3490" s="18" t="s">
        <v>22469</v>
      </c>
      <c r="F3490" s="18" t="s">
        <v>13267</v>
      </c>
      <c r="H3490" s="18" t="s">
        <v>22470</v>
      </c>
      <c r="K3490" s="18" t="s">
        <v>78</v>
      </c>
      <c r="M3490" s="18" t="s">
        <v>22471</v>
      </c>
      <c r="N3490" s="18" t="s">
        <v>22472</v>
      </c>
      <c r="P3490" s="18" t="s">
        <v>100</v>
      </c>
      <c r="Q3490" s="18" t="s">
        <v>22473</v>
      </c>
      <c r="R3490" s="18" t="s">
        <v>13267</v>
      </c>
      <c r="S3490" s="18" t="s">
        <v>9706</v>
      </c>
    </row>
    <row r="3491" spans="1:19">
      <c r="A3491" s="25">
        <f>IF(ISNUMBER(SEARCH(세금계산!$C$11,C3491)),MAX($A$2:A3490)+1,0)</f>
        <v>3489</v>
      </c>
      <c r="B3491" s="18" t="s">
        <v>22474</v>
      </c>
      <c r="C3491" s="18" t="s">
        <v>22475</v>
      </c>
      <c r="D3491" s="18" t="s">
        <v>22476</v>
      </c>
      <c r="E3491" s="18" t="s">
        <v>22477</v>
      </c>
      <c r="F3491" s="18" t="s">
        <v>22478</v>
      </c>
      <c r="G3491" s="18" t="s">
        <v>168</v>
      </c>
      <c r="H3491" s="18" t="s">
        <v>15022</v>
      </c>
      <c r="K3491" s="18" t="s">
        <v>18514</v>
      </c>
      <c r="L3491" s="18" t="s">
        <v>22479</v>
      </c>
      <c r="P3491" s="18" t="s">
        <v>100</v>
      </c>
      <c r="Q3491" s="18" t="s">
        <v>22480</v>
      </c>
      <c r="R3491" s="18" t="s">
        <v>22475</v>
      </c>
      <c r="S3491" s="18" t="s">
        <v>22481</v>
      </c>
    </row>
    <row r="3492" spans="1:19">
      <c r="A3492" s="25">
        <f>IF(ISNUMBER(SEARCH(세금계산!$C$11,C3492)),MAX($A$2:A3491)+1,0)</f>
        <v>3490</v>
      </c>
      <c r="B3492" s="18" t="s">
        <v>22482</v>
      </c>
      <c r="C3492" s="18" t="s">
        <v>22483</v>
      </c>
      <c r="D3492" s="18" t="s">
        <v>22484</v>
      </c>
      <c r="E3492" s="18" t="s">
        <v>22483</v>
      </c>
      <c r="F3492" s="18" t="s">
        <v>22485</v>
      </c>
      <c r="I3492" s="18" t="s">
        <v>22486</v>
      </c>
      <c r="K3492" s="18" t="s">
        <v>78</v>
      </c>
      <c r="L3492" s="18" t="s">
        <v>22487</v>
      </c>
      <c r="M3492" s="18" t="s">
        <v>20340</v>
      </c>
      <c r="N3492" s="18" t="s">
        <v>22488</v>
      </c>
      <c r="P3492" s="18" t="s">
        <v>189</v>
      </c>
      <c r="Q3492" s="18" t="s">
        <v>22489</v>
      </c>
      <c r="R3492" s="18" t="s">
        <v>22483</v>
      </c>
      <c r="S3492" s="18" t="s">
        <v>22490</v>
      </c>
    </row>
    <row r="3493" spans="1:19">
      <c r="A3493" s="25">
        <f>IF(ISNUMBER(SEARCH(세금계산!$C$11,C3493)),MAX($A$2:A3492)+1,0)</f>
        <v>3491</v>
      </c>
      <c r="B3493" s="18" t="s">
        <v>22491</v>
      </c>
      <c r="C3493" s="18" t="s">
        <v>22492</v>
      </c>
      <c r="D3493" s="18" t="s">
        <v>22493</v>
      </c>
      <c r="K3493" s="18" t="s">
        <v>78</v>
      </c>
      <c r="P3493" s="18" t="s">
        <v>133</v>
      </c>
      <c r="Q3493" s="18" t="s">
        <v>22494</v>
      </c>
      <c r="R3493" s="18" t="s">
        <v>22495</v>
      </c>
      <c r="S3493" s="18" t="s">
        <v>7582</v>
      </c>
    </row>
    <row r="3494" spans="1:19">
      <c r="A3494" s="25">
        <f>IF(ISNUMBER(SEARCH(세금계산!$C$11,C3494)),MAX($A$2:A3493)+1,0)</f>
        <v>3492</v>
      </c>
      <c r="B3494" s="18" t="s">
        <v>22496</v>
      </c>
      <c r="C3494" s="18" t="s">
        <v>22497</v>
      </c>
      <c r="D3494" s="18" t="s">
        <v>22498</v>
      </c>
      <c r="E3494" s="18" t="s">
        <v>22499</v>
      </c>
      <c r="F3494" s="18" t="s">
        <v>10192</v>
      </c>
      <c r="K3494" s="18" t="s">
        <v>78</v>
      </c>
      <c r="L3494" s="18" t="s">
        <v>22500</v>
      </c>
      <c r="P3494" s="18" t="s">
        <v>118</v>
      </c>
      <c r="Q3494" s="18" t="s">
        <v>16020</v>
      </c>
      <c r="R3494" s="18" t="s">
        <v>16021</v>
      </c>
      <c r="S3494" s="18" t="s">
        <v>22501</v>
      </c>
    </row>
    <row r="3495" spans="1:19">
      <c r="A3495" s="25">
        <f>IF(ISNUMBER(SEARCH(세금계산!$C$11,C3495)),MAX($A$2:A3494)+1,0)</f>
        <v>3493</v>
      </c>
      <c r="B3495" s="18" t="s">
        <v>22502</v>
      </c>
      <c r="C3495" s="18" t="s">
        <v>22503</v>
      </c>
      <c r="D3495" s="18" t="s">
        <v>22504</v>
      </c>
      <c r="F3495" s="18" t="s">
        <v>22505</v>
      </c>
      <c r="K3495" s="18" t="s">
        <v>78</v>
      </c>
      <c r="S3495" s="18" t="s">
        <v>4379</v>
      </c>
    </row>
    <row r="3496" spans="1:19">
      <c r="A3496" s="25">
        <f>IF(ISNUMBER(SEARCH(세금계산!$C$11,C3496)),MAX($A$2:A3495)+1,0)</f>
        <v>3494</v>
      </c>
      <c r="B3496" s="18" t="s">
        <v>22506</v>
      </c>
      <c r="C3496" s="18" t="s">
        <v>22507</v>
      </c>
      <c r="D3496" s="18" t="s">
        <v>22508</v>
      </c>
      <c r="F3496" s="18" t="s">
        <v>22509</v>
      </c>
      <c r="K3496" s="18" t="s">
        <v>78</v>
      </c>
      <c r="S3496" s="18" t="s">
        <v>22510</v>
      </c>
    </row>
    <row r="3497" spans="1:19">
      <c r="A3497" s="25">
        <f>IF(ISNUMBER(SEARCH(세금계산!$C$11,C3497)),MAX($A$2:A3496)+1,0)</f>
        <v>3495</v>
      </c>
      <c r="B3497" s="18" t="s">
        <v>22511</v>
      </c>
      <c r="C3497" s="18" t="s">
        <v>22512</v>
      </c>
      <c r="D3497" s="18" t="s">
        <v>22513</v>
      </c>
      <c r="E3497" s="18" t="s">
        <v>22512</v>
      </c>
      <c r="F3497" s="18" t="s">
        <v>10523</v>
      </c>
      <c r="K3497" s="18" t="s">
        <v>22514</v>
      </c>
      <c r="L3497" s="18" t="s">
        <v>22515</v>
      </c>
      <c r="P3497" s="18" t="s">
        <v>9480</v>
      </c>
      <c r="Q3497" s="18" t="s">
        <v>22516</v>
      </c>
      <c r="R3497" s="18" t="s">
        <v>10523</v>
      </c>
      <c r="S3497" s="18" t="s">
        <v>22517</v>
      </c>
    </row>
    <row r="3498" spans="1:19">
      <c r="A3498" s="25">
        <f>IF(ISNUMBER(SEARCH(세금계산!$C$11,C3498)),MAX($A$2:A3497)+1,0)</f>
        <v>3496</v>
      </c>
      <c r="B3498" s="18" t="s">
        <v>22518</v>
      </c>
      <c r="C3498" s="18" t="s">
        <v>22519</v>
      </c>
      <c r="D3498" s="18" t="s">
        <v>22520</v>
      </c>
      <c r="F3498" s="18" t="s">
        <v>22521</v>
      </c>
      <c r="K3498" s="18" t="s">
        <v>78</v>
      </c>
      <c r="P3498" s="18" t="s">
        <v>267</v>
      </c>
      <c r="Q3498" s="18" t="s">
        <v>22522</v>
      </c>
      <c r="R3498" s="18" t="s">
        <v>22519</v>
      </c>
      <c r="S3498" s="18" t="s">
        <v>210</v>
      </c>
    </row>
    <row r="3499" spans="1:19">
      <c r="A3499" s="25">
        <f>IF(ISNUMBER(SEARCH(세금계산!$C$11,C3499)),MAX($A$2:A3498)+1,0)</f>
        <v>3497</v>
      </c>
      <c r="B3499" s="18" t="s">
        <v>22523</v>
      </c>
      <c r="C3499" s="18" t="s">
        <v>22524</v>
      </c>
      <c r="D3499" s="18" t="s">
        <v>22525</v>
      </c>
      <c r="F3499" s="18" t="s">
        <v>22526</v>
      </c>
      <c r="K3499" s="18" t="s">
        <v>78</v>
      </c>
      <c r="S3499" s="18" t="s">
        <v>22527</v>
      </c>
    </row>
    <row r="3500" spans="1:19">
      <c r="A3500" s="25">
        <f>IF(ISNUMBER(SEARCH(세금계산!$C$11,C3500)),MAX($A$2:A3499)+1,0)</f>
        <v>3498</v>
      </c>
      <c r="B3500" s="18" t="s">
        <v>22528</v>
      </c>
      <c r="C3500" s="18" t="s">
        <v>22529</v>
      </c>
      <c r="D3500" s="18" t="s">
        <v>22530</v>
      </c>
      <c r="F3500" s="18" t="s">
        <v>22531</v>
      </c>
      <c r="K3500" s="18" t="s">
        <v>78</v>
      </c>
      <c r="P3500" s="18" t="s">
        <v>189</v>
      </c>
      <c r="Q3500" s="18" t="s">
        <v>22532</v>
      </c>
      <c r="R3500" s="18" t="s">
        <v>22533</v>
      </c>
      <c r="S3500" s="18" t="s">
        <v>92</v>
      </c>
    </row>
    <row r="3501" spans="1:19">
      <c r="A3501" s="25">
        <f>IF(ISNUMBER(SEARCH(세금계산!$C$11,C3501)),MAX($A$2:A3500)+1,0)</f>
        <v>3499</v>
      </c>
      <c r="B3501" s="18" t="s">
        <v>22534</v>
      </c>
      <c r="C3501" s="18" t="s">
        <v>22535</v>
      </c>
      <c r="D3501" s="18" t="s">
        <v>22536</v>
      </c>
      <c r="F3501" s="18" t="s">
        <v>22537</v>
      </c>
      <c r="G3501" s="18" t="s">
        <v>467</v>
      </c>
      <c r="H3501" s="18" t="s">
        <v>22538</v>
      </c>
      <c r="K3501" s="18" t="s">
        <v>78</v>
      </c>
      <c r="L3501" s="18" t="s">
        <v>22539</v>
      </c>
      <c r="P3501" s="18" t="s">
        <v>189</v>
      </c>
      <c r="Q3501" s="18" t="s">
        <v>22540</v>
      </c>
      <c r="R3501" s="18" t="s">
        <v>22541</v>
      </c>
      <c r="S3501" s="18" t="s">
        <v>18801</v>
      </c>
    </row>
    <row r="3502" spans="1:19">
      <c r="A3502" s="25">
        <f>IF(ISNUMBER(SEARCH(세금계산!$C$11,C3502)),MAX($A$2:A3501)+1,0)</f>
        <v>3500</v>
      </c>
      <c r="B3502" s="18" t="s">
        <v>22542</v>
      </c>
      <c r="C3502" s="18" t="s">
        <v>22543</v>
      </c>
      <c r="D3502" s="18" t="s">
        <v>22544</v>
      </c>
      <c r="E3502" s="18" t="s">
        <v>22543</v>
      </c>
      <c r="F3502" s="18" t="s">
        <v>22545</v>
      </c>
      <c r="K3502" s="18" t="s">
        <v>78</v>
      </c>
      <c r="P3502" s="18" t="s">
        <v>100</v>
      </c>
      <c r="Q3502" s="18" t="s">
        <v>22546</v>
      </c>
      <c r="R3502" s="18" t="s">
        <v>22547</v>
      </c>
      <c r="S3502" s="18" t="s">
        <v>7722</v>
      </c>
    </row>
    <row r="3503" spans="1:19">
      <c r="A3503" s="25">
        <f>IF(ISNUMBER(SEARCH(세금계산!$C$11,C3503)),MAX($A$2:A3502)+1,0)</f>
        <v>3501</v>
      </c>
      <c r="B3503" s="18" t="s">
        <v>22548</v>
      </c>
      <c r="C3503" s="18" t="s">
        <v>22549</v>
      </c>
      <c r="D3503" s="18" t="s">
        <v>22550</v>
      </c>
      <c r="F3503" s="18" t="s">
        <v>22551</v>
      </c>
      <c r="G3503" s="18" t="s">
        <v>467</v>
      </c>
      <c r="H3503" s="18" t="s">
        <v>18272</v>
      </c>
      <c r="I3503" s="18" t="s">
        <v>22552</v>
      </c>
      <c r="J3503" s="18" t="s">
        <v>22553</v>
      </c>
      <c r="K3503" s="18" t="s">
        <v>22554</v>
      </c>
      <c r="L3503" s="18" t="s">
        <v>22555</v>
      </c>
      <c r="O3503" s="18" t="s">
        <v>22556</v>
      </c>
      <c r="P3503" s="18" t="s">
        <v>100</v>
      </c>
      <c r="Q3503" s="18" t="s">
        <v>22557</v>
      </c>
      <c r="R3503" s="18" t="s">
        <v>22558</v>
      </c>
      <c r="S3503" s="18" t="s">
        <v>22559</v>
      </c>
    </row>
    <row r="3504" spans="1:19">
      <c r="A3504" s="25">
        <f>IF(ISNUMBER(SEARCH(세금계산!$C$11,C3504)),MAX($A$2:A3503)+1,0)</f>
        <v>3502</v>
      </c>
      <c r="B3504" s="18" t="s">
        <v>22560</v>
      </c>
      <c r="C3504" s="18" t="s">
        <v>22561</v>
      </c>
      <c r="D3504" s="18" t="s">
        <v>22562</v>
      </c>
      <c r="I3504" s="18" t="s">
        <v>22563</v>
      </c>
      <c r="K3504" s="18" t="s">
        <v>78</v>
      </c>
      <c r="L3504" s="18" t="s">
        <v>22564</v>
      </c>
      <c r="P3504" s="18" t="s">
        <v>133</v>
      </c>
      <c r="Q3504" s="18" t="s">
        <v>22565</v>
      </c>
      <c r="R3504" s="18" t="s">
        <v>22561</v>
      </c>
      <c r="S3504" s="18" t="s">
        <v>14101</v>
      </c>
    </row>
    <row r="3505" spans="1:19">
      <c r="A3505" s="25">
        <f>IF(ISNUMBER(SEARCH(세금계산!$C$11,C3505)),MAX($A$2:A3504)+1,0)</f>
        <v>3503</v>
      </c>
      <c r="B3505" s="18" t="s">
        <v>22566</v>
      </c>
      <c r="C3505" s="18" t="s">
        <v>22567</v>
      </c>
      <c r="D3505" s="18" t="s">
        <v>22568</v>
      </c>
      <c r="K3505" s="18" t="s">
        <v>78</v>
      </c>
      <c r="P3505" s="18" t="s">
        <v>133</v>
      </c>
      <c r="Q3505" s="18" t="s">
        <v>22569</v>
      </c>
      <c r="S3505" s="18" t="s">
        <v>4983</v>
      </c>
    </row>
    <row r="3506" spans="1:19">
      <c r="A3506" s="25">
        <f>IF(ISNUMBER(SEARCH(세금계산!$C$11,C3506)),MAX($A$2:A3505)+1,0)</f>
        <v>3504</v>
      </c>
      <c r="B3506" s="18" t="s">
        <v>22570</v>
      </c>
      <c r="C3506" s="18" t="s">
        <v>22571</v>
      </c>
      <c r="D3506" s="18" t="s">
        <v>22572</v>
      </c>
      <c r="F3506" s="18" t="s">
        <v>22573</v>
      </c>
      <c r="I3506" s="18" t="s">
        <v>22574</v>
      </c>
      <c r="K3506" s="18" t="s">
        <v>78</v>
      </c>
      <c r="S3506" s="18" t="s">
        <v>551</v>
      </c>
    </row>
    <row r="3507" spans="1:19">
      <c r="A3507" s="25">
        <f>IF(ISNUMBER(SEARCH(세금계산!$C$11,C3507)),MAX($A$2:A3506)+1,0)</f>
        <v>3505</v>
      </c>
      <c r="B3507" s="18" t="s">
        <v>22575</v>
      </c>
      <c r="C3507" s="18" t="s">
        <v>22576</v>
      </c>
      <c r="D3507" s="18" t="s">
        <v>22577</v>
      </c>
      <c r="G3507" s="18" t="s">
        <v>22578</v>
      </c>
      <c r="K3507" s="18" t="s">
        <v>15183</v>
      </c>
      <c r="L3507" s="18" t="s">
        <v>22579</v>
      </c>
      <c r="P3507" s="18" t="s">
        <v>189</v>
      </c>
      <c r="Q3507" s="18" t="s">
        <v>22580</v>
      </c>
      <c r="R3507" s="18" t="s">
        <v>22576</v>
      </c>
      <c r="S3507" s="18" t="s">
        <v>19090</v>
      </c>
    </row>
    <row r="3508" spans="1:19">
      <c r="A3508" s="25">
        <f>IF(ISNUMBER(SEARCH(세금계산!$C$11,C3508)),MAX($A$2:A3507)+1,0)</f>
        <v>3506</v>
      </c>
      <c r="B3508" s="18" t="s">
        <v>22581</v>
      </c>
      <c r="C3508" s="18" t="s">
        <v>22582</v>
      </c>
      <c r="D3508" s="18" t="s">
        <v>22583</v>
      </c>
      <c r="K3508" s="18" t="s">
        <v>78</v>
      </c>
      <c r="P3508" s="18" t="s">
        <v>153</v>
      </c>
      <c r="Q3508" s="18" t="s">
        <v>22584</v>
      </c>
      <c r="R3508" s="18" t="s">
        <v>22585</v>
      </c>
      <c r="S3508" s="18" t="s">
        <v>13540</v>
      </c>
    </row>
    <row r="3509" spans="1:19">
      <c r="A3509" s="25">
        <f>IF(ISNUMBER(SEARCH(세금계산!$C$11,C3509)),MAX($A$2:A3508)+1,0)</f>
        <v>3507</v>
      </c>
      <c r="B3509" s="18" t="s">
        <v>22586</v>
      </c>
      <c r="C3509" s="18" t="s">
        <v>22587</v>
      </c>
      <c r="D3509" s="18" t="s">
        <v>22588</v>
      </c>
      <c r="F3509" s="18" t="s">
        <v>4267</v>
      </c>
      <c r="K3509" s="18" t="s">
        <v>8604</v>
      </c>
      <c r="L3509" s="18" t="s">
        <v>22589</v>
      </c>
      <c r="P3509" s="18" t="s">
        <v>133</v>
      </c>
      <c r="Q3509" s="18" t="s">
        <v>22590</v>
      </c>
      <c r="R3509" s="18" t="s">
        <v>4267</v>
      </c>
      <c r="S3509" s="18" t="s">
        <v>22591</v>
      </c>
    </row>
    <row r="3510" spans="1:19">
      <c r="A3510" s="25">
        <f>IF(ISNUMBER(SEARCH(세금계산!$C$11,C3510)),MAX($A$2:A3509)+1,0)</f>
        <v>3508</v>
      </c>
      <c r="B3510" s="18" t="s">
        <v>22592</v>
      </c>
      <c r="C3510" s="18" t="s">
        <v>22593</v>
      </c>
      <c r="D3510" s="18" t="s">
        <v>22594</v>
      </c>
      <c r="K3510" s="18" t="s">
        <v>78</v>
      </c>
      <c r="P3510" s="18" t="s">
        <v>153</v>
      </c>
      <c r="Q3510" s="18" t="s">
        <v>22595</v>
      </c>
      <c r="R3510" s="18" t="s">
        <v>22593</v>
      </c>
      <c r="S3510" s="18" t="s">
        <v>5705</v>
      </c>
    </row>
    <row r="3511" spans="1:19">
      <c r="A3511" s="25">
        <f>IF(ISNUMBER(SEARCH(세금계산!$C$11,C3511)),MAX($A$2:A3510)+1,0)</f>
        <v>3509</v>
      </c>
      <c r="B3511" s="18" t="s">
        <v>22596</v>
      </c>
      <c r="C3511" s="18" t="s">
        <v>22597</v>
      </c>
      <c r="D3511" s="18" t="s">
        <v>22598</v>
      </c>
      <c r="F3511" s="18" t="s">
        <v>22599</v>
      </c>
      <c r="G3511" s="18" t="s">
        <v>125</v>
      </c>
      <c r="H3511" s="18" t="s">
        <v>22600</v>
      </c>
      <c r="K3511" s="18" t="s">
        <v>22601</v>
      </c>
      <c r="L3511" s="18" t="s">
        <v>22602</v>
      </c>
      <c r="S3511" s="18" t="s">
        <v>22603</v>
      </c>
    </row>
    <row r="3512" spans="1:19">
      <c r="A3512" s="25">
        <f>IF(ISNUMBER(SEARCH(세금계산!$C$11,C3512)),MAX($A$2:A3511)+1,0)</f>
        <v>3510</v>
      </c>
      <c r="B3512" s="18" t="s">
        <v>22604</v>
      </c>
      <c r="C3512" s="18" t="s">
        <v>22605</v>
      </c>
      <c r="D3512" s="18" t="s">
        <v>22606</v>
      </c>
      <c r="F3512" s="18" t="s">
        <v>22607</v>
      </c>
      <c r="K3512" s="18" t="s">
        <v>78</v>
      </c>
      <c r="P3512" s="18" t="s">
        <v>133</v>
      </c>
      <c r="Q3512" s="18" t="s">
        <v>22608</v>
      </c>
      <c r="R3512" s="18" t="s">
        <v>22609</v>
      </c>
      <c r="S3512" s="18" t="s">
        <v>22610</v>
      </c>
    </row>
    <row r="3513" spans="1:19">
      <c r="A3513" s="25">
        <f>IF(ISNUMBER(SEARCH(세금계산!$C$11,C3513)),MAX($A$2:A3512)+1,0)</f>
        <v>3511</v>
      </c>
      <c r="B3513" s="18" t="s">
        <v>22611</v>
      </c>
      <c r="C3513" s="18" t="s">
        <v>22612</v>
      </c>
      <c r="D3513" s="18" t="s">
        <v>22613</v>
      </c>
      <c r="K3513" s="18" t="s">
        <v>22614</v>
      </c>
      <c r="L3513" s="18" t="s">
        <v>22615</v>
      </c>
      <c r="S3513" s="18" t="s">
        <v>22616</v>
      </c>
    </row>
    <row r="3514" spans="1:19">
      <c r="A3514" s="25">
        <f>IF(ISNUMBER(SEARCH(세금계산!$C$11,C3514)),MAX($A$2:A3513)+1,0)</f>
        <v>3512</v>
      </c>
      <c r="B3514" s="18" t="s">
        <v>22617</v>
      </c>
      <c r="C3514" s="18" t="s">
        <v>22618</v>
      </c>
      <c r="D3514" s="18" t="s">
        <v>22619</v>
      </c>
      <c r="K3514" s="18" t="s">
        <v>78</v>
      </c>
      <c r="S3514" s="18" t="s">
        <v>2832</v>
      </c>
    </row>
    <row r="3515" spans="1:19">
      <c r="A3515" s="25">
        <f>IF(ISNUMBER(SEARCH(세금계산!$C$11,C3515)),MAX($A$2:A3514)+1,0)</f>
        <v>3513</v>
      </c>
      <c r="B3515" s="18" t="s">
        <v>22620</v>
      </c>
      <c r="C3515" s="18" t="s">
        <v>22621</v>
      </c>
      <c r="D3515" s="18" t="s">
        <v>22622</v>
      </c>
      <c r="F3515" s="18" t="s">
        <v>22623</v>
      </c>
      <c r="G3515" s="18" t="s">
        <v>2837</v>
      </c>
      <c r="H3515" s="18" t="s">
        <v>22624</v>
      </c>
      <c r="K3515" s="18" t="s">
        <v>78</v>
      </c>
      <c r="S3515" s="18" t="s">
        <v>18544</v>
      </c>
    </row>
    <row r="3516" spans="1:19">
      <c r="A3516" s="25">
        <f>IF(ISNUMBER(SEARCH(세금계산!$C$11,C3516)),MAX($A$2:A3515)+1,0)</f>
        <v>3514</v>
      </c>
      <c r="B3516" s="18" t="s">
        <v>22625</v>
      </c>
      <c r="C3516" s="18" t="s">
        <v>22626</v>
      </c>
      <c r="D3516" s="18" t="s">
        <v>22627</v>
      </c>
      <c r="F3516" s="18" t="s">
        <v>22628</v>
      </c>
      <c r="G3516" s="18" t="s">
        <v>125</v>
      </c>
      <c r="H3516" s="18" t="s">
        <v>22629</v>
      </c>
      <c r="K3516" s="18" t="s">
        <v>78</v>
      </c>
      <c r="P3516" s="18" t="s">
        <v>100</v>
      </c>
      <c r="Q3516" s="18" t="s">
        <v>22630</v>
      </c>
      <c r="R3516" s="18" t="s">
        <v>22631</v>
      </c>
      <c r="S3516" s="18" t="s">
        <v>5939</v>
      </c>
    </row>
    <row r="3517" spans="1:19">
      <c r="A3517" s="25">
        <f>IF(ISNUMBER(SEARCH(세금계산!$C$11,C3517)),MAX($A$2:A3516)+1,0)</f>
        <v>3515</v>
      </c>
      <c r="B3517" s="18" t="s">
        <v>22632</v>
      </c>
      <c r="C3517" s="18" t="s">
        <v>22633</v>
      </c>
      <c r="D3517" s="18" t="s">
        <v>22634</v>
      </c>
      <c r="F3517" s="18" t="s">
        <v>22635</v>
      </c>
      <c r="G3517" s="18" t="s">
        <v>1298</v>
      </c>
      <c r="H3517" s="18" t="s">
        <v>22636</v>
      </c>
      <c r="I3517" s="18" t="s">
        <v>22637</v>
      </c>
      <c r="K3517" s="18" t="s">
        <v>22638</v>
      </c>
      <c r="L3517" s="18" t="s">
        <v>22639</v>
      </c>
      <c r="N3517" s="18" t="s">
        <v>22640</v>
      </c>
      <c r="P3517" s="18" t="s">
        <v>267</v>
      </c>
      <c r="Q3517" s="18" t="s">
        <v>22641</v>
      </c>
      <c r="R3517" s="18" t="s">
        <v>22633</v>
      </c>
      <c r="S3517" s="18" t="s">
        <v>12237</v>
      </c>
    </row>
    <row r="3518" spans="1:19">
      <c r="A3518" s="25">
        <f>IF(ISNUMBER(SEARCH(세금계산!$C$11,C3518)),MAX($A$2:A3517)+1,0)</f>
        <v>3516</v>
      </c>
      <c r="B3518" s="18" t="s">
        <v>22642</v>
      </c>
      <c r="C3518" s="18" t="s">
        <v>22643</v>
      </c>
      <c r="D3518" s="18" t="s">
        <v>22644</v>
      </c>
      <c r="K3518" s="18" t="s">
        <v>78</v>
      </c>
      <c r="P3518" s="18" t="s">
        <v>100</v>
      </c>
      <c r="Q3518" s="18" t="s">
        <v>22645</v>
      </c>
      <c r="R3518" s="18" t="s">
        <v>22646</v>
      </c>
      <c r="S3518" s="18" t="s">
        <v>17700</v>
      </c>
    </row>
    <row r="3519" spans="1:19">
      <c r="A3519" s="25">
        <f>IF(ISNUMBER(SEARCH(세금계산!$C$11,C3519)),MAX($A$2:A3518)+1,0)</f>
        <v>3517</v>
      </c>
      <c r="B3519" s="18" t="s">
        <v>22647</v>
      </c>
      <c r="C3519" s="18" t="s">
        <v>22648</v>
      </c>
      <c r="D3519" s="18" t="s">
        <v>22649</v>
      </c>
      <c r="F3519" s="18" t="s">
        <v>22650</v>
      </c>
      <c r="K3519" s="18" t="s">
        <v>78</v>
      </c>
      <c r="P3519" s="18" t="s">
        <v>133</v>
      </c>
      <c r="Q3519" s="18" t="s">
        <v>22651</v>
      </c>
      <c r="R3519" s="18" t="s">
        <v>22652</v>
      </c>
      <c r="S3519" s="18" t="s">
        <v>16173</v>
      </c>
    </row>
    <row r="3520" spans="1:19">
      <c r="A3520" s="25">
        <f>IF(ISNUMBER(SEARCH(세금계산!$C$11,C3520)),MAX($A$2:A3519)+1,0)</f>
        <v>3518</v>
      </c>
      <c r="B3520" s="18" t="s">
        <v>22653</v>
      </c>
      <c r="C3520" s="18" t="s">
        <v>22654</v>
      </c>
      <c r="D3520" s="18" t="s">
        <v>22655</v>
      </c>
      <c r="K3520" s="18" t="s">
        <v>78</v>
      </c>
      <c r="S3520" s="18" t="s">
        <v>22656</v>
      </c>
    </row>
    <row r="3521" spans="1:19">
      <c r="A3521" s="25">
        <f>IF(ISNUMBER(SEARCH(세금계산!$C$11,C3521)),MAX($A$2:A3520)+1,0)</f>
        <v>3519</v>
      </c>
      <c r="B3521" s="18" t="s">
        <v>22657</v>
      </c>
      <c r="C3521" s="18" t="s">
        <v>22658</v>
      </c>
      <c r="D3521" s="18" t="s">
        <v>22659</v>
      </c>
      <c r="K3521" s="18" t="s">
        <v>78</v>
      </c>
      <c r="P3521" s="18" t="s">
        <v>118</v>
      </c>
      <c r="Q3521" s="18" t="s">
        <v>22660</v>
      </c>
      <c r="R3521" s="18" t="s">
        <v>22661</v>
      </c>
      <c r="S3521" s="18" t="s">
        <v>10762</v>
      </c>
    </row>
    <row r="3522" spans="1:19">
      <c r="A3522" s="25">
        <f>IF(ISNUMBER(SEARCH(세금계산!$C$11,C3522)),MAX($A$2:A3521)+1,0)</f>
        <v>3520</v>
      </c>
      <c r="B3522" s="18" t="s">
        <v>22662</v>
      </c>
      <c r="C3522" s="18" t="s">
        <v>22663</v>
      </c>
      <c r="D3522" s="18" t="s">
        <v>22664</v>
      </c>
      <c r="K3522" s="18" t="s">
        <v>78</v>
      </c>
      <c r="S3522" s="18" t="s">
        <v>4263</v>
      </c>
    </row>
    <row r="3523" spans="1:19">
      <c r="A3523" s="25">
        <f>IF(ISNUMBER(SEARCH(세금계산!$C$11,C3523)),MAX($A$2:A3522)+1,0)</f>
        <v>3521</v>
      </c>
      <c r="B3523" s="18" t="s">
        <v>22665</v>
      </c>
      <c r="C3523" s="18" t="s">
        <v>22666</v>
      </c>
      <c r="D3523" s="18" t="s">
        <v>22667</v>
      </c>
      <c r="F3523" s="18" t="s">
        <v>22668</v>
      </c>
      <c r="K3523" s="18" t="s">
        <v>78</v>
      </c>
      <c r="P3523" s="18" t="s">
        <v>118</v>
      </c>
      <c r="Q3523" s="18" t="s">
        <v>22669</v>
      </c>
      <c r="R3523" s="18" t="s">
        <v>22666</v>
      </c>
      <c r="S3523" s="18" t="s">
        <v>10142</v>
      </c>
    </row>
    <row r="3524" spans="1:19">
      <c r="A3524" s="25">
        <f>IF(ISNUMBER(SEARCH(세금계산!$C$11,C3524)),MAX($A$2:A3523)+1,0)</f>
        <v>3522</v>
      </c>
      <c r="B3524" s="18" t="s">
        <v>22670</v>
      </c>
      <c r="C3524" s="18" t="s">
        <v>22671</v>
      </c>
      <c r="D3524" s="18" t="s">
        <v>22672</v>
      </c>
      <c r="F3524" s="18" t="s">
        <v>22673</v>
      </c>
      <c r="G3524" s="18" t="s">
        <v>97</v>
      </c>
      <c r="H3524" s="18" t="s">
        <v>22674</v>
      </c>
      <c r="K3524" s="18" t="s">
        <v>78</v>
      </c>
      <c r="L3524" s="18" t="s">
        <v>22675</v>
      </c>
      <c r="P3524" s="18" t="s">
        <v>189</v>
      </c>
      <c r="Q3524" s="18" t="s">
        <v>22676</v>
      </c>
      <c r="R3524" s="18" t="s">
        <v>22677</v>
      </c>
      <c r="S3524" s="18" t="s">
        <v>11985</v>
      </c>
    </row>
    <row r="3525" spans="1:19">
      <c r="A3525" s="25">
        <f>IF(ISNUMBER(SEARCH(세금계산!$C$11,C3525)),MAX($A$2:A3524)+1,0)</f>
        <v>3523</v>
      </c>
      <c r="B3525" s="18" t="s">
        <v>22678</v>
      </c>
      <c r="C3525" s="18" t="s">
        <v>22679</v>
      </c>
      <c r="D3525" s="18" t="s">
        <v>22680</v>
      </c>
      <c r="K3525" s="18" t="s">
        <v>78</v>
      </c>
      <c r="P3525" s="18" t="s">
        <v>189</v>
      </c>
      <c r="Q3525" s="18" t="s">
        <v>22681</v>
      </c>
      <c r="R3525" s="18" t="s">
        <v>22682</v>
      </c>
      <c r="S3525" s="18" t="s">
        <v>22683</v>
      </c>
    </row>
    <row r="3526" spans="1:19">
      <c r="A3526" s="25">
        <f>IF(ISNUMBER(SEARCH(세금계산!$C$11,C3526)),MAX($A$2:A3525)+1,0)</f>
        <v>3524</v>
      </c>
      <c r="B3526" s="18" t="s">
        <v>22684</v>
      </c>
      <c r="C3526" s="18" t="s">
        <v>22685</v>
      </c>
      <c r="D3526" s="18" t="s">
        <v>22686</v>
      </c>
      <c r="F3526" s="18" t="s">
        <v>22687</v>
      </c>
      <c r="K3526" s="18" t="s">
        <v>22688</v>
      </c>
      <c r="L3526" s="18" t="s">
        <v>22689</v>
      </c>
      <c r="P3526" s="18" t="s">
        <v>189</v>
      </c>
      <c r="Q3526" s="18" t="s">
        <v>22690</v>
      </c>
      <c r="R3526" s="18" t="s">
        <v>22687</v>
      </c>
      <c r="S3526" s="18" t="s">
        <v>4240</v>
      </c>
    </row>
    <row r="3527" spans="1:19">
      <c r="A3527" s="25">
        <f>IF(ISNUMBER(SEARCH(세금계산!$C$11,C3527)),MAX($A$2:A3526)+1,0)</f>
        <v>3525</v>
      </c>
      <c r="B3527" s="18" t="s">
        <v>22691</v>
      </c>
      <c r="C3527" s="18" t="s">
        <v>22692</v>
      </c>
      <c r="D3527" s="18" t="s">
        <v>22693</v>
      </c>
      <c r="F3527" s="18" t="s">
        <v>14149</v>
      </c>
      <c r="K3527" s="18" t="s">
        <v>78</v>
      </c>
      <c r="S3527" s="18" t="s">
        <v>3595</v>
      </c>
    </row>
    <row r="3528" spans="1:19">
      <c r="A3528" s="25">
        <f>IF(ISNUMBER(SEARCH(세금계산!$C$11,C3528)),MAX($A$2:A3527)+1,0)</f>
        <v>3526</v>
      </c>
      <c r="B3528" s="18" t="s">
        <v>22694</v>
      </c>
      <c r="C3528" s="18" t="s">
        <v>22695</v>
      </c>
      <c r="D3528" s="18" t="s">
        <v>22696</v>
      </c>
      <c r="K3528" s="18" t="s">
        <v>78</v>
      </c>
      <c r="S3528" s="18" t="s">
        <v>22697</v>
      </c>
    </row>
    <row r="3529" spans="1:19">
      <c r="A3529" s="25">
        <f>IF(ISNUMBER(SEARCH(세금계산!$C$11,C3529)),MAX($A$2:A3528)+1,0)</f>
        <v>3527</v>
      </c>
      <c r="B3529" s="18" t="s">
        <v>22698</v>
      </c>
      <c r="C3529" s="18" t="s">
        <v>22699</v>
      </c>
      <c r="D3529" s="18" t="s">
        <v>22700</v>
      </c>
      <c r="K3529" s="18" t="s">
        <v>78</v>
      </c>
      <c r="P3529" s="18" t="s">
        <v>100</v>
      </c>
      <c r="Q3529" s="18" t="s">
        <v>22701</v>
      </c>
      <c r="R3529" s="18" t="s">
        <v>22702</v>
      </c>
      <c r="S3529" s="18" t="s">
        <v>22703</v>
      </c>
    </row>
    <row r="3530" spans="1:19">
      <c r="A3530" s="25">
        <f>IF(ISNUMBER(SEARCH(세금계산!$C$11,C3530)),MAX($A$2:A3529)+1,0)</f>
        <v>3528</v>
      </c>
      <c r="B3530" s="18" t="s">
        <v>22704</v>
      </c>
      <c r="C3530" s="18" t="s">
        <v>22705</v>
      </c>
      <c r="D3530" s="18" t="s">
        <v>22706</v>
      </c>
      <c r="F3530" s="18" t="s">
        <v>22707</v>
      </c>
      <c r="G3530" s="18" t="s">
        <v>467</v>
      </c>
      <c r="H3530" s="18" t="s">
        <v>22708</v>
      </c>
      <c r="K3530" s="18" t="s">
        <v>78</v>
      </c>
      <c r="L3530" s="18" t="s">
        <v>22709</v>
      </c>
      <c r="S3530" s="18" t="s">
        <v>10555</v>
      </c>
    </row>
    <row r="3531" spans="1:19">
      <c r="A3531" s="25">
        <f>IF(ISNUMBER(SEARCH(세금계산!$C$11,C3531)),MAX($A$2:A3530)+1,0)</f>
        <v>3529</v>
      </c>
      <c r="B3531" s="18" t="s">
        <v>22710</v>
      </c>
      <c r="C3531" s="18" t="s">
        <v>22711</v>
      </c>
      <c r="D3531" s="18" t="s">
        <v>22712</v>
      </c>
      <c r="K3531" s="18" t="s">
        <v>78</v>
      </c>
      <c r="P3531" s="18" t="s">
        <v>118</v>
      </c>
      <c r="Q3531" s="18" t="s">
        <v>22713</v>
      </c>
      <c r="R3531" s="18" t="s">
        <v>22714</v>
      </c>
      <c r="S3531" s="18" t="s">
        <v>22715</v>
      </c>
    </row>
    <row r="3532" spans="1:19">
      <c r="A3532" s="25">
        <f>IF(ISNUMBER(SEARCH(세금계산!$C$11,C3532)),MAX($A$2:A3531)+1,0)</f>
        <v>3530</v>
      </c>
      <c r="B3532" s="18" t="s">
        <v>22716</v>
      </c>
      <c r="C3532" s="18" t="s">
        <v>22717</v>
      </c>
      <c r="D3532" s="18" t="s">
        <v>22718</v>
      </c>
      <c r="F3532" s="18" t="s">
        <v>22719</v>
      </c>
      <c r="K3532" s="18" t="s">
        <v>78</v>
      </c>
      <c r="P3532" s="18" t="s">
        <v>100</v>
      </c>
      <c r="Q3532" s="18" t="s">
        <v>22720</v>
      </c>
      <c r="R3532" s="18" t="s">
        <v>22719</v>
      </c>
      <c r="S3532" s="18" t="s">
        <v>10656</v>
      </c>
    </row>
    <row r="3533" spans="1:19">
      <c r="A3533" s="25">
        <f>IF(ISNUMBER(SEARCH(세금계산!$C$11,C3533)),MAX($A$2:A3532)+1,0)</f>
        <v>3531</v>
      </c>
      <c r="B3533" s="18" t="s">
        <v>22721</v>
      </c>
      <c r="C3533" s="18" t="s">
        <v>22722</v>
      </c>
      <c r="D3533" s="18" t="s">
        <v>22723</v>
      </c>
      <c r="F3533" s="18" t="s">
        <v>22724</v>
      </c>
      <c r="K3533" s="18" t="s">
        <v>9004</v>
      </c>
      <c r="L3533" s="18" t="s">
        <v>22725</v>
      </c>
      <c r="N3533" s="18" t="s">
        <v>22726</v>
      </c>
      <c r="S3533" s="18" t="s">
        <v>8041</v>
      </c>
    </row>
    <row r="3534" spans="1:19">
      <c r="A3534" s="25">
        <f>IF(ISNUMBER(SEARCH(세금계산!$C$11,C3534)),MAX($A$2:A3533)+1,0)</f>
        <v>3532</v>
      </c>
      <c r="B3534" s="18" t="s">
        <v>22727</v>
      </c>
      <c r="C3534" s="18" t="s">
        <v>22728</v>
      </c>
      <c r="D3534" s="18" t="s">
        <v>22729</v>
      </c>
      <c r="F3534" s="18" t="s">
        <v>22730</v>
      </c>
      <c r="K3534" s="18" t="s">
        <v>78</v>
      </c>
      <c r="P3534" s="18" t="s">
        <v>267</v>
      </c>
      <c r="Q3534" s="18" t="s">
        <v>22731</v>
      </c>
      <c r="S3534" s="18" t="s">
        <v>22425</v>
      </c>
    </row>
    <row r="3535" spans="1:19">
      <c r="A3535" s="25">
        <f>IF(ISNUMBER(SEARCH(세금계산!$C$11,C3535)),MAX($A$2:A3534)+1,0)</f>
        <v>3533</v>
      </c>
      <c r="B3535" s="18" t="s">
        <v>22732</v>
      </c>
      <c r="C3535" s="18" t="s">
        <v>22733</v>
      </c>
      <c r="D3535" s="18" t="s">
        <v>22734</v>
      </c>
      <c r="F3535" s="18" t="s">
        <v>22735</v>
      </c>
      <c r="I3535" s="18" t="s">
        <v>22736</v>
      </c>
      <c r="J3535" s="18" t="s">
        <v>22737</v>
      </c>
      <c r="K3535" s="18" t="s">
        <v>78</v>
      </c>
      <c r="S3535" s="18" t="s">
        <v>3188</v>
      </c>
    </row>
    <row r="3536" spans="1:19">
      <c r="A3536" s="25">
        <f>IF(ISNUMBER(SEARCH(세금계산!$C$11,C3536)),MAX($A$2:A3535)+1,0)</f>
        <v>3534</v>
      </c>
      <c r="B3536" s="18" t="s">
        <v>22738</v>
      </c>
      <c r="C3536" s="18" t="s">
        <v>22739</v>
      </c>
      <c r="D3536" s="18" t="s">
        <v>22740</v>
      </c>
      <c r="F3536" s="18" t="s">
        <v>22741</v>
      </c>
      <c r="K3536" s="18" t="s">
        <v>78</v>
      </c>
      <c r="P3536" s="18" t="s">
        <v>6555</v>
      </c>
      <c r="Q3536" s="18" t="s">
        <v>22742</v>
      </c>
      <c r="R3536" s="18" t="s">
        <v>22743</v>
      </c>
      <c r="S3536" s="18" t="s">
        <v>12961</v>
      </c>
    </row>
    <row r="3537" spans="1:19">
      <c r="A3537" s="25">
        <f>IF(ISNUMBER(SEARCH(세금계산!$C$11,C3537)),MAX($A$2:A3536)+1,0)</f>
        <v>3535</v>
      </c>
      <c r="B3537" s="18" t="s">
        <v>22744</v>
      </c>
      <c r="C3537" s="18" t="s">
        <v>22745</v>
      </c>
      <c r="D3537" s="18" t="s">
        <v>22746</v>
      </c>
      <c r="F3537" s="18" t="s">
        <v>22747</v>
      </c>
      <c r="K3537" s="18" t="s">
        <v>78</v>
      </c>
      <c r="P3537" s="18" t="s">
        <v>100</v>
      </c>
      <c r="Q3537" s="18" t="s">
        <v>22748</v>
      </c>
      <c r="R3537" s="18" t="s">
        <v>22749</v>
      </c>
      <c r="S3537" s="18" t="s">
        <v>9015</v>
      </c>
    </row>
    <row r="3538" spans="1:19">
      <c r="A3538" s="25">
        <f>IF(ISNUMBER(SEARCH(세금계산!$C$11,C3538)),MAX($A$2:A3537)+1,0)</f>
        <v>3536</v>
      </c>
      <c r="B3538" s="18" t="s">
        <v>22750</v>
      </c>
      <c r="C3538" s="18" t="s">
        <v>22751</v>
      </c>
      <c r="D3538" s="18" t="s">
        <v>22752</v>
      </c>
      <c r="F3538" s="18" t="s">
        <v>22753</v>
      </c>
      <c r="K3538" s="18" t="s">
        <v>78</v>
      </c>
      <c r="S3538" s="18" t="s">
        <v>22754</v>
      </c>
    </row>
    <row r="3539" spans="1:19">
      <c r="A3539" s="25">
        <f>IF(ISNUMBER(SEARCH(세금계산!$C$11,C3539)),MAX($A$2:A3538)+1,0)</f>
        <v>3537</v>
      </c>
      <c r="B3539" s="18" t="s">
        <v>22755</v>
      </c>
      <c r="C3539" s="18" t="s">
        <v>22756</v>
      </c>
      <c r="D3539" s="18" t="s">
        <v>22757</v>
      </c>
      <c r="F3539" s="18" t="s">
        <v>22758</v>
      </c>
      <c r="K3539" s="18" t="s">
        <v>78</v>
      </c>
      <c r="P3539" s="18" t="s">
        <v>189</v>
      </c>
      <c r="Q3539" s="18" t="s">
        <v>22759</v>
      </c>
      <c r="R3539" s="18" t="s">
        <v>22756</v>
      </c>
      <c r="S3539" s="18" t="s">
        <v>22760</v>
      </c>
    </row>
    <row r="3540" spans="1:19">
      <c r="A3540" s="25">
        <f>IF(ISNUMBER(SEARCH(세금계산!$C$11,C3540)),MAX($A$2:A3539)+1,0)</f>
        <v>3538</v>
      </c>
      <c r="B3540" s="18" t="s">
        <v>22761</v>
      </c>
      <c r="C3540" s="18" t="s">
        <v>22762</v>
      </c>
      <c r="D3540" s="18" t="s">
        <v>22763</v>
      </c>
      <c r="K3540" s="18" t="s">
        <v>78</v>
      </c>
      <c r="S3540" s="18" t="s">
        <v>3017</v>
      </c>
    </row>
    <row r="3541" spans="1:19">
      <c r="A3541" s="25">
        <f>IF(ISNUMBER(SEARCH(세금계산!$C$11,C3541)),MAX($A$2:A3540)+1,0)</f>
        <v>3539</v>
      </c>
      <c r="B3541" s="18" t="s">
        <v>22764</v>
      </c>
      <c r="C3541" s="18" t="s">
        <v>22765</v>
      </c>
      <c r="D3541" s="18" t="s">
        <v>22766</v>
      </c>
      <c r="K3541" s="18" t="s">
        <v>78</v>
      </c>
      <c r="S3541" s="18" t="s">
        <v>14065</v>
      </c>
    </row>
    <row r="3542" spans="1:19">
      <c r="A3542" s="25">
        <f>IF(ISNUMBER(SEARCH(세금계산!$C$11,C3542)),MAX($A$2:A3541)+1,0)</f>
        <v>3540</v>
      </c>
      <c r="B3542" s="18" t="s">
        <v>22767</v>
      </c>
      <c r="C3542" s="18" t="s">
        <v>22768</v>
      </c>
      <c r="D3542" s="18" t="s">
        <v>22769</v>
      </c>
      <c r="K3542" s="18" t="s">
        <v>78</v>
      </c>
      <c r="P3542" s="18" t="s">
        <v>267</v>
      </c>
      <c r="Q3542" s="18" t="s">
        <v>22770</v>
      </c>
      <c r="R3542" s="18" t="s">
        <v>22771</v>
      </c>
      <c r="S3542" s="18" t="s">
        <v>7140</v>
      </c>
    </row>
    <row r="3543" spans="1:19">
      <c r="A3543" s="25">
        <f>IF(ISNUMBER(SEARCH(세금계산!$C$11,C3543)),MAX($A$2:A3542)+1,0)</f>
        <v>3541</v>
      </c>
      <c r="B3543" s="18" t="s">
        <v>22772</v>
      </c>
      <c r="C3543" s="18" t="s">
        <v>22773</v>
      </c>
      <c r="D3543" s="18" t="s">
        <v>22774</v>
      </c>
      <c r="K3543" s="18" t="s">
        <v>78</v>
      </c>
      <c r="P3543" s="18" t="s">
        <v>100</v>
      </c>
      <c r="Q3543" s="18" t="s">
        <v>22775</v>
      </c>
      <c r="R3543" s="18" t="s">
        <v>22776</v>
      </c>
      <c r="S3543" s="18" t="s">
        <v>14054</v>
      </c>
    </row>
    <row r="3544" spans="1:19">
      <c r="A3544" s="25">
        <f>IF(ISNUMBER(SEARCH(세금계산!$C$11,C3544)),MAX($A$2:A3543)+1,0)</f>
        <v>3542</v>
      </c>
      <c r="B3544" s="18" t="s">
        <v>22777</v>
      </c>
      <c r="C3544" s="18" t="s">
        <v>22778</v>
      </c>
      <c r="D3544" s="18" t="s">
        <v>22779</v>
      </c>
      <c r="F3544" s="18" t="s">
        <v>22780</v>
      </c>
      <c r="K3544" s="18" t="s">
        <v>22781</v>
      </c>
      <c r="L3544" s="18" t="s">
        <v>22782</v>
      </c>
      <c r="P3544" s="18" t="s">
        <v>133</v>
      </c>
      <c r="Q3544" s="18" t="s">
        <v>22783</v>
      </c>
      <c r="R3544" s="18" t="s">
        <v>22784</v>
      </c>
      <c r="S3544" s="18" t="s">
        <v>22785</v>
      </c>
    </row>
    <row r="3545" spans="1:19">
      <c r="A3545" s="25">
        <f>IF(ISNUMBER(SEARCH(세금계산!$C$11,C3545)),MAX($A$2:A3544)+1,0)</f>
        <v>3543</v>
      </c>
      <c r="B3545" s="18" t="s">
        <v>22786</v>
      </c>
      <c r="C3545" s="18" t="s">
        <v>22787</v>
      </c>
      <c r="D3545" s="18" t="s">
        <v>22788</v>
      </c>
      <c r="F3545" s="18" t="s">
        <v>22789</v>
      </c>
      <c r="K3545" s="18" t="s">
        <v>78</v>
      </c>
      <c r="S3545" s="18" t="s">
        <v>22790</v>
      </c>
    </row>
    <row r="3546" spans="1:19">
      <c r="A3546" s="25">
        <f>IF(ISNUMBER(SEARCH(세금계산!$C$11,C3546)),MAX($A$2:A3545)+1,0)</f>
        <v>3544</v>
      </c>
      <c r="B3546" s="18" t="s">
        <v>22791</v>
      </c>
      <c r="C3546" s="18" t="s">
        <v>22792</v>
      </c>
      <c r="D3546" s="18" t="s">
        <v>22793</v>
      </c>
      <c r="F3546" s="18" t="s">
        <v>22794</v>
      </c>
      <c r="G3546" s="18" t="s">
        <v>22795</v>
      </c>
      <c r="H3546" s="18" t="s">
        <v>22796</v>
      </c>
      <c r="K3546" s="18" t="s">
        <v>78</v>
      </c>
      <c r="L3546" s="18" t="s">
        <v>22797</v>
      </c>
      <c r="P3546" s="18" t="s">
        <v>100</v>
      </c>
      <c r="Q3546" s="18" t="s">
        <v>22798</v>
      </c>
      <c r="R3546" s="18" t="s">
        <v>22799</v>
      </c>
      <c r="S3546" s="18" t="s">
        <v>10106</v>
      </c>
    </row>
    <row r="3547" spans="1:19">
      <c r="A3547" s="25">
        <f>IF(ISNUMBER(SEARCH(세금계산!$C$11,C3547)),MAX($A$2:A3546)+1,0)</f>
        <v>3545</v>
      </c>
      <c r="B3547" s="18" t="s">
        <v>22800</v>
      </c>
      <c r="C3547" s="18" t="s">
        <v>22801</v>
      </c>
      <c r="D3547" s="18" t="s">
        <v>22802</v>
      </c>
      <c r="F3547" s="18" t="s">
        <v>22803</v>
      </c>
      <c r="K3547" s="18" t="s">
        <v>78</v>
      </c>
      <c r="P3547" s="18" t="s">
        <v>189</v>
      </c>
      <c r="Q3547" s="18" t="s">
        <v>22804</v>
      </c>
      <c r="R3547" s="18" t="s">
        <v>22801</v>
      </c>
      <c r="S3547" s="18" t="s">
        <v>8263</v>
      </c>
    </row>
    <row r="3548" spans="1:19">
      <c r="A3548" s="25">
        <f>IF(ISNUMBER(SEARCH(세금계산!$C$11,C3548)),MAX($A$2:A3547)+1,0)</f>
        <v>3546</v>
      </c>
      <c r="B3548" s="18" t="s">
        <v>22805</v>
      </c>
      <c r="C3548" s="18" t="s">
        <v>22806</v>
      </c>
      <c r="D3548" s="18" t="s">
        <v>22807</v>
      </c>
      <c r="K3548" s="18" t="s">
        <v>78</v>
      </c>
      <c r="Q3548" s="18" t="s">
        <v>22808</v>
      </c>
      <c r="S3548" s="18" t="s">
        <v>22809</v>
      </c>
    </row>
    <row r="3549" spans="1:19">
      <c r="A3549" s="25">
        <f>IF(ISNUMBER(SEARCH(세금계산!$C$11,C3549)),MAX($A$2:A3548)+1,0)</f>
        <v>3547</v>
      </c>
      <c r="B3549" s="18" t="s">
        <v>22810</v>
      </c>
      <c r="C3549" s="18" t="s">
        <v>22811</v>
      </c>
      <c r="D3549" s="18" t="s">
        <v>22812</v>
      </c>
      <c r="F3549" s="18" t="s">
        <v>22813</v>
      </c>
      <c r="G3549" s="18" t="s">
        <v>274</v>
      </c>
      <c r="H3549" s="18" t="s">
        <v>22814</v>
      </c>
      <c r="K3549" s="18" t="s">
        <v>78</v>
      </c>
      <c r="L3549" s="18" t="s">
        <v>22815</v>
      </c>
      <c r="S3549" s="18" t="s">
        <v>11849</v>
      </c>
    </row>
    <row r="3550" spans="1:19">
      <c r="A3550" s="25">
        <f>IF(ISNUMBER(SEARCH(세금계산!$C$11,C3550)),MAX($A$2:A3549)+1,0)</f>
        <v>3548</v>
      </c>
      <c r="B3550" s="18" t="s">
        <v>22816</v>
      </c>
      <c r="C3550" s="18" t="s">
        <v>22817</v>
      </c>
      <c r="D3550" s="18" t="s">
        <v>22818</v>
      </c>
      <c r="F3550" s="18" t="s">
        <v>22819</v>
      </c>
      <c r="K3550" s="18" t="s">
        <v>78</v>
      </c>
      <c r="P3550" s="18" t="s">
        <v>267</v>
      </c>
      <c r="Q3550" s="18" t="s">
        <v>22820</v>
      </c>
      <c r="R3550" s="18" t="s">
        <v>22817</v>
      </c>
      <c r="S3550" s="18" t="s">
        <v>22821</v>
      </c>
    </row>
    <row r="3551" spans="1:19">
      <c r="A3551" s="25">
        <f>IF(ISNUMBER(SEARCH(세금계산!$C$11,C3551)),MAX($A$2:A3550)+1,0)</f>
        <v>3549</v>
      </c>
      <c r="B3551" s="18" t="s">
        <v>22822</v>
      </c>
      <c r="C3551" s="18" t="s">
        <v>22823</v>
      </c>
      <c r="D3551" s="18" t="s">
        <v>22824</v>
      </c>
      <c r="E3551" s="18" t="s">
        <v>22823</v>
      </c>
      <c r="F3551" s="18" t="s">
        <v>10728</v>
      </c>
      <c r="I3551" s="18" t="s">
        <v>22825</v>
      </c>
      <c r="K3551" s="18" t="s">
        <v>10507</v>
      </c>
      <c r="L3551" s="18" t="s">
        <v>22826</v>
      </c>
      <c r="M3551" s="18" t="s">
        <v>22827</v>
      </c>
      <c r="N3551" s="18" t="s">
        <v>22828</v>
      </c>
      <c r="P3551" s="18" t="s">
        <v>133</v>
      </c>
      <c r="Q3551" s="18" t="s">
        <v>22829</v>
      </c>
      <c r="R3551" s="18" t="s">
        <v>22830</v>
      </c>
      <c r="S3551" s="18" t="s">
        <v>21782</v>
      </c>
    </row>
    <row r="3552" spans="1:19">
      <c r="A3552" s="25">
        <f>IF(ISNUMBER(SEARCH(세금계산!$C$11,C3552)),MAX($A$2:A3551)+1,0)</f>
        <v>3550</v>
      </c>
      <c r="B3552" s="18" t="s">
        <v>22831</v>
      </c>
      <c r="C3552" s="18" t="s">
        <v>22832</v>
      </c>
      <c r="D3552" s="18" t="s">
        <v>22833</v>
      </c>
      <c r="K3552" s="18" t="s">
        <v>78</v>
      </c>
      <c r="P3552" s="18" t="s">
        <v>189</v>
      </c>
      <c r="Q3552" s="18" t="s">
        <v>22834</v>
      </c>
      <c r="S3552" s="18" t="s">
        <v>4403</v>
      </c>
    </row>
    <row r="3553" spans="1:19">
      <c r="A3553" s="25">
        <f>IF(ISNUMBER(SEARCH(세금계산!$C$11,C3553)),MAX($A$2:A3552)+1,0)</f>
        <v>3551</v>
      </c>
      <c r="B3553" s="18" t="s">
        <v>22835</v>
      </c>
      <c r="C3553" s="18" t="s">
        <v>22836</v>
      </c>
      <c r="D3553" s="18" t="s">
        <v>22837</v>
      </c>
      <c r="F3553" s="18" t="s">
        <v>22838</v>
      </c>
      <c r="K3553" s="18" t="s">
        <v>78</v>
      </c>
      <c r="P3553" s="18" t="s">
        <v>133</v>
      </c>
      <c r="Q3553" s="18" t="s">
        <v>22839</v>
      </c>
      <c r="R3553" s="18" t="s">
        <v>22840</v>
      </c>
      <c r="S3553" s="18" t="s">
        <v>22841</v>
      </c>
    </row>
    <row r="3554" spans="1:19">
      <c r="A3554" s="25">
        <f>IF(ISNUMBER(SEARCH(세금계산!$C$11,C3554)),MAX($A$2:A3553)+1,0)</f>
        <v>3552</v>
      </c>
      <c r="B3554" s="18" t="s">
        <v>22842</v>
      </c>
      <c r="C3554" s="18" t="s">
        <v>22843</v>
      </c>
      <c r="D3554" s="18" t="s">
        <v>22844</v>
      </c>
      <c r="F3554" s="18" t="s">
        <v>22845</v>
      </c>
      <c r="G3554" s="18" t="s">
        <v>168</v>
      </c>
      <c r="H3554" s="18" t="s">
        <v>22846</v>
      </c>
      <c r="I3554" s="18" t="s">
        <v>22847</v>
      </c>
      <c r="K3554" s="18" t="s">
        <v>78</v>
      </c>
      <c r="L3554" s="18" t="s">
        <v>22848</v>
      </c>
      <c r="M3554" s="18" t="s">
        <v>22849</v>
      </c>
      <c r="N3554" s="18" t="s">
        <v>22850</v>
      </c>
      <c r="P3554" s="18" t="s">
        <v>118</v>
      </c>
      <c r="Q3554" s="18" t="s">
        <v>22851</v>
      </c>
      <c r="R3554" s="18" t="s">
        <v>22852</v>
      </c>
      <c r="S3554" s="18" t="s">
        <v>15165</v>
      </c>
    </row>
    <row r="3555" spans="1:19">
      <c r="A3555" s="25">
        <f>IF(ISNUMBER(SEARCH(세금계산!$C$11,C3555)),MAX($A$2:A3554)+1,0)</f>
        <v>3553</v>
      </c>
      <c r="B3555" s="18" t="s">
        <v>22853</v>
      </c>
      <c r="C3555" s="18" t="s">
        <v>22854</v>
      </c>
      <c r="D3555" s="18" t="s">
        <v>22855</v>
      </c>
      <c r="F3555" s="18" t="s">
        <v>22856</v>
      </c>
      <c r="J3555" s="18" t="s">
        <v>22857</v>
      </c>
      <c r="K3555" s="18" t="s">
        <v>78</v>
      </c>
      <c r="M3555" s="18" t="s">
        <v>22858</v>
      </c>
      <c r="N3555" s="18" t="s">
        <v>22859</v>
      </c>
      <c r="P3555" s="18" t="s">
        <v>133</v>
      </c>
      <c r="Q3555" s="18" t="s">
        <v>22860</v>
      </c>
      <c r="R3555" s="18" t="s">
        <v>22861</v>
      </c>
      <c r="S3555" s="18" t="s">
        <v>13125</v>
      </c>
    </row>
    <row r="3556" spans="1:19">
      <c r="A3556" s="25">
        <f>IF(ISNUMBER(SEARCH(세금계산!$C$11,C3556)),MAX($A$2:A3555)+1,0)</f>
        <v>3554</v>
      </c>
      <c r="B3556" s="18" t="s">
        <v>22862</v>
      </c>
      <c r="C3556" s="18" t="s">
        <v>22863</v>
      </c>
      <c r="D3556" s="18" t="s">
        <v>22864</v>
      </c>
      <c r="K3556" s="18" t="s">
        <v>78</v>
      </c>
      <c r="S3556" s="18" t="s">
        <v>329</v>
      </c>
    </row>
    <row r="3557" spans="1:19">
      <c r="A3557" s="25">
        <f>IF(ISNUMBER(SEARCH(세금계산!$C$11,C3557)),MAX($A$2:A3556)+1,0)</f>
        <v>3555</v>
      </c>
      <c r="B3557" s="18" t="s">
        <v>22865</v>
      </c>
      <c r="C3557" s="18" t="s">
        <v>22866</v>
      </c>
      <c r="D3557" s="18" t="s">
        <v>22867</v>
      </c>
      <c r="F3557" s="18" t="s">
        <v>22868</v>
      </c>
      <c r="G3557" s="18" t="s">
        <v>22869</v>
      </c>
      <c r="H3557" s="18" t="s">
        <v>22870</v>
      </c>
      <c r="I3557" s="18" t="s">
        <v>22871</v>
      </c>
      <c r="K3557" s="18" t="s">
        <v>78</v>
      </c>
      <c r="L3557" s="18" t="s">
        <v>22872</v>
      </c>
      <c r="M3557" s="18" t="s">
        <v>22873</v>
      </c>
      <c r="N3557" s="18" t="s">
        <v>22874</v>
      </c>
      <c r="O3557" s="18" t="s">
        <v>22875</v>
      </c>
      <c r="P3557" s="18" t="s">
        <v>267</v>
      </c>
      <c r="Q3557" s="18" t="s">
        <v>22876</v>
      </c>
      <c r="R3557" s="18" t="s">
        <v>22868</v>
      </c>
      <c r="S3557" s="18" t="s">
        <v>22877</v>
      </c>
    </row>
    <row r="3558" spans="1:19">
      <c r="A3558" s="25">
        <f>IF(ISNUMBER(SEARCH(세금계산!$C$11,C3558)),MAX($A$2:A3557)+1,0)</f>
        <v>3556</v>
      </c>
      <c r="B3558" s="18" t="s">
        <v>22878</v>
      </c>
      <c r="C3558" s="18" t="s">
        <v>22879</v>
      </c>
      <c r="D3558" s="18" t="s">
        <v>22880</v>
      </c>
      <c r="K3558" s="18" t="s">
        <v>78</v>
      </c>
      <c r="S3558" s="18" t="s">
        <v>8032</v>
      </c>
    </row>
    <row r="3559" spans="1:19">
      <c r="A3559" s="25">
        <f>IF(ISNUMBER(SEARCH(세금계산!$C$11,C3559)),MAX($A$2:A3558)+1,0)</f>
        <v>3557</v>
      </c>
      <c r="B3559" s="18" t="s">
        <v>22881</v>
      </c>
      <c r="C3559" s="18" t="s">
        <v>22882</v>
      </c>
      <c r="D3559" s="18" t="s">
        <v>22883</v>
      </c>
      <c r="K3559" s="18" t="s">
        <v>78</v>
      </c>
      <c r="S3559" s="18" t="s">
        <v>329</v>
      </c>
    </row>
    <row r="3560" spans="1:19">
      <c r="A3560" s="25">
        <f>IF(ISNUMBER(SEARCH(세금계산!$C$11,C3560)),MAX($A$2:A3559)+1,0)</f>
        <v>3558</v>
      </c>
      <c r="B3560" s="18" t="s">
        <v>22884</v>
      </c>
      <c r="C3560" s="18" t="s">
        <v>22885</v>
      </c>
      <c r="D3560" s="18" t="s">
        <v>22886</v>
      </c>
      <c r="F3560" s="18" t="s">
        <v>1563</v>
      </c>
      <c r="I3560" s="18" t="s">
        <v>22887</v>
      </c>
      <c r="K3560" s="18" t="s">
        <v>78</v>
      </c>
      <c r="P3560" s="18" t="s">
        <v>118</v>
      </c>
      <c r="Q3560" s="18" t="s">
        <v>22888</v>
      </c>
      <c r="R3560" s="18" t="s">
        <v>22885</v>
      </c>
      <c r="S3560" s="18" t="s">
        <v>22889</v>
      </c>
    </row>
    <row r="3561" spans="1:19">
      <c r="A3561" s="25">
        <f>IF(ISNUMBER(SEARCH(세금계산!$C$11,C3561)),MAX($A$2:A3560)+1,0)</f>
        <v>3559</v>
      </c>
      <c r="B3561" s="18" t="s">
        <v>22890</v>
      </c>
      <c r="C3561" s="18" t="s">
        <v>22891</v>
      </c>
      <c r="D3561" s="18" t="s">
        <v>22892</v>
      </c>
      <c r="K3561" s="18" t="s">
        <v>78</v>
      </c>
      <c r="S3561" s="18" t="s">
        <v>22893</v>
      </c>
    </row>
    <row r="3562" spans="1:19">
      <c r="A3562" s="25">
        <f>IF(ISNUMBER(SEARCH(세금계산!$C$11,C3562)),MAX($A$2:A3561)+1,0)</f>
        <v>3560</v>
      </c>
      <c r="B3562" s="18" t="s">
        <v>22894</v>
      </c>
      <c r="C3562" s="18" t="s">
        <v>22895</v>
      </c>
      <c r="D3562" s="18" t="s">
        <v>22896</v>
      </c>
      <c r="F3562" s="18" t="s">
        <v>22897</v>
      </c>
      <c r="K3562" s="18" t="s">
        <v>78</v>
      </c>
      <c r="P3562" s="18" t="s">
        <v>189</v>
      </c>
      <c r="Q3562" s="18" t="s">
        <v>22898</v>
      </c>
      <c r="R3562" s="18" t="s">
        <v>22897</v>
      </c>
      <c r="S3562" s="18" t="s">
        <v>15432</v>
      </c>
    </row>
    <row r="3563" spans="1:19">
      <c r="A3563" s="25">
        <f>IF(ISNUMBER(SEARCH(세금계산!$C$11,C3563)),MAX($A$2:A3562)+1,0)</f>
        <v>3561</v>
      </c>
      <c r="B3563" s="18" t="s">
        <v>22899</v>
      </c>
      <c r="C3563" s="18" t="s">
        <v>22900</v>
      </c>
      <c r="D3563" s="18" t="s">
        <v>22901</v>
      </c>
      <c r="F3563" s="18" t="s">
        <v>22902</v>
      </c>
      <c r="K3563" s="18" t="s">
        <v>78</v>
      </c>
      <c r="S3563" s="18" t="s">
        <v>3595</v>
      </c>
    </row>
    <row r="3564" spans="1:19">
      <c r="A3564" s="25">
        <f>IF(ISNUMBER(SEARCH(세금계산!$C$11,C3564)),MAX($A$2:A3563)+1,0)</f>
        <v>3562</v>
      </c>
      <c r="B3564" s="18" t="s">
        <v>22903</v>
      </c>
      <c r="C3564" s="18" t="s">
        <v>22904</v>
      </c>
      <c r="D3564" s="18" t="s">
        <v>22905</v>
      </c>
      <c r="F3564" s="18" t="s">
        <v>5228</v>
      </c>
      <c r="K3564" s="18" t="s">
        <v>78</v>
      </c>
      <c r="P3564" s="18" t="s">
        <v>133</v>
      </c>
      <c r="Q3564" s="18" t="s">
        <v>22906</v>
      </c>
      <c r="R3564" s="18" t="s">
        <v>5228</v>
      </c>
      <c r="S3564" s="18" t="s">
        <v>4403</v>
      </c>
    </row>
    <row r="3565" spans="1:19">
      <c r="A3565" s="25">
        <f>IF(ISNUMBER(SEARCH(세금계산!$C$11,C3565)),MAX($A$2:A3564)+1,0)</f>
        <v>3563</v>
      </c>
      <c r="B3565" s="18" t="s">
        <v>22907</v>
      </c>
      <c r="C3565" s="18" t="s">
        <v>22908</v>
      </c>
      <c r="D3565" s="18" t="s">
        <v>22909</v>
      </c>
      <c r="F3565" s="18" t="s">
        <v>22910</v>
      </c>
      <c r="K3565" s="18" t="s">
        <v>78</v>
      </c>
      <c r="P3565" s="18" t="s">
        <v>100</v>
      </c>
      <c r="Q3565" s="18" t="s">
        <v>22911</v>
      </c>
      <c r="R3565" s="18" t="s">
        <v>22908</v>
      </c>
      <c r="S3565" s="18" t="s">
        <v>22912</v>
      </c>
    </row>
    <row r="3566" spans="1:19">
      <c r="A3566" s="25">
        <f>IF(ISNUMBER(SEARCH(세금계산!$C$11,C3566)),MAX($A$2:A3565)+1,0)</f>
        <v>3564</v>
      </c>
      <c r="B3566" s="18" t="s">
        <v>22913</v>
      </c>
      <c r="C3566" s="18" t="s">
        <v>22914</v>
      </c>
      <c r="D3566" s="18" t="s">
        <v>22915</v>
      </c>
      <c r="K3566" s="18" t="s">
        <v>78</v>
      </c>
      <c r="S3566" s="18" t="s">
        <v>1413</v>
      </c>
    </row>
    <row r="3567" spans="1:19">
      <c r="A3567" s="25">
        <f>IF(ISNUMBER(SEARCH(세금계산!$C$11,C3567)),MAX($A$2:A3566)+1,0)</f>
        <v>3565</v>
      </c>
      <c r="B3567" s="18" t="s">
        <v>22916</v>
      </c>
      <c r="C3567" s="18" t="s">
        <v>22917</v>
      </c>
      <c r="D3567" s="18" t="s">
        <v>22918</v>
      </c>
      <c r="F3567" s="18" t="s">
        <v>12462</v>
      </c>
      <c r="I3567" s="18" t="s">
        <v>22919</v>
      </c>
      <c r="K3567" s="18" t="s">
        <v>78</v>
      </c>
      <c r="S3567" s="18" t="s">
        <v>22920</v>
      </c>
    </row>
    <row r="3568" spans="1:19">
      <c r="A3568" s="25">
        <f>IF(ISNUMBER(SEARCH(세금계산!$C$11,C3568)),MAX($A$2:A3567)+1,0)</f>
        <v>3566</v>
      </c>
      <c r="B3568" s="18" t="s">
        <v>22921</v>
      </c>
      <c r="C3568" s="18" t="s">
        <v>22922</v>
      </c>
      <c r="D3568" s="18" t="s">
        <v>22923</v>
      </c>
      <c r="K3568" s="18" t="s">
        <v>78</v>
      </c>
      <c r="S3568" s="18" t="s">
        <v>17746</v>
      </c>
    </row>
    <row r="3569" spans="1:19">
      <c r="A3569" s="25">
        <f>IF(ISNUMBER(SEARCH(세금계산!$C$11,C3569)),MAX($A$2:A3568)+1,0)</f>
        <v>3567</v>
      </c>
      <c r="B3569" s="18" t="s">
        <v>22924</v>
      </c>
      <c r="C3569" s="18" t="s">
        <v>22925</v>
      </c>
      <c r="D3569" s="18" t="s">
        <v>22926</v>
      </c>
      <c r="F3569" s="18" t="s">
        <v>22927</v>
      </c>
      <c r="K3569" s="18" t="s">
        <v>78</v>
      </c>
      <c r="S3569" s="18" t="s">
        <v>722</v>
      </c>
    </row>
    <row r="3570" spans="1:19">
      <c r="A3570" s="25">
        <f>IF(ISNUMBER(SEARCH(세금계산!$C$11,C3570)),MAX($A$2:A3569)+1,0)</f>
        <v>3568</v>
      </c>
      <c r="B3570" s="18" t="s">
        <v>22928</v>
      </c>
      <c r="C3570" s="18" t="s">
        <v>22929</v>
      </c>
      <c r="D3570" s="18" t="s">
        <v>22930</v>
      </c>
      <c r="F3570" s="18" t="s">
        <v>22931</v>
      </c>
      <c r="G3570" s="18" t="s">
        <v>22932</v>
      </c>
      <c r="H3570" s="18" t="s">
        <v>22933</v>
      </c>
      <c r="K3570" s="18" t="s">
        <v>22934</v>
      </c>
      <c r="L3570" s="18" t="s">
        <v>22935</v>
      </c>
      <c r="N3570" s="18" t="s">
        <v>22936</v>
      </c>
      <c r="P3570" s="18" t="s">
        <v>100</v>
      </c>
      <c r="Q3570" s="18" t="s">
        <v>22937</v>
      </c>
      <c r="R3570" s="18" t="s">
        <v>22938</v>
      </c>
      <c r="S3570" s="18" t="s">
        <v>22785</v>
      </c>
    </row>
    <row r="3571" spans="1:19">
      <c r="A3571" s="25">
        <f>IF(ISNUMBER(SEARCH(세금계산!$C$11,C3571)),MAX($A$2:A3570)+1,0)</f>
        <v>3569</v>
      </c>
      <c r="B3571" s="18" t="s">
        <v>22939</v>
      </c>
      <c r="C3571" s="18" t="s">
        <v>22940</v>
      </c>
      <c r="D3571" s="18" t="s">
        <v>22941</v>
      </c>
      <c r="F3571" s="18" t="s">
        <v>22942</v>
      </c>
      <c r="G3571" s="18" t="s">
        <v>125</v>
      </c>
      <c r="H3571" s="18" t="s">
        <v>13211</v>
      </c>
      <c r="K3571" s="18" t="s">
        <v>78</v>
      </c>
      <c r="L3571" s="18" t="s">
        <v>22943</v>
      </c>
      <c r="P3571" s="18" t="s">
        <v>267</v>
      </c>
      <c r="Q3571" s="18" t="s">
        <v>22944</v>
      </c>
      <c r="R3571" s="18" t="s">
        <v>22945</v>
      </c>
      <c r="S3571" s="18" t="s">
        <v>18981</v>
      </c>
    </row>
    <row r="3572" spans="1:19">
      <c r="A3572" s="25">
        <f>IF(ISNUMBER(SEARCH(세금계산!$C$11,C3572)),MAX($A$2:A3571)+1,0)</f>
        <v>3570</v>
      </c>
      <c r="B3572" s="18" t="s">
        <v>22946</v>
      </c>
      <c r="C3572" s="18" t="s">
        <v>22947</v>
      </c>
      <c r="D3572" s="18" t="s">
        <v>22948</v>
      </c>
      <c r="F3572" s="18" t="s">
        <v>22949</v>
      </c>
      <c r="I3572" s="18" t="s">
        <v>22950</v>
      </c>
      <c r="K3572" s="18" t="s">
        <v>4897</v>
      </c>
      <c r="L3572" s="18" t="s">
        <v>22951</v>
      </c>
      <c r="N3572" s="18" t="s">
        <v>22952</v>
      </c>
      <c r="P3572" s="18" t="s">
        <v>100</v>
      </c>
      <c r="Q3572" s="18" t="s">
        <v>22953</v>
      </c>
      <c r="R3572" s="18" t="s">
        <v>22947</v>
      </c>
      <c r="S3572" s="18" t="s">
        <v>11723</v>
      </c>
    </row>
    <row r="3573" spans="1:19">
      <c r="A3573" s="25">
        <f>IF(ISNUMBER(SEARCH(세금계산!$C$11,C3573)),MAX($A$2:A3572)+1,0)</f>
        <v>3571</v>
      </c>
      <c r="B3573" s="18" t="s">
        <v>22954</v>
      </c>
      <c r="C3573" s="18" t="s">
        <v>22955</v>
      </c>
      <c r="D3573" s="18" t="s">
        <v>22956</v>
      </c>
      <c r="K3573" s="18" t="s">
        <v>78</v>
      </c>
      <c r="P3573" s="18" t="s">
        <v>189</v>
      </c>
      <c r="Q3573" s="18" t="s">
        <v>22957</v>
      </c>
      <c r="S3573" s="18" t="s">
        <v>14771</v>
      </c>
    </row>
    <row r="3574" spans="1:19">
      <c r="A3574" s="25">
        <f>IF(ISNUMBER(SEARCH(세금계산!$C$11,C3574)),MAX($A$2:A3573)+1,0)</f>
        <v>3572</v>
      </c>
      <c r="B3574" s="18" t="s">
        <v>22958</v>
      </c>
      <c r="C3574" s="18" t="s">
        <v>22959</v>
      </c>
      <c r="D3574" s="18" t="s">
        <v>22960</v>
      </c>
      <c r="F3574" s="18" t="s">
        <v>22961</v>
      </c>
      <c r="K3574" s="18" t="s">
        <v>78</v>
      </c>
      <c r="S3574" s="18" t="s">
        <v>11717</v>
      </c>
    </row>
    <row r="3575" spans="1:19">
      <c r="A3575" s="25">
        <f>IF(ISNUMBER(SEARCH(세금계산!$C$11,C3575)),MAX($A$2:A3574)+1,0)</f>
        <v>3573</v>
      </c>
      <c r="B3575" s="18" t="s">
        <v>22962</v>
      </c>
      <c r="C3575" s="18" t="s">
        <v>22963</v>
      </c>
      <c r="D3575" s="18" t="s">
        <v>22964</v>
      </c>
      <c r="F3575" s="18" t="s">
        <v>22965</v>
      </c>
      <c r="G3575" s="18" t="s">
        <v>97</v>
      </c>
      <c r="H3575" s="18" t="s">
        <v>22966</v>
      </c>
      <c r="I3575" s="18" t="s">
        <v>22967</v>
      </c>
      <c r="J3575" s="18" t="s">
        <v>22968</v>
      </c>
      <c r="K3575" s="18" t="s">
        <v>22969</v>
      </c>
      <c r="L3575" s="18" t="s">
        <v>22970</v>
      </c>
      <c r="M3575" s="18" t="s">
        <v>22971</v>
      </c>
      <c r="N3575" s="18" t="s">
        <v>22972</v>
      </c>
      <c r="O3575" s="18" t="s">
        <v>22973</v>
      </c>
      <c r="P3575" s="18" t="s">
        <v>267</v>
      </c>
      <c r="Q3575" s="18" t="s">
        <v>22974</v>
      </c>
      <c r="R3575" s="18" t="s">
        <v>22963</v>
      </c>
      <c r="S3575" s="18" t="s">
        <v>11430</v>
      </c>
    </row>
    <row r="3576" spans="1:19">
      <c r="A3576" s="25">
        <f>IF(ISNUMBER(SEARCH(세금계산!$C$11,C3576)),MAX($A$2:A3575)+1,0)</f>
        <v>3574</v>
      </c>
      <c r="B3576" s="18" t="s">
        <v>22975</v>
      </c>
      <c r="C3576" s="18" t="s">
        <v>22976</v>
      </c>
      <c r="D3576" s="18" t="s">
        <v>22977</v>
      </c>
      <c r="K3576" s="18" t="s">
        <v>78</v>
      </c>
      <c r="S3576" s="18" t="s">
        <v>17015</v>
      </c>
    </row>
    <row r="3577" spans="1:19">
      <c r="A3577" s="25">
        <f>IF(ISNUMBER(SEARCH(세금계산!$C$11,C3577)),MAX($A$2:A3576)+1,0)</f>
        <v>3575</v>
      </c>
      <c r="B3577" s="18" t="s">
        <v>22978</v>
      </c>
      <c r="C3577" s="18" t="s">
        <v>22979</v>
      </c>
      <c r="D3577" s="18" t="s">
        <v>22980</v>
      </c>
      <c r="G3577" s="18" t="s">
        <v>22981</v>
      </c>
      <c r="H3577" s="18" t="s">
        <v>22982</v>
      </c>
      <c r="K3577" s="18" t="s">
        <v>78</v>
      </c>
      <c r="L3577" s="18" t="s">
        <v>22983</v>
      </c>
      <c r="S3577" s="18" t="s">
        <v>1829</v>
      </c>
    </row>
    <row r="3578" spans="1:19">
      <c r="A3578" s="25">
        <f>IF(ISNUMBER(SEARCH(세금계산!$C$11,C3578)),MAX($A$2:A3577)+1,0)</f>
        <v>3576</v>
      </c>
      <c r="B3578" s="18" t="s">
        <v>22984</v>
      </c>
      <c r="C3578" s="18" t="s">
        <v>22985</v>
      </c>
      <c r="D3578" s="18" t="s">
        <v>22986</v>
      </c>
      <c r="F3578" s="18" t="s">
        <v>1563</v>
      </c>
      <c r="K3578" s="18" t="s">
        <v>78</v>
      </c>
      <c r="P3578" s="18" t="s">
        <v>118</v>
      </c>
      <c r="Q3578" s="18" t="s">
        <v>22987</v>
      </c>
      <c r="R3578" s="18" t="s">
        <v>22988</v>
      </c>
      <c r="S3578" s="18" t="s">
        <v>22989</v>
      </c>
    </row>
    <row r="3579" spans="1:19">
      <c r="A3579" s="25">
        <f>IF(ISNUMBER(SEARCH(세금계산!$C$11,C3579)),MAX($A$2:A3578)+1,0)</f>
        <v>3577</v>
      </c>
      <c r="B3579" s="18" t="s">
        <v>22990</v>
      </c>
      <c r="C3579" s="18" t="s">
        <v>22991</v>
      </c>
      <c r="D3579" s="18" t="s">
        <v>22992</v>
      </c>
      <c r="K3579" s="18" t="s">
        <v>78</v>
      </c>
      <c r="P3579" s="18" t="s">
        <v>100</v>
      </c>
      <c r="Q3579" s="18" t="s">
        <v>22993</v>
      </c>
      <c r="R3579" s="18" t="s">
        <v>22994</v>
      </c>
      <c r="S3579" s="18" t="s">
        <v>22995</v>
      </c>
    </row>
    <row r="3580" spans="1:19">
      <c r="A3580" s="25">
        <f>IF(ISNUMBER(SEARCH(세금계산!$C$11,C3580)),MAX($A$2:A3579)+1,0)</f>
        <v>3578</v>
      </c>
      <c r="B3580" s="18" t="s">
        <v>22996</v>
      </c>
      <c r="C3580" s="18" t="s">
        <v>22997</v>
      </c>
      <c r="D3580" s="18" t="s">
        <v>22998</v>
      </c>
      <c r="E3580" s="18" t="s">
        <v>22997</v>
      </c>
      <c r="F3580" s="18" t="s">
        <v>22999</v>
      </c>
      <c r="K3580" s="18" t="s">
        <v>78</v>
      </c>
      <c r="P3580" s="18" t="s">
        <v>100</v>
      </c>
      <c r="Q3580" s="18" t="s">
        <v>23000</v>
      </c>
      <c r="R3580" s="18" t="s">
        <v>22997</v>
      </c>
    </row>
    <row r="3581" spans="1:19">
      <c r="A3581" s="25">
        <f>IF(ISNUMBER(SEARCH(세금계산!$C$11,C3581)),MAX($A$2:A3580)+1,0)</f>
        <v>3579</v>
      </c>
      <c r="B3581" s="18" t="s">
        <v>23001</v>
      </c>
      <c r="C3581" s="18" t="s">
        <v>23002</v>
      </c>
      <c r="D3581" s="18" t="s">
        <v>23003</v>
      </c>
      <c r="G3581" s="18" t="s">
        <v>1839</v>
      </c>
      <c r="H3581" s="18" t="s">
        <v>600</v>
      </c>
      <c r="I3581" s="18" t="s">
        <v>23004</v>
      </c>
      <c r="J3581" s="18" t="s">
        <v>23005</v>
      </c>
      <c r="K3581" s="18" t="s">
        <v>198</v>
      </c>
      <c r="L3581" s="18" t="s">
        <v>23006</v>
      </c>
      <c r="N3581" s="18" t="s">
        <v>23007</v>
      </c>
      <c r="P3581" s="18" t="s">
        <v>267</v>
      </c>
      <c r="Q3581" s="18" t="s">
        <v>23008</v>
      </c>
      <c r="R3581" s="18" t="s">
        <v>23002</v>
      </c>
      <c r="S3581" s="18" t="s">
        <v>14619</v>
      </c>
    </row>
    <row r="3582" spans="1:19">
      <c r="A3582" s="25">
        <f>IF(ISNUMBER(SEARCH(세금계산!$C$11,C3582)),MAX($A$2:A3581)+1,0)</f>
        <v>3580</v>
      </c>
      <c r="B3582" s="18" t="s">
        <v>23009</v>
      </c>
      <c r="C3582" s="18" t="s">
        <v>23010</v>
      </c>
      <c r="D3582" s="18" t="s">
        <v>23011</v>
      </c>
      <c r="K3582" s="18" t="s">
        <v>78</v>
      </c>
      <c r="S3582" s="18" t="s">
        <v>23012</v>
      </c>
    </row>
    <row r="3583" spans="1:19">
      <c r="A3583" s="25">
        <f>IF(ISNUMBER(SEARCH(세금계산!$C$11,C3583)),MAX($A$2:A3582)+1,0)</f>
        <v>3581</v>
      </c>
      <c r="B3583" s="18" t="s">
        <v>23013</v>
      </c>
      <c r="C3583" s="18" t="s">
        <v>23014</v>
      </c>
      <c r="D3583" s="18" t="s">
        <v>23015</v>
      </c>
      <c r="F3583" s="18" t="s">
        <v>23016</v>
      </c>
      <c r="K3583" s="18" t="s">
        <v>78</v>
      </c>
      <c r="P3583" s="18" t="s">
        <v>267</v>
      </c>
      <c r="Q3583" s="18" t="s">
        <v>23017</v>
      </c>
      <c r="R3583" s="18" t="s">
        <v>23016</v>
      </c>
      <c r="S3583" s="18" t="s">
        <v>17274</v>
      </c>
    </row>
    <row r="3584" spans="1:19">
      <c r="A3584" s="25">
        <f>IF(ISNUMBER(SEARCH(세금계산!$C$11,C3584)),MAX($A$2:A3583)+1,0)</f>
        <v>3582</v>
      </c>
      <c r="B3584" s="18" t="s">
        <v>23018</v>
      </c>
      <c r="C3584" s="18" t="s">
        <v>23019</v>
      </c>
      <c r="D3584" s="18" t="s">
        <v>23020</v>
      </c>
      <c r="E3584" s="18" t="s">
        <v>23019</v>
      </c>
      <c r="F3584" s="18" t="s">
        <v>23021</v>
      </c>
      <c r="G3584" s="18" t="s">
        <v>23022</v>
      </c>
      <c r="H3584" s="18" t="s">
        <v>23023</v>
      </c>
      <c r="I3584" s="18" t="s">
        <v>23024</v>
      </c>
      <c r="J3584" s="18" t="s">
        <v>23025</v>
      </c>
      <c r="K3584" s="18" t="s">
        <v>78</v>
      </c>
      <c r="L3584" s="18" t="s">
        <v>23026</v>
      </c>
      <c r="P3584" s="18" t="s">
        <v>133</v>
      </c>
      <c r="Q3584" s="18" t="s">
        <v>23027</v>
      </c>
      <c r="R3584" s="18" t="s">
        <v>23028</v>
      </c>
      <c r="S3584" s="18" t="s">
        <v>23029</v>
      </c>
    </row>
    <row r="3585" spans="1:19">
      <c r="A3585" s="25">
        <f>IF(ISNUMBER(SEARCH(세금계산!$C$11,C3585)),MAX($A$2:A3584)+1,0)</f>
        <v>3583</v>
      </c>
      <c r="B3585" s="18" t="s">
        <v>23030</v>
      </c>
      <c r="C3585" s="18" t="s">
        <v>23031</v>
      </c>
      <c r="D3585" s="18" t="s">
        <v>23032</v>
      </c>
      <c r="K3585" s="18" t="s">
        <v>78</v>
      </c>
      <c r="P3585" s="18" t="s">
        <v>100</v>
      </c>
      <c r="Q3585" s="18" t="s">
        <v>23033</v>
      </c>
      <c r="R3585" s="18" t="s">
        <v>23034</v>
      </c>
      <c r="S3585" s="18" t="s">
        <v>23035</v>
      </c>
    </row>
    <row r="3586" spans="1:19">
      <c r="A3586" s="25">
        <f>IF(ISNUMBER(SEARCH(세금계산!$C$11,C3586)),MAX($A$2:A3585)+1,0)</f>
        <v>3584</v>
      </c>
      <c r="B3586" s="18" t="s">
        <v>23036</v>
      </c>
      <c r="C3586" s="18" t="s">
        <v>23037</v>
      </c>
      <c r="D3586" s="18" t="s">
        <v>23038</v>
      </c>
      <c r="F3586" s="18" t="s">
        <v>23039</v>
      </c>
      <c r="G3586" s="18" t="s">
        <v>467</v>
      </c>
      <c r="H3586" s="18" t="s">
        <v>23040</v>
      </c>
      <c r="K3586" s="18" t="s">
        <v>78</v>
      </c>
      <c r="L3586" s="18" t="s">
        <v>23041</v>
      </c>
      <c r="P3586" s="18" t="s">
        <v>133</v>
      </c>
      <c r="Q3586" s="18" t="s">
        <v>23042</v>
      </c>
      <c r="R3586" s="18" t="s">
        <v>23039</v>
      </c>
      <c r="S3586" s="18" t="s">
        <v>823</v>
      </c>
    </row>
    <row r="3587" spans="1:19">
      <c r="A3587" s="25">
        <f>IF(ISNUMBER(SEARCH(세금계산!$C$11,C3587)),MAX($A$2:A3586)+1,0)</f>
        <v>3585</v>
      </c>
      <c r="B3587" s="18" t="s">
        <v>23043</v>
      </c>
      <c r="C3587" s="18" t="s">
        <v>23044</v>
      </c>
      <c r="D3587" s="18" t="s">
        <v>23045</v>
      </c>
      <c r="F3587" s="18" t="s">
        <v>23046</v>
      </c>
      <c r="G3587" s="18" t="s">
        <v>125</v>
      </c>
      <c r="H3587" s="18" t="s">
        <v>23047</v>
      </c>
      <c r="K3587" s="18" t="s">
        <v>11882</v>
      </c>
      <c r="L3587" s="18" t="s">
        <v>23048</v>
      </c>
      <c r="P3587" s="18" t="s">
        <v>189</v>
      </c>
      <c r="Q3587" s="18" t="s">
        <v>23049</v>
      </c>
      <c r="R3587" s="18" t="s">
        <v>23044</v>
      </c>
      <c r="S3587" s="18" t="s">
        <v>14724</v>
      </c>
    </row>
    <row r="3588" spans="1:19">
      <c r="A3588" s="25">
        <f>IF(ISNUMBER(SEARCH(세금계산!$C$11,C3588)),MAX($A$2:A3587)+1,0)</f>
        <v>3586</v>
      </c>
      <c r="B3588" s="18" t="s">
        <v>23050</v>
      </c>
      <c r="C3588" s="18" t="s">
        <v>23051</v>
      </c>
      <c r="D3588" s="18" t="s">
        <v>23052</v>
      </c>
      <c r="F3588" s="18" t="s">
        <v>23053</v>
      </c>
      <c r="G3588" s="18" t="s">
        <v>274</v>
      </c>
      <c r="H3588" s="18" t="s">
        <v>23054</v>
      </c>
      <c r="K3588" s="18" t="s">
        <v>78</v>
      </c>
      <c r="L3588" s="18" t="s">
        <v>23055</v>
      </c>
      <c r="P3588" s="18" t="s">
        <v>189</v>
      </c>
      <c r="Q3588" s="18" t="s">
        <v>23056</v>
      </c>
      <c r="R3588" s="18" t="s">
        <v>23051</v>
      </c>
      <c r="S3588" s="18" t="s">
        <v>23057</v>
      </c>
    </row>
    <row r="3589" spans="1:19">
      <c r="A3589" s="25">
        <f>IF(ISNUMBER(SEARCH(세금계산!$C$11,C3589)),MAX($A$2:A3588)+1,0)</f>
        <v>3587</v>
      </c>
      <c r="B3589" s="18" t="s">
        <v>23058</v>
      </c>
      <c r="C3589" s="18" t="s">
        <v>23059</v>
      </c>
      <c r="D3589" s="18" t="s">
        <v>23060</v>
      </c>
      <c r="K3589" s="18" t="s">
        <v>78</v>
      </c>
      <c r="S3589" s="18" t="s">
        <v>6732</v>
      </c>
    </row>
    <row r="3590" spans="1:19">
      <c r="A3590" s="25">
        <f>IF(ISNUMBER(SEARCH(세금계산!$C$11,C3590)),MAX($A$2:A3589)+1,0)</f>
        <v>3588</v>
      </c>
      <c r="B3590" s="18" t="s">
        <v>23061</v>
      </c>
      <c r="C3590" s="18" t="s">
        <v>23062</v>
      </c>
      <c r="D3590" s="18" t="s">
        <v>23063</v>
      </c>
      <c r="F3590" s="18" t="s">
        <v>4692</v>
      </c>
      <c r="K3590" s="18" t="s">
        <v>78</v>
      </c>
      <c r="P3590" s="18" t="s">
        <v>267</v>
      </c>
      <c r="Q3590" s="18" t="s">
        <v>23064</v>
      </c>
      <c r="R3590" s="18" t="s">
        <v>23065</v>
      </c>
      <c r="S3590" s="18" t="s">
        <v>23066</v>
      </c>
    </row>
    <row r="3591" spans="1:19">
      <c r="A3591" s="25">
        <f>IF(ISNUMBER(SEARCH(세금계산!$C$11,C3591)),MAX($A$2:A3590)+1,0)</f>
        <v>3589</v>
      </c>
      <c r="B3591" s="18" t="s">
        <v>23067</v>
      </c>
      <c r="C3591" s="18" t="s">
        <v>23068</v>
      </c>
      <c r="D3591" s="18" t="s">
        <v>23069</v>
      </c>
      <c r="F3591" s="18" t="s">
        <v>23070</v>
      </c>
      <c r="K3591" s="18" t="s">
        <v>78</v>
      </c>
      <c r="S3591" s="18" t="s">
        <v>23071</v>
      </c>
    </row>
    <row r="3592" spans="1:19">
      <c r="A3592" s="25">
        <f>IF(ISNUMBER(SEARCH(세금계산!$C$11,C3592)),MAX($A$2:A3591)+1,0)</f>
        <v>3590</v>
      </c>
      <c r="B3592" s="18" t="s">
        <v>23072</v>
      </c>
      <c r="C3592" s="18" t="s">
        <v>23073</v>
      </c>
      <c r="D3592" s="18" t="s">
        <v>23074</v>
      </c>
      <c r="K3592" s="18" t="s">
        <v>78</v>
      </c>
      <c r="P3592" s="18" t="s">
        <v>118</v>
      </c>
      <c r="Q3592" s="18" t="s">
        <v>23075</v>
      </c>
      <c r="R3592" s="18" t="s">
        <v>23076</v>
      </c>
      <c r="S3592" s="18" t="s">
        <v>3151</v>
      </c>
    </row>
    <row r="3593" spans="1:19">
      <c r="A3593" s="25">
        <f>IF(ISNUMBER(SEARCH(세금계산!$C$11,C3593)),MAX($A$2:A3592)+1,0)</f>
        <v>3591</v>
      </c>
      <c r="B3593" s="18" t="s">
        <v>23077</v>
      </c>
      <c r="C3593" s="18" t="s">
        <v>23078</v>
      </c>
      <c r="D3593" s="18" t="s">
        <v>23079</v>
      </c>
      <c r="K3593" s="18" t="s">
        <v>78</v>
      </c>
      <c r="S3593" s="18" t="s">
        <v>23080</v>
      </c>
    </row>
    <row r="3594" spans="1:19">
      <c r="A3594" s="25">
        <f>IF(ISNUMBER(SEARCH(세금계산!$C$11,C3594)),MAX($A$2:A3593)+1,0)</f>
        <v>3592</v>
      </c>
      <c r="B3594" s="18" t="s">
        <v>23081</v>
      </c>
      <c r="C3594" s="18" t="s">
        <v>13692</v>
      </c>
      <c r="D3594" s="18" t="s">
        <v>23082</v>
      </c>
      <c r="K3594" s="18" t="s">
        <v>78</v>
      </c>
      <c r="P3594" s="18" t="s">
        <v>133</v>
      </c>
      <c r="Q3594" s="18" t="s">
        <v>23083</v>
      </c>
      <c r="R3594" s="18" t="s">
        <v>23084</v>
      </c>
      <c r="S3594" s="18" t="s">
        <v>3260</v>
      </c>
    </row>
    <row r="3595" spans="1:19">
      <c r="A3595" s="25">
        <f>IF(ISNUMBER(SEARCH(세금계산!$C$11,C3595)),MAX($A$2:A3594)+1,0)</f>
        <v>3593</v>
      </c>
      <c r="B3595" s="18" t="s">
        <v>23085</v>
      </c>
      <c r="C3595" s="18" t="s">
        <v>23086</v>
      </c>
      <c r="D3595" s="18" t="s">
        <v>23087</v>
      </c>
      <c r="F3595" s="18" t="s">
        <v>23088</v>
      </c>
      <c r="K3595" s="18" t="s">
        <v>2839</v>
      </c>
      <c r="L3595" s="18" t="s">
        <v>23089</v>
      </c>
      <c r="P3595" s="18" t="s">
        <v>189</v>
      </c>
      <c r="Q3595" s="18" t="s">
        <v>23090</v>
      </c>
      <c r="R3595" s="18" t="s">
        <v>23088</v>
      </c>
      <c r="S3595" s="18" t="s">
        <v>23091</v>
      </c>
    </row>
    <row r="3596" spans="1:19">
      <c r="A3596" s="25">
        <f>IF(ISNUMBER(SEARCH(세금계산!$C$11,C3596)),MAX($A$2:A3595)+1,0)</f>
        <v>3594</v>
      </c>
      <c r="B3596" s="18" t="s">
        <v>23092</v>
      </c>
      <c r="C3596" s="18" t="s">
        <v>23093</v>
      </c>
      <c r="D3596" s="18" t="s">
        <v>23094</v>
      </c>
      <c r="K3596" s="18" t="s">
        <v>78</v>
      </c>
      <c r="P3596" s="18" t="s">
        <v>133</v>
      </c>
      <c r="Q3596" s="18" t="s">
        <v>23095</v>
      </c>
      <c r="R3596" s="18" t="s">
        <v>23093</v>
      </c>
      <c r="S3596" s="18" t="s">
        <v>16223</v>
      </c>
    </row>
    <row r="3597" spans="1:19">
      <c r="A3597" s="25">
        <f>IF(ISNUMBER(SEARCH(세금계산!$C$11,C3597)),MAX($A$2:A3596)+1,0)</f>
        <v>3595</v>
      </c>
      <c r="B3597" s="18" t="s">
        <v>23096</v>
      </c>
      <c r="C3597" s="18" t="s">
        <v>23097</v>
      </c>
      <c r="D3597" s="18" t="s">
        <v>23098</v>
      </c>
      <c r="F3597" s="18" t="s">
        <v>23099</v>
      </c>
      <c r="G3597" s="18" t="s">
        <v>6695</v>
      </c>
      <c r="H3597" s="18" t="s">
        <v>23100</v>
      </c>
      <c r="I3597" s="18" t="s">
        <v>23101</v>
      </c>
      <c r="K3597" s="18" t="s">
        <v>23102</v>
      </c>
      <c r="L3597" s="18" t="s">
        <v>23103</v>
      </c>
      <c r="N3597" s="18" t="s">
        <v>23104</v>
      </c>
      <c r="P3597" s="18" t="s">
        <v>267</v>
      </c>
      <c r="Q3597" s="18" t="s">
        <v>23105</v>
      </c>
      <c r="R3597" s="18" t="s">
        <v>23099</v>
      </c>
      <c r="S3597" s="18" t="s">
        <v>4507</v>
      </c>
    </row>
    <row r="3598" spans="1:19">
      <c r="A3598" s="25">
        <f>IF(ISNUMBER(SEARCH(세금계산!$C$11,C3598)),MAX($A$2:A3597)+1,0)</f>
        <v>3596</v>
      </c>
      <c r="B3598" s="18" t="s">
        <v>23106</v>
      </c>
      <c r="C3598" s="18" t="s">
        <v>23107</v>
      </c>
      <c r="D3598" s="18" t="s">
        <v>23108</v>
      </c>
      <c r="F3598" s="18" t="s">
        <v>23109</v>
      </c>
      <c r="K3598" s="18" t="s">
        <v>78</v>
      </c>
      <c r="P3598" s="18" t="s">
        <v>753</v>
      </c>
      <c r="Q3598" s="18" t="s">
        <v>23110</v>
      </c>
      <c r="R3598" s="18" t="s">
        <v>23109</v>
      </c>
      <c r="S3598" s="18" t="s">
        <v>23111</v>
      </c>
    </row>
    <row r="3599" spans="1:19">
      <c r="A3599" s="25">
        <f>IF(ISNUMBER(SEARCH(세금계산!$C$11,C3599)),MAX($A$2:A3598)+1,0)</f>
        <v>3597</v>
      </c>
      <c r="B3599" s="18" t="s">
        <v>23112</v>
      </c>
      <c r="C3599" s="18" t="s">
        <v>23113</v>
      </c>
      <c r="D3599" s="18" t="s">
        <v>23114</v>
      </c>
      <c r="K3599" s="18" t="s">
        <v>78</v>
      </c>
      <c r="P3599" s="18" t="s">
        <v>100</v>
      </c>
      <c r="Q3599" s="18" t="s">
        <v>23115</v>
      </c>
      <c r="R3599" s="18" t="s">
        <v>23116</v>
      </c>
      <c r="S3599" s="18" t="s">
        <v>247</v>
      </c>
    </row>
    <row r="3600" spans="1:19">
      <c r="A3600" s="25">
        <f>IF(ISNUMBER(SEARCH(세금계산!$C$11,C3600)),MAX($A$2:A3599)+1,0)</f>
        <v>3598</v>
      </c>
      <c r="B3600" s="18" t="s">
        <v>23117</v>
      </c>
      <c r="C3600" s="18" t="s">
        <v>23118</v>
      </c>
      <c r="D3600" s="18" t="s">
        <v>23119</v>
      </c>
      <c r="F3600" s="18" t="s">
        <v>23120</v>
      </c>
      <c r="I3600" s="18" t="s">
        <v>23121</v>
      </c>
      <c r="J3600" s="18" t="s">
        <v>23122</v>
      </c>
      <c r="K3600" s="18" t="s">
        <v>78</v>
      </c>
      <c r="N3600" s="18" t="s">
        <v>23123</v>
      </c>
      <c r="P3600" s="18" t="s">
        <v>267</v>
      </c>
      <c r="Q3600" s="18" t="s">
        <v>23124</v>
      </c>
      <c r="R3600" s="18" t="s">
        <v>23120</v>
      </c>
      <c r="S3600" s="18" t="s">
        <v>3099</v>
      </c>
    </row>
    <row r="3601" spans="1:19">
      <c r="A3601" s="25">
        <f>IF(ISNUMBER(SEARCH(세금계산!$C$11,C3601)),MAX($A$2:A3600)+1,0)</f>
        <v>3599</v>
      </c>
      <c r="B3601" s="18" t="s">
        <v>23125</v>
      </c>
      <c r="C3601" s="18" t="s">
        <v>23126</v>
      </c>
      <c r="D3601" s="18" t="s">
        <v>23127</v>
      </c>
      <c r="F3601" s="18" t="s">
        <v>23128</v>
      </c>
      <c r="K3601" s="18" t="s">
        <v>78</v>
      </c>
      <c r="P3601" s="18" t="s">
        <v>3812</v>
      </c>
      <c r="Q3601" s="18" t="s">
        <v>23129</v>
      </c>
      <c r="R3601" s="18" t="s">
        <v>23130</v>
      </c>
      <c r="S3601" s="18" t="s">
        <v>12900</v>
      </c>
    </row>
    <row r="3602" spans="1:19">
      <c r="A3602" s="25">
        <f>IF(ISNUMBER(SEARCH(세금계산!$C$11,C3602)),MAX($A$2:A3601)+1,0)</f>
        <v>3600</v>
      </c>
      <c r="B3602" s="18" t="s">
        <v>23131</v>
      </c>
      <c r="C3602" s="18" t="s">
        <v>23132</v>
      </c>
      <c r="D3602" s="18" t="s">
        <v>23133</v>
      </c>
      <c r="F3602" s="18" t="s">
        <v>23134</v>
      </c>
      <c r="K3602" s="18" t="s">
        <v>78</v>
      </c>
      <c r="S3602" s="18" t="s">
        <v>950</v>
      </c>
    </row>
    <row r="3603" spans="1:19">
      <c r="A3603" s="25">
        <f>IF(ISNUMBER(SEARCH(세금계산!$C$11,C3603)),MAX($A$2:A3602)+1,0)</f>
        <v>3601</v>
      </c>
      <c r="B3603" s="18" t="s">
        <v>23135</v>
      </c>
      <c r="C3603" s="18" t="s">
        <v>23136</v>
      </c>
      <c r="D3603" s="18" t="s">
        <v>23137</v>
      </c>
      <c r="F3603" s="18" t="s">
        <v>23138</v>
      </c>
      <c r="K3603" s="18" t="s">
        <v>78</v>
      </c>
      <c r="P3603" s="18" t="s">
        <v>267</v>
      </c>
      <c r="Q3603" s="18" t="s">
        <v>23139</v>
      </c>
      <c r="R3603" s="18" t="s">
        <v>23138</v>
      </c>
      <c r="S3603" s="18" t="s">
        <v>10533</v>
      </c>
    </row>
    <row r="3604" spans="1:19">
      <c r="A3604" s="25">
        <f>IF(ISNUMBER(SEARCH(세금계산!$C$11,C3604)),MAX($A$2:A3603)+1,0)</f>
        <v>3602</v>
      </c>
      <c r="B3604" s="18" t="s">
        <v>23140</v>
      </c>
      <c r="C3604" s="18" t="s">
        <v>23141</v>
      </c>
      <c r="D3604" s="18" t="s">
        <v>23142</v>
      </c>
      <c r="F3604" s="18" t="s">
        <v>23143</v>
      </c>
      <c r="H3604" s="18" t="s">
        <v>2555</v>
      </c>
      <c r="K3604" s="18" t="s">
        <v>23144</v>
      </c>
      <c r="L3604" s="18" t="s">
        <v>23145</v>
      </c>
      <c r="P3604" s="18" t="s">
        <v>100</v>
      </c>
      <c r="Q3604" s="18" t="s">
        <v>23146</v>
      </c>
      <c r="R3604" s="18" t="s">
        <v>23147</v>
      </c>
      <c r="S3604" s="18" t="s">
        <v>4519</v>
      </c>
    </row>
    <row r="3605" spans="1:19">
      <c r="A3605" s="25">
        <f>IF(ISNUMBER(SEARCH(세금계산!$C$11,C3605)),MAX($A$2:A3604)+1,0)</f>
        <v>3603</v>
      </c>
      <c r="B3605" s="18" t="s">
        <v>23148</v>
      </c>
      <c r="C3605" s="18" t="s">
        <v>23149</v>
      </c>
      <c r="D3605" s="18" t="s">
        <v>23150</v>
      </c>
      <c r="F3605" s="18" t="s">
        <v>23151</v>
      </c>
      <c r="K3605" s="18" t="s">
        <v>78</v>
      </c>
      <c r="P3605" s="18" t="s">
        <v>189</v>
      </c>
      <c r="Q3605" s="18" t="s">
        <v>23152</v>
      </c>
      <c r="R3605" s="18" t="s">
        <v>23151</v>
      </c>
      <c r="S3605" s="18" t="s">
        <v>8284</v>
      </c>
    </row>
    <row r="3606" spans="1:19">
      <c r="A3606" s="25">
        <f>IF(ISNUMBER(SEARCH(세금계산!$C$11,C3606)),MAX($A$2:A3605)+1,0)</f>
        <v>3604</v>
      </c>
      <c r="B3606" s="18" t="s">
        <v>23153</v>
      </c>
      <c r="C3606" s="18" t="s">
        <v>23154</v>
      </c>
      <c r="D3606" s="18" t="s">
        <v>23155</v>
      </c>
      <c r="F3606" s="18" t="s">
        <v>23156</v>
      </c>
      <c r="K3606" s="18" t="s">
        <v>78</v>
      </c>
      <c r="P3606" s="18" t="s">
        <v>153</v>
      </c>
      <c r="Q3606" s="18" t="s">
        <v>23157</v>
      </c>
      <c r="R3606" s="18" t="s">
        <v>23156</v>
      </c>
      <c r="S3606" s="18" t="s">
        <v>10662</v>
      </c>
    </row>
    <row r="3607" spans="1:19">
      <c r="A3607" s="25">
        <f>IF(ISNUMBER(SEARCH(세금계산!$C$11,C3607)),MAX($A$2:A3606)+1,0)</f>
        <v>3605</v>
      </c>
      <c r="B3607" s="18" t="s">
        <v>23158</v>
      </c>
      <c r="C3607" s="18" t="s">
        <v>23159</v>
      </c>
      <c r="D3607" s="18" t="s">
        <v>23160</v>
      </c>
      <c r="K3607" s="18" t="s">
        <v>78</v>
      </c>
      <c r="P3607" s="18" t="s">
        <v>189</v>
      </c>
      <c r="Q3607" s="18" t="s">
        <v>23161</v>
      </c>
      <c r="R3607" s="18" t="s">
        <v>23162</v>
      </c>
      <c r="S3607" s="18" t="s">
        <v>5534</v>
      </c>
    </row>
    <row r="3608" spans="1:19">
      <c r="A3608" s="25">
        <f>IF(ISNUMBER(SEARCH(세금계산!$C$11,C3608)),MAX($A$2:A3607)+1,0)</f>
        <v>3606</v>
      </c>
      <c r="B3608" s="18" t="s">
        <v>23163</v>
      </c>
      <c r="C3608" s="18" t="s">
        <v>23164</v>
      </c>
      <c r="D3608" s="18" t="s">
        <v>23165</v>
      </c>
      <c r="E3608" s="18" t="s">
        <v>23164</v>
      </c>
      <c r="F3608" s="18" t="s">
        <v>23166</v>
      </c>
      <c r="I3608" s="18" t="s">
        <v>23167</v>
      </c>
      <c r="J3608" s="18" t="s">
        <v>23167</v>
      </c>
      <c r="K3608" s="18" t="s">
        <v>78</v>
      </c>
      <c r="M3608" s="18" t="s">
        <v>23168</v>
      </c>
      <c r="P3608" s="18" t="s">
        <v>189</v>
      </c>
      <c r="Q3608" s="18" t="s">
        <v>23169</v>
      </c>
      <c r="R3608" s="18" t="s">
        <v>23166</v>
      </c>
      <c r="S3608" s="18" t="s">
        <v>2523</v>
      </c>
    </row>
    <row r="3609" spans="1:19">
      <c r="A3609" s="25">
        <f>IF(ISNUMBER(SEARCH(세금계산!$C$11,C3609)),MAX($A$2:A3608)+1,0)</f>
        <v>3607</v>
      </c>
      <c r="B3609" s="18" t="s">
        <v>23170</v>
      </c>
      <c r="C3609" s="18" t="s">
        <v>23171</v>
      </c>
      <c r="D3609" s="18" t="s">
        <v>23172</v>
      </c>
      <c r="F3609" s="18" t="s">
        <v>23173</v>
      </c>
      <c r="G3609" s="18" t="s">
        <v>125</v>
      </c>
      <c r="H3609" s="18" t="s">
        <v>23174</v>
      </c>
      <c r="K3609" s="18" t="s">
        <v>78</v>
      </c>
      <c r="P3609" s="18" t="s">
        <v>133</v>
      </c>
      <c r="Q3609" s="18" t="s">
        <v>23175</v>
      </c>
      <c r="R3609" s="18" t="s">
        <v>23173</v>
      </c>
      <c r="S3609" s="18" t="s">
        <v>5303</v>
      </c>
    </row>
    <row r="3610" spans="1:19">
      <c r="A3610" s="25">
        <f>IF(ISNUMBER(SEARCH(세금계산!$C$11,C3610)),MAX($A$2:A3609)+1,0)</f>
        <v>3608</v>
      </c>
      <c r="B3610" s="18" t="s">
        <v>23176</v>
      </c>
      <c r="C3610" s="18" t="s">
        <v>23177</v>
      </c>
      <c r="D3610" s="18" t="s">
        <v>23178</v>
      </c>
      <c r="F3610" s="18" t="s">
        <v>23179</v>
      </c>
      <c r="G3610" s="18" t="s">
        <v>1298</v>
      </c>
      <c r="H3610" s="18" t="s">
        <v>23180</v>
      </c>
      <c r="I3610" s="18" t="s">
        <v>23181</v>
      </c>
      <c r="J3610" s="18" t="s">
        <v>23182</v>
      </c>
      <c r="K3610" s="18" t="s">
        <v>78</v>
      </c>
      <c r="L3610" s="18" t="s">
        <v>23183</v>
      </c>
      <c r="P3610" s="18" t="s">
        <v>100</v>
      </c>
      <c r="Q3610" s="18" t="s">
        <v>23184</v>
      </c>
      <c r="R3610" s="18" t="s">
        <v>23179</v>
      </c>
      <c r="S3610" s="18" t="s">
        <v>2823</v>
      </c>
    </row>
    <row r="3611" spans="1:19">
      <c r="A3611" s="25">
        <f>IF(ISNUMBER(SEARCH(세금계산!$C$11,C3611)),MAX($A$2:A3610)+1,0)</f>
        <v>3609</v>
      </c>
      <c r="B3611" s="18" t="s">
        <v>23185</v>
      </c>
      <c r="C3611" s="18" t="s">
        <v>23186</v>
      </c>
      <c r="D3611" s="18" t="s">
        <v>23187</v>
      </c>
      <c r="F3611" s="18" t="s">
        <v>23188</v>
      </c>
      <c r="I3611" s="18" t="s">
        <v>23189</v>
      </c>
      <c r="K3611" s="18" t="s">
        <v>23190</v>
      </c>
      <c r="L3611" s="18" t="s">
        <v>23191</v>
      </c>
      <c r="P3611" s="18" t="s">
        <v>118</v>
      </c>
      <c r="Q3611" s="18" t="s">
        <v>23192</v>
      </c>
      <c r="R3611" s="18" t="s">
        <v>23188</v>
      </c>
      <c r="S3611" s="18" t="s">
        <v>3814</v>
      </c>
    </row>
    <row r="3612" spans="1:19">
      <c r="A3612" s="25">
        <f>IF(ISNUMBER(SEARCH(세금계산!$C$11,C3612)),MAX($A$2:A3611)+1,0)</f>
        <v>3610</v>
      </c>
      <c r="B3612" s="18" t="s">
        <v>23193</v>
      </c>
      <c r="C3612" s="18" t="s">
        <v>23194</v>
      </c>
      <c r="D3612" s="18" t="s">
        <v>23195</v>
      </c>
      <c r="F3612" s="18" t="s">
        <v>23196</v>
      </c>
      <c r="I3612" s="18" t="s">
        <v>23197</v>
      </c>
      <c r="J3612" s="18" t="s">
        <v>23198</v>
      </c>
      <c r="K3612" s="18" t="s">
        <v>78</v>
      </c>
      <c r="P3612" s="18" t="s">
        <v>189</v>
      </c>
      <c r="Q3612" s="18" t="s">
        <v>23199</v>
      </c>
      <c r="R3612" s="18" t="s">
        <v>23196</v>
      </c>
      <c r="S3612" s="18" t="s">
        <v>7556</v>
      </c>
    </row>
    <row r="3613" spans="1:19">
      <c r="A3613" s="25">
        <f>IF(ISNUMBER(SEARCH(세금계산!$C$11,C3613)),MAX($A$2:A3612)+1,0)</f>
        <v>3611</v>
      </c>
      <c r="B3613" s="18" t="s">
        <v>23200</v>
      </c>
      <c r="C3613" s="18" t="s">
        <v>23201</v>
      </c>
      <c r="D3613" s="18" t="s">
        <v>23202</v>
      </c>
      <c r="F3613" s="18" t="s">
        <v>23203</v>
      </c>
      <c r="I3613" s="18" t="s">
        <v>23204</v>
      </c>
      <c r="J3613" s="18" t="s">
        <v>23205</v>
      </c>
      <c r="K3613" s="18" t="s">
        <v>78</v>
      </c>
      <c r="L3613" s="18" t="s">
        <v>23206</v>
      </c>
      <c r="P3613" s="18" t="s">
        <v>100</v>
      </c>
      <c r="Q3613" s="18" t="s">
        <v>23207</v>
      </c>
      <c r="R3613" s="18" t="s">
        <v>23208</v>
      </c>
      <c r="S3613" s="18" t="s">
        <v>23209</v>
      </c>
    </row>
    <row r="3614" spans="1:19">
      <c r="A3614" s="25">
        <f>IF(ISNUMBER(SEARCH(세금계산!$C$11,C3614)),MAX($A$2:A3613)+1,0)</f>
        <v>3612</v>
      </c>
      <c r="B3614" s="18" t="s">
        <v>23210</v>
      </c>
      <c r="C3614" s="18" t="s">
        <v>23211</v>
      </c>
      <c r="D3614" s="18" t="s">
        <v>23212</v>
      </c>
      <c r="F3614" s="18" t="s">
        <v>23213</v>
      </c>
      <c r="G3614" s="18" t="s">
        <v>3731</v>
      </c>
      <c r="H3614" s="18" t="s">
        <v>21061</v>
      </c>
      <c r="I3614" s="18" t="s">
        <v>23214</v>
      </c>
      <c r="K3614" s="18" t="s">
        <v>22514</v>
      </c>
      <c r="L3614" s="18" t="s">
        <v>23215</v>
      </c>
      <c r="M3614" s="18" t="s">
        <v>23216</v>
      </c>
      <c r="P3614" s="18" t="s">
        <v>133</v>
      </c>
      <c r="Q3614" s="18" t="s">
        <v>23217</v>
      </c>
      <c r="R3614" s="18" t="s">
        <v>23213</v>
      </c>
      <c r="S3614" s="18" t="s">
        <v>12861</v>
      </c>
    </row>
    <row r="3615" spans="1:19">
      <c r="A3615" s="25">
        <f>IF(ISNUMBER(SEARCH(세금계산!$C$11,C3615)),MAX($A$2:A3614)+1,0)</f>
        <v>3613</v>
      </c>
      <c r="B3615" s="18" t="s">
        <v>23218</v>
      </c>
      <c r="C3615" s="18" t="s">
        <v>23219</v>
      </c>
      <c r="D3615" s="18" t="s">
        <v>23220</v>
      </c>
      <c r="K3615" s="18" t="s">
        <v>78</v>
      </c>
      <c r="P3615" s="18" t="s">
        <v>153</v>
      </c>
      <c r="Q3615" s="18" t="s">
        <v>23221</v>
      </c>
      <c r="R3615" s="18" t="s">
        <v>23222</v>
      </c>
      <c r="S3615" s="18" t="s">
        <v>3679</v>
      </c>
    </row>
    <row r="3616" spans="1:19">
      <c r="A3616" s="25">
        <f>IF(ISNUMBER(SEARCH(세금계산!$C$11,C3616)),MAX($A$2:A3615)+1,0)</f>
        <v>3614</v>
      </c>
      <c r="B3616" s="18" t="s">
        <v>23223</v>
      </c>
      <c r="C3616" s="18" t="s">
        <v>23224</v>
      </c>
      <c r="D3616" s="18" t="s">
        <v>23225</v>
      </c>
      <c r="K3616" s="18" t="s">
        <v>78</v>
      </c>
      <c r="N3616" s="18" t="s">
        <v>23226</v>
      </c>
      <c r="P3616" s="18" t="s">
        <v>133</v>
      </c>
      <c r="Q3616" s="18" t="s">
        <v>23227</v>
      </c>
      <c r="R3616" s="18" t="s">
        <v>23228</v>
      </c>
      <c r="S3616" s="18" t="s">
        <v>23029</v>
      </c>
    </row>
    <row r="3617" spans="1:19">
      <c r="A3617" s="25">
        <f>IF(ISNUMBER(SEARCH(세금계산!$C$11,C3617)),MAX($A$2:A3616)+1,0)</f>
        <v>3615</v>
      </c>
      <c r="B3617" s="18" t="s">
        <v>23229</v>
      </c>
      <c r="C3617" s="18" t="s">
        <v>23230</v>
      </c>
      <c r="D3617" s="18" t="s">
        <v>23231</v>
      </c>
      <c r="F3617" s="18" t="s">
        <v>23232</v>
      </c>
      <c r="K3617" s="18" t="s">
        <v>78</v>
      </c>
      <c r="P3617" s="18" t="s">
        <v>100</v>
      </c>
      <c r="Q3617" s="18" t="s">
        <v>23233</v>
      </c>
      <c r="R3617" s="18" t="s">
        <v>23232</v>
      </c>
      <c r="S3617" s="18" t="s">
        <v>23234</v>
      </c>
    </row>
    <row r="3618" spans="1:19">
      <c r="A3618" s="25">
        <f>IF(ISNUMBER(SEARCH(세금계산!$C$11,C3618)),MAX($A$2:A3617)+1,0)</f>
        <v>3616</v>
      </c>
      <c r="B3618" s="18" t="s">
        <v>23235</v>
      </c>
      <c r="C3618" s="18" t="s">
        <v>23236</v>
      </c>
      <c r="D3618" s="18" t="s">
        <v>23237</v>
      </c>
      <c r="K3618" s="18" t="s">
        <v>78</v>
      </c>
      <c r="P3618" s="18" t="s">
        <v>267</v>
      </c>
      <c r="Q3618" s="18" t="s">
        <v>23238</v>
      </c>
      <c r="R3618" s="18" t="s">
        <v>23239</v>
      </c>
      <c r="S3618" s="18" t="s">
        <v>23240</v>
      </c>
    </row>
    <row r="3619" spans="1:19">
      <c r="A3619" s="25">
        <f>IF(ISNUMBER(SEARCH(세금계산!$C$11,C3619)),MAX($A$2:A3618)+1,0)</f>
        <v>3617</v>
      </c>
      <c r="B3619" s="18" t="s">
        <v>23241</v>
      </c>
      <c r="C3619" s="18" t="s">
        <v>23242</v>
      </c>
      <c r="D3619" s="18" t="s">
        <v>23243</v>
      </c>
      <c r="F3619" s="18" t="s">
        <v>23244</v>
      </c>
      <c r="I3619" s="18" t="s">
        <v>23245</v>
      </c>
      <c r="K3619" s="18" t="s">
        <v>78</v>
      </c>
      <c r="P3619" s="18" t="s">
        <v>267</v>
      </c>
      <c r="Q3619" s="18" t="s">
        <v>23246</v>
      </c>
      <c r="R3619" s="18" t="s">
        <v>23244</v>
      </c>
      <c r="S3619" s="18" t="s">
        <v>1779</v>
      </c>
    </row>
    <row r="3620" spans="1:19">
      <c r="A3620" s="25">
        <f>IF(ISNUMBER(SEARCH(세금계산!$C$11,C3620)),MAX($A$2:A3619)+1,0)</f>
        <v>3618</v>
      </c>
      <c r="B3620" s="18" t="s">
        <v>23247</v>
      </c>
      <c r="C3620" s="18" t="s">
        <v>23248</v>
      </c>
      <c r="D3620" s="18" t="s">
        <v>23249</v>
      </c>
      <c r="F3620" s="18" t="s">
        <v>5872</v>
      </c>
      <c r="K3620" s="18" t="s">
        <v>78</v>
      </c>
      <c r="S3620" s="18" t="s">
        <v>914</v>
      </c>
    </row>
    <row r="3621" spans="1:19">
      <c r="A3621" s="25">
        <f>IF(ISNUMBER(SEARCH(세금계산!$C$11,C3621)),MAX($A$2:A3620)+1,0)</f>
        <v>3619</v>
      </c>
      <c r="B3621" s="18" t="s">
        <v>23250</v>
      </c>
      <c r="C3621" s="18" t="s">
        <v>23251</v>
      </c>
      <c r="D3621" s="18" t="s">
        <v>23252</v>
      </c>
      <c r="F3621" s="18" t="s">
        <v>23253</v>
      </c>
      <c r="K3621" s="18" t="s">
        <v>78</v>
      </c>
      <c r="P3621" s="18" t="s">
        <v>189</v>
      </c>
      <c r="Q3621" s="18" t="s">
        <v>23254</v>
      </c>
      <c r="R3621" s="18" t="s">
        <v>23255</v>
      </c>
      <c r="S3621" s="18" t="s">
        <v>5622</v>
      </c>
    </row>
    <row r="3622" spans="1:19">
      <c r="A3622" s="25">
        <f>IF(ISNUMBER(SEARCH(세금계산!$C$11,C3622)),MAX($A$2:A3621)+1,0)</f>
        <v>3620</v>
      </c>
      <c r="B3622" s="18" t="s">
        <v>23256</v>
      </c>
      <c r="C3622" s="18" t="s">
        <v>23257</v>
      </c>
      <c r="D3622" s="18" t="s">
        <v>23258</v>
      </c>
      <c r="F3622" s="18" t="s">
        <v>23259</v>
      </c>
      <c r="K3622" s="18" t="s">
        <v>78</v>
      </c>
      <c r="L3622" s="18" t="s">
        <v>23260</v>
      </c>
      <c r="P3622" s="18" t="s">
        <v>133</v>
      </c>
      <c r="Q3622" s="18" t="s">
        <v>23261</v>
      </c>
      <c r="R3622" s="18" t="s">
        <v>23262</v>
      </c>
      <c r="S3622" s="18" t="s">
        <v>7556</v>
      </c>
    </row>
    <row r="3623" spans="1:19">
      <c r="A3623" s="25">
        <f>IF(ISNUMBER(SEARCH(세금계산!$C$11,C3623)),MAX($A$2:A3622)+1,0)</f>
        <v>3621</v>
      </c>
      <c r="B3623" s="18" t="s">
        <v>23263</v>
      </c>
      <c r="C3623" s="18" t="s">
        <v>23264</v>
      </c>
      <c r="D3623" s="18" t="s">
        <v>23265</v>
      </c>
      <c r="F3623" s="18" t="s">
        <v>23266</v>
      </c>
      <c r="G3623" s="18" t="s">
        <v>125</v>
      </c>
      <c r="H3623" s="18" t="s">
        <v>14534</v>
      </c>
      <c r="I3623" s="18" t="s">
        <v>23267</v>
      </c>
      <c r="J3623" s="18" t="s">
        <v>23268</v>
      </c>
      <c r="K3623" s="18" t="s">
        <v>78</v>
      </c>
      <c r="M3623" s="18" t="s">
        <v>23269</v>
      </c>
      <c r="N3623" s="18" t="s">
        <v>23270</v>
      </c>
      <c r="P3623" s="18" t="s">
        <v>100</v>
      </c>
      <c r="Q3623" s="18" t="s">
        <v>23271</v>
      </c>
      <c r="R3623" s="18" t="s">
        <v>23272</v>
      </c>
      <c r="S3623" s="18" t="s">
        <v>4319</v>
      </c>
    </row>
    <row r="3624" spans="1:19">
      <c r="A3624" s="25">
        <f>IF(ISNUMBER(SEARCH(세금계산!$C$11,C3624)),MAX($A$2:A3623)+1,0)</f>
        <v>3622</v>
      </c>
      <c r="B3624" s="18" t="s">
        <v>23273</v>
      </c>
      <c r="C3624" s="18" t="s">
        <v>23274</v>
      </c>
      <c r="D3624" s="18" t="s">
        <v>23275</v>
      </c>
      <c r="F3624" s="18" t="s">
        <v>23276</v>
      </c>
      <c r="G3624" s="18" t="s">
        <v>274</v>
      </c>
      <c r="H3624" s="18" t="s">
        <v>2555</v>
      </c>
      <c r="I3624" s="18" t="s">
        <v>23277</v>
      </c>
      <c r="K3624" s="18" t="s">
        <v>23278</v>
      </c>
      <c r="L3624" s="18" t="s">
        <v>23279</v>
      </c>
      <c r="P3624" s="18" t="s">
        <v>133</v>
      </c>
      <c r="Q3624" s="18" t="s">
        <v>23280</v>
      </c>
      <c r="R3624" s="18" t="s">
        <v>23276</v>
      </c>
      <c r="S3624" s="18" t="s">
        <v>9242</v>
      </c>
    </row>
    <row r="3625" spans="1:19">
      <c r="A3625" s="25">
        <f>IF(ISNUMBER(SEARCH(세금계산!$C$11,C3625)),MAX($A$2:A3624)+1,0)</f>
        <v>3623</v>
      </c>
      <c r="B3625" s="18" t="s">
        <v>23281</v>
      </c>
      <c r="C3625" s="18" t="s">
        <v>23282</v>
      </c>
      <c r="D3625" s="18" t="s">
        <v>23283</v>
      </c>
      <c r="F3625" s="18" t="s">
        <v>23284</v>
      </c>
      <c r="K3625" s="18" t="s">
        <v>78</v>
      </c>
      <c r="P3625" s="18" t="s">
        <v>133</v>
      </c>
      <c r="Q3625" s="18" t="s">
        <v>23285</v>
      </c>
      <c r="R3625" s="18" t="s">
        <v>23284</v>
      </c>
      <c r="S3625" s="18" t="s">
        <v>18631</v>
      </c>
    </row>
    <row r="3626" spans="1:19">
      <c r="A3626" s="25">
        <f>IF(ISNUMBER(SEARCH(세금계산!$C$11,C3626)),MAX($A$2:A3625)+1,0)</f>
        <v>3624</v>
      </c>
      <c r="B3626" s="18" t="s">
        <v>23286</v>
      </c>
      <c r="C3626" s="18" t="s">
        <v>23287</v>
      </c>
      <c r="D3626" s="18" t="s">
        <v>23288</v>
      </c>
      <c r="K3626" s="18" t="s">
        <v>78</v>
      </c>
      <c r="S3626" s="18" t="s">
        <v>15643</v>
      </c>
    </row>
    <row r="3627" spans="1:19">
      <c r="A3627" s="25">
        <f>IF(ISNUMBER(SEARCH(세금계산!$C$11,C3627)),MAX($A$2:A3626)+1,0)</f>
        <v>3625</v>
      </c>
      <c r="B3627" s="18" t="s">
        <v>23289</v>
      </c>
      <c r="C3627" s="18" t="s">
        <v>23290</v>
      </c>
      <c r="D3627" s="18" t="s">
        <v>23291</v>
      </c>
      <c r="F3627" s="18" t="s">
        <v>23292</v>
      </c>
      <c r="G3627" s="18" t="s">
        <v>23293</v>
      </c>
      <c r="I3627" s="18" t="s">
        <v>23294</v>
      </c>
      <c r="K3627" s="18" t="s">
        <v>78</v>
      </c>
      <c r="L3627" s="18" t="s">
        <v>23295</v>
      </c>
      <c r="M3627" s="18" t="s">
        <v>23296</v>
      </c>
      <c r="P3627" s="18" t="s">
        <v>1215</v>
      </c>
      <c r="Q3627" s="18" t="s">
        <v>23297</v>
      </c>
      <c r="S3627" s="18" t="s">
        <v>21412</v>
      </c>
    </row>
    <row r="3628" spans="1:19">
      <c r="A3628" s="25">
        <f>IF(ISNUMBER(SEARCH(세금계산!$C$11,C3628)),MAX($A$2:A3627)+1,0)</f>
        <v>3626</v>
      </c>
      <c r="B3628" s="18" t="s">
        <v>23298</v>
      </c>
      <c r="C3628" s="18" t="s">
        <v>23299</v>
      </c>
      <c r="D3628" s="18" t="s">
        <v>23300</v>
      </c>
      <c r="E3628" s="18" t="s">
        <v>23299</v>
      </c>
      <c r="F3628" s="18" t="s">
        <v>23301</v>
      </c>
      <c r="G3628" s="18" t="s">
        <v>125</v>
      </c>
      <c r="K3628" s="18" t="s">
        <v>78</v>
      </c>
      <c r="S3628" s="18" t="s">
        <v>781</v>
      </c>
    </row>
    <row r="3629" spans="1:19">
      <c r="A3629" s="25">
        <f>IF(ISNUMBER(SEARCH(세금계산!$C$11,C3629)),MAX($A$2:A3628)+1,0)</f>
        <v>3627</v>
      </c>
      <c r="B3629" s="18" t="s">
        <v>23302</v>
      </c>
      <c r="C3629" s="18" t="s">
        <v>23303</v>
      </c>
      <c r="D3629" s="18" t="s">
        <v>23304</v>
      </c>
      <c r="F3629" s="18" t="s">
        <v>23305</v>
      </c>
      <c r="K3629" s="18" t="s">
        <v>78</v>
      </c>
      <c r="P3629" s="18" t="s">
        <v>100</v>
      </c>
      <c r="Q3629" s="18" t="s">
        <v>23306</v>
      </c>
      <c r="R3629" s="18" t="s">
        <v>23305</v>
      </c>
      <c r="S3629" s="18" t="s">
        <v>11345</v>
      </c>
    </row>
    <row r="3630" spans="1:19">
      <c r="A3630" s="25">
        <f>IF(ISNUMBER(SEARCH(세금계산!$C$11,C3630)),MAX($A$2:A3629)+1,0)</f>
        <v>3628</v>
      </c>
      <c r="B3630" s="18" t="s">
        <v>23307</v>
      </c>
      <c r="C3630" s="18" t="s">
        <v>23308</v>
      </c>
      <c r="D3630" s="18" t="s">
        <v>23309</v>
      </c>
      <c r="E3630" s="18" t="s">
        <v>16296</v>
      </c>
      <c r="K3630" s="18" t="s">
        <v>1470</v>
      </c>
      <c r="L3630" s="18" t="s">
        <v>23310</v>
      </c>
      <c r="P3630" s="18" t="s">
        <v>18370</v>
      </c>
      <c r="Q3630" s="18" t="s">
        <v>23311</v>
      </c>
      <c r="S3630" s="18" t="s">
        <v>4235</v>
      </c>
    </row>
    <row r="3631" spans="1:19">
      <c r="A3631" s="25">
        <f>IF(ISNUMBER(SEARCH(세금계산!$C$11,C3631)),MAX($A$2:A3630)+1,0)</f>
        <v>3629</v>
      </c>
      <c r="B3631" s="18" t="s">
        <v>23312</v>
      </c>
      <c r="C3631" s="18" t="s">
        <v>23313</v>
      </c>
      <c r="D3631" s="18" t="s">
        <v>23314</v>
      </c>
      <c r="F3631" s="18" t="s">
        <v>23315</v>
      </c>
      <c r="G3631" s="18" t="s">
        <v>3063</v>
      </c>
      <c r="H3631" s="18" t="s">
        <v>23316</v>
      </c>
      <c r="I3631" s="18" t="s">
        <v>23317</v>
      </c>
      <c r="K3631" s="18" t="s">
        <v>2735</v>
      </c>
      <c r="L3631" s="18" t="s">
        <v>23318</v>
      </c>
      <c r="M3631" s="18" t="s">
        <v>23317</v>
      </c>
      <c r="N3631" s="18" t="s">
        <v>23319</v>
      </c>
      <c r="S3631" s="18" t="s">
        <v>21824</v>
      </c>
    </row>
    <row r="3632" spans="1:19">
      <c r="A3632" s="25">
        <f>IF(ISNUMBER(SEARCH(세금계산!$C$11,C3632)),MAX($A$2:A3631)+1,0)</f>
        <v>3630</v>
      </c>
      <c r="B3632" s="18" t="s">
        <v>23320</v>
      </c>
      <c r="C3632" s="18" t="s">
        <v>23321</v>
      </c>
      <c r="D3632" s="18" t="s">
        <v>23322</v>
      </c>
      <c r="F3632" s="18" t="s">
        <v>23323</v>
      </c>
      <c r="G3632" s="18" t="s">
        <v>97</v>
      </c>
      <c r="H3632" s="18" t="s">
        <v>6245</v>
      </c>
      <c r="K3632" s="18" t="s">
        <v>23324</v>
      </c>
      <c r="L3632" s="18" t="s">
        <v>23325</v>
      </c>
      <c r="P3632" s="18" t="s">
        <v>100</v>
      </c>
      <c r="Q3632" s="18" t="s">
        <v>23326</v>
      </c>
      <c r="R3632" s="18" t="s">
        <v>23327</v>
      </c>
      <c r="S3632" s="18" t="s">
        <v>23328</v>
      </c>
    </row>
    <row r="3633" spans="1:19">
      <c r="A3633" s="25">
        <f>IF(ISNUMBER(SEARCH(세금계산!$C$11,C3633)),MAX($A$2:A3632)+1,0)</f>
        <v>3631</v>
      </c>
      <c r="B3633" s="18" t="s">
        <v>23329</v>
      </c>
      <c r="C3633" s="18" t="s">
        <v>23330</v>
      </c>
      <c r="D3633" s="18" t="s">
        <v>23331</v>
      </c>
      <c r="H3633" s="18" t="s">
        <v>23332</v>
      </c>
      <c r="I3633" s="18" t="s">
        <v>23333</v>
      </c>
      <c r="J3633" s="18" t="s">
        <v>23334</v>
      </c>
      <c r="K3633" s="18" t="s">
        <v>78</v>
      </c>
      <c r="P3633" s="18" t="s">
        <v>100</v>
      </c>
      <c r="Q3633" s="18" t="s">
        <v>23335</v>
      </c>
      <c r="R3633" s="18" t="s">
        <v>23336</v>
      </c>
      <c r="S3633" s="18" t="s">
        <v>19324</v>
      </c>
    </row>
    <row r="3634" spans="1:19">
      <c r="A3634" s="25">
        <f>IF(ISNUMBER(SEARCH(세금계산!$C$11,C3634)),MAX($A$2:A3633)+1,0)</f>
        <v>3632</v>
      </c>
      <c r="B3634" s="18" t="s">
        <v>23337</v>
      </c>
      <c r="C3634" s="18" t="s">
        <v>23338</v>
      </c>
      <c r="D3634" s="18" t="s">
        <v>23339</v>
      </c>
      <c r="K3634" s="18" t="s">
        <v>78</v>
      </c>
      <c r="P3634" s="18" t="s">
        <v>100</v>
      </c>
      <c r="Q3634" s="18" t="s">
        <v>23340</v>
      </c>
      <c r="R3634" s="18" t="s">
        <v>23341</v>
      </c>
      <c r="S3634" s="18" t="s">
        <v>18865</v>
      </c>
    </row>
    <row r="3635" spans="1:19">
      <c r="A3635" s="25">
        <f>IF(ISNUMBER(SEARCH(세금계산!$C$11,C3635)),MAX($A$2:A3634)+1,0)</f>
        <v>3633</v>
      </c>
      <c r="B3635" s="18" t="s">
        <v>23342</v>
      </c>
      <c r="C3635" s="18" t="s">
        <v>23343</v>
      </c>
      <c r="D3635" s="18" t="s">
        <v>23344</v>
      </c>
      <c r="K3635" s="18" t="s">
        <v>78</v>
      </c>
      <c r="S3635" s="18" t="s">
        <v>12893</v>
      </c>
    </row>
    <row r="3636" spans="1:19">
      <c r="A3636" s="25">
        <f>IF(ISNUMBER(SEARCH(세금계산!$C$11,C3636)),MAX($A$2:A3635)+1,0)</f>
        <v>3634</v>
      </c>
      <c r="B3636" s="18" t="s">
        <v>23345</v>
      </c>
      <c r="C3636" s="18" t="s">
        <v>23346</v>
      </c>
      <c r="D3636" s="18" t="s">
        <v>23347</v>
      </c>
      <c r="F3636" s="18" t="s">
        <v>23348</v>
      </c>
      <c r="I3636" s="18" t="s">
        <v>23349</v>
      </c>
      <c r="K3636" s="18" t="s">
        <v>22781</v>
      </c>
      <c r="L3636" s="18" t="s">
        <v>23350</v>
      </c>
      <c r="P3636" s="18" t="s">
        <v>100</v>
      </c>
      <c r="Q3636" s="18" t="s">
        <v>23351</v>
      </c>
      <c r="R3636" s="18" t="s">
        <v>23352</v>
      </c>
      <c r="S3636" s="18" t="s">
        <v>10154</v>
      </c>
    </row>
    <row r="3637" spans="1:19">
      <c r="A3637" s="25">
        <f>IF(ISNUMBER(SEARCH(세금계산!$C$11,C3637)),MAX($A$2:A3636)+1,0)</f>
        <v>3635</v>
      </c>
      <c r="B3637" s="18" t="s">
        <v>23353</v>
      </c>
      <c r="C3637" s="18" t="s">
        <v>23354</v>
      </c>
      <c r="D3637" s="18" t="s">
        <v>23355</v>
      </c>
      <c r="E3637" s="18" t="s">
        <v>23354</v>
      </c>
      <c r="K3637" s="18" t="s">
        <v>78</v>
      </c>
      <c r="S3637" s="18" t="s">
        <v>2201</v>
      </c>
    </row>
    <row r="3638" spans="1:19">
      <c r="A3638" s="25">
        <f>IF(ISNUMBER(SEARCH(세금계산!$C$11,C3638)),MAX($A$2:A3637)+1,0)</f>
        <v>3636</v>
      </c>
      <c r="B3638" s="18" t="s">
        <v>23356</v>
      </c>
      <c r="C3638" s="18" t="s">
        <v>23357</v>
      </c>
      <c r="D3638" s="18" t="s">
        <v>23358</v>
      </c>
      <c r="F3638" s="18" t="s">
        <v>23359</v>
      </c>
      <c r="K3638" s="18" t="s">
        <v>23360</v>
      </c>
      <c r="L3638" s="18" t="s">
        <v>23361</v>
      </c>
      <c r="S3638" s="18" t="s">
        <v>7051</v>
      </c>
    </row>
    <row r="3639" spans="1:19">
      <c r="A3639" s="25">
        <f>IF(ISNUMBER(SEARCH(세금계산!$C$11,C3639)),MAX($A$2:A3638)+1,0)</f>
        <v>3637</v>
      </c>
      <c r="B3639" s="18" t="s">
        <v>23362</v>
      </c>
      <c r="C3639" s="18" t="s">
        <v>23363</v>
      </c>
      <c r="D3639" s="18" t="s">
        <v>23364</v>
      </c>
      <c r="F3639" s="18" t="s">
        <v>23365</v>
      </c>
      <c r="G3639" s="18" t="s">
        <v>125</v>
      </c>
      <c r="H3639" s="18" t="s">
        <v>23366</v>
      </c>
      <c r="I3639" s="18" t="s">
        <v>23367</v>
      </c>
      <c r="J3639" s="18" t="s">
        <v>23368</v>
      </c>
      <c r="K3639" s="18" t="s">
        <v>78</v>
      </c>
      <c r="P3639" s="18" t="s">
        <v>189</v>
      </c>
      <c r="Q3639" s="18" t="s">
        <v>23369</v>
      </c>
      <c r="R3639" s="18" t="s">
        <v>23365</v>
      </c>
      <c r="S3639" s="18" t="s">
        <v>22333</v>
      </c>
    </row>
    <row r="3640" spans="1:19">
      <c r="A3640" s="25">
        <f>IF(ISNUMBER(SEARCH(세금계산!$C$11,C3640)),MAX($A$2:A3639)+1,0)</f>
        <v>3638</v>
      </c>
      <c r="B3640" s="18" t="s">
        <v>23370</v>
      </c>
      <c r="C3640" s="18" t="s">
        <v>23371</v>
      </c>
      <c r="D3640" s="18" t="s">
        <v>23372</v>
      </c>
      <c r="F3640" s="18" t="s">
        <v>23373</v>
      </c>
      <c r="K3640" s="18" t="s">
        <v>78</v>
      </c>
      <c r="P3640" s="18" t="s">
        <v>189</v>
      </c>
      <c r="Q3640" s="18" t="s">
        <v>23374</v>
      </c>
      <c r="R3640" s="18" t="s">
        <v>23373</v>
      </c>
      <c r="S3640" s="18" t="s">
        <v>6993</v>
      </c>
    </row>
    <row r="3641" spans="1:19">
      <c r="A3641" s="25">
        <f>IF(ISNUMBER(SEARCH(세금계산!$C$11,C3641)),MAX($A$2:A3640)+1,0)</f>
        <v>3639</v>
      </c>
      <c r="B3641" s="18" t="s">
        <v>23375</v>
      </c>
      <c r="C3641" s="18" t="s">
        <v>23376</v>
      </c>
      <c r="D3641" s="18" t="s">
        <v>23377</v>
      </c>
      <c r="K3641" s="18" t="s">
        <v>78</v>
      </c>
      <c r="P3641" s="18" t="s">
        <v>189</v>
      </c>
      <c r="Q3641" s="18" t="s">
        <v>23378</v>
      </c>
      <c r="R3641" s="18" t="s">
        <v>23379</v>
      </c>
      <c r="S3641" s="18" t="s">
        <v>2954</v>
      </c>
    </row>
    <row r="3642" spans="1:19">
      <c r="A3642" s="25">
        <f>IF(ISNUMBER(SEARCH(세금계산!$C$11,C3642)),MAX($A$2:A3641)+1,0)</f>
        <v>3640</v>
      </c>
      <c r="B3642" s="18" t="s">
        <v>23380</v>
      </c>
      <c r="C3642" s="18" t="s">
        <v>23381</v>
      </c>
      <c r="D3642" s="18" t="s">
        <v>23382</v>
      </c>
      <c r="K3642" s="18" t="s">
        <v>78</v>
      </c>
      <c r="M3642" s="18" t="s">
        <v>23383</v>
      </c>
      <c r="N3642" s="18" t="s">
        <v>23384</v>
      </c>
      <c r="P3642" s="18" t="s">
        <v>267</v>
      </c>
      <c r="Q3642" s="18" t="s">
        <v>23385</v>
      </c>
      <c r="S3642" s="18" t="s">
        <v>7588</v>
      </c>
    </row>
    <row r="3643" spans="1:19">
      <c r="A3643" s="25">
        <f>IF(ISNUMBER(SEARCH(세금계산!$C$11,C3643)),MAX($A$2:A3642)+1,0)</f>
        <v>3641</v>
      </c>
      <c r="B3643" s="18" t="s">
        <v>23386</v>
      </c>
      <c r="C3643" s="18" t="s">
        <v>23387</v>
      </c>
      <c r="D3643" s="18" t="s">
        <v>23388</v>
      </c>
      <c r="F3643" s="18" t="s">
        <v>23389</v>
      </c>
      <c r="K3643" s="18" t="s">
        <v>1470</v>
      </c>
      <c r="L3643" s="18" t="s">
        <v>23390</v>
      </c>
      <c r="P3643" s="18" t="s">
        <v>100</v>
      </c>
      <c r="Q3643" s="18" t="s">
        <v>23391</v>
      </c>
      <c r="R3643" s="18" t="s">
        <v>23392</v>
      </c>
      <c r="S3643" s="18" t="s">
        <v>5234</v>
      </c>
    </row>
    <row r="3644" spans="1:19">
      <c r="A3644" s="25">
        <f>IF(ISNUMBER(SEARCH(세금계산!$C$11,C3644)),MAX($A$2:A3643)+1,0)</f>
        <v>3642</v>
      </c>
      <c r="B3644" s="18" t="s">
        <v>23393</v>
      </c>
      <c r="C3644" s="18" t="s">
        <v>23394</v>
      </c>
      <c r="D3644" s="18" t="s">
        <v>23395</v>
      </c>
      <c r="K3644" s="18" t="s">
        <v>78</v>
      </c>
      <c r="S3644" s="18" t="s">
        <v>23396</v>
      </c>
    </row>
    <row r="3645" spans="1:19">
      <c r="A3645" s="25">
        <f>IF(ISNUMBER(SEARCH(세금계산!$C$11,C3645)),MAX($A$2:A3644)+1,0)</f>
        <v>3643</v>
      </c>
      <c r="B3645" s="18" t="s">
        <v>23397</v>
      </c>
      <c r="C3645" s="18" t="s">
        <v>23398</v>
      </c>
      <c r="D3645" s="18" t="s">
        <v>23399</v>
      </c>
      <c r="F3645" s="18" t="s">
        <v>23400</v>
      </c>
      <c r="G3645" s="18" t="s">
        <v>274</v>
      </c>
      <c r="H3645" s="18" t="s">
        <v>2555</v>
      </c>
      <c r="K3645" s="18" t="s">
        <v>2635</v>
      </c>
      <c r="L3645" s="18" t="s">
        <v>23401</v>
      </c>
      <c r="P3645" s="18" t="s">
        <v>100</v>
      </c>
      <c r="Q3645" s="18" t="s">
        <v>23402</v>
      </c>
      <c r="R3645" s="18" t="s">
        <v>23403</v>
      </c>
      <c r="S3645" s="18" t="s">
        <v>1887</v>
      </c>
    </row>
    <row r="3646" spans="1:19">
      <c r="A3646" s="25">
        <f>IF(ISNUMBER(SEARCH(세금계산!$C$11,C3646)),MAX($A$2:A3645)+1,0)</f>
        <v>3644</v>
      </c>
      <c r="B3646" s="18" t="s">
        <v>23404</v>
      </c>
      <c r="C3646" s="18" t="s">
        <v>23405</v>
      </c>
      <c r="D3646" s="18" t="s">
        <v>23406</v>
      </c>
      <c r="K3646" s="18" t="s">
        <v>78</v>
      </c>
      <c r="P3646" s="18" t="s">
        <v>133</v>
      </c>
      <c r="Q3646" s="18" t="s">
        <v>23407</v>
      </c>
      <c r="R3646" s="18" t="s">
        <v>23408</v>
      </c>
      <c r="S3646" s="18" t="s">
        <v>15232</v>
      </c>
    </row>
    <row r="3647" spans="1:19">
      <c r="A3647" s="25">
        <f>IF(ISNUMBER(SEARCH(세금계산!$C$11,C3647)),MAX($A$2:A3646)+1,0)</f>
        <v>3645</v>
      </c>
      <c r="B3647" s="18" t="s">
        <v>23409</v>
      </c>
      <c r="C3647" s="18" t="s">
        <v>23410</v>
      </c>
      <c r="D3647" s="18" t="s">
        <v>23411</v>
      </c>
      <c r="F3647" s="18" t="s">
        <v>23412</v>
      </c>
      <c r="K3647" s="18" t="s">
        <v>78</v>
      </c>
      <c r="Q3647" s="18" t="s">
        <v>23413</v>
      </c>
      <c r="S3647" s="18" t="s">
        <v>16154</v>
      </c>
    </row>
    <row r="3648" spans="1:19">
      <c r="A3648" s="25">
        <f>IF(ISNUMBER(SEARCH(세금계산!$C$11,C3648)),MAX($A$2:A3647)+1,0)</f>
        <v>3646</v>
      </c>
      <c r="B3648" s="18" t="s">
        <v>23414</v>
      </c>
      <c r="C3648" s="18" t="s">
        <v>23415</v>
      </c>
      <c r="D3648" s="18" t="s">
        <v>23416</v>
      </c>
      <c r="F3648" s="18" t="s">
        <v>23417</v>
      </c>
      <c r="K3648" s="18" t="s">
        <v>78</v>
      </c>
      <c r="P3648" s="18" t="s">
        <v>753</v>
      </c>
      <c r="Q3648" s="18" t="s">
        <v>23418</v>
      </c>
      <c r="R3648" s="18" t="s">
        <v>23417</v>
      </c>
      <c r="S3648" s="18" t="s">
        <v>7102</v>
      </c>
    </row>
    <row r="3649" spans="1:19">
      <c r="A3649" s="25">
        <f>IF(ISNUMBER(SEARCH(세금계산!$C$11,C3649)),MAX($A$2:A3648)+1,0)</f>
        <v>3647</v>
      </c>
      <c r="B3649" s="18" t="s">
        <v>23419</v>
      </c>
      <c r="C3649" s="18" t="s">
        <v>23420</v>
      </c>
      <c r="D3649" s="18" t="s">
        <v>23421</v>
      </c>
      <c r="F3649" s="18" t="s">
        <v>23422</v>
      </c>
      <c r="K3649" s="18" t="s">
        <v>78</v>
      </c>
      <c r="P3649" s="18" t="s">
        <v>267</v>
      </c>
      <c r="Q3649" s="18" t="s">
        <v>23423</v>
      </c>
      <c r="S3649" s="18" t="s">
        <v>17115</v>
      </c>
    </row>
    <row r="3650" spans="1:19">
      <c r="A3650" s="25">
        <f>IF(ISNUMBER(SEARCH(세금계산!$C$11,C3650)),MAX($A$2:A3649)+1,0)</f>
        <v>3648</v>
      </c>
      <c r="B3650" s="18" t="s">
        <v>23424</v>
      </c>
      <c r="C3650" s="18" t="s">
        <v>23425</v>
      </c>
      <c r="D3650" s="18" t="s">
        <v>23426</v>
      </c>
      <c r="F3650" s="18" t="s">
        <v>23427</v>
      </c>
      <c r="G3650" s="18" t="s">
        <v>467</v>
      </c>
      <c r="H3650" s="18" t="s">
        <v>23428</v>
      </c>
      <c r="I3650" s="18" t="s">
        <v>23429</v>
      </c>
      <c r="K3650" s="18" t="s">
        <v>78</v>
      </c>
      <c r="L3650" s="18" t="s">
        <v>23430</v>
      </c>
      <c r="P3650" s="18" t="s">
        <v>133</v>
      </c>
      <c r="Q3650" s="18" t="s">
        <v>23431</v>
      </c>
      <c r="R3650" s="18" t="s">
        <v>23427</v>
      </c>
      <c r="S3650" s="18" t="s">
        <v>23432</v>
      </c>
    </row>
    <row r="3651" spans="1:19">
      <c r="A3651" s="25">
        <f>IF(ISNUMBER(SEARCH(세금계산!$C$11,C3651)),MAX($A$2:A3650)+1,0)</f>
        <v>3649</v>
      </c>
      <c r="B3651" s="18" t="s">
        <v>23433</v>
      </c>
      <c r="C3651" s="18" t="s">
        <v>23434</v>
      </c>
      <c r="D3651" s="18" t="s">
        <v>23435</v>
      </c>
      <c r="F3651" s="18" t="s">
        <v>23436</v>
      </c>
      <c r="K3651" s="18" t="s">
        <v>78</v>
      </c>
      <c r="P3651" s="18" t="s">
        <v>100</v>
      </c>
      <c r="Q3651" s="18" t="s">
        <v>23437</v>
      </c>
      <c r="S3651" s="18" t="s">
        <v>3802</v>
      </c>
    </row>
    <row r="3652" spans="1:19">
      <c r="A3652" s="25">
        <f>IF(ISNUMBER(SEARCH(세금계산!$C$11,C3652)),MAX($A$2:A3651)+1,0)</f>
        <v>3650</v>
      </c>
      <c r="B3652" s="18" t="s">
        <v>23438</v>
      </c>
      <c r="C3652" s="18" t="s">
        <v>23439</v>
      </c>
      <c r="D3652" s="18" t="s">
        <v>23440</v>
      </c>
      <c r="E3652" s="18" t="s">
        <v>23439</v>
      </c>
      <c r="F3652" s="18" t="s">
        <v>23441</v>
      </c>
      <c r="K3652" s="18" t="s">
        <v>78</v>
      </c>
      <c r="L3652" s="18" t="s">
        <v>23442</v>
      </c>
      <c r="S3652" s="18" t="s">
        <v>19566</v>
      </c>
    </row>
    <row r="3653" spans="1:19">
      <c r="A3653" s="25">
        <f>IF(ISNUMBER(SEARCH(세금계산!$C$11,C3653)),MAX($A$2:A3652)+1,0)</f>
        <v>3651</v>
      </c>
      <c r="B3653" s="18" t="s">
        <v>23443</v>
      </c>
      <c r="C3653" s="18" t="s">
        <v>23444</v>
      </c>
      <c r="D3653" s="18" t="s">
        <v>23445</v>
      </c>
      <c r="F3653" s="18" t="s">
        <v>8260</v>
      </c>
      <c r="K3653" s="18" t="s">
        <v>78</v>
      </c>
      <c r="S3653" s="18" t="s">
        <v>4971</v>
      </c>
    </row>
    <row r="3654" spans="1:19">
      <c r="A3654" s="25">
        <f>IF(ISNUMBER(SEARCH(세금계산!$C$11,C3654)),MAX($A$2:A3653)+1,0)</f>
        <v>3652</v>
      </c>
      <c r="B3654" s="18" t="s">
        <v>23446</v>
      </c>
      <c r="C3654" s="18" t="s">
        <v>23447</v>
      </c>
      <c r="D3654" s="18" t="s">
        <v>23448</v>
      </c>
      <c r="F3654" s="18" t="s">
        <v>5561</v>
      </c>
      <c r="G3654" s="18" t="s">
        <v>125</v>
      </c>
      <c r="H3654" s="18" t="s">
        <v>23449</v>
      </c>
      <c r="I3654" s="18" t="s">
        <v>23450</v>
      </c>
      <c r="J3654" s="18" t="s">
        <v>23451</v>
      </c>
      <c r="K3654" s="18" t="s">
        <v>78</v>
      </c>
      <c r="M3654" s="18" t="s">
        <v>23452</v>
      </c>
      <c r="N3654" s="18" t="s">
        <v>23453</v>
      </c>
      <c r="P3654" s="18" t="s">
        <v>118</v>
      </c>
      <c r="Q3654" s="18" t="s">
        <v>23454</v>
      </c>
      <c r="R3654" s="18" t="s">
        <v>23455</v>
      </c>
      <c r="S3654" s="18" t="s">
        <v>11046</v>
      </c>
    </row>
    <row r="3655" spans="1:19">
      <c r="A3655" s="25">
        <f>IF(ISNUMBER(SEARCH(세금계산!$C$11,C3655)),MAX($A$2:A3654)+1,0)</f>
        <v>3653</v>
      </c>
      <c r="B3655" s="18" t="s">
        <v>23456</v>
      </c>
      <c r="C3655" s="18" t="s">
        <v>23457</v>
      </c>
      <c r="D3655" s="18" t="s">
        <v>23458</v>
      </c>
      <c r="I3655" s="18" t="s">
        <v>23459</v>
      </c>
      <c r="K3655" s="18" t="s">
        <v>78</v>
      </c>
      <c r="P3655" s="18" t="s">
        <v>118</v>
      </c>
      <c r="Q3655" s="18" t="s">
        <v>23460</v>
      </c>
      <c r="R3655" s="18" t="s">
        <v>23461</v>
      </c>
      <c r="S3655" s="18" t="s">
        <v>3401</v>
      </c>
    </row>
    <row r="3656" spans="1:19">
      <c r="A3656" s="25">
        <f>IF(ISNUMBER(SEARCH(세금계산!$C$11,C3656)),MAX($A$2:A3655)+1,0)</f>
        <v>3654</v>
      </c>
      <c r="B3656" s="18" t="s">
        <v>23462</v>
      </c>
      <c r="C3656" s="18" t="s">
        <v>23463</v>
      </c>
      <c r="D3656" s="18" t="s">
        <v>23464</v>
      </c>
      <c r="K3656" s="18" t="s">
        <v>78</v>
      </c>
      <c r="S3656" s="18" t="s">
        <v>3260</v>
      </c>
    </row>
    <row r="3657" spans="1:19">
      <c r="A3657" s="25">
        <f>IF(ISNUMBER(SEARCH(세금계산!$C$11,C3657)),MAX($A$2:A3656)+1,0)</f>
        <v>3655</v>
      </c>
      <c r="B3657" s="18" t="s">
        <v>23465</v>
      </c>
      <c r="C3657" s="18" t="s">
        <v>23466</v>
      </c>
      <c r="D3657" s="18" t="s">
        <v>23467</v>
      </c>
      <c r="F3657" s="18" t="s">
        <v>23468</v>
      </c>
      <c r="K3657" s="18" t="s">
        <v>78</v>
      </c>
      <c r="P3657" s="18" t="s">
        <v>100</v>
      </c>
      <c r="Q3657" s="18" t="s">
        <v>23469</v>
      </c>
      <c r="R3657" s="18" t="s">
        <v>23468</v>
      </c>
      <c r="S3657" s="18" t="s">
        <v>102</v>
      </c>
    </row>
    <row r="3658" spans="1:19">
      <c r="A3658" s="25">
        <f>IF(ISNUMBER(SEARCH(세금계산!$C$11,C3658)),MAX($A$2:A3657)+1,0)</f>
        <v>3656</v>
      </c>
      <c r="B3658" s="18" t="s">
        <v>23470</v>
      </c>
      <c r="C3658" s="18" t="s">
        <v>23471</v>
      </c>
      <c r="D3658" s="18" t="s">
        <v>23472</v>
      </c>
      <c r="F3658" s="18" t="s">
        <v>23473</v>
      </c>
      <c r="K3658" s="18" t="s">
        <v>78</v>
      </c>
      <c r="S3658" s="18" t="s">
        <v>21621</v>
      </c>
    </row>
    <row r="3659" spans="1:19">
      <c r="A3659" s="25">
        <f>IF(ISNUMBER(SEARCH(세금계산!$C$11,C3659)),MAX($A$2:A3658)+1,0)</f>
        <v>3657</v>
      </c>
      <c r="B3659" s="18" t="s">
        <v>23474</v>
      </c>
      <c r="C3659" s="18" t="s">
        <v>23475</v>
      </c>
      <c r="D3659" s="18" t="s">
        <v>23476</v>
      </c>
      <c r="K3659" s="18" t="s">
        <v>78</v>
      </c>
      <c r="P3659" s="18" t="s">
        <v>118</v>
      </c>
      <c r="Q3659" s="18" t="s">
        <v>23477</v>
      </c>
      <c r="R3659" s="18" t="s">
        <v>23478</v>
      </c>
      <c r="S3659" s="18" t="s">
        <v>23479</v>
      </c>
    </row>
    <row r="3660" spans="1:19">
      <c r="A3660" s="25">
        <f>IF(ISNUMBER(SEARCH(세금계산!$C$11,C3660)),MAX($A$2:A3659)+1,0)</f>
        <v>3658</v>
      </c>
      <c r="B3660" s="18" t="s">
        <v>23480</v>
      </c>
      <c r="C3660" s="18" t="s">
        <v>23481</v>
      </c>
      <c r="D3660" s="18" t="s">
        <v>23482</v>
      </c>
      <c r="F3660" s="18" t="s">
        <v>23483</v>
      </c>
      <c r="K3660" s="18" t="s">
        <v>23484</v>
      </c>
      <c r="L3660" s="18" t="s">
        <v>23485</v>
      </c>
      <c r="S3660" s="18" t="s">
        <v>2019</v>
      </c>
    </row>
    <row r="3661" spans="1:19">
      <c r="A3661" s="25">
        <f>IF(ISNUMBER(SEARCH(세금계산!$C$11,C3661)),MAX($A$2:A3660)+1,0)</f>
        <v>3659</v>
      </c>
      <c r="B3661" s="18" t="s">
        <v>23486</v>
      </c>
      <c r="C3661" s="18" t="s">
        <v>23487</v>
      </c>
      <c r="D3661" s="18" t="s">
        <v>23488</v>
      </c>
      <c r="F3661" s="18" t="s">
        <v>14755</v>
      </c>
      <c r="G3661" s="18" t="s">
        <v>125</v>
      </c>
      <c r="H3661" s="18" t="s">
        <v>4078</v>
      </c>
      <c r="I3661" s="18" t="s">
        <v>23489</v>
      </c>
      <c r="K3661" s="18" t="s">
        <v>78</v>
      </c>
      <c r="L3661" s="18" t="s">
        <v>23490</v>
      </c>
      <c r="S3661" s="18" t="s">
        <v>9460</v>
      </c>
    </row>
    <row r="3662" spans="1:19">
      <c r="A3662" s="25">
        <f>IF(ISNUMBER(SEARCH(세금계산!$C$11,C3662)),MAX($A$2:A3661)+1,0)</f>
        <v>3660</v>
      </c>
      <c r="B3662" s="18" t="s">
        <v>23491</v>
      </c>
      <c r="C3662" s="18" t="s">
        <v>23492</v>
      </c>
      <c r="D3662" s="18" t="s">
        <v>23493</v>
      </c>
      <c r="K3662" s="18" t="s">
        <v>78</v>
      </c>
      <c r="S3662" s="18" t="s">
        <v>1489</v>
      </c>
    </row>
    <row r="3663" spans="1:19">
      <c r="A3663" s="25">
        <f>IF(ISNUMBER(SEARCH(세금계산!$C$11,C3663)),MAX($A$2:A3662)+1,0)</f>
        <v>3661</v>
      </c>
      <c r="B3663" s="18" t="s">
        <v>23494</v>
      </c>
      <c r="C3663" s="18" t="s">
        <v>23495</v>
      </c>
      <c r="D3663" s="18" t="s">
        <v>23496</v>
      </c>
      <c r="F3663" s="18" t="s">
        <v>23497</v>
      </c>
      <c r="G3663" s="18" t="s">
        <v>23498</v>
      </c>
      <c r="H3663" s="18" t="s">
        <v>23499</v>
      </c>
      <c r="K3663" s="18" t="s">
        <v>4203</v>
      </c>
      <c r="L3663" s="18" t="s">
        <v>23500</v>
      </c>
      <c r="S3663" s="18" t="s">
        <v>3601</v>
      </c>
    </row>
    <row r="3664" spans="1:19">
      <c r="A3664" s="25">
        <f>IF(ISNUMBER(SEARCH(세금계산!$C$11,C3664)),MAX($A$2:A3663)+1,0)</f>
        <v>3662</v>
      </c>
      <c r="B3664" s="18" t="s">
        <v>23501</v>
      </c>
      <c r="C3664" s="18" t="s">
        <v>23502</v>
      </c>
      <c r="D3664" s="18" t="s">
        <v>23503</v>
      </c>
      <c r="F3664" s="18" t="s">
        <v>23504</v>
      </c>
      <c r="G3664" s="18" t="s">
        <v>23505</v>
      </c>
      <c r="H3664" s="18" t="s">
        <v>23506</v>
      </c>
      <c r="I3664" s="18" t="s">
        <v>23507</v>
      </c>
      <c r="J3664" s="18" t="s">
        <v>23508</v>
      </c>
      <c r="K3664" s="18" t="s">
        <v>78</v>
      </c>
      <c r="M3664" s="18" t="s">
        <v>23509</v>
      </c>
      <c r="N3664" s="18" t="s">
        <v>23510</v>
      </c>
      <c r="P3664" s="18" t="s">
        <v>267</v>
      </c>
      <c r="Q3664" s="18" t="s">
        <v>23511</v>
      </c>
      <c r="R3664" s="18" t="s">
        <v>23504</v>
      </c>
      <c r="S3664" s="18" t="s">
        <v>17755</v>
      </c>
    </row>
    <row r="3665" spans="1:19">
      <c r="A3665" s="25">
        <f>IF(ISNUMBER(SEARCH(세금계산!$C$11,C3665)),MAX($A$2:A3664)+1,0)</f>
        <v>3663</v>
      </c>
      <c r="B3665" s="18" t="s">
        <v>23512</v>
      </c>
      <c r="C3665" s="18" t="s">
        <v>23513</v>
      </c>
      <c r="D3665" s="18" t="s">
        <v>23514</v>
      </c>
      <c r="F3665" s="18" t="s">
        <v>23515</v>
      </c>
      <c r="K3665" s="18" t="s">
        <v>78</v>
      </c>
      <c r="P3665" s="18" t="s">
        <v>267</v>
      </c>
      <c r="Q3665" s="18" t="s">
        <v>23516</v>
      </c>
      <c r="R3665" s="18" t="s">
        <v>23515</v>
      </c>
    </row>
    <row r="3666" spans="1:19">
      <c r="A3666" s="25">
        <f>IF(ISNUMBER(SEARCH(세금계산!$C$11,C3666)),MAX($A$2:A3665)+1,0)</f>
        <v>3664</v>
      </c>
      <c r="B3666" s="18" t="s">
        <v>23517</v>
      </c>
      <c r="C3666" s="18" t="s">
        <v>23518</v>
      </c>
      <c r="D3666" s="18" t="s">
        <v>23519</v>
      </c>
      <c r="F3666" s="18" t="s">
        <v>23520</v>
      </c>
      <c r="K3666" s="18" t="s">
        <v>78</v>
      </c>
      <c r="S3666" s="18" t="s">
        <v>12245</v>
      </c>
    </row>
    <row r="3667" spans="1:19">
      <c r="A3667" s="25">
        <f>IF(ISNUMBER(SEARCH(세금계산!$C$11,C3667)),MAX($A$2:A3666)+1,0)</f>
        <v>3665</v>
      </c>
      <c r="B3667" s="18" t="s">
        <v>23521</v>
      </c>
      <c r="C3667" s="18" t="s">
        <v>23522</v>
      </c>
      <c r="D3667" s="18" t="s">
        <v>23523</v>
      </c>
      <c r="F3667" s="18" t="s">
        <v>23524</v>
      </c>
      <c r="G3667" s="18" t="s">
        <v>467</v>
      </c>
      <c r="H3667" s="18" t="s">
        <v>2555</v>
      </c>
      <c r="K3667" s="18" t="s">
        <v>78</v>
      </c>
      <c r="L3667" s="18" t="s">
        <v>23525</v>
      </c>
      <c r="S3667" s="18" t="s">
        <v>18284</v>
      </c>
    </row>
    <row r="3668" spans="1:19">
      <c r="A3668" s="25">
        <f>IF(ISNUMBER(SEARCH(세금계산!$C$11,C3668)),MAX($A$2:A3667)+1,0)</f>
        <v>3666</v>
      </c>
      <c r="B3668" s="18" t="s">
        <v>23526</v>
      </c>
      <c r="C3668" s="18" t="s">
        <v>23527</v>
      </c>
      <c r="D3668" s="18" t="s">
        <v>23528</v>
      </c>
      <c r="F3668" s="18" t="s">
        <v>23529</v>
      </c>
      <c r="K3668" s="18" t="s">
        <v>78</v>
      </c>
      <c r="S3668" s="18" t="s">
        <v>10311</v>
      </c>
    </row>
    <row r="3669" spans="1:19">
      <c r="A3669" s="25">
        <f>IF(ISNUMBER(SEARCH(세금계산!$C$11,C3669)),MAX($A$2:A3668)+1,0)</f>
        <v>3667</v>
      </c>
      <c r="B3669" s="18" t="s">
        <v>23530</v>
      </c>
      <c r="C3669" s="18" t="s">
        <v>23531</v>
      </c>
      <c r="D3669" s="18" t="s">
        <v>23532</v>
      </c>
      <c r="K3669" s="18" t="s">
        <v>78</v>
      </c>
      <c r="S3669" s="18" t="s">
        <v>19525</v>
      </c>
    </row>
    <row r="3670" spans="1:19">
      <c r="A3670" s="25">
        <f>IF(ISNUMBER(SEARCH(세금계산!$C$11,C3670)),MAX($A$2:A3669)+1,0)</f>
        <v>3668</v>
      </c>
      <c r="B3670" s="18" t="s">
        <v>23533</v>
      </c>
      <c r="C3670" s="18" t="s">
        <v>23534</v>
      </c>
      <c r="D3670" s="18" t="s">
        <v>23535</v>
      </c>
      <c r="K3670" s="18" t="s">
        <v>78</v>
      </c>
      <c r="S3670" s="18" t="s">
        <v>1516</v>
      </c>
    </row>
    <row r="3671" spans="1:19">
      <c r="A3671" s="25">
        <f>IF(ISNUMBER(SEARCH(세금계산!$C$11,C3671)),MAX($A$2:A3670)+1,0)</f>
        <v>3669</v>
      </c>
      <c r="B3671" s="18" t="s">
        <v>23536</v>
      </c>
      <c r="C3671" s="18" t="s">
        <v>23537</v>
      </c>
      <c r="D3671" s="18" t="s">
        <v>23538</v>
      </c>
      <c r="K3671" s="18" t="s">
        <v>78</v>
      </c>
      <c r="S3671" s="18" t="s">
        <v>12190</v>
      </c>
    </row>
    <row r="3672" spans="1:19">
      <c r="A3672" s="25">
        <f>IF(ISNUMBER(SEARCH(세금계산!$C$11,C3672)),MAX($A$2:A3671)+1,0)</f>
        <v>3670</v>
      </c>
      <c r="B3672" s="18" t="s">
        <v>23539</v>
      </c>
      <c r="C3672" s="18" t="s">
        <v>23540</v>
      </c>
      <c r="D3672" s="18" t="s">
        <v>23541</v>
      </c>
      <c r="F3672" s="18" t="s">
        <v>10909</v>
      </c>
      <c r="G3672" s="18" t="s">
        <v>9890</v>
      </c>
      <c r="H3672" s="18" t="s">
        <v>23542</v>
      </c>
      <c r="K3672" s="18" t="s">
        <v>78</v>
      </c>
      <c r="P3672" s="18" t="s">
        <v>118</v>
      </c>
      <c r="Q3672" s="18" t="s">
        <v>23543</v>
      </c>
      <c r="R3672" s="18" t="s">
        <v>23544</v>
      </c>
      <c r="S3672" s="18" t="s">
        <v>14101</v>
      </c>
    </row>
    <row r="3673" spans="1:19">
      <c r="A3673" s="25">
        <f>IF(ISNUMBER(SEARCH(세금계산!$C$11,C3673)),MAX($A$2:A3672)+1,0)</f>
        <v>3671</v>
      </c>
      <c r="B3673" s="18" t="s">
        <v>23545</v>
      </c>
      <c r="C3673" s="18" t="s">
        <v>23546</v>
      </c>
      <c r="D3673" s="18" t="s">
        <v>23547</v>
      </c>
      <c r="K3673" s="18" t="s">
        <v>78</v>
      </c>
      <c r="S3673" s="18" t="s">
        <v>17015</v>
      </c>
    </row>
    <row r="3674" spans="1:19">
      <c r="A3674" s="25">
        <f>IF(ISNUMBER(SEARCH(세금계산!$C$11,C3674)),MAX($A$2:A3673)+1,0)</f>
        <v>3672</v>
      </c>
      <c r="B3674" s="18" t="s">
        <v>23548</v>
      </c>
      <c r="C3674" s="18" t="s">
        <v>23549</v>
      </c>
      <c r="D3674" s="18" t="s">
        <v>23550</v>
      </c>
      <c r="F3674" s="18" t="s">
        <v>23551</v>
      </c>
      <c r="K3674" s="18" t="s">
        <v>78</v>
      </c>
      <c r="S3674" s="18" t="s">
        <v>9455</v>
      </c>
    </row>
    <row r="3675" spans="1:19">
      <c r="A3675" s="25">
        <f>IF(ISNUMBER(SEARCH(세금계산!$C$11,C3675)),MAX($A$2:A3674)+1,0)</f>
        <v>3673</v>
      </c>
      <c r="B3675" s="18" t="s">
        <v>23552</v>
      </c>
      <c r="C3675" s="18" t="s">
        <v>23553</v>
      </c>
      <c r="D3675" s="18" t="s">
        <v>23554</v>
      </c>
      <c r="F3675" s="18" t="s">
        <v>23555</v>
      </c>
      <c r="G3675" s="18" t="s">
        <v>23556</v>
      </c>
      <c r="H3675" s="18" t="s">
        <v>23557</v>
      </c>
      <c r="K3675" s="18" t="s">
        <v>78</v>
      </c>
      <c r="L3675" s="18" t="s">
        <v>23558</v>
      </c>
      <c r="P3675" s="18" t="s">
        <v>133</v>
      </c>
      <c r="Q3675" s="18" t="s">
        <v>23559</v>
      </c>
      <c r="R3675" s="18" t="s">
        <v>23553</v>
      </c>
      <c r="S3675" s="18" t="s">
        <v>23560</v>
      </c>
    </row>
    <row r="3676" spans="1:19">
      <c r="A3676" s="25">
        <f>IF(ISNUMBER(SEARCH(세금계산!$C$11,C3676)),MAX($A$2:A3675)+1,0)</f>
        <v>3674</v>
      </c>
      <c r="B3676" s="18" t="s">
        <v>23561</v>
      </c>
      <c r="C3676" s="18" t="s">
        <v>23562</v>
      </c>
      <c r="D3676" s="18" t="s">
        <v>23563</v>
      </c>
      <c r="F3676" s="18" t="s">
        <v>23564</v>
      </c>
      <c r="K3676" s="18" t="s">
        <v>78</v>
      </c>
      <c r="S3676" s="18" t="s">
        <v>715</v>
      </c>
    </row>
    <row r="3677" spans="1:19">
      <c r="A3677" s="25">
        <f>IF(ISNUMBER(SEARCH(세금계산!$C$11,C3677)),MAX($A$2:A3676)+1,0)</f>
        <v>3675</v>
      </c>
      <c r="B3677" s="18" t="s">
        <v>23565</v>
      </c>
      <c r="C3677" s="18" t="s">
        <v>23566</v>
      </c>
      <c r="D3677" s="18" t="s">
        <v>23567</v>
      </c>
      <c r="F3677" s="18" t="s">
        <v>23568</v>
      </c>
      <c r="K3677" s="18" t="s">
        <v>78</v>
      </c>
      <c r="S3677" s="18" t="s">
        <v>23569</v>
      </c>
    </row>
    <row r="3678" spans="1:19">
      <c r="A3678" s="25">
        <f>IF(ISNUMBER(SEARCH(세금계산!$C$11,C3678)),MAX($A$2:A3677)+1,0)</f>
        <v>3676</v>
      </c>
      <c r="B3678" s="18" t="s">
        <v>23570</v>
      </c>
      <c r="C3678" s="18" t="s">
        <v>23571</v>
      </c>
      <c r="D3678" s="18" t="s">
        <v>23572</v>
      </c>
      <c r="F3678" s="18" t="s">
        <v>23573</v>
      </c>
      <c r="G3678" s="18" t="s">
        <v>23574</v>
      </c>
      <c r="H3678" s="18" t="s">
        <v>23575</v>
      </c>
      <c r="K3678" s="18" t="s">
        <v>78</v>
      </c>
      <c r="L3678" s="18" t="s">
        <v>23576</v>
      </c>
      <c r="S3678" s="18" t="s">
        <v>4235</v>
      </c>
    </row>
    <row r="3679" spans="1:19">
      <c r="A3679" s="25">
        <f>IF(ISNUMBER(SEARCH(세금계산!$C$11,C3679)),MAX($A$2:A3678)+1,0)</f>
        <v>3677</v>
      </c>
      <c r="B3679" s="18" t="s">
        <v>23577</v>
      </c>
      <c r="C3679" s="18" t="s">
        <v>23578</v>
      </c>
      <c r="D3679" s="18" t="s">
        <v>23579</v>
      </c>
      <c r="F3679" s="18" t="s">
        <v>23580</v>
      </c>
      <c r="K3679" s="18" t="s">
        <v>78</v>
      </c>
      <c r="S3679" s="18" t="s">
        <v>1166</v>
      </c>
    </row>
    <row r="3680" spans="1:19">
      <c r="A3680" s="25">
        <f>IF(ISNUMBER(SEARCH(세금계산!$C$11,C3680)),MAX($A$2:A3679)+1,0)</f>
        <v>3678</v>
      </c>
      <c r="B3680" s="18" t="s">
        <v>23581</v>
      </c>
      <c r="C3680" s="18" t="s">
        <v>23582</v>
      </c>
      <c r="D3680" s="18" t="s">
        <v>23583</v>
      </c>
      <c r="F3680" s="18" t="s">
        <v>23584</v>
      </c>
      <c r="G3680" s="18" t="s">
        <v>6695</v>
      </c>
      <c r="H3680" s="18" t="s">
        <v>23585</v>
      </c>
      <c r="I3680" s="18" t="s">
        <v>23586</v>
      </c>
      <c r="J3680" s="18" t="s">
        <v>23587</v>
      </c>
      <c r="K3680" s="18" t="s">
        <v>78</v>
      </c>
      <c r="M3680" s="18" t="s">
        <v>23588</v>
      </c>
      <c r="N3680" s="18" t="s">
        <v>23589</v>
      </c>
      <c r="P3680" s="18" t="s">
        <v>267</v>
      </c>
      <c r="Q3680" s="18" t="s">
        <v>23590</v>
      </c>
      <c r="R3680" s="18" t="s">
        <v>23582</v>
      </c>
      <c r="S3680" s="18" t="s">
        <v>14065</v>
      </c>
    </row>
    <row r="3681" spans="1:19">
      <c r="A3681" s="25">
        <f>IF(ISNUMBER(SEARCH(세금계산!$C$11,C3681)),MAX($A$2:A3680)+1,0)</f>
        <v>3679</v>
      </c>
      <c r="B3681" s="18" t="s">
        <v>23591</v>
      </c>
      <c r="C3681" s="18" t="s">
        <v>23592</v>
      </c>
      <c r="D3681" s="18" t="s">
        <v>23593</v>
      </c>
      <c r="F3681" s="18" t="s">
        <v>2324</v>
      </c>
      <c r="K3681" s="18" t="s">
        <v>5287</v>
      </c>
      <c r="L3681" s="18" t="s">
        <v>23594</v>
      </c>
      <c r="S3681" s="18" t="s">
        <v>2823</v>
      </c>
    </row>
    <row r="3682" spans="1:19">
      <c r="A3682" s="25">
        <f>IF(ISNUMBER(SEARCH(세금계산!$C$11,C3682)),MAX($A$2:A3681)+1,0)</f>
        <v>3680</v>
      </c>
      <c r="B3682" s="18" t="s">
        <v>23595</v>
      </c>
      <c r="C3682" s="18" t="s">
        <v>23596</v>
      </c>
      <c r="D3682" s="18" t="s">
        <v>23597</v>
      </c>
      <c r="F3682" s="18" t="s">
        <v>23598</v>
      </c>
      <c r="G3682" s="18" t="s">
        <v>23599</v>
      </c>
      <c r="H3682" s="18" t="s">
        <v>23600</v>
      </c>
      <c r="K3682" s="18" t="s">
        <v>78</v>
      </c>
      <c r="P3682" s="18" t="s">
        <v>189</v>
      </c>
      <c r="Q3682" s="18" t="s">
        <v>23601</v>
      </c>
      <c r="R3682" s="18" t="s">
        <v>23602</v>
      </c>
      <c r="S3682" s="18" t="s">
        <v>4108</v>
      </c>
    </row>
    <row r="3683" spans="1:19">
      <c r="A3683" s="25">
        <f>IF(ISNUMBER(SEARCH(세금계산!$C$11,C3683)),MAX($A$2:A3682)+1,0)</f>
        <v>3681</v>
      </c>
      <c r="B3683" s="18" t="s">
        <v>23603</v>
      </c>
      <c r="C3683" s="18" t="s">
        <v>23604</v>
      </c>
      <c r="D3683" s="18" t="s">
        <v>23605</v>
      </c>
      <c r="K3683" s="18" t="s">
        <v>78</v>
      </c>
      <c r="Q3683" s="18" t="s">
        <v>23606</v>
      </c>
      <c r="R3683" s="18" t="s">
        <v>23607</v>
      </c>
    </row>
    <row r="3684" spans="1:19">
      <c r="A3684" s="25">
        <f>IF(ISNUMBER(SEARCH(세금계산!$C$11,C3684)),MAX($A$2:A3683)+1,0)</f>
        <v>3682</v>
      </c>
      <c r="B3684" s="18" t="s">
        <v>23608</v>
      </c>
      <c r="C3684" s="18" t="s">
        <v>23609</v>
      </c>
      <c r="D3684" s="18" t="s">
        <v>23610</v>
      </c>
      <c r="F3684" s="18" t="s">
        <v>23611</v>
      </c>
      <c r="K3684" s="18" t="s">
        <v>78</v>
      </c>
      <c r="S3684" s="18" t="s">
        <v>23612</v>
      </c>
    </row>
    <row r="3685" spans="1:19">
      <c r="A3685" s="25">
        <f>IF(ISNUMBER(SEARCH(세금계산!$C$11,C3685)),MAX($A$2:A3684)+1,0)</f>
        <v>3683</v>
      </c>
      <c r="B3685" s="18" t="s">
        <v>23613</v>
      </c>
      <c r="C3685" s="18" t="s">
        <v>23614</v>
      </c>
      <c r="D3685" s="18" t="s">
        <v>23615</v>
      </c>
      <c r="F3685" s="18" t="s">
        <v>23616</v>
      </c>
      <c r="G3685" s="18" t="s">
        <v>23617</v>
      </c>
      <c r="H3685" s="18" t="s">
        <v>23618</v>
      </c>
      <c r="I3685" s="18" t="s">
        <v>23619</v>
      </c>
      <c r="K3685" s="18" t="s">
        <v>23620</v>
      </c>
      <c r="L3685" s="18" t="s">
        <v>23621</v>
      </c>
      <c r="N3685" s="18" t="s">
        <v>23622</v>
      </c>
      <c r="P3685" s="18" t="s">
        <v>100</v>
      </c>
      <c r="Q3685" s="18" t="s">
        <v>23623</v>
      </c>
      <c r="R3685" s="18" t="s">
        <v>23614</v>
      </c>
      <c r="S3685" s="18" t="s">
        <v>5868</v>
      </c>
    </row>
    <row r="3686" spans="1:19">
      <c r="A3686" s="25">
        <f>IF(ISNUMBER(SEARCH(세금계산!$C$11,C3686)),MAX($A$2:A3685)+1,0)</f>
        <v>3684</v>
      </c>
      <c r="B3686" s="18" t="s">
        <v>23624</v>
      </c>
      <c r="C3686" s="18" t="s">
        <v>23625</v>
      </c>
      <c r="D3686" s="18" t="s">
        <v>23626</v>
      </c>
      <c r="I3686" s="18" t="s">
        <v>23627</v>
      </c>
      <c r="J3686" s="18" t="s">
        <v>23628</v>
      </c>
      <c r="K3686" s="18" t="s">
        <v>78</v>
      </c>
      <c r="P3686" s="18" t="s">
        <v>133</v>
      </c>
      <c r="Q3686" s="18" t="s">
        <v>23629</v>
      </c>
      <c r="R3686" s="18" t="s">
        <v>23630</v>
      </c>
      <c r="S3686" s="18" t="s">
        <v>7675</v>
      </c>
    </row>
    <row r="3687" spans="1:19">
      <c r="A3687" s="25">
        <f>IF(ISNUMBER(SEARCH(세금계산!$C$11,C3687)),MAX($A$2:A3686)+1,0)</f>
        <v>3685</v>
      </c>
      <c r="B3687" s="18" t="s">
        <v>23631</v>
      </c>
      <c r="C3687" s="18" t="s">
        <v>23632</v>
      </c>
      <c r="D3687" s="18" t="s">
        <v>23633</v>
      </c>
      <c r="F3687" s="18" t="s">
        <v>23634</v>
      </c>
      <c r="I3687" s="18" t="s">
        <v>23635</v>
      </c>
      <c r="J3687" s="18" t="s">
        <v>23636</v>
      </c>
      <c r="K3687" s="18" t="s">
        <v>78</v>
      </c>
      <c r="N3687" s="18" t="s">
        <v>23637</v>
      </c>
      <c r="P3687" s="18" t="s">
        <v>189</v>
      </c>
      <c r="Q3687" s="18" t="s">
        <v>23638</v>
      </c>
      <c r="R3687" s="18" t="s">
        <v>23639</v>
      </c>
      <c r="S3687" s="18" t="s">
        <v>14065</v>
      </c>
    </row>
    <row r="3688" spans="1:19">
      <c r="A3688" s="25">
        <f>IF(ISNUMBER(SEARCH(세금계산!$C$11,C3688)),MAX($A$2:A3687)+1,0)</f>
        <v>3686</v>
      </c>
      <c r="B3688" s="18" t="s">
        <v>23640</v>
      </c>
      <c r="C3688" s="18" t="s">
        <v>23641</v>
      </c>
      <c r="D3688" s="18" t="s">
        <v>23642</v>
      </c>
      <c r="F3688" s="18" t="s">
        <v>23643</v>
      </c>
      <c r="K3688" s="18" t="s">
        <v>78</v>
      </c>
      <c r="P3688" s="18" t="s">
        <v>189</v>
      </c>
      <c r="Q3688" s="18" t="s">
        <v>23644</v>
      </c>
      <c r="R3688" s="18" t="s">
        <v>23645</v>
      </c>
      <c r="S3688" s="18" t="s">
        <v>23646</v>
      </c>
    </row>
    <row r="3689" spans="1:19">
      <c r="A3689" s="25">
        <f>IF(ISNUMBER(SEARCH(세금계산!$C$11,C3689)),MAX($A$2:A3688)+1,0)</f>
        <v>3687</v>
      </c>
      <c r="B3689" s="18" t="s">
        <v>23647</v>
      </c>
      <c r="C3689" s="18" t="s">
        <v>23648</v>
      </c>
      <c r="D3689" s="18" t="s">
        <v>23649</v>
      </c>
      <c r="F3689" s="18" t="s">
        <v>23650</v>
      </c>
      <c r="G3689" s="18" t="s">
        <v>97</v>
      </c>
      <c r="H3689" s="18" t="s">
        <v>2555</v>
      </c>
      <c r="K3689" s="18" t="s">
        <v>78</v>
      </c>
      <c r="S3689" s="18" t="s">
        <v>625</v>
      </c>
    </row>
    <row r="3690" spans="1:19">
      <c r="A3690" s="25">
        <f>IF(ISNUMBER(SEARCH(세금계산!$C$11,C3690)),MAX($A$2:A3689)+1,0)</f>
        <v>3688</v>
      </c>
      <c r="B3690" s="18" t="s">
        <v>23651</v>
      </c>
      <c r="C3690" s="18" t="s">
        <v>23652</v>
      </c>
      <c r="D3690" s="18" t="s">
        <v>23653</v>
      </c>
      <c r="K3690" s="18" t="s">
        <v>78</v>
      </c>
      <c r="P3690" s="18" t="s">
        <v>267</v>
      </c>
      <c r="Q3690" s="18" t="s">
        <v>23654</v>
      </c>
      <c r="R3690" s="18" t="s">
        <v>23652</v>
      </c>
      <c r="S3690" s="18" t="s">
        <v>23655</v>
      </c>
    </row>
    <row r="3691" spans="1:19">
      <c r="A3691" s="25">
        <f>IF(ISNUMBER(SEARCH(세금계산!$C$11,C3691)),MAX($A$2:A3690)+1,0)</f>
        <v>3689</v>
      </c>
      <c r="B3691" s="18" t="s">
        <v>23656</v>
      </c>
      <c r="C3691" s="18" t="s">
        <v>23657</v>
      </c>
      <c r="D3691" s="18" t="s">
        <v>23658</v>
      </c>
      <c r="F3691" s="18" t="s">
        <v>23659</v>
      </c>
      <c r="I3691" s="18" t="s">
        <v>23660</v>
      </c>
      <c r="K3691" s="18" t="s">
        <v>78</v>
      </c>
      <c r="L3691" s="18" t="s">
        <v>23661</v>
      </c>
      <c r="S3691" s="18" t="s">
        <v>6219</v>
      </c>
    </row>
    <row r="3692" spans="1:19">
      <c r="A3692" s="25">
        <f>IF(ISNUMBER(SEARCH(세금계산!$C$11,C3692)),MAX($A$2:A3691)+1,0)</f>
        <v>3690</v>
      </c>
      <c r="B3692" s="18" t="s">
        <v>23662</v>
      </c>
      <c r="C3692" s="18" t="s">
        <v>23663</v>
      </c>
      <c r="D3692" s="18" t="s">
        <v>23664</v>
      </c>
      <c r="F3692" s="18" t="s">
        <v>23665</v>
      </c>
      <c r="G3692" s="18" t="s">
        <v>125</v>
      </c>
      <c r="H3692" s="18" t="s">
        <v>23666</v>
      </c>
      <c r="I3692" s="18" t="s">
        <v>23667</v>
      </c>
      <c r="J3692" s="18" t="s">
        <v>23668</v>
      </c>
      <c r="K3692" s="18" t="s">
        <v>23669</v>
      </c>
      <c r="L3692" s="18" t="s">
        <v>23670</v>
      </c>
      <c r="P3692" s="18" t="s">
        <v>100</v>
      </c>
      <c r="Q3692" s="18" t="s">
        <v>23671</v>
      </c>
      <c r="R3692" s="18" t="s">
        <v>23672</v>
      </c>
      <c r="S3692" s="18" t="s">
        <v>21630</v>
      </c>
    </row>
    <row r="3693" spans="1:19">
      <c r="A3693" s="25">
        <f>IF(ISNUMBER(SEARCH(세금계산!$C$11,C3693)),MAX($A$2:A3692)+1,0)</f>
        <v>3691</v>
      </c>
      <c r="B3693" s="18" t="s">
        <v>23673</v>
      </c>
      <c r="C3693" s="18" t="s">
        <v>23381</v>
      </c>
      <c r="D3693" s="18" t="s">
        <v>23674</v>
      </c>
      <c r="F3693" s="18" t="s">
        <v>23675</v>
      </c>
      <c r="K3693" s="18" t="s">
        <v>23144</v>
      </c>
      <c r="L3693" s="18" t="s">
        <v>23676</v>
      </c>
      <c r="P3693" s="18" t="s">
        <v>267</v>
      </c>
      <c r="Q3693" s="18" t="s">
        <v>23677</v>
      </c>
      <c r="R3693" s="18" t="s">
        <v>23381</v>
      </c>
      <c r="S3693" s="18" t="s">
        <v>17893</v>
      </c>
    </row>
    <row r="3694" spans="1:19">
      <c r="A3694" s="25">
        <f>IF(ISNUMBER(SEARCH(세금계산!$C$11,C3694)),MAX($A$2:A3693)+1,0)</f>
        <v>3692</v>
      </c>
      <c r="B3694" s="18" t="s">
        <v>23678</v>
      </c>
      <c r="C3694" s="18" t="s">
        <v>23679</v>
      </c>
      <c r="D3694" s="18" t="s">
        <v>23680</v>
      </c>
      <c r="K3694" s="18" t="s">
        <v>78</v>
      </c>
      <c r="P3694" s="18" t="s">
        <v>189</v>
      </c>
      <c r="Q3694" s="18" t="s">
        <v>23681</v>
      </c>
      <c r="R3694" s="18" t="s">
        <v>23679</v>
      </c>
      <c r="S3694" s="18" t="s">
        <v>3050</v>
      </c>
    </row>
    <row r="3695" spans="1:19">
      <c r="A3695" s="25">
        <f>IF(ISNUMBER(SEARCH(세금계산!$C$11,C3695)),MAX($A$2:A3694)+1,0)</f>
        <v>3693</v>
      </c>
      <c r="B3695" s="18" t="s">
        <v>23682</v>
      </c>
      <c r="C3695" s="18" t="s">
        <v>23683</v>
      </c>
      <c r="D3695" s="18" t="s">
        <v>23684</v>
      </c>
      <c r="F3695" s="18" t="s">
        <v>23685</v>
      </c>
      <c r="K3695" s="18" t="s">
        <v>78</v>
      </c>
      <c r="P3695" s="18" t="s">
        <v>100</v>
      </c>
      <c r="Q3695" s="18" t="s">
        <v>23686</v>
      </c>
      <c r="R3695" s="18" t="s">
        <v>23683</v>
      </c>
      <c r="S3695" s="18" t="s">
        <v>6634</v>
      </c>
    </row>
    <row r="3696" spans="1:19">
      <c r="A3696" s="25">
        <f>IF(ISNUMBER(SEARCH(세금계산!$C$11,C3696)),MAX($A$2:A3695)+1,0)</f>
        <v>3694</v>
      </c>
      <c r="B3696" s="18" t="s">
        <v>23687</v>
      </c>
      <c r="C3696" s="18" t="s">
        <v>23688</v>
      </c>
      <c r="D3696" s="18" t="s">
        <v>23689</v>
      </c>
      <c r="K3696" s="18" t="s">
        <v>78</v>
      </c>
      <c r="P3696" s="18" t="s">
        <v>189</v>
      </c>
      <c r="Q3696" s="18" t="s">
        <v>23690</v>
      </c>
      <c r="R3696" s="18" t="s">
        <v>23688</v>
      </c>
      <c r="S3696" s="18" t="s">
        <v>8468</v>
      </c>
    </row>
    <row r="3697" spans="1:19">
      <c r="A3697" s="25">
        <f>IF(ISNUMBER(SEARCH(세금계산!$C$11,C3697)),MAX($A$2:A3696)+1,0)</f>
        <v>3695</v>
      </c>
      <c r="B3697" s="18" t="s">
        <v>23691</v>
      </c>
      <c r="C3697" s="18" t="s">
        <v>23692</v>
      </c>
      <c r="D3697" s="18" t="s">
        <v>23693</v>
      </c>
      <c r="I3697" s="18" t="s">
        <v>23694</v>
      </c>
      <c r="K3697" s="18" t="s">
        <v>23695</v>
      </c>
      <c r="L3697" s="18" t="s">
        <v>23696</v>
      </c>
      <c r="M3697" s="18" t="s">
        <v>23697</v>
      </c>
      <c r="P3697" s="18" t="s">
        <v>100</v>
      </c>
      <c r="Q3697" s="18" t="s">
        <v>23698</v>
      </c>
      <c r="R3697" s="18" t="s">
        <v>23692</v>
      </c>
      <c r="S3697" s="18" t="s">
        <v>392</v>
      </c>
    </row>
    <row r="3698" spans="1:19">
      <c r="A3698" s="25">
        <f>IF(ISNUMBER(SEARCH(세금계산!$C$11,C3698)),MAX($A$2:A3697)+1,0)</f>
        <v>3696</v>
      </c>
      <c r="B3698" s="18" t="s">
        <v>23699</v>
      </c>
      <c r="C3698" s="18" t="s">
        <v>23700</v>
      </c>
      <c r="D3698" s="18" t="s">
        <v>23701</v>
      </c>
      <c r="K3698" s="18" t="s">
        <v>78</v>
      </c>
      <c r="S3698" s="18" t="s">
        <v>2947</v>
      </c>
    </row>
    <row r="3699" spans="1:19">
      <c r="A3699" s="25">
        <f>IF(ISNUMBER(SEARCH(세금계산!$C$11,C3699)),MAX($A$2:A3698)+1,0)</f>
        <v>3697</v>
      </c>
      <c r="B3699" s="18" t="s">
        <v>23702</v>
      </c>
      <c r="C3699" s="18" t="s">
        <v>23703</v>
      </c>
      <c r="D3699" s="18" t="s">
        <v>23704</v>
      </c>
      <c r="I3699" s="18" t="s">
        <v>23705</v>
      </c>
      <c r="K3699" s="18" t="s">
        <v>78</v>
      </c>
      <c r="P3699" s="18" t="s">
        <v>100</v>
      </c>
      <c r="Q3699" s="18" t="s">
        <v>23706</v>
      </c>
      <c r="R3699" s="18" t="s">
        <v>23703</v>
      </c>
      <c r="S3699" s="18" t="s">
        <v>3624</v>
      </c>
    </row>
    <row r="3700" spans="1:19">
      <c r="A3700" s="25">
        <f>IF(ISNUMBER(SEARCH(세금계산!$C$11,C3700)),MAX($A$2:A3699)+1,0)</f>
        <v>3698</v>
      </c>
      <c r="B3700" s="18" t="s">
        <v>23707</v>
      </c>
      <c r="C3700" s="18" t="s">
        <v>23708</v>
      </c>
      <c r="D3700" s="18" t="s">
        <v>23709</v>
      </c>
      <c r="E3700" s="18" t="s">
        <v>23710</v>
      </c>
      <c r="F3700" s="18" t="s">
        <v>23711</v>
      </c>
      <c r="K3700" s="18" t="s">
        <v>78</v>
      </c>
      <c r="P3700" s="18" t="s">
        <v>133</v>
      </c>
      <c r="Q3700" s="18" t="s">
        <v>23712</v>
      </c>
      <c r="R3700" s="18" t="s">
        <v>23713</v>
      </c>
      <c r="S3700" s="18" t="s">
        <v>489</v>
      </c>
    </row>
    <row r="3701" spans="1:19">
      <c r="A3701" s="25">
        <f>IF(ISNUMBER(SEARCH(세금계산!$C$11,C3701)),MAX($A$2:A3700)+1,0)</f>
        <v>3699</v>
      </c>
      <c r="B3701" s="18" t="s">
        <v>23714</v>
      </c>
      <c r="C3701" s="18" t="s">
        <v>23715</v>
      </c>
      <c r="D3701" s="18" t="s">
        <v>23716</v>
      </c>
      <c r="F3701" s="18" t="s">
        <v>23717</v>
      </c>
      <c r="K3701" s="18" t="s">
        <v>23695</v>
      </c>
      <c r="L3701" s="18" t="s">
        <v>23718</v>
      </c>
      <c r="P3701" s="18" t="s">
        <v>189</v>
      </c>
      <c r="Q3701" s="18" t="s">
        <v>23719</v>
      </c>
      <c r="R3701" s="18" t="s">
        <v>23715</v>
      </c>
      <c r="S3701" s="18" t="s">
        <v>6202</v>
      </c>
    </row>
    <row r="3702" spans="1:19">
      <c r="A3702" s="25">
        <f>IF(ISNUMBER(SEARCH(세금계산!$C$11,C3702)),MAX($A$2:A3701)+1,0)</f>
        <v>3700</v>
      </c>
      <c r="B3702" s="18" t="s">
        <v>23720</v>
      </c>
      <c r="C3702" s="18" t="s">
        <v>23721</v>
      </c>
      <c r="D3702" s="18" t="s">
        <v>23722</v>
      </c>
      <c r="E3702" s="18" t="s">
        <v>23723</v>
      </c>
      <c r="F3702" s="18" t="s">
        <v>23724</v>
      </c>
      <c r="K3702" s="18" t="s">
        <v>78</v>
      </c>
      <c r="P3702" s="18" t="s">
        <v>100</v>
      </c>
      <c r="Q3702" s="18" t="s">
        <v>23725</v>
      </c>
      <c r="R3702" s="18" t="s">
        <v>23721</v>
      </c>
      <c r="S3702" s="18" t="s">
        <v>3182</v>
      </c>
    </row>
    <row r="3703" spans="1:19">
      <c r="A3703" s="25">
        <f>IF(ISNUMBER(SEARCH(세금계산!$C$11,C3703)),MAX($A$2:A3702)+1,0)</f>
        <v>3701</v>
      </c>
      <c r="B3703" s="18" t="s">
        <v>23726</v>
      </c>
      <c r="C3703" s="18" t="s">
        <v>23727</v>
      </c>
      <c r="D3703" s="18" t="s">
        <v>23728</v>
      </c>
      <c r="F3703" s="18" t="s">
        <v>23729</v>
      </c>
      <c r="G3703" s="18" t="s">
        <v>6695</v>
      </c>
      <c r="H3703" s="18" t="s">
        <v>23730</v>
      </c>
      <c r="I3703" s="18" t="s">
        <v>23731</v>
      </c>
      <c r="J3703" s="18" t="s">
        <v>23732</v>
      </c>
      <c r="K3703" s="18" t="s">
        <v>78</v>
      </c>
      <c r="N3703" s="18" t="s">
        <v>23733</v>
      </c>
      <c r="P3703" s="18" t="s">
        <v>100</v>
      </c>
      <c r="Q3703" s="18" t="s">
        <v>23734</v>
      </c>
      <c r="R3703" s="18" t="s">
        <v>23727</v>
      </c>
      <c r="S3703" s="18" t="s">
        <v>8879</v>
      </c>
    </row>
    <row r="3704" spans="1:19">
      <c r="A3704" s="25">
        <f>IF(ISNUMBER(SEARCH(세금계산!$C$11,C3704)),MAX($A$2:A3703)+1,0)</f>
        <v>3702</v>
      </c>
      <c r="B3704" s="18" t="s">
        <v>23735</v>
      </c>
      <c r="C3704" s="18" t="s">
        <v>23736</v>
      </c>
      <c r="D3704" s="18" t="s">
        <v>23737</v>
      </c>
      <c r="F3704" s="18" t="s">
        <v>23738</v>
      </c>
      <c r="K3704" s="18" t="s">
        <v>78</v>
      </c>
      <c r="P3704" s="18" t="s">
        <v>153</v>
      </c>
      <c r="Q3704" s="18" t="s">
        <v>23739</v>
      </c>
      <c r="R3704" s="18" t="s">
        <v>23736</v>
      </c>
      <c r="S3704" s="18" t="s">
        <v>23740</v>
      </c>
    </row>
    <row r="3705" spans="1:19">
      <c r="A3705" s="25">
        <f>IF(ISNUMBER(SEARCH(세금계산!$C$11,C3705)),MAX($A$2:A3704)+1,0)</f>
        <v>3703</v>
      </c>
      <c r="B3705" s="18" t="s">
        <v>23741</v>
      </c>
      <c r="C3705" s="18" t="s">
        <v>23742</v>
      </c>
      <c r="D3705" s="18" t="s">
        <v>23743</v>
      </c>
      <c r="F3705" s="18" t="s">
        <v>23744</v>
      </c>
      <c r="G3705" s="18" t="s">
        <v>23745</v>
      </c>
      <c r="H3705" s="18" t="s">
        <v>23746</v>
      </c>
      <c r="I3705" s="18" t="s">
        <v>23747</v>
      </c>
      <c r="J3705" s="18" t="s">
        <v>23748</v>
      </c>
      <c r="K3705" s="18" t="s">
        <v>78</v>
      </c>
      <c r="N3705" s="18" t="s">
        <v>23749</v>
      </c>
      <c r="P3705" s="18" t="s">
        <v>100</v>
      </c>
      <c r="Q3705" s="18" t="s">
        <v>23750</v>
      </c>
      <c r="R3705" s="18" t="s">
        <v>23751</v>
      </c>
      <c r="S3705" s="18" t="s">
        <v>8336</v>
      </c>
    </row>
    <row r="3706" spans="1:19">
      <c r="A3706" s="25">
        <f>IF(ISNUMBER(SEARCH(세금계산!$C$11,C3706)),MAX($A$2:A3705)+1,0)</f>
        <v>3704</v>
      </c>
      <c r="B3706" s="18" t="s">
        <v>23752</v>
      </c>
      <c r="C3706" s="18" t="s">
        <v>23753</v>
      </c>
      <c r="D3706" s="18" t="s">
        <v>23754</v>
      </c>
      <c r="F3706" s="18" t="s">
        <v>23755</v>
      </c>
      <c r="I3706" s="18" t="s">
        <v>23756</v>
      </c>
      <c r="K3706" s="18" t="s">
        <v>2635</v>
      </c>
      <c r="L3706" s="18" t="s">
        <v>23757</v>
      </c>
      <c r="N3706" s="18" t="s">
        <v>23758</v>
      </c>
      <c r="P3706" s="18" t="s">
        <v>189</v>
      </c>
      <c r="Q3706" s="18" t="s">
        <v>23759</v>
      </c>
      <c r="R3706" s="18" t="s">
        <v>23753</v>
      </c>
      <c r="S3706" s="18" t="s">
        <v>8574</v>
      </c>
    </row>
    <row r="3707" spans="1:19">
      <c r="A3707" s="25">
        <f>IF(ISNUMBER(SEARCH(세금계산!$C$11,C3707)),MAX($A$2:A3706)+1,0)</f>
        <v>3705</v>
      </c>
      <c r="B3707" s="18" t="s">
        <v>23760</v>
      </c>
      <c r="C3707" s="18" t="s">
        <v>23761</v>
      </c>
      <c r="D3707" s="18" t="s">
        <v>23762</v>
      </c>
      <c r="E3707" s="18" t="s">
        <v>23761</v>
      </c>
      <c r="F3707" s="18" t="s">
        <v>23763</v>
      </c>
      <c r="K3707" s="18" t="s">
        <v>78</v>
      </c>
      <c r="S3707" s="18" t="s">
        <v>7300</v>
      </c>
    </row>
    <row r="3708" spans="1:19">
      <c r="A3708" s="25">
        <f>IF(ISNUMBER(SEARCH(세금계산!$C$11,C3708)),MAX($A$2:A3707)+1,0)</f>
        <v>3706</v>
      </c>
      <c r="B3708" s="18" t="s">
        <v>23764</v>
      </c>
      <c r="C3708" s="18" t="s">
        <v>23765</v>
      </c>
      <c r="D3708" s="18" t="s">
        <v>23766</v>
      </c>
      <c r="K3708" s="18" t="s">
        <v>78</v>
      </c>
      <c r="S3708" s="18" t="s">
        <v>14973</v>
      </c>
    </row>
    <row r="3709" spans="1:19">
      <c r="A3709" s="25">
        <f>IF(ISNUMBER(SEARCH(세금계산!$C$11,C3709)),MAX($A$2:A3708)+1,0)</f>
        <v>3707</v>
      </c>
      <c r="B3709" s="18" t="s">
        <v>23767</v>
      </c>
      <c r="C3709" s="18" t="s">
        <v>23768</v>
      </c>
      <c r="D3709" s="18" t="s">
        <v>23769</v>
      </c>
      <c r="K3709" s="18" t="s">
        <v>78</v>
      </c>
      <c r="S3709" s="18" t="s">
        <v>1372</v>
      </c>
    </row>
    <row r="3710" spans="1:19">
      <c r="A3710" s="25">
        <f>IF(ISNUMBER(SEARCH(세금계산!$C$11,C3710)),MAX($A$2:A3709)+1,0)</f>
        <v>3708</v>
      </c>
      <c r="B3710" s="18" t="s">
        <v>23770</v>
      </c>
      <c r="C3710" s="18" t="s">
        <v>23771</v>
      </c>
      <c r="D3710" s="18" t="s">
        <v>23772</v>
      </c>
      <c r="K3710" s="18" t="s">
        <v>78</v>
      </c>
      <c r="S3710" s="18" t="s">
        <v>1489</v>
      </c>
    </row>
    <row r="3711" spans="1:19">
      <c r="A3711" s="25">
        <f>IF(ISNUMBER(SEARCH(세금계산!$C$11,C3711)),MAX($A$2:A3710)+1,0)</f>
        <v>3709</v>
      </c>
      <c r="B3711" s="18" t="s">
        <v>23773</v>
      </c>
      <c r="C3711" s="18" t="s">
        <v>23774</v>
      </c>
      <c r="D3711" s="18" t="s">
        <v>23775</v>
      </c>
      <c r="K3711" s="18" t="s">
        <v>78</v>
      </c>
      <c r="S3711" s="18" t="s">
        <v>23776</v>
      </c>
    </row>
    <row r="3712" spans="1:19">
      <c r="A3712" s="25">
        <f>IF(ISNUMBER(SEARCH(세금계산!$C$11,C3712)),MAX($A$2:A3711)+1,0)</f>
        <v>3710</v>
      </c>
      <c r="B3712" s="18" t="s">
        <v>23777</v>
      </c>
      <c r="C3712" s="18" t="s">
        <v>23778</v>
      </c>
      <c r="D3712" s="18" t="s">
        <v>23779</v>
      </c>
      <c r="F3712" s="18" t="s">
        <v>23780</v>
      </c>
      <c r="K3712" s="18" t="s">
        <v>78</v>
      </c>
      <c r="S3712" s="18" t="s">
        <v>19732</v>
      </c>
    </row>
    <row r="3713" spans="1:19">
      <c r="A3713" s="25">
        <f>IF(ISNUMBER(SEARCH(세금계산!$C$11,C3713)),MAX($A$2:A3712)+1,0)</f>
        <v>3711</v>
      </c>
      <c r="B3713" s="18" t="s">
        <v>23781</v>
      </c>
      <c r="C3713" s="18" t="s">
        <v>23782</v>
      </c>
      <c r="D3713" s="18" t="s">
        <v>23783</v>
      </c>
      <c r="K3713" s="18" t="s">
        <v>78</v>
      </c>
      <c r="S3713" s="18" t="s">
        <v>1489</v>
      </c>
    </row>
    <row r="3714" spans="1:19">
      <c r="A3714" s="25">
        <f>IF(ISNUMBER(SEARCH(세금계산!$C$11,C3714)),MAX($A$2:A3713)+1,0)</f>
        <v>3712</v>
      </c>
      <c r="B3714" s="18" t="s">
        <v>23784</v>
      </c>
      <c r="C3714" s="18" t="s">
        <v>23785</v>
      </c>
      <c r="D3714" s="18" t="s">
        <v>23786</v>
      </c>
      <c r="F3714" s="18" t="s">
        <v>23787</v>
      </c>
      <c r="I3714" s="18" t="s">
        <v>23788</v>
      </c>
      <c r="K3714" s="18" t="s">
        <v>23789</v>
      </c>
      <c r="L3714" s="18" t="s">
        <v>23790</v>
      </c>
      <c r="M3714" s="18" t="s">
        <v>23788</v>
      </c>
      <c r="N3714" s="18" t="s">
        <v>23791</v>
      </c>
      <c r="P3714" s="18" t="s">
        <v>100</v>
      </c>
      <c r="Q3714" s="18" t="s">
        <v>23792</v>
      </c>
      <c r="R3714" s="18" t="s">
        <v>23785</v>
      </c>
      <c r="S3714" s="18" t="s">
        <v>23793</v>
      </c>
    </row>
    <row r="3715" spans="1:19">
      <c r="A3715" s="25">
        <f>IF(ISNUMBER(SEARCH(세금계산!$C$11,C3715)),MAX($A$2:A3714)+1,0)</f>
        <v>3713</v>
      </c>
      <c r="B3715" s="18" t="s">
        <v>23794</v>
      </c>
      <c r="C3715" s="18" t="s">
        <v>23795</v>
      </c>
      <c r="D3715" s="18" t="s">
        <v>23796</v>
      </c>
      <c r="F3715" s="18" t="s">
        <v>16016</v>
      </c>
      <c r="G3715" s="18" t="s">
        <v>97</v>
      </c>
      <c r="H3715" s="18" t="s">
        <v>23797</v>
      </c>
      <c r="K3715" s="18" t="s">
        <v>13666</v>
      </c>
      <c r="L3715" s="18" t="s">
        <v>23798</v>
      </c>
      <c r="P3715" s="18" t="s">
        <v>133</v>
      </c>
      <c r="Q3715" s="18" t="s">
        <v>23799</v>
      </c>
      <c r="R3715" s="18" t="s">
        <v>23800</v>
      </c>
      <c r="S3715" s="18" t="s">
        <v>13301</v>
      </c>
    </row>
    <row r="3716" spans="1:19">
      <c r="A3716" s="25">
        <f>IF(ISNUMBER(SEARCH(세금계산!$C$11,C3716)),MAX($A$2:A3715)+1,0)</f>
        <v>3714</v>
      </c>
      <c r="B3716" s="18" t="s">
        <v>23801</v>
      </c>
      <c r="C3716" s="18" t="s">
        <v>23802</v>
      </c>
      <c r="D3716" s="18" t="s">
        <v>23803</v>
      </c>
      <c r="E3716" s="18" t="s">
        <v>23802</v>
      </c>
      <c r="F3716" s="18" t="s">
        <v>23804</v>
      </c>
      <c r="K3716" s="18" t="s">
        <v>78</v>
      </c>
      <c r="P3716" s="18" t="s">
        <v>100</v>
      </c>
      <c r="Q3716" s="18" t="s">
        <v>23805</v>
      </c>
      <c r="R3716" s="18" t="s">
        <v>23802</v>
      </c>
    </row>
    <row r="3717" spans="1:19">
      <c r="A3717" s="25">
        <f>IF(ISNUMBER(SEARCH(세금계산!$C$11,C3717)),MAX($A$2:A3716)+1,0)</f>
        <v>3715</v>
      </c>
      <c r="B3717" s="18" t="s">
        <v>23806</v>
      </c>
      <c r="C3717" s="18" t="s">
        <v>23807</v>
      </c>
      <c r="D3717" s="18" t="s">
        <v>23808</v>
      </c>
      <c r="K3717" s="18" t="s">
        <v>78</v>
      </c>
      <c r="P3717" s="18" t="s">
        <v>133</v>
      </c>
      <c r="Q3717" s="18" t="s">
        <v>23809</v>
      </c>
      <c r="R3717" s="18" t="s">
        <v>23810</v>
      </c>
      <c r="S3717" s="18" t="s">
        <v>12303</v>
      </c>
    </row>
    <row r="3718" spans="1:19">
      <c r="A3718" s="25">
        <f>IF(ISNUMBER(SEARCH(세금계산!$C$11,C3718)),MAX($A$2:A3717)+1,0)</f>
        <v>3716</v>
      </c>
      <c r="B3718" s="18" t="s">
        <v>23811</v>
      </c>
      <c r="C3718" s="18" t="s">
        <v>23812</v>
      </c>
      <c r="D3718" s="18" t="s">
        <v>23813</v>
      </c>
      <c r="K3718" s="18" t="s">
        <v>78</v>
      </c>
      <c r="P3718" s="18" t="s">
        <v>133</v>
      </c>
      <c r="Q3718" s="18" t="s">
        <v>23814</v>
      </c>
      <c r="R3718" s="18" t="s">
        <v>23815</v>
      </c>
      <c r="S3718" s="18" t="s">
        <v>2482</v>
      </c>
    </row>
    <row r="3719" spans="1:19">
      <c r="A3719" s="25">
        <f>IF(ISNUMBER(SEARCH(세금계산!$C$11,C3719)),MAX($A$2:A3718)+1,0)</f>
        <v>3717</v>
      </c>
      <c r="B3719" s="18" t="s">
        <v>23816</v>
      </c>
      <c r="C3719" s="18" t="s">
        <v>23817</v>
      </c>
      <c r="D3719" s="18" t="s">
        <v>23818</v>
      </c>
      <c r="I3719" s="18" t="s">
        <v>23819</v>
      </c>
      <c r="K3719" s="18" t="s">
        <v>78</v>
      </c>
      <c r="P3719" s="18" t="s">
        <v>100</v>
      </c>
      <c r="Q3719" s="18" t="s">
        <v>23820</v>
      </c>
      <c r="R3719" s="18" t="s">
        <v>23817</v>
      </c>
      <c r="S3719" s="18" t="s">
        <v>876</v>
      </c>
    </row>
    <row r="3720" spans="1:19">
      <c r="A3720" s="25">
        <f>IF(ISNUMBER(SEARCH(세금계산!$C$11,C3720)),MAX($A$2:A3719)+1,0)</f>
        <v>3718</v>
      </c>
      <c r="B3720" s="18" t="s">
        <v>23821</v>
      </c>
      <c r="C3720" s="18" t="s">
        <v>23822</v>
      </c>
      <c r="D3720" s="18" t="s">
        <v>23823</v>
      </c>
      <c r="F3720" s="18" t="s">
        <v>23824</v>
      </c>
      <c r="K3720" s="18" t="s">
        <v>78</v>
      </c>
      <c r="S3720" s="18" t="s">
        <v>9887</v>
      </c>
    </row>
    <row r="3721" spans="1:19">
      <c r="A3721" s="25">
        <f>IF(ISNUMBER(SEARCH(세금계산!$C$11,C3721)),MAX($A$2:A3720)+1,0)</f>
        <v>3719</v>
      </c>
      <c r="B3721" s="18" t="s">
        <v>23825</v>
      </c>
      <c r="C3721" s="18" t="s">
        <v>23826</v>
      </c>
      <c r="D3721" s="18" t="s">
        <v>23827</v>
      </c>
      <c r="E3721" s="18" t="s">
        <v>23828</v>
      </c>
      <c r="F3721" s="18" t="s">
        <v>23829</v>
      </c>
      <c r="G3721" s="18" t="s">
        <v>97</v>
      </c>
      <c r="H3721" s="18" t="s">
        <v>23830</v>
      </c>
      <c r="K3721" s="18" t="s">
        <v>19697</v>
      </c>
      <c r="L3721" s="18" t="s">
        <v>23831</v>
      </c>
      <c r="P3721" s="18" t="s">
        <v>133</v>
      </c>
      <c r="Q3721" s="18" t="s">
        <v>23832</v>
      </c>
      <c r="R3721" s="18" t="s">
        <v>23833</v>
      </c>
      <c r="S3721" s="18" t="s">
        <v>4208</v>
      </c>
    </row>
    <row r="3722" spans="1:19">
      <c r="A3722" s="25">
        <f>IF(ISNUMBER(SEARCH(세금계산!$C$11,C3722)),MAX($A$2:A3721)+1,0)</f>
        <v>3720</v>
      </c>
      <c r="B3722" s="18" t="s">
        <v>23834</v>
      </c>
      <c r="C3722" s="18" t="s">
        <v>23835</v>
      </c>
      <c r="D3722" s="18" t="s">
        <v>23836</v>
      </c>
      <c r="F3722" s="18" t="s">
        <v>23837</v>
      </c>
      <c r="K3722" s="18" t="s">
        <v>78</v>
      </c>
      <c r="S3722" s="18" t="s">
        <v>7527</v>
      </c>
    </row>
    <row r="3723" spans="1:19">
      <c r="A3723" s="25">
        <f>IF(ISNUMBER(SEARCH(세금계산!$C$11,C3723)),MAX($A$2:A3722)+1,0)</f>
        <v>3721</v>
      </c>
      <c r="B3723" s="18" t="s">
        <v>23838</v>
      </c>
      <c r="C3723" s="18" t="s">
        <v>23839</v>
      </c>
      <c r="D3723" s="18" t="s">
        <v>23840</v>
      </c>
      <c r="K3723" s="18" t="s">
        <v>78</v>
      </c>
      <c r="P3723" s="18" t="s">
        <v>189</v>
      </c>
      <c r="Q3723" s="18" t="s">
        <v>23841</v>
      </c>
      <c r="R3723" s="18" t="s">
        <v>23842</v>
      </c>
      <c r="S3723" s="18" t="s">
        <v>23843</v>
      </c>
    </row>
    <row r="3724" spans="1:19">
      <c r="A3724" s="25">
        <f>IF(ISNUMBER(SEARCH(세금계산!$C$11,C3724)),MAX($A$2:A3723)+1,0)</f>
        <v>3722</v>
      </c>
      <c r="B3724" s="18" t="s">
        <v>23844</v>
      </c>
      <c r="C3724" s="18" t="s">
        <v>23845</v>
      </c>
      <c r="D3724" s="18" t="s">
        <v>23846</v>
      </c>
      <c r="F3724" s="18" t="s">
        <v>23847</v>
      </c>
      <c r="G3724" s="18" t="s">
        <v>23848</v>
      </c>
      <c r="H3724" s="18" t="s">
        <v>23849</v>
      </c>
      <c r="K3724" s="18" t="s">
        <v>23850</v>
      </c>
      <c r="L3724" s="18" t="s">
        <v>23851</v>
      </c>
      <c r="P3724" s="18" t="s">
        <v>118</v>
      </c>
      <c r="Q3724" s="18" t="s">
        <v>23852</v>
      </c>
      <c r="R3724" s="18" t="s">
        <v>23845</v>
      </c>
      <c r="S3724" s="18" t="s">
        <v>23853</v>
      </c>
    </row>
    <row r="3725" spans="1:19">
      <c r="A3725" s="25">
        <f>IF(ISNUMBER(SEARCH(세금계산!$C$11,C3725)),MAX($A$2:A3724)+1,0)</f>
        <v>3723</v>
      </c>
      <c r="B3725" s="18" t="s">
        <v>23854</v>
      </c>
      <c r="C3725" s="18" t="s">
        <v>23855</v>
      </c>
      <c r="D3725" s="18" t="s">
        <v>23856</v>
      </c>
      <c r="F3725" s="18" t="s">
        <v>23857</v>
      </c>
      <c r="G3725" s="18" t="s">
        <v>11067</v>
      </c>
      <c r="H3725" s="18" t="s">
        <v>23858</v>
      </c>
      <c r="I3725" s="18" t="s">
        <v>23859</v>
      </c>
      <c r="K3725" s="18" t="s">
        <v>1470</v>
      </c>
      <c r="L3725" s="18" t="s">
        <v>23860</v>
      </c>
      <c r="N3725" s="18" t="s">
        <v>23861</v>
      </c>
      <c r="P3725" s="18" t="s">
        <v>153</v>
      </c>
      <c r="Q3725" s="18" t="s">
        <v>23862</v>
      </c>
      <c r="R3725" s="18" t="s">
        <v>23855</v>
      </c>
      <c r="S3725" s="18" t="s">
        <v>23396</v>
      </c>
    </row>
    <row r="3726" spans="1:19">
      <c r="A3726" s="25">
        <f>IF(ISNUMBER(SEARCH(세금계산!$C$11,C3726)),MAX($A$2:A3725)+1,0)</f>
        <v>3724</v>
      </c>
      <c r="B3726" s="18" t="s">
        <v>23863</v>
      </c>
      <c r="C3726" s="18" t="s">
        <v>23864</v>
      </c>
      <c r="D3726" s="18" t="s">
        <v>23865</v>
      </c>
      <c r="F3726" s="18" t="s">
        <v>23866</v>
      </c>
      <c r="I3726" s="18" t="s">
        <v>23867</v>
      </c>
      <c r="K3726" s="18" t="s">
        <v>78</v>
      </c>
      <c r="P3726" s="18" t="s">
        <v>100</v>
      </c>
      <c r="Q3726" s="18" t="s">
        <v>23868</v>
      </c>
      <c r="R3726" s="18" t="s">
        <v>23864</v>
      </c>
      <c r="S3726" s="18" t="s">
        <v>19615</v>
      </c>
    </row>
    <row r="3727" spans="1:19">
      <c r="A3727" s="25">
        <f>IF(ISNUMBER(SEARCH(세금계산!$C$11,C3727)),MAX($A$2:A3726)+1,0)</f>
        <v>3725</v>
      </c>
      <c r="B3727" s="18" t="s">
        <v>23869</v>
      </c>
      <c r="C3727" s="18" t="s">
        <v>23870</v>
      </c>
      <c r="D3727" s="18" t="s">
        <v>23871</v>
      </c>
      <c r="F3727" s="18" t="s">
        <v>23872</v>
      </c>
      <c r="I3727" s="18" t="s">
        <v>23873</v>
      </c>
      <c r="K3727" s="18" t="s">
        <v>9004</v>
      </c>
      <c r="L3727" s="18" t="s">
        <v>23874</v>
      </c>
      <c r="M3727" s="18" t="s">
        <v>23873</v>
      </c>
      <c r="N3727" s="18" t="s">
        <v>23875</v>
      </c>
      <c r="P3727" s="18" t="s">
        <v>189</v>
      </c>
      <c r="Q3727" s="18" t="s">
        <v>23876</v>
      </c>
      <c r="R3727" s="18" t="s">
        <v>23870</v>
      </c>
      <c r="S3727" s="18" t="s">
        <v>23877</v>
      </c>
    </row>
    <row r="3728" spans="1:19">
      <c r="A3728" s="25">
        <f>IF(ISNUMBER(SEARCH(세금계산!$C$11,C3728)),MAX($A$2:A3727)+1,0)</f>
        <v>3726</v>
      </c>
      <c r="B3728" s="18" t="s">
        <v>23878</v>
      </c>
      <c r="C3728" s="18" t="s">
        <v>23879</v>
      </c>
      <c r="D3728" s="18" t="s">
        <v>23880</v>
      </c>
      <c r="F3728" s="18" t="s">
        <v>23881</v>
      </c>
      <c r="K3728" s="18" t="s">
        <v>78</v>
      </c>
      <c r="L3728" s="18" t="s">
        <v>23882</v>
      </c>
      <c r="S3728" s="18" t="s">
        <v>23883</v>
      </c>
    </row>
    <row r="3729" spans="1:19">
      <c r="A3729" s="25">
        <f>IF(ISNUMBER(SEARCH(세금계산!$C$11,C3729)),MAX($A$2:A3728)+1,0)</f>
        <v>3727</v>
      </c>
      <c r="B3729" s="18" t="s">
        <v>23884</v>
      </c>
      <c r="C3729" s="18" t="s">
        <v>23885</v>
      </c>
      <c r="D3729" s="18" t="s">
        <v>23886</v>
      </c>
      <c r="K3729" s="18" t="s">
        <v>78</v>
      </c>
      <c r="L3729" s="18" t="s">
        <v>23887</v>
      </c>
      <c r="P3729" s="18" t="s">
        <v>100</v>
      </c>
      <c r="Q3729" s="18" t="s">
        <v>23888</v>
      </c>
      <c r="R3729" s="18" t="s">
        <v>23889</v>
      </c>
      <c r="S3729" s="18" t="s">
        <v>23890</v>
      </c>
    </row>
    <row r="3730" spans="1:19">
      <c r="A3730" s="25">
        <f>IF(ISNUMBER(SEARCH(세금계산!$C$11,C3730)),MAX($A$2:A3729)+1,0)</f>
        <v>3728</v>
      </c>
      <c r="B3730" s="18" t="s">
        <v>23891</v>
      </c>
      <c r="C3730" s="18" t="s">
        <v>23892</v>
      </c>
      <c r="D3730" s="18" t="s">
        <v>23893</v>
      </c>
      <c r="K3730" s="18" t="s">
        <v>78</v>
      </c>
      <c r="S3730" s="18" t="s">
        <v>11702</v>
      </c>
    </row>
    <row r="3731" spans="1:19">
      <c r="A3731" s="25">
        <f>IF(ISNUMBER(SEARCH(세금계산!$C$11,C3731)),MAX($A$2:A3730)+1,0)</f>
        <v>3729</v>
      </c>
      <c r="B3731" s="18" t="s">
        <v>23894</v>
      </c>
      <c r="C3731" s="18" t="s">
        <v>23895</v>
      </c>
      <c r="D3731" s="18" t="s">
        <v>23896</v>
      </c>
      <c r="F3731" s="18" t="s">
        <v>23897</v>
      </c>
      <c r="K3731" s="18" t="s">
        <v>78</v>
      </c>
      <c r="L3731" s="18" t="s">
        <v>23898</v>
      </c>
      <c r="P3731" s="18" t="s">
        <v>267</v>
      </c>
      <c r="Q3731" s="18" t="s">
        <v>23899</v>
      </c>
      <c r="R3731" s="18" t="s">
        <v>23900</v>
      </c>
      <c r="S3731" s="18" t="s">
        <v>18880</v>
      </c>
    </row>
    <row r="3732" spans="1:19">
      <c r="A3732" s="25">
        <f>IF(ISNUMBER(SEARCH(세금계산!$C$11,C3732)),MAX($A$2:A3731)+1,0)</f>
        <v>3730</v>
      </c>
      <c r="B3732" s="18" t="s">
        <v>23901</v>
      </c>
      <c r="C3732" s="18" t="s">
        <v>23902</v>
      </c>
      <c r="D3732" s="18" t="s">
        <v>23903</v>
      </c>
      <c r="K3732" s="18" t="s">
        <v>78</v>
      </c>
      <c r="S3732" s="18" t="s">
        <v>214</v>
      </c>
    </row>
    <row r="3733" spans="1:19">
      <c r="A3733" s="25">
        <f>IF(ISNUMBER(SEARCH(세금계산!$C$11,C3733)),MAX($A$2:A3732)+1,0)</f>
        <v>3731</v>
      </c>
      <c r="B3733" s="18" t="s">
        <v>23904</v>
      </c>
      <c r="C3733" s="18" t="s">
        <v>23905</v>
      </c>
      <c r="D3733" s="18" t="s">
        <v>23906</v>
      </c>
      <c r="K3733" s="18" t="s">
        <v>78</v>
      </c>
      <c r="S3733" s="18" t="s">
        <v>17873</v>
      </c>
    </row>
    <row r="3734" spans="1:19">
      <c r="A3734" s="25">
        <f>IF(ISNUMBER(SEARCH(세금계산!$C$11,C3734)),MAX($A$2:A3733)+1,0)</f>
        <v>3732</v>
      </c>
      <c r="B3734" s="18" t="s">
        <v>23907</v>
      </c>
      <c r="C3734" s="18" t="s">
        <v>23908</v>
      </c>
      <c r="D3734" s="18" t="s">
        <v>23909</v>
      </c>
      <c r="F3734" s="18" t="s">
        <v>5588</v>
      </c>
      <c r="G3734" s="18" t="s">
        <v>467</v>
      </c>
      <c r="H3734" s="18" t="s">
        <v>23910</v>
      </c>
      <c r="K3734" s="18" t="s">
        <v>22781</v>
      </c>
      <c r="L3734" s="18" t="s">
        <v>23911</v>
      </c>
      <c r="P3734" s="18" t="s">
        <v>100</v>
      </c>
      <c r="Q3734" s="18" t="s">
        <v>23912</v>
      </c>
      <c r="R3734" s="18" t="s">
        <v>23908</v>
      </c>
      <c r="S3734" s="18" t="s">
        <v>11547</v>
      </c>
    </row>
    <row r="3735" spans="1:19">
      <c r="A3735" s="25">
        <f>IF(ISNUMBER(SEARCH(세금계산!$C$11,C3735)),MAX($A$2:A3734)+1,0)</f>
        <v>3733</v>
      </c>
      <c r="B3735" s="18" t="s">
        <v>23913</v>
      </c>
      <c r="C3735" s="18" t="s">
        <v>23914</v>
      </c>
      <c r="D3735" s="18" t="s">
        <v>23915</v>
      </c>
      <c r="K3735" s="18" t="s">
        <v>78</v>
      </c>
      <c r="S3735" s="18" t="s">
        <v>9876</v>
      </c>
    </row>
    <row r="3736" spans="1:19">
      <c r="A3736" s="25">
        <f>IF(ISNUMBER(SEARCH(세금계산!$C$11,C3736)),MAX($A$2:A3735)+1,0)</f>
        <v>3734</v>
      </c>
      <c r="B3736" s="18" t="s">
        <v>23916</v>
      </c>
      <c r="C3736" s="18" t="s">
        <v>23917</v>
      </c>
      <c r="D3736" s="18" t="s">
        <v>23918</v>
      </c>
      <c r="K3736" s="18" t="s">
        <v>78</v>
      </c>
      <c r="P3736" s="18" t="s">
        <v>189</v>
      </c>
      <c r="Q3736" s="18" t="s">
        <v>23919</v>
      </c>
      <c r="R3736" s="18" t="s">
        <v>23917</v>
      </c>
      <c r="S3736" s="18" t="s">
        <v>9465</v>
      </c>
    </row>
    <row r="3737" spans="1:19">
      <c r="A3737" s="25">
        <f>IF(ISNUMBER(SEARCH(세금계산!$C$11,C3737)),MAX($A$2:A3736)+1,0)</f>
        <v>3735</v>
      </c>
      <c r="B3737" s="18" t="s">
        <v>23920</v>
      </c>
      <c r="C3737" s="18" t="s">
        <v>23921</v>
      </c>
      <c r="D3737" s="18" t="s">
        <v>23922</v>
      </c>
      <c r="F3737" s="18" t="s">
        <v>23923</v>
      </c>
      <c r="K3737" s="18" t="s">
        <v>78</v>
      </c>
      <c r="P3737" s="18" t="s">
        <v>189</v>
      </c>
      <c r="Q3737" s="18" t="s">
        <v>23924</v>
      </c>
      <c r="R3737" s="18" t="s">
        <v>23921</v>
      </c>
      <c r="S3737" s="18" t="s">
        <v>23925</v>
      </c>
    </row>
    <row r="3738" spans="1:19">
      <c r="A3738" s="25">
        <f>IF(ISNUMBER(SEARCH(세금계산!$C$11,C3738)),MAX($A$2:A3737)+1,0)</f>
        <v>3736</v>
      </c>
      <c r="B3738" s="18" t="s">
        <v>23926</v>
      </c>
      <c r="C3738" s="18" t="s">
        <v>23927</v>
      </c>
      <c r="D3738" s="18" t="s">
        <v>23928</v>
      </c>
      <c r="F3738" s="18" t="s">
        <v>23929</v>
      </c>
      <c r="K3738" s="18" t="s">
        <v>23930</v>
      </c>
      <c r="L3738" s="18" t="s">
        <v>23931</v>
      </c>
      <c r="P3738" s="18" t="s">
        <v>189</v>
      </c>
      <c r="Q3738" s="18" t="s">
        <v>23932</v>
      </c>
      <c r="R3738" s="18" t="s">
        <v>23927</v>
      </c>
      <c r="S3738" s="18" t="s">
        <v>23933</v>
      </c>
    </row>
    <row r="3739" spans="1:19">
      <c r="A3739" s="25">
        <f>IF(ISNUMBER(SEARCH(세금계산!$C$11,C3739)),MAX($A$2:A3738)+1,0)</f>
        <v>3737</v>
      </c>
      <c r="B3739" s="18" t="s">
        <v>23934</v>
      </c>
      <c r="C3739" s="18" t="s">
        <v>23935</v>
      </c>
      <c r="D3739" s="18" t="s">
        <v>23936</v>
      </c>
      <c r="E3739" s="18" t="s">
        <v>23937</v>
      </c>
      <c r="F3739" s="18" t="s">
        <v>5561</v>
      </c>
      <c r="H3739" s="18" t="s">
        <v>4078</v>
      </c>
      <c r="I3739" s="18" t="s">
        <v>23450</v>
      </c>
      <c r="J3739" s="18" t="s">
        <v>23451</v>
      </c>
      <c r="K3739" s="18" t="s">
        <v>78</v>
      </c>
      <c r="P3739" s="18" t="s">
        <v>118</v>
      </c>
      <c r="Q3739" s="18" t="s">
        <v>23938</v>
      </c>
      <c r="R3739" s="18" t="s">
        <v>23935</v>
      </c>
      <c r="S3739" s="18" t="s">
        <v>21845</v>
      </c>
    </row>
    <row r="3740" spans="1:19">
      <c r="A3740" s="25">
        <f>IF(ISNUMBER(SEARCH(세금계산!$C$11,C3740)),MAX($A$2:A3739)+1,0)</f>
        <v>3738</v>
      </c>
      <c r="B3740" s="18" t="s">
        <v>23939</v>
      </c>
      <c r="C3740" s="18" t="s">
        <v>23940</v>
      </c>
      <c r="D3740" s="18" t="s">
        <v>23941</v>
      </c>
      <c r="F3740" s="18" t="s">
        <v>23942</v>
      </c>
      <c r="G3740" s="18" t="s">
        <v>125</v>
      </c>
      <c r="H3740" s="18" t="s">
        <v>23943</v>
      </c>
      <c r="K3740" s="18" t="s">
        <v>23944</v>
      </c>
      <c r="L3740" s="18" t="s">
        <v>23945</v>
      </c>
      <c r="N3740" s="18" t="s">
        <v>23946</v>
      </c>
      <c r="S3740" s="18" t="s">
        <v>823</v>
      </c>
    </row>
    <row r="3741" spans="1:19">
      <c r="A3741" s="25">
        <f>IF(ISNUMBER(SEARCH(세금계산!$C$11,C3741)),MAX($A$2:A3740)+1,0)</f>
        <v>3739</v>
      </c>
      <c r="B3741" s="18" t="s">
        <v>23947</v>
      </c>
      <c r="C3741" s="18" t="s">
        <v>23948</v>
      </c>
      <c r="D3741" s="18" t="s">
        <v>23949</v>
      </c>
      <c r="G3741" s="18" t="s">
        <v>274</v>
      </c>
      <c r="H3741" s="18" t="s">
        <v>23950</v>
      </c>
      <c r="K3741" s="18" t="s">
        <v>78</v>
      </c>
      <c r="P3741" s="18" t="s">
        <v>118</v>
      </c>
      <c r="Q3741" s="18" t="s">
        <v>23951</v>
      </c>
      <c r="R3741" s="18" t="s">
        <v>23952</v>
      </c>
      <c r="S3741" s="18" t="s">
        <v>17364</v>
      </c>
    </row>
    <row r="3742" spans="1:19">
      <c r="A3742" s="25">
        <f>IF(ISNUMBER(SEARCH(세금계산!$C$11,C3742)),MAX($A$2:A3741)+1,0)</f>
        <v>3740</v>
      </c>
      <c r="B3742" s="18" t="s">
        <v>23953</v>
      </c>
      <c r="C3742" s="18" t="s">
        <v>23954</v>
      </c>
      <c r="D3742" s="18" t="s">
        <v>23955</v>
      </c>
      <c r="G3742" s="18" t="s">
        <v>97</v>
      </c>
      <c r="H3742" s="18" t="s">
        <v>23956</v>
      </c>
      <c r="K3742" s="18" t="s">
        <v>78</v>
      </c>
      <c r="M3742" s="18" t="s">
        <v>23957</v>
      </c>
      <c r="P3742" s="18" t="s">
        <v>100</v>
      </c>
      <c r="Q3742" s="18" t="s">
        <v>23958</v>
      </c>
      <c r="R3742" s="18" t="s">
        <v>23954</v>
      </c>
      <c r="S3742" s="18" t="s">
        <v>6610</v>
      </c>
    </row>
    <row r="3743" spans="1:19">
      <c r="A3743" s="25">
        <f>IF(ISNUMBER(SEARCH(세금계산!$C$11,C3743)),MAX($A$2:A3742)+1,0)</f>
        <v>3741</v>
      </c>
      <c r="B3743" s="18" t="s">
        <v>23959</v>
      </c>
      <c r="C3743" s="18" t="s">
        <v>23960</v>
      </c>
      <c r="D3743" s="18" t="s">
        <v>23961</v>
      </c>
      <c r="F3743" s="18" t="s">
        <v>23962</v>
      </c>
      <c r="K3743" s="18" t="s">
        <v>78</v>
      </c>
      <c r="S3743" s="18" t="s">
        <v>2518</v>
      </c>
    </row>
    <row r="3744" spans="1:19">
      <c r="A3744" s="25">
        <f>IF(ISNUMBER(SEARCH(세금계산!$C$11,C3744)),MAX($A$2:A3743)+1,0)</f>
        <v>3742</v>
      </c>
      <c r="B3744" s="18" t="s">
        <v>23963</v>
      </c>
      <c r="C3744" s="18" t="s">
        <v>23964</v>
      </c>
      <c r="D3744" s="18" t="s">
        <v>23965</v>
      </c>
      <c r="F3744" s="18" t="s">
        <v>23966</v>
      </c>
      <c r="K3744" s="18" t="s">
        <v>78</v>
      </c>
      <c r="S3744" s="18" t="s">
        <v>8137</v>
      </c>
    </row>
    <row r="3745" spans="1:19">
      <c r="A3745" s="25">
        <f>IF(ISNUMBER(SEARCH(세금계산!$C$11,C3745)),MAX($A$2:A3744)+1,0)</f>
        <v>3743</v>
      </c>
      <c r="B3745" s="18" t="s">
        <v>23967</v>
      </c>
      <c r="C3745" s="18" t="s">
        <v>23968</v>
      </c>
      <c r="D3745" s="18" t="s">
        <v>23969</v>
      </c>
      <c r="F3745" s="18" t="s">
        <v>23970</v>
      </c>
      <c r="K3745" s="18" t="s">
        <v>78</v>
      </c>
      <c r="S3745" s="18" t="s">
        <v>15988</v>
      </c>
    </row>
    <row r="3746" spans="1:19">
      <c r="A3746" s="25">
        <f>IF(ISNUMBER(SEARCH(세금계산!$C$11,C3746)),MAX($A$2:A3745)+1,0)</f>
        <v>3744</v>
      </c>
      <c r="B3746" s="18" t="s">
        <v>23971</v>
      </c>
      <c r="C3746" s="18" t="s">
        <v>23972</v>
      </c>
      <c r="D3746" s="18" t="s">
        <v>23973</v>
      </c>
      <c r="F3746" s="18" t="s">
        <v>23974</v>
      </c>
      <c r="K3746" s="18" t="s">
        <v>78</v>
      </c>
      <c r="S3746" s="18" t="s">
        <v>15988</v>
      </c>
    </row>
    <row r="3747" spans="1:19">
      <c r="A3747" s="25">
        <f>IF(ISNUMBER(SEARCH(세금계산!$C$11,C3747)),MAX($A$2:A3746)+1,0)</f>
        <v>3745</v>
      </c>
      <c r="B3747" s="18" t="s">
        <v>23975</v>
      </c>
      <c r="C3747" s="18" t="s">
        <v>23976</v>
      </c>
      <c r="D3747" s="18" t="s">
        <v>23977</v>
      </c>
      <c r="F3747" s="18" t="s">
        <v>23978</v>
      </c>
      <c r="K3747" s="18" t="s">
        <v>78</v>
      </c>
      <c r="S3747" s="18" t="s">
        <v>23979</v>
      </c>
    </row>
    <row r="3748" spans="1:19">
      <c r="A3748" s="25">
        <f>IF(ISNUMBER(SEARCH(세금계산!$C$11,C3748)),MAX($A$2:A3747)+1,0)</f>
        <v>3746</v>
      </c>
      <c r="B3748" s="18" t="s">
        <v>23980</v>
      </c>
      <c r="C3748" s="18" t="s">
        <v>23981</v>
      </c>
      <c r="D3748" s="18" t="s">
        <v>23982</v>
      </c>
      <c r="K3748" s="18" t="s">
        <v>78</v>
      </c>
      <c r="P3748" s="18" t="s">
        <v>133</v>
      </c>
      <c r="Q3748" s="18" t="s">
        <v>23983</v>
      </c>
      <c r="R3748" s="18" t="s">
        <v>19039</v>
      </c>
      <c r="S3748" s="18" t="s">
        <v>23984</v>
      </c>
    </row>
    <row r="3749" spans="1:19">
      <c r="A3749" s="25">
        <f>IF(ISNUMBER(SEARCH(세금계산!$C$11,C3749)),MAX($A$2:A3748)+1,0)</f>
        <v>3747</v>
      </c>
      <c r="B3749" s="18" t="s">
        <v>23985</v>
      </c>
      <c r="C3749" s="18" t="s">
        <v>23986</v>
      </c>
      <c r="D3749" s="18" t="s">
        <v>23987</v>
      </c>
      <c r="F3749" s="18" t="s">
        <v>23988</v>
      </c>
      <c r="G3749" s="18" t="s">
        <v>1812</v>
      </c>
      <c r="H3749" s="18" t="s">
        <v>23989</v>
      </c>
      <c r="K3749" s="18" t="s">
        <v>78</v>
      </c>
      <c r="L3749" s="18" t="s">
        <v>23990</v>
      </c>
      <c r="P3749" s="18" t="s">
        <v>189</v>
      </c>
      <c r="Q3749" s="18" t="s">
        <v>23991</v>
      </c>
      <c r="R3749" s="18" t="s">
        <v>23992</v>
      </c>
      <c r="S3749" s="18" t="s">
        <v>11267</v>
      </c>
    </row>
    <row r="3750" spans="1:19">
      <c r="A3750" s="25">
        <f>IF(ISNUMBER(SEARCH(세금계산!$C$11,C3750)),MAX($A$2:A3749)+1,0)</f>
        <v>3748</v>
      </c>
      <c r="B3750" s="18" t="s">
        <v>23993</v>
      </c>
      <c r="C3750" s="18" t="s">
        <v>23994</v>
      </c>
      <c r="D3750" s="18" t="s">
        <v>23995</v>
      </c>
      <c r="K3750" s="18" t="s">
        <v>78</v>
      </c>
      <c r="S3750" s="18" t="s">
        <v>319</v>
      </c>
    </row>
    <row r="3751" spans="1:19">
      <c r="A3751" s="25">
        <f>IF(ISNUMBER(SEARCH(세금계산!$C$11,C3751)),MAX($A$2:A3750)+1,0)</f>
        <v>3749</v>
      </c>
      <c r="B3751" s="18" t="s">
        <v>23996</v>
      </c>
      <c r="C3751" s="18" t="s">
        <v>23997</v>
      </c>
      <c r="D3751" s="18" t="s">
        <v>23998</v>
      </c>
      <c r="K3751" s="18" t="s">
        <v>78</v>
      </c>
      <c r="S3751" s="18" t="s">
        <v>3421</v>
      </c>
    </row>
    <row r="3752" spans="1:19">
      <c r="A3752" s="25">
        <f>IF(ISNUMBER(SEARCH(세금계산!$C$11,C3752)),MAX($A$2:A3751)+1,0)</f>
        <v>3750</v>
      </c>
      <c r="B3752" s="18" t="s">
        <v>23999</v>
      </c>
      <c r="C3752" s="18" t="s">
        <v>24000</v>
      </c>
      <c r="D3752" s="18" t="s">
        <v>24001</v>
      </c>
      <c r="F3752" s="18" t="s">
        <v>17967</v>
      </c>
      <c r="G3752" s="18" t="s">
        <v>274</v>
      </c>
      <c r="H3752" s="18" t="s">
        <v>2465</v>
      </c>
      <c r="K3752" s="18" t="s">
        <v>78</v>
      </c>
      <c r="L3752" s="18" t="s">
        <v>24002</v>
      </c>
      <c r="S3752" s="18" t="s">
        <v>3915</v>
      </c>
    </row>
    <row r="3753" spans="1:19">
      <c r="A3753" s="25">
        <f>IF(ISNUMBER(SEARCH(세금계산!$C$11,C3753)),MAX($A$2:A3752)+1,0)</f>
        <v>3751</v>
      </c>
      <c r="B3753" s="18" t="s">
        <v>24003</v>
      </c>
      <c r="C3753" s="18" t="s">
        <v>24004</v>
      </c>
      <c r="D3753" s="18" t="s">
        <v>24005</v>
      </c>
      <c r="F3753" s="18" t="s">
        <v>24006</v>
      </c>
      <c r="K3753" s="18" t="s">
        <v>78</v>
      </c>
      <c r="S3753" s="18" t="s">
        <v>6366</v>
      </c>
    </row>
    <row r="3754" spans="1:19">
      <c r="A3754" s="25">
        <f>IF(ISNUMBER(SEARCH(세금계산!$C$11,C3754)),MAX($A$2:A3753)+1,0)</f>
        <v>3752</v>
      </c>
      <c r="B3754" s="18" t="s">
        <v>24007</v>
      </c>
      <c r="C3754" s="18" t="s">
        <v>24008</v>
      </c>
      <c r="D3754" s="18" t="s">
        <v>24009</v>
      </c>
      <c r="K3754" s="18" t="s">
        <v>78</v>
      </c>
      <c r="S3754" s="18" t="s">
        <v>1006</v>
      </c>
    </row>
    <row r="3755" spans="1:19">
      <c r="A3755" s="25">
        <f>IF(ISNUMBER(SEARCH(세금계산!$C$11,C3755)),MAX($A$2:A3754)+1,0)</f>
        <v>3753</v>
      </c>
      <c r="B3755" s="18" t="s">
        <v>24010</v>
      </c>
      <c r="C3755" s="18" t="s">
        <v>24011</v>
      </c>
      <c r="D3755" s="18" t="s">
        <v>24012</v>
      </c>
      <c r="K3755" s="18" t="s">
        <v>78</v>
      </c>
      <c r="L3755" s="18" t="s">
        <v>24013</v>
      </c>
      <c r="S3755" s="18" t="s">
        <v>1040</v>
      </c>
    </row>
    <row r="3756" spans="1:19">
      <c r="A3756" s="25">
        <f>IF(ISNUMBER(SEARCH(세금계산!$C$11,C3756)),MAX($A$2:A3755)+1,0)</f>
        <v>3754</v>
      </c>
      <c r="B3756" s="18" t="s">
        <v>24014</v>
      </c>
      <c r="C3756" s="18" t="s">
        <v>24015</v>
      </c>
      <c r="D3756" s="18" t="s">
        <v>24016</v>
      </c>
      <c r="F3756" s="18" t="s">
        <v>24017</v>
      </c>
      <c r="K3756" s="18" t="s">
        <v>78</v>
      </c>
      <c r="S3756" s="18" t="s">
        <v>15280</v>
      </c>
    </row>
    <row r="3757" spans="1:19">
      <c r="A3757" s="25">
        <f>IF(ISNUMBER(SEARCH(세금계산!$C$11,C3757)),MAX($A$2:A3756)+1,0)</f>
        <v>3755</v>
      </c>
      <c r="B3757" s="18" t="s">
        <v>24018</v>
      </c>
      <c r="C3757" s="18" t="s">
        <v>24019</v>
      </c>
      <c r="D3757" s="18" t="s">
        <v>24020</v>
      </c>
      <c r="F3757" s="18" t="s">
        <v>24021</v>
      </c>
      <c r="G3757" s="18" t="s">
        <v>274</v>
      </c>
      <c r="H3757" s="18" t="s">
        <v>24022</v>
      </c>
      <c r="K3757" s="18" t="s">
        <v>2649</v>
      </c>
      <c r="L3757" s="18" t="s">
        <v>24023</v>
      </c>
      <c r="S3757" s="18" t="s">
        <v>2651</v>
      </c>
    </row>
    <row r="3758" spans="1:19">
      <c r="A3758" s="25">
        <f>IF(ISNUMBER(SEARCH(세금계산!$C$11,C3758)),MAX($A$2:A3757)+1,0)</f>
        <v>3756</v>
      </c>
      <c r="B3758" s="18" t="s">
        <v>24024</v>
      </c>
      <c r="C3758" s="18" t="s">
        <v>24025</v>
      </c>
      <c r="D3758" s="18" t="s">
        <v>24026</v>
      </c>
      <c r="F3758" s="18" t="s">
        <v>2139</v>
      </c>
      <c r="K3758" s="18" t="s">
        <v>78</v>
      </c>
      <c r="L3758" s="18" t="s">
        <v>24027</v>
      </c>
      <c r="S3758" s="18" t="s">
        <v>23883</v>
      </c>
    </row>
    <row r="3759" spans="1:19">
      <c r="A3759" s="25">
        <f>IF(ISNUMBER(SEARCH(세금계산!$C$11,C3759)),MAX($A$2:A3758)+1,0)</f>
        <v>3757</v>
      </c>
      <c r="B3759" s="18" t="s">
        <v>24028</v>
      </c>
      <c r="C3759" s="18" t="s">
        <v>24029</v>
      </c>
      <c r="D3759" s="18" t="s">
        <v>24030</v>
      </c>
      <c r="F3759" s="18" t="s">
        <v>24031</v>
      </c>
      <c r="K3759" s="18" t="s">
        <v>78</v>
      </c>
      <c r="P3759" s="18" t="s">
        <v>100</v>
      </c>
      <c r="Q3759" s="18" t="s">
        <v>24032</v>
      </c>
      <c r="R3759" s="18" t="s">
        <v>24031</v>
      </c>
      <c r="S3759" s="18" t="s">
        <v>19308</v>
      </c>
    </row>
    <row r="3760" spans="1:19">
      <c r="A3760" s="25">
        <f>IF(ISNUMBER(SEARCH(세금계산!$C$11,C3760)),MAX($A$2:A3759)+1,0)</f>
        <v>3758</v>
      </c>
      <c r="B3760" s="18" t="s">
        <v>24033</v>
      </c>
      <c r="C3760" s="18" t="s">
        <v>24034</v>
      </c>
      <c r="D3760" s="18" t="s">
        <v>24035</v>
      </c>
      <c r="K3760" s="18" t="s">
        <v>78</v>
      </c>
      <c r="S3760" s="18" t="s">
        <v>8884</v>
      </c>
    </row>
    <row r="3761" spans="1:19">
      <c r="A3761" s="25">
        <f>IF(ISNUMBER(SEARCH(세금계산!$C$11,C3761)),MAX($A$2:A3760)+1,0)</f>
        <v>3759</v>
      </c>
      <c r="B3761" s="18" t="s">
        <v>24036</v>
      </c>
      <c r="C3761" s="18" t="s">
        <v>24037</v>
      </c>
      <c r="D3761" s="18" t="s">
        <v>24038</v>
      </c>
      <c r="K3761" s="18" t="s">
        <v>78</v>
      </c>
      <c r="P3761" s="18" t="s">
        <v>133</v>
      </c>
      <c r="Q3761" s="18" t="s">
        <v>24039</v>
      </c>
      <c r="R3761" s="18" t="s">
        <v>24040</v>
      </c>
      <c r="S3761" s="18" t="s">
        <v>4352</v>
      </c>
    </row>
    <row r="3762" spans="1:19">
      <c r="A3762" s="25">
        <f>IF(ISNUMBER(SEARCH(세금계산!$C$11,C3762)),MAX($A$2:A3761)+1,0)</f>
        <v>3760</v>
      </c>
      <c r="B3762" s="18" t="s">
        <v>24041</v>
      </c>
      <c r="C3762" s="18" t="s">
        <v>24042</v>
      </c>
      <c r="D3762" s="18" t="s">
        <v>24043</v>
      </c>
      <c r="F3762" s="18" t="s">
        <v>24044</v>
      </c>
      <c r="G3762" s="18" t="s">
        <v>125</v>
      </c>
      <c r="H3762" s="18" t="s">
        <v>24045</v>
      </c>
      <c r="I3762" s="18" t="s">
        <v>24046</v>
      </c>
      <c r="J3762" s="18" t="s">
        <v>24047</v>
      </c>
      <c r="K3762" s="18" t="s">
        <v>78</v>
      </c>
      <c r="N3762" s="18" t="s">
        <v>24048</v>
      </c>
      <c r="P3762" s="18" t="s">
        <v>100</v>
      </c>
      <c r="Q3762" s="18" t="s">
        <v>24049</v>
      </c>
      <c r="R3762" s="18" t="s">
        <v>24044</v>
      </c>
      <c r="S3762" s="18" t="s">
        <v>2127</v>
      </c>
    </row>
    <row r="3763" spans="1:19">
      <c r="A3763" s="25">
        <f>IF(ISNUMBER(SEARCH(세금계산!$C$11,C3763)),MAX($A$2:A3762)+1,0)</f>
        <v>3761</v>
      </c>
      <c r="B3763" s="18" t="s">
        <v>24050</v>
      </c>
      <c r="C3763" s="18" t="s">
        <v>24051</v>
      </c>
      <c r="D3763" s="18" t="s">
        <v>24052</v>
      </c>
      <c r="E3763" s="18" t="s">
        <v>24051</v>
      </c>
      <c r="F3763" s="18" t="s">
        <v>24053</v>
      </c>
      <c r="K3763" s="18" t="s">
        <v>78</v>
      </c>
      <c r="P3763" s="18" t="s">
        <v>100</v>
      </c>
      <c r="Q3763" s="18" t="s">
        <v>24054</v>
      </c>
      <c r="R3763" s="18" t="s">
        <v>24055</v>
      </c>
      <c r="S3763" s="18" t="s">
        <v>489</v>
      </c>
    </row>
    <row r="3764" spans="1:19">
      <c r="A3764" s="25">
        <f>IF(ISNUMBER(SEARCH(세금계산!$C$11,C3764)),MAX($A$2:A3763)+1,0)</f>
        <v>3762</v>
      </c>
      <c r="B3764" s="18" t="s">
        <v>24056</v>
      </c>
      <c r="C3764" s="18" t="s">
        <v>24057</v>
      </c>
      <c r="D3764" s="18" t="s">
        <v>24058</v>
      </c>
      <c r="K3764" s="18" t="s">
        <v>78</v>
      </c>
      <c r="P3764" s="18" t="s">
        <v>100</v>
      </c>
      <c r="Q3764" s="18" t="s">
        <v>24059</v>
      </c>
      <c r="R3764" s="18" t="s">
        <v>24060</v>
      </c>
      <c r="S3764" s="18" t="s">
        <v>24061</v>
      </c>
    </row>
    <row r="3765" spans="1:19">
      <c r="A3765" s="25">
        <f>IF(ISNUMBER(SEARCH(세금계산!$C$11,C3765)),MAX($A$2:A3764)+1,0)</f>
        <v>3763</v>
      </c>
      <c r="B3765" s="18" t="s">
        <v>24062</v>
      </c>
      <c r="C3765" s="18" t="s">
        <v>24063</v>
      </c>
      <c r="D3765" s="18" t="s">
        <v>24064</v>
      </c>
      <c r="K3765" s="18" t="s">
        <v>78</v>
      </c>
      <c r="S3765" s="18" t="s">
        <v>10923</v>
      </c>
    </row>
    <row r="3766" spans="1:19">
      <c r="A3766" s="25">
        <f>IF(ISNUMBER(SEARCH(세금계산!$C$11,C3766)),MAX($A$2:A3765)+1,0)</f>
        <v>3764</v>
      </c>
      <c r="B3766" s="18" t="s">
        <v>24065</v>
      </c>
      <c r="C3766" s="18" t="s">
        <v>10389</v>
      </c>
      <c r="D3766" s="18" t="s">
        <v>24066</v>
      </c>
      <c r="F3766" s="18" t="s">
        <v>24067</v>
      </c>
      <c r="K3766" s="18" t="s">
        <v>78</v>
      </c>
      <c r="S3766" s="18" t="s">
        <v>805</v>
      </c>
    </row>
    <row r="3767" spans="1:19">
      <c r="A3767" s="25">
        <f>IF(ISNUMBER(SEARCH(세금계산!$C$11,C3767)),MAX($A$2:A3766)+1,0)</f>
        <v>3765</v>
      </c>
      <c r="B3767" s="18" t="s">
        <v>24068</v>
      </c>
      <c r="C3767" s="18" t="s">
        <v>24069</v>
      </c>
      <c r="D3767" s="18" t="s">
        <v>24070</v>
      </c>
      <c r="K3767" s="18" t="s">
        <v>23144</v>
      </c>
      <c r="L3767" s="18" t="s">
        <v>24071</v>
      </c>
      <c r="P3767" s="18" t="s">
        <v>189</v>
      </c>
      <c r="Q3767" s="18" t="s">
        <v>24072</v>
      </c>
      <c r="R3767" s="18" t="s">
        <v>24069</v>
      </c>
      <c r="S3767" s="18" t="s">
        <v>8585</v>
      </c>
    </row>
    <row r="3768" spans="1:19">
      <c r="A3768" s="25">
        <f>IF(ISNUMBER(SEARCH(세금계산!$C$11,C3768)),MAX($A$2:A3767)+1,0)</f>
        <v>3766</v>
      </c>
      <c r="B3768" s="18" t="s">
        <v>24073</v>
      </c>
      <c r="C3768" s="18" t="s">
        <v>24074</v>
      </c>
      <c r="D3768" s="18" t="s">
        <v>24075</v>
      </c>
      <c r="I3768" s="18" t="s">
        <v>24076</v>
      </c>
      <c r="J3768" s="18" t="s">
        <v>24077</v>
      </c>
      <c r="K3768" s="18" t="s">
        <v>78</v>
      </c>
      <c r="P3768" s="18" t="s">
        <v>133</v>
      </c>
      <c r="Q3768" s="18" t="s">
        <v>24078</v>
      </c>
      <c r="R3768" s="18" t="s">
        <v>24079</v>
      </c>
      <c r="S3768" s="18" t="s">
        <v>9156</v>
      </c>
    </row>
    <row r="3769" spans="1:19">
      <c r="A3769" s="25">
        <f>IF(ISNUMBER(SEARCH(세금계산!$C$11,C3769)),MAX($A$2:A3768)+1,0)</f>
        <v>3767</v>
      </c>
      <c r="B3769" s="18" t="s">
        <v>24080</v>
      </c>
      <c r="C3769" s="18" t="s">
        <v>24081</v>
      </c>
      <c r="D3769" s="18" t="s">
        <v>24082</v>
      </c>
      <c r="E3769" s="18" t="s">
        <v>24081</v>
      </c>
      <c r="K3769" s="18" t="s">
        <v>78</v>
      </c>
      <c r="S3769" s="18" t="s">
        <v>3264</v>
      </c>
    </row>
    <row r="3770" spans="1:19">
      <c r="A3770" s="25">
        <f>IF(ISNUMBER(SEARCH(세금계산!$C$11,C3770)),MAX($A$2:A3769)+1,0)</f>
        <v>3768</v>
      </c>
      <c r="B3770" s="18" t="s">
        <v>24083</v>
      </c>
      <c r="C3770" s="18" t="s">
        <v>24084</v>
      </c>
      <c r="D3770" s="18" t="s">
        <v>24085</v>
      </c>
      <c r="F3770" s="18" t="s">
        <v>24086</v>
      </c>
      <c r="K3770" s="18" t="s">
        <v>78</v>
      </c>
      <c r="S3770" s="18" t="s">
        <v>7779</v>
      </c>
    </row>
    <row r="3771" spans="1:19">
      <c r="A3771" s="25">
        <f>IF(ISNUMBER(SEARCH(세금계산!$C$11,C3771)),MAX($A$2:A3770)+1,0)</f>
        <v>3769</v>
      </c>
      <c r="B3771" s="18" t="s">
        <v>24087</v>
      </c>
      <c r="C3771" s="18" t="s">
        <v>24088</v>
      </c>
      <c r="D3771" s="18" t="s">
        <v>24089</v>
      </c>
      <c r="F3771" s="18" t="s">
        <v>24090</v>
      </c>
      <c r="G3771" s="18" t="s">
        <v>244</v>
      </c>
      <c r="H3771" s="18" t="s">
        <v>24091</v>
      </c>
      <c r="I3771" s="18" t="s">
        <v>24092</v>
      </c>
      <c r="K3771" s="18" t="s">
        <v>78</v>
      </c>
      <c r="L3771" s="18" t="s">
        <v>24093</v>
      </c>
      <c r="P3771" s="18" t="s">
        <v>189</v>
      </c>
      <c r="Q3771" s="18" t="s">
        <v>24094</v>
      </c>
      <c r="R3771" s="18" t="s">
        <v>24095</v>
      </c>
      <c r="S3771" s="18" t="s">
        <v>16421</v>
      </c>
    </row>
    <row r="3772" spans="1:19">
      <c r="A3772" s="25">
        <f>IF(ISNUMBER(SEARCH(세금계산!$C$11,C3772)),MAX($A$2:A3771)+1,0)</f>
        <v>3770</v>
      </c>
      <c r="B3772" s="18" t="s">
        <v>24096</v>
      </c>
      <c r="C3772" s="18" t="s">
        <v>10313</v>
      </c>
      <c r="D3772" s="18" t="s">
        <v>24097</v>
      </c>
      <c r="F3772" s="18" t="s">
        <v>10315</v>
      </c>
      <c r="K3772" s="18" t="s">
        <v>78</v>
      </c>
      <c r="S3772" s="18" t="s">
        <v>15988</v>
      </c>
    </row>
    <row r="3773" spans="1:19">
      <c r="A3773" s="25">
        <f>IF(ISNUMBER(SEARCH(세금계산!$C$11,C3773)),MAX($A$2:A3772)+1,0)</f>
        <v>3771</v>
      </c>
      <c r="B3773" s="18" t="s">
        <v>24098</v>
      </c>
      <c r="C3773" s="18" t="s">
        <v>24099</v>
      </c>
      <c r="D3773" s="18" t="s">
        <v>24100</v>
      </c>
      <c r="K3773" s="18" t="s">
        <v>78</v>
      </c>
      <c r="S3773" s="18" t="s">
        <v>15988</v>
      </c>
    </row>
    <row r="3774" spans="1:19">
      <c r="A3774" s="25">
        <f>IF(ISNUMBER(SEARCH(세금계산!$C$11,C3774)),MAX($A$2:A3773)+1,0)</f>
        <v>3772</v>
      </c>
      <c r="B3774" s="18" t="s">
        <v>24101</v>
      </c>
      <c r="C3774" s="18" t="s">
        <v>24102</v>
      </c>
      <c r="D3774" s="18" t="s">
        <v>24103</v>
      </c>
      <c r="K3774" s="18" t="s">
        <v>78</v>
      </c>
      <c r="S3774" s="18" t="s">
        <v>15988</v>
      </c>
    </row>
    <row r="3775" spans="1:19">
      <c r="A3775" s="25">
        <f>IF(ISNUMBER(SEARCH(세금계산!$C$11,C3775)),MAX($A$2:A3774)+1,0)</f>
        <v>3773</v>
      </c>
      <c r="B3775" s="18" t="s">
        <v>24104</v>
      </c>
      <c r="C3775" s="18" t="s">
        <v>24105</v>
      </c>
      <c r="D3775" s="18" t="s">
        <v>24106</v>
      </c>
      <c r="F3775" s="18" t="s">
        <v>24107</v>
      </c>
      <c r="K3775" s="18" t="s">
        <v>78</v>
      </c>
      <c r="S3775" s="18" t="s">
        <v>10316</v>
      </c>
    </row>
    <row r="3776" spans="1:19">
      <c r="A3776" s="25">
        <f>IF(ISNUMBER(SEARCH(세금계산!$C$11,C3776)),MAX($A$2:A3775)+1,0)</f>
        <v>3774</v>
      </c>
      <c r="B3776" s="18" t="s">
        <v>24108</v>
      </c>
      <c r="C3776" s="18" t="s">
        <v>24109</v>
      </c>
      <c r="D3776" s="18" t="s">
        <v>24110</v>
      </c>
      <c r="F3776" s="18" t="s">
        <v>24111</v>
      </c>
      <c r="K3776" s="18" t="s">
        <v>1153</v>
      </c>
      <c r="L3776" s="18" t="s">
        <v>2309</v>
      </c>
      <c r="P3776" s="18" t="s">
        <v>1215</v>
      </c>
      <c r="Q3776" s="18" t="s">
        <v>24112</v>
      </c>
      <c r="R3776" s="18" t="s">
        <v>24111</v>
      </c>
      <c r="S3776" s="18" t="s">
        <v>656</v>
      </c>
    </row>
    <row r="3777" spans="1:19">
      <c r="A3777" s="25">
        <f>IF(ISNUMBER(SEARCH(세금계산!$C$11,C3777)),MAX($A$2:A3776)+1,0)</f>
        <v>3775</v>
      </c>
      <c r="B3777" s="18" t="s">
        <v>24113</v>
      </c>
      <c r="C3777" s="18" t="s">
        <v>24114</v>
      </c>
      <c r="D3777" s="18" t="s">
        <v>24115</v>
      </c>
      <c r="K3777" s="18" t="s">
        <v>78</v>
      </c>
      <c r="P3777" s="18" t="s">
        <v>189</v>
      </c>
      <c r="Q3777" s="18" t="s">
        <v>24116</v>
      </c>
      <c r="R3777" s="18" t="s">
        <v>24114</v>
      </c>
      <c r="S3777" s="18" t="s">
        <v>1829</v>
      </c>
    </row>
    <row r="3778" spans="1:19">
      <c r="A3778" s="25">
        <f>IF(ISNUMBER(SEARCH(세금계산!$C$11,C3778)),MAX($A$2:A3777)+1,0)</f>
        <v>3776</v>
      </c>
      <c r="B3778" s="18" t="s">
        <v>24117</v>
      </c>
      <c r="C3778" s="18" t="s">
        <v>24118</v>
      </c>
      <c r="D3778" s="18" t="s">
        <v>24119</v>
      </c>
      <c r="F3778" s="18" t="s">
        <v>24120</v>
      </c>
      <c r="G3778" s="18" t="s">
        <v>13656</v>
      </c>
      <c r="H3778" s="18" t="s">
        <v>24121</v>
      </c>
      <c r="I3778" s="18" t="s">
        <v>24122</v>
      </c>
      <c r="J3778" s="18" t="s">
        <v>24123</v>
      </c>
      <c r="K3778" s="18" t="s">
        <v>78</v>
      </c>
      <c r="L3778" s="18" t="s">
        <v>24124</v>
      </c>
      <c r="P3778" s="18" t="s">
        <v>7368</v>
      </c>
      <c r="Q3778" s="18" t="s">
        <v>24125</v>
      </c>
      <c r="R3778" s="18" t="s">
        <v>24126</v>
      </c>
      <c r="S3778" s="18" t="s">
        <v>15378</v>
      </c>
    </row>
    <row r="3779" spans="1:19">
      <c r="A3779" s="25">
        <f>IF(ISNUMBER(SEARCH(세금계산!$C$11,C3779)),MAX($A$2:A3778)+1,0)</f>
        <v>3777</v>
      </c>
      <c r="B3779" s="18" t="s">
        <v>24127</v>
      </c>
      <c r="C3779" s="18" t="s">
        <v>24128</v>
      </c>
      <c r="D3779" s="18" t="s">
        <v>24129</v>
      </c>
      <c r="K3779" s="18" t="s">
        <v>78</v>
      </c>
      <c r="S3779" s="18" t="s">
        <v>319</v>
      </c>
    </row>
    <row r="3780" spans="1:19">
      <c r="A3780" s="25">
        <f>IF(ISNUMBER(SEARCH(세금계산!$C$11,C3780)),MAX($A$2:A3779)+1,0)</f>
        <v>3778</v>
      </c>
      <c r="B3780" s="18" t="s">
        <v>24130</v>
      </c>
      <c r="C3780" s="18" t="s">
        <v>24131</v>
      </c>
      <c r="D3780" s="18" t="s">
        <v>24132</v>
      </c>
      <c r="E3780" s="18" t="s">
        <v>24133</v>
      </c>
      <c r="F3780" s="18" t="s">
        <v>24134</v>
      </c>
      <c r="H3780" s="18" t="s">
        <v>24135</v>
      </c>
      <c r="I3780" s="18" t="s">
        <v>24136</v>
      </c>
      <c r="K3780" s="18" t="s">
        <v>2649</v>
      </c>
      <c r="L3780" s="18" t="s">
        <v>24137</v>
      </c>
      <c r="P3780" s="18" t="s">
        <v>100</v>
      </c>
      <c r="Q3780" s="18" t="s">
        <v>24138</v>
      </c>
      <c r="R3780" s="18" t="s">
        <v>24134</v>
      </c>
      <c r="S3780" s="18" t="s">
        <v>2930</v>
      </c>
    </row>
    <row r="3781" spans="1:19">
      <c r="A3781" s="25">
        <f>IF(ISNUMBER(SEARCH(세금계산!$C$11,C3781)),MAX($A$2:A3780)+1,0)</f>
        <v>3779</v>
      </c>
      <c r="B3781" s="18" t="s">
        <v>24139</v>
      </c>
      <c r="C3781" s="18" t="s">
        <v>24140</v>
      </c>
      <c r="D3781" s="18" t="s">
        <v>24141</v>
      </c>
      <c r="K3781" s="18" t="s">
        <v>78</v>
      </c>
      <c r="S3781" s="18" t="s">
        <v>319</v>
      </c>
    </row>
    <row r="3782" spans="1:19">
      <c r="A3782" s="25">
        <f>IF(ISNUMBER(SEARCH(세금계산!$C$11,C3782)),MAX($A$2:A3781)+1,0)</f>
        <v>3780</v>
      </c>
      <c r="B3782" s="18" t="s">
        <v>24142</v>
      </c>
      <c r="C3782" s="18" t="s">
        <v>24143</v>
      </c>
      <c r="D3782" s="18" t="s">
        <v>24144</v>
      </c>
      <c r="F3782" s="18" t="s">
        <v>6526</v>
      </c>
      <c r="K3782" s="18" t="s">
        <v>78</v>
      </c>
      <c r="S3782" s="18" t="s">
        <v>6042</v>
      </c>
    </row>
    <row r="3783" spans="1:19">
      <c r="A3783" s="25">
        <f>IF(ISNUMBER(SEARCH(세금계산!$C$11,C3783)),MAX($A$2:A3782)+1,0)</f>
        <v>3781</v>
      </c>
      <c r="B3783" s="18" t="s">
        <v>24145</v>
      </c>
      <c r="C3783" s="18" t="s">
        <v>24146</v>
      </c>
      <c r="D3783" s="18" t="s">
        <v>24147</v>
      </c>
      <c r="F3783" s="18" t="s">
        <v>24148</v>
      </c>
      <c r="G3783" s="18" t="s">
        <v>24149</v>
      </c>
      <c r="H3783" s="18" t="s">
        <v>2363</v>
      </c>
      <c r="K3783" s="18" t="s">
        <v>78</v>
      </c>
      <c r="L3783" s="18" t="s">
        <v>24150</v>
      </c>
      <c r="P3783" s="18" t="s">
        <v>133</v>
      </c>
      <c r="Q3783" s="18" t="s">
        <v>24151</v>
      </c>
      <c r="R3783" s="18" t="s">
        <v>24152</v>
      </c>
      <c r="S3783" s="18" t="s">
        <v>4235</v>
      </c>
    </row>
    <row r="3784" spans="1:19">
      <c r="A3784" s="25">
        <f>IF(ISNUMBER(SEARCH(세금계산!$C$11,C3784)),MAX($A$2:A3783)+1,0)</f>
        <v>3782</v>
      </c>
      <c r="B3784" s="18" t="s">
        <v>24153</v>
      </c>
      <c r="C3784" s="18" t="s">
        <v>24154</v>
      </c>
      <c r="D3784" s="18" t="s">
        <v>24155</v>
      </c>
      <c r="F3784" s="18" t="s">
        <v>24156</v>
      </c>
      <c r="K3784" s="18" t="s">
        <v>24157</v>
      </c>
      <c r="L3784" s="18" t="s">
        <v>24158</v>
      </c>
      <c r="S3784" s="18" t="s">
        <v>24159</v>
      </c>
    </row>
    <row r="3785" spans="1:19">
      <c r="A3785" s="25">
        <f>IF(ISNUMBER(SEARCH(세금계산!$C$11,C3785)),MAX($A$2:A3784)+1,0)</f>
        <v>3783</v>
      </c>
      <c r="B3785" s="18" t="s">
        <v>24160</v>
      </c>
      <c r="C3785" s="18" t="s">
        <v>24161</v>
      </c>
      <c r="D3785" s="18" t="s">
        <v>24162</v>
      </c>
      <c r="F3785" s="18" t="s">
        <v>24163</v>
      </c>
      <c r="G3785" s="18" t="s">
        <v>125</v>
      </c>
      <c r="H3785" s="18" t="s">
        <v>24164</v>
      </c>
      <c r="K3785" s="18" t="s">
        <v>78</v>
      </c>
      <c r="L3785" s="18" t="s">
        <v>24165</v>
      </c>
      <c r="P3785" s="18" t="s">
        <v>189</v>
      </c>
      <c r="Q3785" s="18" t="s">
        <v>24166</v>
      </c>
      <c r="R3785" s="18" t="s">
        <v>24163</v>
      </c>
      <c r="S3785" s="18" t="s">
        <v>7427</v>
      </c>
    </row>
    <row r="3786" spans="1:19">
      <c r="A3786" s="25">
        <f>IF(ISNUMBER(SEARCH(세금계산!$C$11,C3786)),MAX($A$2:A3785)+1,0)</f>
        <v>3784</v>
      </c>
      <c r="B3786" s="18" t="s">
        <v>24167</v>
      </c>
      <c r="C3786" s="18" t="s">
        <v>24168</v>
      </c>
      <c r="D3786" s="18" t="s">
        <v>24169</v>
      </c>
      <c r="F3786" s="18" t="s">
        <v>24170</v>
      </c>
      <c r="G3786" s="18" t="s">
        <v>274</v>
      </c>
      <c r="H3786" s="18" t="s">
        <v>2821</v>
      </c>
      <c r="K3786" s="18" t="s">
        <v>78</v>
      </c>
      <c r="L3786" s="18" t="s">
        <v>24171</v>
      </c>
      <c r="S3786" s="18" t="s">
        <v>15105</v>
      </c>
    </row>
    <row r="3787" spans="1:19">
      <c r="A3787" s="25">
        <f>IF(ISNUMBER(SEARCH(세금계산!$C$11,C3787)),MAX($A$2:A3786)+1,0)</f>
        <v>3785</v>
      </c>
      <c r="B3787" s="18" t="s">
        <v>24172</v>
      </c>
      <c r="C3787" s="18" t="s">
        <v>24173</v>
      </c>
      <c r="D3787" s="18" t="s">
        <v>24174</v>
      </c>
      <c r="K3787" s="18" t="s">
        <v>78</v>
      </c>
      <c r="S3787" s="18" t="s">
        <v>2490</v>
      </c>
    </row>
    <row r="3788" spans="1:19">
      <c r="A3788" s="25">
        <f>IF(ISNUMBER(SEARCH(세금계산!$C$11,C3788)),MAX($A$2:A3787)+1,0)</f>
        <v>3786</v>
      </c>
      <c r="B3788" s="18" t="s">
        <v>24175</v>
      </c>
      <c r="C3788" s="18" t="s">
        <v>24176</v>
      </c>
      <c r="D3788" s="18" t="s">
        <v>24177</v>
      </c>
      <c r="K3788" s="18" t="s">
        <v>78</v>
      </c>
      <c r="S3788" s="18" t="s">
        <v>319</v>
      </c>
    </row>
    <row r="3789" spans="1:19">
      <c r="A3789" s="25">
        <f>IF(ISNUMBER(SEARCH(세금계산!$C$11,C3789)),MAX($A$2:A3788)+1,0)</f>
        <v>3787</v>
      </c>
      <c r="B3789" s="18" t="s">
        <v>24178</v>
      </c>
      <c r="C3789" s="18" t="s">
        <v>24179</v>
      </c>
      <c r="D3789" s="18" t="s">
        <v>24180</v>
      </c>
      <c r="F3789" s="18" t="s">
        <v>24181</v>
      </c>
      <c r="G3789" s="18" t="s">
        <v>274</v>
      </c>
      <c r="H3789" s="18" t="s">
        <v>2465</v>
      </c>
      <c r="K3789" s="18" t="s">
        <v>2452</v>
      </c>
      <c r="L3789" s="18" t="s">
        <v>24182</v>
      </c>
      <c r="S3789" s="18" t="s">
        <v>906</v>
      </c>
    </row>
    <row r="3790" spans="1:19">
      <c r="A3790" s="25">
        <f>IF(ISNUMBER(SEARCH(세금계산!$C$11,C3790)),MAX($A$2:A3789)+1,0)</f>
        <v>3788</v>
      </c>
      <c r="B3790" s="18" t="s">
        <v>24183</v>
      </c>
      <c r="C3790" s="18" t="s">
        <v>6318</v>
      </c>
      <c r="D3790" s="18" t="s">
        <v>24184</v>
      </c>
      <c r="F3790" s="18" t="s">
        <v>24185</v>
      </c>
      <c r="G3790" s="18" t="s">
        <v>274</v>
      </c>
      <c r="H3790" s="18" t="s">
        <v>2465</v>
      </c>
      <c r="I3790" s="18" t="s">
        <v>24186</v>
      </c>
      <c r="J3790" s="18" t="s">
        <v>24187</v>
      </c>
      <c r="K3790" s="18" t="s">
        <v>78</v>
      </c>
      <c r="L3790" s="18" t="s">
        <v>24188</v>
      </c>
      <c r="P3790" s="18" t="s">
        <v>153</v>
      </c>
      <c r="Q3790" s="18" t="s">
        <v>24189</v>
      </c>
      <c r="R3790" s="18" t="s">
        <v>24185</v>
      </c>
      <c r="S3790" s="18" t="s">
        <v>24190</v>
      </c>
    </row>
    <row r="3791" spans="1:19">
      <c r="A3791" s="25">
        <f>IF(ISNUMBER(SEARCH(세금계산!$C$11,C3791)),MAX($A$2:A3790)+1,0)</f>
        <v>3789</v>
      </c>
      <c r="B3791" s="18" t="s">
        <v>24191</v>
      </c>
      <c r="C3791" s="18" t="s">
        <v>6057</v>
      </c>
      <c r="D3791" s="18" t="s">
        <v>24192</v>
      </c>
      <c r="F3791" s="18" t="s">
        <v>24193</v>
      </c>
      <c r="G3791" s="18" t="s">
        <v>1298</v>
      </c>
      <c r="H3791" s="18" t="s">
        <v>24194</v>
      </c>
      <c r="I3791" s="18" t="s">
        <v>24195</v>
      </c>
      <c r="K3791" s="18" t="s">
        <v>78</v>
      </c>
      <c r="L3791" s="18" t="s">
        <v>24196</v>
      </c>
      <c r="P3791" s="18" t="s">
        <v>118</v>
      </c>
      <c r="Q3791" s="18" t="s">
        <v>24197</v>
      </c>
      <c r="R3791" s="18" t="s">
        <v>24198</v>
      </c>
      <c r="S3791" s="18" t="s">
        <v>24199</v>
      </c>
    </row>
    <row r="3792" spans="1:19">
      <c r="A3792" s="25">
        <f>IF(ISNUMBER(SEARCH(세금계산!$C$11,C3792)),MAX($A$2:A3791)+1,0)</f>
        <v>3790</v>
      </c>
      <c r="B3792" s="18" t="s">
        <v>24200</v>
      </c>
      <c r="C3792" s="18" t="s">
        <v>10579</v>
      </c>
      <c r="D3792" s="18" t="s">
        <v>24201</v>
      </c>
      <c r="E3792" s="18" t="s">
        <v>10579</v>
      </c>
      <c r="K3792" s="18" t="s">
        <v>78</v>
      </c>
      <c r="P3792" s="18" t="s">
        <v>133</v>
      </c>
      <c r="Q3792" s="18" t="s">
        <v>24202</v>
      </c>
      <c r="R3792" s="18" t="s">
        <v>24203</v>
      </c>
      <c r="S3792" s="18" t="s">
        <v>11663</v>
      </c>
    </row>
    <row r="3793" spans="1:19">
      <c r="A3793" s="25">
        <f>IF(ISNUMBER(SEARCH(세금계산!$C$11,C3793)),MAX($A$2:A3792)+1,0)</f>
        <v>3791</v>
      </c>
      <c r="B3793" s="18" t="s">
        <v>24204</v>
      </c>
      <c r="C3793" s="18" t="s">
        <v>24205</v>
      </c>
      <c r="D3793" s="18" t="s">
        <v>24206</v>
      </c>
      <c r="F3793" s="18" t="s">
        <v>24207</v>
      </c>
      <c r="I3793" s="18" t="s">
        <v>24208</v>
      </c>
      <c r="J3793" s="18" t="s">
        <v>24209</v>
      </c>
      <c r="K3793" s="18" t="s">
        <v>78</v>
      </c>
      <c r="L3793" s="18" t="s">
        <v>24210</v>
      </c>
      <c r="P3793" s="18" t="s">
        <v>189</v>
      </c>
      <c r="Q3793" s="18" t="s">
        <v>24211</v>
      </c>
      <c r="S3793" s="18" t="s">
        <v>24212</v>
      </c>
    </row>
    <row r="3794" spans="1:19">
      <c r="A3794" s="25">
        <f>IF(ISNUMBER(SEARCH(세금계산!$C$11,C3794)),MAX($A$2:A3793)+1,0)</f>
        <v>3792</v>
      </c>
      <c r="B3794" s="18" t="s">
        <v>24213</v>
      </c>
      <c r="C3794" s="18" t="s">
        <v>24214</v>
      </c>
      <c r="D3794" s="18" t="s">
        <v>24215</v>
      </c>
      <c r="F3794" s="18" t="s">
        <v>520</v>
      </c>
      <c r="G3794" s="18" t="s">
        <v>1812</v>
      </c>
      <c r="H3794" s="18" t="s">
        <v>24216</v>
      </c>
      <c r="I3794" s="18" t="s">
        <v>24217</v>
      </c>
      <c r="J3794" s="18" t="s">
        <v>24218</v>
      </c>
      <c r="K3794" s="18" t="s">
        <v>78</v>
      </c>
      <c r="M3794" s="18" t="s">
        <v>24219</v>
      </c>
      <c r="N3794" s="18" t="s">
        <v>24220</v>
      </c>
      <c r="P3794" s="18" t="s">
        <v>267</v>
      </c>
      <c r="Q3794" s="18" t="s">
        <v>24221</v>
      </c>
      <c r="R3794" s="18" t="s">
        <v>24222</v>
      </c>
      <c r="S3794" s="18" t="s">
        <v>6796</v>
      </c>
    </row>
    <row r="3795" spans="1:19">
      <c r="A3795" s="25">
        <f>IF(ISNUMBER(SEARCH(세금계산!$C$11,C3795)),MAX($A$2:A3794)+1,0)</f>
        <v>3793</v>
      </c>
      <c r="B3795" s="18" t="s">
        <v>24223</v>
      </c>
      <c r="C3795" s="18" t="s">
        <v>24224</v>
      </c>
      <c r="D3795" s="18" t="s">
        <v>24225</v>
      </c>
      <c r="F3795" s="18" t="s">
        <v>24226</v>
      </c>
      <c r="G3795" s="18" t="s">
        <v>467</v>
      </c>
      <c r="H3795" s="18" t="s">
        <v>24227</v>
      </c>
      <c r="K3795" s="18" t="s">
        <v>23850</v>
      </c>
      <c r="L3795" s="18" t="s">
        <v>24228</v>
      </c>
      <c r="P3795" s="18" t="s">
        <v>133</v>
      </c>
      <c r="Q3795" s="18" t="s">
        <v>24229</v>
      </c>
      <c r="R3795" s="18" t="s">
        <v>24230</v>
      </c>
      <c r="S3795" s="18" t="s">
        <v>11547</v>
      </c>
    </row>
    <row r="3796" spans="1:19">
      <c r="A3796" s="25">
        <f>IF(ISNUMBER(SEARCH(세금계산!$C$11,C3796)),MAX($A$2:A3795)+1,0)</f>
        <v>3794</v>
      </c>
      <c r="B3796" s="18" t="s">
        <v>24231</v>
      </c>
      <c r="C3796" s="18" t="s">
        <v>24232</v>
      </c>
      <c r="D3796" s="18" t="s">
        <v>24233</v>
      </c>
      <c r="K3796" s="18" t="s">
        <v>78</v>
      </c>
      <c r="S3796" s="18" t="s">
        <v>4800</v>
      </c>
    </row>
    <row r="3797" spans="1:19">
      <c r="A3797" s="25">
        <f>IF(ISNUMBER(SEARCH(세금계산!$C$11,C3797)),MAX($A$2:A3796)+1,0)</f>
        <v>3795</v>
      </c>
      <c r="B3797" s="18" t="s">
        <v>24234</v>
      </c>
      <c r="C3797" s="18" t="s">
        <v>24235</v>
      </c>
      <c r="D3797" s="18" t="s">
        <v>24236</v>
      </c>
      <c r="F3797" s="18" t="s">
        <v>24237</v>
      </c>
      <c r="I3797" s="18" t="s">
        <v>24238</v>
      </c>
      <c r="K3797" s="18" t="s">
        <v>78</v>
      </c>
      <c r="P3797" s="18" t="s">
        <v>753</v>
      </c>
      <c r="Q3797" s="18" t="s">
        <v>24239</v>
      </c>
      <c r="R3797" s="18" t="s">
        <v>24237</v>
      </c>
      <c r="S3797" s="18" t="s">
        <v>9009</v>
      </c>
    </row>
    <row r="3798" spans="1:19">
      <c r="A3798" s="25">
        <f>IF(ISNUMBER(SEARCH(세금계산!$C$11,C3798)),MAX($A$2:A3797)+1,0)</f>
        <v>3796</v>
      </c>
      <c r="B3798" s="18" t="s">
        <v>24240</v>
      </c>
      <c r="C3798" s="18" t="s">
        <v>24241</v>
      </c>
      <c r="D3798" s="18" t="s">
        <v>24242</v>
      </c>
      <c r="F3798" s="18" t="s">
        <v>24243</v>
      </c>
      <c r="K3798" s="18" t="s">
        <v>78</v>
      </c>
      <c r="S3798" s="18" t="s">
        <v>24244</v>
      </c>
    </row>
    <row r="3799" spans="1:19">
      <c r="A3799" s="25">
        <f>IF(ISNUMBER(SEARCH(세금계산!$C$11,C3799)),MAX($A$2:A3798)+1,0)</f>
        <v>3797</v>
      </c>
      <c r="B3799" s="18" t="s">
        <v>24245</v>
      </c>
      <c r="C3799" s="18" t="s">
        <v>24246</v>
      </c>
      <c r="D3799" s="18" t="s">
        <v>24247</v>
      </c>
      <c r="K3799" s="18" t="s">
        <v>78</v>
      </c>
      <c r="S3799" s="18" t="s">
        <v>3017</v>
      </c>
    </row>
    <row r="3800" spans="1:19">
      <c r="A3800" s="25">
        <f>IF(ISNUMBER(SEARCH(세금계산!$C$11,C3800)),MAX($A$2:A3799)+1,0)</f>
        <v>3798</v>
      </c>
      <c r="B3800" s="18" t="s">
        <v>24248</v>
      </c>
      <c r="C3800" s="18" t="s">
        <v>24249</v>
      </c>
      <c r="D3800" s="18" t="s">
        <v>24250</v>
      </c>
      <c r="K3800" s="18" t="s">
        <v>78</v>
      </c>
      <c r="P3800" s="18" t="s">
        <v>153</v>
      </c>
      <c r="Q3800" s="18" t="s">
        <v>24251</v>
      </c>
      <c r="R3800" s="18" t="s">
        <v>24252</v>
      </c>
      <c r="S3800" s="18" t="s">
        <v>24253</v>
      </c>
    </row>
    <row r="3801" spans="1:19">
      <c r="A3801" s="25">
        <f>IF(ISNUMBER(SEARCH(세금계산!$C$11,C3801)),MAX($A$2:A3800)+1,0)</f>
        <v>3799</v>
      </c>
      <c r="B3801" s="18" t="s">
        <v>24254</v>
      </c>
      <c r="C3801" s="18" t="s">
        <v>24255</v>
      </c>
      <c r="D3801" s="18" t="s">
        <v>24256</v>
      </c>
      <c r="E3801" s="18" t="s">
        <v>24257</v>
      </c>
      <c r="F3801" s="18" t="s">
        <v>24258</v>
      </c>
      <c r="G3801" s="18" t="s">
        <v>467</v>
      </c>
      <c r="H3801" s="18" t="s">
        <v>24259</v>
      </c>
      <c r="K3801" s="18" t="s">
        <v>78</v>
      </c>
      <c r="P3801" s="18" t="s">
        <v>100</v>
      </c>
      <c r="Q3801" s="18" t="s">
        <v>24260</v>
      </c>
      <c r="R3801" s="18" t="s">
        <v>24258</v>
      </c>
      <c r="S3801" s="18" t="s">
        <v>6610</v>
      </c>
    </row>
    <row r="3802" spans="1:19">
      <c r="A3802" s="25">
        <f>IF(ISNUMBER(SEARCH(세금계산!$C$11,C3802)),MAX($A$2:A3801)+1,0)</f>
        <v>3800</v>
      </c>
      <c r="B3802" s="18" t="s">
        <v>24261</v>
      </c>
      <c r="C3802" s="18" t="s">
        <v>24262</v>
      </c>
      <c r="D3802" s="18" t="s">
        <v>24263</v>
      </c>
      <c r="F3802" s="18" t="s">
        <v>24264</v>
      </c>
      <c r="G3802" s="18" t="s">
        <v>274</v>
      </c>
      <c r="H3802" s="18" t="s">
        <v>2821</v>
      </c>
      <c r="K3802" s="18" t="s">
        <v>78</v>
      </c>
      <c r="L3802" s="18" t="s">
        <v>24265</v>
      </c>
      <c r="S3802" s="18" t="s">
        <v>191</v>
      </c>
    </row>
    <row r="3803" spans="1:19">
      <c r="A3803" s="25">
        <f>IF(ISNUMBER(SEARCH(세금계산!$C$11,C3803)),MAX($A$2:A3802)+1,0)</f>
        <v>3801</v>
      </c>
      <c r="B3803" s="18" t="s">
        <v>24266</v>
      </c>
      <c r="C3803" s="18" t="s">
        <v>24267</v>
      </c>
      <c r="D3803" s="18" t="s">
        <v>24268</v>
      </c>
      <c r="F3803" s="18" t="s">
        <v>24269</v>
      </c>
      <c r="G3803" s="18" t="s">
        <v>274</v>
      </c>
      <c r="H3803" s="18" t="s">
        <v>2465</v>
      </c>
      <c r="K3803" s="18" t="s">
        <v>2452</v>
      </c>
      <c r="L3803" s="18" t="s">
        <v>24270</v>
      </c>
      <c r="S3803" s="18" t="s">
        <v>1349</v>
      </c>
    </row>
    <row r="3804" spans="1:19">
      <c r="A3804" s="25">
        <f>IF(ISNUMBER(SEARCH(세금계산!$C$11,C3804)),MAX($A$2:A3803)+1,0)</f>
        <v>3802</v>
      </c>
      <c r="B3804" s="18" t="s">
        <v>24271</v>
      </c>
      <c r="C3804" s="18" t="s">
        <v>24272</v>
      </c>
      <c r="D3804" s="18" t="s">
        <v>24273</v>
      </c>
      <c r="K3804" s="18" t="s">
        <v>78</v>
      </c>
      <c r="P3804" s="18" t="s">
        <v>100</v>
      </c>
      <c r="Q3804" s="18" t="s">
        <v>24274</v>
      </c>
      <c r="R3804" s="18" t="s">
        <v>6095</v>
      </c>
      <c r="S3804" s="18" t="s">
        <v>21119</v>
      </c>
    </row>
    <row r="3805" spans="1:19">
      <c r="A3805" s="25">
        <f>IF(ISNUMBER(SEARCH(세금계산!$C$11,C3805)),MAX($A$2:A3804)+1,0)</f>
        <v>3803</v>
      </c>
      <c r="B3805" s="18" t="s">
        <v>24275</v>
      </c>
      <c r="C3805" s="18" t="s">
        <v>24276</v>
      </c>
      <c r="D3805" s="18" t="s">
        <v>24277</v>
      </c>
      <c r="F3805" s="18" t="s">
        <v>24278</v>
      </c>
      <c r="I3805" s="18" t="s">
        <v>24279</v>
      </c>
      <c r="K3805" s="18" t="s">
        <v>78</v>
      </c>
      <c r="S3805" s="18" t="s">
        <v>24280</v>
      </c>
    </row>
    <row r="3806" spans="1:19">
      <c r="A3806" s="25">
        <f>IF(ISNUMBER(SEARCH(세금계산!$C$11,C3806)),MAX($A$2:A3805)+1,0)</f>
        <v>3804</v>
      </c>
      <c r="B3806" s="18" t="s">
        <v>24281</v>
      </c>
      <c r="C3806" s="18" t="s">
        <v>24282</v>
      </c>
      <c r="D3806" s="18" t="s">
        <v>24283</v>
      </c>
      <c r="K3806" s="18" t="s">
        <v>78</v>
      </c>
      <c r="S3806" s="18" t="s">
        <v>319</v>
      </c>
    </row>
    <row r="3807" spans="1:19">
      <c r="A3807" s="25">
        <f>IF(ISNUMBER(SEARCH(세금계산!$C$11,C3807)),MAX($A$2:A3806)+1,0)</f>
        <v>3805</v>
      </c>
      <c r="B3807" s="18" t="s">
        <v>24284</v>
      </c>
      <c r="C3807" s="18" t="s">
        <v>24285</v>
      </c>
      <c r="D3807" s="18" t="s">
        <v>24286</v>
      </c>
      <c r="E3807" s="18" t="s">
        <v>24285</v>
      </c>
      <c r="F3807" s="18" t="s">
        <v>24287</v>
      </c>
      <c r="K3807" s="18" t="s">
        <v>78</v>
      </c>
      <c r="P3807" s="18" t="s">
        <v>118</v>
      </c>
      <c r="Q3807" s="18" t="s">
        <v>24288</v>
      </c>
      <c r="R3807" s="18" t="s">
        <v>24289</v>
      </c>
      <c r="S3807" s="18" t="s">
        <v>22510</v>
      </c>
    </row>
    <row r="3808" spans="1:19">
      <c r="A3808" s="25">
        <f>IF(ISNUMBER(SEARCH(세금계산!$C$11,C3808)),MAX($A$2:A3807)+1,0)</f>
        <v>3806</v>
      </c>
      <c r="B3808" s="18" t="s">
        <v>24290</v>
      </c>
      <c r="C3808" s="18" t="s">
        <v>24291</v>
      </c>
      <c r="D3808" s="18" t="s">
        <v>24292</v>
      </c>
      <c r="F3808" s="18" t="s">
        <v>24293</v>
      </c>
      <c r="G3808" s="18" t="s">
        <v>24294</v>
      </c>
      <c r="H3808" s="18" t="s">
        <v>24295</v>
      </c>
      <c r="K3808" s="18" t="s">
        <v>24296</v>
      </c>
      <c r="L3808" s="18" t="s">
        <v>24297</v>
      </c>
      <c r="S3808" s="18" t="s">
        <v>3830</v>
      </c>
    </row>
    <row r="3809" spans="1:19">
      <c r="A3809" s="25">
        <f>IF(ISNUMBER(SEARCH(세금계산!$C$11,C3809)),MAX($A$2:A3808)+1,0)</f>
        <v>3807</v>
      </c>
      <c r="B3809" s="18" t="s">
        <v>24298</v>
      </c>
      <c r="C3809" s="18" t="s">
        <v>3403</v>
      </c>
      <c r="D3809" s="18" t="s">
        <v>24299</v>
      </c>
      <c r="K3809" s="18" t="s">
        <v>78</v>
      </c>
      <c r="P3809" s="18" t="s">
        <v>118</v>
      </c>
      <c r="Q3809" s="18" t="s">
        <v>24300</v>
      </c>
      <c r="R3809" s="18" t="s">
        <v>24301</v>
      </c>
      <c r="S3809" s="18" t="s">
        <v>22821</v>
      </c>
    </row>
    <row r="3810" spans="1:19">
      <c r="A3810" s="25">
        <f>IF(ISNUMBER(SEARCH(세금계산!$C$11,C3810)),MAX($A$2:A3809)+1,0)</f>
        <v>3808</v>
      </c>
      <c r="B3810" s="18" t="s">
        <v>24302</v>
      </c>
      <c r="C3810" s="18" t="s">
        <v>24303</v>
      </c>
      <c r="D3810" s="18" t="s">
        <v>24304</v>
      </c>
      <c r="K3810" s="18" t="s">
        <v>78</v>
      </c>
      <c r="S3810" s="18" t="s">
        <v>24305</v>
      </c>
    </row>
    <row r="3811" spans="1:19">
      <c r="A3811" s="25">
        <f>IF(ISNUMBER(SEARCH(세금계산!$C$11,C3811)),MAX($A$2:A3810)+1,0)</f>
        <v>3809</v>
      </c>
      <c r="B3811" s="18" t="s">
        <v>24306</v>
      </c>
      <c r="C3811" s="18" t="s">
        <v>24307</v>
      </c>
      <c r="D3811" s="18" t="s">
        <v>24308</v>
      </c>
      <c r="F3811" s="18" t="s">
        <v>24309</v>
      </c>
      <c r="G3811" s="18" t="s">
        <v>467</v>
      </c>
      <c r="H3811" s="18" t="s">
        <v>24310</v>
      </c>
      <c r="K3811" s="18" t="s">
        <v>78</v>
      </c>
      <c r="P3811" s="18" t="s">
        <v>133</v>
      </c>
      <c r="Q3811" s="18" t="s">
        <v>24311</v>
      </c>
      <c r="R3811" s="18" t="s">
        <v>24309</v>
      </c>
      <c r="S3811" s="18" t="s">
        <v>2042</v>
      </c>
    </row>
    <row r="3812" spans="1:19">
      <c r="A3812" s="25">
        <f>IF(ISNUMBER(SEARCH(세금계산!$C$11,C3812)),MAX($A$2:A3811)+1,0)</f>
        <v>3810</v>
      </c>
      <c r="B3812" s="18" t="s">
        <v>24312</v>
      </c>
      <c r="C3812" s="18" t="s">
        <v>24313</v>
      </c>
      <c r="D3812" s="18" t="s">
        <v>24314</v>
      </c>
      <c r="E3812" s="18" t="s">
        <v>24313</v>
      </c>
      <c r="F3812" s="18" t="s">
        <v>24315</v>
      </c>
      <c r="G3812" s="18" t="s">
        <v>610</v>
      </c>
      <c r="H3812" s="18" t="s">
        <v>24316</v>
      </c>
      <c r="I3812" s="18" t="s">
        <v>24317</v>
      </c>
      <c r="K3812" s="18" t="s">
        <v>2727</v>
      </c>
      <c r="L3812" s="18" t="s">
        <v>24318</v>
      </c>
      <c r="M3812" s="18" t="s">
        <v>24319</v>
      </c>
      <c r="P3812" s="18" t="s">
        <v>133</v>
      </c>
      <c r="Q3812" s="18" t="s">
        <v>24320</v>
      </c>
      <c r="R3812" s="18" t="s">
        <v>24315</v>
      </c>
      <c r="S3812" s="18" t="s">
        <v>3671</v>
      </c>
    </row>
    <row r="3813" spans="1:19">
      <c r="A3813" s="25">
        <f>IF(ISNUMBER(SEARCH(세금계산!$C$11,C3813)),MAX($A$2:A3812)+1,0)</f>
        <v>3811</v>
      </c>
      <c r="B3813" s="18" t="s">
        <v>24321</v>
      </c>
      <c r="C3813" s="18" t="s">
        <v>24322</v>
      </c>
      <c r="D3813" s="18" t="s">
        <v>24323</v>
      </c>
      <c r="K3813" s="18" t="s">
        <v>78</v>
      </c>
      <c r="S3813" s="18" t="s">
        <v>3017</v>
      </c>
    </row>
    <row r="3814" spans="1:19">
      <c r="A3814" s="25">
        <f>IF(ISNUMBER(SEARCH(세금계산!$C$11,C3814)),MAX($A$2:A3813)+1,0)</f>
        <v>3812</v>
      </c>
      <c r="B3814" s="18" t="s">
        <v>24324</v>
      </c>
      <c r="C3814" s="18" t="s">
        <v>24325</v>
      </c>
      <c r="D3814" s="18" t="s">
        <v>24326</v>
      </c>
      <c r="K3814" s="18" t="s">
        <v>78</v>
      </c>
      <c r="S3814" s="18" t="s">
        <v>319</v>
      </c>
    </row>
    <row r="3815" spans="1:19">
      <c r="A3815" s="25">
        <f>IF(ISNUMBER(SEARCH(세금계산!$C$11,C3815)),MAX($A$2:A3814)+1,0)</f>
        <v>3813</v>
      </c>
      <c r="B3815" s="18" t="s">
        <v>24327</v>
      </c>
      <c r="C3815" s="18" t="s">
        <v>24328</v>
      </c>
      <c r="D3815" s="18" t="s">
        <v>24329</v>
      </c>
      <c r="K3815" s="18" t="s">
        <v>78</v>
      </c>
      <c r="S3815" s="18" t="s">
        <v>4173</v>
      </c>
    </row>
    <row r="3816" spans="1:19">
      <c r="A3816" s="25">
        <f>IF(ISNUMBER(SEARCH(세금계산!$C$11,C3816)),MAX($A$2:A3815)+1,0)</f>
        <v>3814</v>
      </c>
      <c r="B3816" s="18" t="s">
        <v>24330</v>
      </c>
      <c r="C3816" s="18" t="s">
        <v>24331</v>
      </c>
      <c r="D3816" s="18" t="s">
        <v>24332</v>
      </c>
      <c r="F3816" s="18" t="s">
        <v>24333</v>
      </c>
      <c r="K3816" s="18" t="s">
        <v>78</v>
      </c>
      <c r="P3816" s="18" t="s">
        <v>189</v>
      </c>
      <c r="Q3816" s="18" t="s">
        <v>24334</v>
      </c>
      <c r="R3816" s="18" t="s">
        <v>24333</v>
      </c>
      <c r="S3816" s="18" t="s">
        <v>3182</v>
      </c>
    </row>
    <row r="3817" spans="1:19">
      <c r="A3817" s="25">
        <f>IF(ISNUMBER(SEARCH(세금계산!$C$11,C3817)),MAX($A$2:A3816)+1,0)</f>
        <v>3815</v>
      </c>
      <c r="B3817" s="18" t="s">
        <v>24335</v>
      </c>
      <c r="C3817" s="18" t="s">
        <v>24336</v>
      </c>
      <c r="D3817" s="18" t="s">
        <v>24337</v>
      </c>
      <c r="F3817" s="18" t="s">
        <v>24338</v>
      </c>
      <c r="K3817" s="18" t="s">
        <v>78</v>
      </c>
      <c r="P3817" s="18" t="s">
        <v>267</v>
      </c>
      <c r="Q3817" s="18" t="s">
        <v>24339</v>
      </c>
      <c r="S3817" s="18" t="s">
        <v>1413</v>
      </c>
    </row>
    <row r="3818" spans="1:19">
      <c r="A3818" s="25">
        <f>IF(ISNUMBER(SEARCH(세금계산!$C$11,C3818)),MAX($A$2:A3817)+1,0)</f>
        <v>3816</v>
      </c>
      <c r="B3818" s="18" t="s">
        <v>24340</v>
      </c>
      <c r="C3818" s="18" t="s">
        <v>24341</v>
      </c>
      <c r="D3818" s="18" t="s">
        <v>24342</v>
      </c>
      <c r="K3818" s="18" t="s">
        <v>78</v>
      </c>
      <c r="P3818" s="18" t="s">
        <v>267</v>
      </c>
      <c r="Q3818" s="18" t="s">
        <v>24343</v>
      </c>
      <c r="R3818" s="18" t="s">
        <v>24344</v>
      </c>
      <c r="S3818" s="18" t="s">
        <v>13048</v>
      </c>
    </row>
    <row r="3819" spans="1:19">
      <c r="A3819" s="25">
        <f>IF(ISNUMBER(SEARCH(세금계산!$C$11,C3819)),MAX($A$2:A3818)+1,0)</f>
        <v>3817</v>
      </c>
      <c r="B3819" s="18" t="s">
        <v>24345</v>
      </c>
      <c r="C3819" s="18" t="s">
        <v>24346</v>
      </c>
      <c r="D3819" s="18" t="s">
        <v>24347</v>
      </c>
      <c r="K3819" s="18" t="s">
        <v>3827</v>
      </c>
      <c r="L3819" s="18" t="s">
        <v>24348</v>
      </c>
      <c r="P3819" s="18" t="s">
        <v>133</v>
      </c>
      <c r="Q3819" s="18" t="s">
        <v>24349</v>
      </c>
      <c r="R3819" s="18" t="s">
        <v>24350</v>
      </c>
      <c r="S3819" s="18" t="s">
        <v>14101</v>
      </c>
    </row>
    <row r="3820" spans="1:19">
      <c r="A3820" s="25">
        <f>IF(ISNUMBER(SEARCH(세금계산!$C$11,C3820)),MAX($A$2:A3819)+1,0)</f>
        <v>3818</v>
      </c>
      <c r="B3820" s="18" t="s">
        <v>24351</v>
      </c>
      <c r="C3820" s="18" t="s">
        <v>24352</v>
      </c>
      <c r="D3820" s="18" t="s">
        <v>24353</v>
      </c>
      <c r="K3820" s="18" t="s">
        <v>78</v>
      </c>
      <c r="S3820" s="18" t="s">
        <v>1372</v>
      </c>
    </row>
    <row r="3821" spans="1:19">
      <c r="A3821" s="25">
        <f>IF(ISNUMBER(SEARCH(세금계산!$C$11,C3821)),MAX($A$2:A3820)+1,0)</f>
        <v>3819</v>
      </c>
      <c r="B3821" s="18" t="s">
        <v>24354</v>
      </c>
      <c r="C3821" s="18" t="s">
        <v>24355</v>
      </c>
      <c r="D3821" s="18" t="s">
        <v>24356</v>
      </c>
      <c r="F3821" s="18" t="s">
        <v>24357</v>
      </c>
      <c r="K3821" s="18" t="s">
        <v>78</v>
      </c>
      <c r="S3821" s="18" t="s">
        <v>16183</v>
      </c>
    </row>
    <row r="3822" spans="1:19">
      <c r="A3822" s="25">
        <f>IF(ISNUMBER(SEARCH(세금계산!$C$11,C3822)),MAX($A$2:A3821)+1,0)</f>
        <v>3820</v>
      </c>
      <c r="B3822" s="18" t="s">
        <v>24358</v>
      </c>
      <c r="C3822" s="18" t="s">
        <v>24359</v>
      </c>
      <c r="D3822" s="18" t="s">
        <v>24360</v>
      </c>
      <c r="E3822" s="18" t="s">
        <v>24361</v>
      </c>
      <c r="F3822" s="18" t="s">
        <v>24362</v>
      </c>
      <c r="K3822" s="18" t="s">
        <v>78</v>
      </c>
      <c r="P3822" s="18" t="s">
        <v>189</v>
      </c>
      <c r="Q3822" s="18" t="s">
        <v>24363</v>
      </c>
      <c r="R3822" s="18" t="s">
        <v>24359</v>
      </c>
      <c r="S3822" s="18" t="s">
        <v>4166</v>
      </c>
    </row>
    <row r="3823" spans="1:19">
      <c r="A3823" s="25">
        <f>IF(ISNUMBER(SEARCH(세금계산!$C$11,C3823)),MAX($A$2:A3822)+1,0)</f>
        <v>3821</v>
      </c>
      <c r="B3823" s="18" t="s">
        <v>24364</v>
      </c>
      <c r="C3823" s="18" t="s">
        <v>24365</v>
      </c>
      <c r="D3823" s="18" t="s">
        <v>24366</v>
      </c>
      <c r="K3823" s="18" t="s">
        <v>78</v>
      </c>
      <c r="P3823" s="18" t="s">
        <v>153</v>
      </c>
      <c r="Q3823" s="18" t="s">
        <v>24367</v>
      </c>
      <c r="R3823" s="18" t="s">
        <v>24368</v>
      </c>
      <c r="S3823" s="18" t="s">
        <v>24369</v>
      </c>
    </row>
    <row r="3824" spans="1:19">
      <c r="A3824" s="25">
        <f>IF(ISNUMBER(SEARCH(세금계산!$C$11,C3824)),MAX($A$2:A3823)+1,0)</f>
        <v>3822</v>
      </c>
      <c r="B3824" s="18" t="s">
        <v>24370</v>
      </c>
      <c r="C3824" s="18" t="s">
        <v>24371</v>
      </c>
      <c r="D3824" s="18" t="s">
        <v>24372</v>
      </c>
      <c r="K3824" s="18" t="s">
        <v>78</v>
      </c>
      <c r="S3824" s="18" t="s">
        <v>6091</v>
      </c>
    </row>
    <row r="3825" spans="1:19">
      <c r="A3825" s="25">
        <f>IF(ISNUMBER(SEARCH(세금계산!$C$11,C3825)),MAX($A$2:A3824)+1,0)</f>
        <v>3823</v>
      </c>
      <c r="B3825" s="18" t="s">
        <v>24373</v>
      </c>
      <c r="C3825" s="18" t="s">
        <v>24374</v>
      </c>
      <c r="D3825" s="18" t="s">
        <v>24375</v>
      </c>
      <c r="F3825" s="18" t="s">
        <v>24376</v>
      </c>
      <c r="G3825" s="18" t="s">
        <v>887</v>
      </c>
      <c r="H3825" s="18" t="s">
        <v>24377</v>
      </c>
      <c r="I3825" s="18" t="s">
        <v>24378</v>
      </c>
      <c r="J3825" s="18" t="s">
        <v>24379</v>
      </c>
      <c r="K3825" s="18" t="s">
        <v>78</v>
      </c>
      <c r="M3825" s="18" t="s">
        <v>24380</v>
      </c>
      <c r="N3825" s="18" t="s">
        <v>24381</v>
      </c>
      <c r="P3825" s="18" t="s">
        <v>189</v>
      </c>
      <c r="Q3825" s="18" t="s">
        <v>24382</v>
      </c>
      <c r="R3825" s="18" t="s">
        <v>24374</v>
      </c>
      <c r="S3825" s="18" t="s">
        <v>10009</v>
      </c>
    </row>
    <row r="3826" spans="1:19">
      <c r="A3826" s="25">
        <f>IF(ISNUMBER(SEARCH(세금계산!$C$11,C3826)),MAX($A$2:A3825)+1,0)</f>
        <v>3824</v>
      </c>
      <c r="B3826" s="18" t="s">
        <v>24383</v>
      </c>
      <c r="C3826" s="18" t="s">
        <v>24384</v>
      </c>
      <c r="D3826" s="18" t="s">
        <v>24385</v>
      </c>
      <c r="F3826" s="18" t="s">
        <v>24386</v>
      </c>
      <c r="G3826" s="18" t="s">
        <v>23498</v>
      </c>
      <c r="H3826" s="18" t="s">
        <v>24387</v>
      </c>
      <c r="K3826" s="18" t="s">
        <v>24388</v>
      </c>
      <c r="L3826" s="18" t="s">
        <v>24389</v>
      </c>
      <c r="S3826" s="18" t="s">
        <v>24390</v>
      </c>
    </row>
    <row r="3827" spans="1:19">
      <c r="A3827" s="25">
        <f>IF(ISNUMBER(SEARCH(세금계산!$C$11,C3827)),MAX($A$2:A3826)+1,0)</f>
        <v>3825</v>
      </c>
      <c r="B3827" s="18" t="s">
        <v>24391</v>
      </c>
      <c r="C3827" s="18" t="s">
        <v>24392</v>
      </c>
      <c r="D3827" s="18" t="s">
        <v>24393</v>
      </c>
      <c r="E3827" s="18" t="s">
        <v>24394</v>
      </c>
      <c r="F3827" s="18" t="s">
        <v>24395</v>
      </c>
      <c r="K3827" s="18" t="s">
        <v>24396</v>
      </c>
      <c r="L3827" s="18" t="s">
        <v>24397</v>
      </c>
      <c r="S3827" s="18" t="s">
        <v>2680</v>
      </c>
    </row>
    <row r="3828" spans="1:19">
      <c r="A3828" s="25">
        <f>IF(ISNUMBER(SEARCH(세금계산!$C$11,C3828)),MAX($A$2:A3827)+1,0)</f>
        <v>3826</v>
      </c>
      <c r="B3828" s="18" t="s">
        <v>24398</v>
      </c>
      <c r="C3828" s="18" t="s">
        <v>24399</v>
      </c>
      <c r="D3828" s="18" t="s">
        <v>24400</v>
      </c>
      <c r="E3828" s="18" t="s">
        <v>24401</v>
      </c>
      <c r="F3828" s="18" t="s">
        <v>24402</v>
      </c>
      <c r="K3828" s="18" t="s">
        <v>78</v>
      </c>
      <c r="S3828" s="18" t="s">
        <v>24403</v>
      </c>
    </row>
    <row r="3829" spans="1:19">
      <c r="A3829" s="25">
        <f>IF(ISNUMBER(SEARCH(세금계산!$C$11,C3829)),MAX($A$2:A3828)+1,0)</f>
        <v>3827</v>
      </c>
      <c r="B3829" s="18" t="s">
        <v>24404</v>
      </c>
      <c r="C3829" s="18" t="s">
        <v>24405</v>
      </c>
      <c r="D3829" s="18" t="s">
        <v>24406</v>
      </c>
      <c r="F3829" s="18" t="s">
        <v>24407</v>
      </c>
      <c r="G3829" s="18" t="s">
        <v>24408</v>
      </c>
      <c r="H3829" s="18" t="s">
        <v>24409</v>
      </c>
      <c r="I3829" s="18" t="s">
        <v>24410</v>
      </c>
      <c r="K3829" s="18" t="s">
        <v>3132</v>
      </c>
      <c r="L3829" s="18" t="s">
        <v>24411</v>
      </c>
      <c r="N3829" s="18" t="s">
        <v>24412</v>
      </c>
      <c r="S3829" s="18" t="s">
        <v>24413</v>
      </c>
    </row>
    <row r="3830" spans="1:19">
      <c r="A3830" s="25">
        <f>IF(ISNUMBER(SEARCH(세금계산!$C$11,C3830)),MAX($A$2:A3829)+1,0)</f>
        <v>3828</v>
      </c>
      <c r="B3830" s="18" t="s">
        <v>24414</v>
      </c>
      <c r="C3830" s="18" t="s">
        <v>24415</v>
      </c>
      <c r="D3830" s="18" t="s">
        <v>24416</v>
      </c>
      <c r="F3830" s="18" t="s">
        <v>24417</v>
      </c>
      <c r="K3830" s="18" t="s">
        <v>7877</v>
      </c>
      <c r="L3830" s="18" t="s">
        <v>24418</v>
      </c>
      <c r="P3830" s="18" t="s">
        <v>267</v>
      </c>
      <c r="Q3830" s="18" t="s">
        <v>24419</v>
      </c>
      <c r="R3830" s="18" t="s">
        <v>24415</v>
      </c>
      <c r="S3830" s="18" t="s">
        <v>24420</v>
      </c>
    </row>
    <row r="3831" spans="1:19">
      <c r="A3831" s="25">
        <f>IF(ISNUMBER(SEARCH(세금계산!$C$11,C3831)),MAX($A$2:A3830)+1,0)</f>
        <v>3829</v>
      </c>
      <c r="B3831" s="18" t="s">
        <v>24421</v>
      </c>
      <c r="C3831" s="18" t="s">
        <v>24422</v>
      </c>
      <c r="D3831" s="18" t="s">
        <v>24423</v>
      </c>
      <c r="K3831" s="18" t="s">
        <v>78</v>
      </c>
      <c r="L3831" s="18" t="s">
        <v>24424</v>
      </c>
      <c r="P3831" s="18" t="s">
        <v>267</v>
      </c>
      <c r="Q3831" s="18" t="s">
        <v>24425</v>
      </c>
      <c r="R3831" s="18" t="s">
        <v>24422</v>
      </c>
      <c r="S3831" s="18" t="s">
        <v>3945</v>
      </c>
    </row>
    <row r="3832" spans="1:19">
      <c r="A3832" s="25">
        <f>IF(ISNUMBER(SEARCH(세금계산!$C$11,C3832)),MAX($A$2:A3831)+1,0)</f>
        <v>3830</v>
      </c>
      <c r="B3832" s="18" t="s">
        <v>24426</v>
      </c>
      <c r="C3832" s="18" t="s">
        <v>24427</v>
      </c>
      <c r="D3832" s="18" t="s">
        <v>24428</v>
      </c>
      <c r="F3832" s="18" t="s">
        <v>5136</v>
      </c>
      <c r="K3832" s="18" t="s">
        <v>24429</v>
      </c>
      <c r="L3832" s="18" t="s">
        <v>24430</v>
      </c>
      <c r="S3832" s="18" t="s">
        <v>24431</v>
      </c>
    </row>
    <row r="3833" spans="1:19">
      <c r="A3833" s="25">
        <f>IF(ISNUMBER(SEARCH(세금계산!$C$11,C3833)),MAX($A$2:A3832)+1,0)</f>
        <v>3831</v>
      </c>
      <c r="B3833" s="18" t="s">
        <v>24432</v>
      </c>
      <c r="C3833" s="18" t="s">
        <v>24433</v>
      </c>
      <c r="D3833" s="18" t="s">
        <v>24434</v>
      </c>
      <c r="F3833" s="18" t="s">
        <v>24435</v>
      </c>
      <c r="K3833" s="18" t="s">
        <v>78</v>
      </c>
      <c r="S3833" s="18" t="s">
        <v>15280</v>
      </c>
    </row>
    <row r="3834" spans="1:19">
      <c r="A3834" s="25">
        <f>IF(ISNUMBER(SEARCH(세금계산!$C$11,C3834)),MAX($A$2:A3833)+1,0)</f>
        <v>3832</v>
      </c>
      <c r="B3834" s="18" t="s">
        <v>24436</v>
      </c>
      <c r="C3834" s="18" t="s">
        <v>24437</v>
      </c>
      <c r="D3834" s="18" t="s">
        <v>24438</v>
      </c>
      <c r="K3834" s="18" t="s">
        <v>78</v>
      </c>
      <c r="S3834" s="18" t="s">
        <v>1489</v>
      </c>
    </row>
    <row r="3835" spans="1:19">
      <c r="A3835" s="25">
        <f>IF(ISNUMBER(SEARCH(세금계산!$C$11,C3835)),MAX($A$2:A3834)+1,0)</f>
        <v>3833</v>
      </c>
      <c r="B3835" s="18" t="s">
        <v>24439</v>
      </c>
      <c r="C3835" s="18" t="s">
        <v>24440</v>
      </c>
      <c r="D3835" s="18" t="s">
        <v>24441</v>
      </c>
      <c r="K3835" s="18" t="s">
        <v>78</v>
      </c>
      <c r="S3835" s="18" t="s">
        <v>1372</v>
      </c>
    </row>
    <row r="3836" spans="1:19">
      <c r="A3836" s="25">
        <f>IF(ISNUMBER(SEARCH(세금계산!$C$11,C3836)),MAX($A$2:A3835)+1,0)</f>
        <v>3834</v>
      </c>
      <c r="B3836" s="18" t="s">
        <v>24442</v>
      </c>
      <c r="C3836" s="18" t="s">
        <v>24443</v>
      </c>
      <c r="D3836" s="18" t="s">
        <v>24444</v>
      </c>
      <c r="K3836" s="18" t="s">
        <v>78</v>
      </c>
      <c r="S3836" s="18" t="s">
        <v>3081</v>
      </c>
    </row>
    <row r="3837" spans="1:19">
      <c r="A3837" s="25">
        <f>IF(ISNUMBER(SEARCH(세금계산!$C$11,C3837)),MAX($A$2:A3836)+1,0)</f>
        <v>3835</v>
      </c>
      <c r="B3837" s="18" t="s">
        <v>24445</v>
      </c>
      <c r="C3837" s="18" t="s">
        <v>24446</v>
      </c>
      <c r="D3837" s="18" t="s">
        <v>24447</v>
      </c>
      <c r="K3837" s="18" t="s">
        <v>78</v>
      </c>
      <c r="P3837" s="18" t="s">
        <v>100</v>
      </c>
      <c r="Q3837" s="18" t="s">
        <v>24448</v>
      </c>
      <c r="R3837" s="18" t="s">
        <v>24449</v>
      </c>
      <c r="S3837" s="18" t="s">
        <v>341</v>
      </c>
    </row>
    <row r="3838" spans="1:19">
      <c r="A3838" s="25">
        <f>IF(ISNUMBER(SEARCH(세금계산!$C$11,C3838)),MAX($A$2:A3837)+1,0)</f>
        <v>3836</v>
      </c>
      <c r="B3838" s="18" t="s">
        <v>24450</v>
      </c>
      <c r="C3838" s="18" t="s">
        <v>24451</v>
      </c>
      <c r="D3838" s="18" t="s">
        <v>24452</v>
      </c>
      <c r="K3838" s="18" t="s">
        <v>78</v>
      </c>
      <c r="P3838" s="18" t="s">
        <v>133</v>
      </c>
      <c r="Q3838" s="18" t="s">
        <v>24453</v>
      </c>
      <c r="R3838" s="18" t="s">
        <v>24454</v>
      </c>
      <c r="S3838" s="18" t="s">
        <v>6118</v>
      </c>
    </row>
    <row r="3839" spans="1:19">
      <c r="A3839" s="25">
        <f>IF(ISNUMBER(SEARCH(세금계산!$C$11,C3839)),MAX($A$2:A3838)+1,0)</f>
        <v>3837</v>
      </c>
      <c r="B3839" s="18" t="s">
        <v>24455</v>
      </c>
      <c r="C3839" s="18" t="s">
        <v>24456</v>
      </c>
      <c r="D3839" s="18" t="s">
        <v>24457</v>
      </c>
      <c r="K3839" s="18" t="s">
        <v>78</v>
      </c>
      <c r="S3839" s="18" t="s">
        <v>2930</v>
      </c>
    </row>
    <row r="3840" spans="1:19">
      <c r="A3840" s="25">
        <f>IF(ISNUMBER(SEARCH(세금계산!$C$11,C3840)),MAX($A$2:A3839)+1,0)</f>
        <v>3838</v>
      </c>
      <c r="B3840" s="18" t="s">
        <v>24458</v>
      </c>
      <c r="C3840" s="18" t="s">
        <v>24459</v>
      </c>
      <c r="D3840" s="18" t="s">
        <v>24460</v>
      </c>
      <c r="E3840" s="18" t="s">
        <v>24459</v>
      </c>
      <c r="F3840" s="18" t="s">
        <v>24461</v>
      </c>
      <c r="K3840" s="18" t="s">
        <v>78</v>
      </c>
      <c r="S3840" s="18" t="s">
        <v>17115</v>
      </c>
    </row>
    <row r="3841" spans="1:19">
      <c r="A3841" s="25">
        <f>IF(ISNUMBER(SEARCH(세금계산!$C$11,C3841)),MAX($A$2:A3840)+1,0)</f>
        <v>3839</v>
      </c>
      <c r="B3841" s="18" t="s">
        <v>24462</v>
      </c>
      <c r="C3841" s="18" t="s">
        <v>24463</v>
      </c>
      <c r="D3841" s="18" t="s">
        <v>24464</v>
      </c>
      <c r="F3841" s="18" t="s">
        <v>24465</v>
      </c>
      <c r="G3841" s="18" t="s">
        <v>125</v>
      </c>
      <c r="H3841" s="18" t="s">
        <v>24466</v>
      </c>
      <c r="K3841" s="18" t="s">
        <v>78</v>
      </c>
      <c r="P3841" s="18" t="s">
        <v>267</v>
      </c>
      <c r="Q3841" s="18" t="s">
        <v>24467</v>
      </c>
      <c r="R3841" s="18" t="s">
        <v>24465</v>
      </c>
      <c r="S3841" s="18" t="s">
        <v>4189</v>
      </c>
    </row>
    <row r="3842" spans="1:19">
      <c r="A3842" s="25">
        <f>IF(ISNUMBER(SEARCH(세금계산!$C$11,C3842)),MAX($A$2:A3841)+1,0)</f>
        <v>3840</v>
      </c>
      <c r="B3842" s="18" t="s">
        <v>24468</v>
      </c>
      <c r="C3842" s="18" t="s">
        <v>24469</v>
      </c>
      <c r="D3842" s="18" t="s">
        <v>24470</v>
      </c>
      <c r="F3842" s="18" t="s">
        <v>24471</v>
      </c>
      <c r="G3842" s="18" t="s">
        <v>6404</v>
      </c>
      <c r="H3842" s="18" t="s">
        <v>24472</v>
      </c>
      <c r="K3842" s="18" t="s">
        <v>78</v>
      </c>
      <c r="P3842" s="18" t="s">
        <v>100</v>
      </c>
      <c r="Q3842" s="18" t="s">
        <v>24473</v>
      </c>
      <c r="R3842" s="18" t="s">
        <v>24474</v>
      </c>
      <c r="S3842" s="18" t="s">
        <v>2057</v>
      </c>
    </row>
    <row r="3843" spans="1:19">
      <c r="A3843" s="25">
        <f>IF(ISNUMBER(SEARCH(세금계산!$C$11,C3843)),MAX($A$2:A3842)+1,0)</f>
        <v>3841</v>
      </c>
      <c r="B3843" s="18" t="s">
        <v>24475</v>
      </c>
      <c r="C3843" s="18" t="s">
        <v>24476</v>
      </c>
      <c r="D3843" s="18" t="s">
        <v>24477</v>
      </c>
      <c r="F3843" s="18" t="s">
        <v>24478</v>
      </c>
      <c r="G3843" s="18" t="s">
        <v>2776</v>
      </c>
      <c r="H3843" s="18" t="s">
        <v>24479</v>
      </c>
      <c r="J3843" s="18" t="s">
        <v>24480</v>
      </c>
      <c r="K3843" s="18" t="s">
        <v>78</v>
      </c>
      <c r="P3843" s="18" t="s">
        <v>153</v>
      </c>
      <c r="Q3843" s="18" t="s">
        <v>24481</v>
      </c>
      <c r="R3843" s="18" t="s">
        <v>24478</v>
      </c>
      <c r="S3843" s="18" t="s">
        <v>2042</v>
      </c>
    </row>
    <row r="3844" spans="1:19">
      <c r="A3844" s="25">
        <f>IF(ISNUMBER(SEARCH(세금계산!$C$11,C3844)),MAX($A$2:A3843)+1,0)</f>
        <v>3842</v>
      </c>
      <c r="B3844" s="18" t="s">
        <v>24482</v>
      </c>
      <c r="C3844" s="18" t="s">
        <v>24483</v>
      </c>
      <c r="D3844" s="18" t="s">
        <v>24484</v>
      </c>
      <c r="F3844" s="18" t="s">
        <v>24485</v>
      </c>
      <c r="K3844" s="18" t="s">
        <v>24486</v>
      </c>
      <c r="L3844" s="18" t="s">
        <v>24487</v>
      </c>
      <c r="S3844" s="18" t="s">
        <v>24488</v>
      </c>
    </row>
    <row r="3845" spans="1:19">
      <c r="A3845" s="25">
        <f>IF(ISNUMBER(SEARCH(세금계산!$C$11,C3845)),MAX($A$2:A3844)+1,0)</f>
        <v>3843</v>
      </c>
      <c r="B3845" s="18" t="s">
        <v>24489</v>
      </c>
      <c r="C3845" s="18" t="s">
        <v>24490</v>
      </c>
      <c r="D3845" s="18" t="s">
        <v>24491</v>
      </c>
      <c r="F3845" s="18" t="s">
        <v>24492</v>
      </c>
      <c r="G3845" s="18" t="s">
        <v>125</v>
      </c>
      <c r="H3845" s="18" t="s">
        <v>24493</v>
      </c>
      <c r="K3845" s="18" t="s">
        <v>78</v>
      </c>
      <c r="L3845" s="18" t="s">
        <v>24494</v>
      </c>
      <c r="P3845" s="18" t="s">
        <v>189</v>
      </c>
      <c r="Q3845" s="18" t="s">
        <v>24495</v>
      </c>
      <c r="R3845" s="18" t="s">
        <v>24496</v>
      </c>
      <c r="S3845" s="18" t="s">
        <v>3644</v>
      </c>
    </row>
    <row r="3846" spans="1:19">
      <c r="A3846" s="25">
        <f>IF(ISNUMBER(SEARCH(세금계산!$C$11,C3846)),MAX($A$2:A3845)+1,0)</f>
        <v>3844</v>
      </c>
      <c r="B3846" s="18" t="s">
        <v>24497</v>
      </c>
      <c r="C3846" s="18" t="s">
        <v>24498</v>
      </c>
      <c r="D3846" s="18" t="s">
        <v>24499</v>
      </c>
      <c r="K3846" s="18" t="s">
        <v>78</v>
      </c>
      <c r="S3846" s="18" t="s">
        <v>2581</v>
      </c>
    </row>
    <row r="3847" spans="1:19">
      <c r="A3847" s="25">
        <f>IF(ISNUMBER(SEARCH(세금계산!$C$11,C3847)),MAX($A$2:A3846)+1,0)</f>
        <v>3845</v>
      </c>
      <c r="B3847" s="18" t="s">
        <v>24500</v>
      </c>
      <c r="C3847" s="18" t="s">
        <v>24501</v>
      </c>
      <c r="D3847" s="18" t="s">
        <v>24502</v>
      </c>
      <c r="F3847" s="18" t="s">
        <v>17685</v>
      </c>
      <c r="I3847" s="18" t="s">
        <v>24503</v>
      </c>
      <c r="K3847" s="18" t="s">
        <v>78</v>
      </c>
      <c r="P3847" s="18" t="s">
        <v>189</v>
      </c>
      <c r="Q3847" s="18" t="s">
        <v>24504</v>
      </c>
      <c r="R3847" s="18" t="s">
        <v>24505</v>
      </c>
      <c r="S3847" s="18" t="s">
        <v>3524</v>
      </c>
    </row>
    <row r="3848" spans="1:19">
      <c r="A3848" s="25">
        <f>IF(ISNUMBER(SEARCH(세금계산!$C$11,C3848)),MAX($A$2:A3847)+1,0)</f>
        <v>3846</v>
      </c>
      <c r="B3848" s="18" t="s">
        <v>24506</v>
      </c>
      <c r="C3848" s="18" t="s">
        <v>24507</v>
      </c>
      <c r="D3848" s="18" t="s">
        <v>24508</v>
      </c>
      <c r="E3848" s="18" t="s">
        <v>24507</v>
      </c>
      <c r="F3848" s="18" t="s">
        <v>24509</v>
      </c>
      <c r="K3848" s="18" t="s">
        <v>78</v>
      </c>
      <c r="S3848" s="18" t="s">
        <v>17115</v>
      </c>
    </row>
    <row r="3849" spans="1:19">
      <c r="A3849" s="25">
        <f>IF(ISNUMBER(SEARCH(세금계산!$C$11,C3849)),MAX($A$2:A3848)+1,0)</f>
        <v>3847</v>
      </c>
      <c r="B3849" s="18" t="s">
        <v>24510</v>
      </c>
      <c r="C3849" s="18" t="s">
        <v>24511</v>
      </c>
      <c r="D3849" s="18" t="s">
        <v>24512</v>
      </c>
      <c r="F3849" s="18" t="s">
        <v>24513</v>
      </c>
      <c r="K3849" s="18" t="s">
        <v>78</v>
      </c>
      <c r="L3849" s="18" t="s">
        <v>24514</v>
      </c>
      <c r="P3849" s="18" t="s">
        <v>189</v>
      </c>
      <c r="Q3849" s="18" t="s">
        <v>24515</v>
      </c>
      <c r="R3849" s="18" t="s">
        <v>24513</v>
      </c>
      <c r="S3849" s="18" t="s">
        <v>24516</v>
      </c>
    </row>
    <row r="3850" spans="1:19">
      <c r="A3850" s="25">
        <f>IF(ISNUMBER(SEARCH(세금계산!$C$11,C3850)),MAX($A$2:A3849)+1,0)</f>
        <v>3848</v>
      </c>
      <c r="B3850" s="18" t="s">
        <v>24517</v>
      </c>
      <c r="C3850" s="18" t="s">
        <v>6352</v>
      </c>
      <c r="D3850" s="18" t="s">
        <v>24518</v>
      </c>
      <c r="F3850" s="18" t="s">
        <v>24519</v>
      </c>
      <c r="K3850" s="18" t="s">
        <v>78</v>
      </c>
      <c r="P3850" s="18" t="s">
        <v>100</v>
      </c>
      <c r="Q3850" s="18" t="s">
        <v>24520</v>
      </c>
      <c r="R3850" s="18" t="s">
        <v>24521</v>
      </c>
      <c r="S3850" s="18" t="s">
        <v>24522</v>
      </c>
    </row>
    <row r="3851" spans="1:19">
      <c r="A3851" s="25">
        <f>IF(ISNUMBER(SEARCH(세금계산!$C$11,C3851)),MAX($A$2:A3850)+1,0)</f>
        <v>3849</v>
      </c>
      <c r="B3851" s="18" t="s">
        <v>24523</v>
      </c>
      <c r="C3851" s="18" t="s">
        <v>24524</v>
      </c>
      <c r="D3851" s="18" t="s">
        <v>24525</v>
      </c>
      <c r="G3851" s="18" t="s">
        <v>274</v>
      </c>
      <c r="H3851" s="18" t="s">
        <v>24526</v>
      </c>
      <c r="I3851" s="18" t="s">
        <v>24527</v>
      </c>
      <c r="K3851" s="18" t="s">
        <v>78</v>
      </c>
      <c r="L3851" s="18" t="s">
        <v>24528</v>
      </c>
      <c r="M3851" s="18" t="s">
        <v>24529</v>
      </c>
      <c r="N3851" s="18" t="s">
        <v>24530</v>
      </c>
      <c r="P3851" s="18" t="s">
        <v>753</v>
      </c>
      <c r="Q3851" s="18" t="s">
        <v>24531</v>
      </c>
      <c r="S3851" s="18" t="s">
        <v>16117</v>
      </c>
    </row>
    <row r="3852" spans="1:19">
      <c r="A3852" s="25">
        <f>IF(ISNUMBER(SEARCH(세금계산!$C$11,C3852)),MAX($A$2:A3851)+1,0)</f>
        <v>3850</v>
      </c>
      <c r="B3852" s="18" t="s">
        <v>24532</v>
      </c>
      <c r="C3852" s="18" t="s">
        <v>24533</v>
      </c>
      <c r="D3852" s="18" t="s">
        <v>24534</v>
      </c>
      <c r="K3852" s="18" t="s">
        <v>78</v>
      </c>
      <c r="S3852" s="18" t="s">
        <v>3767</v>
      </c>
    </row>
    <row r="3853" spans="1:19">
      <c r="A3853" s="25">
        <f>IF(ISNUMBER(SEARCH(세금계산!$C$11,C3853)),MAX($A$2:A3852)+1,0)</f>
        <v>3851</v>
      </c>
      <c r="B3853" s="18" t="s">
        <v>24535</v>
      </c>
      <c r="C3853" s="18" t="s">
        <v>24536</v>
      </c>
      <c r="D3853" s="18" t="s">
        <v>24537</v>
      </c>
      <c r="E3853" s="18" t="s">
        <v>24536</v>
      </c>
      <c r="F3853" s="18" t="s">
        <v>24538</v>
      </c>
      <c r="I3853" s="18" t="s">
        <v>24539</v>
      </c>
      <c r="J3853" s="18" t="s">
        <v>24540</v>
      </c>
      <c r="K3853" s="18" t="s">
        <v>78</v>
      </c>
      <c r="P3853" s="18" t="s">
        <v>189</v>
      </c>
      <c r="Q3853" s="18" t="s">
        <v>24541</v>
      </c>
      <c r="R3853" s="18" t="s">
        <v>24542</v>
      </c>
      <c r="S3853" s="18" t="s">
        <v>6155</v>
      </c>
    </row>
    <row r="3854" spans="1:19">
      <c r="A3854" s="25">
        <f>IF(ISNUMBER(SEARCH(세금계산!$C$11,C3854)),MAX($A$2:A3853)+1,0)</f>
        <v>3852</v>
      </c>
      <c r="B3854" s="18" t="s">
        <v>24543</v>
      </c>
      <c r="C3854" s="18" t="s">
        <v>24544</v>
      </c>
      <c r="D3854" s="18" t="s">
        <v>24545</v>
      </c>
      <c r="F3854" s="18" t="s">
        <v>24546</v>
      </c>
      <c r="K3854" s="18" t="s">
        <v>78</v>
      </c>
      <c r="S3854" s="18" t="s">
        <v>17115</v>
      </c>
    </row>
    <row r="3855" spans="1:19">
      <c r="A3855" s="25">
        <f>IF(ISNUMBER(SEARCH(세금계산!$C$11,C3855)),MAX($A$2:A3854)+1,0)</f>
        <v>3853</v>
      </c>
      <c r="B3855" s="18" t="s">
        <v>24547</v>
      </c>
      <c r="C3855" s="18" t="s">
        <v>24548</v>
      </c>
      <c r="D3855" s="18" t="s">
        <v>24549</v>
      </c>
      <c r="K3855" s="18" t="s">
        <v>78</v>
      </c>
      <c r="P3855" s="18" t="s">
        <v>267</v>
      </c>
      <c r="Q3855" s="18" t="s">
        <v>24550</v>
      </c>
      <c r="R3855" s="18" t="s">
        <v>24548</v>
      </c>
      <c r="S3855" s="18" t="s">
        <v>10808</v>
      </c>
    </row>
    <row r="3856" spans="1:19">
      <c r="A3856" s="25">
        <f>IF(ISNUMBER(SEARCH(세금계산!$C$11,C3856)),MAX($A$2:A3855)+1,0)</f>
        <v>3854</v>
      </c>
      <c r="B3856" s="18" t="s">
        <v>24551</v>
      </c>
      <c r="C3856" s="18" t="s">
        <v>24552</v>
      </c>
      <c r="D3856" s="18" t="s">
        <v>24553</v>
      </c>
      <c r="F3856" s="18" t="s">
        <v>24554</v>
      </c>
      <c r="K3856" s="18" t="s">
        <v>78</v>
      </c>
      <c r="S3856" s="18" t="s">
        <v>4497</v>
      </c>
    </row>
    <row r="3857" spans="1:19">
      <c r="A3857" s="25">
        <f>IF(ISNUMBER(SEARCH(세금계산!$C$11,C3857)),MAX($A$2:A3856)+1,0)</f>
        <v>3855</v>
      </c>
      <c r="B3857" s="18" t="s">
        <v>24555</v>
      </c>
      <c r="C3857" s="18" t="s">
        <v>24556</v>
      </c>
      <c r="D3857" s="18" t="s">
        <v>24557</v>
      </c>
      <c r="F3857" s="18" t="s">
        <v>24558</v>
      </c>
      <c r="G3857" s="18" t="s">
        <v>1812</v>
      </c>
      <c r="H3857" s="18" t="s">
        <v>24559</v>
      </c>
      <c r="I3857" s="18" t="s">
        <v>24560</v>
      </c>
      <c r="K3857" s="18" t="s">
        <v>78</v>
      </c>
      <c r="M3857" s="18" t="s">
        <v>24561</v>
      </c>
      <c r="N3857" s="18" t="s">
        <v>24562</v>
      </c>
      <c r="P3857" s="18" t="s">
        <v>133</v>
      </c>
      <c r="Q3857" s="18" t="s">
        <v>24563</v>
      </c>
      <c r="R3857" s="18" t="s">
        <v>24556</v>
      </c>
      <c r="S3857" s="18" t="s">
        <v>3590</v>
      </c>
    </row>
    <row r="3858" spans="1:19">
      <c r="A3858" s="25">
        <f>IF(ISNUMBER(SEARCH(세금계산!$C$11,C3858)),MAX($A$2:A3857)+1,0)</f>
        <v>3856</v>
      </c>
      <c r="B3858" s="18" t="s">
        <v>24564</v>
      </c>
      <c r="C3858" s="18" t="s">
        <v>24565</v>
      </c>
      <c r="D3858" s="18" t="s">
        <v>24566</v>
      </c>
      <c r="K3858" s="18" t="s">
        <v>78</v>
      </c>
      <c r="P3858" s="18" t="s">
        <v>100</v>
      </c>
      <c r="Q3858" s="18" t="s">
        <v>24567</v>
      </c>
      <c r="R3858" s="18" t="s">
        <v>24568</v>
      </c>
      <c r="S3858" s="18" t="s">
        <v>22333</v>
      </c>
    </row>
    <row r="3859" spans="1:19">
      <c r="A3859" s="25">
        <f>IF(ISNUMBER(SEARCH(세금계산!$C$11,C3859)),MAX($A$2:A3858)+1,0)</f>
        <v>3857</v>
      </c>
      <c r="B3859" s="18" t="s">
        <v>24569</v>
      </c>
      <c r="C3859" s="18" t="s">
        <v>24570</v>
      </c>
      <c r="D3859" s="18" t="s">
        <v>24571</v>
      </c>
      <c r="E3859" s="18" t="s">
        <v>24572</v>
      </c>
      <c r="F3859" s="18" t="s">
        <v>24573</v>
      </c>
      <c r="I3859" s="18" t="s">
        <v>24574</v>
      </c>
      <c r="J3859" s="18" t="s">
        <v>24575</v>
      </c>
      <c r="K3859" s="18" t="s">
        <v>78</v>
      </c>
      <c r="P3859" s="18" t="s">
        <v>1215</v>
      </c>
      <c r="Q3859" s="18" t="s">
        <v>24576</v>
      </c>
      <c r="R3859" s="18" t="s">
        <v>24577</v>
      </c>
      <c r="S3859" s="18" t="s">
        <v>19913</v>
      </c>
    </row>
    <row r="3860" spans="1:19">
      <c r="A3860" s="25">
        <f>IF(ISNUMBER(SEARCH(세금계산!$C$11,C3860)),MAX($A$2:A3859)+1,0)</f>
        <v>3858</v>
      </c>
      <c r="B3860" s="18" t="s">
        <v>24578</v>
      </c>
      <c r="C3860" s="18" t="s">
        <v>24579</v>
      </c>
      <c r="D3860" s="18" t="s">
        <v>24580</v>
      </c>
      <c r="K3860" s="18" t="s">
        <v>78</v>
      </c>
      <c r="P3860" s="18" t="s">
        <v>189</v>
      </c>
      <c r="Q3860" s="18" t="s">
        <v>24581</v>
      </c>
      <c r="R3860" s="18" t="s">
        <v>24579</v>
      </c>
      <c r="S3860" s="18" t="s">
        <v>722</v>
      </c>
    </row>
    <row r="3861" spans="1:19">
      <c r="A3861" s="25">
        <f>IF(ISNUMBER(SEARCH(세금계산!$C$11,C3861)),MAX($A$2:A3860)+1,0)</f>
        <v>3859</v>
      </c>
      <c r="B3861" s="18" t="s">
        <v>24582</v>
      </c>
      <c r="C3861" s="18" t="s">
        <v>24583</v>
      </c>
      <c r="D3861" s="18" t="s">
        <v>24584</v>
      </c>
      <c r="F3861" s="18" t="s">
        <v>24585</v>
      </c>
      <c r="K3861" s="18" t="s">
        <v>78</v>
      </c>
      <c r="M3861" s="18" t="s">
        <v>24586</v>
      </c>
      <c r="P3861" s="18" t="s">
        <v>153</v>
      </c>
      <c r="Q3861" s="18" t="s">
        <v>24587</v>
      </c>
      <c r="R3861" s="18" t="s">
        <v>24588</v>
      </c>
      <c r="S3861" s="18" t="s">
        <v>19047</v>
      </c>
    </row>
    <row r="3862" spans="1:19">
      <c r="A3862" s="25">
        <f>IF(ISNUMBER(SEARCH(세금계산!$C$11,C3862)),MAX($A$2:A3861)+1,0)</f>
        <v>3860</v>
      </c>
      <c r="B3862" s="18" t="s">
        <v>24589</v>
      </c>
      <c r="C3862" s="18" t="s">
        <v>24590</v>
      </c>
      <c r="D3862" s="18" t="s">
        <v>24591</v>
      </c>
      <c r="E3862" s="18" t="s">
        <v>24592</v>
      </c>
      <c r="F3862" s="18" t="s">
        <v>24593</v>
      </c>
      <c r="I3862" s="18" t="s">
        <v>24594</v>
      </c>
      <c r="K3862" s="18" t="s">
        <v>24595</v>
      </c>
      <c r="L3862" s="18" t="s">
        <v>24596</v>
      </c>
      <c r="P3862" s="18" t="s">
        <v>189</v>
      </c>
      <c r="Q3862" s="18" t="s">
        <v>24597</v>
      </c>
      <c r="R3862" s="18" t="s">
        <v>24592</v>
      </c>
      <c r="S3862" s="18" t="s">
        <v>18434</v>
      </c>
    </row>
    <row r="3863" spans="1:19">
      <c r="A3863" s="25">
        <f>IF(ISNUMBER(SEARCH(세금계산!$C$11,C3863)),MAX($A$2:A3862)+1,0)</f>
        <v>3861</v>
      </c>
      <c r="B3863" s="18" t="s">
        <v>24598</v>
      </c>
      <c r="C3863" s="18" t="s">
        <v>24599</v>
      </c>
      <c r="D3863" s="18" t="s">
        <v>24600</v>
      </c>
      <c r="F3863" s="18" t="s">
        <v>24601</v>
      </c>
      <c r="K3863" s="18" t="s">
        <v>78</v>
      </c>
      <c r="S3863" s="18" t="s">
        <v>3595</v>
      </c>
    </row>
    <row r="3864" spans="1:19">
      <c r="A3864" s="25">
        <f>IF(ISNUMBER(SEARCH(세금계산!$C$11,C3864)),MAX($A$2:A3863)+1,0)</f>
        <v>3862</v>
      </c>
      <c r="B3864" s="18" t="s">
        <v>24602</v>
      </c>
      <c r="C3864" s="18" t="s">
        <v>24603</v>
      </c>
      <c r="D3864" s="18" t="s">
        <v>24604</v>
      </c>
      <c r="F3864" s="18" t="s">
        <v>24605</v>
      </c>
      <c r="K3864" s="18" t="s">
        <v>78</v>
      </c>
      <c r="P3864" s="18" t="s">
        <v>267</v>
      </c>
      <c r="Q3864" s="18" t="s">
        <v>24606</v>
      </c>
      <c r="R3864" s="18" t="s">
        <v>24603</v>
      </c>
      <c r="S3864" s="18" t="s">
        <v>16962</v>
      </c>
    </row>
    <row r="3865" spans="1:19">
      <c r="A3865" s="25">
        <f>IF(ISNUMBER(SEARCH(세금계산!$C$11,C3865)),MAX($A$2:A3864)+1,0)</f>
        <v>3863</v>
      </c>
      <c r="B3865" s="18" t="s">
        <v>24607</v>
      </c>
      <c r="C3865" s="18" t="s">
        <v>24608</v>
      </c>
      <c r="D3865" s="18" t="s">
        <v>24609</v>
      </c>
      <c r="F3865" s="18" t="s">
        <v>24610</v>
      </c>
      <c r="G3865" s="18" t="s">
        <v>6404</v>
      </c>
      <c r="H3865" s="18" t="s">
        <v>24611</v>
      </c>
      <c r="K3865" s="18" t="s">
        <v>78</v>
      </c>
      <c r="P3865" s="18" t="s">
        <v>267</v>
      </c>
      <c r="Q3865" s="18" t="s">
        <v>24612</v>
      </c>
      <c r="R3865" s="18" t="s">
        <v>24608</v>
      </c>
      <c r="S3865" s="18" t="s">
        <v>5616</v>
      </c>
    </row>
    <row r="3866" spans="1:19">
      <c r="A3866" s="25">
        <f>IF(ISNUMBER(SEARCH(세금계산!$C$11,C3866)),MAX($A$2:A3865)+1,0)</f>
        <v>3864</v>
      </c>
      <c r="B3866" s="18" t="s">
        <v>24613</v>
      </c>
      <c r="C3866" s="18" t="s">
        <v>24614</v>
      </c>
      <c r="D3866" s="18" t="s">
        <v>24615</v>
      </c>
      <c r="F3866" s="18" t="s">
        <v>24616</v>
      </c>
      <c r="K3866" s="18" t="s">
        <v>18514</v>
      </c>
      <c r="L3866" s="18" t="s">
        <v>24617</v>
      </c>
      <c r="P3866" s="18" t="s">
        <v>267</v>
      </c>
      <c r="Q3866" s="18" t="s">
        <v>24618</v>
      </c>
      <c r="R3866" s="18" t="s">
        <v>24614</v>
      </c>
      <c r="S3866" s="18" t="s">
        <v>19981</v>
      </c>
    </row>
    <row r="3867" spans="1:19">
      <c r="A3867" s="25">
        <f>IF(ISNUMBER(SEARCH(세금계산!$C$11,C3867)),MAX($A$2:A3866)+1,0)</f>
        <v>3865</v>
      </c>
      <c r="B3867" s="18" t="s">
        <v>24619</v>
      </c>
      <c r="C3867" s="18" t="s">
        <v>24620</v>
      </c>
      <c r="D3867" s="18" t="s">
        <v>24621</v>
      </c>
      <c r="K3867" s="18" t="s">
        <v>78</v>
      </c>
      <c r="S3867" s="18" t="s">
        <v>19346</v>
      </c>
    </row>
    <row r="3868" spans="1:19">
      <c r="A3868" s="25">
        <f>IF(ISNUMBER(SEARCH(세금계산!$C$11,C3868)),MAX($A$2:A3867)+1,0)</f>
        <v>3866</v>
      </c>
      <c r="B3868" s="18" t="s">
        <v>24622</v>
      </c>
      <c r="C3868" s="18" t="s">
        <v>24623</v>
      </c>
      <c r="D3868" s="18" t="s">
        <v>24624</v>
      </c>
      <c r="F3868" s="18" t="s">
        <v>24625</v>
      </c>
      <c r="K3868" s="18" t="s">
        <v>78</v>
      </c>
      <c r="P3868" s="18" t="s">
        <v>100</v>
      </c>
      <c r="Q3868" s="18" t="s">
        <v>24626</v>
      </c>
      <c r="R3868" s="18" t="s">
        <v>24627</v>
      </c>
      <c r="S3868" s="18" t="s">
        <v>2263</v>
      </c>
    </row>
    <row r="3869" spans="1:19">
      <c r="A3869" s="25">
        <f>IF(ISNUMBER(SEARCH(세금계산!$C$11,C3869)),MAX($A$2:A3868)+1,0)</f>
        <v>3867</v>
      </c>
      <c r="B3869" s="18" t="s">
        <v>24628</v>
      </c>
      <c r="C3869" s="18" t="s">
        <v>24629</v>
      </c>
      <c r="D3869" s="18" t="s">
        <v>24630</v>
      </c>
      <c r="F3869" s="18" t="s">
        <v>24631</v>
      </c>
      <c r="G3869" s="18" t="s">
        <v>6695</v>
      </c>
      <c r="H3869" s="18" t="s">
        <v>24632</v>
      </c>
      <c r="I3869" s="18" t="s">
        <v>24633</v>
      </c>
      <c r="J3869" s="18" t="s">
        <v>24634</v>
      </c>
      <c r="K3869" s="18" t="s">
        <v>78</v>
      </c>
      <c r="M3869" s="18" t="s">
        <v>24635</v>
      </c>
      <c r="N3869" s="18" t="s">
        <v>24636</v>
      </c>
      <c r="P3869" s="18" t="s">
        <v>133</v>
      </c>
      <c r="Q3869" s="18" t="s">
        <v>24637</v>
      </c>
      <c r="R3869" s="18" t="s">
        <v>24638</v>
      </c>
      <c r="S3869" s="18" t="s">
        <v>24639</v>
      </c>
    </row>
    <row r="3870" spans="1:19">
      <c r="A3870" s="25">
        <f>IF(ISNUMBER(SEARCH(세금계산!$C$11,C3870)),MAX($A$2:A3869)+1,0)</f>
        <v>3868</v>
      </c>
      <c r="B3870" s="18" t="s">
        <v>24640</v>
      </c>
      <c r="C3870" s="18" t="s">
        <v>24641</v>
      </c>
      <c r="D3870" s="18" t="s">
        <v>24642</v>
      </c>
      <c r="E3870" s="18" t="s">
        <v>24641</v>
      </c>
      <c r="K3870" s="18" t="s">
        <v>78</v>
      </c>
      <c r="P3870" s="18" t="s">
        <v>189</v>
      </c>
      <c r="Q3870" s="18" t="s">
        <v>24643</v>
      </c>
      <c r="R3870" s="18" t="s">
        <v>24644</v>
      </c>
      <c r="S3870" s="18" t="s">
        <v>6993</v>
      </c>
    </row>
    <row r="3871" spans="1:19">
      <c r="A3871" s="25">
        <f>IF(ISNUMBER(SEARCH(세금계산!$C$11,C3871)),MAX($A$2:A3870)+1,0)</f>
        <v>3869</v>
      </c>
      <c r="B3871" s="18" t="s">
        <v>24645</v>
      </c>
      <c r="C3871" s="18" t="s">
        <v>24646</v>
      </c>
      <c r="D3871" s="18" t="s">
        <v>24647</v>
      </c>
      <c r="F3871" s="18" t="s">
        <v>24648</v>
      </c>
      <c r="G3871" s="18" t="s">
        <v>97</v>
      </c>
      <c r="H3871" s="18" t="s">
        <v>24649</v>
      </c>
      <c r="I3871" s="18" t="s">
        <v>24650</v>
      </c>
      <c r="K3871" s="18" t="s">
        <v>2635</v>
      </c>
      <c r="L3871" s="18" t="s">
        <v>24651</v>
      </c>
      <c r="M3871" s="18" t="s">
        <v>24650</v>
      </c>
      <c r="N3871" s="18" t="s">
        <v>24652</v>
      </c>
      <c r="S3871" s="18" t="s">
        <v>24653</v>
      </c>
    </row>
    <row r="3872" spans="1:19">
      <c r="A3872" s="25">
        <f>IF(ISNUMBER(SEARCH(세금계산!$C$11,C3872)),MAX($A$2:A3871)+1,0)</f>
        <v>3870</v>
      </c>
      <c r="B3872" s="18" t="s">
        <v>24654</v>
      </c>
      <c r="C3872" s="18" t="s">
        <v>24655</v>
      </c>
      <c r="D3872" s="18" t="s">
        <v>24656</v>
      </c>
      <c r="K3872" s="18" t="s">
        <v>78</v>
      </c>
      <c r="L3872" s="18" t="s">
        <v>24657</v>
      </c>
      <c r="S3872" s="18" t="s">
        <v>5778</v>
      </c>
    </row>
    <row r="3873" spans="1:19">
      <c r="A3873" s="25">
        <f>IF(ISNUMBER(SEARCH(세금계산!$C$11,C3873)),MAX($A$2:A3872)+1,0)</f>
        <v>3871</v>
      </c>
      <c r="B3873" s="18" t="s">
        <v>24658</v>
      </c>
      <c r="C3873" s="18" t="s">
        <v>24659</v>
      </c>
      <c r="D3873" s="18" t="s">
        <v>24660</v>
      </c>
      <c r="F3873" s="18" t="s">
        <v>24661</v>
      </c>
      <c r="G3873" s="18" t="s">
        <v>1298</v>
      </c>
      <c r="H3873" s="18" t="s">
        <v>24662</v>
      </c>
      <c r="I3873" s="18" t="s">
        <v>24663</v>
      </c>
      <c r="J3873" s="18" t="s">
        <v>24664</v>
      </c>
      <c r="K3873" s="18" t="s">
        <v>24665</v>
      </c>
      <c r="L3873" s="18" t="s">
        <v>24666</v>
      </c>
      <c r="M3873" s="18" t="s">
        <v>24667</v>
      </c>
      <c r="N3873" s="18" t="s">
        <v>24668</v>
      </c>
      <c r="P3873" s="18" t="s">
        <v>153</v>
      </c>
      <c r="Q3873" s="18" t="s">
        <v>24669</v>
      </c>
      <c r="R3873" s="18" t="s">
        <v>24661</v>
      </c>
      <c r="S3873" s="18" t="s">
        <v>7313</v>
      </c>
    </row>
    <row r="3874" spans="1:19">
      <c r="A3874" s="25">
        <f>IF(ISNUMBER(SEARCH(세금계산!$C$11,C3874)),MAX($A$2:A3873)+1,0)</f>
        <v>3872</v>
      </c>
      <c r="B3874" s="18" t="s">
        <v>24670</v>
      </c>
      <c r="C3874" s="18" t="s">
        <v>24671</v>
      </c>
      <c r="D3874" s="18" t="s">
        <v>24672</v>
      </c>
      <c r="F3874" s="18" t="s">
        <v>24673</v>
      </c>
      <c r="K3874" s="18" t="s">
        <v>78</v>
      </c>
      <c r="P3874" s="18" t="s">
        <v>267</v>
      </c>
      <c r="Q3874" s="18" t="s">
        <v>24674</v>
      </c>
      <c r="R3874" s="18" t="s">
        <v>24675</v>
      </c>
      <c r="S3874" s="18" t="s">
        <v>4031</v>
      </c>
    </row>
    <row r="3875" spans="1:19">
      <c r="A3875" s="25">
        <f>IF(ISNUMBER(SEARCH(세금계산!$C$11,C3875)),MAX($A$2:A3874)+1,0)</f>
        <v>3873</v>
      </c>
      <c r="B3875" s="18" t="s">
        <v>24676</v>
      </c>
      <c r="C3875" s="18" t="s">
        <v>24677</v>
      </c>
      <c r="D3875" s="18" t="s">
        <v>24678</v>
      </c>
      <c r="K3875" s="18" t="s">
        <v>78</v>
      </c>
      <c r="P3875" s="18" t="s">
        <v>753</v>
      </c>
      <c r="Q3875" s="18" t="s">
        <v>24679</v>
      </c>
      <c r="R3875" s="18" t="s">
        <v>24680</v>
      </c>
      <c r="S3875" s="18" t="s">
        <v>3767</v>
      </c>
    </row>
    <row r="3876" spans="1:19">
      <c r="A3876" s="25">
        <f>IF(ISNUMBER(SEARCH(세금계산!$C$11,C3876)),MAX($A$2:A3875)+1,0)</f>
        <v>3874</v>
      </c>
      <c r="B3876" s="18" t="s">
        <v>24681</v>
      </c>
      <c r="C3876" s="18" t="s">
        <v>24682</v>
      </c>
      <c r="D3876" s="18" t="s">
        <v>24683</v>
      </c>
      <c r="F3876" s="18" t="s">
        <v>24684</v>
      </c>
      <c r="K3876" s="18" t="s">
        <v>78</v>
      </c>
      <c r="P3876" s="18" t="s">
        <v>267</v>
      </c>
      <c r="Q3876" s="18" t="s">
        <v>24685</v>
      </c>
      <c r="R3876" s="18" t="s">
        <v>24686</v>
      </c>
      <c r="S3876" s="18" t="s">
        <v>9323</v>
      </c>
    </row>
    <row r="3877" spans="1:19">
      <c r="A3877" s="25">
        <f>IF(ISNUMBER(SEARCH(세금계산!$C$11,C3877)),MAX($A$2:A3876)+1,0)</f>
        <v>3875</v>
      </c>
      <c r="B3877" s="18" t="s">
        <v>24687</v>
      </c>
      <c r="C3877" s="18" t="s">
        <v>24688</v>
      </c>
      <c r="D3877" s="18" t="s">
        <v>24689</v>
      </c>
      <c r="I3877" s="18" t="s">
        <v>24690</v>
      </c>
      <c r="K3877" s="18" t="s">
        <v>78</v>
      </c>
      <c r="P3877" s="18" t="s">
        <v>100</v>
      </c>
      <c r="Q3877" s="18" t="s">
        <v>24691</v>
      </c>
      <c r="R3877" s="18" t="s">
        <v>24692</v>
      </c>
      <c r="S3877" s="18" t="s">
        <v>12682</v>
      </c>
    </row>
    <row r="3878" spans="1:19">
      <c r="A3878" s="25">
        <f>IF(ISNUMBER(SEARCH(세금계산!$C$11,C3878)),MAX($A$2:A3877)+1,0)</f>
        <v>3876</v>
      </c>
      <c r="B3878" s="18" t="s">
        <v>24693</v>
      </c>
      <c r="C3878" s="18" t="s">
        <v>24694</v>
      </c>
      <c r="D3878" s="18" t="s">
        <v>24695</v>
      </c>
      <c r="F3878" s="18" t="s">
        <v>24696</v>
      </c>
      <c r="G3878" s="18" t="s">
        <v>911</v>
      </c>
      <c r="H3878" s="18" t="s">
        <v>24697</v>
      </c>
      <c r="K3878" s="18" t="s">
        <v>78</v>
      </c>
      <c r="M3878" s="18" t="s">
        <v>24698</v>
      </c>
      <c r="N3878" s="18" t="s">
        <v>24699</v>
      </c>
      <c r="P3878" s="18" t="s">
        <v>189</v>
      </c>
      <c r="Q3878" s="18" t="s">
        <v>24700</v>
      </c>
      <c r="R3878" s="18" t="s">
        <v>24701</v>
      </c>
      <c r="S3878" s="18" t="s">
        <v>17826</v>
      </c>
    </row>
    <row r="3879" spans="1:19">
      <c r="A3879" s="25">
        <f>IF(ISNUMBER(SEARCH(세금계산!$C$11,C3879)),MAX($A$2:A3878)+1,0)</f>
        <v>3877</v>
      </c>
      <c r="B3879" s="18" t="s">
        <v>24702</v>
      </c>
      <c r="C3879" s="18" t="s">
        <v>24703</v>
      </c>
      <c r="D3879" s="18" t="s">
        <v>24704</v>
      </c>
      <c r="E3879" s="18" t="s">
        <v>24703</v>
      </c>
      <c r="F3879" s="18" t="s">
        <v>22219</v>
      </c>
      <c r="K3879" s="18" t="s">
        <v>78</v>
      </c>
      <c r="P3879" s="18" t="s">
        <v>100</v>
      </c>
      <c r="Q3879" s="18" t="s">
        <v>24705</v>
      </c>
      <c r="R3879" s="18" t="s">
        <v>24706</v>
      </c>
      <c r="S3879" s="18" t="s">
        <v>24522</v>
      </c>
    </row>
    <row r="3880" spans="1:19">
      <c r="A3880" s="25">
        <f>IF(ISNUMBER(SEARCH(세금계산!$C$11,C3880)),MAX($A$2:A3879)+1,0)</f>
        <v>3878</v>
      </c>
      <c r="B3880" s="18" t="s">
        <v>24707</v>
      </c>
      <c r="C3880" s="18" t="s">
        <v>24708</v>
      </c>
      <c r="D3880" s="18" t="s">
        <v>24709</v>
      </c>
      <c r="F3880" s="18" t="s">
        <v>24710</v>
      </c>
      <c r="K3880" s="18" t="s">
        <v>78</v>
      </c>
      <c r="P3880" s="18" t="s">
        <v>267</v>
      </c>
      <c r="Q3880" s="18" t="s">
        <v>24711</v>
      </c>
      <c r="R3880" s="18" t="s">
        <v>24712</v>
      </c>
      <c r="S3880" s="18" t="s">
        <v>24713</v>
      </c>
    </row>
    <row r="3881" spans="1:19">
      <c r="A3881" s="25">
        <f>IF(ISNUMBER(SEARCH(세금계산!$C$11,C3881)),MAX($A$2:A3880)+1,0)</f>
        <v>3879</v>
      </c>
      <c r="B3881" s="18" t="s">
        <v>24714</v>
      </c>
      <c r="C3881" s="18" t="s">
        <v>24715</v>
      </c>
      <c r="D3881" s="18" t="s">
        <v>24716</v>
      </c>
      <c r="F3881" s="18" t="s">
        <v>12983</v>
      </c>
      <c r="I3881" s="18" t="s">
        <v>24717</v>
      </c>
      <c r="K3881" s="18" t="s">
        <v>78</v>
      </c>
      <c r="S3881" s="18" t="s">
        <v>3188</v>
      </c>
    </row>
    <row r="3882" spans="1:19">
      <c r="A3882" s="25">
        <f>IF(ISNUMBER(SEARCH(세금계산!$C$11,C3882)),MAX($A$2:A3881)+1,0)</f>
        <v>3880</v>
      </c>
      <c r="B3882" s="18" t="s">
        <v>24718</v>
      </c>
      <c r="C3882" s="18" t="s">
        <v>24719</v>
      </c>
      <c r="D3882" s="18" t="s">
        <v>24720</v>
      </c>
      <c r="E3882" s="18" t="s">
        <v>24719</v>
      </c>
      <c r="F3882" s="18" t="s">
        <v>24721</v>
      </c>
      <c r="G3882" s="18" t="s">
        <v>649</v>
      </c>
      <c r="H3882" s="18" t="s">
        <v>24722</v>
      </c>
      <c r="I3882" s="18" t="s">
        <v>24723</v>
      </c>
      <c r="K3882" s="18" t="s">
        <v>13912</v>
      </c>
      <c r="L3882" s="18" t="s">
        <v>24724</v>
      </c>
      <c r="P3882" s="18" t="s">
        <v>100</v>
      </c>
      <c r="Q3882" s="18" t="s">
        <v>24725</v>
      </c>
      <c r="R3882" s="18" t="s">
        <v>24726</v>
      </c>
      <c r="S3882" s="18" t="s">
        <v>781</v>
      </c>
    </row>
    <row r="3883" spans="1:19">
      <c r="A3883" s="25">
        <f>IF(ISNUMBER(SEARCH(세금계산!$C$11,C3883)),MAX($A$2:A3882)+1,0)</f>
        <v>3881</v>
      </c>
      <c r="B3883" s="18" t="s">
        <v>24727</v>
      </c>
      <c r="C3883" s="18" t="s">
        <v>24728</v>
      </c>
      <c r="D3883" s="18" t="s">
        <v>24729</v>
      </c>
      <c r="F3883" s="18" t="s">
        <v>20525</v>
      </c>
      <c r="K3883" s="18" t="s">
        <v>78</v>
      </c>
      <c r="P3883" s="18" t="s">
        <v>189</v>
      </c>
      <c r="Q3883" s="18" t="s">
        <v>24730</v>
      </c>
      <c r="R3883" s="18" t="s">
        <v>24728</v>
      </c>
      <c r="S3883" s="18" t="s">
        <v>18426</v>
      </c>
    </row>
    <row r="3884" spans="1:19">
      <c r="A3884" s="25">
        <f>IF(ISNUMBER(SEARCH(세금계산!$C$11,C3884)),MAX($A$2:A3883)+1,0)</f>
        <v>3882</v>
      </c>
      <c r="B3884" s="18" t="s">
        <v>24731</v>
      </c>
      <c r="C3884" s="18" t="s">
        <v>24732</v>
      </c>
      <c r="D3884" s="18" t="s">
        <v>24733</v>
      </c>
      <c r="F3884" s="18" t="s">
        <v>24734</v>
      </c>
      <c r="K3884" s="18" t="s">
        <v>78</v>
      </c>
      <c r="L3884" s="18" t="s">
        <v>24735</v>
      </c>
      <c r="P3884" s="18" t="s">
        <v>189</v>
      </c>
      <c r="Q3884" s="18" t="s">
        <v>24736</v>
      </c>
      <c r="R3884" s="18" t="s">
        <v>24732</v>
      </c>
      <c r="S3884" s="18" t="s">
        <v>12598</v>
      </c>
    </row>
    <row r="3885" spans="1:19">
      <c r="A3885" s="25">
        <f>IF(ISNUMBER(SEARCH(세금계산!$C$11,C3885)),MAX($A$2:A3884)+1,0)</f>
        <v>3883</v>
      </c>
      <c r="B3885" s="18" t="s">
        <v>24737</v>
      </c>
      <c r="C3885" s="18" t="s">
        <v>24738</v>
      </c>
      <c r="D3885" s="18" t="s">
        <v>24739</v>
      </c>
      <c r="F3885" s="18" t="s">
        <v>24740</v>
      </c>
      <c r="G3885" s="18" t="s">
        <v>1904</v>
      </c>
      <c r="H3885" s="18" t="s">
        <v>24741</v>
      </c>
      <c r="K3885" s="18" t="s">
        <v>78</v>
      </c>
      <c r="L3885" s="18" t="s">
        <v>24742</v>
      </c>
      <c r="P3885" s="18" t="s">
        <v>15029</v>
      </c>
      <c r="Q3885" s="18" t="s">
        <v>24743</v>
      </c>
      <c r="R3885" s="18" t="s">
        <v>24740</v>
      </c>
      <c r="S3885" s="18" t="s">
        <v>24744</v>
      </c>
    </row>
    <row r="3886" spans="1:19">
      <c r="A3886" s="25">
        <f>IF(ISNUMBER(SEARCH(세금계산!$C$11,C3886)),MAX($A$2:A3885)+1,0)</f>
        <v>3884</v>
      </c>
      <c r="B3886" s="18" t="s">
        <v>24745</v>
      </c>
      <c r="C3886" s="18" t="s">
        <v>24746</v>
      </c>
      <c r="D3886" s="18" t="s">
        <v>24747</v>
      </c>
      <c r="K3886" s="18" t="s">
        <v>24748</v>
      </c>
      <c r="L3886" s="18" t="s">
        <v>24749</v>
      </c>
      <c r="P3886" s="18" t="s">
        <v>100</v>
      </c>
      <c r="Q3886" s="18" t="s">
        <v>24750</v>
      </c>
      <c r="R3886" s="18" t="s">
        <v>24751</v>
      </c>
      <c r="S3886" s="18" t="s">
        <v>6856</v>
      </c>
    </row>
    <row r="3887" spans="1:19">
      <c r="A3887" s="25">
        <f>IF(ISNUMBER(SEARCH(세금계산!$C$11,C3887)),MAX($A$2:A3886)+1,0)</f>
        <v>3885</v>
      </c>
      <c r="B3887" s="18" t="s">
        <v>24752</v>
      </c>
      <c r="C3887" s="18" t="s">
        <v>24753</v>
      </c>
      <c r="D3887" s="18" t="s">
        <v>24754</v>
      </c>
      <c r="F3887" s="18" t="s">
        <v>24755</v>
      </c>
      <c r="K3887" s="18" t="s">
        <v>78</v>
      </c>
      <c r="S3887" s="18" t="s">
        <v>1584</v>
      </c>
    </row>
    <row r="3888" spans="1:19">
      <c r="A3888" s="25">
        <f>IF(ISNUMBER(SEARCH(세금계산!$C$11,C3888)),MAX($A$2:A3887)+1,0)</f>
        <v>3886</v>
      </c>
      <c r="B3888" s="18" t="s">
        <v>24756</v>
      </c>
      <c r="C3888" s="18" t="s">
        <v>24757</v>
      </c>
      <c r="D3888" s="18" t="s">
        <v>24758</v>
      </c>
      <c r="F3888" s="18" t="s">
        <v>24759</v>
      </c>
      <c r="G3888" s="18" t="s">
        <v>467</v>
      </c>
      <c r="H3888" s="18" t="s">
        <v>24760</v>
      </c>
      <c r="I3888" s="18" t="s">
        <v>24761</v>
      </c>
      <c r="J3888" s="18" t="s">
        <v>24762</v>
      </c>
      <c r="K3888" s="18" t="s">
        <v>78</v>
      </c>
      <c r="M3888" s="18" t="s">
        <v>24763</v>
      </c>
      <c r="N3888" s="18" t="s">
        <v>24764</v>
      </c>
      <c r="P3888" s="18" t="s">
        <v>189</v>
      </c>
      <c r="Q3888" s="18" t="s">
        <v>24765</v>
      </c>
      <c r="R3888" s="18" t="s">
        <v>24757</v>
      </c>
      <c r="S3888" s="18" t="s">
        <v>17115</v>
      </c>
    </row>
    <row r="3889" spans="1:19">
      <c r="A3889" s="25">
        <f>IF(ISNUMBER(SEARCH(세금계산!$C$11,C3889)),MAX($A$2:A3888)+1,0)</f>
        <v>3887</v>
      </c>
      <c r="B3889" s="18" t="s">
        <v>24766</v>
      </c>
      <c r="C3889" s="18" t="s">
        <v>24767</v>
      </c>
      <c r="D3889" s="18" t="s">
        <v>24768</v>
      </c>
      <c r="F3889" s="18" t="s">
        <v>24769</v>
      </c>
      <c r="K3889" s="18" t="s">
        <v>78</v>
      </c>
      <c r="S3889" s="18" t="s">
        <v>349</v>
      </c>
    </row>
    <row r="3890" spans="1:19">
      <c r="A3890" s="25">
        <f>IF(ISNUMBER(SEARCH(세금계산!$C$11,C3890)),MAX($A$2:A3889)+1,0)</f>
        <v>3888</v>
      </c>
      <c r="B3890" s="18" t="s">
        <v>24770</v>
      </c>
      <c r="C3890" s="18" t="s">
        <v>24771</v>
      </c>
      <c r="D3890" s="18" t="s">
        <v>24772</v>
      </c>
      <c r="I3890" s="18" t="s">
        <v>24773</v>
      </c>
      <c r="K3890" s="18" t="s">
        <v>13912</v>
      </c>
      <c r="L3890" s="18" t="s">
        <v>24774</v>
      </c>
      <c r="P3890" s="18" t="s">
        <v>100</v>
      </c>
      <c r="Q3890" s="18" t="s">
        <v>24775</v>
      </c>
      <c r="R3890" s="18" t="s">
        <v>24776</v>
      </c>
      <c r="S3890" s="18" t="s">
        <v>7370</v>
      </c>
    </row>
    <row r="3891" spans="1:19">
      <c r="A3891" s="25">
        <f>IF(ISNUMBER(SEARCH(세금계산!$C$11,C3891)),MAX($A$2:A3890)+1,0)</f>
        <v>3889</v>
      </c>
      <c r="B3891" s="18" t="s">
        <v>24777</v>
      </c>
      <c r="C3891" s="18" t="s">
        <v>24778</v>
      </c>
      <c r="D3891" s="18" t="s">
        <v>24779</v>
      </c>
      <c r="K3891" s="18" t="s">
        <v>78</v>
      </c>
      <c r="S3891" s="18" t="s">
        <v>19525</v>
      </c>
    </row>
    <row r="3892" spans="1:19">
      <c r="A3892" s="25">
        <f>IF(ISNUMBER(SEARCH(세금계산!$C$11,C3892)),MAX($A$2:A3891)+1,0)</f>
        <v>3890</v>
      </c>
      <c r="B3892" s="18" t="s">
        <v>24780</v>
      </c>
      <c r="C3892" s="18" t="s">
        <v>24781</v>
      </c>
      <c r="D3892" s="18" t="s">
        <v>24782</v>
      </c>
      <c r="E3892" s="18" t="s">
        <v>24783</v>
      </c>
      <c r="F3892" s="18" t="s">
        <v>24784</v>
      </c>
      <c r="G3892" s="18" t="s">
        <v>9890</v>
      </c>
      <c r="I3892" s="18" t="s">
        <v>24785</v>
      </c>
      <c r="J3892" s="18" t="s">
        <v>24786</v>
      </c>
      <c r="K3892" s="18" t="s">
        <v>24787</v>
      </c>
      <c r="L3892" s="18" t="s">
        <v>24788</v>
      </c>
      <c r="N3892" s="18" t="s">
        <v>24789</v>
      </c>
      <c r="P3892" s="18" t="s">
        <v>153</v>
      </c>
      <c r="Q3892" s="18" t="s">
        <v>24790</v>
      </c>
      <c r="R3892" s="18" t="s">
        <v>24791</v>
      </c>
      <c r="S3892" s="18" t="s">
        <v>22877</v>
      </c>
    </row>
    <row r="3893" spans="1:19">
      <c r="A3893" s="25">
        <f>IF(ISNUMBER(SEARCH(세금계산!$C$11,C3893)),MAX($A$2:A3892)+1,0)</f>
        <v>3891</v>
      </c>
      <c r="B3893" s="18" t="s">
        <v>24792</v>
      </c>
      <c r="C3893" s="18" t="s">
        <v>24793</v>
      </c>
      <c r="D3893" s="18" t="s">
        <v>24794</v>
      </c>
      <c r="K3893" s="18" t="s">
        <v>78</v>
      </c>
      <c r="S3893" s="18" t="s">
        <v>24795</v>
      </c>
    </row>
    <row r="3894" spans="1:19">
      <c r="A3894" s="25">
        <f>IF(ISNUMBER(SEARCH(세금계산!$C$11,C3894)),MAX($A$2:A3893)+1,0)</f>
        <v>3892</v>
      </c>
      <c r="B3894" s="18" t="s">
        <v>24796</v>
      </c>
      <c r="C3894" s="18" t="s">
        <v>24797</v>
      </c>
      <c r="D3894" s="18" t="s">
        <v>24798</v>
      </c>
      <c r="F3894" s="18" t="s">
        <v>24799</v>
      </c>
      <c r="I3894" s="18" t="s">
        <v>24800</v>
      </c>
      <c r="K3894" s="18" t="s">
        <v>24801</v>
      </c>
      <c r="L3894" s="18" t="s">
        <v>24802</v>
      </c>
      <c r="P3894" s="18" t="s">
        <v>100</v>
      </c>
      <c r="Q3894" s="18" t="s">
        <v>24803</v>
      </c>
      <c r="S3894" s="18" t="s">
        <v>21947</v>
      </c>
    </row>
    <row r="3895" spans="1:19">
      <c r="A3895" s="25">
        <f>IF(ISNUMBER(SEARCH(세금계산!$C$11,C3895)),MAX($A$2:A3894)+1,0)</f>
        <v>3893</v>
      </c>
      <c r="B3895" s="18" t="s">
        <v>24804</v>
      </c>
      <c r="C3895" s="18" t="s">
        <v>24805</v>
      </c>
      <c r="D3895" s="18" t="s">
        <v>24806</v>
      </c>
      <c r="K3895" s="18" t="s">
        <v>78</v>
      </c>
      <c r="S3895" s="18" t="s">
        <v>7431</v>
      </c>
    </row>
    <row r="3896" spans="1:19">
      <c r="A3896" s="25">
        <f>IF(ISNUMBER(SEARCH(세금계산!$C$11,C3896)),MAX($A$2:A3895)+1,0)</f>
        <v>3894</v>
      </c>
      <c r="B3896" s="18" t="s">
        <v>24807</v>
      </c>
      <c r="C3896" s="18" t="s">
        <v>24808</v>
      </c>
      <c r="D3896" s="18" t="s">
        <v>24809</v>
      </c>
      <c r="F3896" s="18" t="s">
        <v>24810</v>
      </c>
      <c r="K3896" s="18" t="s">
        <v>78</v>
      </c>
      <c r="P3896" s="18" t="s">
        <v>133</v>
      </c>
      <c r="Q3896" s="18" t="s">
        <v>24811</v>
      </c>
      <c r="R3896" s="18" t="s">
        <v>24812</v>
      </c>
      <c r="S3896" s="18" t="s">
        <v>24305</v>
      </c>
    </row>
    <row r="3897" spans="1:19">
      <c r="A3897" s="25">
        <f>IF(ISNUMBER(SEARCH(세금계산!$C$11,C3897)),MAX($A$2:A3896)+1,0)</f>
        <v>3895</v>
      </c>
      <c r="B3897" s="18" t="s">
        <v>24813</v>
      </c>
      <c r="C3897" s="18" t="s">
        <v>24814</v>
      </c>
      <c r="D3897" s="18" t="s">
        <v>24815</v>
      </c>
      <c r="F3897" s="18" t="s">
        <v>24816</v>
      </c>
      <c r="K3897" s="18" t="s">
        <v>78</v>
      </c>
      <c r="L3897" s="18" t="s">
        <v>24817</v>
      </c>
      <c r="S3897" s="18" t="s">
        <v>2263</v>
      </c>
    </row>
    <row r="3898" spans="1:19">
      <c r="A3898" s="25">
        <f>IF(ISNUMBER(SEARCH(세금계산!$C$11,C3898)),MAX($A$2:A3897)+1,0)</f>
        <v>3896</v>
      </c>
      <c r="B3898" s="18" t="s">
        <v>24818</v>
      </c>
      <c r="C3898" s="18" t="s">
        <v>24819</v>
      </c>
      <c r="D3898" s="18" t="s">
        <v>24820</v>
      </c>
      <c r="E3898" s="18" t="s">
        <v>24819</v>
      </c>
      <c r="F3898" s="18" t="s">
        <v>24821</v>
      </c>
      <c r="I3898" s="18" t="s">
        <v>24822</v>
      </c>
      <c r="J3898" s="18" t="s">
        <v>24823</v>
      </c>
      <c r="K3898" s="18" t="s">
        <v>16289</v>
      </c>
      <c r="L3898" s="18" t="s">
        <v>24824</v>
      </c>
      <c r="N3898" s="18" t="s">
        <v>24825</v>
      </c>
      <c r="P3898" s="18" t="s">
        <v>133</v>
      </c>
      <c r="Q3898" s="18" t="s">
        <v>24826</v>
      </c>
      <c r="R3898" s="18" t="s">
        <v>24827</v>
      </c>
      <c r="S3898" s="18" t="s">
        <v>24828</v>
      </c>
    </row>
    <row r="3899" spans="1:19">
      <c r="A3899" s="25">
        <f>IF(ISNUMBER(SEARCH(세금계산!$C$11,C3899)),MAX($A$2:A3898)+1,0)</f>
        <v>3897</v>
      </c>
      <c r="B3899" s="18" t="s">
        <v>24829</v>
      </c>
      <c r="C3899" s="18" t="s">
        <v>24830</v>
      </c>
      <c r="D3899" s="18" t="s">
        <v>24831</v>
      </c>
      <c r="F3899" s="18" t="s">
        <v>24832</v>
      </c>
      <c r="I3899" s="18" t="s">
        <v>24833</v>
      </c>
      <c r="J3899" s="18" t="s">
        <v>24834</v>
      </c>
      <c r="K3899" s="18" t="s">
        <v>78</v>
      </c>
      <c r="M3899" s="18" t="s">
        <v>24835</v>
      </c>
      <c r="P3899" s="18" t="s">
        <v>100</v>
      </c>
      <c r="Q3899" s="18" t="s">
        <v>24836</v>
      </c>
      <c r="R3899" s="18" t="s">
        <v>24837</v>
      </c>
      <c r="S3899" s="18" t="s">
        <v>24838</v>
      </c>
    </row>
    <row r="3900" spans="1:19">
      <c r="A3900" s="25">
        <f>IF(ISNUMBER(SEARCH(세금계산!$C$11,C3900)),MAX($A$2:A3899)+1,0)</f>
        <v>3898</v>
      </c>
      <c r="B3900" s="18" t="s">
        <v>24839</v>
      </c>
      <c r="C3900" s="18" t="s">
        <v>24840</v>
      </c>
      <c r="D3900" s="18" t="s">
        <v>24841</v>
      </c>
      <c r="K3900" s="18" t="s">
        <v>78</v>
      </c>
      <c r="S3900" s="18" t="s">
        <v>8217</v>
      </c>
    </row>
    <row r="3901" spans="1:19">
      <c r="A3901" s="25">
        <f>IF(ISNUMBER(SEARCH(세금계산!$C$11,C3901)),MAX($A$2:A3900)+1,0)</f>
        <v>3899</v>
      </c>
      <c r="B3901" s="18" t="s">
        <v>24842</v>
      </c>
      <c r="C3901" s="18" t="s">
        <v>24843</v>
      </c>
      <c r="D3901" s="18" t="s">
        <v>24844</v>
      </c>
      <c r="F3901" s="18" t="s">
        <v>24845</v>
      </c>
      <c r="K3901" s="18" t="s">
        <v>78</v>
      </c>
      <c r="P3901" s="18" t="s">
        <v>100</v>
      </c>
      <c r="Q3901" s="18" t="s">
        <v>24846</v>
      </c>
      <c r="R3901" s="18" t="s">
        <v>24847</v>
      </c>
      <c r="S3901" s="18" t="s">
        <v>11380</v>
      </c>
    </row>
    <row r="3902" spans="1:19">
      <c r="A3902" s="25">
        <f>IF(ISNUMBER(SEARCH(세금계산!$C$11,C3902)),MAX($A$2:A3901)+1,0)</f>
        <v>3900</v>
      </c>
      <c r="B3902" s="18" t="s">
        <v>24848</v>
      </c>
      <c r="C3902" s="18" t="s">
        <v>24849</v>
      </c>
      <c r="D3902" s="18" t="s">
        <v>24850</v>
      </c>
      <c r="K3902" s="18" t="s">
        <v>78</v>
      </c>
      <c r="P3902" s="18" t="s">
        <v>100</v>
      </c>
      <c r="Q3902" s="18" t="s">
        <v>24851</v>
      </c>
      <c r="R3902" s="18" t="s">
        <v>24852</v>
      </c>
      <c r="S3902" s="18" t="s">
        <v>254</v>
      </c>
    </row>
    <row r="3903" spans="1:19">
      <c r="A3903" s="25">
        <f>IF(ISNUMBER(SEARCH(세금계산!$C$11,C3903)),MAX($A$2:A3902)+1,0)</f>
        <v>3901</v>
      </c>
      <c r="B3903" s="18" t="s">
        <v>24853</v>
      </c>
      <c r="C3903" s="18" t="s">
        <v>24854</v>
      </c>
      <c r="D3903" s="18" t="s">
        <v>24855</v>
      </c>
      <c r="K3903" s="18" t="s">
        <v>78</v>
      </c>
      <c r="S3903" s="18" t="s">
        <v>1117</v>
      </c>
    </row>
    <row r="3904" spans="1:19">
      <c r="A3904" s="25">
        <f>IF(ISNUMBER(SEARCH(세금계산!$C$11,C3904)),MAX($A$2:A3903)+1,0)</f>
        <v>3902</v>
      </c>
      <c r="B3904" s="18" t="s">
        <v>24856</v>
      </c>
      <c r="C3904" s="18" t="s">
        <v>24857</v>
      </c>
      <c r="D3904" s="18" t="s">
        <v>24858</v>
      </c>
      <c r="K3904" s="18" t="s">
        <v>78</v>
      </c>
      <c r="S3904" s="18" t="s">
        <v>2624</v>
      </c>
    </row>
    <row r="3905" spans="1:19">
      <c r="A3905" s="25">
        <f>IF(ISNUMBER(SEARCH(세금계산!$C$11,C3905)),MAX($A$2:A3904)+1,0)</f>
        <v>3903</v>
      </c>
      <c r="B3905" s="18" t="s">
        <v>24859</v>
      </c>
      <c r="C3905" s="18" t="s">
        <v>24860</v>
      </c>
      <c r="D3905" s="18" t="s">
        <v>24861</v>
      </c>
      <c r="K3905" s="18" t="s">
        <v>78</v>
      </c>
      <c r="S3905" s="18" t="s">
        <v>20145</v>
      </c>
    </row>
    <row r="3906" spans="1:19">
      <c r="A3906" s="25">
        <f>IF(ISNUMBER(SEARCH(세금계산!$C$11,C3906)),MAX($A$2:A3905)+1,0)</f>
        <v>3904</v>
      </c>
      <c r="B3906" s="18" t="s">
        <v>24862</v>
      </c>
      <c r="C3906" s="18" t="s">
        <v>24863</v>
      </c>
      <c r="D3906" s="18" t="s">
        <v>24864</v>
      </c>
      <c r="F3906" s="18" t="s">
        <v>24865</v>
      </c>
      <c r="K3906" s="18" t="s">
        <v>78</v>
      </c>
      <c r="P3906" s="18" t="s">
        <v>189</v>
      </c>
      <c r="Q3906" s="18" t="s">
        <v>24866</v>
      </c>
      <c r="R3906" s="18" t="s">
        <v>24867</v>
      </c>
      <c r="S3906" s="18" t="s">
        <v>24868</v>
      </c>
    </row>
    <row r="3907" spans="1:19">
      <c r="A3907" s="25">
        <f>IF(ISNUMBER(SEARCH(세금계산!$C$11,C3907)),MAX($A$2:A3906)+1,0)</f>
        <v>3905</v>
      </c>
      <c r="B3907" s="18" t="s">
        <v>24869</v>
      </c>
      <c r="C3907" s="18" t="s">
        <v>24870</v>
      </c>
      <c r="D3907" s="18" t="s">
        <v>24871</v>
      </c>
      <c r="F3907" s="18" t="s">
        <v>24872</v>
      </c>
      <c r="K3907" s="18" t="s">
        <v>24873</v>
      </c>
      <c r="L3907" s="18" t="s">
        <v>24874</v>
      </c>
      <c r="P3907" s="18" t="s">
        <v>100</v>
      </c>
      <c r="Q3907" s="18" t="s">
        <v>24875</v>
      </c>
      <c r="R3907" s="18" t="s">
        <v>24872</v>
      </c>
      <c r="S3907" s="18" t="s">
        <v>16259</v>
      </c>
    </row>
    <row r="3908" spans="1:19">
      <c r="A3908" s="25">
        <f>IF(ISNUMBER(SEARCH(세금계산!$C$11,C3908)),MAX($A$2:A3907)+1,0)</f>
        <v>3906</v>
      </c>
      <c r="B3908" s="18" t="s">
        <v>24876</v>
      </c>
      <c r="C3908" s="18" t="s">
        <v>24877</v>
      </c>
      <c r="D3908" s="18" t="s">
        <v>24878</v>
      </c>
      <c r="F3908" s="18" t="s">
        <v>24879</v>
      </c>
      <c r="G3908" s="18" t="s">
        <v>97</v>
      </c>
      <c r="H3908" s="18" t="s">
        <v>24880</v>
      </c>
      <c r="K3908" s="18" t="s">
        <v>78</v>
      </c>
      <c r="L3908" s="18" t="s">
        <v>24881</v>
      </c>
      <c r="S3908" s="18" t="s">
        <v>7211</v>
      </c>
    </row>
    <row r="3909" spans="1:19">
      <c r="A3909" s="25">
        <f>IF(ISNUMBER(SEARCH(세금계산!$C$11,C3909)),MAX($A$2:A3908)+1,0)</f>
        <v>3907</v>
      </c>
      <c r="B3909" s="18" t="s">
        <v>24882</v>
      </c>
      <c r="C3909" s="18" t="s">
        <v>24883</v>
      </c>
      <c r="D3909" s="18" t="s">
        <v>24884</v>
      </c>
      <c r="F3909" s="18" t="s">
        <v>24885</v>
      </c>
      <c r="G3909" s="18" t="s">
        <v>125</v>
      </c>
      <c r="H3909" s="18" t="s">
        <v>9412</v>
      </c>
      <c r="I3909" s="18" t="s">
        <v>24886</v>
      </c>
      <c r="J3909" s="18" t="s">
        <v>24887</v>
      </c>
      <c r="K3909" s="18" t="s">
        <v>78</v>
      </c>
      <c r="M3909" s="18" t="s">
        <v>24888</v>
      </c>
      <c r="N3909" s="18" t="s">
        <v>24889</v>
      </c>
      <c r="P3909" s="18" t="s">
        <v>100</v>
      </c>
      <c r="Q3909" s="18" t="s">
        <v>24890</v>
      </c>
      <c r="R3909" s="18" t="s">
        <v>24891</v>
      </c>
      <c r="S3909" s="18" t="s">
        <v>2490</v>
      </c>
    </row>
    <row r="3910" spans="1:19">
      <c r="A3910" s="25">
        <f>IF(ISNUMBER(SEARCH(세금계산!$C$11,C3910)),MAX($A$2:A3909)+1,0)</f>
        <v>3908</v>
      </c>
      <c r="B3910" s="18" t="s">
        <v>24892</v>
      </c>
      <c r="C3910" s="18" t="s">
        <v>24893</v>
      </c>
      <c r="D3910" s="18" t="s">
        <v>24894</v>
      </c>
      <c r="F3910" s="18" t="s">
        <v>24895</v>
      </c>
      <c r="K3910" s="18" t="s">
        <v>78</v>
      </c>
      <c r="L3910" s="18" t="s">
        <v>24896</v>
      </c>
      <c r="S3910" s="18" t="s">
        <v>6400</v>
      </c>
    </row>
    <row r="3911" spans="1:19">
      <c r="A3911" s="25">
        <f>IF(ISNUMBER(SEARCH(세금계산!$C$11,C3911)),MAX($A$2:A3910)+1,0)</f>
        <v>3909</v>
      </c>
      <c r="B3911" s="18" t="s">
        <v>24897</v>
      </c>
      <c r="C3911" s="18" t="s">
        <v>24898</v>
      </c>
      <c r="D3911" s="18" t="s">
        <v>24899</v>
      </c>
      <c r="K3911" s="18" t="s">
        <v>78</v>
      </c>
      <c r="P3911" s="18" t="s">
        <v>100</v>
      </c>
      <c r="Q3911" s="18" t="s">
        <v>24900</v>
      </c>
      <c r="R3911" s="18" t="s">
        <v>24901</v>
      </c>
      <c r="S3911" s="18" t="s">
        <v>2097</v>
      </c>
    </row>
    <row r="3912" spans="1:19">
      <c r="A3912" s="25">
        <f>IF(ISNUMBER(SEARCH(세금계산!$C$11,C3912)),MAX($A$2:A3911)+1,0)</f>
        <v>3910</v>
      </c>
      <c r="B3912" s="18" t="s">
        <v>24902</v>
      </c>
      <c r="C3912" s="18" t="s">
        <v>24903</v>
      </c>
      <c r="D3912" s="18" t="s">
        <v>24904</v>
      </c>
      <c r="K3912" s="18" t="s">
        <v>78</v>
      </c>
      <c r="P3912" s="18" t="s">
        <v>153</v>
      </c>
      <c r="Q3912" s="18" t="s">
        <v>24905</v>
      </c>
      <c r="R3912" s="18" t="s">
        <v>24906</v>
      </c>
      <c r="S3912" s="18" t="s">
        <v>2540</v>
      </c>
    </row>
    <row r="3913" spans="1:19">
      <c r="A3913" s="25">
        <f>IF(ISNUMBER(SEARCH(세금계산!$C$11,C3913)),MAX($A$2:A3912)+1,0)</f>
        <v>3911</v>
      </c>
      <c r="B3913" s="18" t="s">
        <v>24907</v>
      </c>
      <c r="C3913" s="18" t="s">
        <v>24908</v>
      </c>
      <c r="D3913" s="18" t="s">
        <v>24909</v>
      </c>
      <c r="F3913" s="18" t="s">
        <v>24910</v>
      </c>
      <c r="G3913" s="18" t="s">
        <v>274</v>
      </c>
      <c r="H3913" s="18" t="s">
        <v>24911</v>
      </c>
      <c r="K3913" s="18" t="s">
        <v>24912</v>
      </c>
      <c r="L3913" s="18" t="s">
        <v>24913</v>
      </c>
      <c r="P3913" s="18" t="s">
        <v>753</v>
      </c>
      <c r="Q3913" s="18" t="s">
        <v>24914</v>
      </c>
      <c r="R3913" s="18" t="s">
        <v>24910</v>
      </c>
      <c r="S3913" s="18" t="s">
        <v>2658</v>
      </c>
    </row>
    <row r="3914" spans="1:19">
      <c r="A3914" s="25">
        <f>IF(ISNUMBER(SEARCH(세금계산!$C$11,C3914)),MAX($A$2:A3913)+1,0)</f>
        <v>3912</v>
      </c>
      <c r="B3914" s="18" t="s">
        <v>24915</v>
      </c>
      <c r="C3914" s="18" t="s">
        <v>24916</v>
      </c>
      <c r="D3914" s="18" t="s">
        <v>24917</v>
      </c>
      <c r="F3914" s="18" t="s">
        <v>24918</v>
      </c>
      <c r="K3914" s="18" t="s">
        <v>78</v>
      </c>
      <c r="P3914" s="18" t="s">
        <v>133</v>
      </c>
      <c r="Q3914" s="18" t="s">
        <v>24919</v>
      </c>
      <c r="R3914" s="18" t="s">
        <v>24918</v>
      </c>
      <c r="S3914" s="18" t="s">
        <v>3735</v>
      </c>
    </row>
    <row r="3915" spans="1:19">
      <c r="A3915" s="25">
        <f>IF(ISNUMBER(SEARCH(세금계산!$C$11,C3915)),MAX($A$2:A3914)+1,0)</f>
        <v>3913</v>
      </c>
      <c r="B3915" s="18" t="s">
        <v>24920</v>
      </c>
      <c r="C3915" s="18" t="s">
        <v>24921</v>
      </c>
      <c r="D3915" s="18" t="s">
        <v>24922</v>
      </c>
      <c r="F3915" s="18" t="s">
        <v>24923</v>
      </c>
      <c r="I3915" s="18" t="s">
        <v>24924</v>
      </c>
      <c r="K3915" s="18" t="s">
        <v>78</v>
      </c>
      <c r="P3915" s="18" t="s">
        <v>133</v>
      </c>
      <c r="Q3915" s="18" t="s">
        <v>24925</v>
      </c>
      <c r="R3915" s="18" t="s">
        <v>24926</v>
      </c>
      <c r="S3915" s="18" t="s">
        <v>9760</v>
      </c>
    </row>
    <row r="3916" spans="1:19">
      <c r="A3916" s="25">
        <f>IF(ISNUMBER(SEARCH(세금계산!$C$11,C3916)),MAX($A$2:A3915)+1,0)</f>
        <v>3914</v>
      </c>
      <c r="B3916" s="18" t="s">
        <v>24927</v>
      </c>
      <c r="C3916" s="18" t="s">
        <v>24928</v>
      </c>
      <c r="D3916" s="18" t="s">
        <v>24929</v>
      </c>
      <c r="F3916" s="18" t="s">
        <v>24930</v>
      </c>
      <c r="K3916" s="18" t="s">
        <v>78</v>
      </c>
      <c r="S3916" s="18" t="s">
        <v>24931</v>
      </c>
    </row>
    <row r="3917" spans="1:19">
      <c r="A3917" s="25">
        <f>IF(ISNUMBER(SEARCH(세금계산!$C$11,C3917)),MAX($A$2:A3916)+1,0)</f>
        <v>3915</v>
      </c>
      <c r="B3917" s="18" t="s">
        <v>24932</v>
      </c>
      <c r="C3917" s="18" t="s">
        <v>24933</v>
      </c>
      <c r="D3917" s="18" t="s">
        <v>24934</v>
      </c>
      <c r="F3917" s="18" t="s">
        <v>24935</v>
      </c>
      <c r="K3917" s="18" t="s">
        <v>78</v>
      </c>
      <c r="P3917" s="18" t="s">
        <v>189</v>
      </c>
      <c r="Q3917" s="18" t="s">
        <v>24936</v>
      </c>
      <c r="R3917" s="18" t="s">
        <v>24935</v>
      </c>
      <c r="S3917" s="18" t="s">
        <v>18421</v>
      </c>
    </row>
    <row r="3918" spans="1:19">
      <c r="A3918" s="25">
        <f>IF(ISNUMBER(SEARCH(세금계산!$C$11,C3918)),MAX($A$2:A3917)+1,0)</f>
        <v>3916</v>
      </c>
      <c r="B3918" s="18" t="s">
        <v>24937</v>
      </c>
      <c r="C3918" s="18" t="s">
        <v>24938</v>
      </c>
      <c r="D3918" s="18" t="s">
        <v>24939</v>
      </c>
      <c r="K3918" s="18" t="s">
        <v>78</v>
      </c>
      <c r="S3918" s="18" t="s">
        <v>2709</v>
      </c>
    </row>
    <row r="3919" spans="1:19">
      <c r="A3919" s="25">
        <f>IF(ISNUMBER(SEARCH(세금계산!$C$11,C3919)),MAX($A$2:A3918)+1,0)</f>
        <v>3917</v>
      </c>
      <c r="B3919" s="18" t="s">
        <v>24940</v>
      </c>
      <c r="C3919" s="18" t="s">
        <v>24941</v>
      </c>
      <c r="D3919" s="18" t="s">
        <v>24942</v>
      </c>
      <c r="F3919" s="18" t="s">
        <v>24943</v>
      </c>
      <c r="K3919" s="18" t="s">
        <v>78</v>
      </c>
      <c r="S3919" s="18" t="s">
        <v>1244</v>
      </c>
    </row>
    <row r="3920" spans="1:19">
      <c r="A3920" s="25">
        <f>IF(ISNUMBER(SEARCH(세금계산!$C$11,C3920)),MAX($A$2:A3919)+1,0)</f>
        <v>3918</v>
      </c>
      <c r="B3920" s="18" t="s">
        <v>24944</v>
      </c>
      <c r="C3920" s="18" t="s">
        <v>24945</v>
      </c>
      <c r="D3920" s="18" t="s">
        <v>24946</v>
      </c>
      <c r="K3920" s="18" t="s">
        <v>78</v>
      </c>
      <c r="P3920" s="18" t="s">
        <v>267</v>
      </c>
      <c r="Q3920" s="18" t="s">
        <v>24947</v>
      </c>
      <c r="R3920" s="18" t="s">
        <v>24948</v>
      </c>
      <c r="S3920" s="18" t="s">
        <v>9242</v>
      </c>
    </row>
    <row r="3921" spans="1:19">
      <c r="A3921" s="25">
        <f>IF(ISNUMBER(SEARCH(세금계산!$C$11,C3921)),MAX($A$2:A3920)+1,0)</f>
        <v>3919</v>
      </c>
      <c r="B3921" s="18" t="s">
        <v>24949</v>
      </c>
      <c r="C3921" s="18" t="s">
        <v>24950</v>
      </c>
      <c r="D3921" s="18" t="s">
        <v>24951</v>
      </c>
      <c r="K3921" s="18" t="s">
        <v>78</v>
      </c>
      <c r="P3921" s="18" t="s">
        <v>133</v>
      </c>
      <c r="Q3921" s="18" t="s">
        <v>24952</v>
      </c>
      <c r="R3921" s="18" t="s">
        <v>24953</v>
      </c>
      <c r="S3921" s="18" t="s">
        <v>2107</v>
      </c>
    </row>
    <row r="3922" spans="1:19">
      <c r="A3922" s="25">
        <f>IF(ISNUMBER(SEARCH(세금계산!$C$11,C3922)),MAX($A$2:A3921)+1,0)</f>
        <v>3920</v>
      </c>
      <c r="B3922" s="18" t="s">
        <v>24954</v>
      </c>
      <c r="C3922" s="18" t="s">
        <v>24955</v>
      </c>
      <c r="D3922" s="18" t="s">
        <v>24956</v>
      </c>
      <c r="K3922" s="18" t="s">
        <v>78</v>
      </c>
      <c r="S3922" s="18" t="s">
        <v>7431</v>
      </c>
    </row>
    <row r="3923" spans="1:19">
      <c r="A3923" s="25">
        <f>IF(ISNUMBER(SEARCH(세금계산!$C$11,C3923)),MAX($A$2:A3922)+1,0)</f>
        <v>3921</v>
      </c>
      <c r="B3923" s="18" t="s">
        <v>24957</v>
      </c>
      <c r="C3923" s="18" t="s">
        <v>24958</v>
      </c>
      <c r="D3923" s="18" t="s">
        <v>24959</v>
      </c>
      <c r="F3923" s="18" t="s">
        <v>24960</v>
      </c>
      <c r="G3923" s="18" t="s">
        <v>1904</v>
      </c>
      <c r="H3923" s="18" t="s">
        <v>24961</v>
      </c>
      <c r="K3923" s="18" t="s">
        <v>78</v>
      </c>
      <c r="L3923" s="18" t="s">
        <v>24962</v>
      </c>
      <c r="P3923" s="18" t="s">
        <v>189</v>
      </c>
      <c r="Q3923" s="18" t="s">
        <v>24963</v>
      </c>
      <c r="R3923" s="18" t="s">
        <v>24960</v>
      </c>
      <c r="S3923" s="18" t="s">
        <v>24964</v>
      </c>
    </row>
    <row r="3924" spans="1:19">
      <c r="A3924" s="25">
        <f>IF(ISNUMBER(SEARCH(세금계산!$C$11,C3924)),MAX($A$2:A3923)+1,0)</f>
        <v>3922</v>
      </c>
      <c r="B3924" s="18" t="s">
        <v>24965</v>
      </c>
      <c r="C3924" s="18" t="s">
        <v>24966</v>
      </c>
      <c r="D3924" s="18" t="s">
        <v>24967</v>
      </c>
      <c r="F3924" s="18" t="s">
        <v>24968</v>
      </c>
      <c r="G3924" s="18" t="s">
        <v>2837</v>
      </c>
      <c r="H3924" s="18" t="s">
        <v>24969</v>
      </c>
      <c r="K3924" s="18" t="s">
        <v>78</v>
      </c>
      <c r="L3924" s="18" t="s">
        <v>24970</v>
      </c>
      <c r="P3924" s="18" t="s">
        <v>100</v>
      </c>
      <c r="Q3924" s="18" t="s">
        <v>24971</v>
      </c>
      <c r="R3924" s="18" t="s">
        <v>24972</v>
      </c>
      <c r="S3924" s="18" t="s">
        <v>24973</v>
      </c>
    </row>
    <row r="3925" spans="1:19">
      <c r="A3925" s="25">
        <f>IF(ISNUMBER(SEARCH(세금계산!$C$11,C3925)),MAX($A$2:A3924)+1,0)</f>
        <v>3923</v>
      </c>
      <c r="B3925" s="18" t="s">
        <v>24974</v>
      </c>
      <c r="C3925" s="18" t="s">
        <v>24975</v>
      </c>
      <c r="D3925" s="18" t="s">
        <v>24976</v>
      </c>
      <c r="K3925" s="18" t="s">
        <v>78</v>
      </c>
      <c r="S3925" s="18" t="s">
        <v>15105</v>
      </c>
    </row>
    <row r="3926" spans="1:19">
      <c r="A3926" s="25">
        <f>IF(ISNUMBER(SEARCH(세금계산!$C$11,C3926)),MAX($A$2:A3925)+1,0)</f>
        <v>3924</v>
      </c>
      <c r="B3926" s="18" t="s">
        <v>24977</v>
      </c>
      <c r="C3926" s="18" t="s">
        <v>24978</v>
      </c>
      <c r="D3926" s="18" t="s">
        <v>24979</v>
      </c>
      <c r="F3926" s="18" t="s">
        <v>24980</v>
      </c>
      <c r="K3926" s="18" t="s">
        <v>78</v>
      </c>
      <c r="P3926" s="18" t="s">
        <v>100</v>
      </c>
      <c r="Q3926" s="18" t="s">
        <v>24981</v>
      </c>
      <c r="R3926" s="18" t="s">
        <v>24980</v>
      </c>
      <c r="S3926" s="18" t="s">
        <v>823</v>
      </c>
    </row>
    <row r="3927" spans="1:19">
      <c r="A3927" s="25">
        <f>IF(ISNUMBER(SEARCH(세금계산!$C$11,C3927)),MAX($A$2:A3926)+1,0)</f>
        <v>3925</v>
      </c>
      <c r="B3927" s="18" t="s">
        <v>24982</v>
      </c>
      <c r="C3927" s="18" t="s">
        <v>24983</v>
      </c>
      <c r="D3927" s="18" t="s">
        <v>24984</v>
      </c>
      <c r="F3927" s="18" t="s">
        <v>24985</v>
      </c>
      <c r="K3927" s="18" t="s">
        <v>78</v>
      </c>
      <c r="S3927" s="18" t="s">
        <v>5840</v>
      </c>
    </row>
    <row r="3928" spans="1:19">
      <c r="A3928" s="25">
        <f>IF(ISNUMBER(SEARCH(세금계산!$C$11,C3928)),MAX($A$2:A3927)+1,0)</f>
        <v>3926</v>
      </c>
      <c r="B3928" s="18" t="s">
        <v>24986</v>
      </c>
      <c r="C3928" s="18" t="s">
        <v>24987</v>
      </c>
      <c r="D3928" s="18" t="s">
        <v>24988</v>
      </c>
      <c r="F3928" s="18" t="s">
        <v>24989</v>
      </c>
      <c r="G3928" s="18" t="s">
        <v>887</v>
      </c>
      <c r="H3928" s="18" t="s">
        <v>17062</v>
      </c>
      <c r="K3928" s="18" t="s">
        <v>78</v>
      </c>
      <c r="L3928" s="18" t="s">
        <v>24990</v>
      </c>
      <c r="P3928" s="18" t="s">
        <v>133</v>
      </c>
      <c r="Q3928" s="18" t="s">
        <v>24991</v>
      </c>
      <c r="S3928" s="18" t="s">
        <v>3915</v>
      </c>
    </row>
    <row r="3929" spans="1:19">
      <c r="A3929" s="25">
        <f>IF(ISNUMBER(SEARCH(세금계산!$C$11,C3929)),MAX($A$2:A3928)+1,0)</f>
        <v>3927</v>
      </c>
      <c r="B3929" s="18" t="s">
        <v>24992</v>
      </c>
      <c r="C3929" s="18" t="s">
        <v>24993</v>
      </c>
      <c r="D3929" s="18" t="s">
        <v>24994</v>
      </c>
      <c r="F3929" s="18" t="s">
        <v>24995</v>
      </c>
      <c r="K3929" s="18" t="s">
        <v>78</v>
      </c>
      <c r="P3929" s="18" t="s">
        <v>133</v>
      </c>
      <c r="Q3929" s="18" t="s">
        <v>24996</v>
      </c>
      <c r="R3929" s="18" t="s">
        <v>24995</v>
      </c>
      <c r="S3929" s="18" t="s">
        <v>24997</v>
      </c>
    </row>
    <row r="3930" spans="1:19">
      <c r="A3930" s="25">
        <f>IF(ISNUMBER(SEARCH(세금계산!$C$11,C3930)),MAX($A$2:A3929)+1,0)</f>
        <v>3928</v>
      </c>
      <c r="B3930" s="18" t="s">
        <v>24998</v>
      </c>
      <c r="C3930" s="18" t="s">
        <v>24999</v>
      </c>
      <c r="D3930" s="18" t="s">
        <v>25000</v>
      </c>
      <c r="K3930" s="18" t="s">
        <v>78</v>
      </c>
      <c r="S3930" s="18" t="s">
        <v>319</v>
      </c>
    </row>
    <row r="3931" spans="1:19">
      <c r="A3931" s="25">
        <f>IF(ISNUMBER(SEARCH(세금계산!$C$11,C3931)),MAX($A$2:A3930)+1,0)</f>
        <v>3929</v>
      </c>
      <c r="B3931" s="18" t="s">
        <v>25001</v>
      </c>
      <c r="C3931" s="18" t="s">
        <v>25002</v>
      </c>
      <c r="D3931" s="18" t="s">
        <v>25003</v>
      </c>
      <c r="F3931" s="18" t="s">
        <v>25004</v>
      </c>
      <c r="K3931" s="18" t="s">
        <v>78</v>
      </c>
      <c r="S3931" s="18" t="s">
        <v>19201</v>
      </c>
    </row>
    <row r="3932" spans="1:19">
      <c r="A3932" s="25">
        <f>IF(ISNUMBER(SEARCH(세금계산!$C$11,C3932)),MAX($A$2:A3931)+1,0)</f>
        <v>3930</v>
      </c>
      <c r="B3932" s="18" t="s">
        <v>25005</v>
      </c>
      <c r="C3932" s="18" t="s">
        <v>25006</v>
      </c>
      <c r="D3932" s="18" t="s">
        <v>25007</v>
      </c>
      <c r="K3932" s="18" t="s">
        <v>78</v>
      </c>
      <c r="P3932" s="18" t="s">
        <v>153</v>
      </c>
      <c r="Q3932" s="18" t="s">
        <v>25008</v>
      </c>
      <c r="S3932" s="18" t="s">
        <v>12861</v>
      </c>
    </row>
    <row r="3933" spans="1:19">
      <c r="A3933" s="25">
        <f>IF(ISNUMBER(SEARCH(세금계산!$C$11,C3933)),MAX($A$2:A3932)+1,0)</f>
        <v>3931</v>
      </c>
      <c r="B3933" s="18" t="s">
        <v>25009</v>
      </c>
      <c r="C3933" s="18" t="s">
        <v>25010</v>
      </c>
      <c r="D3933" s="18" t="s">
        <v>25011</v>
      </c>
      <c r="E3933" s="18" t="s">
        <v>25010</v>
      </c>
      <c r="F3933" s="18" t="s">
        <v>25012</v>
      </c>
      <c r="G3933" s="18" t="s">
        <v>1307</v>
      </c>
      <c r="H3933" s="18" t="s">
        <v>25013</v>
      </c>
      <c r="I3933" s="18" t="s">
        <v>25014</v>
      </c>
      <c r="J3933" s="18" t="s">
        <v>25015</v>
      </c>
      <c r="K3933" s="18" t="s">
        <v>25016</v>
      </c>
      <c r="L3933" s="18" t="s">
        <v>25017</v>
      </c>
      <c r="P3933" s="18" t="s">
        <v>267</v>
      </c>
      <c r="Q3933" s="18" t="s">
        <v>25018</v>
      </c>
      <c r="R3933" s="18" t="s">
        <v>25010</v>
      </c>
      <c r="S3933" s="18" t="s">
        <v>8733</v>
      </c>
    </row>
    <row r="3934" spans="1:19">
      <c r="A3934" s="25">
        <f>IF(ISNUMBER(SEARCH(세금계산!$C$11,C3934)),MAX($A$2:A3933)+1,0)</f>
        <v>3932</v>
      </c>
      <c r="B3934" s="18" t="s">
        <v>25019</v>
      </c>
      <c r="C3934" s="18" t="s">
        <v>25020</v>
      </c>
      <c r="D3934" s="18" t="s">
        <v>25021</v>
      </c>
      <c r="F3934" s="18" t="s">
        <v>25022</v>
      </c>
      <c r="G3934" s="18" t="s">
        <v>1203</v>
      </c>
      <c r="H3934" s="18" t="s">
        <v>25023</v>
      </c>
      <c r="I3934" s="18" t="s">
        <v>25024</v>
      </c>
      <c r="J3934" s="18" t="s">
        <v>25025</v>
      </c>
      <c r="K3934" s="18" t="s">
        <v>78</v>
      </c>
      <c r="P3934" s="18" t="s">
        <v>118</v>
      </c>
      <c r="Q3934" s="18" t="s">
        <v>25026</v>
      </c>
      <c r="R3934" s="18" t="s">
        <v>25020</v>
      </c>
      <c r="S3934" s="18" t="s">
        <v>6673</v>
      </c>
    </row>
    <row r="3935" spans="1:19">
      <c r="A3935" s="25">
        <f>IF(ISNUMBER(SEARCH(세금계산!$C$11,C3935)),MAX($A$2:A3934)+1,0)</f>
        <v>3933</v>
      </c>
      <c r="B3935" s="18" t="s">
        <v>25027</v>
      </c>
      <c r="C3935" s="18" t="s">
        <v>25028</v>
      </c>
      <c r="D3935" s="18" t="s">
        <v>25029</v>
      </c>
      <c r="K3935" s="18" t="s">
        <v>25030</v>
      </c>
      <c r="L3935" s="18" t="s">
        <v>25031</v>
      </c>
      <c r="P3935" s="18" t="s">
        <v>267</v>
      </c>
      <c r="Q3935" s="18" t="s">
        <v>25032</v>
      </c>
      <c r="R3935" s="18" t="s">
        <v>25028</v>
      </c>
      <c r="S3935" s="18" t="s">
        <v>1006</v>
      </c>
    </row>
    <row r="3936" spans="1:19">
      <c r="A3936" s="25">
        <f>IF(ISNUMBER(SEARCH(세금계산!$C$11,C3936)),MAX($A$2:A3935)+1,0)</f>
        <v>3934</v>
      </c>
      <c r="B3936" s="18" t="s">
        <v>25033</v>
      </c>
      <c r="C3936" s="18" t="s">
        <v>25034</v>
      </c>
      <c r="D3936" s="18" t="s">
        <v>25035</v>
      </c>
      <c r="F3936" s="18" t="s">
        <v>25036</v>
      </c>
      <c r="K3936" s="18" t="s">
        <v>78</v>
      </c>
      <c r="P3936" s="18" t="s">
        <v>189</v>
      </c>
      <c r="Q3936" s="18" t="s">
        <v>25037</v>
      </c>
      <c r="R3936" s="18" t="s">
        <v>25034</v>
      </c>
      <c r="S3936" s="18" t="s">
        <v>6929</v>
      </c>
    </row>
    <row r="3937" spans="1:19">
      <c r="A3937" s="25">
        <f>IF(ISNUMBER(SEARCH(세금계산!$C$11,C3937)),MAX($A$2:A3936)+1,0)</f>
        <v>3935</v>
      </c>
      <c r="B3937" s="18" t="s">
        <v>25038</v>
      </c>
      <c r="C3937" s="18" t="s">
        <v>25039</v>
      </c>
      <c r="D3937" s="18" t="s">
        <v>25040</v>
      </c>
      <c r="F3937" s="18" t="s">
        <v>25041</v>
      </c>
      <c r="K3937" s="18" t="s">
        <v>78</v>
      </c>
      <c r="P3937" s="18" t="s">
        <v>753</v>
      </c>
      <c r="Q3937" s="18" t="s">
        <v>25042</v>
      </c>
      <c r="R3937" s="18" t="s">
        <v>25043</v>
      </c>
      <c r="S3937" s="18" t="s">
        <v>4874</v>
      </c>
    </row>
    <row r="3938" spans="1:19">
      <c r="A3938" s="25">
        <f>IF(ISNUMBER(SEARCH(세금계산!$C$11,C3938)),MAX($A$2:A3937)+1,0)</f>
        <v>3936</v>
      </c>
      <c r="B3938" s="18" t="s">
        <v>25044</v>
      </c>
      <c r="C3938" s="18" t="s">
        <v>25045</v>
      </c>
      <c r="D3938" s="18" t="s">
        <v>25046</v>
      </c>
      <c r="F3938" s="18" t="s">
        <v>25047</v>
      </c>
      <c r="I3938" s="18" t="s">
        <v>25048</v>
      </c>
      <c r="K3938" s="18" t="s">
        <v>78</v>
      </c>
      <c r="P3938" s="18" t="s">
        <v>189</v>
      </c>
      <c r="Q3938" s="18" t="s">
        <v>25049</v>
      </c>
      <c r="R3938" s="18" t="s">
        <v>25045</v>
      </c>
      <c r="S3938" s="18" t="s">
        <v>496</v>
      </c>
    </row>
    <row r="3939" spans="1:19">
      <c r="A3939" s="25">
        <f>IF(ISNUMBER(SEARCH(세금계산!$C$11,C3939)),MAX($A$2:A3938)+1,0)</f>
        <v>3937</v>
      </c>
      <c r="B3939" s="18" t="s">
        <v>25050</v>
      </c>
      <c r="C3939" s="18" t="s">
        <v>25051</v>
      </c>
      <c r="D3939" s="18" t="s">
        <v>25052</v>
      </c>
      <c r="F3939" s="18" t="s">
        <v>25053</v>
      </c>
      <c r="K3939" s="18" t="s">
        <v>78</v>
      </c>
      <c r="P3939" s="18" t="s">
        <v>189</v>
      </c>
      <c r="Q3939" s="18" t="s">
        <v>25054</v>
      </c>
      <c r="R3939" s="18" t="s">
        <v>25055</v>
      </c>
      <c r="S3939" s="18" t="s">
        <v>25056</v>
      </c>
    </row>
    <row r="3940" spans="1:19">
      <c r="A3940" s="25">
        <f>IF(ISNUMBER(SEARCH(세금계산!$C$11,C3940)),MAX($A$2:A3939)+1,0)</f>
        <v>3938</v>
      </c>
      <c r="B3940" s="18" t="s">
        <v>25057</v>
      </c>
      <c r="C3940" s="18" t="s">
        <v>25058</v>
      </c>
      <c r="D3940" s="18" t="s">
        <v>25059</v>
      </c>
      <c r="F3940" s="18" t="s">
        <v>25060</v>
      </c>
      <c r="K3940" s="18" t="s">
        <v>78</v>
      </c>
      <c r="L3940" s="18" t="s">
        <v>25061</v>
      </c>
      <c r="P3940" s="18" t="s">
        <v>267</v>
      </c>
      <c r="Q3940" s="18" t="s">
        <v>25062</v>
      </c>
      <c r="S3940" s="18" t="s">
        <v>12900</v>
      </c>
    </row>
    <row r="3941" spans="1:19">
      <c r="A3941" s="25">
        <f>IF(ISNUMBER(SEARCH(세금계산!$C$11,C3941)),MAX($A$2:A3940)+1,0)</f>
        <v>3939</v>
      </c>
      <c r="B3941" s="18" t="s">
        <v>25063</v>
      </c>
      <c r="C3941" s="18" t="s">
        <v>25064</v>
      </c>
      <c r="D3941" s="18" t="s">
        <v>25065</v>
      </c>
      <c r="F3941" s="18" t="s">
        <v>25066</v>
      </c>
      <c r="I3941" s="18" t="s">
        <v>25067</v>
      </c>
      <c r="J3941" s="18" t="s">
        <v>25068</v>
      </c>
      <c r="K3941" s="18" t="s">
        <v>78</v>
      </c>
      <c r="M3941" s="18" t="s">
        <v>25069</v>
      </c>
      <c r="P3941" s="18" t="s">
        <v>189</v>
      </c>
      <c r="Q3941" s="18" t="s">
        <v>25070</v>
      </c>
      <c r="R3941" s="18" t="s">
        <v>25064</v>
      </c>
      <c r="S3941" s="18" t="s">
        <v>25071</v>
      </c>
    </row>
    <row r="3942" spans="1:19">
      <c r="A3942" s="25">
        <f>IF(ISNUMBER(SEARCH(세금계산!$C$11,C3942)),MAX($A$2:A3941)+1,0)</f>
        <v>3940</v>
      </c>
      <c r="B3942" s="18" t="s">
        <v>25072</v>
      </c>
      <c r="C3942" s="18" t="s">
        <v>25073</v>
      </c>
      <c r="D3942" s="18" t="s">
        <v>25074</v>
      </c>
      <c r="F3942" s="18" t="s">
        <v>25075</v>
      </c>
      <c r="G3942" s="18" t="s">
        <v>25076</v>
      </c>
      <c r="H3942" s="18" t="s">
        <v>25077</v>
      </c>
      <c r="K3942" s="18" t="s">
        <v>78</v>
      </c>
      <c r="P3942" s="18" t="s">
        <v>133</v>
      </c>
      <c r="Q3942" s="18" t="s">
        <v>25078</v>
      </c>
      <c r="R3942" s="18" t="s">
        <v>25073</v>
      </c>
      <c r="S3942" s="18" t="s">
        <v>4108</v>
      </c>
    </row>
    <row r="3943" spans="1:19">
      <c r="A3943" s="25">
        <f>IF(ISNUMBER(SEARCH(세금계산!$C$11,C3943)),MAX($A$2:A3942)+1,0)</f>
        <v>3941</v>
      </c>
      <c r="B3943" s="18" t="s">
        <v>25079</v>
      </c>
      <c r="C3943" s="18" t="s">
        <v>25080</v>
      </c>
      <c r="D3943" s="18" t="s">
        <v>25081</v>
      </c>
      <c r="F3943" s="18" t="s">
        <v>25082</v>
      </c>
      <c r="K3943" s="18" t="s">
        <v>25083</v>
      </c>
      <c r="L3943" s="18" t="s">
        <v>25084</v>
      </c>
      <c r="P3943" s="18" t="s">
        <v>100</v>
      </c>
      <c r="Q3943" s="18" t="s">
        <v>25085</v>
      </c>
      <c r="R3943" s="18" t="s">
        <v>25086</v>
      </c>
      <c r="S3943" s="18" t="s">
        <v>18452</v>
      </c>
    </row>
    <row r="3944" spans="1:19">
      <c r="A3944" s="25">
        <f>IF(ISNUMBER(SEARCH(세금계산!$C$11,C3944)),MAX($A$2:A3943)+1,0)</f>
        <v>3942</v>
      </c>
      <c r="B3944" s="18" t="s">
        <v>25087</v>
      </c>
      <c r="C3944" s="18" t="s">
        <v>25088</v>
      </c>
      <c r="D3944" s="18" t="s">
        <v>25089</v>
      </c>
      <c r="F3944" s="18" t="s">
        <v>25090</v>
      </c>
      <c r="K3944" s="18" t="s">
        <v>78</v>
      </c>
      <c r="P3944" s="18" t="s">
        <v>100</v>
      </c>
      <c r="Q3944" s="18" t="s">
        <v>25091</v>
      </c>
      <c r="R3944" s="18" t="s">
        <v>25092</v>
      </c>
      <c r="S3944" s="18" t="s">
        <v>14667</v>
      </c>
    </row>
    <row r="3945" spans="1:19">
      <c r="A3945" s="25">
        <f>IF(ISNUMBER(SEARCH(세금계산!$C$11,C3945)),MAX($A$2:A3944)+1,0)</f>
        <v>3943</v>
      </c>
      <c r="B3945" s="18" t="s">
        <v>25093</v>
      </c>
      <c r="C3945" s="18" t="s">
        <v>25094</v>
      </c>
      <c r="D3945" s="18" t="s">
        <v>25095</v>
      </c>
      <c r="F3945" s="18" t="s">
        <v>25096</v>
      </c>
      <c r="K3945" s="18" t="s">
        <v>78</v>
      </c>
      <c r="L3945" s="18" t="s">
        <v>25097</v>
      </c>
      <c r="P3945" s="18" t="s">
        <v>100</v>
      </c>
      <c r="Q3945" s="18" t="s">
        <v>25098</v>
      </c>
      <c r="R3945" s="18" t="s">
        <v>25094</v>
      </c>
      <c r="S3945" s="18" t="s">
        <v>12900</v>
      </c>
    </row>
    <row r="3946" spans="1:19">
      <c r="A3946" s="25">
        <f>IF(ISNUMBER(SEARCH(세금계산!$C$11,C3946)),MAX($A$2:A3945)+1,0)</f>
        <v>3944</v>
      </c>
      <c r="B3946" s="18" t="s">
        <v>25099</v>
      </c>
      <c r="C3946" s="18" t="s">
        <v>25100</v>
      </c>
      <c r="D3946" s="18" t="s">
        <v>25101</v>
      </c>
      <c r="E3946" s="18" t="s">
        <v>25102</v>
      </c>
      <c r="F3946" s="18" t="s">
        <v>25103</v>
      </c>
      <c r="K3946" s="18" t="s">
        <v>78</v>
      </c>
      <c r="P3946" s="18" t="s">
        <v>267</v>
      </c>
      <c r="Q3946" s="18" t="s">
        <v>25104</v>
      </c>
      <c r="R3946" s="18" t="s">
        <v>25100</v>
      </c>
      <c r="S3946" s="18" t="s">
        <v>1027</v>
      </c>
    </row>
    <row r="3947" spans="1:19">
      <c r="A3947" s="25">
        <f>IF(ISNUMBER(SEARCH(세금계산!$C$11,C3947)),MAX($A$2:A3946)+1,0)</f>
        <v>3945</v>
      </c>
      <c r="B3947" s="18" t="s">
        <v>25105</v>
      </c>
      <c r="C3947" s="18" t="s">
        <v>25106</v>
      </c>
      <c r="D3947" s="18" t="s">
        <v>25107</v>
      </c>
      <c r="E3947" s="18" t="s">
        <v>25108</v>
      </c>
      <c r="F3947" s="18" t="s">
        <v>25109</v>
      </c>
      <c r="K3947" s="18" t="s">
        <v>78</v>
      </c>
      <c r="P3947" s="18" t="s">
        <v>189</v>
      </c>
      <c r="Q3947" s="18" t="s">
        <v>25110</v>
      </c>
      <c r="R3947" s="18" t="s">
        <v>25106</v>
      </c>
      <c r="S3947" s="18" t="s">
        <v>4166</v>
      </c>
    </row>
    <row r="3948" spans="1:19">
      <c r="A3948" s="25">
        <f>IF(ISNUMBER(SEARCH(세금계산!$C$11,C3948)),MAX($A$2:A3947)+1,0)</f>
        <v>3946</v>
      </c>
      <c r="B3948" s="18" t="s">
        <v>25111</v>
      </c>
      <c r="C3948" s="18" t="s">
        <v>25112</v>
      </c>
      <c r="D3948" s="18" t="s">
        <v>25113</v>
      </c>
      <c r="F3948" s="18" t="s">
        <v>25114</v>
      </c>
      <c r="I3948" s="18" t="s">
        <v>25115</v>
      </c>
      <c r="K3948" s="18" t="s">
        <v>78</v>
      </c>
      <c r="M3948" s="18" t="s">
        <v>25116</v>
      </c>
      <c r="P3948" s="18" t="s">
        <v>118</v>
      </c>
      <c r="Q3948" s="18" t="s">
        <v>25117</v>
      </c>
      <c r="R3948" s="18" t="s">
        <v>25118</v>
      </c>
      <c r="S3948" s="18" t="s">
        <v>10065</v>
      </c>
    </row>
    <row r="3949" spans="1:19">
      <c r="A3949" s="25">
        <f>IF(ISNUMBER(SEARCH(세금계산!$C$11,C3949)),MAX($A$2:A3948)+1,0)</f>
        <v>3947</v>
      </c>
      <c r="B3949" s="18" t="s">
        <v>25119</v>
      </c>
      <c r="C3949" s="18" t="s">
        <v>25120</v>
      </c>
      <c r="D3949" s="18" t="s">
        <v>25121</v>
      </c>
      <c r="K3949" s="18" t="s">
        <v>78</v>
      </c>
      <c r="P3949" s="18" t="s">
        <v>153</v>
      </c>
      <c r="Q3949" s="18" t="s">
        <v>25122</v>
      </c>
      <c r="R3949" s="18" t="s">
        <v>25120</v>
      </c>
      <c r="S3949" s="18" t="s">
        <v>575</v>
      </c>
    </row>
    <row r="3950" spans="1:19">
      <c r="A3950" s="25">
        <f>IF(ISNUMBER(SEARCH(세금계산!$C$11,C3950)),MAX($A$2:A3949)+1,0)</f>
        <v>3948</v>
      </c>
      <c r="B3950" s="18" t="s">
        <v>25123</v>
      </c>
      <c r="C3950" s="18" t="s">
        <v>25124</v>
      </c>
      <c r="D3950" s="18" t="s">
        <v>25125</v>
      </c>
      <c r="F3950" s="18" t="s">
        <v>25126</v>
      </c>
      <c r="K3950" s="18" t="s">
        <v>78</v>
      </c>
      <c r="P3950" s="18" t="s">
        <v>100</v>
      </c>
      <c r="Q3950" s="18" t="s">
        <v>25127</v>
      </c>
      <c r="R3950" s="18" t="s">
        <v>25128</v>
      </c>
      <c r="S3950" s="18" t="s">
        <v>19566</v>
      </c>
    </row>
    <row r="3951" spans="1:19">
      <c r="A3951" s="25">
        <f>IF(ISNUMBER(SEARCH(세금계산!$C$11,C3951)),MAX($A$2:A3950)+1,0)</f>
        <v>3949</v>
      </c>
      <c r="B3951" s="18" t="s">
        <v>25129</v>
      </c>
      <c r="C3951" s="18" t="s">
        <v>25130</v>
      </c>
      <c r="D3951" s="18" t="s">
        <v>25131</v>
      </c>
      <c r="E3951" s="18" t="s">
        <v>25132</v>
      </c>
      <c r="F3951" s="18" t="s">
        <v>25133</v>
      </c>
      <c r="I3951" s="18" t="s">
        <v>25134</v>
      </c>
      <c r="J3951" s="18" t="s">
        <v>25135</v>
      </c>
      <c r="K3951" s="18" t="s">
        <v>78</v>
      </c>
      <c r="L3951" s="18" t="s">
        <v>25136</v>
      </c>
      <c r="P3951" s="18" t="s">
        <v>153</v>
      </c>
      <c r="Q3951" s="18" t="s">
        <v>25137</v>
      </c>
      <c r="R3951" s="18" t="s">
        <v>25130</v>
      </c>
      <c r="S3951" s="18" t="s">
        <v>3915</v>
      </c>
    </row>
    <row r="3952" spans="1:19">
      <c r="A3952" s="25">
        <f>IF(ISNUMBER(SEARCH(세금계산!$C$11,C3952)),MAX($A$2:A3951)+1,0)</f>
        <v>3950</v>
      </c>
      <c r="B3952" s="18" t="s">
        <v>25138</v>
      </c>
      <c r="C3952" s="18" t="s">
        <v>25139</v>
      </c>
      <c r="D3952" s="18" t="s">
        <v>25140</v>
      </c>
      <c r="F3952" s="18" t="s">
        <v>25141</v>
      </c>
      <c r="K3952" s="18" t="s">
        <v>25142</v>
      </c>
      <c r="L3952" s="18" t="s">
        <v>25143</v>
      </c>
      <c r="S3952" s="18" t="s">
        <v>16949</v>
      </c>
    </row>
    <row r="3953" spans="1:19">
      <c r="A3953" s="25">
        <f>IF(ISNUMBER(SEARCH(세금계산!$C$11,C3953)),MAX($A$2:A3952)+1,0)</f>
        <v>3951</v>
      </c>
      <c r="B3953" s="18" t="s">
        <v>25144</v>
      </c>
      <c r="C3953" s="18" t="s">
        <v>25145</v>
      </c>
      <c r="D3953" s="18" t="s">
        <v>25146</v>
      </c>
      <c r="F3953" s="18" t="s">
        <v>25147</v>
      </c>
      <c r="G3953" s="18" t="s">
        <v>2767</v>
      </c>
      <c r="H3953" s="18" t="s">
        <v>25148</v>
      </c>
      <c r="I3953" s="18" t="s">
        <v>25149</v>
      </c>
      <c r="K3953" s="18" t="s">
        <v>78</v>
      </c>
      <c r="L3953" s="18" t="s">
        <v>25150</v>
      </c>
      <c r="P3953" s="18" t="s">
        <v>100</v>
      </c>
      <c r="Q3953" s="18" t="s">
        <v>25151</v>
      </c>
      <c r="R3953" s="18" t="s">
        <v>25145</v>
      </c>
      <c r="S3953" s="18" t="s">
        <v>25152</v>
      </c>
    </row>
    <row r="3954" spans="1:19">
      <c r="A3954" s="25">
        <f>IF(ISNUMBER(SEARCH(세금계산!$C$11,C3954)),MAX($A$2:A3953)+1,0)</f>
        <v>3952</v>
      </c>
      <c r="B3954" s="18" t="s">
        <v>25153</v>
      </c>
      <c r="C3954" s="18" t="s">
        <v>25154</v>
      </c>
      <c r="D3954" s="18" t="s">
        <v>25155</v>
      </c>
      <c r="K3954" s="18" t="s">
        <v>78</v>
      </c>
      <c r="P3954" s="18" t="s">
        <v>100</v>
      </c>
      <c r="Q3954" s="18" t="s">
        <v>25156</v>
      </c>
      <c r="R3954" s="18" t="s">
        <v>25157</v>
      </c>
      <c r="S3954" s="18" t="s">
        <v>9582</v>
      </c>
    </row>
    <row r="3955" spans="1:19">
      <c r="A3955" s="25">
        <f>IF(ISNUMBER(SEARCH(세금계산!$C$11,C3955)),MAX($A$2:A3954)+1,0)</f>
        <v>3953</v>
      </c>
      <c r="B3955" s="18" t="s">
        <v>25158</v>
      </c>
      <c r="C3955" s="18" t="s">
        <v>25159</v>
      </c>
      <c r="D3955" s="18" t="s">
        <v>25160</v>
      </c>
      <c r="F3955" s="18" t="s">
        <v>25161</v>
      </c>
      <c r="K3955" s="18" t="s">
        <v>78</v>
      </c>
      <c r="P3955" s="18" t="s">
        <v>118</v>
      </c>
      <c r="Q3955" s="18" t="s">
        <v>25162</v>
      </c>
      <c r="R3955" s="18" t="s">
        <v>25163</v>
      </c>
      <c r="S3955" s="18" t="s">
        <v>23012</v>
      </c>
    </row>
    <row r="3956" spans="1:19">
      <c r="A3956" s="25">
        <f>IF(ISNUMBER(SEARCH(세금계산!$C$11,C3956)),MAX($A$2:A3955)+1,0)</f>
        <v>3954</v>
      </c>
      <c r="B3956" s="18" t="s">
        <v>25164</v>
      </c>
      <c r="C3956" s="18" t="s">
        <v>25165</v>
      </c>
      <c r="D3956" s="18" t="s">
        <v>25166</v>
      </c>
      <c r="F3956" s="18" t="s">
        <v>25167</v>
      </c>
      <c r="G3956" s="18" t="s">
        <v>125</v>
      </c>
      <c r="H3956" s="18" t="s">
        <v>25168</v>
      </c>
      <c r="K3956" s="18" t="s">
        <v>78</v>
      </c>
      <c r="P3956" s="18" t="s">
        <v>267</v>
      </c>
      <c r="Q3956" s="18" t="s">
        <v>25169</v>
      </c>
      <c r="R3956" s="18" t="s">
        <v>25165</v>
      </c>
      <c r="S3956" s="18" t="s">
        <v>18196</v>
      </c>
    </row>
    <row r="3957" spans="1:19">
      <c r="A3957" s="25">
        <f>IF(ISNUMBER(SEARCH(세금계산!$C$11,C3957)),MAX($A$2:A3956)+1,0)</f>
        <v>3955</v>
      </c>
      <c r="B3957" s="18" t="s">
        <v>25170</v>
      </c>
      <c r="C3957" s="18" t="s">
        <v>25171</v>
      </c>
      <c r="D3957" s="18" t="s">
        <v>25172</v>
      </c>
      <c r="K3957" s="18" t="s">
        <v>78</v>
      </c>
      <c r="P3957" s="18" t="s">
        <v>267</v>
      </c>
      <c r="Q3957" s="18" t="s">
        <v>25173</v>
      </c>
      <c r="S3957" s="18" t="s">
        <v>19090</v>
      </c>
    </row>
    <row r="3958" spans="1:19">
      <c r="A3958" s="25">
        <f>IF(ISNUMBER(SEARCH(세금계산!$C$11,C3958)),MAX($A$2:A3957)+1,0)</f>
        <v>3956</v>
      </c>
      <c r="B3958" s="18" t="s">
        <v>25174</v>
      </c>
      <c r="C3958" s="18" t="s">
        <v>25175</v>
      </c>
      <c r="D3958" s="18" t="s">
        <v>25176</v>
      </c>
      <c r="F3958" s="18" t="s">
        <v>25177</v>
      </c>
      <c r="K3958" s="18" t="s">
        <v>78</v>
      </c>
      <c r="N3958" s="18" t="s">
        <v>25178</v>
      </c>
      <c r="S3958" s="18" t="s">
        <v>8438</v>
      </c>
    </row>
    <row r="3959" spans="1:19">
      <c r="A3959" s="25">
        <f>IF(ISNUMBER(SEARCH(세금계산!$C$11,C3959)),MAX($A$2:A3958)+1,0)</f>
        <v>3957</v>
      </c>
      <c r="B3959" s="18" t="s">
        <v>25179</v>
      </c>
      <c r="C3959" s="18" t="s">
        <v>19606</v>
      </c>
      <c r="D3959" s="18" t="s">
        <v>25180</v>
      </c>
      <c r="F3959" s="18" t="s">
        <v>25181</v>
      </c>
      <c r="K3959" s="18" t="s">
        <v>78</v>
      </c>
      <c r="P3959" s="18" t="s">
        <v>100</v>
      </c>
      <c r="Q3959" s="18" t="s">
        <v>25182</v>
      </c>
      <c r="R3959" s="18" t="s">
        <v>25183</v>
      </c>
      <c r="S3959" s="18" t="s">
        <v>5524</v>
      </c>
    </row>
    <row r="3960" spans="1:19">
      <c r="A3960" s="25">
        <f>IF(ISNUMBER(SEARCH(세금계산!$C$11,C3960)),MAX($A$2:A3959)+1,0)</f>
        <v>3958</v>
      </c>
      <c r="B3960" s="18" t="s">
        <v>25184</v>
      </c>
      <c r="C3960" s="18" t="s">
        <v>25185</v>
      </c>
      <c r="D3960" s="18" t="s">
        <v>25186</v>
      </c>
      <c r="F3960" s="18" t="s">
        <v>10192</v>
      </c>
      <c r="K3960" s="18" t="s">
        <v>78</v>
      </c>
      <c r="P3960" s="18" t="s">
        <v>189</v>
      </c>
      <c r="Q3960" s="18" t="s">
        <v>25187</v>
      </c>
      <c r="R3960" s="18" t="s">
        <v>25185</v>
      </c>
      <c r="S3960" s="18" t="s">
        <v>25188</v>
      </c>
    </row>
    <row r="3961" spans="1:19">
      <c r="A3961" s="25">
        <f>IF(ISNUMBER(SEARCH(세금계산!$C$11,C3961)),MAX($A$2:A3960)+1,0)</f>
        <v>3959</v>
      </c>
      <c r="B3961" s="18" t="s">
        <v>25189</v>
      </c>
      <c r="C3961" s="18" t="s">
        <v>25190</v>
      </c>
      <c r="D3961" s="18" t="s">
        <v>25191</v>
      </c>
      <c r="F3961" s="18" t="s">
        <v>1811</v>
      </c>
      <c r="K3961" s="18" t="s">
        <v>78</v>
      </c>
      <c r="S3961" s="18" t="s">
        <v>6570</v>
      </c>
    </row>
    <row r="3962" spans="1:19">
      <c r="A3962" s="25">
        <f>IF(ISNUMBER(SEARCH(세금계산!$C$11,C3962)),MAX($A$2:A3961)+1,0)</f>
        <v>3960</v>
      </c>
      <c r="B3962" s="18" t="s">
        <v>25192</v>
      </c>
      <c r="C3962" s="18" t="s">
        <v>25193</v>
      </c>
      <c r="D3962" s="18" t="s">
        <v>25194</v>
      </c>
      <c r="F3962" s="18" t="s">
        <v>25195</v>
      </c>
      <c r="G3962" s="18" t="s">
        <v>1298</v>
      </c>
      <c r="H3962" s="18" t="s">
        <v>13211</v>
      </c>
      <c r="K3962" s="18" t="s">
        <v>78</v>
      </c>
      <c r="L3962" s="18" t="s">
        <v>25196</v>
      </c>
      <c r="P3962" s="18" t="s">
        <v>189</v>
      </c>
      <c r="Q3962" s="18" t="s">
        <v>25197</v>
      </c>
      <c r="R3962" s="18" t="s">
        <v>25193</v>
      </c>
      <c r="S3962" s="18" t="s">
        <v>456</v>
      </c>
    </row>
    <row r="3963" spans="1:19">
      <c r="A3963" s="25">
        <f>IF(ISNUMBER(SEARCH(세금계산!$C$11,C3963)),MAX($A$2:A3962)+1,0)</f>
        <v>3961</v>
      </c>
      <c r="B3963" s="18" t="s">
        <v>25198</v>
      </c>
      <c r="C3963" s="18" t="s">
        <v>25199</v>
      </c>
      <c r="D3963" s="18" t="s">
        <v>25200</v>
      </c>
      <c r="K3963" s="18" t="s">
        <v>78</v>
      </c>
      <c r="S3963" s="18" t="s">
        <v>23111</v>
      </c>
    </row>
    <row r="3964" spans="1:19">
      <c r="A3964" s="25">
        <f>IF(ISNUMBER(SEARCH(세금계산!$C$11,C3964)),MAX($A$2:A3963)+1,0)</f>
        <v>3962</v>
      </c>
      <c r="B3964" s="18" t="s">
        <v>25201</v>
      </c>
      <c r="C3964" s="18" t="s">
        <v>3909</v>
      </c>
      <c r="D3964" s="18" t="s">
        <v>25202</v>
      </c>
      <c r="F3964" s="18" t="s">
        <v>25203</v>
      </c>
      <c r="K3964" s="18" t="s">
        <v>78</v>
      </c>
      <c r="S3964" s="18" t="s">
        <v>13621</v>
      </c>
    </row>
    <row r="3965" spans="1:19">
      <c r="A3965" s="25">
        <f>IF(ISNUMBER(SEARCH(세금계산!$C$11,C3965)),MAX($A$2:A3964)+1,0)</f>
        <v>3963</v>
      </c>
      <c r="B3965" s="18" t="s">
        <v>25204</v>
      </c>
      <c r="C3965" s="18" t="s">
        <v>25205</v>
      </c>
      <c r="D3965" s="18" t="s">
        <v>25206</v>
      </c>
      <c r="F3965" s="18" t="s">
        <v>25207</v>
      </c>
      <c r="G3965" s="18" t="s">
        <v>274</v>
      </c>
      <c r="H3965" s="18" t="s">
        <v>25208</v>
      </c>
      <c r="I3965" s="18" t="s">
        <v>25209</v>
      </c>
      <c r="K3965" s="18" t="s">
        <v>78</v>
      </c>
      <c r="M3965" s="18" t="s">
        <v>25210</v>
      </c>
      <c r="P3965" s="18" t="s">
        <v>267</v>
      </c>
      <c r="Q3965" s="18" t="s">
        <v>25211</v>
      </c>
      <c r="R3965" s="18" t="s">
        <v>25207</v>
      </c>
      <c r="S3965" s="18" t="s">
        <v>9722</v>
      </c>
    </row>
    <row r="3966" spans="1:19">
      <c r="A3966" s="25">
        <f>IF(ISNUMBER(SEARCH(세금계산!$C$11,C3966)),MAX($A$2:A3965)+1,0)</f>
        <v>3964</v>
      </c>
      <c r="B3966" s="18" t="s">
        <v>25212</v>
      </c>
      <c r="C3966" s="18" t="s">
        <v>25213</v>
      </c>
      <c r="D3966" s="18" t="s">
        <v>25214</v>
      </c>
      <c r="F3966" s="18" t="s">
        <v>25215</v>
      </c>
      <c r="K3966" s="18" t="s">
        <v>78</v>
      </c>
      <c r="P3966" s="18" t="s">
        <v>100</v>
      </c>
      <c r="Q3966" s="18" t="s">
        <v>25216</v>
      </c>
      <c r="R3966" s="18" t="s">
        <v>25217</v>
      </c>
      <c r="S3966" s="18" t="s">
        <v>17700</v>
      </c>
    </row>
    <row r="3967" spans="1:19">
      <c r="A3967" s="25">
        <f>IF(ISNUMBER(SEARCH(세금계산!$C$11,C3967)),MAX($A$2:A3966)+1,0)</f>
        <v>3965</v>
      </c>
      <c r="B3967" s="18" t="s">
        <v>25218</v>
      </c>
      <c r="C3967" s="18" t="s">
        <v>25219</v>
      </c>
      <c r="D3967" s="18" t="s">
        <v>25220</v>
      </c>
      <c r="E3967" s="18" t="s">
        <v>25221</v>
      </c>
      <c r="F3967" s="18" t="s">
        <v>25222</v>
      </c>
      <c r="G3967" s="18" t="s">
        <v>25223</v>
      </c>
      <c r="H3967" s="18" t="s">
        <v>25224</v>
      </c>
      <c r="I3967" s="18" t="s">
        <v>25225</v>
      </c>
      <c r="J3967" s="18" t="s">
        <v>25226</v>
      </c>
      <c r="K3967" s="18" t="s">
        <v>78</v>
      </c>
      <c r="M3967" s="18" t="s">
        <v>25227</v>
      </c>
      <c r="N3967" s="18" t="s">
        <v>25228</v>
      </c>
      <c r="P3967" s="18" t="s">
        <v>133</v>
      </c>
      <c r="Q3967" s="18" t="s">
        <v>25229</v>
      </c>
      <c r="R3967" s="18" t="s">
        <v>25230</v>
      </c>
      <c r="S3967" s="18" t="s">
        <v>9760</v>
      </c>
    </row>
    <row r="3968" spans="1:19">
      <c r="A3968" s="25">
        <f>IF(ISNUMBER(SEARCH(세금계산!$C$11,C3968)),MAX($A$2:A3967)+1,0)</f>
        <v>3966</v>
      </c>
      <c r="B3968" s="18" t="s">
        <v>25231</v>
      </c>
      <c r="C3968" s="18" t="s">
        <v>25232</v>
      </c>
      <c r="D3968" s="18" t="s">
        <v>25233</v>
      </c>
      <c r="F3968" s="18" t="s">
        <v>25234</v>
      </c>
      <c r="I3968" s="18" t="s">
        <v>25235</v>
      </c>
      <c r="K3968" s="18" t="s">
        <v>78</v>
      </c>
      <c r="S3968" s="18" t="s">
        <v>15600</v>
      </c>
    </row>
    <row r="3969" spans="1:19">
      <c r="A3969" s="25">
        <f>IF(ISNUMBER(SEARCH(세금계산!$C$11,C3969)),MAX($A$2:A3968)+1,0)</f>
        <v>3967</v>
      </c>
      <c r="B3969" s="18" t="s">
        <v>25236</v>
      </c>
      <c r="C3969" s="18" t="s">
        <v>25237</v>
      </c>
      <c r="D3969" s="18" t="s">
        <v>25238</v>
      </c>
      <c r="F3969" s="18" t="s">
        <v>7200</v>
      </c>
      <c r="G3969" s="18" t="s">
        <v>274</v>
      </c>
      <c r="H3969" s="18" t="s">
        <v>25239</v>
      </c>
      <c r="K3969" s="18" t="s">
        <v>78</v>
      </c>
      <c r="L3969" s="18" t="s">
        <v>25240</v>
      </c>
      <c r="P3969" s="18" t="s">
        <v>189</v>
      </c>
      <c r="Q3969" s="18" t="s">
        <v>25241</v>
      </c>
      <c r="R3969" s="18" t="s">
        <v>25242</v>
      </c>
      <c r="S3969" s="18" t="s">
        <v>823</v>
      </c>
    </row>
    <row r="3970" spans="1:19">
      <c r="A3970" s="25">
        <f>IF(ISNUMBER(SEARCH(세금계산!$C$11,C3970)),MAX($A$2:A3969)+1,0)</f>
        <v>3968</v>
      </c>
      <c r="B3970" s="18" t="s">
        <v>25243</v>
      </c>
      <c r="C3970" s="18" t="s">
        <v>25244</v>
      </c>
      <c r="D3970" s="18" t="s">
        <v>25245</v>
      </c>
      <c r="K3970" s="18" t="s">
        <v>78</v>
      </c>
      <c r="S3970" s="18" t="s">
        <v>4611</v>
      </c>
    </row>
    <row r="3971" spans="1:19">
      <c r="A3971" s="25">
        <f>IF(ISNUMBER(SEARCH(세금계산!$C$11,C3971)),MAX($A$2:A3970)+1,0)</f>
        <v>3969</v>
      </c>
      <c r="B3971" s="18" t="s">
        <v>25246</v>
      </c>
      <c r="C3971" s="18" t="s">
        <v>25247</v>
      </c>
      <c r="D3971" s="18" t="s">
        <v>25248</v>
      </c>
      <c r="K3971" s="18" t="s">
        <v>78</v>
      </c>
      <c r="S3971" s="18" t="s">
        <v>12198</v>
      </c>
    </row>
    <row r="3972" spans="1:19">
      <c r="A3972" s="25">
        <f>IF(ISNUMBER(SEARCH(세금계산!$C$11,C3972)),MAX($A$2:A3971)+1,0)</f>
        <v>3970</v>
      </c>
      <c r="B3972" s="18" t="s">
        <v>25249</v>
      </c>
      <c r="C3972" s="18" t="s">
        <v>25250</v>
      </c>
      <c r="D3972" s="18" t="s">
        <v>25251</v>
      </c>
      <c r="F3972" s="18" t="s">
        <v>25252</v>
      </c>
      <c r="G3972" s="18" t="s">
        <v>274</v>
      </c>
      <c r="H3972" s="18" t="s">
        <v>25253</v>
      </c>
      <c r="K3972" s="18" t="s">
        <v>25254</v>
      </c>
      <c r="L3972" s="18" t="s">
        <v>25255</v>
      </c>
      <c r="S3972" s="18" t="s">
        <v>2049</v>
      </c>
    </row>
    <row r="3973" spans="1:19">
      <c r="A3973" s="25">
        <f>IF(ISNUMBER(SEARCH(세금계산!$C$11,C3973)),MAX($A$2:A3972)+1,0)</f>
        <v>3971</v>
      </c>
      <c r="B3973" s="18" t="s">
        <v>25256</v>
      </c>
      <c r="C3973" s="18" t="s">
        <v>25257</v>
      </c>
      <c r="D3973" s="18" t="s">
        <v>25258</v>
      </c>
      <c r="K3973" s="18" t="s">
        <v>78</v>
      </c>
      <c r="P3973" s="18" t="s">
        <v>133</v>
      </c>
      <c r="Q3973" s="18" t="s">
        <v>25259</v>
      </c>
      <c r="R3973" s="18" t="s">
        <v>25260</v>
      </c>
      <c r="S3973" s="18" t="s">
        <v>13621</v>
      </c>
    </row>
    <row r="3974" spans="1:19">
      <c r="A3974" s="25">
        <f>IF(ISNUMBER(SEARCH(세금계산!$C$11,C3974)),MAX($A$2:A3973)+1,0)</f>
        <v>3972</v>
      </c>
      <c r="B3974" s="18" t="s">
        <v>25261</v>
      </c>
      <c r="C3974" s="18" t="s">
        <v>25262</v>
      </c>
      <c r="D3974" s="18" t="s">
        <v>25263</v>
      </c>
      <c r="F3974" s="18" t="s">
        <v>25264</v>
      </c>
      <c r="G3974" s="18" t="s">
        <v>1904</v>
      </c>
      <c r="K3974" s="18" t="s">
        <v>78</v>
      </c>
      <c r="P3974" s="18" t="s">
        <v>118</v>
      </c>
      <c r="Q3974" s="18" t="s">
        <v>25265</v>
      </c>
      <c r="S3974" s="18" t="s">
        <v>25266</v>
      </c>
    </row>
    <row r="3975" spans="1:19">
      <c r="A3975" s="25">
        <f>IF(ISNUMBER(SEARCH(세금계산!$C$11,C3975)),MAX($A$2:A3974)+1,0)</f>
        <v>3973</v>
      </c>
      <c r="B3975" s="18" t="s">
        <v>25267</v>
      </c>
      <c r="C3975" s="18" t="s">
        <v>25268</v>
      </c>
      <c r="D3975" s="18" t="s">
        <v>25269</v>
      </c>
      <c r="F3975" s="18" t="s">
        <v>25270</v>
      </c>
      <c r="G3975" s="18" t="s">
        <v>125</v>
      </c>
      <c r="H3975" s="18" t="s">
        <v>25271</v>
      </c>
      <c r="K3975" s="18" t="s">
        <v>3955</v>
      </c>
      <c r="L3975" s="18" t="s">
        <v>25272</v>
      </c>
      <c r="P3975" s="18" t="s">
        <v>267</v>
      </c>
      <c r="Q3975" s="18" t="s">
        <v>25273</v>
      </c>
      <c r="R3975" s="18" t="s">
        <v>25270</v>
      </c>
      <c r="S3975" s="18" t="s">
        <v>876</v>
      </c>
    </row>
    <row r="3976" spans="1:19">
      <c r="A3976" s="25">
        <f>IF(ISNUMBER(SEARCH(세금계산!$C$11,C3976)),MAX($A$2:A3975)+1,0)</f>
        <v>3974</v>
      </c>
      <c r="B3976" s="18" t="s">
        <v>25274</v>
      </c>
      <c r="C3976" s="18" t="s">
        <v>25275</v>
      </c>
      <c r="D3976" s="18" t="s">
        <v>25276</v>
      </c>
      <c r="E3976" s="18" t="s">
        <v>25275</v>
      </c>
      <c r="F3976" s="18" t="s">
        <v>25277</v>
      </c>
      <c r="K3976" s="18" t="s">
        <v>78</v>
      </c>
      <c r="P3976" s="18" t="s">
        <v>153</v>
      </c>
      <c r="Q3976" s="18" t="s">
        <v>25278</v>
      </c>
      <c r="R3976" s="18" t="s">
        <v>25275</v>
      </c>
      <c r="S3976" s="18" t="s">
        <v>25279</v>
      </c>
    </row>
    <row r="3977" spans="1:19">
      <c r="A3977" s="25">
        <f>IF(ISNUMBER(SEARCH(세금계산!$C$11,C3977)),MAX($A$2:A3976)+1,0)</f>
        <v>3975</v>
      </c>
      <c r="B3977" s="18" t="s">
        <v>25280</v>
      </c>
      <c r="C3977" s="18" t="s">
        <v>25281</v>
      </c>
      <c r="D3977" s="18" t="s">
        <v>25282</v>
      </c>
      <c r="F3977" s="18" t="s">
        <v>8396</v>
      </c>
      <c r="I3977" s="18" t="s">
        <v>25283</v>
      </c>
      <c r="K3977" s="18" t="s">
        <v>78</v>
      </c>
      <c r="P3977" s="18" t="s">
        <v>15029</v>
      </c>
      <c r="Q3977" s="18" t="s">
        <v>25284</v>
      </c>
      <c r="S3977" s="18" t="s">
        <v>2664</v>
      </c>
    </row>
    <row r="3978" spans="1:19">
      <c r="A3978" s="25">
        <f>IF(ISNUMBER(SEARCH(세금계산!$C$11,C3978)),MAX($A$2:A3977)+1,0)</f>
        <v>3976</v>
      </c>
      <c r="B3978" s="18" t="s">
        <v>25285</v>
      </c>
      <c r="C3978" s="18" t="s">
        <v>25286</v>
      </c>
      <c r="D3978" s="18" t="s">
        <v>25287</v>
      </c>
      <c r="F3978" s="18" t="s">
        <v>25288</v>
      </c>
      <c r="G3978" s="18" t="s">
        <v>25289</v>
      </c>
      <c r="H3978" s="18" t="s">
        <v>25290</v>
      </c>
      <c r="I3978" s="18" t="s">
        <v>25291</v>
      </c>
      <c r="J3978" s="18" t="s">
        <v>25292</v>
      </c>
      <c r="K3978" s="18" t="s">
        <v>78</v>
      </c>
      <c r="P3978" s="18" t="s">
        <v>118</v>
      </c>
      <c r="Q3978" s="18" t="s">
        <v>25293</v>
      </c>
      <c r="R3978" s="18" t="s">
        <v>25294</v>
      </c>
      <c r="S3978" s="18" t="s">
        <v>3533</v>
      </c>
    </row>
    <row r="3979" spans="1:19">
      <c r="A3979" s="25">
        <f>IF(ISNUMBER(SEARCH(세금계산!$C$11,C3979)),MAX($A$2:A3978)+1,0)</f>
        <v>3977</v>
      </c>
      <c r="B3979" s="18" t="s">
        <v>25295</v>
      </c>
      <c r="C3979" s="18" t="s">
        <v>25296</v>
      </c>
      <c r="D3979" s="18" t="s">
        <v>25297</v>
      </c>
      <c r="F3979" s="18" t="s">
        <v>13195</v>
      </c>
      <c r="K3979" s="18" t="s">
        <v>78</v>
      </c>
      <c r="L3979" s="18" t="s">
        <v>25298</v>
      </c>
      <c r="S3979" s="18" t="s">
        <v>5534</v>
      </c>
    </row>
    <row r="3980" spans="1:19">
      <c r="A3980" s="25">
        <f>IF(ISNUMBER(SEARCH(세금계산!$C$11,C3980)),MAX($A$2:A3979)+1,0)</f>
        <v>3978</v>
      </c>
      <c r="B3980" s="18" t="s">
        <v>25299</v>
      </c>
      <c r="C3980" s="18" t="s">
        <v>25300</v>
      </c>
      <c r="D3980" s="18" t="s">
        <v>25301</v>
      </c>
      <c r="F3980" s="18" t="s">
        <v>25302</v>
      </c>
      <c r="G3980" s="18" t="s">
        <v>274</v>
      </c>
      <c r="H3980" s="18" t="s">
        <v>25303</v>
      </c>
      <c r="K3980" s="18" t="s">
        <v>78</v>
      </c>
      <c r="L3980" s="18" t="s">
        <v>25304</v>
      </c>
      <c r="S3980" s="18" t="s">
        <v>1020</v>
      </c>
    </row>
    <row r="3981" spans="1:19">
      <c r="A3981" s="25">
        <f>IF(ISNUMBER(SEARCH(세금계산!$C$11,C3981)),MAX($A$2:A3980)+1,0)</f>
        <v>3979</v>
      </c>
      <c r="B3981" s="18" t="s">
        <v>25305</v>
      </c>
      <c r="C3981" s="18" t="s">
        <v>25306</v>
      </c>
      <c r="D3981" s="18" t="s">
        <v>25307</v>
      </c>
      <c r="F3981" s="18" t="s">
        <v>25308</v>
      </c>
      <c r="G3981" s="18" t="s">
        <v>25309</v>
      </c>
      <c r="H3981" s="18" t="s">
        <v>25310</v>
      </c>
      <c r="I3981" s="18" t="s">
        <v>25311</v>
      </c>
      <c r="K3981" s="18" t="s">
        <v>78</v>
      </c>
      <c r="L3981" s="18" t="s">
        <v>25312</v>
      </c>
      <c r="P3981" s="18" t="s">
        <v>100</v>
      </c>
      <c r="Q3981" s="18" t="s">
        <v>25313</v>
      </c>
      <c r="R3981" s="18" t="s">
        <v>25314</v>
      </c>
      <c r="S3981" s="18" t="s">
        <v>8080</v>
      </c>
    </row>
    <row r="3982" spans="1:19">
      <c r="A3982" s="25">
        <f>IF(ISNUMBER(SEARCH(세금계산!$C$11,C3982)),MAX($A$2:A3981)+1,0)</f>
        <v>3980</v>
      </c>
      <c r="B3982" s="18" t="s">
        <v>25315</v>
      </c>
      <c r="C3982" s="18" t="s">
        <v>25316</v>
      </c>
      <c r="D3982" s="18" t="s">
        <v>25317</v>
      </c>
      <c r="E3982" s="18" t="s">
        <v>25316</v>
      </c>
      <c r="K3982" s="18" t="s">
        <v>78</v>
      </c>
      <c r="S3982" s="18" t="s">
        <v>3264</v>
      </c>
    </row>
    <row r="3983" spans="1:19">
      <c r="A3983" s="25">
        <f>IF(ISNUMBER(SEARCH(세금계산!$C$11,C3983)),MAX($A$2:A3982)+1,0)</f>
        <v>3981</v>
      </c>
      <c r="B3983" s="18" t="s">
        <v>25318</v>
      </c>
      <c r="C3983" s="18" t="s">
        <v>25319</v>
      </c>
      <c r="D3983" s="18" t="s">
        <v>25320</v>
      </c>
      <c r="E3983" s="18" t="s">
        <v>25321</v>
      </c>
      <c r="F3983" s="18" t="s">
        <v>25322</v>
      </c>
      <c r="G3983" s="18" t="s">
        <v>125</v>
      </c>
      <c r="H3983" s="18" t="s">
        <v>25323</v>
      </c>
      <c r="I3983" s="18" t="s">
        <v>363</v>
      </c>
      <c r="K3983" s="18" t="s">
        <v>25324</v>
      </c>
      <c r="L3983" s="18" t="s">
        <v>25325</v>
      </c>
      <c r="P3983" s="18" t="s">
        <v>153</v>
      </c>
      <c r="Q3983" s="18" t="s">
        <v>25326</v>
      </c>
      <c r="S3983" s="18" t="s">
        <v>16005</v>
      </c>
    </row>
    <row r="3984" spans="1:19">
      <c r="A3984" s="25">
        <f>IF(ISNUMBER(SEARCH(세금계산!$C$11,C3984)),MAX($A$2:A3983)+1,0)</f>
        <v>3982</v>
      </c>
      <c r="B3984" s="18" t="s">
        <v>25327</v>
      </c>
      <c r="C3984" s="18" t="s">
        <v>25328</v>
      </c>
      <c r="D3984" s="18" t="s">
        <v>25329</v>
      </c>
      <c r="E3984" s="18" t="s">
        <v>25330</v>
      </c>
      <c r="F3984" s="18" t="s">
        <v>25331</v>
      </c>
      <c r="G3984" s="18" t="s">
        <v>4437</v>
      </c>
      <c r="H3984" s="18" t="s">
        <v>25332</v>
      </c>
      <c r="I3984" s="18" t="s">
        <v>363</v>
      </c>
      <c r="K3984" s="18" t="s">
        <v>2735</v>
      </c>
      <c r="L3984" s="18" t="s">
        <v>25333</v>
      </c>
      <c r="M3984" s="18" t="s">
        <v>25334</v>
      </c>
      <c r="S3984" s="18" t="s">
        <v>2823</v>
      </c>
    </row>
    <row r="3985" spans="1:19">
      <c r="A3985" s="25">
        <f>IF(ISNUMBER(SEARCH(세금계산!$C$11,C3985)),MAX($A$2:A3984)+1,0)</f>
        <v>3983</v>
      </c>
      <c r="B3985" s="18" t="s">
        <v>25335</v>
      </c>
      <c r="C3985" s="18" t="s">
        <v>25336</v>
      </c>
      <c r="D3985" s="18" t="s">
        <v>25337</v>
      </c>
      <c r="F3985" s="18" t="s">
        <v>25338</v>
      </c>
      <c r="K3985" s="18" t="s">
        <v>78</v>
      </c>
      <c r="P3985" s="18" t="s">
        <v>100</v>
      </c>
      <c r="Q3985" s="18" t="s">
        <v>25339</v>
      </c>
      <c r="R3985" s="18" t="s">
        <v>25340</v>
      </c>
      <c r="S3985" s="18" t="s">
        <v>12075</v>
      </c>
    </row>
    <row r="3986" spans="1:19">
      <c r="A3986" s="25">
        <f>IF(ISNUMBER(SEARCH(세금계산!$C$11,C3986)),MAX($A$2:A3985)+1,0)</f>
        <v>3984</v>
      </c>
      <c r="B3986" s="18" t="s">
        <v>25341</v>
      </c>
      <c r="C3986" s="18" t="s">
        <v>25342</v>
      </c>
      <c r="D3986" s="18" t="s">
        <v>25343</v>
      </c>
      <c r="F3986" s="18" t="s">
        <v>17691</v>
      </c>
      <c r="K3986" s="18" t="s">
        <v>78</v>
      </c>
      <c r="S3986" s="18" t="s">
        <v>12861</v>
      </c>
    </row>
    <row r="3987" spans="1:19">
      <c r="A3987" s="25">
        <f>IF(ISNUMBER(SEARCH(세금계산!$C$11,C3987)),MAX($A$2:A3986)+1,0)</f>
        <v>3985</v>
      </c>
      <c r="B3987" s="18" t="s">
        <v>25344</v>
      </c>
      <c r="C3987" s="18" t="s">
        <v>25345</v>
      </c>
      <c r="D3987" s="18" t="s">
        <v>25346</v>
      </c>
      <c r="K3987" s="18" t="s">
        <v>78</v>
      </c>
      <c r="S3987" s="18" t="s">
        <v>546</v>
      </c>
    </row>
    <row r="3988" spans="1:19">
      <c r="A3988" s="25">
        <f>IF(ISNUMBER(SEARCH(세금계산!$C$11,C3988)),MAX($A$2:A3987)+1,0)</f>
        <v>3986</v>
      </c>
      <c r="B3988" s="18" t="s">
        <v>25347</v>
      </c>
      <c r="C3988" s="18" t="s">
        <v>25348</v>
      </c>
      <c r="D3988" s="18" t="s">
        <v>25349</v>
      </c>
      <c r="F3988" s="18" t="s">
        <v>25350</v>
      </c>
      <c r="G3988" s="18" t="s">
        <v>4077</v>
      </c>
      <c r="H3988" s="18" t="s">
        <v>25351</v>
      </c>
      <c r="I3988" s="18" t="s">
        <v>25352</v>
      </c>
      <c r="J3988" s="18" t="s">
        <v>25353</v>
      </c>
      <c r="K3988" s="18" t="s">
        <v>78</v>
      </c>
      <c r="M3988" s="18" t="s">
        <v>1598</v>
      </c>
      <c r="N3988" s="18" t="s">
        <v>25354</v>
      </c>
      <c r="P3988" s="18" t="s">
        <v>100</v>
      </c>
      <c r="Q3988" s="18" t="s">
        <v>25355</v>
      </c>
      <c r="R3988" s="18" t="s">
        <v>25356</v>
      </c>
      <c r="S3988" s="18" t="s">
        <v>1252</v>
      </c>
    </row>
    <row r="3989" spans="1:19">
      <c r="A3989" s="25">
        <f>IF(ISNUMBER(SEARCH(세금계산!$C$11,C3989)),MAX($A$2:A3988)+1,0)</f>
        <v>3987</v>
      </c>
      <c r="B3989" s="18" t="s">
        <v>25357</v>
      </c>
      <c r="C3989" s="18" t="s">
        <v>25358</v>
      </c>
      <c r="D3989" s="18" t="s">
        <v>25359</v>
      </c>
      <c r="F3989" s="18" t="s">
        <v>25360</v>
      </c>
      <c r="K3989" s="18" t="s">
        <v>1470</v>
      </c>
      <c r="L3989" s="18" t="s">
        <v>25361</v>
      </c>
      <c r="S3989" s="18" t="s">
        <v>15912</v>
      </c>
    </row>
    <row r="3990" spans="1:19">
      <c r="A3990" s="25">
        <f>IF(ISNUMBER(SEARCH(세금계산!$C$11,C3990)),MAX($A$2:A3989)+1,0)</f>
        <v>3988</v>
      </c>
      <c r="B3990" s="18" t="s">
        <v>25362</v>
      </c>
      <c r="C3990" s="18" t="s">
        <v>25363</v>
      </c>
      <c r="D3990" s="18" t="s">
        <v>25364</v>
      </c>
      <c r="F3990" s="18" t="s">
        <v>25365</v>
      </c>
      <c r="G3990" s="18" t="s">
        <v>125</v>
      </c>
      <c r="H3990" s="18" t="s">
        <v>25366</v>
      </c>
      <c r="I3990" s="18" t="s">
        <v>25367</v>
      </c>
      <c r="J3990" s="18" t="s">
        <v>25368</v>
      </c>
      <c r="K3990" s="18" t="s">
        <v>78</v>
      </c>
      <c r="N3990" s="18" t="s">
        <v>25369</v>
      </c>
      <c r="P3990" s="18" t="s">
        <v>133</v>
      </c>
      <c r="Q3990" s="18" t="s">
        <v>25370</v>
      </c>
      <c r="R3990" s="18" t="s">
        <v>25371</v>
      </c>
      <c r="S3990" s="18" t="s">
        <v>7588</v>
      </c>
    </row>
    <row r="3991" spans="1:19">
      <c r="A3991" s="25">
        <f>IF(ISNUMBER(SEARCH(세금계산!$C$11,C3991)),MAX($A$2:A3990)+1,0)</f>
        <v>3989</v>
      </c>
      <c r="B3991" s="18" t="s">
        <v>25372</v>
      </c>
      <c r="C3991" s="18" t="s">
        <v>25373</v>
      </c>
      <c r="D3991" s="18" t="s">
        <v>25374</v>
      </c>
      <c r="F3991" s="18" t="s">
        <v>12694</v>
      </c>
      <c r="G3991" s="18" t="s">
        <v>585</v>
      </c>
      <c r="H3991" s="18" t="s">
        <v>25375</v>
      </c>
      <c r="K3991" s="18" t="s">
        <v>78</v>
      </c>
      <c r="L3991" s="18" t="s">
        <v>25376</v>
      </c>
      <c r="P3991" s="18" t="s">
        <v>189</v>
      </c>
      <c r="Q3991" s="18" t="s">
        <v>25377</v>
      </c>
      <c r="R3991" s="18" t="s">
        <v>25373</v>
      </c>
      <c r="S3991" s="18" t="s">
        <v>3601</v>
      </c>
    </row>
    <row r="3992" spans="1:19">
      <c r="A3992" s="25">
        <f>IF(ISNUMBER(SEARCH(세금계산!$C$11,C3992)),MAX($A$2:A3991)+1,0)</f>
        <v>3990</v>
      </c>
      <c r="B3992" s="18" t="s">
        <v>25378</v>
      </c>
      <c r="C3992" s="18" t="s">
        <v>25379</v>
      </c>
      <c r="D3992" s="18" t="s">
        <v>25380</v>
      </c>
      <c r="F3992" s="18" t="s">
        <v>25381</v>
      </c>
      <c r="G3992" s="18" t="s">
        <v>97</v>
      </c>
      <c r="H3992" s="18" t="s">
        <v>25382</v>
      </c>
      <c r="K3992" s="18" t="s">
        <v>25383</v>
      </c>
      <c r="L3992" s="18" t="s">
        <v>25384</v>
      </c>
      <c r="P3992" s="18" t="s">
        <v>100</v>
      </c>
      <c r="Q3992" s="18" t="s">
        <v>25385</v>
      </c>
      <c r="R3992" s="18" t="s">
        <v>25386</v>
      </c>
      <c r="S3992" s="18" t="s">
        <v>11672</v>
      </c>
    </row>
    <row r="3993" spans="1:19">
      <c r="A3993" s="25">
        <f>IF(ISNUMBER(SEARCH(세금계산!$C$11,C3993)),MAX($A$2:A3992)+1,0)</f>
        <v>3991</v>
      </c>
      <c r="B3993" s="18" t="s">
        <v>25387</v>
      </c>
      <c r="C3993" s="18" t="s">
        <v>25388</v>
      </c>
      <c r="D3993" s="18" t="s">
        <v>25389</v>
      </c>
      <c r="F3993" s="18" t="s">
        <v>25390</v>
      </c>
      <c r="G3993" s="18" t="s">
        <v>25391</v>
      </c>
      <c r="H3993" s="18" t="s">
        <v>25392</v>
      </c>
      <c r="I3993" s="18" t="s">
        <v>25393</v>
      </c>
      <c r="K3993" s="18" t="s">
        <v>25394</v>
      </c>
      <c r="L3993" s="18" t="s">
        <v>25395</v>
      </c>
      <c r="M3993" s="18" t="s">
        <v>25396</v>
      </c>
      <c r="N3993" s="18" t="s">
        <v>25397</v>
      </c>
      <c r="P3993" s="18" t="s">
        <v>133</v>
      </c>
      <c r="Q3993" s="18" t="s">
        <v>25398</v>
      </c>
      <c r="R3993" s="18" t="s">
        <v>25390</v>
      </c>
      <c r="S3993" s="18" t="s">
        <v>14912</v>
      </c>
    </row>
    <row r="3994" spans="1:19">
      <c r="A3994" s="25">
        <f>IF(ISNUMBER(SEARCH(세금계산!$C$11,C3994)),MAX($A$2:A3993)+1,0)</f>
        <v>3992</v>
      </c>
      <c r="B3994" s="18" t="s">
        <v>25399</v>
      </c>
      <c r="C3994" s="18" t="s">
        <v>25400</v>
      </c>
      <c r="D3994" s="18" t="s">
        <v>25401</v>
      </c>
      <c r="F3994" s="18" t="s">
        <v>25402</v>
      </c>
      <c r="K3994" s="18" t="s">
        <v>22448</v>
      </c>
      <c r="L3994" s="18" t="s">
        <v>25403</v>
      </c>
      <c r="S3994" s="18" t="s">
        <v>21999</v>
      </c>
    </row>
    <row r="3995" spans="1:19">
      <c r="A3995" s="25">
        <f>IF(ISNUMBER(SEARCH(세금계산!$C$11,C3995)),MAX($A$2:A3994)+1,0)</f>
        <v>3993</v>
      </c>
      <c r="B3995" s="18" t="s">
        <v>25404</v>
      </c>
      <c r="C3995" s="18" t="s">
        <v>25405</v>
      </c>
      <c r="D3995" s="18" t="s">
        <v>25406</v>
      </c>
      <c r="F3995" s="18" t="s">
        <v>25407</v>
      </c>
      <c r="K3995" s="18" t="s">
        <v>78</v>
      </c>
      <c r="P3995" s="18" t="s">
        <v>267</v>
      </c>
      <c r="Q3995" s="18" t="s">
        <v>25408</v>
      </c>
      <c r="R3995" s="18" t="s">
        <v>25407</v>
      </c>
      <c r="S3995" s="18" t="s">
        <v>876</v>
      </c>
    </row>
    <row r="3996" spans="1:19">
      <c r="A3996" s="25">
        <f>IF(ISNUMBER(SEARCH(세금계산!$C$11,C3996)),MAX($A$2:A3995)+1,0)</f>
        <v>3994</v>
      </c>
      <c r="B3996" s="18" t="s">
        <v>25409</v>
      </c>
      <c r="C3996" s="18" t="s">
        <v>25410</v>
      </c>
      <c r="D3996" s="18" t="s">
        <v>25411</v>
      </c>
      <c r="F3996" s="18" t="s">
        <v>25412</v>
      </c>
      <c r="G3996" s="18" t="s">
        <v>585</v>
      </c>
      <c r="H3996" s="18" t="s">
        <v>6030</v>
      </c>
      <c r="K3996" s="18" t="s">
        <v>78</v>
      </c>
      <c r="L3996" s="18" t="s">
        <v>25413</v>
      </c>
      <c r="P3996" s="18" t="s">
        <v>267</v>
      </c>
      <c r="Q3996" s="18" t="s">
        <v>25414</v>
      </c>
      <c r="R3996" s="18" t="s">
        <v>25415</v>
      </c>
      <c r="S3996" s="18" t="s">
        <v>23853</v>
      </c>
    </row>
    <row r="3997" spans="1:19">
      <c r="A3997" s="25">
        <f>IF(ISNUMBER(SEARCH(세금계산!$C$11,C3997)),MAX($A$2:A3996)+1,0)</f>
        <v>3995</v>
      </c>
      <c r="B3997" s="18" t="s">
        <v>25416</v>
      </c>
      <c r="C3997" s="18" t="s">
        <v>25417</v>
      </c>
      <c r="D3997" s="18" t="s">
        <v>25418</v>
      </c>
      <c r="F3997" s="18" t="s">
        <v>25419</v>
      </c>
      <c r="K3997" s="18" t="s">
        <v>78</v>
      </c>
      <c r="P3997" s="18" t="s">
        <v>100</v>
      </c>
      <c r="Q3997" s="18" t="s">
        <v>25420</v>
      </c>
      <c r="R3997" s="18" t="s">
        <v>25421</v>
      </c>
      <c r="S3997" s="18" t="s">
        <v>1764</v>
      </c>
    </row>
    <row r="3998" spans="1:19">
      <c r="A3998" s="25">
        <f>IF(ISNUMBER(SEARCH(세금계산!$C$11,C3998)),MAX($A$2:A3997)+1,0)</f>
        <v>3996</v>
      </c>
      <c r="B3998" s="18" t="s">
        <v>25422</v>
      </c>
      <c r="C3998" s="18" t="s">
        <v>25423</v>
      </c>
      <c r="D3998" s="18" t="s">
        <v>25424</v>
      </c>
      <c r="E3998" s="18" t="s">
        <v>25423</v>
      </c>
      <c r="F3998" s="18" t="s">
        <v>25425</v>
      </c>
      <c r="G3998" s="18" t="s">
        <v>125</v>
      </c>
      <c r="H3998" s="18" t="s">
        <v>6030</v>
      </c>
      <c r="K3998" s="18" t="s">
        <v>78</v>
      </c>
      <c r="N3998" s="18" t="s">
        <v>25426</v>
      </c>
      <c r="P3998" s="18" t="s">
        <v>133</v>
      </c>
      <c r="Q3998" s="18" t="s">
        <v>25427</v>
      </c>
      <c r="R3998" s="18" t="s">
        <v>25428</v>
      </c>
      <c r="S3998" s="18" t="s">
        <v>25429</v>
      </c>
    </row>
    <row r="3999" spans="1:19">
      <c r="A3999" s="25">
        <f>IF(ISNUMBER(SEARCH(세금계산!$C$11,C3999)),MAX($A$2:A3998)+1,0)</f>
        <v>3997</v>
      </c>
      <c r="B3999" s="18" t="s">
        <v>25430</v>
      </c>
      <c r="C3999" s="18" t="s">
        <v>25431</v>
      </c>
      <c r="D3999" s="18" t="s">
        <v>25432</v>
      </c>
      <c r="K3999" s="18" t="s">
        <v>25433</v>
      </c>
      <c r="L3999" s="18" t="s">
        <v>25434</v>
      </c>
      <c r="P3999" s="18" t="s">
        <v>189</v>
      </c>
      <c r="Q3999" s="18" t="s">
        <v>25435</v>
      </c>
      <c r="R3999" s="18" t="s">
        <v>25431</v>
      </c>
      <c r="S3999" s="18" t="s">
        <v>25436</v>
      </c>
    </row>
    <row r="4000" spans="1:19">
      <c r="A4000" s="25">
        <f>IF(ISNUMBER(SEARCH(세금계산!$C$11,C4000)),MAX($A$2:A3999)+1,0)</f>
        <v>3998</v>
      </c>
      <c r="B4000" s="18" t="s">
        <v>25437</v>
      </c>
      <c r="C4000" s="18" t="s">
        <v>25438</v>
      </c>
      <c r="D4000" s="18" t="s">
        <v>25439</v>
      </c>
      <c r="F4000" s="18" t="s">
        <v>25440</v>
      </c>
      <c r="G4000" s="18" t="s">
        <v>3578</v>
      </c>
      <c r="H4000" s="18" t="s">
        <v>25441</v>
      </c>
      <c r="I4000" s="18" t="s">
        <v>25442</v>
      </c>
      <c r="J4000" s="18" t="s">
        <v>25443</v>
      </c>
      <c r="K4000" s="18" t="s">
        <v>25444</v>
      </c>
      <c r="L4000" s="18" t="s">
        <v>25445</v>
      </c>
      <c r="O4000" s="18" t="s">
        <v>25446</v>
      </c>
      <c r="P4000" s="18" t="s">
        <v>153</v>
      </c>
      <c r="Q4000" s="18" t="s">
        <v>25447</v>
      </c>
      <c r="S4000" s="18" t="s">
        <v>3035</v>
      </c>
    </row>
    <row r="4001" spans="1:19">
      <c r="A4001" s="25">
        <f>IF(ISNUMBER(SEARCH(세금계산!$C$11,C4001)),MAX($A$2:A4000)+1,0)</f>
        <v>3999</v>
      </c>
      <c r="B4001" s="18" t="s">
        <v>25448</v>
      </c>
      <c r="C4001" s="18" t="s">
        <v>25449</v>
      </c>
      <c r="D4001" s="18" t="s">
        <v>25450</v>
      </c>
      <c r="F4001" s="18" t="s">
        <v>25451</v>
      </c>
      <c r="G4001" s="18" t="s">
        <v>97</v>
      </c>
      <c r="H4001" s="18" t="s">
        <v>25452</v>
      </c>
      <c r="I4001" s="18" t="s">
        <v>25453</v>
      </c>
      <c r="K4001" s="18" t="s">
        <v>663</v>
      </c>
      <c r="L4001" s="18" t="s">
        <v>25454</v>
      </c>
      <c r="P4001" s="18" t="s">
        <v>18370</v>
      </c>
      <c r="Q4001" s="18" t="s">
        <v>25455</v>
      </c>
      <c r="R4001" s="18" t="s">
        <v>25451</v>
      </c>
      <c r="S4001" s="18" t="s">
        <v>24931</v>
      </c>
    </row>
    <row r="4002" spans="1:19">
      <c r="A4002" s="25">
        <f>IF(ISNUMBER(SEARCH(세금계산!$C$11,C4002)),MAX($A$2:A4001)+1,0)</f>
        <v>4000</v>
      </c>
      <c r="B4002" s="18" t="s">
        <v>25456</v>
      </c>
      <c r="C4002" s="18" t="s">
        <v>25457</v>
      </c>
      <c r="D4002" s="18" t="s">
        <v>25458</v>
      </c>
      <c r="F4002" s="18" t="s">
        <v>25459</v>
      </c>
      <c r="K4002" s="18" t="s">
        <v>78</v>
      </c>
      <c r="S4002" s="18" t="s">
        <v>3595</v>
      </c>
    </row>
    <row r="4003" spans="1:19">
      <c r="A4003" s="25">
        <f>IF(ISNUMBER(SEARCH(세금계산!$C$11,C4003)),MAX($A$2:A4002)+1,0)</f>
        <v>4001</v>
      </c>
      <c r="B4003" s="18" t="s">
        <v>25460</v>
      </c>
      <c r="C4003" s="18" t="s">
        <v>25461</v>
      </c>
      <c r="D4003" s="18" t="s">
        <v>25462</v>
      </c>
      <c r="K4003" s="18" t="s">
        <v>78</v>
      </c>
      <c r="P4003" s="18" t="s">
        <v>100</v>
      </c>
      <c r="Q4003" s="18" t="s">
        <v>25463</v>
      </c>
      <c r="R4003" s="18" t="s">
        <v>25461</v>
      </c>
      <c r="S4003" s="18" t="s">
        <v>15378</v>
      </c>
    </row>
    <row r="4004" spans="1:19">
      <c r="A4004" s="25">
        <f>IF(ISNUMBER(SEARCH(세금계산!$C$11,C4004)),MAX($A$2:A4003)+1,0)</f>
        <v>4002</v>
      </c>
      <c r="B4004" s="18" t="s">
        <v>25464</v>
      </c>
      <c r="C4004" s="18" t="s">
        <v>25465</v>
      </c>
      <c r="D4004" s="18" t="s">
        <v>25466</v>
      </c>
      <c r="F4004" s="18" t="s">
        <v>25467</v>
      </c>
      <c r="K4004" s="18" t="s">
        <v>78</v>
      </c>
      <c r="P4004" s="18" t="s">
        <v>133</v>
      </c>
      <c r="Q4004" s="18" t="s">
        <v>25468</v>
      </c>
      <c r="R4004" s="18" t="s">
        <v>25467</v>
      </c>
      <c r="S4004" s="18" t="s">
        <v>1715</v>
      </c>
    </row>
    <row r="4005" spans="1:19">
      <c r="A4005" s="25">
        <f>IF(ISNUMBER(SEARCH(세금계산!$C$11,C4005)),MAX($A$2:A4004)+1,0)</f>
        <v>4003</v>
      </c>
      <c r="B4005" s="18" t="s">
        <v>25469</v>
      </c>
      <c r="C4005" s="18" t="s">
        <v>25470</v>
      </c>
      <c r="D4005" s="18" t="s">
        <v>25471</v>
      </c>
      <c r="F4005" s="18" t="s">
        <v>1446</v>
      </c>
      <c r="G4005" s="18" t="s">
        <v>9628</v>
      </c>
      <c r="H4005" s="18" t="s">
        <v>25472</v>
      </c>
      <c r="I4005" s="18" t="s">
        <v>25473</v>
      </c>
      <c r="J4005" s="18" t="s">
        <v>25474</v>
      </c>
      <c r="K4005" s="18" t="s">
        <v>78</v>
      </c>
      <c r="N4005" s="18" t="s">
        <v>25475</v>
      </c>
      <c r="P4005" s="18" t="s">
        <v>189</v>
      </c>
      <c r="Q4005" s="18" t="s">
        <v>25476</v>
      </c>
      <c r="R4005" s="18" t="s">
        <v>25470</v>
      </c>
      <c r="S4005" s="18" t="s">
        <v>2349</v>
      </c>
    </row>
    <row r="4006" spans="1:19">
      <c r="A4006" s="25">
        <f>IF(ISNUMBER(SEARCH(세금계산!$C$11,C4006)),MAX($A$2:A4005)+1,0)</f>
        <v>4004</v>
      </c>
      <c r="B4006" s="18" t="s">
        <v>25477</v>
      </c>
      <c r="C4006" s="18" t="s">
        <v>25478</v>
      </c>
      <c r="D4006" s="18" t="s">
        <v>25479</v>
      </c>
      <c r="F4006" s="18" t="s">
        <v>25480</v>
      </c>
      <c r="G4006" s="18" t="s">
        <v>25481</v>
      </c>
      <c r="H4006" s="18" t="s">
        <v>25482</v>
      </c>
      <c r="I4006" s="18" t="s">
        <v>25483</v>
      </c>
      <c r="K4006" s="18" t="s">
        <v>78</v>
      </c>
      <c r="N4006" s="18" t="s">
        <v>25484</v>
      </c>
      <c r="P4006" s="18" t="s">
        <v>189</v>
      </c>
      <c r="Q4006" s="18" t="s">
        <v>25485</v>
      </c>
      <c r="R4006" s="18" t="s">
        <v>25486</v>
      </c>
      <c r="S4006" s="18" t="s">
        <v>6934</v>
      </c>
    </row>
    <row r="4007" spans="1:19">
      <c r="A4007" s="25">
        <f>IF(ISNUMBER(SEARCH(세금계산!$C$11,C4007)),MAX($A$2:A4006)+1,0)</f>
        <v>4005</v>
      </c>
      <c r="B4007" s="18" t="s">
        <v>25487</v>
      </c>
      <c r="C4007" s="18" t="s">
        <v>25488</v>
      </c>
      <c r="D4007" s="18" t="s">
        <v>25489</v>
      </c>
      <c r="K4007" s="18" t="s">
        <v>78</v>
      </c>
      <c r="P4007" s="18" t="s">
        <v>118</v>
      </c>
      <c r="Q4007" s="18" t="s">
        <v>25490</v>
      </c>
      <c r="R4007" s="18" t="s">
        <v>25491</v>
      </c>
      <c r="S4007" s="18" t="s">
        <v>2454</v>
      </c>
    </row>
    <row r="4008" spans="1:19">
      <c r="A4008" s="25">
        <f>IF(ISNUMBER(SEARCH(세금계산!$C$11,C4008)),MAX($A$2:A4007)+1,0)</f>
        <v>4006</v>
      </c>
      <c r="B4008" s="18" t="s">
        <v>25492</v>
      </c>
      <c r="C4008" s="18" t="s">
        <v>25493</v>
      </c>
      <c r="D4008" s="18" t="s">
        <v>25494</v>
      </c>
      <c r="K4008" s="18" t="s">
        <v>78</v>
      </c>
      <c r="S4008" s="18" t="s">
        <v>2540</v>
      </c>
    </row>
    <row r="4009" spans="1:19">
      <c r="A4009" s="25">
        <f>IF(ISNUMBER(SEARCH(세금계산!$C$11,C4009)),MAX($A$2:A4008)+1,0)</f>
        <v>4007</v>
      </c>
      <c r="B4009" s="18" t="s">
        <v>25495</v>
      </c>
      <c r="C4009" s="18" t="s">
        <v>25496</v>
      </c>
      <c r="D4009" s="18" t="s">
        <v>25497</v>
      </c>
      <c r="F4009" s="18" t="s">
        <v>25498</v>
      </c>
      <c r="G4009" s="18" t="s">
        <v>125</v>
      </c>
      <c r="H4009" s="18" t="s">
        <v>25499</v>
      </c>
      <c r="K4009" s="18" t="s">
        <v>78</v>
      </c>
      <c r="L4009" s="18" t="s">
        <v>25500</v>
      </c>
      <c r="P4009" s="18" t="s">
        <v>153</v>
      </c>
      <c r="Q4009" s="18" t="s">
        <v>25501</v>
      </c>
      <c r="R4009" s="18" t="s">
        <v>25498</v>
      </c>
      <c r="S4009" s="18" t="s">
        <v>1943</v>
      </c>
    </row>
    <row r="4010" spans="1:19">
      <c r="A4010" s="25">
        <f>IF(ISNUMBER(SEARCH(세금계산!$C$11,C4010)),MAX($A$2:A4009)+1,0)</f>
        <v>4008</v>
      </c>
      <c r="B4010" s="18" t="s">
        <v>25502</v>
      </c>
      <c r="C4010" s="18" t="s">
        <v>25503</v>
      </c>
      <c r="D4010" s="18" t="s">
        <v>25504</v>
      </c>
      <c r="G4010" s="18" t="s">
        <v>97</v>
      </c>
      <c r="H4010" s="18" t="s">
        <v>25505</v>
      </c>
      <c r="K4010" s="18" t="s">
        <v>78</v>
      </c>
      <c r="S4010" s="18" t="s">
        <v>2881</v>
      </c>
    </row>
    <row r="4011" spans="1:19">
      <c r="A4011" s="25">
        <f>IF(ISNUMBER(SEARCH(세금계산!$C$11,C4011)),MAX($A$2:A4010)+1,0)</f>
        <v>4009</v>
      </c>
      <c r="B4011" s="18" t="s">
        <v>25506</v>
      </c>
      <c r="C4011" s="18" t="s">
        <v>25507</v>
      </c>
      <c r="D4011" s="18" t="s">
        <v>25508</v>
      </c>
      <c r="F4011" s="18" t="s">
        <v>25509</v>
      </c>
      <c r="G4011" s="18" t="s">
        <v>125</v>
      </c>
      <c r="H4011" s="18" t="s">
        <v>25510</v>
      </c>
      <c r="I4011" s="18" t="s">
        <v>25511</v>
      </c>
      <c r="J4011" s="18" t="s">
        <v>25512</v>
      </c>
      <c r="K4011" s="18" t="s">
        <v>78</v>
      </c>
      <c r="N4011" s="18" t="s">
        <v>25513</v>
      </c>
      <c r="P4011" s="18" t="s">
        <v>100</v>
      </c>
      <c r="Q4011" s="18" t="s">
        <v>25514</v>
      </c>
      <c r="R4011" s="18" t="s">
        <v>25515</v>
      </c>
      <c r="S4011" s="18" t="s">
        <v>6219</v>
      </c>
    </row>
    <row r="4012" spans="1:19">
      <c r="A4012" s="25">
        <f>IF(ISNUMBER(SEARCH(세금계산!$C$11,C4012)),MAX($A$2:A4011)+1,0)</f>
        <v>4010</v>
      </c>
      <c r="B4012" s="18" t="s">
        <v>25516</v>
      </c>
      <c r="C4012" s="18" t="s">
        <v>25517</v>
      </c>
      <c r="D4012" s="18" t="s">
        <v>25518</v>
      </c>
      <c r="K4012" s="18" t="s">
        <v>78</v>
      </c>
      <c r="S4012" s="18" t="s">
        <v>370</v>
      </c>
    </row>
    <row r="4013" spans="1:19">
      <c r="A4013" s="25">
        <f>IF(ISNUMBER(SEARCH(세금계산!$C$11,C4013)),MAX($A$2:A4012)+1,0)</f>
        <v>4011</v>
      </c>
      <c r="B4013" s="18" t="s">
        <v>25519</v>
      </c>
      <c r="C4013" s="18" t="s">
        <v>25520</v>
      </c>
      <c r="D4013" s="18" t="s">
        <v>25521</v>
      </c>
      <c r="G4013" s="18" t="s">
        <v>97</v>
      </c>
      <c r="H4013" s="18" t="s">
        <v>25522</v>
      </c>
      <c r="K4013" s="18" t="s">
        <v>78</v>
      </c>
      <c r="L4013" s="18" t="s">
        <v>25523</v>
      </c>
      <c r="S4013" s="18" t="s">
        <v>4096</v>
      </c>
    </row>
    <row r="4014" spans="1:19">
      <c r="A4014" s="25">
        <f>IF(ISNUMBER(SEARCH(세금계산!$C$11,C4014)),MAX($A$2:A4013)+1,0)</f>
        <v>4012</v>
      </c>
      <c r="B4014" s="18" t="s">
        <v>25524</v>
      </c>
      <c r="C4014" s="18" t="s">
        <v>25525</v>
      </c>
      <c r="D4014" s="18" t="s">
        <v>25526</v>
      </c>
      <c r="F4014" s="18" t="s">
        <v>25527</v>
      </c>
      <c r="I4014" s="18" t="s">
        <v>25528</v>
      </c>
      <c r="K4014" s="18" t="s">
        <v>78</v>
      </c>
      <c r="L4014" s="18" t="s">
        <v>25529</v>
      </c>
      <c r="P4014" s="18" t="s">
        <v>267</v>
      </c>
      <c r="Q4014" s="18" t="s">
        <v>25530</v>
      </c>
      <c r="S4014" s="18" t="s">
        <v>25531</v>
      </c>
    </row>
    <row r="4015" spans="1:19">
      <c r="A4015" s="25">
        <f>IF(ISNUMBER(SEARCH(세금계산!$C$11,C4015)),MAX($A$2:A4014)+1,0)</f>
        <v>4013</v>
      </c>
      <c r="B4015" s="18" t="s">
        <v>25532</v>
      </c>
      <c r="C4015" s="18" t="s">
        <v>25533</v>
      </c>
      <c r="D4015" s="18" t="s">
        <v>25534</v>
      </c>
      <c r="F4015" s="18" t="s">
        <v>25535</v>
      </c>
      <c r="G4015" s="18" t="s">
        <v>97</v>
      </c>
      <c r="I4015" s="18" t="s">
        <v>25536</v>
      </c>
      <c r="K4015" s="18" t="s">
        <v>13666</v>
      </c>
      <c r="L4015" s="18" t="s">
        <v>25537</v>
      </c>
      <c r="M4015" s="18" t="s">
        <v>25536</v>
      </c>
      <c r="N4015" s="18" t="s">
        <v>25538</v>
      </c>
      <c r="P4015" s="18" t="s">
        <v>133</v>
      </c>
      <c r="Q4015" s="18" t="s">
        <v>25539</v>
      </c>
      <c r="R4015" s="18" t="s">
        <v>25535</v>
      </c>
      <c r="S4015" s="18" t="s">
        <v>24931</v>
      </c>
    </row>
    <row r="4016" spans="1:19">
      <c r="A4016" s="25">
        <f>IF(ISNUMBER(SEARCH(세금계산!$C$11,C4016)),MAX($A$2:A4015)+1,0)</f>
        <v>4014</v>
      </c>
      <c r="B4016" s="18" t="s">
        <v>25540</v>
      </c>
      <c r="C4016" s="18" t="s">
        <v>25541</v>
      </c>
      <c r="D4016" s="18" t="s">
        <v>25542</v>
      </c>
      <c r="F4016" s="18" t="s">
        <v>25543</v>
      </c>
      <c r="K4016" s="18" t="s">
        <v>78</v>
      </c>
      <c r="S4016" s="18" t="s">
        <v>13845</v>
      </c>
    </row>
    <row r="4017" spans="1:19">
      <c r="A4017" s="25">
        <f>IF(ISNUMBER(SEARCH(세금계산!$C$11,C4017)),MAX($A$2:A4016)+1,0)</f>
        <v>4015</v>
      </c>
      <c r="B4017" s="18" t="s">
        <v>25544</v>
      </c>
      <c r="C4017" s="18" t="s">
        <v>25545</v>
      </c>
      <c r="D4017" s="18" t="s">
        <v>25546</v>
      </c>
      <c r="K4017" s="18" t="s">
        <v>78</v>
      </c>
      <c r="P4017" s="18" t="s">
        <v>100</v>
      </c>
      <c r="Q4017" s="18" t="s">
        <v>25547</v>
      </c>
      <c r="R4017" s="18" t="s">
        <v>25548</v>
      </c>
      <c r="S4017" s="18" t="s">
        <v>2083</v>
      </c>
    </row>
    <row r="4018" spans="1:19">
      <c r="A4018" s="25">
        <f>IF(ISNUMBER(SEARCH(세금계산!$C$11,C4018)),MAX($A$2:A4017)+1,0)</f>
        <v>4016</v>
      </c>
      <c r="B4018" s="18" t="s">
        <v>25549</v>
      </c>
      <c r="C4018" s="18" t="s">
        <v>25550</v>
      </c>
      <c r="D4018" s="18" t="s">
        <v>25551</v>
      </c>
      <c r="F4018" s="18" t="s">
        <v>25552</v>
      </c>
      <c r="G4018" s="18" t="s">
        <v>274</v>
      </c>
      <c r="H4018" s="18" t="s">
        <v>25553</v>
      </c>
      <c r="I4018" s="18" t="s">
        <v>25554</v>
      </c>
      <c r="J4018" s="18" t="s">
        <v>25555</v>
      </c>
      <c r="K4018" s="18" t="s">
        <v>78</v>
      </c>
      <c r="M4018" s="18" t="s">
        <v>25556</v>
      </c>
      <c r="N4018" s="18" t="s">
        <v>25557</v>
      </c>
      <c r="P4018" s="18" t="s">
        <v>189</v>
      </c>
      <c r="Q4018" s="18" t="s">
        <v>25558</v>
      </c>
      <c r="R4018" s="18" t="s">
        <v>25550</v>
      </c>
      <c r="S4018" s="18" t="s">
        <v>21999</v>
      </c>
    </row>
    <row r="4019" spans="1:19">
      <c r="A4019" s="25">
        <f>IF(ISNUMBER(SEARCH(세금계산!$C$11,C4019)),MAX($A$2:A4018)+1,0)</f>
        <v>4017</v>
      </c>
      <c r="B4019" s="18" t="s">
        <v>25559</v>
      </c>
      <c r="C4019" s="18" t="s">
        <v>25560</v>
      </c>
      <c r="D4019" s="18" t="s">
        <v>25561</v>
      </c>
      <c r="F4019" s="18" t="s">
        <v>25562</v>
      </c>
      <c r="K4019" s="18" t="s">
        <v>78</v>
      </c>
      <c r="L4019" s="18" t="s">
        <v>25563</v>
      </c>
      <c r="P4019" s="18" t="s">
        <v>267</v>
      </c>
      <c r="Q4019" s="18" t="s">
        <v>25564</v>
      </c>
      <c r="R4019" s="18" t="s">
        <v>25560</v>
      </c>
      <c r="S4019" s="18" t="s">
        <v>18880</v>
      </c>
    </row>
    <row r="4020" spans="1:19">
      <c r="A4020" s="25">
        <f>IF(ISNUMBER(SEARCH(세금계산!$C$11,C4020)),MAX($A$2:A4019)+1,0)</f>
        <v>4018</v>
      </c>
      <c r="B4020" s="18" t="s">
        <v>25565</v>
      </c>
      <c r="C4020" s="18" t="s">
        <v>25566</v>
      </c>
      <c r="D4020" s="18" t="s">
        <v>25567</v>
      </c>
      <c r="K4020" s="18" t="s">
        <v>78</v>
      </c>
      <c r="S4020" s="18" t="s">
        <v>1489</v>
      </c>
    </row>
    <row r="4021" spans="1:19">
      <c r="A4021" s="25">
        <f>IF(ISNUMBER(SEARCH(세금계산!$C$11,C4021)),MAX($A$2:A4020)+1,0)</f>
        <v>4019</v>
      </c>
      <c r="B4021" s="18" t="s">
        <v>25568</v>
      </c>
      <c r="C4021" s="18" t="s">
        <v>25569</v>
      </c>
      <c r="D4021" s="18" t="s">
        <v>25570</v>
      </c>
      <c r="F4021" s="18" t="s">
        <v>25571</v>
      </c>
      <c r="K4021" s="18" t="s">
        <v>2087</v>
      </c>
      <c r="L4021" s="18" t="s">
        <v>25572</v>
      </c>
      <c r="P4021" s="18" t="s">
        <v>189</v>
      </c>
      <c r="Q4021" s="18" t="s">
        <v>25573</v>
      </c>
      <c r="R4021" s="18" t="s">
        <v>25571</v>
      </c>
      <c r="S4021" s="18" t="s">
        <v>6825</v>
      </c>
    </row>
    <row r="4022" spans="1:19">
      <c r="A4022" s="25">
        <f>IF(ISNUMBER(SEARCH(세금계산!$C$11,C4022)),MAX($A$2:A4021)+1,0)</f>
        <v>4020</v>
      </c>
      <c r="B4022" s="18" t="s">
        <v>25574</v>
      </c>
      <c r="C4022" s="18" t="s">
        <v>25575</v>
      </c>
      <c r="D4022" s="18" t="s">
        <v>25576</v>
      </c>
      <c r="E4022" s="18" t="s">
        <v>25577</v>
      </c>
      <c r="K4022" s="18" t="s">
        <v>78</v>
      </c>
      <c r="P4022" s="18" t="s">
        <v>189</v>
      </c>
      <c r="Q4022" s="18" t="s">
        <v>25578</v>
      </c>
      <c r="S4022" s="18" t="s">
        <v>10519</v>
      </c>
    </row>
    <row r="4023" spans="1:19">
      <c r="A4023" s="25">
        <f>IF(ISNUMBER(SEARCH(세금계산!$C$11,C4023)),MAX($A$2:A4022)+1,0)</f>
        <v>4021</v>
      </c>
      <c r="B4023" s="18" t="s">
        <v>25579</v>
      </c>
      <c r="C4023" s="18" t="s">
        <v>25580</v>
      </c>
      <c r="D4023" s="18" t="s">
        <v>25581</v>
      </c>
      <c r="K4023" s="18" t="s">
        <v>78</v>
      </c>
      <c r="P4023" s="18" t="s">
        <v>100</v>
      </c>
      <c r="Q4023" s="18" t="s">
        <v>25582</v>
      </c>
      <c r="R4023" s="18" t="s">
        <v>25580</v>
      </c>
      <c r="S4023" s="18" t="s">
        <v>2423</v>
      </c>
    </row>
    <row r="4024" spans="1:19">
      <c r="A4024" s="25">
        <f>IF(ISNUMBER(SEARCH(세금계산!$C$11,C4024)),MAX($A$2:A4023)+1,0)</f>
        <v>4022</v>
      </c>
      <c r="B4024" s="18" t="s">
        <v>25583</v>
      </c>
      <c r="C4024" s="18" t="s">
        <v>25584</v>
      </c>
      <c r="D4024" s="18" t="s">
        <v>25585</v>
      </c>
      <c r="F4024" s="18" t="s">
        <v>25586</v>
      </c>
      <c r="K4024" s="18" t="s">
        <v>78</v>
      </c>
      <c r="L4024" s="18" t="s">
        <v>25587</v>
      </c>
      <c r="P4024" s="18" t="s">
        <v>100</v>
      </c>
      <c r="Q4024" s="18" t="s">
        <v>25588</v>
      </c>
      <c r="R4024" s="18" t="s">
        <v>25584</v>
      </c>
      <c r="S4024" s="18" t="s">
        <v>19090</v>
      </c>
    </row>
    <row r="4025" spans="1:19">
      <c r="A4025" s="25">
        <f>IF(ISNUMBER(SEARCH(세금계산!$C$11,C4025)),MAX($A$2:A4024)+1,0)</f>
        <v>4023</v>
      </c>
      <c r="B4025" s="18" t="s">
        <v>25589</v>
      </c>
      <c r="C4025" s="18" t="s">
        <v>25590</v>
      </c>
      <c r="D4025" s="18" t="s">
        <v>25591</v>
      </c>
      <c r="F4025" s="18" t="s">
        <v>25592</v>
      </c>
      <c r="G4025" s="18" t="s">
        <v>1307</v>
      </c>
      <c r="H4025" s="18" t="s">
        <v>25593</v>
      </c>
      <c r="I4025" s="18" t="s">
        <v>25594</v>
      </c>
      <c r="K4025" s="18" t="s">
        <v>6853</v>
      </c>
      <c r="L4025" s="18" t="s">
        <v>25595</v>
      </c>
      <c r="N4025" s="18" t="s">
        <v>25596</v>
      </c>
      <c r="P4025" s="18" t="s">
        <v>118</v>
      </c>
      <c r="Q4025" s="18" t="s">
        <v>25597</v>
      </c>
      <c r="R4025" s="18" t="s">
        <v>25598</v>
      </c>
      <c r="S4025" s="18" t="s">
        <v>20858</v>
      </c>
    </row>
    <row r="4026" spans="1:19">
      <c r="A4026" s="25">
        <f>IF(ISNUMBER(SEARCH(세금계산!$C$11,C4026)),MAX($A$2:A4025)+1,0)</f>
        <v>4024</v>
      </c>
      <c r="B4026" s="18" t="s">
        <v>25599</v>
      </c>
      <c r="C4026" s="18" t="s">
        <v>25600</v>
      </c>
      <c r="D4026" s="18" t="s">
        <v>25601</v>
      </c>
      <c r="F4026" s="18" t="s">
        <v>25602</v>
      </c>
      <c r="G4026" s="18" t="s">
        <v>8193</v>
      </c>
      <c r="H4026" s="18" t="s">
        <v>25603</v>
      </c>
      <c r="K4026" s="18" t="s">
        <v>78</v>
      </c>
      <c r="L4026" s="18" t="s">
        <v>25604</v>
      </c>
      <c r="P4026" s="18" t="s">
        <v>267</v>
      </c>
      <c r="Q4026" s="18" t="s">
        <v>25605</v>
      </c>
      <c r="R4026" s="18" t="s">
        <v>25606</v>
      </c>
      <c r="S4026" s="18" t="s">
        <v>16665</v>
      </c>
    </row>
    <row r="4027" spans="1:19">
      <c r="A4027" s="25">
        <f>IF(ISNUMBER(SEARCH(세금계산!$C$11,C4027)),MAX($A$2:A4026)+1,0)</f>
        <v>4025</v>
      </c>
      <c r="B4027" s="18" t="s">
        <v>25607</v>
      </c>
      <c r="C4027" s="18" t="s">
        <v>25608</v>
      </c>
      <c r="D4027" s="18" t="s">
        <v>25609</v>
      </c>
      <c r="E4027" s="18" t="s">
        <v>25610</v>
      </c>
      <c r="F4027" s="18" t="s">
        <v>25611</v>
      </c>
      <c r="I4027" s="18" t="s">
        <v>25612</v>
      </c>
      <c r="K4027" s="18" t="s">
        <v>5287</v>
      </c>
      <c r="L4027" s="18" t="s">
        <v>25613</v>
      </c>
      <c r="S4027" s="18" t="s">
        <v>14664</v>
      </c>
    </row>
    <row r="4028" spans="1:19">
      <c r="A4028" s="25">
        <f>IF(ISNUMBER(SEARCH(세금계산!$C$11,C4028)),MAX($A$2:A4027)+1,0)</f>
        <v>4026</v>
      </c>
      <c r="B4028" s="18" t="s">
        <v>25614</v>
      </c>
      <c r="C4028" s="18" t="s">
        <v>25615</v>
      </c>
      <c r="D4028" s="18" t="s">
        <v>25616</v>
      </c>
      <c r="F4028" s="18" t="s">
        <v>25617</v>
      </c>
      <c r="K4028" s="18" t="s">
        <v>78</v>
      </c>
      <c r="P4028" s="18" t="s">
        <v>100</v>
      </c>
      <c r="Q4028" s="18" t="s">
        <v>25618</v>
      </c>
      <c r="R4028" s="18" t="s">
        <v>25619</v>
      </c>
      <c r="S4028" s="18" t="s">
        <v>13409</v>
      </c>
    </row>
    <row r="4029" spans="1:19">
      <c r="A4029" s="25">
        <f>IF(ISNUMBER(SEARCH(세금계산!$C$11,C4029)),MAX($A$2:A4028)+1,0)</f>
        <v>4027</v>
      </c>
      <c r="B4029" s="18" t="s">
        <v>25620</v>
      </c>
      <c r="C4029" s="18" t="s">
        <v>25621</v>
      </c>
      <c r="D4029" s="18" t="s">
        <v>25622</v>
      </c>
      <c r="F4029" s="18" t="s">
        <v>25623</v>
      </c>
      <c r="K4029" s="18" t="s">
        <v>5287</v>
      </c>
      <c r="L4029" s="18" t="s">
        <v>25624</v>
      </c>
      <c r="P4029" s="18" t="s">
        <v>133</v>
      </c>
      <c r="Q4029" s="18" t="s">
        <v>25625</v>
      </c>
      <c r="R4029" s="18" t="s">
        <v>25621</v>
      </c>
      <c r="S4029" s="18" t="s">
        <v>10500</v>
      </c>
    </row>
    <row r="4030" spans="1:19">
      <c r="A4030" s="25">
        <f>IF(ISNUMBER(SEARCH(세금계산!$C$11,C4030)),MAX($A$2:A4029)+1,0)</f>
        <v>4028</v>
      </c>
      <c r="B4030" s="18" t="s">
        <v>25626</v>
      </c>
      <c r="C4030" s="18" t="s">
        <v>25627</v>
      </c>
      <c r="D4030" s="18" t="s">
        <v>25628</v>
      </c>
      <c r="F4030" s="18" t="s">
        <v>14214</v>
      </c>
      <c r="K4030" s="18" t="s">
        <v>78</v>
      </c>
      <c r="P4030" s="18" t="s">
        <v>133</v>
      </c>
      <c r="Q4030" s="18" t="s">
        <v>25629</v>
      </c>
      <c r="R4030" s="18" t="s">
        <v>25630</v>
      </c>
      <c r="S4030" s="18" t="s">
        <v>25631</v>
      </c>
    </row>
    <row r="4031" spans="1:19">
      <c r="A4031" s="25">
        <f>IF(ISNUMBER(SEARCH(세금계산!$C$11,C4031)),MAX($A$2:A4030)+1,0)</f>
        <v>4029</v>
      </c>
      <c r="B4031" s="18" t="s">
        <v>25632</v>
      </c>
      <c r="C4031" s="18" t="s">
        <v>25633</v>
      </c>
      <c r="D4031" s="18" t="s">
        <v>25634</v>
      </c>
      <c r="F4031" s="18" t="s">
        <v>15144</v>
      </c>
      <c r="G4031" s="18" t="s">
        <v>5330</v>
      </c>
      <c r="H4031" s="18" t="s">
        <v>25635</v>
      </c>
      <c r="I4031" s="18" t="s">
        <v>25636</v>
      </c>
      <c r="J4031" s="18" t="s">
        <v>25637</v>
      </c>
      <c r="K4031" s="18" t="s">
        <v>78</v>
      </c>
      <c r="N4031" s="18" t="s">
        <v>25638</v>
      </c>
      <c r="P4031" s="18" t="s">
        <v>267</v>
      </c>
      <c r="Q4031" s="18" t="s">
        <v>25639</v>
      </c>
      <c r="R4031" s="18" t="s">
        <v>25633</v>
      </c>
      <c r="S4031" s="18" t="s">
        <v>17842</v>
      </c>
    </row>
    <row r="4032" spans="1:19">
      <c r="A4032" s="25">
        <f>IF(ISNUMBER(SEARCH(세금계산!$C$11,C4032)),MAX($A$2:A4031)+1,0)</f>
        <v>4030</v>
      </c>
      <c r="B4032" s="18" t="s">
        <v>25640</v>
      </c>
      <c r="C4032" s="18" t="s">
        <v>25641</v>
      </c>
      <c r="D4032" s="18" t="s">
        <v>25642</v>
      </c>
      <c r="F4032" s="18" t="s">
        <v>25643</v>
      </c>
      <c r="K4032" s="18" t="s">
        <v>78</v>
      </c>
      <c r="P4032" s="18" t="s">
        <v>153</v>
      </c>
      <c r="Q4032" s="18" t="s">
        <v>25644</v>
      </c>
      <c r="R4032" s="18" t="s">
        <v>25641</v>
      </c>
      <c r="S4032" s="18" t="s">
        <v>9015</v>
      </c>
    </row>
    <row r="4033" spans="1:19">
      <c r="A4033" s="25">
        <f>IF(ISNUMBER(SEARCH(세금계산!$C$11,C4033)),MAX($A$2:A4032)+1,0)</f>
        <v>4031</v>
      </c>
      <c r="B4033" s="18" t="s">
        <v>25645</v>
      </c>
      <c r="C4033" s="18" t="s">
        <v>25646</v>
      </c>
      <c r="D4033" s="18" t="s">
        <v>25647</v>
      </c>
      <c r="E4033" s="18" t="s">
        <v>25648</v>
      </c>
      <c r="F4033" s="18" t="s">
        <v>25649</v>
      </c>
      <c r="G4033" s="18" t="s">
        <v>25650</v>
      </c>
      <c r="H4033" s="18" t="s">
        <v>25651</v>
      </c>
      <c r="I4033" s="18" t="s">
        <v>25652</v>
      </c>
      <c r="J4033" s="18" t="s">
        <v>25653</v>
      </c>
      <c r="K4033" s="18" t="s">
        <v>78</v>
      </c>
      <c r="L4033" s="18" t="s">
        <v>25654</v>
      </c>
      <c r="M4033" s="18" t="s">
        <v>25655</v>
      </c>
      <c r="N4033" s="18" t="s">
        <v>25656</v>
      </c>
      <c r="P4033" s="18" t="s">
        <v>189</v>
      </c>
      <c r="Q4033" s="18" t="s">
        <v>25657</v>
      </c>
      <c r="R4033" s="18" t="s">
        <v>25646</v>
      </c>
      <c r="S4033" s="18" t="s">
        <v>24653</v>
      </c>
    </row>
    <row r="4034" spans="1:19">
      <c r="A4034" s="25">
        <f>IF(ISNUMBER(SEARCH(세금계산!$C$11,C4034)),MAX($A$2:A4033)+1,0)</f>
        <v>4032</v>
      </c>
      <c r="B4034" s="18" t="s">
        <v>25658</v>
      </c>
      <c r="C4034" s="18" t="s">
        <v>25659</v>
      </c>
      <c r="D4034" s="18" t="s">
        <v>25660</v>
      </c>
      <c r="F4034" s="18" t="s">
        <v>25661</v>
      </c>
      <c r="G4034" s="18" t="s">
        <v>1203</v>
      </c>
      <c r="H4034" s="18" t="s">
        <v>25662</v>
      </c>
      <c r="I4034" s="18" t="s">
        <v>25663</v>
      </c>
      <c r="K4034" s="18" t="s">
        <v>78</v>
      </c>
      <c r="S4034" s="18" t="s">
        <v>2033</v>
      </c>
    </row>
    <row r="4035" spans="1:19">
      <c r="A4035" s="25">
        <f>IF(ISNUMBER(SEARCH(세금계산!$C$11,C4035)),MAX($A$2:A4034)+1,0)</f>
        <v>4033</v>
      </c>
      <c r="B4035" s="18" t="s">
        <v>25664</v>
      </c>
      <c r="C4035" s="18" t="s">
        <v>25665</v>
      </c>
      <c r="D4035" s="18" t="s">
        <v>25666</v>
      </c>
      <c r="F4035" s="18" t="s">
        <v>25667</v>
      </c>
      <c r="I4035" s="18" t="s">
        <v>25668</v>
      </c>
      <c r="J4035" s="18" t="s">
        <v>25669</v>
      </c>
      <c r="K4035" s="18" t="s">
        <v>18327</v>
      </c>
      <c r="L4035" s="18" t="s">
        <v>25670</v>
      </c>
      <c r="P4035" s="18" t="s">
        <v>267</v>
      </c>
      <c r="Q4035" s="18" t="s">
        <v>25671</v>
      </c>
      <c r="R4035" s="18" t="s">
        <v>25665</v>
      </c>
      <c r="S4035" s="18" t="s">
        <v>25672</v>
      </c>
    </row>
    <row r="4036" spans="1:19">
      <c r="A4036" s="25">
        <f>IF(ISNUMBER(SEARCH(세금계산!$C$11,C4036)),MAX($A$2:A4035)+1,0)</f>
        <v>4034</v>
      </c>
      <c r="B4036" s="18" t="s">
        <v>25673</v>
      </c>
      <c r="C4036" s="18" t="s">
        <v>25674</v>
      </c>
      <c r="D4036" s="18" t="s">
        <v>25675</v>
      </c>
      <c r="E4036" s="18" t="s">
        <v>25676</v>
      </c>
      <c r="F4036" s="18" t="s">
        <v>25677</v>
      </c>
      <c r="G4036" s="18" t="s">
        <v>1791</v>
      </c>
      <c r="H4036" s="18" t="s">
        <v>25678</v>
      </c>
      <c r="I4036" s="18" t="s">
        <v>25679</v>
      </c>
      <c r="J4036" s="18" t="s">
        <v>25680</v>
      </c>
      <c r="K4036" s="18" t="s">
        <v>78</v>
      </c>
      <c r="L4036" s="18" t="s">
        <v>25681</v>
      </c>
      <c r="P4036" s="18" t="s">
        <v>100</v>
      </c>
      <c r="Q4036" s="18" t="s">
        <v>25682</v>
      </c>
      <c r="R4036" s="18" t="s">
        <v>25674</v>
      </c>
      <c r="S4036" s="18" t="s">
        <v>2823</v>
      </c>
    </row>
    <row r="4037" spans="1:19">
      <c r="A4037" s="25">
        <f>IF(ISNUMBER(SEARCH(세금계산!$C$11,C4037)),MAX($A$2:A4036)+1,0)</f>
        <v>4035</v>
      </c>
      <c r="B4037" s="18" t="s">
        <v>25683</v>
      </c>
      <c r="C4037" s="18" t="s">
        <v>25684</v>
      </c>
      <c r="D4037" s="18" t="s">
        <v>25685</v>
      </c>
      <c r="F4037" s="18" t="s">
        <v>25686</v>
      </c>
      <c r="I4037" s="18" t="s">
        <v>25687</v>
      </c>
      <c r="J4037" s="18" t="s">
        <v>25688</v>
      </c>
      <c r="K4037" s="18" t="s">
        <v>78</v>
      </c>
      <c r="M4037" s="18" t="s">
        <v>25689</v>
      </c>
      <c r="P4037" s="18" t="s">
        <v>100</v>
      </c>
      <c r="Q4037" s="18" t="s">
        <v>25690</v>
      </c>
      <c r="R4037" s="18" t="s">
        <v>25684</v>
      </c>
      <c r="S4037" s="18" t="s">
        <v>1442</v>
      </c>
    </row>
    <row r="4038" spans="1:19">
      <c r="A4038" s="25">
        <f>IF(ISNUMBER(SEARCH(세금계산!$C$11,C4038)),MAX($A$2:A4037)+1,0)</f>
        <v>4036</v>
      </c>
      <c r="B4038" s="18" t="s">
        <v>25691</v>
      </c>
      <c r="C4038" s="18" t="s">
        <v>25692</v>
      </c>
      <c r="D4038" s="18" t="s">
        <v>25693</v>
      </c>
      <c r="K4038" s="18" t="s">
        <v>78</v>
      </c>
      <c r="P4038" s="18" t="s">
        <v>100</v>
      </c>
      <c r="Q4038" s="18" t="s">
        <v>25694</v>
      </c>
      <c r="R4038" s="18" t="s">
        <v>25692</v>
      </c>
      <c r="S4038" s="18" t="s">
        <v>9137</v>
      </c>
    </row>
    <row r="4039" spans="1:19">
      <c r="A4039" s="25">
        <f>IF(ISNUMBER(SEARCH(세금계산!$C$11,C4039)),MAX($A$2:A4038)+1,0)</f>
        <v>4037</v>
      </c>
      <c r="B4039" s="18" t="s">
        <v>25695</v>
      </c>
      <c r="C4039" s="18" t="s">
        <v>25696</v>
      </c>
      <c r="D4039" s="18" t="s">
        <v>25697</v>
      </c>
      <c r="F4039" s="18" t="s">
        <v>22079</v>
      </c>
      <c r="G4039" s="18" t="s">
        <v>3047</v>
      </c>
      <c r="H4039" s="18" t="s">
        <v>25698</v>
      </c>
      <c r="K4039" s="18" t="s">
        <v>25699</v>
      </c>
      <c r="L4039" s="18" t="s">
        <v>25700</v>
      </c>
      <c r="P4039" s="18" t="s">
        <v>189</v>
      </c>
      <c r="Q4039" s="18" t="s">
        <v>25701</v>
      </c>
      <c r="R4039" s="18" t="s">
        <v>25702</v>
      </c>
      <c r="S4039" s="18" t="s">
        <v>25703</v>
      </c>
    </row>
    <row r="4040" spans="1:19">
      <c r="A4040" s="25">
        <f>IF(ISNUMBER(SEARCH(세금계산!$C$11,C4040)),MAX($A$2:A4039)+1,0)</f>
        <v>4038</v>
      </c>
      <c r="B4040" s="18" t="s">
        <v>25704</v>
      </c>
      <c r="C4040" s="18" t="s">
        <v>25705</v>
      </c>
      <c r="D4040" s="18" t="s">
        <v>25706</v>
      </c>
      <c r="K4040" s="18" t="s">
        <v>78</v>
      </c>
      <c r="P4040" s="18" t="s">
        <v>100</v>
      </c>
      <c r="Q4040" s="18" t="s">
        <v>25707</v>
      </c>
      <c r="S4040" s="18" t="s">
        <v>13276</v>
      </c>
    </row>
    <row r="4041" spans="1:19">
      <c r="A4041" s="25">
        <f>IF(ISNUMBER(SEARCH(세금계산!$C$11,C4041)),MAX($A$2:A4040)+1,0)</f>
        <v>4039</v>
      </c>
      <c r="B4041" s="18" t="s">
        <v>25708</v>
      </c>
      <c r="C4041" s="18" t="s">
        <v>25709</v>
      </c>
      <c r="D4041" s="18" t="s">
        <v>25710</v>
      </c>
      <c r="F4041" s="18" t="s">
        <v>25711</v>
      </c>
      <c r="K4041" s="18" t="s">
        <v>78</v>
      </c>
      <c r="P4041" s="18" t="s">
        <v>753</v>
      </c>
      <c r="Q4041" s="18" t="s">
        <v>25712</v>
      </c>
      <c r="R4041" s="18" t="s">
        <v>25709</v>
      </c>
      <c r="S4041" s="18" t="s">
        <v>25713</v>
      </c>
    </row>
    <row r="4042" spans="1:19">
      <c r="A4042" s="25">
        <f>IF(ISNUMBER(SEARCH(세금계산!$C$11,C4042)),MAX($A$2:A4041)+1,0)</f>
        <v>4040</v>
      </c>
      <c r="B4042" s="18" t="s">
        <v>25714</v>
      </c>
      <c r="C4042" s="18" t="s">
        <v>25715</v>
      </c>
      <c r="D4042" s="18" t="s">
        <v>25716</v>
      </c>
      <c r="K4042" s="18" t="s">
        <v>78</v>
      </c>
      <c r="P4042" s="18" t="s">
        <v>267</v>
      </c>
      <c r="Q4042" s="18" t="s">
        <v>25717</v>
      </c>
      <c r="R4042" s="18" t="s">
        <v>25715</v>
      </c>
      <c r="S4042" s="18" t="s">
        <v>3624</v>
      </c>
    </row>
    <row r="4043" spans="1:19">
      <c r="A4043" s="25">
        <f>IF(ISNUMBER(SEARCH(세금계산!$C$11,C4043)),MAX($A$2:A4042)+1,0)</f>
        <v>4041</v>
      </c>
      <c r="B4043" s="18" t="s">
        <v>25718</v>
      </c>
      <c r="C4043" s="18" t="s">
        <v>25719</v>
      </c>
      <c r="D4043" s="18" t="s">
        <v>25720</v>
      </c>
      <c r="I4043" s="18" t="s">
        <v>25721</v>
      </c>
      <c r="J4043" s="18" t="s">
        <v>25722</v>
      </c>
      <c r="K4043" s="18" t="s">
        <v>78</v>
      </c>
      <c r="P4043" s="18" t="s">
        <v>100</v>
      </c>
      <c r="Q4043" s="18" t="s">
        <v>25723</v>
      </c>
      <c r="R4043" s="18" t="s">
        <v>25719</v>
      </c>
      <c r="S4043" s="18" t="s">
        <v>10808</v>
      </c>
    </row>
    <row r="4044" spans="1:19">
      <c r="A4044" s="25">
        <f>IF(ISNUMBER(SEARCH(세금계산!$C$11,C4044)),MAX($A$2:A4043)+1,0)</f>
        <v>4042</v>
      </c>
      <c r="B4044" s="18" t="s">
        <v>25724</v>
      </c>
      <c r="C4044" s="18" t="s">
        <v>25725</v>
      </c>
      <c r="D4044" s="18" t="s">
        <v>25726</v>
      </c>
      <c r="F4044" s="18" t="s">
        <v>3607</v>
      </c>
      <c r="I4044" s="18" t="s">
        <v>25727</v>
      </c>
      <c r="K4044" s="18" t="s">
        <v>78</v>
      </c>
      <c r="P4044" s="18" t="s">
        <v>267</v>
      </c>
      <c r="Q4044" s="18" t="s">
        <v>25728</v>
      </c>
      <c r="R4044" s="18" t="s">
        <v>25725</v>
      </c>
      <c r="S4044" s="18" t="s">
        <v>25729</v>
      </c>
    </row>
    <row r="4045" spans="1:19">
      <c r="A4045" s="25">
        <f>IF(ISNUMBER(SEARCH(세금계산!$C$11,C4045)),MAX($A$2:A4044)+1,0)</f>
        <v>4043</v>
      </c>
      <c r="B4045" s="18" t="s">
        <v>25730</v>
      </c>
      <c r="C4045" s="18" t="s">
        <v>25731</v>
      </c>
      <c r="D4045" s="18" t="s">
        <v>25732</v>
      </c>
      <c r="K4045" s="18" t="s">
        <v>78</v>
      </c>
      <c r="S4045" s="18" t="s">
        <v>1489</v>
      </c>
    </row>
    <row r="4046" spans="1:19">
      <c r="A4046" s="25">
        <f>IF(ISNUMBER(SEARCH(세금계산!$C$11,C4046)),MAX($A$2:A4045)+1,0)</f>
        <v>4044</v>
      </c>
      <c r="B4046" s="18" t="s">
        <v>25733</v>
      </c>
      <c r="C4046" s="18" t="s">
        <v>25734</v>
      </c>
      <c r="D4046" s="18" t="s">
        <v>25735</v>
      </c>
      <c r="K4046" s="18" t="s">
        <v>78</v>
      </c>
      <c r="S4046" s="18" t="s">
        <v>23843</v>
      </c>
    </row>
    <row r="4047" spans="1:19">
      <c r="A4047" s="25">
        <f>IF(ISNUMBER(SEARCH(세금계산!$C$11,C4047)),MAX($A$2:A4046)+1,0)</f>
        <v>4045</v>
      </c>
      <c r="B4047" s="18" t="s">
        <v>25736</v>
      </c>
      <c r="C4047" s="18" t="s">
        <v>25737</v>
      </c>
      <c r="D4047" s="18" t="s">
        <v>25738</v>
      </c>
      <c r="F4047" s="18" t="s">
        <v>21582</v>
      </c>
      <c r="K4047" s="18" t="s">
        <v>78</v>
      </c>
      <c r="L4047" s="18" t="s">
        <v>25739</v>
      </c>
      <c r="P4047" s="18" t="s">
        <v>189</v>
      </c>
      <c r="Q4047" s="18" t="s">
        <v>25740</v>
      </c>
      <c r="R4047" s="18" t="s">
        <v>25741</v>
      </c>
      <c r="S4047" s="18" t="s">
        <v>6616</v>
      </c>
    </row>
    <row r="4048" spans="1:19">
      <c r="A4048" s="25">
        <f>IF(ISNUMBER(SEARCH(세금계산!$C$11,C4048)),MAX($A$2:A4047)+1,0)</f>
        <v>4046</v>
      </c>
      <c r="B4048" s="18" t="s">
        <v>25742</v>
      </c>
      <c r="C4048" s="18" t="s">
        <v>25743</v>
      </c>
      <c r="D4048" s="18" t="s">
        <v>25744</v>
      </c>
      <c r="K4048" s="18" t="s">
        <v>78</v>
      </c>
      <c r="P4048" s="18" t="s">
        <v>100</v>
      </c>
      <c r="Q4048" s="18" t="s">
        <v>25745</v>
      </c>
      <c r="S4048" s="18" t="s">
        <v>12645</v>
      </c>
    </row>
    <row r="4049" spans="1:19">
      <c r="A4049" s="25">
        <f>IF(ISNUMBER(SEARCH(세금계산!$C$11,C4049)),MAX($A$2:A4048)+1,0)</f>
        <v>4047</v>
      </c>
      <c r="B4049" s="18" t="s">
        <v>25746</v>
      </c>
      <c r="C4049" s="18" t="s">
        <v>25747</v>
      </c>
      <c r="D4049" s="18" t="s">
        <v>25748</v>
      </c>
      <c r="K4049" s="18" t="s">
        <v>78</v>
      </c>
      <c r="S4049" s="18" t="s">
        <v>25749</v>
      </c>
    </row>
    <row r="4050" spans="1:19">
      <c r="A4050" s="25">
        <f>IF(ISNUMBER(SEARCH(세금계산!$C$11,C4050)),MAX($A$2:A4049)+1,0)</f>
        <v>4048</v>
      </c>
      <c r="B4050" s="18" t="s">
        <v>25750</v>
      </c>
      <c r="C4050" s="18" t="s">
        <v>25751</v>
      </c>
      <c r="D4050" s="18" t="s">
        <v>25752</v>
      </c>
      <c r="K4050" s="18" t="s">
        <v>78</v>
      </c>
      <c r="S4050" s="18" t="s">
        <v>25753</v>
      </c>
    </row>
    <row r="4051" spans="1:19">
      <c r="A4051" s="25">
        <f>IF(ISNUMBER(SEARCH(세금계산!$C$11,C4051)),MAX($A$2:A4050)+1,0)</f>
        <v>4049</v>
      </c>
      <c r="B4051" s="18" t="s">
        <v>25754</v>
      </c>
      <c r="C4051" s="18" t="s">
        <v>25755</v>
      </c>
      <c r="D4051" s="18" t="s">
        <v>25756</v>
      </c>
      <c r="K4051" s="18" t="s">
        <v>78</v>
      </c>
      <c r="S4051" s="18" t="s">
        <v>7167</v>
      </c>
    </row>
    <row r="4052" spans="1:19">
      <c r="A4052" s="25">
        <f>IF(ISNUMBER(SEARCH(세금계산!$C$11,C4052)),MAX($A$2:A4051)+1,0)</f>
        <v>4050</v>
      </c>
      <c r="B4052" s="18" t="s">
        <v>25757</v>
      </c>
      <c r="C4052" s="18" t="s">
        <v>25758</v>
      </c>
      <c r="D4052" s="18" t="s">
        <v>25759</v>
      </c>
      <c r="F4052" s="18" t="s">
        <v>25760</v>
      </c>
      <c r="K4052" s="18" t="s">
        <v>78</v>
      </c>
      <c r="S4052" s="18" t="s">
        <v>10396</v>
      </c>
    </row>
    <row r="4053" spans="1:19">
      <c r="A4053" s="25">
        <f>IF(ISNUMBER(SEARCH(세금계산!$C$11,C4053)),MAX($A$2:A4052)+1,0)</f>
        <v>4051</v>
      </c>
      <c r="B4053" s="18" t="s">
        <v>25761</v>
      </c>
      <c r="C4053" s="18" t="s">
        <v>25762</v>
      </c>
      <c r="D4053" s="18" t="s">
        <v>25763</v>
      </c>
      <c r="F4053" s="18" t="s">
        <v>25764</v>
      </c>
      <c r="K4053" s="18" t="s">
        <v>78</v>
      </c>
      <c r="L4053" s="18" t="s">
        <v>25765</v>
      </c>
      <c r="S4053" s="18" t="s">
        <v>25766</v>
      </c>
    </row>
    <row r="4054" spans="1:19">
      <c r="A4054" s="25">
        <f>IF(ISNUMBER(SEARCH(세금계산!$C$11,C4054)),MAX($A$2:A4053)+1,0)</f>
        <v>4052</v>
      </c>
      <c r="B4054" s="18" t="s">
        <v>25767</v>
      </c>
      <c r="C4054" s="18" t="s">
        <v>25768</v>
      </c>
      <c r="D4054" s="18" t="s">
        <v>25769</v>
      </c>
      <c r="F4054" s="18" t="s">
        <v>25770</v>
      </c>
      <c r="G4054" s="18" t="s">
        <v>1298</v>
      </c>
      <c r="H4054" s="18" t="s">
        <v>13211</v>
      </c>
      <c r="K4054" s="18" t="s">
        <v>78</v>
      </c>
      <c r="P4054" s="18" t="s">
        <v>267</v>
      </c>
      <c r="Q4054" s="18" t="s">
        <v>25771</v>
      </c>
      <c r="R4054" s="18" t="s">
        <v>25768</v>
      </c>
      <c r="S4054" s="18" t="s">
        <v>15795</v>
      </c>
    </row>
    <row r="4055" spans="1:19">
      <c r="A4055" s="25">
        <f>IF(ISNUMBER(SEARCH(세금계산!$C$11,C4055)),MAX($A$2:A4054)+1,0)</f>
        <v>4053</v>
      </c>
      <c r="B4055" s="18" t="s">
        <v>25772</v>
      </c>
      <c r="C4055" s="18" t="s">
        <v>25773</v>
      </c>
      <c r="D4055" s="18" t="s">
        <v>25774</v>
      </c>
      <c r="F4055" s="18" t="s">
        <v>25775</v>
      </c>
      <c r="G4055" s="18" t="s">
        <v>4693</v>
      </c>
      <c r="H4055" s="18" t="s">
        <v>25776</v>
      </c>
      <c r="I4055" s="18" t="s">
        <v>25777</v>
      </c>
      <c r="J4055" s="18" t="s">
        <v>25778</v>
      </c>
      <c r="K4055" s="18" t="s">
        <v>25779</v>
      </c>
      <c r="L4055" s="18" t="s">
        <v>25780</v>
      </c>
      <c r="N4055" s="18" t="s">
        <v>25781</v>
      </c>
      <c r="P4055" s="18" t="s">
        <v>100</v>
      </c>
      <c r="Q4055" s="18" t="s">
        <v>25782</v>
      </c>
      <c r="R4055" s="18" t="s">
        <v>25773</v>
      </c>
      <c r="S4055" s="18" t="s">
        <v>25783</v>
      </c>
    </row>
    <row r="4056" spans="1:19">
      <c r="A4056" s="25">
        <f>IF(ISNUMBER(SEARCH(세금계산!$C$11,C4056)),MAX($A$2:A4055)+1,0)</f>
        <v>4054</v>
      </c>
      <c r="B4056" s="18" t="s">
        <v>25784</v>
      </c>
      <c r="C4056" s="18" t="s">
        <v>25785</v>
      </c>
      <c r="D4056" s="18" t="s">
        <v>25786</v>
      </c>
      <c r="F4056" s="18" t="s">
        <v>25787</v>
      </c>
      <c r="K4056" s="18" t="s">
        <v>25788</v>
      </c>
      <c r="L4056" s="18" t="s">
        <v>25789</v>
      </c>
      <c r="S4056" s="18" t="s">
        <v>25790</v>
      </c>
    </row>
    <row r="4057" spans="1:19">
      <c r="A4057" s="25">
        <f>IF(ISNUMBER(SEARCH(세금계산!$C$11,C4057)),MAX($A$2:A4056)+1,0)</f>
        <v>4055</v>
      </c>
      <c r="B4057" s="18" t="s">
        <v>25791</v>
      </c>
      <c r="C4057" s="18" t="s">
        <v>25792</v>
      </c>
      <c r="D4057" s="18" t="s">
        <v>25793</v>
      </c>
      <c r="F4057" s="18" t="s">
        <v>15588</v>
      </c>
      <c r="K4057" s="18" t="s">
        <v>78</v>
      </c>
      <c r="P4057" s="18" t="s">
        <v>753</v>
      </c>
      <c r="Q4057" s="18" t="s">
        <v>25794</v>
      </c>
      <c r="S4057" s="18" t="s">
        <v>6534</v>
      </c>
    </row>
    <row r="4058" spans="1:19">
      <c r="A4058" s="25">
        <f>IF(ISNUMBER(SEARCH(세금계산!$C$11,C4058)),MAX($A$2:A4057)+1,0)</f>
        <v>4056</v>
      </c>
      <c r="B4058" s="18" t="s">
        <v>25795</v>
      </c>
      <c r="C4058" s="18" t="s">
        <v>25796</v>
      </c>
      <c r="D4058" s="18" t="s">
        <v>25797</v>
      </c>
      <c r="K4058" s="18" t="s">
        <v>78</v>
      </c>
      <c r="P4058" s="18" t="s">
        <v>753</v>
      </c>
      <c r="Q4058" s="18" t="s">
        <v>25798</v>
      </c>
      <c r="R4058" s="18" t="s">
        <v>25799</v>
      </c>
      <c r="S4058" s="18" t="s">
        <v>18227</v>
      </c>
    </row>
    <row r="4059" spans="1:19">
      <c r="A4059" s="25">
        <f>IF(ISNUMBER(SEARCH(세금계산!$C$11,C4059)),MAX($A$2:A4058)+1,0)</f>
        <v>4057</v>
      </c>
      <c r="B4059" s="18" t="s">
        <v>25800</v>
      </c>
      <c r="C4059" s="18" t="s">
        <v>25801</v>
      </c>
      <c r="D4059" s="18" t="s">
        <v>25802</v>
      </c>
      <c r="E4059" s="18" t="s">
        <v>25803</v>
      </c>
      <c r="F4059" s="18" t="s">
        <v>25804</v>
      </c>
      <c r="G4059" s="18" t="s">
        <v>9890</v>
      </c>
      <c r="H4059" s="18" t="s">
        <v>25805</v>
      </c>
      <c r="I4059" s="18" t="s">
        <v>25806</v>
      </c>
      <c r="J4059" s="18" t="s">
        <v>25807</v>
      </c>
      <c r="K4059" s="18" t="s">
        <v>78</v>
      </c>
      <c r="L4059" s="18" t="s">
        <v>25808</v>
      </c>
      <c r="P4059" s="18" t="s">
        <v>133</v>
      </c>
      <c r="Q4059" s="18" t="s">
        <v>25809</v>
      </c>
      <c r="R4059" s="18" t="s">
        <v>25810</v>
      </c>
      <c r="S4059" s="18" t="s">
        <v>6616</v>
      </c>
    </row>
    <row r="4060" spans="1:19">
      <c r="A4060" s="25">
        <f>IF(ISNUMBER(SEARCH(세금계산!$C$11,C4060)),MAX($A$2:A4059)+1,0)</f>
        <v>4058</v>
      </c>
      <c r="B4060" s="18" t="s">
        <v>25811</v>
      </c>
      <c r="C4060" s="18" t="s">
        <v>25812</v>
      </c>
      <c r="D4060" s="18" t="s">
        <v>25813</v>
      </c>
      <c r="K4060" s="18" t="s">
        <v>78</v>
      </c>
      <c r="P4060" s="18" t="s">
        <v>100</v>
      </c>
      <c r="Q4060" s="18" t="s">
        <v>25814</v>
      </c>
      <c r="R4060" s="18" t="s">
        <v>25812</v>
      </c>
      <c r="S4060" s="18" t="s">
        <v>319</v>
      </c>
    </row>
    <row r="4061" spans="1:19">
      <c r="A4061" s="25">
        <f>IF(ISNUMBER(SEARCH(세금계산!$C$11,C4061)),MAX($A$2:A4060)+1,0)</f>
        <v>4059</v>
      </c>
      <c r="B4061" s="18" t="s">
        <v>25815</v>
      </c>
      <c r="C4061" s="18" t="s">
        <v>25816</v>
      </c>
      <c r="D4061" s="18" t="s">
        <v>25817</v>
      </c>
      <c r="F4061" s="18" t="s">
        <v>25818</v>
      </c>
      <c r="G4061" s="18" t="s">
        <v>25819</v>
      </c>
      <c r="H4061" s="18" t="s">
        <v>25820</v>
      </c>
      <c r="I4061" s="18" t="s">
        <v>25821</v>
      </c>
      <c r="J4061" s="18" t="s">
        <v>25822</v>
      </c>
      <c r="K4061" s="18" t="s">
        <v>25823</v>
      </c>
      <c r="L4061" s="18" t="s">
        <v>25824</v>
      </c>
      <c r="P4061" s="18" t="s">
        <v>133</v>
      </c>
      <c r="Q4061" s="18" t="s">
        <v>25825</v>
      </c>
      <c r="R4061" s="18" t="s">
        <v>25826</v>
      </c>
      <c r="S4061" s="18" t="s">
        <v>1786</v>
      </c>
    </row>
    <row r="4062" spans="1:19">
      <c r="A4062" s="25">
        <f>IF(ISNUMBER(SEARCH(세금계산!$C$11,C4062)),MAX($A$2:A4061)+1,0)</f>
        <v>4060</v>
      </c>
      <c r="B4062" s="18" t="s">
        <v>25827</v>
      </c>
      <c r="C4062" s="18" t="s">
        <v>25828</v>
      </c>
      <c r="D4062" s="18" t="s">
        <v>25829</v>
      </c>
      <c r="F4062" s="18" t="s">
        <v>25830</v>
      </c>
      <c r="K4062" s="18" t="s">
        <v>78</v>
      </c>
      <c r="P4062" s="18" t="s">
        <v>267</v>
      </c>
      <c r="Q4062" s="18" t="s">
        <v>25831</v>
      </c>
      <c r="R4062" s="18" t="s">
        <v>25828</v>
      </c>
      <c r="S4062" s="18" t="s">
        <v>11157</v>
      </c>
    </row>
    <row r="4063" spans="1:19">
      <c r="A4063" s="25">
        <f>IF(ISNUMBER(SEARCH(세금계산!$C$11,C4063)),MAX($A$2:A4062)+1,0)</f>
        <v>4061</v>
      </c>
      <c r="B4063" s="18" t="s">
        <v>25832</v>
      </c>
      <c r="C4063" s="18" t="s">
        <v>25833</v>
      </c>
      <c r="D4063" s="18" t="s">
        <v>25834</v>
      </c>
      <c r="F4063" s="18" t="s">
        <v>25835</v>
      </c>
      <c r="G4063" s="18" t="s">
        <v>1298</v>
      </c>
      <c r="H4063" s="18" t="s">
        <v>1986</v>
      </c>
      <c r="K4063" s="18" t="s">
        <v>1989</v>
      </c>
      <c r="L4063" s="18" t="s">
        <v>25836</v>
      </c>
      <c r="N4063" s="18" t="s">
        <v>25837</v>
      </c>
      <c r="P4063" s="18" t="s">
        <v>100</v>
      </c>
      <c r="Q4063" s="18" t="s">
        <v>25838</v>
      </c>
      <c r="R4063" s="18" t="s">
        <v>25839</v>
      </c>
      <c r="S4063" s="18" t="s">
        <v>16383</v>
      </c>
    </row>
    <row r="4064" spans="1:19">
      <c r="A4064" s="25">
        <f>IF(ISNUMBER(SEARCH(세금계산!$C$11,C4064)),MAX($A$2:A4063)+1,0)</f>
        <v>4062</v>
      </c>
      <c r="B4064" s="18" t="s">
        <v>25840</v>
      </c>
      <c r="C4064" s="18" t="s">
        <v>25841</v>
      </c>
      <c r="D4064" s="18" t="s">
        <v>25842</v>
      </c>
      <c r="F4064" s="18" t="s">
        <v>25843</v>
      </c>
      <c r="K4064" s="18" t="s">
        <v>78</v>
      </c>
      <c r="P4064" s="18" t="s">
        <v>100</v>
      </c>
      <c r="Q4064" s="18" t="s">
        <v>25844</v>
      </c>
      <c r="S4064" s="18" t="s">
        <v>25845</v>
      </c>
    </row>
    <row r="4065" spans="1:19">
      <c r="A4065" s="25">
        <f>IF(ISNUMBER(SEARCH(세금계산!$C$11,C4065)),MAX($A$2:A4064)+1,0)</f>
        <v>4063</v>
      </c>
      <c r="B4065" s="18" t="s">
        <v>25846</v>
      </c>
      <c r="C4065" s="18" t="s">
        <v>25847</v>
      </c>
      <c r="D4065" s="18" t="s">
        <v>25848</v>
      </c>
      <c r="F4065" s="18" t="s">
        <v>25849</v>
      </c>
      <c r="G4065" s="18" t="s">
        <v>125</v>
      </c>
      <c r="H4065" s="18" t="s">
        <v>25850</v>
      </c>
      <c r="K4065" s="18" t="s">
        <v>78</v>
      </c>
      <c r="P4065" s="18" t="s">
        <v>100</v>
      </c>
      <c r="Q4065" s="18" t="s">
        <v>25851</v>
      </c>
      <c r="R4065" s="18" t="s">
        <v>25847</v>
      </c>
      <c r="S4065" s="18" t="s">
        <v>4108</v>
      </c>
    </row>
    <row r="4066" spans="1:19">
      <c r="A4066" s="25">
        <f>IF(ISNUMBER(SEARCH(세금계산!$C$11,C4066)),MAX($A$2:A4065)+1,0)</f>
        <v>4064</v>
      </c>
      <c r="B4066" s="18" t="s">
        <v>25852</v>
      </c>
      <c r="C4066" s="18" t="s">
        <v>25853</v>
      </c>
      <c r="D4066" s="18" t="s">
        <v>25854</v>
      </c>
      <c r="F4066" s="18" t="s">
        <v>25855</v>
      </c>
      <c r="G4066" s="18" t="s">
        <v>12124</v>
      </c>
      <c r="H4066" s="18" t="s">
        <v>25856</v>
      </c>
      <c r="I4066" s="18" t="s">
        <v>25857</v>
      </c>
      <c r="K4066" s="18" t="s">
        <v>3694</v>
      </c>
      <c r="L4066" s="18" t="s">
        <v>25858</v>
      </c>
      <c r="M4066" s="18" t="s">
        <v>25857</v>
      </c>
      <c r="N4066" s="18" t="s">
        <v>25859</v>
      </c>
      <c r="S4066" s="18" t="s">
        <v>5832</v>
      </c>
    </row>
    <row r="4067" spans="1:19">
      <c r="A4067" s="25">
        <f>IF(ISNUMBER(SEARCH(세금계산!$C$11,C4067)),MAX($A$2:A4066)+1,0)</f>
        <v>4065</v>
      </c>
      <c r="B4067" s="18" t="s">
        <v>25860</v>
      </c>
      <c r="C4067" s="18" t="s">
        <v>25861</v>
      </c>
      <c r="D4067" s="18" t="s">
        <v>25862</v>
      </c>
      <c r="F4067" s="18" t="s">
        <v>25863</v>
      </c>
      <c r="G4067" s="18" t="s">
        <v>1738</v>
      </c>
      <c r="H4067" s="18" t="s">
        <v>25864</v>
      </c>
      <c r="K4067" s="18" t="s">
        <v>25865</v>
      </c>
      <c r="L4067" s="18" t="s">
        <v>25866</v>
      </c>
      <c r="P4067" s="18" t="s">
        <v>133</v>
      </c>
      <c r="Q4067" s="18" t="s">
        <v>25867</v>
      </c>
      <c r="R4067" s="18" t="s">
        <v>25861</v>
      </c>
      <c r="S4067" s="18" t="s">
        <v>7482</v>
      </c>
    </row>
    <row r="4068" spans="1:19">
      <c r="A4068" s="25">
        <f>IF(ISNUMBER(SEARCH(세금계산!$C$11,C4068)),MAX($A$2:A4067)+1,0)</f>
        <v>4066</v>
      </c>
      <c r="B4068" s="18" t="s">
        <v>25868</v>
      </c>
      <c r="C4068" s="18" t="s">
        <v>25869</v>
      </c>
      <c r="D4068" s="18" t="s">
        <v>25870</v>
      </c>
      <c r="F4068" s="18" t="s">
        <v>7014</v>
      </c>
      <c r="K4068" s="18" t="s">
        <v>78</v>
      </c>
      <c r="S4068" s="18" t="s">
        <v>22877</v>
      </c>
    </row>
    <row r="4069" spans="1:19">
      <c r="A4069" s="25">
        <f>IF(ISNUMBER(SEARCH(세금계산!$C$11,C4069)),MAX($A$2:A4068)+1,0)</f>
        <v>4067</v>
      </c>
      <c r="B4069" s="18" t="s">
        <v>25871</v>
      </c>
      <c r="C4069" s="18" t="s">
        <v>25872</v>
      </c>
      <c r="D4069" s="18" t="s">
        <v>25873</v>
      </c>
      <c r="F4069" s="18" t="s">
        <v>25874</v>
      </c>
      <c r="K4069" s="18" t="s">
        <v>78</v>
      </c>
      <c r="S4069" s="18" t="s">
        <v>23925</v>
      </c>
    </row>
    <row r="4070" spans="1:19">
      <c r="A4070" s="25">
        <f>IF(ISNUMBER(SEARCH(세금계산!$C$11,C4070)),MAX($A$2:A4069)+1,0)</f>
        <v>4068</v>
      </c>
      <c r="B4070" s="18" t="s">
        <v>25875</v>
      </c>
      <c r="C4070" s="18" t="s">
        <v>25876</v>
      </c>
      <c r="D4070" s="18" t="s">
        <v>25877</v>
      </c>
      <c r="F4070" s="18" t="s">
        <v>25878</v>
      </c>
      <c r="K4070" s="18" t="s">
        <v>78</v>
      </c>
      <c r="L4070" s="18" t="s">
        <v>25879</v>
      </c>
      <c r="S4070" s="18" t="s">
        <v>2624</v>
      </c>
    </row>
    <row r="4071" spans="1:19">
      <c r="A4071" s="25">
        <f>IF(ISNUMBER(SEARCH(세금계산!$C$11,C4071)),MAX($A$2:A4070)+1,0)</f>
        <v>4069</v>
      </c>
      <c r="B4071" s="18" t="s">
        <v>25880</v>
      </c>
      <c r="C4071" s="18" t="s">
        <v>25881</v>
      </c>
      <c r="D4071" s="18" t="s">
        <v>25882</v>
      </c>
      <c r="F4071" s="18" t="s">
        <v>25883</v>
      </c>
      <c r="K4071" s="18" t="s">
        <v>78</v>
      </c>
      <c r="P4071" s="18" t="s">
        <v>100</v>
      </c>
      <c r="Q4071" s="18" t="s">
        <v>25884</v>
      </c>
      <c r="R4071" s="18" t="s">
        <v>25881</v>
      </c>
      <c r="S4071" s="18" t="s">
        <v>25885</v>
      </c>
    </row>
    <row r="4072" spans="1:19">
      <c r="A4072" s="25">
        <f>IF(ISNUMBER(SEARCH(세금계산!$C$11,C4072)),MAX($A$2:A4071)+1,0)</f>
        <v>4070</v>
      </c>
      <c r="B4072" s="18" t="s">
        <v>25886</v>
      </c>
      <c r="C4072" s="18" t="s">
        <v>25887</v>
      </c>
      <c r="D4072" s="18" t="s">
        <v>25888</v>
      </c>
      <c r="F4072" s="18" t="s">
        <v>25889</v>
      </c>
      <c r="G4072" s="18" t="s">
        <v>467</v>
      </c>
      <c r="H4072" s="18" t="s">
        <v>25890</v>
      </c>
      <c r="I4072" s="18" t="s">
        <v>25891</v>
      </c>
      <c r="J4072" s="18" t="s">
        <v>25892</v>
      </c>
      <c r="K4072" s="18" t="s">
        <v>78</v>
      </c>
      <c r="L4072" s="18" t="s">
        <v>25893</v>
      </c>
      <c r="P4072" s="18" t="s">
        <v>100</v>
      </c>
      <c r="Q4072" s="18" t="s">
        <v>25894</v>
      </c>
      <c r="R4072" s="18" t="s">
        <v>25887</v>
      </c>
      <c r="S4072" s="18" t="s">
        <v>24964</v>
      </c>
    </row>
    <row r="4073" spans="1:19">
      <c r="A4073" s="25">
        <f>IF(ISNUMBER(SEARCH(세금계산!$C$11,C4073)),MAX($A$2:A4072)+1,0)</f>
        <v>4071</v>
      </c>
      <c r="B4073" s="18" t="s">
        <v>25895</v>
      </c>
      <c r="C4073" s="18" t="s">
        <v>25896</v>
      </c>
      <c r="D4073" s="18" t="s">
        <v>25897</v>
      </c>
      <c r="F4073" s="18" t="s">
        <v>25898</v>
      </c>
      <c r="G4073" s="18" t="s">
        <v>97</v>
      </c>
      <c r="H4073" s="18" t="s">
        <v>25899</v>
      </c>
      <c r="K4073" s="18" t="s">
        <v>5287</v>
      </c>
      <c r="L4073" s="18" t="s">
        <v>25900</v>
      </c>
      <c r="N4073" s="18" t="s">
        <v>25901</v>
      </c>
      <c r="P4073" s="18" t="s">
        <v>100</v>
      </c>
      <c r="Q4073" s="18" t="s">
        <v>25902</v>
      </c>
      <c r="R4073" s="18" t="s">
        <v>25896</v>
      </c>
      <c r="S4073" s="18" t="s">
        <v>3519</v>
      </c>
    </row>
    <row r="4074" spans="1:19">
      <c r="A4074" s="25">
        <f>IF(ISNUMBER(SEARCH(세금계산!$C$11,C4074)),MAX($A$2:A4073)+1,0)</f>
        <v>4072</v>
      </c>
      <c r="B4074" s="18" t="s">
        <v>25903</v>
      </c>
      <c r="C4074" s="18" t="s">
        <v>25904</v>
      </c>
      <c r="D4074" s="18" t="s">
        <v>25905</v>
      </c>
      <c r="E4074" s="18" t="s">
        <v>25906</v>
      </c>
      <c r="F4074" s="18" t="s">
        <v>25907</v>
      </c>
      <c r="G4074" s="18" t="s">
        <v>11283</v>
      </c>
      <c r="H4074" s="18" t="s">
        <v>25908</v>
      </c>
      <c r="I4074" s="18" t="s">
        <v>25909</v>
      </c>
      <c r="K4074" s="18" t="s">
        <v>78</v>
      </c>
      <c r="M4074" s="18" t="s">
        <v>25910</v>
      </c>
      <c r="P4074" s="18" t="s">
        <v>100</v>
      </c>
      <c r="Q4074" s="18" t="s">
        <v>25911</v>
      </c>
      <c r="R4074" s="18" t="s">
        <v>25904</v>
      </c>
      <c r="S4074" s="18" t="s">
        <v>9845</v>
      </c>
    </row>
    <row r="4075" spans="1:19">
      <c r="A4075" s="25">
        <f>IF(ISNUMBER(SEARCH(세금계산!$C$11,C4075)),MAX($A$2:A4074)+1,0)</f>
        <v>4073</v>
      </c>
      <c r="B4075" s="18" t="s">
        <v>25912</v>
      </c>
      <c r="C4075" s="18" t="s">
        <v>25913</v>
      </c>
      <c r="D4075" s="18" t="s">
        <v>25914</v>
      </c>
      <c r="E4075" s="18" t="s">
        <v>25915</v>
      </c>
      <c r="F4075" s="18" t="s">
        <v>25916</v>
      </c>
      <c r="G4075" s="18" t="s">
        <v>97</v>
      </c>
      <c r="H4075" s="18" t="s">
        <v>19055</v>
      </c>
      <c r="I4075" s="18" t="s">
        <v>25917</v>
      </c>
      <c r="J4075" s="18" t="s">
        <v>25918</v>
      </c>
      <c r="K4075" s="18" t="s">
        <v>78</v>
      </c>
      <c r="L4075" s="18" t="s">
        <v>25919</v>
      </c>
      <c r="M4075" s="18" t="s">
        <v>25920</v>
      </c>
      <c r="P4075" s="18" t="s">
        <v>153</v>
      </c>
      <c r="Q4075" s="18" t="s">
        <v>25921</v>
      </c>
      <c r="R4075" s="18" t="s">
        <v>25913</v>
      </c>
      <c r="S4075" s="18" t="s">
        <v>25922</v>
      </c>
    </row>
    <row r="4076" spans="1:19">
      <c r="A4076" s="25">
        <f>IF(ISNUMBER(SEARCH(세금계산!$C$11,C4076)),MAX($A$2:A4075)+1,0)</f>
        <v>4074</v>
      </c>
      <c r="B4076" s="18" t="s">
        <v>25923</v>
      </c>
      <c r="C4076" s="18" t="s">
        <v>25924</v>
      </c>
      <c r="D4076" s="18" t="s">
        <v>25925</v>
      </c>
      <c r="F4076" s="18" t="s">
        <v>25926</v>
      </c>
      <c r="G4076" s="18" t="s">
        <v>919</v>
      </c>
      <c r="H4076" s="18" t="s">
        <v>25820</v>
      </c>
      <c r="I4076" s="18" t="s">
        <v>25927</v>
      </c>
      <c r="K4076" s="18" t="s">
        <v>25928</v>
      </c>
      <c r="L4076" s="18" t="s">
        <v>25929</v>
      </c>
      <c r="P4076" s="18" t="s">
        <v>100</v>
      </c>
      <c r="Q4076" s="18" t="s">
        <v>25930</v>
      </c>
      <c r="R4076" s="18" t="s">
        <v>25931</v>
      </c>
      <c r="S4076" s="18" t="s">
        <v>1222</v>
      </c>
    </row>
    <row r="4077" spans="1:19">
      <c r="A4077" s="25">
        <f>IF(ISNUMBER(SEARCH(세금계산!$C$11,C4077)),MAX($A$2:A4076)+1,0)</f>
        <v>4075</v>
      </c>
      <c r="B4077" s="18" t="s">
        <v>25932</v>
      </c>
      <c r="C4077" s="18" t="s">
        <v>25933</v>
      </c>
      <c r="D4077" s="18" t="s">
        <v>25934</v>
      </c>
      <c r="F4077" s="18" t="s">
        <v>25935</v>
      </c>
      <c r="K4077" s="18" t="s">
        <v>78</v>
      </c>
      <c r="P4077" s="18" t="s">
        <v>133</v>
      </c>
      <c r="Q4077" s="18" t="s">
        <v>25936</v>
      </c>
      <c r="R4077" s="18" t="s">
        <v>25937</v>
      </c>
      <c r="S4077" s="18" t="s">
        <v>17260</v>
      </c>
    </row>
    <row r="4078" spans="1:19">
      <c r="A4078" s="25">
        <f>IF(ISNUMBER(SEARCH(세금계산!$C$11,C4078)),MAX($A$2:A4077)+1,0)</f>
        <v>4076</v>
      </c>
      <c r="B4078" s="18" t="s">
        <v>25938</v>
      </c>
      <c r="C4078" s="18" t="s">
        <v>25939</v>
      </c>
      <c r="D4078" s="18" t="s">
        <v>25940</v>
      </c>
      <c r="F4078" s="18" t="s">
        <v>14547</v>
      </c>
      <c r="I4078" s="18" t="s">
        <v>25941</v>
      </c>
      <c r="K4078" s="18" t="s">
        <v>3103</v>
      </c>
      <c r="L4078" s="18" t="s">
        <v>25942</v>
      </c>
      <c r="P4078" s="18" t="s">
        <v>189</v>
      </c>
      <c r="Q4078" s="18" t="s">
        <v>25943</v>
      </c>
      <c r="R4078" s="18" t="s">
        <v>25939</v>
      </c>
      <c r="S4078" s="18" t="s">
        <v>3601</v>
      </c>
    </row>
    <row r="4079" spans="1:19">
      <c r="A4079" s="25">
        <f>IF(ISNUMBER(SEARCH(세금계산!$C$11,C4079)),MAX($A$2:A4078)+1,0)</f>
        <v>4077</v>
      </c>
      <c r="B4079" s="18" t="s">
        <v>25944</v>
      </c>
      <c r="C4079" s="18" t="s">
        <v>25945</v>
      </c>
      <c r="D4079" s="18" t="s">
        <v>25946</v>
      </c>
      <c r="F4079" s="18" t="s">
        <v>25947</v>
      </c>
      <c r="G4079" s="18" t="s">
        <v>25948</v>
      </c>
      <c r="H4079" s="18" t="s">
        <v>25949</v>
      </c>
      <c r="K4079" s="18" t="s">
        <v>78</v>
      </c>
      <c r="L4079" s="18" t="s">
        <v>25950</v>
      </c>
      <c r="P4079" s="18" t="s">
        <v>153</v>
      </c>
      <c r="Q4079" s="18" t="s">
        <v>25951</v>
      </c>
      <c r="R4079" s="18" t="s">
        <v>25945</v>
      </c>
      <c r="S4079" s="18" t="s">
        <v>19913</v>
      </c>
    </row>
    <row r="4080" spans="1:19">
      <c r="A4080" s="25">
        <f>IF(ISNUMBER(SEARCH(세금계산!$C$11,C4080)),MAX($A$2:A4079)+1,0)</f>
        <v>4078</v>
      </c>
      <c r="B4080" s="18" t="s">
        <v>25952</v>
      </c>
      <c r="C4080" s="18" t="s">
        <v>25953</v>
      </c>
      <c r="D4080" s="18" t="s">
        <v>25954</v>
      </c>
      <c r="K4080" s="18" t="s">
        <v>78</v>
      </c>
      <c r="P4080" s="18" t="s">
        <v>267</v>
      </c>
      <c r="Q4080" s="18" t="s">
        <v>25955</v>
      </c>
      <c r="S4080" s="18" t="s">
        <v>25956</v>
      </c>
    </row>
    <row r="4081" spans="1:19">
      <c r="A4081" s="25">
        <f>IF(ISNUMBER(SEARCH(세금계산!$C$11,C4081)),MAX($A$2:A4080)+1,0)</f>
        <v>4079</v>
      </c>
      <c r="B4081" s="18" t="s">
        <v>25957</v>
      </c>
      <c r="C4081" s="18" t="s">
        <v>25958</v>
      </c>
      <c r="D4081" s="18" t="s">
        <v>25959</v>
      </c>
      <c r="F4081" s="18" t="s">
        <v>25960</v>
      </c>
      <c r="K4081" s="18" t="s">
        <v>78</v>
      </c>
      <c r="P4081" s="18" t="s">
        <v>100</v>
      </c>
      <c r="Q4081" s="18" t="s">
        <v>25961</v>
      </c>
      <c r="R4081" s="18" t="s">
        <v>25962</v>
      </c>
      <c r="S4081" s="18" t="s">
        <v>11536</v>
      </c>
    </row>
    <row r="4082" spans="1:19">
      <c r="A4082" s="25">
        <f>IF(ISNUMBER(SEARCH(세금계산!$C$11,C4082)),MAX($A$2:A4081)+1,0)</f>
        <v>4080</v>
      </c>
      <c r="B4082" s="18" t="s">
        <v>25963</v>
      </c>
      <c r="C4082" s="18" t="s">
        <v>25964</v>
      </c>
      <c r="D4082" s="18" t="s">
        <v>25965</v>
      </c>
      <c r="F4082" s="18" t="s">
        <v>25966</v>
      </c>
      <c r="G4082" s="18" t="s">
        <v>97</v>
      </c>
      <c r="H4082" s="18" t="s">
        <v>25967</v>
      </c>
      <c r="I4082" s="18" t="s">
        <v>25968</v>
      </c>
      <c r="K4082" s="18" t="s">
        <v>78</v>
      </c>
      <c r="N4082" s="18" t="s">
        <v>25969</v>
      </c>
      <c r="P4082" s="18" t="s">
        <v>100</v>
      </c>
      <c r="Q4082" s="18" t="s">
        <v>25970</v>
      </c>
      <c r="R4082" s="18" t="s">
        <v>25964</v>
      </c>
      <c r="S4082" s="18" t="s">
        <v>25971</v>
      </c>
    </row>
    <row r="4083" spans="1:19">
      <c r="A4083" s="25">
        <f>IF(ISNUMBER(SEARCH(세금계산!$C$11,C4083)),MAX($A$2:A4082)+1,0)</f>
        <v>4081</v>
      </c>
      <c r="B4083" s="18" t="s">
        <v>25972</v>
      </c>
      <c r="C4083" s="18" t="s">
        <v>25973</v>
      </c>
      <c r="D4083" s="18" t="s">
        <v>25974</v>
      </c>
      <c r="F4083" s="18" t="s">
        <v>25975</v>
      </c>
      <c r="K4083" s="18" t="s">
        <v>78</v>
      </c>
      <c r="P4083" s="18" t="s">
        <v>133</v>
      </c>
      <c r="Q4083" s="18" t="s">
        <v>25976</v>
      </c>
      <c r="R4083" s="18" t="s">
        <v>25977</v>
      </c>
      <c r="S4083" s="18" t="s">
        <v>14637</v>
      </c>
    </row>
    <row r="4084" spans="1:19">
      <c r="A4084" s="25">
        <f>IF(ISNUMBER(SEARCH(세금계산!$C$11,C4084)),MAX($A$2:A4083)+1,0)</f>
        <v>4082</v>
      </c>
      <c r="B4084" s="18" t="s">
        <v>25978</v>
      </c>
      <c r="C4084" s="18" t="s">
        <v>25979</v>
      </c>
      <c r="D4084" s="18" t="s">
        <v>25980</v>
      </c>
      <c r="F4084" s="18" t="s">
        <v>25981</v>
      </c>
      <c r="G4084" s="18" t="s">
        <v>125</v>
      </c>
      <c r="H4084" s="18" t="s">
        <v>25982</v>
      </c>
      <c r="K4084" s="18" t="s">
        <v>78</v>
      </c>
      <c r="L4084" s="18" t="s">
        <v>25983</v>
      </c>
      <c r="P4084" s="18" t="s">
        <v>189</v>
      </c>
      <c r="Q4084" s="18" t="s">
        <v>25984</v>
      </c>
      <c r="R4084" s="18" t="s">
        <v>25979</v>
      </c>
      <c r="S4084" s="18" t="s">
        <v>19913</v>
      </c>
    </row>
    <row r="4085" spans="1:19">
      <c r="A4085" s="25">
        <f>IF(ISNUMBER(SEARCH(세금계산!$C$11,C4085)),MAX($A$2:A4084)+1,0)</f>
        <v>4083</v>
      </c>
      <c r="B4085" s="18" t="s">
        <v>25985</v>
      </c>
      <c r="C4085" s="18" t="s">
        <v>25986</v>
      </c>
      <c r="D4085" s="18" t="s">
        <v>25987</v>
      </c>
      <c r="F4085" s="18" t="s">
        <v>25988</v>
      </c>
      <c r="K4085" s="18" t="s">
        <v>78</v>
      </c>
      <c r="P4085" s="18" t="s">
        <v>100</v>
      </c>
      <c r="Q4085" s="18" t="s">
        <v>25989</v>
      </c>
      <c r="R4085" s="18" t="s">
        <v>25986</v>
      </c>
      <c r="S4085" s="18" t="s">
        <v>25990</v>
      </c>
    </row>
    <row r="4086" spans="1:19">
      <c r="A4086" s="25">
        <f>IF(ISNUMBER(SEARCH(세금계산!$C$11,C4086)),MAX($A$2:A4085)+1,0)</f>
        <v>4084</v>
      </c>
      <c r="B4086" s="18" t="s">
        <v>25991</v>
      </c>
      <c r="C4086" s="18" t="s">
        <v>25992</v>
      </c>
      <c r="D4086" s="18" t="s">
        <v>25993</v>
      </c>
      <c r="F4086" s="18" t="s">
        <v>25994</v>
      </c>
      <c r="G4086" s="18" t="s">
        <v>1298</v>
      </c>
      <c r="H4086" s="18" t="s">
        <v>25995</v>
      </c>
      <c r="K4086" s="18" t="s">
        <v>78</v>
      </c>
      <c r="L4086" s="18" t="s">
        <v>25996</v>
      </c>
      <c r="N4086" s="18" t="s">
        <v>25997</v>
      </c>
      <c r="S4086" s="18" t="s">
        <v>7427</v>
      </c>
    </row>
    <row r="4087" spans="1:19">
      <c r="A4087" s="25">
        <f>IF(ISNUMBER(SEARCH(세금계산!$C$11,C4087)),MAX($A$2:A4086)+1,0)</f>
        <v>4085</v>
      </c>
      <c r="B4087" s="18" t="s">
        <v>25998</v>
      </c>
      <c r="C4087" s="18" t="s">
        <v>25999</v>
      </c>
      <c r="D4087" s="18" t="s">
        <v>26000</v>
      </c>
      <c r="F4087" s="18" t="s">
        <v>26001</v>
      </c>
      <c r="G4087" s="18" t="s">
        <v>97</v>
      </c>
      <c r="H4087" s="18" t="s">
        <v>26002</v>
      </c>
      <c r="I4087" s="18" t="s">
        <v>26003</v>
      </c>
      <c r="K4087" s="18" t="s">
        <v>26004</v>
      </c>
      <c r="L4087" s="18" t="s">
        <v>26005</v>
      </c>
      <c r="M4087" s="18" t="s">
        <v>26006</v>
      </c>
      <c r="N4087" s="18" t="s">
        <v>26007</v>
      </c>
      <c r="S4087" s="18" t="s">
        <v>26008</v>
      </c>
    </row>
    <row r="4088" spans="1:19">
      <c r="A4088" s="25">
        <f>IF(ISNUMBER(SEARCH(세금계산!$C$11,C4088)),MAX($A$2:A4087)+1,0)</f>
        <v>4086</v>
      </c>
      <c r="B4088" s="18" t="s">
        <v>26009</v>
      </c>
      <c r="C4088" s="18" t="s">
        <v>26010</v>
      </c>
      <c r="D4088" s="18" t="s">
        <v>26011</v>
      </c>
      <c r="F4088" s="18" t="s">
        <v>26012</v>
      </c>
      <c r="K4088" s="18" t="s">
        <v>78</v>
      </c>
      <c r="P4088" s="18" t="s">
        <v>100</v>
      </c>
      <c r="Q4088" s="18" t="s">
        <v>26013</v>
      </c>
      <c r="R4088" s="18" t="s">
        <v>26014</v>
      </c>
      <c r="S4088" s="18" t="s">
        <v>26015</v>
      </c>
    </row>
    <row r="4089" spans="1:19">
      <c r="A4089" s="25">
        <f>IF(ISNUMBER(SEARCH(세금계산!$C$11,C4089)),MAX($A$2:A4088)+1,0)</f>
        <v>4087</v>
      </c>
      <c r="B4089" s="18" t="s">
        <v>26016</v>
      </c>
      <c r="C4089" s="18" t="s">
        <v>26017</v>
      </c>
      <c r="D4089" s="18" t="s">
        <v>26018</v>
      </c>
      <c r="E4089" s="18" t="s">
        <v>26019</v>
      </c>
      <c r="F4089" s="18" t="s">
        <v>6019</v>
      </c>
      <c r="G4089" s="18" t="s">
        <v>26020</v>
      </c>
      <c r="H4089" s="18" t="s">
        <v>26021</v>
      </c>
      <c r="I4089" s="18" t="s">
        <v>26022</v>
      </c>
      <c r="J4089" s="18" t="s">
        <v>26023</v>
      </c>
      <c r="K4089" s="18" t="s">
        <v>26024</v>
      </c>
      <c r="L4089" s="18" t="s">
        <v>26025</v>
      </c>
      <c r="M4089" s="18" t="s">
        <v>26026</v>
      </c>
      <c r="N4089" s="18" t="s">
        <v>26027</v>
      </c>
      <c r="O4089" s="18" t="s">
        <v>26028</v>
      </c>
      <c r="P4089" s="18" t="s">
        <v>267</v>
      </c>
      <c r="Q4089" s="18" t="s">
        <v>26029</v>
      </c>
      <c r="R4089" s="18" t="s">
        <v>26017</v>
      </c>
      <c r="S4089" s="18" t="s">
        <v>1287</v>
      </c>
    </row>
    <row r="4090" spans="1:19">
      <c r="A4090" s="25">
        <f>IF(ISNUMBER(SEARCH(세금계산!$C$11,C4090)),MAX($A$2:A4089)+1,0)</f>
        <v>4088</v>
      </c>
      <c r="B4090" s="18" t="s">
        <v>26030</v>
      </c>
      <c r="C4090" s="18" t="s">
        <v>26031</v>
      </c>
      <c r="D4090" s="18" t="s">
        <v>26032</v>
      </c>
      <c r="K4090" s="18" t="s">
        <v>78</v>
      </c>
      <c r="S4090" s="18" t="s">
        <v>26033</v>
      </c>
    </row>
    <row r="4091" spans="1:19">
      <c r="A4091" s="25">
        <f>IF(ISNUMBER(SEARCH(세금계산!$C$11,C4091)),MAX($A$2:A4090)+1,0)</f>
        <v>4089</v>
      </c>
      <c r="B4091" s="18" t="s">
        <v>26034</v>
      </c>
      <c r="C4091" s="18" t="s">
        <v>26035</v>
      </c>
      <c r="D4091" s="18" t="s">
        <v>26036</v>
      </c>
      <c r="E4091" s="18" t="s">
        <v>26037</v>
      </c>
      <c r="F4091" s="18" t="s">
        <v>26038</v>
      </c>
      <c r="K4091" s="18" t="s">
        <v>78</v>
      </c>
      <c r="P4091" s="18" t="s">
        <v>189</v>
      </c>
      <c r="Q4091" s="18" t="s">
        <v>26039</v>
      </c>
      <c r="R4091" s="18" t="s">
        <v>26035</v>
      </c>
      <c r="S4091" s="18" t="s">
        <v>3134</v>
      </c>
    </row>
    <row r="4092" spans="1:19">
      <c r="A4092" s="25">
        <f>IF(ISNUMBER(SEARCH(세금계산!$C$11,C4092)),MAX($A$2:A4091)+1,0)</f>
        <v>4090</v>
      </c>
      <c r="B4092" s="18" t="s">
        <v>26040</v>
      </c>
      <c r="C4092" s="18" t="s">
        <v>26041</v>
      </c>
      <c r="D4092" s="18" t="s">
        <v>26042</v>
      </c>
      <c r="E4092" s="18" t="s">
        <v>26043</v>
      </c>
      <c r="F4092" s="18" t="s">
        <v>26044</v>
      </c>
      <c r="K4092" s="18" t="s">
        <v>78</v>
      </c>
      <c r="P4092" s="18" t="s">
        <v>100</v>
      </c>
      <c r="Q4092" s="18" t="s">
        <v>26045</v>
      </c>
      <c r="R4092" s="18" t="s">
        <v>26041</v>
      </c>
      <c r="S4092" s="18" t="s">
        <v>16434</v>
      </c>
    </row>
    <row r="4093" spans="1:19">
      <c r="A4093" s="25">
        <f>IF(ISNUMBER(SEARCH(세금계산!$C$11,C4093)),MAX($A$2:A4092)+1,0)</f>
        <v>4091</v>
      </c>
      <c r="B4093" s="18" t="s">
        <v>26046</v>
      </c>
      <c r="C4093" s="18" t="s">
        <v>26047</v>
      </c>
      <c r="D4093" s="18" t="s">
        <v>26048</v>
      </c>
      <c r="F4093" s="18" t="s">
        <v>26049</v>
      </c>
      <c r="K4093" s="18" t="s">
        <v>78</v>
      </c>
      <c r="P4093" s="18" t="s">
        <v>100</v>
      </c>
      <c r="Q4093" s="18" t="s">
        <v>26050</v>
      </c>
      <c r="R4093" s="18" t="s">
        <v>26049</v>
      </c>
      <c r="S4093" s="18" t="s">
        <v>876</v>
      </c>
    </row>
    <row r="4094" spans="1:19">
      <c r="A4094" s="25">
        <f>IF(ISNUMBER(SEARCH(세금계산!$C$11,C4094)),MAX($A$2:A4093)+1,0)</f>
        <v>4092</v>
      </c>
      <c r="B4094" s="18" t="s">
        <v>26051</v>
      </c>
      <c r="C4094" s="18" t="s">
        <v>26052</v>
      </c>
      <c r="D4094" s="18" t="s">
        <v>26053</v>
      </c>
      <c r="F4094" s="18" t="s">
        <v>26054</v>
      </c>
      <c r="G4094" s="18" t="s">
        <v>97</v>
      </c>
      <c r="H4094" s="18" t="s">
        <v>26055</v>
      </c>
      <c r="K4094" s="18" t="s">
        <v>2896</v>
      </c>
      <c r="L4094" s="18" t="s">
        <v>26056</v>
      </c>
      <c r="P4094" s="18" t="s">
        <v>3812</v>
      </c>
      <c r="Q4094" s="18" t="s">
        <v>26057</v>
      </c>
      <c r="R4094" s="18" t="s">
        <v>26054</v>
      </c>
      <c r="S4094" s="18" t="s">
        <v>1053</v>
      </c>
    </row>
    <row r="4095" spans="1:19">
      <c r="A4095" s="25">
        <f>IF(ISNUMBER(SEARCH(세금계산!$C$11,C4095)),MAX($A$2:A4094)+1,0)</f>
        <v>4093</v>
      </c>
      <c r="B4095" s="18" t="s">
        <v>26058</v>
      </c>
      <c r="C4095" s="18" t="s">
        <v>26059</v>
      </c>
      <c r="D4095" s="18" t="s">
        <v>26060</v>
      </c>
      <c r="K4095" s="18" t="s">
        <v>78</v>
      </c>
      <c r="S4095" s="18" t="s">
        <v>8306</v>
      </c>
    </row>
    <row r="4096" spans="1:19">
      <c r="A4096" s="25">
        <f>IF(ISNUMBER(SEARCH(세금계산!$C$11,C4096)),MAX($A$2:A4095)+1,0)</f>
        <v>4094</v>
      </c>
      <c r="B4096" s="18" t="s">
        <v>26061</v>
      </c>
      <c r="C4096" s="18" t="s">
        <v>26062</v>
      </c>
      <c r="D4096" s="18" t="s">
        <v>26063</v>
      </c>
      <c r="E4096" s="18" t="s">
        <v>26062</v>
      </c>
      <c r="F4096" s="18" t="s">
        <v>26064</v>
      </c>
      <c r="K4096" s="18" t="s">
        <v>78</v>
      </c>
      <c r="P4096" s="18" t="s">
        <v>267</v>
      </c>
      <c r="Q4096" s="18" t="s">
        <v>26065</v>
      </c>
      <c r="R4096" s="18" t="s">
        <v>26064</v>
      </c>
      <c r="S4096" s="18" t="s">
        <v>26066</v>
      </c>
    </row>
    <row r="4097" spans="1:19">
      <c r="A4097" s="25">
        <f>IF(ISNUMBER(SEARCH(세금계산!$C$11,C4097)),MAX($A$2:A4096)+1,0)</f>
        <v>4095</v>
      </c>
      <c r="B4097" s="18" t="s">
        <v>26067</v>
      </c>
      <c r="C4097" s="18" t="s">
        <v>26068</v>
      </c>
      <c r="D4097" s="18" t="s">
        <v>26069</v>
      </c>
      <c r="F4097" s="18" t="s">
        <v>26070</v>
      </c>
      <c r="K4097" s="18" t="s">
        <v>78</v>
      </c>
      <c r="S4097" s="18" t="s">
        <v>3209</v>
      </c>
    </row>
    <row r="4098" spans="1:19">
      <c r="A4098" s="25">
        <f>IF(ISNUMBER(SEARCH(세금계산!$C$11,C4098)),MAX($A$2:A4097)+1,0)</f>
        <v>4096</v>
      </c>
      <c r="B4098" s="18" t="s">
        <v>26071</v>
      </c>
      <c r="C4098" s="18" t="s">
        <v>26072</v>
      </c>
      <c r="D4098" s="18" t="s">
        <v>26073</v>
      </c>
      <c r="F4098" s="18" t="s">
        <v>26074</v>
      </c>
      <c r="I4098" s="18" t="s">
        <v>26075</v>
      </c>
      <c r="K4098" s="18" t="s">
        <v>78</v>
      </c>
      <c r="N4098" s="18" t="s">
        <v>26076</v>
      </c>
      <c r="P4098" s="18" t="s">
        <v>100</v>
      </c>
      <c r="Q4098" s="18" t="s">
        <v>26077</v>
      </c>
      <c r="S4098" s="18" t="s">
        <v>23479</v>
      </c>
    </row>
    <row r="4099" spans="1:19">
      <c r="A4099" s="25">
        <f>IF(ISNUMBER(SEARCH(세금계산!$C$11,C4099)),MAX($A$2:A4098)+1,0)</f>
        <v>4097</v>
      </c>
      <c r="B4099" s="18" t="s">
        <v>26078</v>
      </c>
      <c r="C4099" s="18" t="s">
        <v>26079</v>
      </c>
      <c r="D4099" s="18" t="s">
        <v>26080</v>
      </c>
      <c r="F4099" s="18" t="s">
        <v>26081</v>
      </c>
      <c r="G4099" s="18" t="s">
        <v>97</v>
      </c>
      <c r="H4099" s="18" t="s">
        <v>26082</v>
      </c>
      <c r="I4099" s="18" t="s">
        <v>26083</v>
      </c>
      <c r="J4099" s="18" t="s">
        <v>26084</v>
      </c>
      <c r="K4099" s="18" t="s">
        <v>22448</v>
      </c>
      <c r="L4099" s="18" t="s">
        <v>26085</v>
      </c>
      <c r="P4099" s="18" t="s">
        <v>100</v>
      </c>
      <c r="Q4099" s="18" t="s">
        <v>26086</v>
      </c>
      <c r="R4099" s="18" t="s">
        <v>26081</v>
      </c>
      <c r="S4099" s="18" t="s">
        <v>10843</v>
      </c>
    </row>
    <row r="4100" spans="1:19">
      <c r="A4100" s="25">
        <f>IF(ISNUMBER(SEARCH(세금계산!$C$11,C4100)),MAX($A$2:A4099)+1,0)</f>
        <v>4098</v>
      </c>
      <c r="B4100" s="18" t="s">
        <v>26087</v>
      </c>
      <c r="C4100" s="18" t="s">
        <v>26088</v>
      </c>
      <c r="D4100" s="18" t="s">
        <v>26089</v>
      </c>
      <c r="F4100" s="18" t="s">
        <v>26090</v>
      </c>
      <c r="I4100" s="18" t="s">
        <v>26091</v>
      </c>
      <c r="K4100" s="18" t="s">
        <v>78</v>
      </c>
      <c r="P4100" s="18" t="s">
        <v>100</v>
      </c>
      <c r="Q4100" s="18" t="s">
        <v>26092</v>
      </c>
      <c r="R4100" s="18" t="s">
        <v>26090</v>
      </c>
      <c r="S4100" s="18" t="s">
        <v>26093</v>
      </c>
    </row>
    <row r="4101" spans="1:19">
      <c r="A4101" s="25">
        <f>IF(ISNUMBER(SEARCH(세금계산!$C$11,C4101)),MAX($A$2:A4100)+1,0)</f>
        <v>4099</v>
      </c>
      <c r="B4101" s="18" t="s">
        <v>26094</v>
      </c>
      <c r="C4101" s="18" t="s">
        <v>26095</v>
      </c>
      <c r="D4101" s="18" t="s">
        <v>26096</v>
      </c>
      <c r="E4101" s="18" t="s">
        <v>26095</v>
      </c>
      <c r="F4101" s="18" t="s">
        <v>26097</v>
      </c>
      <c r="I4101" s="18" t="s">
        <v>26098</v>
      </c>
      <c r="K4101" s="18" t="s">
        <v>78</v>
      </c>
      <c r="L4101" s="18" t="s">
        <v>26099</v>
      </c>
      <c r="P4101" s="18" t="s">
        <v>100</v>
      </c>
      <c r="Q4101" s="18" t="s">
        <v>26100</v>
      </c>
      <c r="R4101" s="18" t="s">
        <v>26097</v>
      </c>
      <c r="S4101" s="18" t="s">
        <v>26101</v>
      </c>
    </row>
    <row r="4102" spans="1:19">
      <c r="A4102" s="25">
        <f>IF(ISNUMBER(SEARCH(세금계산!$C$11,C4102)),MAX($A$2:A4101)+1,0)</f>
        <v>4100</v>
      </c>
      <c r="B4102" s="18" t="s">
        <v>26102</v>
      </c>
      <c r="C4102" s="18" t="s">
        <v>26103</v>
      </c>
      <c r="D4102" s="18" t="s">
        <v>26104</v>
      </c>
      <c r="K4102" s="18" t="s">
        <v>78</v>
      </c>
      <c r="P4102" s="18" t="s">
        <v>153</v>
      </c>
      <c r="Q4102" s="18" t="s">
        <v>26105</v>
      </c>
      <c r="R4102" s="18" t="s">
        <v>5386</v>
      </c>
      <c r="S4102" s="18" t="s">
        <v>2482</v>
      </c>
    </row>
    <row r="4103" spans="1:19">
      <c r="A4103" s="25">
        <f>IF(ISNUMBER(SEARCH(세금계산!$C$11,C4103)),MAX($A$2:A4102)+1,0)</f>
        <v>4101</v>
      </c>
      <c r="B4103" s="18" t="s">
        <v>26106</v>
      </c>
      <c r="C4103" s="18" t="s">
        <v>26107</v>
      </c>
      <c r="D4103" s="18" t="s">
        <v>26108</v>
      </c>
      <c r="F4103" s="18" t="s">
        <v>26109</v>
      </c>
      <c r="K4103" s="18" t="s">
        <v>78</v>
      </c>
      <c r="S4103" s="18" t="s">
        <v>26110</v>
      </c>
    </row>
    <row r="4104" spans="1:19">
      <c r="A4104" s="25">
        <f>IF(ISNUMBER(SEARCH(세금계산!$C$11,C4104)),MAX($A$2:A4103)+1,0)</f>
        <v>4102</v>
      </c>
      <c r="B4104" s="18" t="s">
        <v>26111</v>
      </c>
      <c r="C4104" s="18" t="s">
        <v>26112</v>
      </c>
      <c r="D4104" s="18" t="s">
        <v>26113</v>
      </c>
      <c r="F4104" s="18" t="s">
        <v>26114</v>
      </c>
      <c r="G4104" s="18" t="s">
        <v>26115</v>
      </c>
      <c r="H4104" s="18" t="s">
        <v>26116</v>
      </c>
      <c r="I4104" s="18" t="s">
        <v>26117</v>
      </c>
      <c r="J4104" s="18" t="s">
        <v>26118</v>
      </c>
      <c r="K4104" s="18" t="s">
        <v>78</v>
      </c>
      <c r="M4104" s="18" t="s">
        <v>26119</v>
      </c>
      <c r="N4104" s="18" t="s">
        <v>26120</v>
      </c>
      <c r="P4104" s="18" t="s">
        <v>267</v>
      </c>
      <c r="Q4104" s="18" t="s">
        <v>26121</v>
      </c>
      <c r="R4104" s="18" t="s">
        <v>26112</v>
      </c>
      <c r="S4104" s="18" t="s">
        <v>2930</v>
      </c>
    </row>
    <row r="4105" spans="1:19">
      <c r="A4105" s="25">
        <f>IF(ISNUMBER(SEARCH(세금계산!$C$11,C4105)),MAX($A$2:A4104)+1,0)</f>
        <v>4103</v>
      </c>
      <c r="B4105" s="18" t="s">
        <v>26122</v>
      </c>
      <c r="C4105" s="18" t="s">
        <v>26123</v>
      </c>
      <c r="D4105" s="18" t="s">
        <v>26124</v>
      </c>
      <c r="I4105" s="18" t="s">
        <v>26125</v>
      </c>
      <c r="J4105" s="18" t="s">
        <v>26126</v>
      </c>
      <c r="K4105" s="18" t="s">
        <v>78</v>
      </c>
      <c r="P4105" s="18" t="s">
        <v>189</v>
      </c>
      <c r="Q4105" s="18" t="s">
        <v>26127</v>
      </c>
      <c r="R4105" s="18" t="s">
        <v>26123</v>
      </c>
      <c r="S4105" s="18" t="s">
        <v>914</v>
      </c>
    </row>
    <row r="4106" spans="1:19">
      <c r="A4106" s="25">
        <f>IF(ISNUMBER(SEARCH(세금계산!$C$11,C4106)),MAX($A$2:A4105)+1,0)</f>
        <v>4104</v>
      </c>
      <c r="B4106" s="18" t="s">
        <v>26128</v>
      </c>
      <c r="C4106" s="18" t="s">
        <v>26129</v>
      </c>
      <c r="D4106" s="18" t="s">
        <v>26130</v>
      </c>
      <c r="F4106" s="18" t="s">
        <v>26131</v>
      </c>
      <c r="K4106" s="18" t="s">
        <v>78</v>
      </c>
      <c r="P4106" s="18" t="s">
        <v>100</v>
      </c>
      <c r="Q4106" s="18" t="s">
        <v>26132</v>
      </c>
      <c r="R4106" s="18" t="s">
        <v>26129</v>
      </c>
      <c r="S4106" s="18" t="s">
        <v>5749</v>
      </c>
    </row>
    <row r="4107" spans="1:19">
      <c r="A4107" s="25">
        <f>IF(ISNUMBER(SEARCH(세금계산!$C$11,C4107)),MAX($A$2:A4106)+1,0)</f>
        <v>4105</v>
      </c>
      <c r="B4107" s="18" t="s">
        <v>26133</v>
      </c>
      <c r="C4107" s="18" t="s">
        <v>26134</v>
      </c>
      <c r="D4107" s="18" t="s">
        <v>26135</v>
      </c>
      <c r="K4107" s="18" t="s">
        <v>78</v>
      </c>
      <c r="P4107" s="18" t="s">
        <v>100</v>
      </c>
      <c r="Q4107" s="18" t="s">
        <v>26136</v>
      </c>
      <c r="R4107" s="18" t="s">
        <v>26134</v>
      </c>
      <c r="S4107" s="18" t="s">
        <v>2881</v>
      </c>
    </row>
    <row r="4108" spans="1:19">
      <c r="A4108" s="25">
        <f>IF(ISNUMBER(SEARCH(세금계산!$C$11,C4108)),MAX($A$2:A4107)+1,0)</f>
        <v>4106</v>
      </c>
      <c r="B4108" s="18" t="s">
        <v>26137</v>
      </c>
      <c r="C4108" s="18" t="s">
        <v>26138</v>
      </c>
      <c r="D4108" s="18" t="s">
        <v>26139</v>
      </c>
      <c r="K4108" s="18" t="s">
        <v>78</v>
      </c>
      <c r="P4108" s="18" t="s">
        <v>189</v>
      </c>
      <c r="Q4108" s="18" t="s">
        <v>26140</v>
      </c>
      <c r="S4108" s="18" t="s">
        <v>18492</v>
      </c>
    </row>
    <row r="4109" spans="1:19">
      <c r="A4109" s="25">
        <f>IF(ISNUMBER(SEARCH(세금계산!$C$11,C4109)),MAX($A$2:A4108)+1,0)</f>
        <v>4107</v>
      </c>
      <c r="B4109" s="18" t="s">
        <v>26141</v>
      </c>
      <c r="C4109" s="18" t="s">
        <v>26142</v>
      </c>
      <c r="D4109" s="18" t="s">
        <v>26143</v>
      </c>
      <c r="K4109" s="18" t="s">
        <v>78</v>
      </c>
      <c r="S4109" s="18" t="s">
        <v>1489</v>
      </c>
    </row>
    <row r="4110" spans="1:19">
      <c r="A4110" s="25">
        <f>IF(ISNUMBER(SEARCH(세금계산!$C$11,C4110)),MAX($A$2:A4109)+1,0)</f>
        <v>4108</v>
      </c>
      <c r="B4110" s="18" t="s">
        <v>26144</v>
      </c>
      <c r="C4110" s="18" t="s">
        <v>26145</v>
      </c>
      <c r="D4110" s="18" t="s">
        <v>26146</v>
      </c>
      <c r="F4110" s="18" t="s">
        <v>26147</v>
      </c>
      <c r="K4110" s="18" t="s">
        <v>78</v>
      </c>
      <c r="P4110" s="18" t="s">
        <v>133</v>
      </c>
      <c r="Q4110" s="18" t="s">
        <v>26148</v>
      </c>
      <c r="R4110" s="18" t="s">
        <v>26149</v>
      </c>
      <c r="S4110" s="18" t="s">
        <v>7601</v>
      </c>
    </row>
    <row r="4111" spans="1:19">
      <c r="A4111" s="25">
        <f>IF(ISNUMBER(SEARCH(세금계산!$C$11,C4111)),MAX($A$2:A4110)+1,0)</f>
        <v>4109</v>
      </c>
      <c r="B4111" s="18" t="s">
        <v>26150</v>
      </c>
      <c r="C4111" s="18" t="s">
        <v>26151</v>
      </c>
      <c r="D4111" s="18" t="s">
        <v>26152</v>
      </c>
      <c r="E4111" s="18" t="s">
        <v>26153</v>
      </c>
      <c r="F4111" s="18" t="s">
        <v>26154</v>
      </c>
      <c r="K4111" s="18" t="s">
        <v>26155</v>
      </c>
      <c r="L4111" s="18" t="s">
        <v>26156</v>
      </c>
      <c r="P4111" s="18" t="s">
        <v>133</v>
      </c>
      <c r="Q4111" s="18" t="s">
        <v>26157</v>
      </c>
      <c r="R4111" s="18" t="s">
        <v>26158</v>
      </c>
      <c r="S4111" s="18" t="s">
        <v>22841</v>
      </c>
    </row>
    <row r="4112" spans="1:19">
      <c r="A4112" s="25">
        <f>IF(ISNUMBER(SEARCH(세금계산!$C$11,C4112)),MAX($A$2:A4111)+1,0)</f>
        <v>4110</v>
      </c>
      <c r="B4112" s="18" t="s">
        <v>26159</v>
      </c>
      <c r="C4112" s="18" t="s">
        <v>26160</v>
      </c>
      <c r="D4112" s="18" t="s">
        <v>26161</v>
      </c>
      <c r="F4112" s="18" t="s">
        <v>26162</v>
      </c>
      <c r="K4112" s="18" t="s">
        <v>78</v>
      </c>
      <c r="P4112" s="18" t="s">
        <v>100</v>
      </c>
      <c r="Q4112" s="18" t="s">
        <v>26163</v>
      </c>
      <c r="R4112" s="18" t="s">
        <v>26164</v>
      </c>
      <c r="S4112" s="18" t="s">
        <v>434</v>
      </c>
    </row>
    <row r="4113" spans="1:19">
      <c r="A4113" s="25">
        <f>IF(ISNUMBER(SEARCH(세금계산!$C$11,C4113)),MAX($A$2:A4112)+1,0)</f>
        <v>4111</v>
      </c>
      <c r="B4113" s="18" t="s">
        <v>26165</v>
      </c>
      <c r="C4113" s="18" t="s">
        <v>26166</v>
      </c>
      <c r="D4113" s="18" t="s">
        <v>26167</v>
      </c>
      <c r="F4113" s="18" t="s">
        <v>26168</v>
      </c>
      <c r="K4113" s="18" t="s">
        <v>78</v>
      </c>
      <c r="P4113" s="18" t="s">
        <v>118</v>
      </c>
      <c r="Q4113" s="18" t="s">
        <v>26169</v>
      </c>
      <c r="R4113" s="18" t="s">
        <v>26170</v>
      </c>
      <c r="S4113" s="18" t="s">
        <v>9537</v>
      </c>
    </row>
    <row r="4114" spans="1:19">
      <c r="A4114" s="25">
        <f>IF(ISNUMBER(SEARCH(세금계산!$C$11,C4114)),MAX($A$2:A4113)+1,0)</f>
        <v>4112</v>
      </c>
      <c r="B4114" s="18" t="s">
        <v>26171</v>
      </c>
      <c r="C4114" s="18" t="s">
        <v>26172</v>
      </c>
      <c r="D4114" s="18" t="s">
        <v>26173</v>
      </c>
      <c r="F4114" s="18" t="s">
        <v>26174</v>
      </c>
      <c r="I4114" s="18" t="s">
        <v>26175</v>
      </c>
      <c r="K4114" s="18" t="s">
        <v>14837</v>
      </c>
      <c r="L4114" s="18" t="s">
        <v>26176</v>
      </c>
      <c r="P4114" s="18" t="s">
        <v>100</v>
      </c>
      <c r="Q4114" s="18" t="s">
        <v>26177</v>
      </c>
      <c r="R4114" s="18" t="s">
        <v>26174</v>
      </c>
      <c r="S4114" s="18" t="s">
        <v>20917</v>
      </c>
    </row>
    <row r="4115" spans="1:19">
      <c r="A4115" s="25">
        <f>IF(ISNUMBER(SEARCH(세금계산!$C$11,C4115)),MAX($A$2:A4114)+1,0)</f>
        <v>4113</v>
      </c>
      <c r="B4115" s="18" t="s">
        <v>26178</v>
      </c>
      <c r="C4115" s="18" t="s">
        <v>26179</v>
      </c>
      <c r="D4115" s="18" t="s">
        <v>26180</v>
      </c>
      <c r="F4115" s="18" t="s">
        <v>26181</v>
      </c>
      <c r="G4115" s="18" t="s">
        <v>97</v>
      </c>
      <c r="H4115" s="18" t="s">
        <v>26182</v>
      </c>
      <c r="K4115" s="18" t="s">
        <v>23944</v>
      </c>
      <c r="L4115" s="18" t="s">
        <v>26183</v>
      </c>
      <c r="P4115" s="18" t="s">
        <v>100</v>
      </c>
      <c r="Q4115" s="18" t="s">
        <v>26184</v>
      </c>
      <c r="R4115" s="18" t="s">
        <v>26181</v>
      </c>
      <c r="S4115" s="18" t="s">
        <v>23793</v>
      </c>
    </row>
    <row r="4116" spans="1:19">
      <c r="A4116" s="25">
        <f>IF(ISNUMBER(SEARCH(세금계산!$C$11,C4116)),MAX($A$2:A4115)+1,0)</f>
        <v>4114</v>
      </c>
      <c r="B4116" s="18" t="s">
        <v>26185</v>
      </c>
      <c r="C4116" s="18" t="s">
        <v>26186</v>
      </c>
      <c r="D4116" s="18" t="s">
        <v>26187</v>
      </c>
      <c r="E4116" s="18" t="s">
        <v>26186</v>
      </c>
      <c r="F4116" s="18" t="s">
        <v>26188</v>
      </c>
      <c r="K4116" s="18" t="s">
        <v>78</v>
      </c>
      <c r="P4116" s="18" t="s">
        <v>100</v>
      </c>
      <c r="Q4116" s="18" t="s">
        <v>26189</v>
      </c>
      <c r="R4116" s="18" t="s">
        <v>26190</v>
      </c>
      <c r="S4116" s="18" t="s">
        <v>18492</v>
      </c>
    </row>
    <row r="4117" spans="1:19">
      <c r="A4117" s="25">
        <f>IF(ISNUMBER(SEARCH(세금계산!$C$11,C4117)),MAX($A$2:A4116)+1,0)</f>
        <v>4115</v>
      </c>
      <c r="B4117" s="18" t="s">
        <v>26191</v>
      </c>
      <c r="C4117" s="18" t="s">
        <v>26192</v>
      </c>
      <c r="D4117" s="18" t="s">
        <v>26193</v>
      </c>
      <c r="K4117" s="18" t="s">
        <v>78</v>
      </c>
      <c r="P4117" s="18" t="s">
        <v>267</v>
      </c>
      <c r="Q4117" s="18" t="s">
        <v>26194</v>
      </c>
      <c r="R4117" s="18" t="s">
        <v>26195</v>
      </c>
      <c r="S4117" s="18" t="s">
        <v>17001</v>
      </c>
    </row>
    <row r="4118" spans="1:19">
      <c r="A4118" s="25">
        <f>IF(ISNUMBER(SEARCH(세금계산!$C$11,C4118)),MAX($A$2:A4117)+1,0)</f>
        <v>4116</v>
      </c>
      <c r="B4118" s="18" t="s">
        <v>26196</v>
      </c>
      <c r="C4118" s="18" t="s">
        <v>26197</v>
      </c>
      <c r="D4118" s="18" t="s">
        <v>26198</v>
      </c>
      <c r="F4118" s="18" t="s">
        <v>26199</v>
      </c>
      <c r="K4118" s="18" t="s">
        <v>78</v>
      </c>
      <c r="P4118" s="18" t="s">
        <v>133</v>
      </c>
      <c r="Q4118" s="18" t="s">
        <v>26200</v>
      </c>
      <c r="R4118" s="18" t="s">
        <v>26199</v>
      </c>
      <c r="S4118" s="18" t="s">
        <v>4805</v>
      </c>
    </row>
    <row r="4119" spans="1:19">
      <c r="A4119" s="25">
        <f>IF(ISNUMBER(SEARCH(세금계산!$C$11,C4119)),MAX($A$2:A4118)+1,0)</f>
        <v>4117</v>
      </c>
      <c r="B4119" s="18" t="s">
        <v>26201</v>
      </c>
      <c r="C4119" s="18" t="s">
        <v>10785</v>
      </c>
      <c r="D4119" s="18" t="s">
        <v>26202</v>
      </c>
      <c r="F4119" s="18" t="s">
        <v>26203</v>
      </c>
      <c r="G4119" s="18" t="s">
        <v>125</v>
      </c>
      <c r="H4119" s="18" t="s">
        <v>26204</v>
      </c>
      <c r="K4119" s="18" t="s">
        <v>78</v>
      </c>
      <c r="L4119" s="18" t="s">
        <v>26205</v>
      </c>
      <c r="S4119" s="18" t="s">
        <v>1020</v>
      </c>
    </row>
    <row r="4120" spans="1:19">
      <c r="A4120" s="25">
        <f>IF(ISNUMBER(SEARCH(세금계산!$C$11,C4120)),MAX($A$2:A4119)+1,0)</f>
        <v>4118</v>
      </c>
      <c r="B4120" s="18" t="s">
        <v>26206</v>
      </c>
      <c r="C4120" s="18" t="s">
        <v>26207</v>
      </c>
      <c r="D4120" s="18" t="s">
        <v>26208</v>
      </c>
      <c r="F4120" s="18" t="s">
        <v>26209</v>
      </c>
      <c r="K4120" s="18" t="s">
        <v>78</v>
      </c>
      <c r="S4120" s="18" t="s">
        <v>16095</v>
      </c>
    </row>
    <row r="4121" spans="1:19">
      <c r="A4121" s="25">
        <f>IF(ISNUMBER(SEARCH(세금계산!$C$11,C4121)),MAX($A$2:A4120)+1,0)</f>
        <v>4119</v>
      </c>
      <c r="B4121" s="18" t="s">
        <v>26210</v>
      </c>
      <c r="C4121" s="18" t="s">
        <v>26211</v>
      </c>
      <c r="D4121" s="18" t="s">
        <v>26212</v>
      </c>
      <c r="F4121" s="18" t="s">
        <v>26213</v>
      </c>
      <c r="G4121" s="18" t="s">
        <v>911</v>
      </c>
      <c r="H4121" s="18" t="s">
        <v>26214</v>
      </c>
      <c r="K4121" s="18" t="s">
        <v>26215</v>
      </c>
      <c r="L4121" s="18" t="s">
        <v>26216</v>
      </c>
      <c r="S4121" s="18" t="s">
        <v>26217</v>
      </c>
    </row>
    <row r="4122" spans="1:19">
      <c r="A4122" s="25">
        <f>IF(ISNUMBER(SEARCH(세금계산!$C$11,C4122)),MAX($A$2:A4121)+1,0)</f>
        <v>4120</v>
      </c>
      <c r="B4122" s="18" t="s">
        <v>26218</v>
      </c>
      <c r="C4122" s="18" t="s">
        <v>26219</v>
      </c>
      <c r="D4122" s="18" t="s">
        <v>26220</v>
      </c>
      <c r="F4122" s="18" t="s">
        <v>26221</v>
      </c>
      <c r="K4122" s="18" t="s">
        <v>78</v>
      </c>
      <c r="S4122" s="18" t="s">
        <v>501</v>
      </c>
    </row>
    <row r="4123" spans="1:19">
      <c r="A4123" s="25">
        <f>IF(ISNUMBER(SEARCH(세금계산!$C$11,C4123)),MAX($A$2:A4122)+1,0)</f>
        <v>4121</v>
      </c>
      <c r="B4123" s="18" t="s">
        <v>26222</v>
      </c>
      <c r="C4123" s="18" t="s">
        <v>26223</v>
      </c>
      <c r="D4123" s="18" t="s">
        <v>26224</v>
      </c>
      <c r="F4123" s="18" t="s">
        <v>26225</v>
      </c>
      <c r="K4123" s="18" t="s">
        <v>78</v>
      </c>
      <c r="P4123" s="18" t="s">
        <v>1215</v>
      </c>
      <c r="Q4123" s="18" t="s">
        <v>26226</v>
      </c>
      <c r="R4123" s="18" t="s">
        <v>26227</v>
      </c>
      <c r="S4123" s="18" t="s">
        <v>17893</v>
      </c>
    </row>
    <row r="4124" spans="1:19">
      <c r="A4124" s="25">
        <f>IF(ISNUMBER(SEARCH(세금계산!$C$11,C4124)),MAX($A$2:A4123)+1,0)</f>
        <v>4122</v>
      </c>
      <c r="B4124" s="18" t="s">
        <v>26228</v>
      </c>
      <c r="C4124" s="18" t="s">
        <v>26229</v>
      </c>
      <c r="D4124" s="18" t="s">
        <v>26230</v>
      </c>
      <c r="F4124" s="18" t="s">
        <v>26231</v>
      </c>
      <c r="K4124" s="18" t="s">
        <v>78</v>
      </c>
      <c r="P4124" s="18" t="s">
        <v>133</v>
      </c>
      <c r="Q4124" s="18" t="s">
        <v>26232</v>
      </c>
      <c r="R4124" s="18" t="s">
        <v>26233</v>
      </c>
      <c r="S4124" s="18" t="s">
        <v>26234</v>
      </c>
    </row>
    <row r="4125" spans="1:19">
      <c r="A4125" s="25">
        <f>IF(ISNUMBER(SEARCH(세금계산!$C$11,C4125)),MAX($A$2:A4124)+1,0)</f>
        <v>4123</v>
      </c>
      <c r="B4125" s="18" t="s">
        <v>26235</v>
      </c>
      <c r="C4125" s="18" t="s">
        <v>26236</v>
      </c>
      <c r="D4125" s="18" t="s">
        <v>26237</v>
      </c>
      <c r="F4125" s="18" t="s">
        <v>26238</v>
      </c>
      <c r="K4125" s="18" t="s">
        <v>78</v>
      </c>
      <c r="P4125" s="18" t="s">
        <v>100</v>
      </c>
      <c r="Q4125" s="18" t="s">
        <v>26239</v>
      </c>
      <c r="R4125" s="18" t="s">
        <v>26240</v>
      </c>
      <c r="S4125" s="18" t="s">
        <v>722</v>
      </c>
    </row>
    <row r="4126" spans="1:19">
      <c r="A4126" s="25">
        <f>IF(ISNUMBER(SEARCH(세금계산!$C$11,C4126)),MAX($A$2:A4125)+1,0)</f>
        <v>4124</v>
      </c>
      <c r="B4126" s="18" t="s">
        <v>26241</v>
      </c>
      <c r="C4126" s="18" t="s">
        <v>26242</v>
      </c>
      <c r="D4126" s="18" t="s">
        <v>26243</v>
      </c>
      <c r="F4126" s="18" t="s">
        <v>26244</v>
      </c>
      <c r="K4126" s="18" t="s">
        <v>78</v>
      </c>
      <c r="P4126" s="18" t="s">
        <v>100</v>
      </c>
      <c r="Q4126" s="18" t="s">
        <v>26245</v>
      </c>
      <c r="R4126" s="18" t="s">
        <v>26244</v>
      </c>
      <c r="S4126" s="18" t="s">
        <v>6224</v>
      </c>
    </row>
    <row r="4127" spans="1:19">
      <c r="A4127" s="25">
        <f>IF(ISNUMBER(SEARCH(세금계산!$C$11,C4127)),MAX($A$2:A4126)+1,0)</f>
        <v>4125</v>
      </c>
      <c r="B4127" s="18" t="s">
        <v>26246</v>
      </c>
      <c r="C4127" s="18" t="s">
        <v>26247</v>
      </c>
      <c r="D4127" s="18" t="s">
        <v>26248</v>
      </c>
      <c r="F4127" s="18" t="s">
        <v>26249</v>
      </c>
      <c r="K4127" s="18" t="s">
        <v>78</v>
      </c>
      <c r="P4127" s="18" t="s">
        <v>100</v>
      </c>
      <c r="Q4127" s="18" t="s">
        <v>26250</v>
      </c>
      <c r="R4127" s="18" t="s">
        <v>26249</v>
      </c>
      <c r="S4127" s="18" t="s">
        <v>19989</v>
      </c>
    </row>
    <row r="4128" spans="1:19">
      <c r="A4128" s="25">
        <f>IF(ISNUMBER(SEARCH(세금계산!$C$11,C4128)),MAX($A$2:A4127)+1,0)</f>
        <v>4126</v>
      </c>
      <c r="B4128" s="18" t="s">
        <v>26251</v>
      </c>
      <c r="C4128" s="18" t="s">
        <v>26252</v>
      </c>
      <c r="D4128" s="18" t="s">
        <v>26253</v>
      </c>
      <c r="K4128" s="18" t="s">
        <v>78</v>
      </c>
      <c r="P4128" s="18" t="s">
        <v>153</v>
      </c>
      <c r="Q4128" s="18" t="s">
        <v>26254</v>
      </c>
      <c r="R4128" s="18" t="s">
        <v>26255</v>
      </c>
      <c r="S4128" s="18" t="s">
        <v>26256</v>
      </c>
    </row>
    <row r="4129" spans="1:19">
      <c r="A4129" s="25">
        <f>IF(ISNUMBER(SEARCH(세금계산!$C$11,C4129)),MAX($A$2:A4128)+1,0)</f>
        <v>4127</v>
      </c>
      <c r="B4129" s="18" t="s">
        <v>26257</v>
      </c>
      <c r="C4129" s="18" t="s">
        <v>26258</v>
      </c>
      <c r="D4129" s="18" t="s">
        <v>26259</v>
      </c>
      <c r="F4129" s="18" t="s">
        <v>20724</v>
      </c>
      <c r="G4129" s="18" t="s">
        <v>125</v>
      </c>
      <c r="H4129" s="18" t="s">
        <v>26260</v>
      </c>
      <c r="I4129" s="18" t="s">
        <v>26261</v>
      </c>
      <c r="J4129" s="18" t="s">
        <v>26262</v>
      </c>
      <c r="K4129" s="18" t="s">
        <v>78</v>
      </c>
      <c r="M4129" s="18" t="s">
        <v>26263</v>
      </c>
      <c r="P4129" s="18" t="s">
        <v>753</v>
      </c>
      <c r="Q4129" s="18" t="s">
        <v>26264</v>
      </c>
      <c r="R4129" s="18" t="s">
        <v>20724</v>
      </c>
      <c r="S4129" s="18" t="s">
        <v>605</v>
      </c>
    </row>
    <row r="4130" spans="1:19">
      <c r="A4130" s="25">
        <f>IF(ISNUMBER(SEARCH(세금계산!$C$11,C4130)),MAX($A$2:A4129)+1,0)</f>
        <v>4128</v>
      </c>
      <c r="B4130" s="18" t="s">
        <v>26265</v>
      </c>
      <c r="C4130" s="18" t="s">
        <v>26266</v>
      </c>
      <c r="D4130" s="18" t="s">
        <v>26267</v>
      </c>
      <c r="K4130" s="18" t="s">
        <v>78</v>
      </c>
      <c r="P4130" s="18" t="s">
        <v>189</v>
      </c>
      <c r="Q4130" s="18" t="s">
        <v>26268</v>
      </c>
      <c r="R4130" s="18" t="s">
        <v>26266</v>
      </c>
      <c r="S4130" s="18" t="s">
        <v>5217</v>
      </c>
    </row>
    <row r="4131" spans="1:19">
      <c r="A4131" s="25">
        <f>IF(ISNUMBER(SEARCH(세금계산!$C$11,C4131)),MAX($A$2:A4130)+1,0)</f>
        <v>4129</v>
      </c>
      <c r="B4131" s="18" t="s">
        <v>26269</v>
      </c>
      <c r="C4131" s="18" t="s">
        <v>26270</v>
      </c>
      <c r="D4131" s="18" t="s">
        <v>26271</v>
      </c>
      <c r="K4131" s="18" t="s">
        <v>78</v>
      </c>
      <c r="S4131" s="18" t="s">
        <v>26272</v>
      </c>
    </row>
    <row r="4132" spans="1:19">
      <c r="A4132" s="25">
        <f>IF(ISNUMBER(SEARCH(세금계산!$C$11,C4132)),MAX($A$2:A4131)+1,0)</f>
        <v>4130</v>
      </c>
      <c r="B4132" s="18" t="s">
        <v>26273</v>
      </c>
      <c r="C4132" s="18" t="s">
        <v>26274</v>
      </c>
      <c r="D4132" s="18" t="s">
        <v>26275</v>
      </c>
      <c r="E4132" s="18" t="s">
        <v>26274</v>
      </c>
      <c r="F4132" s="18" t="s">
        <v>26276</v>
      </c>
      <c r="I4132" s="18" t="s">
        <v>26277</v>
      </c>
      <c r="J4132" s="18" t="s">
        <v>26278</v>
      </c>
      <c r="K4132" s="18" t="s">
        <v>26279</v>
      </c>
      <c r="L4132" s="18" t="s">
        <v>26280</v>
      </c>
      <c r="P4132" s="18" t="s">
        <v>133</v>
      </c>
      <c r="Q4132" s="18" t="s">
        <v>26281</v>
      </c>
      <c r="R4132" s="18" t="s">
        <v>26282</v>
      </c>
      <c r="S4132" s="18" t="s">
        <v>26283</v>
      </c>
    </row>
    <row r="4133" spans="1:19">
      <c r="A4133" s="25">
        <f>IF(ISNUMBER(SEARCH(세금계산!$C$11,C4133)),MAX($A$2:A4132)+1,0)</f>
        <v>4131</v>
      </c>
      <c r="B4133" s="18" t="s">
        <v>26284</v>
      </c>
      <c r="C4133" s="18" t="s">
        <v>26285</v>
      </c>
      <c r="D4133" s="18" t="s">
        <v>26286</v>
      </c>
      <c r="F4133" s="18" t="s">
        <v>26287</v>
      </c>
      <c r="K4133" s="18" t="s">
        <v>78</v>
      </c>
      <c r="P4133" s="18" t="s">
        <v>100</v>
      </c>
      <c r="Q4133" s="18" t="s">
        <v>26288</v>
      </c>
      <c r="R4133" s="18" t="s">
        <v>26287</v>
      </c>
      <c r="S4133" s="18" t="s">
        <v>22683</v>
      </c>
    </row>
    <row r="4134" spans="1:19">
      <c r="A4134" s="25">
        <f>IF(ISNUMBER(SEARCH(세금계산!$C$11,C4134)),MAX($A$2:A4133)+1,0)</f>
        <v>4132</v>
      </c>
      <c r="B4134" s="18" t="s">
        <v>26289</v>
      </c>
      <c r="C4134" s="18" t="s">
        <v>26290</v>
      </c>
      <c r="D4134" s="18" t="s">
        <v>26291</v>
      </c>
      <c r="F4134" s="18" t="s">
        <v>26292</v>
      </c>
      <c r="I4134" s="18" t="s">
        <v>26293</v>
      </c>
      <c r="K4134" s="18" t="s">
        <v>24157</v>
      </c>
      <c r="L4134" s="18" t="s">
        <v>26294</v>
      </c>
      <c r="P4134" s="18" t="s">
        <v>118</v>
      </c>
      <c r="Q4134" s="18" t="s">
        <v>26295</v>
      </c>
      <c r="R4134" s="18" t="s">
        <v>26292</v>
      </c>
      <c r="S4134" s="18" t="s">
        <v>1130</v>
      </c>
    </row>
    <row r="4135" spans="1:19">
      <c r="A4135" s="25">
        <f>IF(ISNUMBER(SEARCH(세금계산!$C$11,C4135)),MAX($A$2:A4134)+1,0)</f>
        <v>4133</v>
      </c>
      <c r="B4135" s="18" t="s">
        <v>26296</v>
      </c>
      <c r="C4135" s="18" t="s">
        <v>26297</v>
      </c>
      <c r="D4135" s="18" t="s">
        <v>26298</v>
      </c>
      <c r="F4135" s="18" t="s">
        <v>26299</v>
      </c>
      <c r="K4135" s="18" t="s">
        <v>78</v>
      </c>
      <c r="S4135" s="18" t="s">
        <v>26300</v>
      </c>
    </row>
    <row r="4136" spans="1:19">
      <c r="A4136" s="25">
        <f>IF(ISNUMBER(SEARCH(세금계산!$C$11,C4136)),MAX($A$2:A4135)+1,0)</f>
        <v>4134</v>
      </c>
      <c r="B4136" s="18" t="s">
        <v>26301</v>
      </c>
      <c r="C4136" s="18" t="s">
        <v>26302</v>
      </c>
      <c r="D4136" s="18" t="s">
        <v>26303</v>
      </c>
      <c r="K4136" s="18" t="s">
        <v>78</v>
      </c>
      <c r="S4136" s="18" t="s">
        <v>1489</v>
      </c>
    </row>
    <row r="4137" spans="1:19">
      <c r="A4137" s="25">
        <f>IF(ISNUMBER(SEARCH(세금계산!$C$11,C4137)),MAX($A$2:A4136)+1,0)</f>
        <v>4135</v>
      </c>
      <c r="B4137" s="18" t="s">
        <v>26304</v>
      </c>
      <c r="C4137" s="18" t="s">
        <v>26305</v>
      </c>
      <c r="D4137" s="18" t="s">
        <v>26306</v>
      </c>
      <c r="K4137" s="18" t="s">
        <v>78</v>
      </c>
      <c r="P4137" s="18" t="s">
        <v>189</v>
      </c>
      <c r="Q4137" s="18" t="s">
        <v>26307</v>
      </c>
      <c r="R4137" s="18" t="s">
        <v>26305</v>
      </c>
      <c r="S4137" s="18" t="s">
        <v>7595</v>
      </c>
    </row>
    <row r="4138" spans="1:19">
      <c r="A4138" s="25">
        <f>IF(ISNUMBER(SEARCH(세금계산!$C$11,C4138)),MAX($A$2:A4137)+1,0)</f>
        <v>4136</v>
      </c>
      <c r="B4138" s="18" t="s">
        <v>26308</v>
      </c>
      <c r="C4138" s="18" t="s">
        <v>26309</v>
      </c>
      <c r="D4138" s="18" t="s">
        <v>26310</v>
      </c>
      <c r="K4138" s="18" t="s">
        <v>78</v>
      </c>
      <c r="S4138" s="18" t="s">
        <v>26311</v>
      </c>
    </row>
    <row r="4139" spans="1:19">
      <c r="A4139" s="25">
        <f>IF(ISNUMBER(SEARCH(세금계산!$C$11,C4139)),MAX($A$2:A4138)+1,0)</f>
        <v>4137</v>
      </c>
      <c r="B4139" s="18" t="s">
        <v>26312</v>
      </c>
      <c r="C4139" s="18" t="s">
        <v>26313</v>
      </c>
      <c r="D4139" s="18" t="s">
        <v>26314</v>
      </c>
      <c r="F4139" s="18" t="s">
        <v>26315</v>
      </c>
      <c r="G4139" s="18" t="s">
        <v>26316</v>
      </c>
      <c r="H4139" s="18" t="s">
        <v>26317</v>
      </c>
      <c r="K4139" s="18" t="s">
        <v>78</v>
      </c>
      <c r="L4139" s="18" t="s">
        <v>26318</v>
      </c>
      <c r="P4139" s="18" t="s">
        <v>189</v>
      </c>
      <c r="Q4139" s="18" t="s">
        <v>26319</v>
      </c>
      <c r="S4139" s="18" t="s">
        <v>26320</v>
      </c>
    </row>
    <row r="4140" spans="1:19">
      <c r="A4140" s="25">
        <f>IF(ISNUMBER(SEARCH(세금계산!$C$11,C4140)),MAX($A$2:A4139)+1,0)</f>
        <v>4138</v>
      </c>
      <c r="B4140" s="18" t="s">
        <v>26321</v>
      </c>
      <c r="C4140" s="18" t="s">
        <v>26322</v>
      </c>
      <c r="D4140" s="18" t="s">
        <v>26323</v>
      </c>
      <c r="E4140" s="18" t="s">
        <v>26322</v>
      </c>
      <c r="F4140" s="18" t="s">
        <v>23373</v>
      </c>
      <c r="G4140" s="18" t="s">
        <v>26324</v>
      </c>
      <c r="H4140" s="18" t="s">
        <v>26325</v>
      </c>
      <c r="I4140" s="18" t="s">
        <v>26326</v>
      </c>
      <c r="K4140" s="18" t="s">
        <v>13912</v>
      </c>
      <c r="L4140" s="18" t="s">
        <v>26327</v>
      </c>
      <c r="N4140" s="18" t="s">
        <v>26328</v>
      </c>
      <c r="P4140" s="18" t="s">
        <v>100</v>
      </c>
      <c r="Q4140" s="18" t="s">
        <v>26329</v>
      </c>
      <c r="S4140" s="18" t="s">
        <v>16057</v>
      </c>
    </row>
    <row r="4141" spans="1:19">
      <c r="A4141" s="25">
        <f>IF(ISNUMBER(SEARCH(세금계산!$C$11,C4141)),MAX($A$2:A4140)+1,0)</f>
        <v>4139</v>
      </c>
      <c r="B4141" s="18" t="s">
        <v>26330</v>
      </c>
      <c r="C4141" s="18" t="s">
        <v>26331</v>
      </c>
      <c r="D4141" s="18" t="s">
        <v>26332</v>
      </c>
      <c r="K4141" s="18" t="s">
        <v>78</v>
      </c>
      <c r="S4141" s="18" t="s">
        <v>1489</v>
      </c>
    </row>
    <row r="4142" spans="1:19">
      <c r="A4142" s="25">
        <f>IF(ISNUMBER(SEARCH(세금계산!$C$11,C4142)),MAX($A$2:A4141)+1,0)</f>
        <v>4140</v>
      </c>
      <c r="B4142" s="18" t="s">
        <v>26333</v>
      </c>
      <c r="C4142" s="18" t="s">
        <v>26334</v>
      </c>
      <c r="D4142" s="18" t="s">
        <v>26335</v>
      </c>
      <c r="E4142" s="18" t="s">
        <v>26336</v>
      </c>
      <c r="F4142" s="18" t="s">
        <v>26337</v>
      </c>
      <c r="K4142" s="18" t="s">
        <v>78</v>
      </c>
      <c r="L4142" s="18" t="s">
        <v>26338</v>
      </c>
      <c r="P4142" s="18" t="s">
        <v>267</v>
      </c>
      <c r="Q4142" s="18" t="s">
        <v>26339</v>
      </c>
      <c r="R4142" s="18" t="s">
        <v>26334</v>
      </c>
      <c r="S4142" s="18" t="s">
        <v>19171</v>
      </c>
    </row>
    <row r="4143" spans="1:19">
      <c r="A4143" s="25">
        <f>IF(ISNUMBER(SEARCH(세금계산!$C$11,C4143)),MAX($A$2:A4142)+1,0)</f>
        <v>4141</v>
      </c>
      <c r="B4143" s="18" t="s">
        <v>26340</v>
      </c>
      <c r="C4143" s="18" t="s">
        <v>26341</v>
      </c>
      <c r="D4143" s="18" t="s">
        <v>26342</v>
      </c>
      <c r="F4143" s="18" t="s">
        <v>26343</v>
      </c>
      <c r="G4143" s="18" t="s">
        <v>26344</v>
      </c>
      <c r="H4143" s="18" t="s">
        <v>26345</v>
      </c>
      <c r="K4143" s="18" t="s">
        <v>78</v>
      </c>
      <c r="L4143" s="18" t="s">
        <v>26346</v>
      </c>
      <c r="P4143" s="18" t="s">
        <v>100</v>
      </c>
      <c r="Q4143" s="18" t="s">
        <v>26347</v>
      </c>
      <c r="R4143" s="18" t="s">
        <v>26341</v>
      </c>
      <c r="S4143" s="18" t="s">
        <v>5102</v>
      </c>
    </row>
    <row r="4144" spans="1:19">
      <c r="A4144" s="25">
        <f>IF(ISNUMBER(SEARCH(세금계산!$C$11,C4144)),MAX($A$2:A4143)+1,0)</f>
        <v>4142</v>
      </c>
      <c r="B4144" s="18" t="s">
        <v>26348</v>
      </c>
      <c r="C4144" s="18" t="s">
        <v>26349</v>
      </c>
      <c r="D4144" s="18" t="s">
        <v>26350</v>
      </c>
      <c r="F4144" s="18" t="s">
        <v>26351</v>
      </c>
      <c r="I4144" s="18" t="s">
        <v>26352</v>
      </c>
      <c r="J4144" s="18" t="s">
        <v>26353</v>
      </c>
      <c r="K4144" s="18" t="s">
        <v>78</v>
      </c>
      <c r="P4144" s="18" t="s">
        <v>100</v>
      </c>
      <c r="Q4144" s="18" t="s">
        <v>26354</v>
      </c>
      <c r="R4144" s="18" t="s">
        <v>26349</v>
      </c>
      <c r="S4144" s="18" t="s">
        <v>11849</v>
      </c>
    </row>
    <row r="4145" spans="1:19">
      <c r="A4145" s="25">
        <f>IF(ISNUMBER(SEARCH(세금계산!$C$11,C4145)),MAX($A$2:A4144)+1,0)</f>
        <v>4143</v>
      </c>
      <c r="B4145" s="18" t="s">
        <v>26355</v>
      </c>
      <c r="C4145" s="18" t="s">
        <v>26356</v>
      </c>
      <c r="D4145" s="18" t="s">
        <v>26357</v>
      </c>
      <c r="K4145" s="18" t="s">
        <v>78</v>
      </c>
      <c r="S4145" s="18" t="s">
        <v>1263</v>
      </c>
    </row>
    <row r="4146" spans="1:19">
      <c r="A4146" s="25">
        <f>IF(ISNUMBER(SEARCH(세금계산!$C$11,C4146)),MAX($A$2:A4145)+1,0)</f>
        <v>4144</v>
      </c>
      <c r="B4146" s="18" t="s">
        <v>26358</v>
      </c>
      <c r="C4146" s="18" t="s">
        <v>26359</v>
      </c>
      <c r="D4146" s="18" t="s">
        <v>26360</v>
      </c>
      <c r="F4146" s="18" t="s">
        <v>26361</v>
      </c>
      <c r="G4146" s="18" t="s">
        <v>5545</v>
      </c>
      <c r="H4146" s="18" t="s">
        <v>26362</v>
      </c>
      <c r="I4146" s="18" t="s">
        <v>26363</v>
      </c>
      <c r="K4146" s="18" t="s">
        <v>78</v>
      </c>
      <c r="P4146" s="18" t="s">
        <v>267</v>
      </c>
      <c r="Q4146" s="18" t="s">
        <v>26364</v>
      </c>
      <c r="R4146" s="18" t="s">
        <v>26359</v>
      </c>
      <c r="S4146" s="18" t="s">
        <v>10009</v>
      </c>
    </row>
    <row r="4147" spans="1:19">
      <c r="A4147" s="25">
        <f>IF(ISNUMBER(SEARCH(세금계산!$C$11,C4147)),MAX($A$2:A4146)+1,0)</f>
        <v>4145</v>
      </c>
      <c r="B4147" s="18" t="s">
        <v>26365</v>
      </c>
      <c r="C4147" s="18" t="s">
        <v>26366</v>
      </c>
      <c r="D4147" s="18" t="s">
        <v>26367</v>
      </c>
      <c r="F4147" s="18" t="s">
        <v>26368</v>
      </c>
      <c r="K4147" s="18" t="s">
        <v>78</v>
      </c>
      <c r="S4147" s="18" t="s">
        <v>26369</v>
      </c>
    </row>
    <row r="4148" spans="1:19">
      <c r="A4148" s="25">
        <f>IF(ISNUMBER(SEARCH(세금계산!$C$11,C4148)),MAX($A$2:A4147)+1,0)</f>
        <v>4146</v>
      </c>
      <c r="B4148" s="18" t="s">
        <v>26370</v>
      </c>
      <c r="C4148" s="18" t="s">
        <v>26371</v>
      </c>
      <c r="D4148" s="18" t="s">
        <v>26372</v>
      </c>
      <c r="F4148" s="18" t="s">
        <v>26373</v>
      </c>
      <c r="K4148" s="18" t="s">
        <v>78</v>
      </c>
      <c r="S4148" s="18" t="s">
        <v>734</v>
      </c>
    </row>
    <row r="4149" spans="1:19">
      <c r="A4149" s="25">
        <f>IF(ISNUMBER(SEARCH(세금계산!$C$11,C4149)),MAX($A$2:A4148)+1,0)</f>
        <v>4147</v>
      </c>
      <c r="B4149" s="18" t="s">
        <v>26374</v>
      </c>
      <c r="C4149" s="18" t="s">
        <v>26375</v>
      </c>
      <c r="D4149" s="18" t="s">
        <v>26376</v>
      </c>
      <c r="I4149" s="18" t="s">
        <v>26377</v>
      </c>
      <c r="K4149" s="18" t="s">
        <v>78</v>
      </c>
      <c r="P4149" s="18" t="s">
        <v>267</v>
      </c>
      <c r="Q4149" s="18" t="s">
        <v>26378</v>
      </c>
      <c r="R4149" s="18" t="s">
        <v>26375</v>
      </c>
      <c r="S4149" s="18" t="s">
        <v>15895</v>
      </c>
    </row>
    <row r="4150" spans="1:19">
      <c r="A4150" s="25">
        <f>IF(ISNUMBER(SEARCH(세금계산!$C$11,C4150)),MAX($A$2:A4149)+1,0)</f>
        <v>4148</v>
      </c>
      <c r="B4150" s="18" t="s">
        <v>26379</v>
      </c>
      <c r="C4150" s="18" t="s">
        <v>26380</v>
      </c>
      <c r="D4150" s="18" t="s">
        <v>26381</v>
      </c>
      <c r="F4150" s="18" t="s">
        <v>26382</v>
      </c>
      <c r="I4150" s="18" t="s">
        <v>26383</v>
      </c>
      <c r="K4150" s="18" t="s">
        <v>7642</v>
      </c>
      <c r="L4150" s="18" t="s">
        <v>26384</v>
      </c>
      <c r="N4150" s="18" t="s">
        <v>26385</v>
      </c>
      <c r="P4150" s="18" t="s">
        <v>189</v>
      </c>
      <c r="Q4150" s="18" t="s">
        <v>26386</v>
      </c>
      <c r="R4150" s="18" t="s">
        <v>26380</v>
      </c>
      <c r="S4150" s="18" t="s">
        <v>2523</v>
      </c>
    </row>
    <row r="4151" spans="1:19">
      <c r="A4151" s="25">
        <f>IF(ISNUMBER(SEARCH(세금계산!$C$11,C4151)),MAX($A$2:A4150)+1,0)</f>
        <v>4149</v>
      </c>
      <c r="B4151" s="18" t="s">
        <v>26387</v>
      </c>
      <c r="C4151" s="18" t="s">
        <v>26388</v>
      </c>
      <c r="D4151" s="18" t="s">
        <v>26389</v>
      </c>
      <c r="F4151" s="18" t="s">
        <v>26390</v>
      </c>
      <c r="G4151" s="18" t="s">
        <v>97</v>
      </c>
      <c r="H4151" s="18" t="s">
        <v>26391</v>
      </c>
      <c r="I4151" s="18" t="s">
        <v>26392</v>
      </c>
      <c r="K4151" s="18" t="s">
        <v>7642</v>
      </c>
      <c r="L4151" s="18" t="s">
        <v>26393</v>
      </c>
      <c r="N4151" s="18" t="s">
        <v>26394</v>
      </c>
      <c r="P4151" s="18" t="s">
        <v>189</v>
      </c>
      <c r="Q4151" s="18" t="s">
        <v>26395</v>
      </c>
      <c r="R4151" s="18" t="s">
        <v>26396</v>
      </c>
      <c r="S4151" s="18" t="s">
        <v>4570</v>
      </c>
    </row>
    <row r="4152" spans="1:19">
      <c r="A4152" s="25">
        <f>IF(ISNUMBER(SEARCH(세금계산!$C$11,C4152)),MAX($A$2:A4151)+1,0)</f>
        <v>4150</v>
      </c>
      <c r="B4152" s="18" t="s">
        <v>26397</v>
      </c>
      <c r="C4152" s="18" t="s">
        <v>26398</v>
      </c>
      <c r="D4152" s="18" t="s">
        <v>26399</v>
      </c>
      <c r="F4152" s="18" t="s">
        <v>26400</v>
      </c>
      <c r="K4152" s="18" t="s">
        <v>78</v>
      </c>
      <c r="S4152" s="18" t="s">
        <v>19562</v>
      </c>
    </row>
    <row r="4153" spans="1:19">
      <c r="A4153" s="25">
        <f>IF(ISNUMBER(SEARCH(세금계산!$C$11,C4153)),MAX($A$2:A4152)+1,0)</f>
        <v>4151</v>
      </c>
      <c r="B4153" s="18" t="s">
        <v>26401</v>
      </c>
      <c r="C4153" s="18" t="s">
        <v>26402</v>
      </c>
      <c r="D4153" s="18" t="s">
        <v>26403</v>
      </c>
      <c r="K4153" s="18" t="s">
        <v>78</v>
      </c>
      <c r="S4153" s="18" t="s">
        <v>5009</v>
      </c>
    </row>
    <row r="4154" spans="1:19">
      <c r="A4154" s="25">
        <f>IF(ISNUMBER(SEARCH(세금계산!$C$11,C4154)),MAX($A$2:A4153)+1,0)</f>
        <v>4152</v>
      </c>
      <c r="B4154" s="18" t="s">
        <v>26404</v>
      </c>
      <c r="C4154" s="18" t="s">
        <v>26405</v>
      </c>
      <c r="D4154" s="18" t="s">
        <v>26406</v>
      </c>
      <c r="E4154" s="18" t="s">
        <v>26407</v>
      </c>
      <c r="F4154" s="18" t="s">
        <v>26408</v>
      </c>
      <c r="I4154" s="18" t="s">
        <v>26409</v>
      </c>
      <c r="J4154" s="18" t="s">
        <v>26410</v>
      </c>
      <c r="K4154" s="18" t="s">
        <v>78</v>
      </c>
      <c r="N4154" s="18" t="s">
        <v>26411</v>
      </c>
      <c r="P4154" s="18" t="s">
        <v>100</v>
      </c>
      <c r="Q4154" s="18" t="s">
        <v>26412</v>
      </c>
      <c r="R4154" s="18" t="s">
        <v>26405</v>
      </c>
      <c r="S4154" s="18" t="s">
        <v>26413</v>
      </c>
    </row>
    <row r="4155" spans="1:19">
      <c r="A4155" s="25">
        <f>IF(ISNUMBER(SEARCH(세금계산!$C$11,C4155)),MAX($A$2:A4154)+1,0)</f>
        <v>4153</v>
      </c>
      <c r="B4155" s="18" t="s">
        <v>26414</v>
      </c>
      <c r="C4155" s="18" t="s">
        <v>26415</v>
      </c>
      <c r="D4155" s="18" t="s">
        <v>26416</v>
      </c>
      <c r="F4155" s="18" t="s">
        <v>26417</v>
      </c>
      <c r="G4155" s="18" t="s">
        <v>1298</v>
      </c>
      <c r="H4155" s="18" t="s">
        <v>1986</v>
      </c>
      <c r="K4155" s="18" t="s">
        <v>78</v>
      </c>
      <c r="P4155" s="18" t="s">
        <v>153</v>
      </c>
      <c r="Q4155" s="18" t="s">
        <v>26418</v>
      </c>
      <c r="R4155" s="18" t="s">
        <v>26419</v>
      </c>
      <c r="S4155" s="18" t="s">
        <v>5616</v>
      </c>
    </row>
    <row r="4156" spans="1:19">
      <c r="A4156" s="25">
        <f>IF(ISNUMBER(SEARCH(세금계산!$C$11,C4156)),MAX($A$2:A4155)+1,0)</f>
        <v>4154</v>
      </c>
      <c r="B4156" s="18" t="s">
        <v>26420</v>
      </c>
      <c r="C4156" s="18" t="s">
        <v>26421</v>
      </c>
      <c r="D4156" s="18" t="s">
        <v>26422</v>
      </c>
      <c r="F4156" s="18" t="s">
        <v>17494</v>
      </c>
      <c r="K4156" s="18" t="s">
        <v>78</v>
      </c>
      <c r="L4156" s="18" t="s">
        <v>26423</v>
      </c>
      <c r="S4156" s="18" t="s">
        <v>8699</v>
      </c>
    </row>
    <row r="4157" spans="1:19">
      <c r="A4157" s="25">
        <f>IF(ISNUMBER(SEARCH(세금계산!$C$11,C4157)),MAX($A$2:A4156)+1,0)</f>
        <v>4155</v>
      </c>
      <c r="B4157" s="18" t="s">
        <v>26424</v>
      </c>
      <c r="C4157" s="18" t="s">
        <v>1132</v>
      </c>
      <c r="D4157" s="18" t="s">
        <v>26425</v>
      </c>
      <c r="E4157" s="18" t="s">
        <v>1132</v>
      </c>
      <c r="F4157" s="18" t="s">
        <v>26426</v>
      </c>
      <c r="G4157" s="18" t="s">
        <v>26427</v>
      </c>
      <c r="H4157" s="18" t="s">
        <v>26428</v>
      </c>
      <c r="I4157" s="18" t="s">
        <v>26429</v>
      </c>
      <c r="J4157" s="18" t="s">
        <v>26430</v>
      </c>
      <c r="K4157" s="18" t="s">
        <v>26431</v>
      </c>
      <c r="L4157" s="18" t="s">
        <v>26432</v>
      </c>
      <c r="M4157" s="18" t="s">
        <v>26433</v>
      </c>
      <c r="N4157" s="18" t="s">
        <v>26434</v>
      </c>
      <c r="P4157" s="18" t="s">
        <v>189</v>
      </c>
      <c r="Q4157" s="18" t="s">
        <v>26435</v>
      </c>
      <c r="R4157" s="18" t="s">
        <v>1132</v>
      </c>
      <c r="S4157" s="18" t="s">
        <v>21947</v>
      </c>
    </row>
    <row r="4158" spans="1:19">
      <c r="A4158" s="25">
        <f>IF(ISNUMBER(SEARCH(세금계산!$C$11,C4158)),MAX($A$2:A4157)+1,0)</f>
        <v>4156</v>
      </c>
      <c r="B4158" s="18" t="s">
        <v>26436</v>
      </c>
      <c r="C4158" s="18" t="s">
        <v>26437</v>
      </c>
      <c r="D4158" s="18" t="s">
        <v>26438</v>
      </c>
      <c r="K4158" s="18" t="s">
        <v>78</v>
      </c>
      <c r="P4158" s="18" t="s">
        <v>133</v>
      </c>
      <c r="Q4158" s="18" t="s">
        <v>26439</v>
      </c>
      <c r="R4158" s="18" t="s">
        <v>26440</v>
      </c>
      <c r="S4158" s="18" t="s">
        <v>18880</v>
      </c>
    </row>
    <row r="4159" spans="1:19">
      <c r="A4159" s="25">
        <f>IF(ISNUMBER(SEARCH(세금계산!$C$11,C4159)),MAX($A$2:A4158)+1,0)</f>
        <v>4157</v>
      </c>
      <c r="B4159" s="18" t="s">
        <v>26441</v>
      </c>
      <c r="C4159" s="18" t="s">
        <v>26442</v>
      </c>
      <c r="D4159" s="18" t="s">
        <v>26443</v>
      </c>
      <c r="F4159" s="18" t="s">
        <v>26444</v>
      </c>
      <c r="G4159" s="18" t="s">
        <v>274</v>
      </c>
      <c r="H4159" s="18" t="s">
        <v>15170</v>
      </c>
      <c r="K4159" s="18" t="s">
        <v>2466</v>
      </c>
      <c r="L4159" s="18" t="s">
        <v>26445</v>
      </c>
      <c r="P4159" s="18" t="s">
        <v>118</v>
      </c>
      <c r="Q4159" s="18" t="s">
        <v>26446</v>
      </c>
      <c r="R4159" s="18" t="s">
        <v>26447</v>
      </c>
      <c r="S4159" s="18" t="s">
        <v>1887</v>
      </c>
    </row>
    <row r="4160" spans="1:19">
      <c r="A4160" s="25">
        <f>IF(ISNUMBER(SEARCH(세금계산!$C$11,C4160)),MAX($A$2:A4159)+1,0)</f>
        <v>4158</v>
      </c>
      <c r="B4160" s="18" t="s">
        <v>26448</v>
      </c>
      <c r="C4160" s="18" t="s">
        <v>26449</v>
      </c>
      <c r="D4160" s="18" t="s">
        <v>26450</v>
      </c>
      <c r="F4160" s="18" t="s">
        <v>26451</v>
      </c>
      <c r="K4160" s="18" t="s">
        <v>78</v>
      </c>
      <c r="P4160" s="18" t="s">
        <v>100</v>
      </c>
      <c r="Q4160" s="18" t="s">
        <v>26452</v>
      </c>
      <c r="R4160" s="18" t="s">
        <v>26451</v>
      </c>
      <c r="S4160" s="18" t="s">
        <v>925</v>
      </c>
    </row>
    <row r="4161" spans="1:19">
      <c r="A4161" s="25">
        <f>IF(ISNUMBER(SEARCH(세금계산!$C$11,C4161)),MAX($A$2:A4160)+1,0)</f>
        <v>4159</v>
      </c>
      <c r="B4161" s="18" t="s">
        <v>26453</v>
      </c>
      <c r="C4161" s="18" t="s">
        <v>1132</v>
      </c>
      <c r="D4161" s="18" t="s">
        <v>26454</v>
      </c>
      <c r="F4161" s="18" t="s">
        <v>26455</v>
      </c>
      <c r="G4161" s="18" t="s">
        <v>1738</v>
      </c>
      <c r="H4161" s="18" t="s">
        <v>26456</v>
      </c>
      <c r="I4161" s="18" t="s">
        <v>26457</v>
      </c>
      <c r="J4161" s="18" t="s">
        <v>26458</v>
      </c>
      <c r="K4161" s="18" t="s">
        <v>78</v>
      </c>
      <c r="M4161" s="18" t="s">
        <v>26459</v>
      </c>
      <c r="N4161" s="18" t="s">
        <v>26460</v>
      </c>
      <c r="P4161" s="18" t="s">
        <v>133</v>
      </c>
      <c r="Q4161" s="18" t="s">
        <v>26461</v>
      </c>
      <c r="R4161" s="18" t="s">
        <v>26462</v>
      </c>
      <c r="S4161" s="18" t="s">
        <v>26463</v>
      </c>
    </row>
    <row r="4162" spans="1:19">
      <c r="A4162" s="25">
        <f>IF(ISNUMBER(SEARCH(세금계산!$C$11,C4162)),MAX($A$2:A4161)+1,0)</f>
        <v>4160</v>
      </c>
      <c r="B4162" s="18" t="s">
        <v>26464</v>
      </c>
      <c r="C4162" s="18" t="s">
        <v>26465</v>
      </c>
      <c r="D4162" s="18" t="s">
        <v>26466</v>
      </c>
      <c r="F4162" s="18" t="s">
        <v>26467</v>
      </c>
      <c r="K4162" s="18" t="s">
        <v>78</v>
      </c>
      <c r="P4162" s="18" t="s">
        <v>133</v>
      </c>
      <c r="Q4162" s="18" t="s">
        <v>26468</v>
      </c>
      <c r="R4162" s="18" t="s">
        <v>26469</v>
      </c>
      <c r="S4162" s="18" t="s">
        <v>26470</v>
      </c>
    </row>
    <row r="4163" spans="1:19">
      <c r="A4163" s="25">
        <f>IF(ISNUMBER(SEARCH(세금계산!$C$11,C4163)),MAX($A$2:A4162)+1,0)</f>
        <v>4161</v>
      </c>
      <c r="B4163" s="18" t="s">
        <v>26471</v>
      </c>
      <c r="C4163" s="18" t="s">
        <v>26472</v>
      </c>
      <c r="D4163" s="18" t="s">
        <v>26473</v>
      </c>
      <c r="F4163" s="18" t="s">
        <v>26474</v>
      </c>
      <c r="G4163" s="18" t="s">
        <v>2837</v>
      </c>
      <c r="H4163" s="18" t="s">
        <v>26475</v>
      </c>
      <c r="K4163" s="18" t="s">
        <v>26476</v>
      </c>
      <c r="L4163" s="18" t="s">
        <v>26477</v>
      </c>
      <c r="N4163" s="18" t="s">
        <v>26478</v>
      </c>
      <c r="S4163" s="18" t="s">
        <v>17115</v>
      </c>
    </row>
    <row r="4164" spans="1:19">
      <c r="A4164" s="25">
        <f>IF(ISNUMBER(SEARCH(세금계산!$C$11,C4164)),MAX($A$2:A4163)+1,0)</f>
        <v>4162</v>
      </c>
      <c r="B4164" s="18" t="s">
        <v>26479</v>
      </c>
      <c r="C4164" s="18" t="s">
        <v>26480</v>
      </c>
      <c r="D4164" s="18" t="s">
        <v>26481</v>
      </c>
      <c r="K4164" s="18" t="s">
        <v>78</v>
      </c>
      <c r="M4164" s="18" t="s">
        <v>26482</v>
      </c>
      <c r="S4164" s="18" t="s">
        <v>23479</v>
      </c>
    </row>
    <row r="4165" spans="1:19">
      <c r="A4165" s="25">
        <f>IF(ISNUMBER(SEARCH(세금계산!$C$11,C4165)),MAX($A$2:A4164)+1,0)</f>
        <v>4163</v>
      </c>
      <c r="B4165" s="18" t="s">
        <v>26483</v>
      </c>
      <c r="C4165" s="18" t="s">
        <v>26484</v>
      </c>
      <c r="D4165" s="18" t="s">
        <v>26485</v>
      </c>
      <c r="K4165" s="18" t="s">
        <v>78</v>
      </c>
      <c r="S4165" s="18" t="s">
        <v>17317</v>
      </c>
    </row>
    <row r="4166" spans="1:19">
      <c r="A4166" s="25">
        <f>IF(ISNUMBER(SEARCH(세금계산!$C$11,C4166)),MAX($A$2:A4165)+1,0)</f>
        <v>4164</v>
      </c>
      <c r="B4166" s="18" t="s">
        <v>26486</v>
      </c>
      <c r="C4166" s="18" t="s">
        <v>10406</v>
      </c>
      <c r="D4166" s="18" t="s">
        <v>26487</v>
      </c>
      <c r="F4166" s="18" t="s">
        <v>26488</v>
      </c>
      <c r="G4166" s="18" t="s">
        <v>168</v>
      </c>
      <c r="H4166" s="18" t="s">
        <v>4152</v>
      </c>
      <c r="K4166" s="18" t="s">
        <v>78</v>
      </c>
      <c r="S4166" s="18" t="s">
        <v>4867</v>
      </c>
    </row>
    <row r="4167" spans="1:19">
      <c r="A4167" s="25">
        <f>IF(ISNUMBER(SEARCH(세금계산!$C$11,C4167)),MAX($A$2:A4166)+1,0)</f>
        <v>4165</v>
      </c>
      <c r="B4167" s="18" t="s">
        <v>26489</v>
      </c>
      <c r="C4167" s="18" t="s">
        <v>26490</v>
      </c>
      <c r="D4167" s="18" t="s">
        <v>26491</v>
      </c>
      <c r="F4167" s="18" t="s">
        <v>26492</v>
      </c>
      <c r="K4167" s="18" t="s">
        <v>78</v>
      </c>
      <c r="L4167" s="18" t="s">
        <v>26493</v>
      </c>
      <c r="S4167" s="18" t="s">
        <v>4507</v>
      </c>
    </row>
    <row r="4168" spans="1:19">
      <c r="A4168" s="25">
        <f>IF(ISNUMBER(SEARCH(세금계산!$C$11,C4168)),MAX($A$2:A4167)+1,0)</f>
        <v>4166</v>
      </c>
      <c r="B4168" s="18" t="s">
        <v>26494</v>
      </c>
      <c r="C4168" s="18" t="s">
        <v>26495</v>
      </c>
      <c r="D4168" s="18" t="s">
        <v>26496</v>
      </c>
      <c r="F4168" s="18" t="s">
        <v>26497</v>
      </c>
      <c r="K4168" s="18" t="s">
        <v>78</v>
      </c>
      <c r="S4168" s="18" t="s">
        <v>13723</v>
      </c>
    </row>
    <row r="4169" spans="1:19">
      <c r="A4169" s="25">
        <f>IF(ISNUMBER(SEARCH(세금계산!$C$11,C4169)),MAX($A$2:A4168)+1,0)</f>
        <v>4167</v>
      </c>
      <c r="B4169" s="18" t="s">
        <v>26498</v>
      </c>
      <c r="C4169" s="18" t="s">
        <v>3909</v>
      </c>
      <c r="D4169" s="18" t="s">
        <v>26499</v>
      </c>
      <c r="K4169" s="18" t="s">
        <v>78</v>
      </c>
      <c r="S4169" s="18" t="s">
        <v>319</v>
      </c>
    </row>
    <row r="4170" spans="1:19">
      <c r="A4170" s="25">
        <f>IF(ISNUMBER(SEARCH(세금계산!$C$11,C4170)),MAX($A$2:A4169)+1,0)</f>
        <v>4168</v>
      </c>
      <c r="B4170" s="18" t="s">
        <v>26500</v>
      </c>
      <c r="C4170" s="18" t="s">
        <v>26501</v>
      </c>
      <c r="D4170" s="18" t="s">
        <v>26502</v>
      </c>
      <c r="K4170" s="18" t="s">
        <v>78</v>
      </c>
      <c r="P4170" s="18" t="s">
        <v>189</v>
      </c>
      <c r="Q4170" s="18" t="s">
        <v>26503</v>
      </c>
      <c r="R4170" s="18" t="s">
        <v>26504</v>
      </c>
      <c r="S4170" s="18" t="s">
        <v>26505</v>
      </c>
    </row>
    <row r="4171" spans="1:19">
      <c r="A4171" s="25">
        <f>IF(ISNUMBER(SEARCH(세금계산!$C$11,C4171)),MAX($A$2:A4170)+1,0)</f>
        <v>4169</v>
      </c>
      <c r="B4171" s="18" t="s">
        <v>26506</v>
      </c>
      <c r="C4171" s="18" t="s">
        <v>26507</v>
      </c>
      <c r="D4171" s="18" t="s">
        <v>26508</v>
      </c>
      <c r="F4171" s="18" t="s">
        <v>4254</v>
      </c>
      <c r="G4171" s="18" t="s">
        <v>911</v>
      </c>
      <c r="H4171" s="18" t="s">
        <v>4078</v>
      </c>
      <c r="K4171" s="18" t="s">
        <v>78</v>
      </c>
      <c r="S4171" s="18" t="s">
        <v>19981</v>
      </c>
    </row>
    <row r="4172" spans="1:19">
      <c r="A4172" s="25">
        <f>IF(ISNUMBER(SEARCH(세금계산!$C$11,C4172)),MAX($A$2:A4171)+1,0)</f>
        <v>4170</v>
      </c>
      <c r="B4172" s="18" t="s">
        <v>26509</v>
      </c>
      <c r="C4172" s="18" t="s">
        <v>26510</v>
      </c>
      <c r="D4172" s="18" t="s">
        <v>26511</v>
      </c>
      <c r="F4172" s="18" t="s">
        <v>2153</v>
      </c>
      <c r="I4172" s="18" t="s">
        <v>26512</v>
      </c>
      <c r="J4172" s="18" t="s">
        <v>26513</v>
      </c>
      <c r="K4172" s="18" t="s">
        <v>78</v>
      </c>
      <c r="P4172" s="18" t="s">
        <v>133</v>
      </c>
      <c r="Q4172" s="18" t="s">
        <v>26514</v>
      </c>
      <c r="R4172" s="18" t="s">
        <v>26515</v>
      </c>
      <c r="S4172" s="18" t="s">
        <v>4554</v>
      </c>
    </row>
    <row r="4173" spans="1:19">
      <c r="A4173" s="25">
        <f>IF(ISNUMBER(SEARCH(세금계산!$C$11,C4173)),MAX($A$2:A4172)+1,0)</f>
        <v>4171</v>
      </c>
      <c r="B4173" s="18" t="s">
        <v>26516</v>
      </c>
      <c r="C4173" s="18" t="s">
        <v>26517</v>
      </c>
      <c r="D4173" s="18" t="s">
        <v>26518</v>
      </c>
      <c r="K4173" s="18" t="s">
        <v>78</v>
      </c>
      <c r="L4173" s="18" t="s">
        <v>26519</v>
      </c>
      <c r="P4173" s="18" t="s">
        <v>118</v>
      </c>
      <c r="Q4173" s="18" t="s">
        <v>26520</v>
      </c>
      <c r="R4173" s="18" t="s">
        <v>26521</v>
      </c>
      <c r="S4173" s="18" t="s">
        <v>2490</v>
      </c>
    </row>
    <row r="4174" spans="1:19">
      <c r="A4174" s="25">
        <f>IF(ISNUMBER(SEARCH(세금계산!$C$11,C4174)),MAX($A$2:A4173)+1,0)</f>
        <v>4172</v>
      </c>
      <c r="B4174" s="18" t="s">
        <v>26522</v>
      </c>
      <c r="C4174" s="18" t="s">
        <v>26523</v>
      </c>
      <c r="D4174" s="18" t="s">
        <v>26524</v>
      </c>
      <c r="F4174" s="18" t="s">
        <v>26525</v>
      </c>
      <c r="I4174" s="18" t="s">
        <v>26526</v>
      </c>
      <c r="J4174" s="18" t="s">
        <v>26527</v>
      </c>
      <c r="K4174" s="18" t="s">
        <v>26528</v>
      </c>
      <c r="L4174" s="18" t="s">
        <v>26529</v>
      </c>
      <c r="P4174" s="18" t="s">
        <v>189</v>
      </c>
      <c r="Q4174" s="18" t="s">
        <v>26530</v>
      </c>
      <c r="R4174" s="18" t="s">
        <v>26525</v>
      </c>
      <c r="S4174" s="18" t="s">
        <v>12987</v>
      </c>
    </row>
    <row r="4175" spans="1:19">
      <c r="A4175" s="25">
        <f>IF(ISNUMBER(SEARCH(세금계산!$C$11,C4175)),MAX($A$2:A4174)+1,0)</f>
        <v>4173</v>
      </c>
      <c r="B4175" s="18" t="s">
        <v>26531</v>
      </c>
      <c r="C4175" s="18" t="s">
        <v>26532</v>
      </c>
      <c r="D4175" s="18" t="s">
        <v>26533</v>
      </c>
      <c r="F4175" s="18" t="s">
        <v>26534</v>
      </c>
      <c r="G4175" s="18" t="s">
        <v>168</v>
      </c>
      <c r="H4175" s="18" t="s">
        <v>21436</v>
      </c>
      <c r="K4175" s="18" t="s">
        <v>22688</v>
      </c>
      <c r="L4175" s="18" t="s">
        <v>26535</v>
      </c>
      <c r="S4175" s="18" t="s">
        <v>1398</v>
      </c>
    </row>
    <row r="4176" spans="1:19">
      <c r="A4176" s="25">
        <f>IF(ISNUMBER(SEARCH(세금계산!$C$11,C4176)),MAX($A$2:A4175)+1,0)</f>
        <v>4174</v>
      </c>
      <c r="B4176" s="18" t="s">
        <v>26536</v>
      </c>
      <c r="C4176" s="18" t="s">
        <v>26537</v>
      </c>
      <c r="D4176" s="18" t="s">
        <v>26538</v>
      </c>
      <c r="F4176" s="18" t="s">
        <v>26539</v>
      </c>
      <c r="I4176" s="18" t="s">
        <v>26540</v>
      </c>
      <c r="K4176" s="18" t="s">
        <v>78</v>
      </c>
      <c r="P4176" s="18" t="s">
        <v>189</v>
      </c>
      <c r="Q4176" s="18" t="s">
        <v>26541</v>
      </c>
      <c r="R4176" s="18" t="s">
        <v>26539</v>
      </c>
      <c r="S4176" s="18" t="s">
        <v>26542</v>
      </c>
    </row>
    <row r="4177" spans="1:19">
      <c r="A4177" s="25">
        <f>IF(ISNUMBER(SEARCH(세금계산!$C$11,C4177)),MAX($A$2:A4176)+1,0)</f>
        <v>4175</v>
      </c>
      <c r="B4177" s="18" t="s">
        <v>26543</v>
      </c>
      <c r="C4177" s="18" t="s">
        <v>26544</v>
      </c>
      <c r="D4177" s="18" t="s">
        <v>26545</v>
      </c>
      <c r="E4177" s="18" t="s">
        <v>26544</v>
      </c>
      <c r="F4177" s="18" t="s">
        <v>26546</v>
      </c>
      <c r="G4177" s="18" t="s">
        <v>4677</v>
      </c>
      <c r="H4177" s="18" t="s">
        <v>7553</v>
      </c>
      <c r="I4177" s="18" t="s">
        <v>26547</v>
      </c>
      <c r="K4177" s="18" t="s">
        <v>78</v>
      </c>
      <c r="P4177" s="18" t="s">
        <v>100</v>
      </c>
      <c r="Q4177" s="18" t="s">
        <v>26548</v>
      </c>
      <c r="R4177" s="18" t="s">
        <v>26546</v>
      </c>
      <c r="S4177" s="18" t="s">
        <v>16344</v>
      </c>
    </row>
    <row r="4178" spans="1:19">
      <c r="A4178" s="25">
        <f>IF(ISNUMBER(SEARCH(세금계산!$C$11,C4178)),MAX($A$2:A4177)+1,0)</f>
        <v>4176</v>
      </c>
      <c r="B4178" s="18" t="s">
        <v>26549</v>
      </c>
      <c r="C4178" s="18" t="s">
        <v>26550</v>
      </c>
      <c r="D4178" s="18" t="s">
        <v>26551</v>
      </c>
      <c r="F4178" s="18" t="s">
        <v>26552</v>
      </c>
      <c r="G4178" s="18" t="s">
        <v>887</v>
      </c>
      <c r="H4178" s="18" t="s">
        <v>13211</v>
      </c>
      <c r="I4178" s="18" t="s">
        <v>26553</v>
      </c>
      <c r="J4178" s="18" t="s">
        <v>26554</v>
      </c>
      <c r="K4178" s="18" t="s">
        <v>78</v>
      </c>
      <c r="M4178" s="18" t="s">
        <v>26555</v>
      </c>
      <c r="N4178" s="18" t="s">
        <v>26556</v>
      </c>
      <c r="P4178" s="18" t="s">
        <v>100</v>
      </c>
      <c r="Q4178" s="18" t="s">
        <v>26557</v>
      </c>
      <c r="R4178" s="18" t="s">
        <v>26558</v>
      </c>
      <c r="S4178" s="18" t="s">
        <v>973</v>
      </c>
    </row>
    <row r="4179" spans="1:19">
      <c r="A4179" s="25">
        <f>IF(ISNUMBER(SEARCH(세금계산!$C$11,C4179)),MAX($A$2:A4178)+1,0)</f>
        <v>4177</v>
      </c>
      <c r="B4179" s="18" t="s">
        <v>26559</v>
      </c>
      <c r="C4179" s="18" t="s">
        <v>26517</v>
      </c>
      <c r="D4179" s="18" t="s">
        <v>26560</v>
      </c>
      <c r="F4179" s="18" t="s">
        <v>26561</v>
      </c>
      <c r="K4179" s="18" t="s">
        <v>78</v>
      </c>
      <c r="P4179" s="18" t="s">
        <v>189</v>
      </c>
      <c r="Q4179" s="18" t="s">
        <v>26562</v>
      </c>
      <c r="R4179" s="18" t="s">
        <v>26561</v>
      </c>
      <c r="S4179" s="18" t="s">
        <v>756</v>
      </c>
    </row>
    <row r="4180" spans="1:19">
      <c r="A4180" s="25">
        <f>IF(ISNUMBER(SEARCH(세금계산!$C$11,C4180)),MAX($A$2:A4179)+1,0)</f>
        <v>4178</v>
      </c>
      <c r="B4180" s="18" t="s">
        <v>26563</v>
      </c>
      <c r="C4180" s="18" t="s">
        <v>26564</v>
      </c>
      <c r="D4180" s="18" t="s">
        <v>26565</v>
      </c>
      <c r="F4180" s="18" t="s">
        <v>26566</v>
      </c>
      <c r="G4180" s="18" t="s">
        <v>23617</v>
      </c>
      <c r="H4180" s="18" t="s">
        <v>26567</v>
      </c>
      <c r="I4180" s="18" t="s">
        <v>26568</v>
      </c>
      <c r="K4180" s="18" t="s">
        <v>26569</v>
      </c>
      <c r="L4180" s="18" t="s">
        <v>26570</v>
      </c>
      <c r="M4180" s="18" t="s">
        <v>26571</v>
      </c>
      <c r="N4180" s="18" t="s">
        <v>26572</v>
      </c>
      <c r="P4180" s="18" t="s">
        <v>100</v>
      </c>
      <c r="Q4180" s="18" t="s">
        <v>26573</v>
      </c>
      <c r="R4180" s="18" t="s">
        <v>26566</v>
      </c>
      <c r="S4180" s="18" t="s">
        <v>26574</v>
      </c>
    </row>
    <row r="4181" spans="1:19">
      <c r="A4181" s="25">
        <f>IF(ISNUMBER(SEARCH(세금계산!$C$11,C4181)),MAX($A$2:A4180)+1,0)</f>
        <v>4179</v>
      </c>
      <c r="B4181" s="18" t="s">
        <v>26575</v>
      </c>
      <c r="C4181" s="18" t="s">
        <v>26576</v>
      </c>
      <c r="D4181" s="18" t="s">
        <v>26577</v>
      </c>
      <c r="F4181" s="18" t="s">
        <v>26578</v>
      </c>
      <c r="K4181" s="18" t="s">
        <v>78</v>
      </c>
      <c r="P4181" s="18" t="s">
        <v>189</v>
      </c>
      <c r="Q4181" s="18" t="s">
        <v>26579</v>
      </c>
      <c r="R4181" s="18" t="s">
        <v>26576</v>
      </c>
      <c r="S4181" s="18" t="s">
        <v>13962</v>
      </c>
    </row>
    <row r="4182" spans="1:19">
      <c r="A4182" s="25">
        <f>IF(ISNUMBER(SEARCH(세금계산!$C$11,C4182)),MAX($A$2:A4181)+1,0)</f>
        <v>4180</v>
      </c>
      <c r="B4182" s="18" t="s">
        <v>26580</v>
      </c>
      <c r="C4182" s="18" t="s">
        <v>26581</v>
      </c>
      <c r="D4182" s="18" t="s">
        <v>26582</v>
      </c>
      <c r="F4182" s="18" t="s">
        <v>26583</v>
      </c>
      <c r="I4182" s="18" t="s">
        <v>26584</v>
      </c>
      <c r="K4182" s="18" t="s">
        <v>78</v>
      </c>
      <c r="P4182" s="18" t="s">
        <v>100</v>
      </c>
      <c r="Q4182" s="18" t="s">
        <v>26585</v>
      </c>
      <c r="R4182" s="18" t="s">
        <v>26583</v>
      </c>
      <c r="S4182" s="18" t="s">
        <v>2823</v>
      </c>
    </row>
    <row r="4183" spans="1:19">
      <c r="A4183" s="25">
        <f>IF(ISNUMBER(SEARCH(세금계산!$C$11,C4183)),MAX($A$2:A4182)+1,0)</f>
        <v>4181</v>
      </c>
      <c r="B4183" s="18" t="s">
        <v>26586</v>
      </c>
      <c r="C4183" s="18" t="s">
        <v>26587</v>
      </c>
      <c r="D4183" s="18" t="s">
        <v>26588</v>
      </c>
      <c r="K4183" s="18" t="s">
        <v>78</v>
      </c>
      <c r="P4183" s="18" t="s">
        <v>267</v>
      </c>
      <c r="Q4183" s="18" t="s">
        <v>26589</v>
      </c>
      <c r="R4183" s="18" t="s">
        <v>26587</v>
      </c>
      <c r="S4183" s="18" t="s">
        <v>9015</v>
      </c>
    </row>
    <row r="4184" spans="1:19">
      <c r="A4184" s="25">
        <f>IF(ISNUMBER(SEARCH(세금계산!$C$11,C4184)),MAX($A$2:A4183)+1,0)</f>
        <v>4182</v>
      </c>
      <c r="B4184" s="18" t="s">
        <v>26590</v>
      </c>
      <c r="C4184" s="18" t="s">
        <v>26591</v>
      </c>
      <c r="D4184" s="18" t="s">
        <v>26592</v>
      </c>
      <c r="K4184" s="18" t="s">
        <v>78</v>
      </c>
      <c r="S4184" s="18" t="s">
        <v>3042</v>
      </c>
    </row>
    <row r="4185" spans="1:19">
      <c r="A4185" s="25">
        <f>IF(ISNUMBER(SEARCH(세금계산!$C$11,C4185)),MAX($A$2:A4184)+1,0)</f>
        <v>4183</v>
      </c>
      <c r="B4185" s="18" t="s">
        <v>26593</v>
      </c>
      <c r="C4185" s="18" t="s">
        <v>26594</v>
      </c>
      <c r="D4185" s="18" t="s">
        <v>26595</v>
      </c>
      <c r="F4185" s="18" t="s">
        <v>26596</v>
      </c>
      <c r="K4185" s="18" t="s">
        <v>78</v>
      </c>
      <c r="P4185" s="18" t="s">
        <v>133</v>
      </c>
      <c r="Q4185" s="18" t="s">
        <v>26597</v>
      </c>
      <c r="R4185" s="18" t="s">
        <v>26594</v>
      </c>
      <c r="S4185" s="18" t="s">
        <v>6372</v>
      </c>
    </row>
    <row r="4186" spans="1:19">
      <c r="A4186" s="25">
        <f>IF(ISNUMBER(SEARCH(세금계산!$C$11,C4186)),MAX($A$2:A4185)+1,0)</f>
        <v>4184</v>
      </c>
      <c r="B4186" s="18" t="s">
        <v>26598</v>
      </c>
      <c r="C4186" s="18" t="s">
        <v>26599</v>
      </c>
      <c r="D4186" s="18" t="s">
        <v>26600</v>
      </c>
      <c r="K4186" s="18" t="s">
        <v>78</v>
      </c>
      <c r="P4186" s="18" t="s">
        <v>267</v>
      </c>
      <c r="Q4186" s="18" t="s">
        <v>26601</v>
      </c>
      <c r="R4186" s="18" t="s">
        <v>26599</v>
      </c>
      <c r="S4186" s="18" t="s">
        <v>6848</v>
      </c>
    </row>
    <row r="4187" spans="1:19">
      <c r="A4187" s="25">
        <f>IF(ISNUMBER(SEARCH(세금계산!$C$11,C4187)),MAX($A$2:A4186)+1,0)</f>
        <v>4185</v>
      </c>
      <c r="B4187" s="18" t="s">
        <v>26602</v>
      </c>
      <c r="C4187" s="18" t="s">
        <v>26603</v>
      </c>
      <c r="D4187" s="18" t="s">
        <v>26604</v>
      </c>
      <c r="F4187" s="18" t="s">
        <v>26605</v>
      </c>
      <c r="G4187" s="18" t="s">
        <v>26606</v>
      </c>
      <c r="H4187" s="18" t="s">
        <v>26607</v>
      </c>
      <c r="K4187" s="18" t="s">
        <v>78</v>
      </c>
      <c r="P4187" s="18" t="s">
        <v>267</v>
      </c>
      <c r="Q4187" s="18" t="s">
        <v>26608</v>
      </c>
      <c r="R4187" s="18" t="s">
        <v>26609</v>
      </c>
      <c r="S4187" s="18" t="s">
        <v>2771</v>
      </c>
    </row>
    <row r="4188" spans="1:19">
      <c r="A4188" s="25">
        <f>IF(ISNUMBER(SEARCH(세금계산!$C$11,C4188)),MAX($A$2:A4187)+1,0)</f>
        <v>4186</v>
      </c>
      <c r="B4188" s="18" t="s">
        <v>26610</v>
      </c>
      <c r="C4188" s="18" t="s">
        <v>26611</v>
      </c>
      <c r="D4188" s="18" t="s">
        <v>26612</v>
      </c>
      <c r="F4188" s="18" t="s">
        <v>26613</v>
      </c>
      <c r="G4188" s="18" t="s">
        <v>13294</v>
      </c>
      <c r="H4188" s="18" t="s">
        <v>26614</v>
      </c>
      <c r="I4188" s="18" t="s">
        <v>26615</v>
      </c>
      <c r="J4188" s="18" t="s">
        <v>26616</v>
      </c>
      <c r="K4188" s="18" t="s">
        <v>78</v>
      </c>
      <c r="N4188" s="18" t="s">
        <v>26617</v>
      </c>
      <c r="P4188" s="18" t="s">
        <v>100</v>
      </c>
      <c r="Q4188" s="18" t="s">
        <v>26618</v>
      </c>
      <c r="R4188" s="18" t="s">
        <v>26611</v>
      </c>
      <c r="S4188" s="18" t="s">
        <v>2290</v>
      </c>
    </row>
    <row r="4189" spans="1:19">
      <c r="A4189" s="25">
        <f>IF(ISNUMBER(SEARCH(세금계산!$C$11,C4189)),MAX($A$2:A4188)+1,0)</f>
        <v>4187</v>
      </c>
      <c r="B4189" s="18" t="s">
        <v>26619</v>
      </c>
      <c r="C4189" s="18" t="s">
        <v>26620</v>
      </c>
      <c r="D4189" s="18" t="s">
        <v>26621</v>
      </c>
      <c r="F4189" s="18" t="s">
        <v>26622</v>
      </c>
      <c r="G4189" s="18" t="s">
        <v>125</v>
      </c>
      <c r="H4189" s="18" t="s">
        <v>26623</v>
      </c>
      <c r="I4189" s="18" t="s">
        <v>26624</v>
      </c>
      <c r="J4189" s="18" t="s">
        <v>10366</v>
      </c>
      <c r="K4189" s="18" t="s">
        <v>78</v>
      </c>
      <c r="M4189" s="18" t="s">
        <v>10367</v>
      </c>
      <c r="N4189" s="18" t="s">
        <v>26625</v>
      </c>
      <c r="P4189" s="18" t="s">
        <v>100</v>
      </c>
      <c r="Q4189" s="18" t="s">
        <v>26626</v>
      </c>
      <c r="R4189" s="18" t="s">
        <v>26620</v>
      </c>
      <c r="S4189" s="18" t="s">
        <v>26627</v>
      </c>
    </row>
    <row r="4190" spans="1:19">
      <c r="A4190" s="25">
        <f>IF(ISNUMBER(SEARCH(세금계산!$C$11,C4190)),MAX($A$2:A4189)+1,0)</f>
        <v>4188</v>
      </c>
      <c r="B4190" s="18" t="s">
        <v>26628</v>
      </c>
      <c r="C4190" s="18" t="s">
        <v>26629</v>
      </c>
      <c r="D4190" s="18" t="s">
        <v>26630</v>
      </c>
      <c r="K4190" s="18" t="s">
        <v>78</v>
      </c>
      <c r="S4190" s="18" t="s">
        <v>7645</v>
      </c>
    </row>
    <row r="4191" spans="1:19">
      <c r="A4191" s="25">
        <f>IF(ISNUMBER(SEARCH(세금계산!$C$11,C4191)),MAX($A$2:A4190)+1,0)</f>
        <v>4189</v>
      </c>
      <c r="B4191" s="18" t="s">
        <v>26631</v>
      </c>
      <c r="C4191" s="18" t="s">
        <v>26632</v>
      </c>
      <c r="D4191" s="18" t="s">
        <v>26633</v>
      </c>
      <c r="F4191" s="18" t="s">
        <v>26634</v>
      </c>
      <c r="G4191" s="18" t="s">
        <v>649</v>
      </c>
      <c r="H4191" s="18" t="s">
        <v>26635</v>
      </c>
      <c r="I4191" s="18" t="s">
        <v>26636</v>
      </c>
      <c r="J4191" s="18" t="s">
        <v>26637</v>
      </c>
      <c r="K4191" s="18" t="s">
        <v>78</v>
      </c>
      <c r="N4191" s="18" t="s">
        <v>26638</v>
      </c>
      <c r="P4191" s="18" t="s">
        <v>133</v>
      </c>
      <c r="Q4191" s="18" t="s">
        <v>26639</v>
      </c>
      <c r="R4191" s="18" t="s">
        <v>26640</v>
      </c>
      <c r="S4191" s="18" t="s">
        <v>4249</v>
      </c>
    </row>
    <row r="4192" spans="1:19">
      <c r="A4192" s="25">
        <f>IF(ISNUMBER(SEARCH(세금계산!$C$11,C4192)),MAX($A$2:A4191)+1,0)</f>
        <v>4190</v>
      </c>
      <c r="B4192" s="18" t="s">
        <v>26641</v>
      </c>
      <c r="C4192" s="18" t="s">
        <v>26642</v>
      </c>
      <c r="D4192" s="18" t="s">
        <v>26643</v>
      </c>
      <c r="F4192" s="18" t="s">
        <v>8383</v>
      </c>
      <c r="K4192" s="18" t="s">
        <v>78</v>
      </c>
      <c r="P4192" s="18" t="s">
        <v>753</v>
      </c>
      <c r="Q4192" s="18" t="s">
        <v>26644</v>
      </c>
      <c r="S4192" s="18" t="s">
        <v>2540</v>
      </c>
    </row>
    <row r="4193" spans="1:19">
      <c r="A4193" s="25">
        <f>IF(ISNUMBER(SEARCH(세금계산!$C$11,C4193)),MAX($A$2:A4192)+1,0)</f>
        <v>4191</v>
      </c>
      <c r="B4193" s="18" t="s">
        <v>26645</v>
      </c>
      <c r="C4193" s="18" t="s">
        <v>26646</v>
      </c>
      <c r="D4193" s="18" t="s">
        <v>26647</v>
      </c>
      <c r="F4193" s="18" t="s">
        <v>26648</v>
      </c>
      <c r="K4193" s="18" t="s">
        <v>78</v>
      </c>
      <c r="P4193" s="18" t="s">
        <v>100</v>
      </c>
      <c r="Q4193" s="18" t="s">
        <v>26649</v>
      </c>
      <c r="R4193" s="18" t="s">
        <v>26646</v>
      </c>
      <c r="S4193" s="18" t="s">
        <v>3901</v>
      </c>
    </row>
    <row r="4194" spans="1:19">
      <c r="A4194" s="25">
        <f>IF(ISNUMBER(SEARCH(세금계산!$C$11,C4194)),MAX($A$2:A4193)+1,0)</f>
        <v>4192</v>
      </c>
      <c r="B4194" s="18" t="s">
        <v>26650</v>
      </c>
      <c r="C4194" s="18" t="s">
        <v>26651</v>
      </c>
      <c r="D4194" s="18" t="s">
        <v>26652</v>
      </c>
      <c r="F4194" s="18" t="s">
        <v>26653</v>
      </c>
      <c r="K4194" s="18" t="s">
        <v>26569</v>
      </c>
      <c r="L4194" s="18" t="s">
        <v>26654</v>
      </c>
      <c r="P4194" s="18" t="s">
        <v>100</v>
      </c>
      <c r="Q4194" s="18" t="s">
        <v>26655</v>
      </c>
      <c r="R4194" s="18" t="s">
        <v>26651</v>
      </c>
      <c r="S4194" s="18" t="s">
        <v>9984</v>
      </c>
    </row>
    <row r="4195" spans="1:19">
      <c r="A4195" s="25">
        <f>IF(ISNUMBER(SEARCH(세금계산!$C$11,C4195)),MAX($A$2:A4194)+1,0)</f>
        <v>4193</v>
      </c>
      <c r="B4195" s="18" t="s">
        <v>26656</v>
      </c>
      <c r="C4195" s="18" t="s">
        <v>26657</v>
      </c>
      <c r="D4195" s="18" t="s">
        <v>26658</v>
      </c>
      <c r="F4195" s="18" t="s">
        <v>26659</v>
      </c>
      <c r="G4195" s="18" t="s">
        <v>5879</v>
      </c>
      <c r="H4195" s="18" t="s">
        <v>26660</v>
      </c>
      <c r="K4195" s="18" t="s">
        <v>7821</v>
      </c>
      <c r="L4195" s="18" t="s">
        <v>26661</v>
      </c>
      <c r="P4195" s="18" t="s">
        <v>100</v>
      </c>
      <c r="Q4195" s="18" t="s">
        <v>26662</v>
      </c>
      <c r="R4195" s="18" t="s">
        <v>26663</v>
      </c>
      <c r="S4195" s="18" t="s">
        <v>22215</v>
      </c>
    </row>
    <row r="4196" spans="1:19">
      <c r="A4196" s="25">
        <f>IF(ISNUMBER(SEARCH(세금계산!$C$11,C4196)),MAX($A$2:A4195)+1,0)</f>
        <v>4194</v>
      </c>
      <c r="B4196" s="18" t="s">
        <v>26664</v>
      </c>
      <c r="C4196" s="18" t="s">
        <v>26665</v>
      </c>
      <c r="D4196" s="18" t="s">
        <v>26666</v>
      </c>
      <c r="E4196" s="18" t="s">
        <v>26667</v>
      </c>
      <c r="F4196" s="18" t="s">
        <v>26668</v>
      </c>
      <c r="K4196" s="18" t="s">
        <v>78</v>
      </c>
      <c r="P4196" s="18" t="s">
        <v>100</v>
      </c>
      <c r="Q4196" s="18" t="s">
        <v>26669</v>
      </c>
      <c r="R4196" s="18" t="s">
        <v>26665</v>
      </c>
      <c r="S4196" s="18" t="s">
        <v>3276</v>
      </c>
    </row>
    <row r="4197" spans="1:19">
      <c r="A4197" s="25">
        <f>IF(ISNUMBER(SEARCH(세금계산!$C$11,C4197)),MAX($A$2:A4196)+1,0)</f>
        <v>4195</v>
      </c>
      <c r="B4197" s="18" t="s">
        <v>26670</v>
      </c>
      <c r="C4197" s="18" t="s">
        <v>26671</v>
      </c>
      <c r="D4197" s="18" t="s">
        <v>26672</v>
      </c>
      <c r="E4197" s="18" t="s">
        <v>26673</v>
      </c>
      <c r="F4197" s="18" t="s">
        <v>6244</v>
      </c>
      <c r="K4197" s="18" t="s">
        <v>78</v>
      </c>
      <c r="P4197" s="18" t="s">
        <v>153</v>
      </c>
      <c r="Q4197" s="18" t="s">
        <v>26674</v>
      </c>
      <c r="R4197" s="18" t="s">
        <v>26671</v>
      </c>
      <c r="S4197" s="18" t="s">
        <v>9303</v>
      </c>
    </row>
    <row r="4198" spans="1:19">
      <c r="A4198" s="25">
        <f>IF(ISNUMBER(SEARCH(세금계산!$C$11,C4198)),MAX($A$2:A4197)+1,0)</f>
        <v>4196</v>
      </c>
      <c r="B4198" s="18" t="s">
        <v>26675</v>
      </c>
      <c r="C4198" s="18" t="s">
        <v>26676</v>
      </c>
      <c r="D4198" s="18" t="s">
        <v>26677</v>
      </c>
      <c r="F4198" s="18" t="s">
        <v>493</v>
      </c>
      <c r="K4198" s="18" t="s">
        <v>78</v>
      </c>
      <c r="S4198" s="18" t="s">
        <v>3401</v>
      </c>
    </row>
    <row r="4199" spans="1:19">
      <c r="A4199" s="25">
        <f>IF(ISNUMBER(SEARCH(세금계산!$C$11,C4199)),MAX($A$2:A4198)+1,0)</f>
        <v>4197</v>
      </c>
      <c r="B4199" s="18" t="s">
        <v>26678</v>
      </c>
      <c r="C4199" s="18" t="s">
        <v>26679</v>
      </c>
      <c r="D4199" s="18" t="s">
        <v>26680</v>
      </c>
      <c r="F4199" s="18" t="s">
        <v>26681</v>
      </c>
      <c r="I4199" s="18" t="s">
        <v>26682</v>
      </c>
      <c r="K4199" s="18" t="s">
        <v>78</v>
      </c>
      <c r="L4199" s="18" t="s">
        <v>26683</v>
      </c>
      <c r="P4199" s="18" t="s">
        <v>100</v>
      </c>
      <c r="Q4199" s="18" t="s">
        <v>26684</v>
      </c>
      <c r="R4199" s="18" t="s">
        <v>26679</v>
      </c>
      <c r="S4199" s="18" t="s">
        <v>26685</v>
      </c>
    </row>
    <row r="4200" spans="1:19">
      <c r="A4200" s="25">
        <f>IF(ISNUMBER(SEARCH(세금계산!$C$11,C4200)),MAX($A$2:A4199)+1,0)</f>
        <v>4198</v>
      </c>
      <c r="B4200" s="18" t="s">
        <v>26686</v>
      </c>
      <c r="C4200" s="18" t="s">
        <v>26687</v>
      </c>
      <c r="D4200" s="18" t="s">
        <v>26688</v>
      </c>
      <c r="F4200" s="18" t="s">
        <v>26689</v>
      </c>
      <c r="G4200" s="18" t="s">
        <v>649</v>
      </c>
      <c r="H4200" s="18" t="s">
        <v>26690</v>
      </c>
      <c r="I4200" s="18" t="s">
        <v>26691</v>
      </c>
      <c r="J4200" s="18" t="s">
        <v>26692</v>
      </c>
      <c r="K4200" s="18" t="s">
        <v>78</v>
      </c>
      <c r="N4200" s="18" t="s">
        <v>26693</v>
      </c>
      <c r="P4200" s="18" t="s">
        <v>267</v>
      </c>
      <c r="Q4200" s="18" t="s">
        <v>26694</v>
      </c>
      <c r="R4200" s="18" t="s">
        <v>26687</v>
      </c>
      <c r="S4200" s="18" t="s">
        <v>24390</v>
      </c>
    </row>
    <row r="4201" spans="1:19">
      <c r="A4201" s="25">
        <f>IF(ISNUMBER(SEARCH(세금계산!$C$11,C4201)),MAX($A$2:A4200)+1,0)</f>
        <v>4199</v>
      </c>
      <c r="B4201" s="18" t="s">
        <v>26695</v>
      </c>
      <c r="C4201" s="18" t="s">
        <v>26696</v>
      </c>
      <c r="D4201" s="18" t="s">
        <v>26697</v>
      </c>
      <c r="F4201" s="18" t="s">
        <v>26698</v>
      </c>
      <c r="K4201" s="18" t="s">
        <v>26699</v>
      </c>
      <c r="L4201" s="18" t="s">
        <v>26700</v>
      </c>
      <c r="P4201" s="18" t="s">
        <v>100</v>
      </c>
      <c r="Q4201" s="18" t="s">
        <v>26701</v>
      </c>
      <c r="R4201" s="18" t="s">
        <v>26702</v>
      </c>
      <c r="S4201" s="18" t="s">
        <v>6366</v>
      </c>
    </row>
    <row r="4202" spans="1:19">
      <c r="A4202" s="25">
        <f>IF(ISNUMBER(SEARCH(세금계산!$C$11,C4202)),MAX($A$2:A4201)+1,0)</f>
        <v>4200</v>
      </c>
      <c r="B4202" s="18" t="s">
        <v>26703</v>
      </c>
      <c r="C4202" s="18" t="s">
        <v>26704</v>
      </c>
      <c r="D4202" s="18" t="s">
        <v>26705</v>
      </c>
      <c r="E4202" s="18" t="s">
        <v>26704</v>
      </c>
      <c r="F4202" s="18" t="s">
        <v>26706</v>
      </c>
      <c r="K4202" s="18" t="s">
        <v>78</v>
      </c>
      <c r="P4202" s="18" t="s">
        <v>100</v>
      </c>
      <c r="Q4202" s="18" t="s">
        <v>26707</v>
      </c>
      <c r="R4202" s="18" t="s">
        <v>26704</v>
      </c>
      <c r="S4202" s="18" t="s">
        <v>4390</v>
      </c>
    </row>
    <row r="4203" spans="1:19">
      <c r="A4203" s="25">
        <f>IF(ISNUMBER(SEARCH(세금계산!$C$11,C4203)),MAX($A$2:A4202)+1,0)</f>
        <v>4201</v>
      </c>
      <c r="B4203" s="18" t="s">
        <v>26708</v>
      </c>
      <c r="C4203" s="18" t="s">
        <v>26709</v>
      </c>
      <c r="D4203" s="18" t="s">
        <v>26710</v>
      </c>
      <c r="F4203" s="18" t="s">
        <v>26711</v>
      </c>
      <c r="K4203" s="18" t="s">
        <v>78</v>
      </c>
      <c r="L4203" s="18" t="s">
        <v>26712</v>
      </c>
      <c r="P4203" s="18" t="s">
        <v>100</v>
      </c>
      <c r="Q4203" s="18" t="s">
        <v>26713</v>
      </c>
      <c r="R4203" s="18" t="s">
        <v>26709</v>
      </c>
      <c r="S4203" s="18" t="s">
        <v>24280</v>
      </c>
    </row>
    <row r="4204" spans="1:19">
      <c r="A4204" s="25">
        <f>IF(ISNUMBER(SEARCH(세금계산!$C$11,C4204)),MAX($A$2:A4203)+1,0)</f>
        <v>4202</v>
      </c>
      <c r="B4204" s="18" t="s">
        <v>26714</v>
      </c>
      <c r="C4204" s="18" t="s">
        <v>26715</v>
      </c>
      <c r="D4204" s="18" t="s">
        <v>26716</v>
      </c>
      <c r="F4204" s="18" t="s">
        <v>12970</v>
      </c>
      <c r="G4204" s="18" t="s">
        <v>26717</v>
      </c>
      <c r="H4204" s="18" t="s">
        <v>26718</v>
      </c>
      <c r="K4204" s="18" t="s">
        <v>78</v>
      </c>
      <c r="P4204" s="18" t="s">
        <v>267</v>
      </c>
      <c r="Q4204" s="18" t="s">
        <v>26719</v>
      </c>
      <c r="R4204" s="18" t="s">
        <v>26715</v>
      </c>
      <c r="S4204" s="18" t="s">
        <v>26720</v>
      </c>
    </row>
    <row r="4205" spans="1:19">
      <c r="A4205" s="25">
        <f>IF(ISNUMBER(SEARCH(세금계산!$C$11,C4205)),MAX($A$2:A4204)+1,0)</f>
        <v>4203</v>
      </c>
      <c r="B4205" s="18" t="s">
        <v>26721</v>
      </c>
      <c r="C4205" s="18" t="s">
        <v>26722</v>
      </c>
      <c r="D4205" s="18" t="s">
        <v>26723</v>
      </c>
      <c r="K4205" s="18" t="s">
        <v>78</v>
      </c>
      <c r="P4205" s="18" t="s">
        <v>267</v>
      </c>
      <c r="Q4205" s="18" t="s">
        <v>26724</v>
      </c>
      <c r="R4205" s="18" t="s">
        <v>26722</v>
      </c>
      <c r="S4205" s="18" t="s">
        <v>15907</v>
      </c>
    </row>
    <row r="4206" spans="1:19">
      <c r="A4206" s="25">
        <f>IF(ISNUMBER(SEARCH(세금계산!$C$11,C4206)),MAX($A$2:A4205)+1,0)</f>
        <v>4204</v>
      </c>
      <c r="B4206" s="18" t="s">
        <v>26725</v>
      </c>
      <c r="C4206" s="18" t="s">
        <v>26726</v>
      </c>
      <c r="D4206" s="18" t="s">
        <v>26727</v>
      </c>
      <c r="K4206" s="18" t="s">
        <v>78</v>
      </c>
      <c r="P4206" s="18" t="s">
        <v>153</v>
      </c>
      <c r="Q4206" s="18" t="s">
        <v>26728</v>
      </c>
      <c r="R4206" s="18" t="s">
        <v>26729</v>
      </c>
      <c r="S4206" s="18" t="s">
        <v>26730</v>
      </c>
    </row>
    <row r="4207" spans="1:19">
      <c r="A4207" s="25">
        <f>IF(ISNUMBER(SEARCH(세금계산!$C$11,C4207)),MAX($A$2:A4206)+1,0)</f>
        <v>4205</v>
      </c>
      <c r="B4207" s="18" t="s">
        <v>26731</v>
      </c>
      <c r="C4207" s="18" t="s">
        <v>26732</v>
      </c>
      <c r="D4207" s="18" t="s">
        <v>26733</v>
      </c>
      <c r="F4207" s="18" t="s">
        <v>26734</v>
      </c>
      <c r="G4207" s="18" t="s">
        <v>26735</v>
      </c>
      <c r="H4207" s="18" t="s">
        <v>17171</v>
      </c>
      <c r="I4207" s="18" t="s">
        <v>26736</v>
      </c>
      <c r="K4207" s="18" t="s">
        <v>26737</v>
      </c>
      <c r="L4207" s="18" t="s">
        <v>26738</v>
      </c>
      <c r="M4207" s="18" t="s">
        <v>26736</v>
      </c>
      <c r="N4207" s="18" t="s">
        <v>26739</v>
      </c>
      <c r="S4207" s="18" t="s">
        <v>26740</v>
      </c>
    </row>
    <row r="4208" spans="1:19">
      <c r="A4208" s="25">
        <f>IF(ISNUMBER(SEARCH(세금계산!$C$11,C4208)),MAX($A$2:A4207)+1,0)</f>
        <v>4206</v>
      </c>
      <c r="B4208" s="18" t="s">
        <v>26741</v>
      </c>
      <c r="C4208" s="18" t="s">
        <v>26742</v>
      </c>
      <c r="D4208" s="18" t="s">
        <v>26743</v>
      </c>
      <c r="F4208" s="18" t="s">
        <v>26744</v>
      </c>
      <c r="K4208" s="18" t="s">
        <v>78</v>
      </c>
      <c r="P4208" s="18" t="s">
        <v>189</v>
      </c>
      <c r="Q4208" s="18" t="s">
        <v>26745</v>
      </c>
      <c r="R4208" s="18" t="s">
        <v>26742</v>
      </c>
      <c r="S4208" s="18" t="s">
        <v>9537</v>
      </c>
    </row>
    <row r="4209" spans="1:19">
      <c r="A4209" s="25">
        <f>IF(ISNUMBER(SEARCH(세금계산!$C$11,C4209)),MAX($A$2:A4208)+1,0)</f>
        <v>4207</v>
      </c>
      <c r="B4209" s="18" t="s">
        <v>26746</v>
      </c>
      <c r="C4209" s="18" t="s">
        <v>26747</v>
      </c>
      <c r="D4209" s="18" t="s">
        <v>26748</v>
      </c>
      <c r="F4209" s="18" t="s">
        <v>26749</v>
      </c>
      <c r="K4209" s="18" t="s">
        <v>3827</v>
      </c>
      <c r="L4209" s="18" t="s">
        <v>26750</v>
      </c>
      <c r="S4209" s="18" t="s">
        <v>341</v>
      </c>
    </row>
    <row r="4210" spans="1:19">
      <c r="A4210" s="25">
        <f>IF(ISNUMBER(SEARCH(세금계산!$C$11,C4210)),MAX($A$2:A4209)+1,0)</f>
        <v>4208</v>
      </c>
      <c r="B4210" s="18" t="s">
        <v>26751</v>
      </c>
      <c r="C4210" s="18" t="s">
        <v>26752</v>
      </c>
      <c r="D4210" s="18" t="s">
        <v>26753</v>
      </c>
      <c r="F4210" s="18" t="s">
        <v>26754</v>
      </c>
      <c r="I4210" s="18" t="s">
        <v>26755</v>
      </c>
      <c r="K4210" s="18" t="s">
        <v>198</v>
      </c>
      <c r="L4210" s="18" t="s">
        <v>26756</v>
      </c>
      <c r="M4210" s="18" t="s">
        <v>26757</v>
      </c>
      <c r="N4210" s="18" t="s">
        <v>26758</v>
      </c>
      <c r="S4210" s="18" t="s">
        <v>26759</v>
      </c>
    </row>
    <row r="4211" spans="1:19">
      <c r="A4211" s="25">
        <f>IF(ISNUMBER(SEARCH(세금계산!$C$11,C4211)),MAX($A$2:A4210)+1,0)</f>
        <v>4209</v>
      </c>
      <c r="B4211" s="18" t="s">
        <v>26760</v>
      </c>
      <c r="C4211" s="18" t="s">
        <v>26761</v>
      </c>
      <c r="D4211" s="18" t="s">
        <v>26762</v>
      </c>
      <c r="E4211" s="18" t="s">
        <v>26763</v>
      </c>
      <c r="F4211" s="18" t="s">
        <v>26764</v>
      </c>
      <c r="I4211" s="18" t="s">
        <v>26765</v>
      </c>
      <c r="K4211" s="18" t="s">
        <v>2146</v>
      </c>
      <c r="L4211" s="18" t="s">
        <v>26766</v>
      </c>
      <c r="P4211" s="18" t="s">
        <v>189</v>
      </c>
      <c r="Q4211" s="18" t="s">
        <v>26767</v>
      </c>
      <c r="R4211" s="18" t="s">
        <v>26768</v>
      </c>
      <c r="S4211" s="18" t="s">
        <v>4244</v>
      </c>
    </row>
    <row r="4212" spans="1:19">
      <c r="A4212" s="25">
        <f>IF(ISNUMBER(SEARCH(세금계산!$C$11,C4212)),MAX($A$2:A4211)+1,0)</f>
        <v>4210</v>
      </c>
      <c r="B4212" s="18" t="s">
        <v>26769</v>
      </c>
      <c r="C4212" s="18" t="s">
        <v>26770</v>
      </c>
      <c r="D4212" s="18" t="s">
        <v>26771</v>
      </c>
      <c r="E4212" s="18" t="s">
        <v>26772</v>
      </c>
      <c r="F4212" s="18" t="s">
        <v>26773</v>
      </c>
      <c r="I4212" s="18" t="s">
        <v>26774</v>
      </c>
      <c r="K4212" s="18" t="s">
        <v>382</v>
      </c>
      <c r="L4212" s="18" t="s">
        <v>26775</v>
      </c>
      <c r="S4212" s="18" t="s">
        <v>16223</v>
      </c>
    </row>
    <row r="4213" spans="1:19">
      <c r="A4213" s="25">
        <f>IF(ISNUMBER(SEARCH(세금계산!$C$11,C4213)),MAX($A$2:A4212)+1,0)</f>
        <v>4211</v>
      </c>
      <c r="B4213" s="18" t="s">
        <v>26776</v>
      </c>
      <c r="C4213" s="18" t="s">
        <v>26777</v>
      </c>
      <c r="D4213" s="18" t="s">
        <v>26778</v>
      </c>
      <c r="F4213" s="18" t="s">
        <v>26779</v>
      </c>
      <c r="G4213" s="18" t="s">
        <v>20513</v>
      </c>
      <c r="H4213" s="18" t="s">
        <v>26780</v>
      </c>
      <c r="I4213" s="18" t="s">
        <v>26781</v>
      </c>
      <c r="J4213" s="18" t="s">
        <v>26782</v>
      </c>
      <c r="K4213" s="18" t="s">
        <v>26783</v>
      </c>
      <c r="L4213" s="18" t="s">
        <v>26784</v>
      </c>
      <c r="P4213" s="18" t="s">
        <v>133</v>
      </c>
      <c r="Q4213" s="18" t="s">
        <v>26785</v>
      </c>
      <c r="R4213" s="18" t="s">
        <v>26779</v>
      </c>
      <c r="S4213" s="18" t="s">
        <v>8805</v>
      </c>
    </row>
    <row r="4214" spans="1:19">
      <c r="A4214" s="25">
        <f>IF(ISNUMBER(SEARCH(세금계산!$C$11,C4214)),MAX($A$2:A4213)+1,0)</f>
        <v>4212</v>
      </c>
      <c r="B4214" s="18" t="s">
        <v>26786</v>
      </c>
      <c r="C4214" s="18" t="s">
        <v>26787</v>
      </c>
      <c r="D4214" s="18" t="s">
        <v>26788</v>
      </c>
      <c r="F4214" s="18" t="s">
        <v>26789</v>
      </c>
      <c r="K4214" s="18" t="s">
        <v>78</v>
      </c>
      <c r="P4214" s="18" t="s">
        <v>100</v>
      </c>
      <c r="Q4214" s="18" t="s">
        <v>26790</v>
      </c>
      <c r="R4214" s="18" t="s">
        <v>26791</v>
      </c>
      <c r="S4214" s="18" t="s">
        <v>7313</v>
      </c>
    </row>
    <row r="4215" spans="1:19">
      <c r="A4215" s="25">
        <f>IF(ISNUMBER(SEARCH(세금계산!$C$11,C4215)),MAX($A$2:A4214)+1,0)</f>
        <v>4213</v>
      </c>
      <c r="B4215" s="18" t="s">
        <v>26792</v>
      </c>
      <c r="C4215" s="18" t="s">
        <v>26793</v>
      </c>
      <c r="D4215" s="18" t="s">
        <v>26794</v>
      </c>
      <c r="E4215" s="18" t="s">
        <v>26793</v>
      </c>
      <c r="F4215" s="18" t="s">
        <v>26795</v>
      </c>
      <c r="K4215" s="18" t="s">
        <v>78</v>
      </c>
      <c r="P4215" s="18" t="s">
        <v>100</v>
      </c>
      <c r="Q4215" s="18" t="s">
        <v>26796</v>
      </c>
      <c r="R4215" s="18" t="s">
        <v>26797</v>
      </c>
      <c r="S4215" s="18" t="s">
        <v>5796</v>
      </c>
    </row>
    <row r="4216" spans="1:19">
      <c r="A4216" s="25">
        <f>IF(ISNUMBER(SEARCH(세금계산!$C$11,C4216)),MAX($A$2:A4215)+1,0)</f>
        <v>4214</v>
      </c>
      <c r="B4216" s="18" t="s">
        <v>26798</v>
      </c>
      <c r="C4216" s="18" t="s">
        <v>26799</v>
      </c>
      <c r="D4216" s="18" t="s">
        <v>26800</v>
      </c>
      <c r="K4216" s="18" t="s">
        <v>78</v>
      </c>
      <c r="P4216" s="18" t="s">
        <v>189</v>
      </c>
      <c r="Q4216" s="18" t="s">
        <v>26801</v>
      </c>
      <c r="R4216" s="18" t="s">
        <v>26799</v>
      </c>
      <c r="S4216" s="18" t="s">
        <v>8098</v>
      </c>
    </row>
    <row r="4217" spans="1:19">
      <c r="A4217" s="25">
        <f>IF(ISNUMBER(SEARCH(세금계산!$C$11,C4217)),MAX($A$2:A4216)+1,0)</f>
        <v>4215</v>
      </c>
      <c r="B4217" s="18" t="s">
        <v>26802</v>
      </c>
      <c r="C4217" s="18" t="s">
        <v>26803</v>
      </c>
      <c r="D4217" s="18" t="s">
        <v>26804</v>
      </c>
      <c r="F4217" s="18" t="s">
        <v>26805</v>
      </c>
      <c r="I4217" s="18" t="s">
        <v>26806</v>
      </c>
      <c r="K4217" s="18" t="s">
        <v>78</v>
      </c>
      <c r="P4217" s="18" t="s">
        <v>153</v>
      </c>
      <c r="Q4217" s="18" t="s">
        <v>26807</v>
      </c>
      <c r="S4217" s="18" t="s">
        <v>22379</v>
      </c>
    </row>
    <row r="4218" spans="1:19">
      <c r="A4218" s="25">
        <f>IF(ISNUMBER(SEARCH(세금계산!$C$11,C4218)),MAX($A$2:A4217)+1,0)</f>
        <v>4216</v>
      </c>
      <c r="B4218" s="18" t="s">
        <v>26808</v>
      </c>
      <c r="C4218" s="18" t="s">
        <v>26809</v>
      </c>
      <c r="D4218" s="18" t="s">
        <v>26810</v>
      </c>
      <c r="F4218" s="18" t="s">
        <v>26811</v>
      </c>
      <c r="I4218" s="18" t="s">
        <v>26812</v>
      </c>
      <c r="K4218" s="18" t="s">
        <v>78</v>
      </c>
      <c r="P4218" s="18" t="s">
        <v>189</v>
      </c>
      <c r="Q4218" s="18" t="s">
        <v>26813</v>
      </c>
      <c r="R4218" s="18" t="s">
        <v>26811</v>
      </c>
      <c r="S4218" s="18" t="s">
        <v>206</v>
      </c>
    </row>
    <row r="4219" spans="1:19">
      <c r="A4219" s="25">
        <f>IF(ISNUMBER(SEARCH(세금계산!$C$11,C4219)),MAX($A$2:A4218)+1,0)</f>
        <v>4217</v>
      </c>
      <c r="B4219" s="18" t="s">
        <v>26814</v>
      </c>
      <c r="C4219" s="18" t="s">
        <v>26815</v>
      </c>
      <c r="D4219" s="18" t="s">
        <v>26816</v>
      </c>
      <c r="F4219" s="18" t="s">
        <v>26817</v>
      </c>
      <c r="K4219" s="18" t="s">
        <v>78</v>
      </c>
      <c r="S4219" s="18" t="s">
        <v>7779</v>
      </c>
    </row>
    <row r="4220" spans="1:19">
      <c r="A4220" s="25">
        <f>IF(ISNUMBER(SEARCH(세금계산!$C$11,C4220)),MAX($A$2:A4219)+1,0)</f>
        <v>4218</v>
      </c>
      <c r="B4220" s="18" t="s">
        <v>26818</v>
      </c>
      <c r="C4220" s="18" t="s">
        <v>26819</v>
      </c>
      <c r="D4220" s="18" t="s">
        <v>26820</v>
      </c>
      <c r="F4220" s="18" t="s">
        <v>26821</v>
      </c>
      <c r="K4220" s="18" t="s">
        <v>78</v>
      </c>
      <c r="S4220" s="18" t="s">
        <v>22610</v>
      </c>
    </row>
    <row r="4221" spans="1:19">
      <c r="A4221" s="25">
        <f>IF(ISNUMBER(SEARCH(세금계산!$C$11,C4221)),MAX($A$2:A4220)+1,0)</f>
        <v>4219</v>
      </c>
      <c r="B4221" s="18" t="s">
        <v>26822</v>
      </c>
      <c r="C4221" s="18" t="s">
        <v>26823</v>
      </c>
      <c r="D4221" s="18" t="s">
        <v>26824</v>
      </c>
      <c r="K4221" s="18" t="s">
        <v>78</v>
      </c>
      <c r="S4221" s="18" t="s">
        <v>11028</v>
      </c>
    </row>
    <row r="4222" spans="1:19">
      <c r="A4222" s="25">
        <f>IF(ISNUMBER(SEARCH(세금계산!$C$11,C4222)),MAX($A$2:A4221)+1,0)</f>
        <v>4220</v>
      </c>
      <c r="B4222" s="18" t="s">
        <v>26825</v>
      </c>
      <c r="C4222" s="18" t="s">
        <v>26826</v>
      </c>
      <c r="D4222" s="18" t="s">
        <v>26827</v>
      </c>
      <c r="K4222" s="18" t="s">
        <v>78</v>
      </c>
      <c r="S4222" s="18" t="s">
        <v>214</v>
      </c>
    </row>
    <row r="4223" spans="1:19">
      <c r="A4223" s="25">
        <f>IF(ISNUMBER(SEARCH(세금계산!$C$11,C4223)),MAX($A$2:A4222)+1,0)</f>
        <v>4221</v>
      </c>
      <c r="B4223" s="18" t="s">
        <v>26828</v>
      </c>
      <c r="C4223" s="18" t="s">
        <v>26829</v>
      </c>
      <c r="D4223" s="18" t="s">
        <v>26830</v>
      </c>
      <c r="K4223" s="18" t="s">
        <v>78</v>
      </c>
      <c r="P4223" s="18" t="s">
        <v>189</v>
      </c>
      <c r="Q4223" s="18" t="s">
        <v>26831</v>
      </c>
      <c r="R4223" s="18" t="s">
        <v>26832</v>
      </c>
      <c r="S4223" s="18" t="s">
        <v>26833</v>
      </c>
    </row>
    <row r="4224" spans="1:19">
      <c r="A4224" s="25">
        <f>IF(ISNUMBER(SEARCH(세금계산!$C$11,C4224)),MAX($A$2:A4223)+1,0)</f>
        <v>4222</v>
      </c>
      <c r="B4224" s="18" t="s">
        <v>26834</v>
      </c>
      <c r="C4224" s="18" t="s">
        <v>26835</v>
      </c>
      <c r="D4224" s="18" t="s">
        <v>26836</v>
      </c>
      <c r="I4224" s="18" t="s">
        <v>26837</v>
      </c>
      <c r="J4224" s="18" t="s">
        <v>26838</v>
      </c>
      <c r="K4224" s="18" t="s">
        <v>78</v>
      </c>
      <c r="P4224" s="18" t="s">
        <v>267</v>
      </c>
      <c r="Q4224" s="18" t="s">
        <v>26839</v>
      </c>
      <c r="R4224" s="18" t="s">
        <v>26840</v>
      </c>
      <c r="S4224" s="18" t="s">
        <v>1117</v>
      </c>
    </row>
    <row r="4225" spans="1:19">
      <c r="A4225" s="25">
        <f>IF(ISNUMBER(SEARCH(세금계산!$C$11,C4225)),MAX($A$2:A4224)+1,0)</f>
        <v>4223</v>
      </c>
      <c r="B4225" s="18" t="s">
        <v>26841</v>
      </c>
      <c r="C4225" s="18" t="s">
        <v>26842</v>
      </c>
      <c r="D4225" s="18" t="s">
        <v>26843</v>
      </c>
      <c r="K4225" s="18" t="s">
        <v>78</v>
      </c>
      <c r="P4225" s="18" t="s">
        <v>267</v>
      </c>
      <c r="Q4225" s="18" t="s">
        <v>26844</v>
      </c>
      <c r="R4225" s="18" t="s">
        <v>26845</v>
      </c>
      <c r="S4225" s="18" t="s">
        <v>12577</v>
      </c>
    </row>
    <row r="4226" spans="1:19">
      <c r="A4226" s="25">
        <f>IF(ISNUMBER(SEARCH(세금계산!$C$11,C4226)),MAX($A$2:A4225)+1,0)</f>
        <v>4224</v>
      </c>
      <c r="B4226" s="18" t="s">
        <v>26846</v>
      </c>
      <c r="C4226" s="18" t="s">
        <v>26847</v>
      </c>
      <c r="D4226" s="18" t="s">
        <v>26848</v>
      </c>
      <c r="K4226" s="18" t="s">
        <v>78</v>
      </c>
      <c r="P4226" s="18" t="s">
        <v>267</v>
      </c>
      <c r="Q4226" s="18" t="s">
        <v>26849</v>
      </c>
      <c r="R4226" s="18" t="s">
        <v>10354</v>
      </c>
      <c r="S4226" s="18" t="s">
        <v>4173</v>
      </c>
    </row>
    <row r="4227" spans="1:19">
      <c r="A4227" s="25">
        <f>IF(ISNUMBER(SEARCH(세금계산!$C$11,C4227)),MAX($A$2:A4226)+1,0)</f>
        <v>4225</v>
      </c>
      <c r="B4227" s="18" t="s">
        <v>26850</v>
      </c>
      <c r="C4227" s="18" t="s">
        <v>26851</v>
      </c>
      <c r="D4227" s="18" t="s">
        <v>26852</v>
      </c>
      <c r="E4227" s="18" t="s">
        <v>26851</v>
      </c>
      <c r="F4227" s="18" t="s">
        <v>2522</v>
      </c>
      <c r="G4227" s="18" t="s">
        <v>274</v>
      </c>
      <c r="H4227" s="18" t="s">
        <v>26853</v>
      </c>
      <c r="K4227" s="18" t="s">
        <v>22934</v>
      </c>
      <c r="L4227" s="18" t="s">
        <v>26854</v>
      </c>
      <c r="P4227" s="18" t="s">
        <v>1215</v>
      </c>
      <c r="Q4227" s="18" t="s">
        <v>26855</v>
      </c>
      <c r="R4227" s="18" t="s">
        <v>26856</v>
      </c>
      <c r="S4227" s="18" t="s">
        <v>434</v>
      </c>
    </row>
    <row r="4228" spans="1:19">
      <c r="A4228" s="25">
        <f>IF(ISNUMBER(SEARCH(세금계산!$C$11,C4228)),MAX($A$2:A4227)+1,0)</f>
        <v>4226</v>
      </c>
      <c r="B4228" s="18" t="s">
        <v>26857</v>
      </c>
      <c r="C4228" s="18" t="s">
        <v>26858</v>
      </c>
      <c r="D4228" s="18" t="s">
        <v>26859</v>
      </c>
      <c r="K4228" s="18" t="s">
        <v>78</v>
      </c>
      <c r="L4228" s="18" t="s">
        <v>26860</v>
      </c>
      <c r="P4228" s="18" t="s">
        <v>133</v>
      </c>
      <c r="Q4228" s="18" t="s">
        <v>26861</v>
      </c>
      <c r="R4228" s="18" t="s">
        <v>26862</v>
      </c>
      <c r="S4228" s="18" t="s">
        <v>26863</v>
      </c>
    </row>
    <row r="4229" spans="1:19">
      <c r="A4229" s="25">
        <f>IF(ISNUMBER(SEARCH(세금계산!$C$11,C4229)),MAX($A$2:A4228)+1,0)</f>
        <v>4227</v>
      </c>
      <c r="B4229" s="18" t="s">
        <v>26864</v>
      </c>
      <c r="C4229" s="18" t="s">
        <v>26865</v>
      </c>
      <c r="D4229" s="18" t="s">
        <v>26866</v>
      </c>
      <c r="F4229" s="18" t="s">
        <v>26867</v>
      </c>
      <c r="K4229" s="18" t="s">
        <v>78</v>
      </c>
      <c r="S4229" s="18" t="s">
        <v>12245</v>
      </c>
    </row>
    <row r="4230" spans="1:19">
      <c r="A4230" s="25">
        <f>IF(ISNUMBER(SEARCH(세금계산!$C$11,C4230)),MAX($A$2:A4229)+1,0)</f>
        <v>4228</v>
      </c>
      <c r="B4230" s="18" t="s">
        <v>26868</v>
      </c>
      <c r="C4230" s="18" t="s">
        <v>26869</v>
      </c>
      <c r="D4230" s="18" t="s">
        <v>26870</v>
      </c>
      <c r="F4230" s="18" t="s">
        <v>26871</v>
      </c>
      <c r="G4230" s="18" t="s">
        <v>125</v>
      </c>
      <c r="H4230" s="18" t="s">
        <v>26872</v>
      </c>
      <c r="I4230" s="18" t="s">
        <v>26873</v>
      </c>
      <c r="K4230" s="18" t="s">
        <v>521</v>
      </c>
      <c r="L4230" s="18" t="s">
        <v>26874</v>
      </c>
      <c r="N4230" s="18" t="s">
        <v>26875</v>
      </c>
      <c r="P4230" s="18" t="s">
        <v>267</v>
      </c>
      <c r="Q4230" s="18" t="s">
        <v>26876</v>
      </c>
      <c r="R4230" s="18" t="s">
        <v>26869</v>
      </c>
      <c r="S4230" s="18" t="s">
        <v>26877</v>
      </c>
    </row>
    <row r="4231" spans="1:19">
      <c r="A4231" s="25">
        <f>IF(ISNUMBER(SEARCH(세금계산!$C$11,C4231)),MAX($A$2:A4230)+1,0)</f>
        <v>4229</v>
      </c>
      <c r="B4231" s="18" t="s">
        <v>26878</v>
      </c>
      <c r="C4231" s="18" t="s">
        <v>26879</v>
      </c>
      <c r="D4231" s="18" t="s">
        <v>26880</v>
      </c>
      <c r="K4231" s="18" t="s">
        <v>78</v>
      </c>
      <c r="S4231" s="18" t="s">
        <v>4914</v>
      </c>
    </row>
    <row r="4232" spans="1:19">
      <c r="A4232" s="25">
        <f>IF(ISNUMBER(SEARCH(세금계산!$C$11,C4232)),MAX($A$2:A4231)+1,0)</f>
        <v>4230</v>
      </c>
      <c r="B4232" s="18" t="s">
        <v>26881</v>
      </c>
      <c r="C4232" s="18" t="s">
        <v>26882</v>
      </c>
      <c r="D4232" s="18" t="s">
        <v>26883</v>
      </c>
      <c r="E4232" s="18" t="s">
        <v>26882</v>
      </c>
      <c r="F4232" s="18" t="s">
        <v>26884</v>
      </c>
      <c r="I4232" s="18" t="s">
        <v>26885</v>
      </c>
      <c r="K4232" s="18" t="s">
        <v>78</v>
      </c>
      <c r="L4232" s="18" t="s">
        <v>26886</v>
      </c>
      <c r="P4232" s="18" t="s">
        <v>133</v>
      </c>
      <c r="Q4232" s="18" t="s">
        <v>26887</v>
      </c>
      <c r="S4232" s="18" t="s">
        <v>12214</v>
      </c>
    </row>
    <row r="4233" spans="1:19">
      <c r="A4233" s="25">
        <f>IF(ISNUMBER(SEARCH(세금계산!$C$11,C4233)),MAX($A$2:A4232)+1,0)</f>
        <v>4231</v>
      </c>
      <c r="B4233" s="18" t="s">
        <v>26888</v>
      </c>
      <c r="C4233" s="18" t="s">
        <v>26889</v>
      </c>
      <c r="D4233" s="18" t="s">
        <v>26890</v>
      </c>
      <c r="F4233" s="18" t="s">
        <v>26891</v>
      </c>
      <c r="K4233" s="18" t="s">
        <v>78</v>
      </c>
      <c r="S4233" s="18" t="s">
        <v>26892</v>
      </c>
    </row>
    <row r="4234" spans="1:19">
      <c r="A4234" s="25">
        <f>IF(ISNUMBER(SEARCH(세금계산!$C$11,C4234)),MAX($A$2:A4233)+1,0)</f>
        <v>4232</v>
      </c>
      <c r="B4234" s="18" t="s">
        <v>26893</v>
      </c>
      <c r="C4234" s="18" t="s">
        <v>12760</v>
      </c>
      <c r="D4234" s="18" t="s">
        <v>26894</v>
      </c>
      <c r="F4234" s="18" t="s">
        <v>26895</v>
      </c>
      <c r="I4234" s="18" t="s">
        <v>26896</v>
      </c>
      <c r="K4234" s="18" t="s">
        <v>78</v>
      </c>
      <c r="M4234" s="18" t="s">
        <v>26897</v>
      </c>
      <c r="S4234" s="18" t="s">
        <v>26685</v>
      </c>
    </row>
    <row r="4235" spans="1:19">
      <c r="A4235" s="25">
        <f>IF(ISNUMBER(SEARCH(세금계산!$C$11,C4235)),MAX($A$2:A4234)+1,0)</f>
        <v>4233</v>
      </c>
      <c r="B4235" s="18" t="s">
        <v>26898</v>
      </c>
      <c r="C4235" s="18" t="s">
        <v>26899</v>
      </c>
      <c r="D4235" s="18" t="s">
        <v>26900</v>
      </c>
      <c r="F4235" s="18" t="s">
        <v>26901</v>
      </c>
      <c r="K4235" s="18" t="s">
        <v>78</v>
      </c>
      <c r="P4235" s="18" t="s">
        <v>133</v>
      </c>
      <c r="Q4235" s="18" t="s">
        <v>26902</v>
      </c>
      <c r="R4235" s="18" t="s">
        <v>26899</v>
      </c>
      <c r="S4235" s="18" t="s">
        <v>3371</v>
      </c>
    </row>
    <row r="4236" spans="1:19">
      <c r="A4236" s="25">
        <f>IF(ISNUMBER(SEARCH(세금계산!$C$11,C4236)),MAX($A$2:A4235)+1,0)</f>
        <v>4234</v>
      </c>
      <c r="B4236" s="18" t="s">
        <v>26903</v>
      </c>
      <c r="C4236" s="18" t="s">
        <v>26904</v>
      </c>
      <c r="D4236" s="18" t="s">
        <v>26905</v>
      </c>
      <c r="K4236" s="18" t="s">
        <v>78</v>
      </c>
      <c r="P4236" s="18" t="s">
        <v>267</v>
      </c>
      <c r="Q4236" s="18" t="s">
        <v>26906</v>
      </c>
      <c r="R4236" s="18" t="s">
        <v>11125</v>
      </c>
      <c r="S4236" s="18" t="s">
        <v>8299</v>
      </c>
    </row>
    <row r="4237" spans="1:19">
      <c r="A4237" s="25">
        <f>IF(ISNUMBER(SEARCH(세금계산!$C$11,C4237)),MAX($A$2:A4236)+1,0)</f>
        <v>4235</v>
      </c>
      <c r="B4237" s="18" t="s">
        <v>26907</v>
      </c>
      <c r="C4237" s="18" t="s">
        <v>26908</v>
      </c>
      <c r="D4237" s="18" t="s">
        <v>26909</v>
      </c>
      <c r="F4237" s="18" t="s">
        <v>26910</v>
      </c>
      <c r="K4237" s="18" t="s">
        <v>1883</v>
      </c>
      <c r="L4237" s="18" t="s">
        <v>26911</v>
      </c>
      <c r="P4237" s="18" t="s">
        <v>133</v>
      </c>
      <c r="Q4237" s="18" t="s">
        <v>26912</v>
      </c>
      <c r="R4237" s="18" t="s">
        <v>26913</v>
      </c>
      <c r="S4237" s="18" t="s">
        <v>9297</v>
      </c>
    </row>
    <row r="4238" spans="1:19">
      <c r="A4238" s="25">
        <f>IF(ISNUMBER(SEARCH(세금계산!$C$11,C4238)),MAX($A$2:A4237)+1,0)</f>
        <v>4236</v>
      </c>
      <c r="B4238" s="18" t="s">
        <v>26914</v>
      </c>
      <c r="C4238" s="18" t="s">
        <v>26915</v>
      </c>
      <c r="D4238" s="18" t="s">
        <v>26916</v>
      </c>
      <c r="H4238" s="18" t="s">
        <v>26917</v>
      </c>
      <c r="I4238" s="18" t="s">
        <v>26918</v>
      </c>
      <c r="K4238" s="18" t="s">
        <v>78</v>
      </c>
      <c r="L4238" s="18" t="s">
        <v>26919</v>
      </c>
      <c r="M4238" s="18" t="s">
        <v>26920</v>
      </c>
      <c r="P4238" s="18" t="s">
        <v>189</v>
      </c>
      <c r="Q4238" s="18" t="s">
        <v>26921</v>
      </c>
      <c r="R4238" s="18" t="s">
        <v>26922</v>
      </c>
      <c r="S4238" s="18" t="s">
        <v>16173</v>
      </c>
    </row>
    <row r="4239" spans="1:19">
      <c r="A4239" s="25">
        <f>IF(ISNUMBER(SEARCH(세금계산!$C$11,C4239)),MAX($A$2:A4238)+1,0)</f>
        <v>4237</v>
      </c>
      <c r="B4239" s="18" t="s">
        <v>26923</v>
      </c>
      <c r="C4239" s="18" t="s">
        <v>26924</v>
      </c>
      <c r="D4239" s="18" t="s">
        <v>26925</v>
      </c>
      <c r="G4239" s="18" t="s">
        <v>274</v>
      </c>
      <c r="H4239" s="18" t="s">
        <v>26926</v>
      </c>
      <c r="I4239" s="18" t="s">
        <v>26927</v>
      </c>
      <c r="J4239" s="18" t="s">
        <v>26928</v>
      </c>
      <c r="K4239" s="18" t="s">
        <v>26929</v>
      </c>
      <c r="L4239" s="18" t="s">
        <v>26930</v>
      </c>
      <c r="S4239" s="18" t="s">
        <v>8011</v>
      </c>
    </row>
    <row r="4240" spans="1:19">
      <c r="A4240" s="25">
        <f>IF(ISNUMBER(SEARCH(세금계산!$C$11,C4240)),MAX($A$2:A4239)+1,0)</f>
        <v>4238</v>
      </c>
      <c r="B4240" s="18" t="s">
        <v>26931</v>
      </c>
      <c r="C4240" s="18" t="s">
        <v>26932</v>
      </c>
      <c r="D4240" s="18" t="s">
        <v>26933</v>
      </c>
      <c r="F4240" s="18" t="s">
        <v>26934</v>
      </c>
      <c r="K4240" s="18" t="s">
        <v>78</v>
      </c>
      <c r="L4240" s="18" t="s">
        <v>26935</v>
      </c>
      <c r="P4240" s="18" t="s">
        <v>189</v>
      </c>
      <c r="Q4240" s="18" t="s">
        <v>26936</v>
      </c>
      <c r="R4240" s="18" t="s">
        <v>26937</v>
      </c>
      <c r="S4240" s="18" t="s">
        <v>26938</v>
      </c>
    </row>
    <row r="4241" spans="1:19">
      <c r="A4241" s="25">
        <f>IF(ISNUMBER(SEARCH(세금계산!$C$11,C4241)),MAX($A$2:A4240)+1,0)</f>
        <v>4239</v>
      </c>
      <c r="B4241" s="18" t="s">
        <v>26939</v>
      </c>
      <c r="C4241" s="18" t="s">
        <v>26940</v>
      </c>
      <c r="D4241" s="18" t="s">
        <v>26941</v>
      </c>
      <c r="K4241" s="18" t="s">
        <v>78</v>
      </c>
      <c r="S4241" s="18" t="s">
        <v>2121</v>
      </c>
    </row>
    <row r="4242" spans="1:19">
      <c r="A4242" s="25">
        <f>IF(ISNUMBER(SEARCH(세금계산!$C$11,C4242)),MAX($A$2:A4241)+1,0)</f>
        <v>4240</v>
      </c>
      <c r="B4242" s="18" t="s">
        <v>26942</v>
      </c>
      <c r="C4242" s="18" t="s">
        <v>26943</v>
      </c>
      <c r="D4242" s="18" t="s">
        <v>26944</v>
      </c>
      <c r="F4242" s="18" t="s">
        <v>12694</v>
      </c>
      <c r="G4242" s="18" t="s">
        <v>7281</v>
      </c>
      <c r="H4242" s="18" t="s">
        <v>26945</v>
      </c>
      <c r="K4242" s="18" t="s">
        <v>78</v>
      </c>
      <c r="M4242" s="18" t="s">
        <v>26946</v>
      </c>
      <c r="N4242" s="18" t="s">
        <v>26947</v>
      </c>
      <c r="O4242" s="18" t="s">
        <v>26948</v>
      </c>
      <c r="P4242" s="18" t="s">
        <v>153</v>
      </c>
      <c r="Q4242" s="18" t="s">
        <v>26949</v>
      </c>
      <c r="R4242" s="18" t="s">
        <v>12694</v>
      </c>
      <c r="S4242" s="18" t="s">
        <v>11663</v>
      </c>
    </row>
    <row r="4243" spans="1:19">
      <c r="A4243" s="25">
        <f>IF(ISNUMBER(SEARCH(세금계산!$C$11,C4243)),MAX($A$2:A4242)+1,0)</f>
        <v>4241</v>
      </c>
      <c r="B4243" s="18" t="s">
        <v>26950</v>
      </c>
      <c r="C4243" s="18" t="s">
        <v>26951</v>
      </c>
      <c r="D4243" s="18" t="s">
        <v>26952</v>
      </c>
      <c r="F4243" s="18" t="s">
        <v>26953</v>
      </c>
      <c r="I4243" s="18" t="s">
        <v>26954</v>
      </c>
      <c r="J4243" s="18" t="s">
        <v>26955</v>
      </c>
      <c r="K4243" s="18" t="s">
        <v>78</v>
      </c>
      <c r="L4243" s="18" t="s">
        <v>26956</v>
      </c>
      <c r="P4243" s="18" t="s">
        <v>133</v>
      </c>
      <c r="Q4243" s="18" t="s">
        <v>26957</v>
      </c>
      <c r="R4243" s="18" t="s">
        <v>26958</v>
      </c>
      <c r="S4243" s="18" t="s">
        <v>7427</v>
      </c>
    </row>
    <row r="4244" spans="1:19">
      <c r="A4244" s="25">
        <f>IF(ISNUMBER(SEARCH(세금계산!$C$11,C4244)),MAX($A$2:A4243)+1,0)</f>
        <v>4242</v>
      </c>
      <c r="B4244" s="18" t="s">
        <v>26959</v>
      </c>
      <c r="C4244" s="18" t="s">
        <v>26960</v>
      </c>
      <c r="D4244" s="18" t="s">
        <v>26961</v>
      </c>
      <c r="K4244" s="18" t="s">
        <v>78</v>
      </c>
      <c r="S4244" s="18" t="s">
        <v>21937</v>
      </c>
    </row>
    <row r="4245" spans="1:19">
      <c r="A4245" s="25">
        <f>IF(ISNUMBER(SEARCH(세금계산!$C$11,C4245)),MAX($A$2:A4244)+1,0)</f>
        <v>4243</v>
      </c>
      <c r="B4245" s="18" t="s">
        <v>26962</v>
      </c>
      <c r="C4245" s="18" t="s">
        <v>26963</v>
      </c>
      <c r="D4245" s="18" t="s">
        <v>26964</v>
      </c>
      <c r="K4245" s="18" t="s">
        <v>78</v>
      </c>
      <c r="P4245" s="18" t="s">
        <v>133</v>
      </c>
      <c r="Q4245" s="18" t="s">
        <v>26965</v>
      </c>
      <c r="S4245" s="18" t="s">
        <v>26966</v>
      </c>
    </row>
    <row r="4246" spans="1:19">
      <c r="A4246" s="25">
        <f>IF(ISNUMBER(SEARCH(세금계산!$C$11,C4246)),MAX($A$2:A4245)+1,0)</f>
        <v>4244</v>
      </c>
      <c r="B4246" s="18" t="s">
        <v>26967</v>
      </c>
      <c r="C4246" s="18" t="s">
        <v>26968</v>
      </c>
      <c r="D4246" s="18" t="s">
        <v>26969</v>
      </c>
      <c r="F4246" s="18" t="s">
        <v>26970</v>
      </c>
      <c r="K4246" s="18" t="s">
        <v>78</v>
      </c>
      <c r="S4246" s="18" t="s">
        <v>14054</v>
      </c>
    </row>
    <row r="4247" spans="1:19">
      <c r="A4247" s="25">
        <f>IF(ISNUMBER(SEARCH(세금계산!$C$11,C4247)),MAX($A$2:A4246)+1,0)</f>
        <v>4245</v>
      </c>
      <c r="B4247" s="18" t="s">
        <v>26971</v>
      </c>
      <c r="C4247" s="18" t="s">
        <v>26972</v>
      </c>
      <c r="D4247" s="18" t="s">
        <v>26973</v>
      </c>
      <c r="F4247" s="18" t="s">
        <v>26974</v>
      </c>
      <c r="I4247" s="18" t="s">
        <v>26975</v>
      </c>
      <c r="J4247" s="18" t="s">
        <v>26976</v>
      </c>
      <c r="K4247" s="18" t="s">
        <v>78</v>
      </c>
      <c r="M4247" s="18" t="s">
        <v>26977</v>
      </c>
      <c r="N4247" s="18" t="s">
        <v>26978</v>
      </c>
      <c r="P4247" s="18" t="s">
        <v>100</v>
      </c>
      <c r="Q4247" s="18" t="s">
        <v>26979</v>
      </c>
      <c r="R4247" s="18" t="s">
        <v>26980</v>
      </c>
      <c r="S4247" s="18" t="s">
        <v>4867</v>
      </c>
    </row>
    <row r="4248" spans="1:19">
      <c r="A4248" s="25">
        <f>IF(ISNUMBER(SEARCH(세금계산!$C$11,C4248)),MAX($A$2:A4247)+1,0)</f>
        <v>4246</v>
      </c>
      <c r="B4248" s="18" t="s">
        <v>26981</v>
      </c>
      <c r="C4248" s="18" t="s">
        <v>26982</v>
      </c>
      <c r="D4248" s="18" t="s">
        <v>26983</v>
      </c>
      <c r="F4248" s="18" t="s">
        <v>26984</v>
      </c>
      <c r="K4248" s="18" t="s">
        <v>78</v>
      </c>
      <c r="L4248" s="18" t="s">
        <v>26985</v>
      </c>
      <c r="N4248" s="18" t="s">
        <v>26986</v>
      </c>
      <c r="P4248" s="18" t="s">
        <v>189</v>
      </c>
      <c r="Q4248" s="18" t="s">
        <v>26987</v>
      </c>
      <c r="R4248" s="18" t="s">
        <v>26988</v>
      </c>
      <c r="S4248" s="18" t="s">
        <v>26989</v>
      </c>
    </row>
    <row r="4249" spans="1:19">
      <c r="A4249" s="25">
        <f>IF(ISNUMBER(SEARCH(세금계산!$C$11,C4249)),MAX($A$2:A4248)+1,0)</f>
        <v>4247</v>
      </c>
      <c r="B4249" s="18" t="s">
        <v>26990</v>
      </c>
      <c r="C4249" s="18" t="s">
        <v>26991</v>
      </c>
      <c r="D4249" s="18" t="s">
        <v>26992</v>
      </c>
      <c r="F4249" s="18" t="s">
        <v>19007</v>
      </c>
      <c r="H4249" s="18" t="s">
        <v>26993</v>
      </c>
      <c r="I4249" s="18" t="s">
        <v>26994</v>
      </c>
      <c r="K4249" s="18" t="s">
        <v>78</v>
      </c>
      <c r="L4249" s="18" t="s">
        <v>26995</v>
      </c>
      <c r="P4249" s="18" t="s">
        <v>189</v>
      </c>
      <c r="Q4249" s="18" t="s">
        <v>26996</v>
      </c>
      <c r="R4249" s="18" t="s">
        <v>26991</v>
      </c>
      <c r="S4249" s="18" t="s">
        <v>12435</v>
      </c>
    </row>
    <row r="4250" spans="1:19">
      <c r="A4250" s="25">
        <f>IF(ISNUMBER(SEARCH(세금계산!$C$11,C4250)),MAX($A$2:A4249)+1,0)</f>
        <v>4248</v>
      </c>
      <c r="B4250" s="18" t="s">
        <v>26997</v>
      </c>
      <c r="C4250" s="18" t="s">
        <v>26998</v>
      </c>
      <c r="D4250" s="18" t="s">
        <v>26999</v>
      </c>
      <c r="F4250" s="18" t="s">
        <v>27000</v>
      </c>
      <c r="K4250" s="18" t="s">
        <v>78</v>
      </c>
      <c r="P4250" s="18" t="s">
        <v>267</v>
      </c>
      <c r="Q4250" s="18" t="s">
        <v>27001</v>
      </c>
      <c r="R4250" s="18" t="s">
        <v>26998</v>
      </c>
      <c r="S4250" s="18" t="s">
        <v>13460</v>
      </c>
    </row>
    <row r="4251" spans="1:19">
      <c r="A4251" s="25">
        <f>IF(ISNUMBER(SEARCH(세금계산!$C$11,C4251)),MAX($A$2:A4250)+1,0)</f>
        <v>4249</v>
      </c>
      <c r="B4251" s="18" t="s">
        <v>27002</v>
      </c>
      <c r="C4251" s="18" t="s">
        <v>27003</v>
      </c>
      <c r="D4251" s="18" t="s">
        <v>27004</v>
      </c>
      <c r="F4251" s="18" t="s">
        <v>27005</v>
      </c>
      <c r="K4251" s="18" t="s">
        <v>78</v>
      </c>
      <c r="S4251" s="18" t="s">
        <v>27006</v>
      </c>
    </row>
    <row r="4252" spans="1:19">
      <c r="A4252" s="25">
        <f>IF(ISNUMBER(SEARCH(세금계산!$C$11,C4252)),MAX($A$2:A4251)+1,0)</f>
        <v>4250</v>
      </c>
      <c r="B4252" s="18" t="s">
        <v>27007</v>
      </c>
      <c r="C4252" s="18" t="s">
        <v>27008</v>
      </c>
      <c r="D4252" s="18" t="s">
        <v>27009</v>
      </c>
      <c r="K4252" s="18" t="s">
        <v>78</v>
      </c>
      <c r="P4252" s="18" t="s">
        <v>100</v>
      </c>
      <c r="Q4252" s="18" t="s">
        <v>27010</v>
      </c>
      <c r="R4252" s="18" t="s">
        <v>27008</v>
      </c>
      <c r="S4252" s="18" t="s">
        <v>1661</v>
      </c>
    </row>
    <row r="4253" spans="1:19">
      <c r="A4253" s="25">
        <f>IF(ISNUMBER(SEARCH(세금계산!$C$11,C4253)),MAX($A$2:A4252)+1,0)</f>
        <v>4251</v>
      </c>
      <c r="B4253" s="18" t="s">
        <v>27011</v>
      </c>
      <c r="C4253" s="18" t="s">
        <v>27012</v>
      </c>
      <c r="D4253" s="18" t="s">
        <v>27013</v>
      </c>
      <c r="E4253" s="18" t="s">
        <v>27014</v>
      </c>
      <c r="F4253" s="18" t="s">
        <v>5221</v>
      </c>
      <c r="G4253" s="18" t="s">
        <v>5190</v>
      </c>
      <c r="H4253" s="18" t="s">
        <v>27015</v>
      </c>
      <c r="I4253" s="18" t="s">
        <v>27016</v>
      </c>
      <c r="K4253" s="18" t="s">
        <v>26699</v>
      </c>
      <c r="L4253" s="18" t="s">
        <v>27017</v>
      </c>
      <c r="M4253" s="18" t="s">
        <v>27018</v>
      </c>
      <c r="N4253" s="18" t="s">
        <v>27019</v>
      </c>
      <c r="S4253" s="18" t="s">
        <v>2810</v>
      </c>
    </row>
    <row r="4254" spans="1:19">
      <c r="A4254" s="25">
        <f>IF(ISNUMBER(SEARCH(세금계산!$C$11,C4254)),MAX($A$2:A4253)+1,0)</f>
        <v>4252</v>
      </c>
      <c r="B4254" s="18" t="s">
        <v>27020</v>
      </c>
      <c r="C4254" s="18" t="s">
        <v>27021</v>
      </c>
      <c r="D4254" s="18" t="s">
        <v>27022</v>
      </c>
      <c r="K4254" s="18" t="s">
        <v>78</v>
      </c>
      <c r="S4254" s="18" t="s">
        <v>79</v>
      </c>
    </row>
    <row r="4255" spans="1:19">
      <c r="A4255" s="25">
        <f>IF(ISNUMBER(SEARCH(세금계산!$C$11,C4255)),MAX($A$2:A4254)+1,0)</f>
        <v>4253</v>
      </c>
      <c r="B4255" s="18" t="s">
        <v>27023</v>
      </c>
      <c r="C4255" s="18" t="s">
        <v>27024</v>
      </c>
      <c r="D4255" s="18" t="s">
        <v>27025</v>
      </c>
      <c r="E4255" s="18" t="s">
        <v>27026</v>
      </c>
      <c r="F4255" s="18" t="s">
        <v>27027</v>
      </c>
      <c r="K4255" s="18" t="s">
        <v>78</v>
      </c>
      <c r="L4255" s="18" t="s">
        <v>27028</v>
      </c>
      <c r="S4255" s="18" t="s">
        <v>12245</v>
      </c>
    </row>
    <row r="4256" spans="1:19">
      <c r="A4256" s="25">
        <f>IF(ISNUMBER(SEARCH(세금계산!$C$11,C4256)),MAX($A$2:A4255)+1,0)</f>
        <v>4254</v>
      </c>
      <c r="B4256" s="18" t="s">
        <v>27029</v>
      </c>
      <c r="C4256" s="18" t="s">
        <v>27030</v>
      </c>
      <c r="D4256" s="18" t="s">
        <v>27031</v>
      </c>
      <c r="F4256" s="18" t="s">
        <v>27032</v>
      </c>
      <c r="K4256" s="18" t="s">
        <v>78</v>
      </c>
      <c r="P4256" s="18" t="s">
        <v>267</v>
      </c>
      <c r="Q4256" s="18" t="s">
        <v>27033</v>
      </c>
      <c r="R4256" s="18" t="s">
        <v>27030</v>
      </c>
      <c r="S4256" s="18" t="s">
        <v>27034</v>
      </c>
    </row>
    <row r="4257" spans="1:19">
      <c r="A4257" s="25">
        <f>IF(ISNUMBER(SEARCH(세금계산!$C$11,C4257)),MAX($A$2:A4256)+1,0)</f>
        <v>4255</v>
      </c>
      <c r="B4257" s="18" t="s">
        <v>27035</v>
      </c>
      <c r="C4257" s="18" t="s">
        <v>27036</v>
      </c>
      <c r="D4257" s="18" t="s">
        <v>27037</v>
      </c>
      <c r="E4257" s="18" t="s">
        <v>27038</v>
      </c>
      <c r="F4257" s="18" t="s">
        <v>27039</v>
      </c>
      <c r="K4257" s="18" t="s">
        <v>78</v>
      </c>
      <c r="P4257" s="18" t="s">
        <v>133</v>
      </c>
      <c r="Q4257" s="18" t="s">
        <v>27040</v>
      </c>
      <c r="R4257" s="18" t="s">
        <v>27041</v>
      </c>
      <c r="S4257" s="18" t="s">
        <v>11558</v>
      </c>
    </row>
    <row r="4258" spans="1:19">
      <c r="A4258" s="25">
        <f>IF(ISNUMBER(SEARCH(세금계산!$C$11,C4258)),MAX($A$2:A4257)+1,0)</f>
        <v>4256</v>
      </c>
      <c r="B4258" s="18" t="s">
        <v>27042</v>
      </c>
      <c r="C4258" s="18" t="s">
        <v>27043</v>
      </c>
      <c r="D4258" s="18" t="s">
        <v>27044</v>
      </c>
      <c r="E4258" s="18" t="s">
        <v>27045</v>
      </c>
      <c r="I4258" s="18" t="s">
        <v>27046</v>
      </c>
      <c r="K4258" s="18" t="s">
        <v>27047</v>
      </c>
      <c r="L4258" s="18" t="s">
        <v>27048</v>
      </c>
      <c r="P4258" s="18" t="s">
        <v>118</v>
      </c>
      <c r="Q4258" s="18" t="s">
        <v>27049</v>
      </c>
      <c r="R4258" s="18" t="s">
        <v>27050</v>
      </c>
      <c r="S4258" s="18" t="s">
        <v>11526</v>
      </c>
    </row>
    <row r="4259" spans="1:19">
      <c r="A4259" s="25">
        <f>IF(ISNUMBER(SEARCH(세금계산!$C$11,C4259)),MAX($A$2:A4258)+1,0)</f>
        <v>4257</v>
      </c>
      <c r="B4259" s="18" t="s">
        <v>27051</v>
      </c>
      <c r="C4259" s="18" t="s">
        <v>27052</v>
      </c>
      <c r="D4259" s="18" t="s">
        <v>27053</v>
      </c>
      <c r="F4259" s="18" t="s">
        <v>27054</v>
      </c>
      <c r="K4259" s="18" t="s">
        <v>78</v>
      </c>
      <c r="S4259" s="18" t="s">
        <v>5534</v>
      </c>
    </row>
    <row r="4260" spans="1:19">
      <c r="A4260" s="25">
        <f>IF(ISNUMBER(SEARCH(세금계산!$C$11,C4260)),MAX($A$2:A4259)+1,0)</f>
        <v>4258</v>
      </c>
      <c r="B4260" s="18" t="s">
        <v>27055</v>
      </c>
      <c r="C4260" s="18" t="s">
        <v>27056</v>
      </c>
      <c r="D4260" s="18" t="s">
        <v>27057</v>
      </c>
      <c r="E4260" s="18" t="s">
        <v>27058</v>
      </c>
      <c r="F4260" s="18" t="s">
        <v>27059</v>
      </c>
      <c r="K4260" s="18" t="s">
        <v>78</v>
      </c>
      <c r="P4260" s="18" t="s">
        <v>267</v>
      </c>
      <c r="Q4260" s="18" t="s">
        <v>27060</v>
      </c>
      <c r="R4260" s="18" t="s">
        <v>27061</v>
      </c>
      <c r="S4260" s="18" t="s">
        <v>341</v>
      </c>
    </row>
    <row r="4261" spans="1:19">
      <c r="A4261" s="25">
        <f>IF(ISNUMBER(SEARCH(세금계산!$C$11,C4261)),MAX($A$2:A4260)+1,0)</f>
        <v>4259</v>
      </c>
      <c r="B4261" s="18" t="s">
        <v>27062</v>
      </c>
      <c r="C4261" s="18" t="s">
        <v>27063</v>
      </c>
      <c r="D4261" s="18" t="s">
        <v>27064</v>
      </c>
      <c r="K4261" s="18" t="s">
        <v>78</v>
      </c>
      <c r="S4261" s="18" t="s">
        <v>4263</v>
      </c>
    </row>
    <row r="4262" spans="1:19">
      <c r="A4262" s="25">
        <f>IF(ISNUMBER(SEARCH(세금계산!$C$11,C4262)),MAX($A$2:A4261)+1,0)</f>
        <v>4260</v>
      </c>
      <c r="B4262" s="18" t="s">
        <v>27065</v>
      </c>
      <c r="C4262" s="18" t="s">
        <v>27066</v>
      </c>
      <c r="D4262" s="18" t="s">
        <v>27067</v>
      </c>
      <c r="F4262" s="18" t="s">
        <v>27068</v>
      </c>
      <c r="H4262" s="18" t="s">
        <v>27069</v>
      </c>
      <c r="K4262" s="18" t="s">
        <v>78</v>
      </c>
      <c r="P4262" s="18" t="s">
        <v>189</v>
      </c>
      <c r="Q4262" s="18" t="s">
        <v>27070</v>
      </c>
      <c r="S4262" s="18" t="s">
        <v>1816</v>
      </c>
    </row>
    <row r="4263" spans="1:19">
      <c r="A4263" s="25">
        <f>IF(ISNUMBER(SEARCH(세금계산!$C$11,C4263)),MAX($A$2:A4262)+1,0)</f>
        <v>4261</v>
      </c>
      <c r="B4263" s="18" t="s">
        <v>27071</v>
      </c>
      <c r="C4263" s="18" t="s">
        <v>27072</v>
      </c>
      <c r="D4263" s="18" t="s">
        <v>27073</v>
      </c>
      <c r="F4263" s="18" t="s">
        <v>27074</v>
      </c>
      <c r="I4263" s="18" t="s">
        <v>27075</v>
      </c>
      <c r="K4263" s="18" t="s">
        <v>27076</v>
      </c>
      <c r="L4263" s="18" t="s">
        <v>27077</v>
      </c>
      <c r="M4263" s="18" t="s">
        <v>27075</v>
      </c>
      <c r="N4263" s="18" t="s">
        <v>27078</v>
      </c>
      <c r="S4263" s="18" t="s">
        <v>3601</v>
      </c>
    </row>
    <row r="4264" spans="1:19">
      <c r="A4264" s="25">
        <f>IF(ISNUMBER(SEARCH(세금계산!$C$11,C4264)),MAX($A$2:A4263)+1,0)</f>
        <v>4262</v>
      </c>
      <c r="B4264" s="18" t="s">
        <v>27079</v>
      </c>
      <c r="C4264" s="18" t="s">
        <v>27080</v>
      </c>
      <c r="D4264" s="18" t="s">
        <v>27081</v>
      </c>
      <c r="E4264" s="18" t="s">
        <v>27082</v>
      </c>
      <c r="F4264" s="18" t="s">
        <v>27083</v>
      </c>
      <c r="I4264" s="18" t="s">
        <v>27084</v>
      </c>
      <c r="J4264" s="18" t="s">
        <v>27085</v>
      </c>
      <c r="K4264" s="18" t="s">
        <v>27086</v>
      </c>
      <c r="L4264" s="18" t="s">
        <v>27087</v>
      </c>
      <c r="S4264" s="18" t="s">
        <v>6634</v>
      </c>
    </row>
    <row r="4265" spans="1:19">
      <c r="A4265" s="25">
        <f>IF(ISNUMBER(SEARCH(세금계산!$C$11,C4265)),MAX($A$2:A4264)+1,0)</f>
        <v>4263</v>
      </c>
      <c r="B4265" s="18" t="s">
        <v>27088</v>
      </c>
      <c r="C4265" s="18" t="s">
        <v>27089</v>
      </c>
      <c r="D4265" s="18" t="s">
        <v>27090</v>
      </c>
      <c r="K4265" s="18" t="s">
        <v>78</v>
      </c>
      <c r="P4265" s="18" t="s">
        <v>118</v>
      </c>
      <c r="Q4265" s="18" t="s">
        <v>27091</v>
      </c>
      <c r="R4265" s="18" t="s">
        <v>27092</v>
      </c>
      <c r="S4265" s="18" t="s">
        <v>27093</v>
      </c>
    </row>
    <row r="4266" spans="1:19">
      <c r="A4266" s="25">
        <f>IF(ISNUMBER(SEARCH(세금계산!$C$11,C4266)),MAX($A$2:A4265)+1,0)</f>
        <v>4264</v>
      </c>
      <c r="B4266" s="18" t="s">
        <v>27094</v>
      </c>
      <c r="C4266" s="18" t="s">
        <v>21249</v>
      </c>
      <c r="D4266" s="18" t="s">
        <v>27095</v>
      </c>
      <c r="K4266" s="18" t="s">
        <v>78</v>
      </c>
      <c r="S4266" s="18" t="s">
        <v>4800</v>
      </c>
    </row>
    <row r="4267" spans="1:19">
      <c r="A4267" s="25">
        <f>IF(ISNUMBER(SEARCH(세금계산!$C$11,C4267)),MAX($A$2:A4266)+1,0)</f>
        <v>4265</v>
      </c>
      <c r="B4267" s="18" t="s">
        <v>27096</v>
      </c>
      <c r="C4267" s="18" t="s">
        <v>27097</v>
      </c>
      <c r="D4267" s="18" t="s">
        <v>27098</v>
      </c>
      <c r="F4267" s="18" t="s">
        <v>27099</v>
      </c>
      <c r="G4267" s="18" t="s">
        <v>97</v>
      </c>
      <c r="H4267" s="18" t="s">
        <v>27100</v>
      </c>
      <c r="I4267" s="18" t="s">
        <v>27101</v>
      </c>
      <c r="J4267" s="18" t="s">
        <v>27102</v>
      </c>
      <c r="K4267" s="18" t="s">
        <v>78</v>
      </c>
      <c r="M4267" s="18" t="s">
        <v>27103</v>
      </c>
      <c r="N4267" s="18" t="s">
        <v>27104</v>
      </c>
      <c r="P4267" s="18" t="s">
        <v>100</v>
      </c>
      <c r="Q4267" s="18" t="s">
        <v>27105</v>
      </c>
      <c r="R4267" s="18" t="s">
        <v>27106</v>
      </c>
      <c r="S4267" s="18" t="s">
        <v>542</v>
      </c>
    </row>
    <row r="4268" spans="1:19">
      <c r="A4268" s="25">
        <f>IF(ISNUMBER(SEARCH(세금계산!$C$11,C4268)),MAX($A$2:A4267)+1,0)</f>
        <v>4266</v>
      </c>
      <c r="B4268" s="18" t="s">
        <v>27107</v>
      </c>
      <c r="C4268" s="18" t="s">
        <v>27108</v>
      </c>
      <c r="D4268" s="18" t="s">
        <v>27109</v>
      </c>
      <c r="F4268" s="18" t="s">
        <v>27110</v>
      </c>
      <c r="K4268" s="18" t="s">
        <v>78</v>
      </c>
      <c r="P4268" s="18" t="s">
        <v>189</v>
      </c>
      <c r="Q4268" s="18" t="s">
        <v>27111</v>
      </c>
      <c r="R4268" s="18" t="s">
        <v>27110</v>
      </c>
      <c r="S4268" s="18" t="s">
        <v>756</v>
      </c>
    </row>
    <row r="4269" spans="1:19">
      <c r="A4269" s="25">
        <f>IF(ISNUMBER(SEARCH(세금계산!$C$11,C4269)),MAX($A$2:A4268)+1,0)</f>
        <v>4267</v>
      </c>
      <c r="B4269" s="18" t="s">
        <v>27112</v>
      </c>
      <c r="C4269" s="18" t="s">
        <v>27113</v>
      </c>
      <c r="D4269" s="18" t="s">
        <v>27114</v>
      </c>
      <c r="F4269" s="18" t="s">
        <v>12943</v>
      </c>
      <c r="K4269" s="18" t="s">
        <v>78</v>
      </c>
      <c r="S4269" s="18" t="s">
        <v>356</v>
      </c>
    </row>
    <row r="4270" spans="1:19">
      <c r="A4270" s="25">
        <f>IF(ISNUMBER(SEARCH(세금계산!$C$11,C4270)),MAX($A$2:A4269)+1,0)</f>
        <v>4268</v>
      </c>
      <c r="B4270" s="18" t="s">
        <v>27115</v>
      </c>
      <c r="C4270" s="18" t="s">
        <v>27116</v>
      </c>
      <c r="D4270" s="18" t="s">
        <v>27117</v>
      </c>
      <c r="F4270" s="18" t="s">
        <v>24301</v>
      </c>
      <c r="G4270" s="18" t="s">
        <v>274</v>
      </c>
      <c r="H4270" s="18" t="s">
        <v>27118</v>
      </c>
      <c r="K4270" s="18" t="s">
        <v>78</v>
      </c>
      <c r="P4270" s="18" t="s">
        <v>100</v>
      </c>
      <c r="Q4270" s="18" t="s">
        <v>27119</v>
      </c>
      <c r="R4270" s="18" t="s">
        <v>27120</v>
      </c>
      <c r="S4270" s="18" t="s">
        <v>5616</v>
      </c>
    </row>
    <row r="4271" spans="1:19">
      <c r="A4271" s="25">
        <f>IF(ISNUMBER(SEARCH(세금계산!$C$11,C4271)),MAX($A$2:A4270)+1,0)</f>
        <v>4269</v>
      </c>
      <c r="B4271" s="18" t="s">
        <v>27121</v>
      </c>
      <c r="C4271" s="18" t="s">
        <v>27122</v>
      </c>
      <c r="D4271" s="18" t="s">
        <v>27123</v>
      </c>
      <c r="F4271" s="18" t="s">
        <v>27124</v>
      </c>
      <c r="I4271" s="18" t="s">
        <v>27125</v>
      </c>
      <c r="J4271" s="18" t="s">
        <v>27126</v>
      </c>
      <c r="K4271" s="18" t="s">
        <v>78</v>
      </c>
      <c r="P4271" s="18" t="s">
        <v>100</v>
      </c>
      <c r="Q4271" s="18" t="s">
        <v>27127</v>
      </c>
      <c r="R4271" s="18" t="s">
        <v>27124</v>
      </c>
      <c r="S4271" s="18" t="s">
        <v>4884</v>
      </c>
    </row>
    <row r="4272" spans="1:19">
      <c r="A4272" s="25">
        <f>IF(ISNUMBER(SEARCH(세금계산!$C$11,C4272)),MAX($A$2:A4271)+1,0)</f>
        <v>4270</v>
      </c>
      <c r="B4272" s="18" t="s">
        <v>27128</v>
      </c>
      <c r="C4272" s="18" t="s">
        <v>27129</v>
      </c>
      <c r="D4272" s="18" t="s">
        <v>27130</v>
      </c>
      <c r="F4272" s="18" t="s">
        <v>27131</v>
      </c>
      <c r="K4272" s="18" t="s">
        <v>78</v>
      </c>
      <c r="P4272" s="18" t="s">
        <v>100</v>
      </c>
      <c r="Q4272" s="18" t="s">
        <v>27132</v>
      </c>
      <c r="R4272" s="18" t="s">
        <v>27131</v>
      </c>
      <c r="S4272" s="18" t="s">
        <v>7848</v>
      </c>
    </row>
    <row r="4273" spans="1:19">
      <c r="A4273" s="25">
        <f>IF(ISNUMBER(SEARCH(세금계산!$C$11,C4273)),MAX($A$2:A4272)+1,0)</f>
        <v>4271</v>
      </c>
      <c r="B4273" s="18" t="s">
        <v>27133</v>
      </c>
      <c r="C4273" s="18" t="s">
        <v>27134</v>
      </c>
      <c r="D4273" s="18" t="s">
        <v>27135</v>
      </c>
      <c r="F4273" s="18" t="s">
        <v>27136</v>
      </c>
      <c r="K4273" s="18" t="s">
        <v>13666</v>
      </c>
      <c r="L4273" s="18" t="s">
        <v>27137</v>
      </c>
      <c r="P4273" s="18" t="s">
        <v>7368</v>
      </c>
      <c r="Q4273" s="18" t="s">
        <v>27138</v>
      </c>
      <c r="R4273" s="18" t="s">
        <v>27139</v>
      </c>
      <c r="S4273" s="18" t="s">
        <v>4800</v>
      </c>
    </row>
    <row r="4274" spans="1:19">
      <c r="A4274" s="25">
        <f>IF(ISNUMBER(SEARCH(세금계산!$C$11,C4274)),MAX($A$2:A4273)+1,0)</f>
        <v>4272</v>
      </c>
      <c r="B4274" s="18" t="s">
        <v>27140</v>
      </c>
      <c r="C4274" s="18" t="s">
        <v>26103</v>
      </c>
      <c r="D4274" s="18" t="s">
        <v>27141</v>
      </c>
      <c r="F4274" s="18" t="s">
        <v>27142</v>
      </c>
      <c r="I4274" s="18" t="s">
        <v>27143</v>
      </c>
      <c r="K4274" s="18" t="s">
        <v>78</v>
      </c>
      <c r="P4274" s="18" t="s">
        <v>133</v>
      </c>
      <c r="Q4274" s="18" t="s">
        <v>27144</v>
      </c>
      <c r="R4274" s="18" t="s">
        <v>27142</v>
      </c>
      <c r="S4274" s="18" t="s">
        <v>8985</v>
      </c>
    </row>
    <row r="4275" spans="1:19">
      <c r="A4275" s="25">
        <f>IF(ISNUMBER(SEARCH(세금계산!$C$11,C4275)),MAX($A$2:A4274)+1,0)</f>
        <v>4273</v>
      </c>
      <c r="B4275" s="18" t="s">
        <v>27145</v>
      </c>
      <c r="C4275" s="18" t="s">
        <v>27146</v>
      </c>
      <c r="D4275" s="18" t="s">
        <v>27147</v>
      </c>
      <c r="F4275" s="18" t="s">
        <v>27148</v>
      </c>
      <c r="I4275" s="18" t="s">
        <v>27149</v>
      </c>
      <c r="K4275" s="18" t="s">
        <v>78</v>
      </c>
      <c r="L4275" s="18" t="s">
        <v>27150</v>
      </c>
      <c r="S4275" s="18" t="s">
        <v>2336</v>
      </c>
    </row>
    <row r="4276" spans="1:19">
      <c r="A4276" s="25">
        <f>IF(ISNUMBER(SEARCH(세금계산!$C$11,C4276)),MAX($A$2:A4275)+1,0)</f>
        <v>4274</v>
      </c>
      <c r="B4276" s="18" t="s">
        <v>27151</v>
      </c>
      <c r="C4276" s="18" t="s">
        <v>27152</v>
      </c>
      <c r="D4276" s="18" t="s">
        <v>27153</v>
      </c>
      <c r="F4276" s="18" t="s">
        <v>27154</v>
      </c>
      <c r="K4276" s="18" t="s">
        <v>78</v>
      </c>
      <c r="P4276" s="18" t="s">
        <v>133</v>
      </c>
      <c r="Q4276" s="18" t="s">
        <v>27155</v>
      </c>
      <c r="R4276" s="18" t="s">
        <v>27156</v>
      </c>
      <c r="S4276" s="18" t="s">
        <v>27157</v>
      </c>
    </row>
    <row r="4277" spans="1:19">
      <c r="A4277" s="25">
        <f>IF(ISNUMBER(SEARCH(세금계산!$C$11,C4277)),MAX($A$2:A4276)+1,0)</f>
        <v>4275</v>
      </c>
      <c r="B4277" s="18" t="s">
        <v>27158</v>
      </c>
      <c r="C4277" s="18" t="s">
        <v>27159</v>
      </c>
      <c r="D4277" s="18" t="s">
        <v>27160</v>
      </c>
      <c r="K4277" s="18" t="s">
        <v>78</v>
      </c>
      <c r="S4277" s="18" t="s">
        <v>25713</v>
      </c>
    </row>
    <row r="4278" spans="1:19">
      <c r="A4278" s="25">
        <f>IF(ISNUMBER(SEARCH(세금계산!$C$11,C4278)),MAX($A$2:A4277)+1,0)</f>
        <v>4276</v>
      </c>
      <c r="B4278" s="18" t="s">
        <v>27161</v>
      </c>
      <c r="C4278" s="18" t="s">
        <v>27162</v>
      </c>
      <c r="D4278" s="18" t="s">
        <v>27163</v>
      </c>
      <c r="K4278" s="18" t="s">
        <v>78</v>
      </c>
      <c r="S4278" s="18" t="s">
        <v>3752</v>
      </c>
    </row>
    <row r="4279" spans="1:19">
      <c r="A4279" s="25">
        <f>IF(ISNUMBER(SEARCH(세금계산!$C$11,C4279)),MAX($A$2:A4278)+1,0)</f>
        <v>4277</v>
      </c>
      <c r="B4279" s="18" t="s">
        <v>27164</v>
      </c>
      <c r="C4279" s="18" t="s">
        <v>27165</v>
      </c>
      <c r="D4279" s="18" t="s">
        <v>27166</v>
      </c>
      <c r="E4279" s="18" t="s">
        <v>27167</v>
      </c>
      <c r="F4279" s="18" t="s">
        <v>27168</v>
      </c>
      <c r="I4279" s="18" t="s">
        <v>27169</v>
      </c>
      <c r="J4279" s="18" t="s">
        <v>27170</v>
      </c>
      <c r="K4279" s="18" t="s">
        <v>7821</v>
      </c>
      <c r="L4279" s="18" t="s">
        <v>27171</v>
      </c>
      <c r="M4279" s="18" t="s">
        <v>27172</v>
      </c>
      <c r="N4279" s="18" t="s">
        <v>27173</v>
      </c>
      <c r="S4279" s="18" t="s">
        <v>551</v>
      </c>
    </row>
    <row r="4280" spans="1:19">
      <c r="A4280" s="25">
        <f>IF(ISNUMBER(SEARCH(세금계산!$C$11,C4280)),MAX($A$2:A4279)+1,0)</f>
        <v>4278</v>
      </c>
      <c r="B4280" s="18" t="s">
        <v>27174</v>
      </c>
      <c r="C4280" s="18" t="s">
        <v>27175</v>
      </c>
      <c r="D4280" s="18" t="s">
        <v>27176</v>
      </c>
      <c r="F4280" s="18" t="s">
        <v>21427</v>
      </c>
      <c r="K4280" s="18" t="s">
        <v>78</v>
      </c>
      <c r="P4280" s="18" t="s">
        <v>189</v>
      </c>
      <c r="Q4280" s="18" t="s">
        <v>27177</v>
      </c>
      <c r="R4280" s="18" t="s">
        <v>21427</v>
      </c>
      <c r="S4280" s="18" t="s">
        <v>10481</v>
      </c>
    </row>
    <row r="4281" spans="1:19">
      <c r="A4281" s="25">
        <f>IF(ISNUMBER(SEARCH(세금계산!$C$11,C4281)),MAX($A$2:A4280)+1,0)</f>
        <v>4279</v>
      </c>
      <c r="B4281" s="18" t="s">
        <v>27178</v>
      </c>
      <c r="C4281" s="18" t="s">
        <v>27179</v>
      </c>
      <c r="D4281" s="18" t="s">
        <v>27180</v>
      </c>
      <c r="F4281" s="18" t="s">
        <v>27181</v>
      </c>
      <c r="G4281" s="18" t="s">
        <v>125</v>
      </c>
      <c r="H4281" s="18" t="s">
        <v>27182</v>
      </c>
      <c r="I4281" s="18" t="s">
        <v>27183</v>
      </c>
      <c r="K4281" s="18" t="s">
        <v>13912</v>
      </c>
      <c r="L4281" s="18" t="s">
        <v>27184</v>
      </c>
      <c r="N4281" s="18" t="s">
        <v>27185</v>
      </c>
      <c r="S4281" s="18" t="s">
        <v>944</v>
      </c>
    </row>
    <row r="4282" spans="1:19">
      <c r="A4282" s="25">
        <f>IF(ISNUMBER(SEARCH(세금계산!$C$11,C4282)),MAX($A$2:A4281)+1,0)</f>
        <v>4280</v>
      </c>
      <c r="B4282" s="18" t="s">
        <v>27186</v>
      </c>
      <c r="C4282" s="18" t="s">
        <v>27187</v>
      </c>
      <c r="D4282" s="18" t="s">
        <v>27188</v>
      </c>
      <c r="F4282" s="18" t="s">
        <v>27189</v>
      </c>
      <c r="K4282" s="18" t="s">
        <v>26155</v>
      </c>
      <c r="L4282" s="18" t="s">
        <v>27190</v>
      </c>
      <c r="P4282" s="18" t="s">
        <v>1215</v>
      </c>
      <c r="Q4282" s="18" t="s">
        <v>27191</v>
      </c>
      <c r="R4282" s="18" t="s">
        <v>27192</v>
      </c>
      <c r="S4282" s="18" t="s">
        <v>6069</v>
      </c>
    </row>
    <row r="4283" spans="1:19">
      <c r="A4283" s="25">
        <f>IF(ISNUMBER(SEARCH(세금계산!$C$11,C4283)),MAX($A$2:A4282)+1,0)</f>
        <v>4281</v>
      </c>
      <c r="B4283" s="18" t="s">
        <v>27193</v>
      </c>
      <c r="C4283" s="18" t="s">
        <v>27194</v>
      </c>
      <c r="D4283" s="18" t="s">
        <v>27195</v>
      </c>
      <c r="F4283" s="18" t="s">
        <v>27196</v>
      </c>
      <c r="K4283" s="18" t="s">
        <v>78</v>
      </c>
      <c r="P4283" s="18" t="s">
        <v>189</v>
      </c>
      <c r="Q4283" s="18" t="s">
        <v>27197</v>
      </c>
      <c r="R4283" s="18" t="s">
        <v>27196</v>
      </c>
      <c r="S4283" s="18" t="s">
        <v>27198</v>
      </c>
    </row>
    <row r="4284" spans="1:19">
      <c r="A4284" s="25">
        <f>IF(ISNUMBER(SEARCH(세금계산!$C$11,C4284)),MAX($A$2:A4283)+1,0)</f>
        <v>4282</v>
      </c>
      <c r="B4284" s="18" t="s">
        <v>27199</v>
      </c>
      <c r="C4284" s="18" t="s">
        <v>27200</v>
      </c>
      <c r="D4284" s="18" t="s">
        <v>27201</v>
      </c>
      <c r="E4284" s="18" t="s">
        <v>27200</v>
      </c>
      <c r="F4284" s="18" t="s">
        <v>27202</v>
      </c>
      <c r="G4284" s="18" t="s">
        <v>2837</v>
      </c>
      <c r="H4284" s="18" t="s">
        <v>7553</v>
      </c>
      <c r="K4284" s="18" t="s">
        <v>78</v>
      </c>
      <c r="L4284" s="18" t="s">
        <v>27203</v>
      </c>
      <c r="S4284" s="18" t="s">
        <v>4549</v>
      </c>
    </row>
    <row r="4285" spans="1:19">
      <c r="A4285" s="25">
        <f>IF(ISNUMBER(SEARCH(세금계산!$C$11,C4285)),MAX($A$2:A4284)+1,0)</f>
        <v>4283</v>
      </c>
      <c r="B4285" s="18" t="s">
        <v>27204</v>
      </c>
      <c r="C4285" s="18" t="s">
        <v>27205</v>
      </c>
      <c r="D4285" s="18" t="s">
        <v>27206</v>
      </c>
      <c r="E4285" s="18" t="s">
        <v>27207</v>
      </c>
      <c r="F4285" s="18" t="s">
        <v>27208</v>
      </c>
      <c r="I4285" s="18" t="s">
        <v>27209</v>
      </c>
      <c r="J4285" s="18" t="s">
        <v>27209</v>
      </c>
      <c r="K4285" s="18" t="s">
        <v>78</v>
      </c>
      <c r="L4285" s="18" t="s">
        <v>27210</v>
      </c>
      <c r="M4285" s="18" t="s">
        <v>27209</v>
      </c>
      <c r="N4285" s="18" t="s">
        <v>27211</v>
      </c>
      <c r="P4285" s="18" t="s">
        <v>100</v>
      </c>
      <c r="Q4285" s="18" t="s">
        <v>27212</v>
      </c>
      <c r="R4285" s="18" t="s">
        <v>27208</v>
      </c>
      <c r="S4285" s="18" t="s">
        <v>5701</v>
      </c>
    </row>
    <row r="4286" spans="1:19">
      <c r="A4286" s="25">
        <f>IF(ISNUMBER(SEARCH(세금계산!$C$11,C4286)),MAX($A$2:A4285)+1,0)</f>
        <v>4284</v>
      </c>
      <c r="B4286" s="18" t="s">
        <v>27213</v>
      </c>
      <c r="C4286" s="18" t="s">
        <v>27214</v>
      </c>
      <c r="D4286" s="18" t="s">
        <v>27215</v>
      </c>
      <c r="F4286" s="18" t="s">
        <v>27216</v>
      </c>
      <c r="G4286" s="18" t="s">
        <v>125</v>
      </c>
      <c r="H4286" s="18" t="s">
        <v>3516</v>
      </c>
      <c r="K4286" s="18" t="s">
        <v>78</v>
      </c>
      <c r="L4286" s="18" t="s">
        <v>27217</v>
      </c>
      <c r="P4286" s="18" t="s">
        <v>100</v>
      </c>
      <c r="Q4286" s="18" t="s">
        <v>27218</v>
      </c>
      <c r="R4286" s="18" t="s">
        <v>27219</v>
      </c>
      <c r="S4286" s="18" t="s">
        <v>10169</v>
      </c>
    </row>
    <row r="4287" spans="1:19">
      <c r="A4287" s="25">
        <f>IF(ISNUMBER(SEARCH(세금계산!$C$11,C4287)),MAX($A$2:A4286)+1,0)</f>
        <v>4285</v>
      </c>
      <c r="B4287" s="18" t="s">
        <v>27220</v>
      </c>
      <c r="C4287" s="18" t="s">
        <v>27221</v>
      </c>
      <c r="D4287" s="18" t="s">
        <v>27222</v>
      </c>
      <c r="F4287" s="18" t="s">
        <v>22707</v>
      </c>
      <c r="K4287" s="18" t="s">
        <v>27223</v>
      </c>
      <c r="L4287" s="18" t="s">
        <v>27224</v>
      </c>
      <c r="S4287" s="18" t="s">
        <v>12718</v>
      </c>
    </row>
    <row r="4288" spans="1:19">
      <c r="A4288" s="25">
        <f>IF(ISNUMBER(SEARCH(세금계산!$C$11,C4288)),MAX($A$2:A4287)+1,0)</f>
        <v>4286</v>
      </c>
      <c r="B4288" s="18" t="s">
        <v>27225</v>
      </c>
      <c r="C4288" s="18" t="s">
        <v>27226</v>
      </c>
      <c r="D4288" s="18" t="s">
        <v>27227</v>
      </c>
      <c r="F4288" s="18" t="s">
        <v>27228</v>
      </c>
      <c r="G4288" s="18" t="s">
        <v>125</v>
      </c>
      <c r="H4288" s="18" t="s">
        <v>27229</v>
      </c>
      <c r="I4288" s="18" t="s">
        <v>27230</v>
      </c>
      <c r="J4288" s="18" t="s">
        <v>27231</v>
      </c>
      <c r="K4288" s="18" t="s">
        <v>78</v>
      </c>
      <c r="L4288" s="18" t="s">
        <v>27232</v>
      </c>
      <c r="P4288" s="18" t="s">
        <v>100</v>
      </c>
      <c r="Q4288" s="18" t="s">
        <v>27233</v>
      </c>
      <c r="R4288" s="18" t="s">
        <v>27234</v>
      </c>
      <c r="S4288" s="18" t="s">
        <v>4586</v>
      </c>
    </row>
    <row r="4289" spans="1:19">
      <c r="A4289" s="25">
        <f>IF(ISNUMBER(SEARCH(세금계산!$C$11,C4289)),MAX($A$2:A4288)+1,0)</f>
        <v>4287</v>
      </c>
      <c r="B4289" s="18" t="s">
        <v>27235</v>
      </c>
      <c r="C4289" s="18" t="s">
        <v>27236</v>
      </c>
      <c r="D4289" s="18" t="s">
        <v>27237</v>
      </c>
      <c r="F4289" s="18" t="s">
        <v>27238</v>
      </c>
      <c r="G4289" s="18" t="s">
        <v>1307</v>
      </c>
      <c r="H4289" s="18" t="s">
        <v>27239</v>
      </c>
      <c r="K4289" s="18" t="s">
        <v>78</v>
      </c>
      <c r="L4289" s="18" t="s">
        <v>27240</v>
      </c>
      <c r="P4289" s="18" t="s">
        <v>100</v>
      </c>
      <c r="Q4289" s="18" t="s">
        <v>27241</v>
      </c>
      <c r="R4289" s="18" t="s">
        <v>27242</v>
      </c>
      <c r="S4289" s="18" t="s">
        <v>27243</v>
      </c>
    </row>
    <row r="4290" spans="1:19">
      <c r="A4290" s="25">
        <f>IF(ISNUMBER(SEARCH(세금계산!$C$11,C4290)),MAX($A$2:A4289)+1,0)</f>
        <v>4288</v>
      </c>
      <c r="B4290" s="18" t="s">
        <v>27244</v>
      </c>
      <c r="C4290" s="18" t="s">
        <v>27245</v>
      </c>
      <c r="D4290" s="18" t="s">
        <v>27246</v>
      </c>
      <c r="F4290" s="18" t="s">
        <v>27247</v>
      </c>
      <c r="K4290" s="18" t="s">
        <v>27248</v>
      </c>
      <c r="L4290" s="18" t="s">
        <v>27249</v>
      </c>
      <c r="P4290" s="18" t="s">
        <v>153</v>
      </c>
      <c r="Q4290" s="18" t="s">
        <v>27250</v>
      </c>
      <c r="R4290" s="18" t="s">
        <v>27251</v>
      </c>
      <c r="S4290" s="18" t="s">
        <v>27252</v>
      </c>
    </row>
    <row r="4291" spans="1:19">
      <c r="A4291" s="25">
        <f>IF(ISNUMBER(SEARCH(세금계산!$C$11,C4291)),MAX($A$2:A4290)+1,0)</f>
        <v>4289</v>
      </c>
      <c r="B4291" s="18" t="s">
        <v>27253</v>
      </c>
      <c r="C4291" s="18" t="s">
        <v>27254</v>
      </c>
      <c r="D4291" s="18" t="s">
        <v>27255</v>
      </c>
      <c r="K4291" s="18" t="s">
        <v>78</v>
      </c>
      <c r="P4291" s="18" t="s">
        <v>133</v>
      </c>
      <c r="Q4291" s="18" t="s">
        <v>27256</v>
      </c>
      <c r="R4291" s="18" t="s">
        <v>27254</v>
      </c>
      <c r="S4291" s="18" t="s">
        <v>3139</v>
      </c>
    </row>
    <row r="4292" spans="1:19">
      <c r="A4292" s="25">
        <f>IF(ISNUMBER(SEARCH(세금계산!$C$11,C4292)),MAX($A$2:A4291)+1,0)</f>
        <v>4290</v>
      </c>
      <c r="B4292" s="18" t="s">
        <v>27257</v>
      </c>
      <c r="C4292" s="18" t="s">
        <v>27258</v>
      </c>
      <c r="D4292" s="18" t="s">
        <v>27259</v>
      </c>
      <c r="K4292" s="18" t="s">
        <v>78</v>
      </c>
      <c r="L4292" s="18" t="s">
        <v>27260</v>
      </c>
      <c r="S4292" s="18" t="s">
        <v>27261</v>
      </c>
    </row>
    <row r="4293" spans="1:19">
      <c r="A4293" s="25">
        <f>IF(ISNUMBER(SEARCH(세금계산!$C$11,C4293)),MAX($A$2:A4292)+1,0)</f>
        <v>4291</v>
      </c>
      <c r="B4293" s="18" t="s">
        <v>27262</v>
      </c>
      <c r="C4293" s="18" t="s">
        <v>27263</v>
      </c>
      <c r="D4293" s="18" t="s">
        <v>27264</v>
      </c>
      <c r="E4293" s="18" t="s">
        <v>27263</v>
      </c>
      <c r="F4293" s="18" t="s">
        <v>27265</v>
      </c>
      <c r="G4293" s="18" t="s">
        <v>97</v>
      </c>
      <c r="H4293" s="18" t="s">
        <v>3860</v>
      </c>
      <c r="I4293" s="18" t="s">
        <v>27266</v>
      </c>
      <c r="J4293" s="18" t="s">
        <v>27266</v>
      </c>
      <c r="K4293" s="18" t="s">
        <v>13912</v>
      </c>
      <c r="L4293" s="18" t="s">
        <v>27267</v>
      </c>
      <c r="P4293" s="18" t="s">
        <v>133</v>
      </c>
      <c r="Q4293" s="18" t="s">
        <v>27268</v>
      </c>
      <c r="R4293" s="18" t="s">
        <v>27265</v>
      </c>
      <c r="S4293" s="18" t="s">
        <v>19118</v>
      </c>
    </row>
    <row r="4294" spans="1:19">
      <c r="A4294" s="25">
        <f>IF(ISNUMBER(SEARCH(세금계산!$C$11,C4294)),MAX($A$2:A4293)+1,0)</f>
        <v>4292</v>
      </c>
      <c r="B4294" s="18" t="s">
        <v>27269</v>
      </c>
      <c r="C4294" s="18" t="s">
        <v>27270</v>
      </c>
      <c r="D4294" s="18" t="s">
        <v>27271</v>
      </c>
      <c r="K4294" s="18" t="s">
        <v>78</v>
      </c>
      <c r="S4294" s="18" t="s">
        <v>17364</v>
      </c>
    </row>
    <row r="4295" spans="1:19">
      <c r="A4295" s="25">
        <f>IF(ISNUMBER(SEARCH(세금계산!$C$11,C4295)),MAX($A$2:A4294)+1,0)</f>
        <v>4293</v>
      </c>
      <c r="B4295" s="18" t="s">
        <v>27272</v>
      </c>
      <c r="C4295" s="18" t="s">
        <v>27273</v>
      </c>
      <c r="D4295" s="18" t="s">
        <v>27274</v>
      </c>
      <c r="F4295" s="18" t="s">
        <v>27275</v>
      </c>
      <c r="I4295" s="18" t="s">
        <v>27276</v>
      </c>
      <c r="J4295" s="18" t="s">
        <v>27277</v>
      </c>
      <c r="K4295" s="18" t="s">
        <v>78</v>
      </c>
      <c r="P4295" s="18" t="s">
        <v>1215</v>
      </c>
      <c r="Q4295" s="18" t="s">
        <v>27278</v>
      </c>
      <c r="S4295" s="18" t="s">
        <v>4653</v>
      </c>
    </row>
    <row r="4296" spans="1:19">
      <c r="A4296" s="25">
        <f>IF(ISNUMBER(SEARCH(세금계산!$C$11,C4296)),MAX($A$2:A4295)+1,0)</f>
        <v>4294</v>
      </c>
      <c r="B4296" s="18" t="s">
        <v>27279</v>
      </c>
      <c r="C4296" s="18" t="s">
        <v>27280</v>
      </c>
      <c r="D4296" s="18" t="s">
        <v>27281</v>
      </c>
      <c r="F4296" s="18" t="s">
        <v>27282</v>
      </c>
      <c r="K4296" s="18" t="s">
        <v>78</v>
      </c>
      <c r="P4296" s="18" t="s">
        <v>189</v>
      </c>
      <c r="Q4296" s="18" t="s">
        <v>27283</v>
      </c>
      <c r="R4296" s="18" t="s">
        <v>27282</v>
      </c>
      <c r="S4296" s="18" t="s">
        <v>24244</v>
      </c>
    </row>
    <row r="4297" spans="1:19">
      <c r="A4297" s="25">
        <f>IF(ISNUMBER(SEARCH(세금계산!$C$11,C4297)),MAX($A$2:A4296)+1,0)</f>
        <v>4295</v>
      </c>
      <c r="B4297" s="18" t="s">
        <v>27284</v>
      </c>
      <c r="C4297" s="18" t="s">
        <v>27285</v>
      </c>
      <c r="D4297" s="18" t="s">
        <v>27286</v>
      </c>
      <c r="F4297" s="18" t="s">
        <v>27287</v>
      </c>
      <c r="G4297" s="18" t="s">
        <v>6695</v>
      </c>
      <c r="H4297" s="18" t="s">
        <v>27288</v>
      </c>
      <c r="K4297" s="18" t="s">
        <v>26155</v>
      </c>
      <c r="L4297" s="18" t="s">
        <v>27289</v>
      </c>
      <c r="P4297" s="18" t="s">
        <v>100</v>
      </c>
      <c r="Q4297" s="18" t="s">
        <v>27290</v>
      </c>
      <c r="R4297" s="18" t="s">
        <v>27291</v>
      </c>
      <c r="S4297" s="18" t="s">
        <v>3503</v>
      </c>
    </row>
    <row r="4298" spans="1:19">
      <c r="A4298" s="25">
        <f>IF(ISNUMBER(SEARCH(세금계산!$C$11,C4298)),MAX($A$2:A4297)+1,0)</f>
        <v>4296</v>
      </c>
      <c r="B4298" s="18" t="s">
        <v>27292</v>
      </c>
      <c r="C4298" s="18" t="s">
        <v>27293</v>
      </c>
      <c r="D4298" s="18" t="s">
        <v>27294</v>
      </c>
      <c r="F4298" s="18" t="s">
        <v>27295</v>
      </c>
      <c r="G4298" s="18" t="s">
        <v>27296</v>
      </c>
      <c r="H4298" s="18" t="s">
        <v>27297</v>
      </c>
      <c r="K4298" s="18" t="s">
        <v>78</v>
      </c>
      <c r="P4298" s="18" t="s">
        <v>133</v>
      </c>
      <c r="Q4298" s="18" t="s">
        <v>27298</v>
      </c>
      <c r="R4298" s="18" t="s">
        <v>27293</v>
      </c>
      <c r="S4298" s="18" t="s">
        <v>3160</v>
      </c>
    </row>
    <row r="4299" spans="1:19">
      <c r="A4299" s="25">
        <f>IF(ISNUMBER(SEARCH(세금계산!$C$11,C4299)),MAX($A$2:A4298)+1,0)</f>
        <v>4297</v>
      </c>
      <c r="B4299" s="18" t="s">
        <v>27299</v>
      </c>
      <c r="C4299" s="18" t="s">
        <v>27300</v>
      </c>
      <c r="D4299" s="18" t="s">
        <v>27301</v>
      </c>
      <c r="E4299" s="18" t="s">
        <v>27302</v>
      </c>
      <c r="F4299" s="18" t="s">
        <v>27303</v>
      </c>
      <c r="G4299" s="18" t="s">
        <v>25289</v>
      </c>
      <c r="K4299" s="18" t="s">
        <v>78</v>
      </c>
      <c r="L4299" s="18" t="s">
        <v>27304</v>
      </c>
      <c r="P4299" s="18" t="s">
        <v>189</v>
      </c>
      <c r="Q4299" s="18" t="s">
        <v>27305</v>
      </c>
      <c r="R4299" s="18" t="s">
        <v>27300</v>
      </c>
      <c r="S4299" s="18" t="s">
        <v>2358</v>
      </c>
    </row>
    <row r="4300" spans="1:19">
      <c r="A4300" s="25">
        <f>IF(ISNUMBER(SEARCH(세금계산!$C$11,C4300)),MAX($A$2:A4299)+1,0)</f>
        <v>4298</v>
      </c>
      <c r="B4300" s="18" t="s">
        <v>27306</v>
      </c>
      <c r="C4300" s="18" t="s">
        <v>27307</v>
      </c>
      <c r="D4300" s="18" t="s">
        <v>27308</v>
      </c>
      <c r="F4300" s="18" t="s">
        <v>27309</v>
      </c>
      <c r="G4300" s="18" t="s">
        <v>27310</v>
      </c>
      <c r="H4300" s="18" t="s">
        <v>27311</v>
      </c>
      <c r="I4300" s="18" t="s">
        <v>27312</v>
      </c>
      <c r="K4300" s="18" t="s">
        <v>78</v>
      </c>
      <c r="L4300" s="18" t="s">
        <v>27313</v>
      </c>
      <c r="P4300" s="18" t="s">
        <v>133</v>
      </c>
      <c r="Q4300" s="18" t="s">
        <v>27314</v>
      </c>
      <c r="R4300" s="18" t="s">
        <v>27307</v>
      </c>
      <c r="S4300" s="18" t="s">
        <v>1280</v>
      </c>
    </row>
    <row r="4301" spans="1:19">
      <c r="A4301" s="25">
        <f>IF(ISNUMBER(SEARCH(세금계산!$C$11,C4301)),MAX($A$2:A4300)+1,0)</f>
        <v>4299</v>
      </c>
      <c r="B4301" s="18" t="s">
        <v>27315</v>
      </c>
      <c r="C4301" s="18" t="s">
        <v>27316</v>
      </c>
      <c r="D4301" s="18" t="s">
        <v>27317</v>
      </c>
      <c r="K4301" s="18" t="s">
        <v>78</v>
      </c>
      <c r="P4301" s="18" t="s">
        <v>153</v>
      </c>
      <c r="Q4301" s="18" t="s">
        <v>27318</v>
      </c>
      <c r="R4301" s="18" t="s">
        <v>27316</v>
      </c>
      <c r="S4301" s="18" t="s">
        <v>15691</v>
      </c>
    </row>
    <row r="4302" spans="1:19">
      <c r="A4302" s="25">
        <f>IF(ISNUMBER(SEARCH(세금계산!$C$11,C4302)),MAX($A$2:A4301)+1,0)</f>
        <v>4300</v>
      </c>
      <c r="B4302" s="18" t="s">
        <v>27319</v>
      </c>
      <c r="C4302" s="18" t="s">
        <v>27320</v>
      </c>
      <c r="D4302" s="18" t="s">
        <v>27321</v>
      </c>
      <c r="E4302" s="18" t="s">
        <v>27322</v>
      </c>
      <c r="F4302" s="18" t="s">
        <v>27323</v>
      </c>
      <c r="G4302" s="18" t="s">
        <v>97</v>
      </c>
      <c r="H4302" s="18" t="s">
        <v>27324</v>
      </c>
      <c r="I4302" s="18" t="s">
        <v>27325</v>
      </c>
      <c r="K4302" s="18" t="s">
        <v>13912</v>
      </c>
      <c r="L4302" s="18" t="s">
        <v>27326</v>
      </c>
      <c r="M4302" s="18" t="s">
        <v>27325</v>
      </c>
      <c r="N4302" s="18" t="s">
        <v>27327</v>
      </c>
      <c r="S4302" s="18" t="s">
        <v>6042</v>
      </c>
    </row>
    <row r="4303" spans="1:19">
      <c r="A4303" s="25">
        <f>IF(ISNUMBER(SEARCH(세금계산!$C$11,C4303)),MAX($A$2:A4302)+1,0)</f>
        <v>4301</v>
      </c>
      <c r="B4303" s="18" t="s">
        <v>27328</v>
      </c>
      <c r="C4303" s="18" t="s">
        <v>27329</v>
      </c>
      <c r="D4303" s="18" t="s">
        <v>27330</v>
      </c>
      <c r="E4303" s="18" t="s">
        <v>27331</v>
      </c>
      <c r="F4303" s="18" t="s">
        <v>27332</v>
      </c>
      <c r="K4303" s="18" t="s">
        <v>78</v>
      </c>
      <c r="P4303" s="18" t="s">
        <v>189</v>
      </c>
      <c r="Q4303" s="18" t="s">
        <v>27333</v>
      </c>
      <c r="R4303" s="18" t="s">
        <v>27329</v>
      </c>
      <c r="S4303" s="18" t="s">
        <v>27334</v>
      </c>
    </row>
    <row r="4304" spans="1:19">
      <c r="A4304" s="25">
        <f>IF(ISNUMBER(SEARCH(세금계산!$C$11,C4304)),MAX($A$2:A4303)+1,0)</f>
        <v>4302</v>
      </c>
      <c r="B4304" s="18" t="s">
        <v>27335</v>
      </c>
      <c r="C4304" s="18" t="s">
        <v>27336</v>
      </c>
      <c r="D4304" s="18" t="s">
        <v>27337</v>
      </c>
      <c r="E4304" s="18" t="s">
        <v>27338</v>
      </c>
      <c r="F4304" s="18" t="s">
        <v>27339</v>
      </c>
      <c r="G4304" s="18" t="s">
        <v>887</v>
      </c>
      <c r="H4304" s="18" t="s">
        <v>27340</v>
      </c>
      <c r="K4304" s="18" t="s">
        <v>27341</v>
      </c>
      <c r="L4304" s="18" t="s">
        <v>27342</v>
      </c>
      <c r="S4304" s="18" t="s">
        <v>22603</v>
      </c>
    </row>
    <row r="4305" spans="1:19">
      <c r="A4305" s="25">
        <f>IF(ISNUMBER(SEARCH(세금계산!$C$11,C4305)),MAX($A$2:A4304)+1,0)</f>
        <v>4303</v>
      </c>
      <c r="B4305" s="18" t="s">
        <v>27343</v>
      </c>
      <c r="C4305" s="18" t="s">
        <v>27344</v>
      </c>
      <c r="D4305" s="18" t="s">
        <v>27345</v>
      </c>
      <c r="E4305" s="18" t="s">
        <v>27346</v>
      </c>
      <c r="F4305" s="18" t="s">
        <v>27347</v>
      </c>
      <c r="K4305" s="18" t="s">
        <v>78</v>
      </c>
      <c r="P4305" s="18" t="s">
        <v>100</v>
      </c>
      <c r="Q4305" s="18" t="s">
        <v>27348</v>
      </c>
      <c r="R4305" s="18" t="s">
        <v>27344</v>
      </c>
      <c r="S4305" s="18" t="s">
        <v>6625</v>
      </c>
    </row>
    <row r="4306" spans="1:19">
      <c r="A4306" s="25">
        <f>IF(ISNUMBER(SEARCH(세금계산!$C$11,C4306)),MAX($A$2:A4305)+1,0)</f>
        <v>4304</v>
      </c>
      <c r="B4306" s="18" t="s">
        <v>27349</v>
      </c>
      <c r="C4306" s="18" t="s">
        <v>27350</v>
      </c>
      <c r="D4306" s="18" t="s">
        <v>27351</v>
      </c>
      <c r="E4306" s="18" t="s">
        <v>27352</v>
      </c>
      <c r="F4306" s="18" t="s">
        <v>27353</v>
      </c>
      <c r="G4306" s="18" t="s">
        <v>1298</v>
      </c>
      <c r="H4306" s="18" t="s">
        <v>27354</v>
      </c>
      <c r="I4306" s="18" t="s">
        <v>27355</v>
      </c>
      <c r="K4306" s="18" t="s">
        <v>78</v>
      </c>
      <c r="P4306" s="18" t="s">
        <v>153</v>
      </c>
      <c r="Q4306" s="18" t="s">
        <v>27356</v>
      </c>
      <c r="R4306" s="18" t="s">
        <v>27350</v>
      </c>
      <c r="S4306" s="18" t="s">
        <v>2614</v>
      </c>
    </row>
    <row r="4307" spans="1:19">
      <c r="A4307" s="25">
        <f>IF(ISNUMBER(SEARCH(세금계산!$C$11,C4307)),MAX($A$2:A4306)+1,0)</f>
        <v>4305</v>
      </c>
      <c r="B4307" s="18" t="s">
        <v>27357</v>
      </c>
      <c r="C4307" s="18" t="s">
        <v>27358</v>
      </c>
      <c r="D4307" s="18" t="s">
        <v>27359</v>
      </c>
      <c r="F4307" s="18" t="s">
        <v>27360</v>
      </c>
      <c r="G4307" s="18" t="s">
        <v>1839</v>
      </c>
      <c r="H4307" s="18" t="s">
        <v>27361</v>
      </c>
      <c r="I4307" s="18" t="s">
        <v>27362</v>
      </c>
      <c r="J4307" s="18" t="s">
        <v>27363</v>
      </c>
      <c r="K4307" s="18" t="s">
        <v>78</v>
      </c>
      <c r="M4307" s="18" t="s">
        <v>27364</v>
      </c>
      <c r="P4307" s="18" t="s">
        <v>100</v>
      </c>
      <c r="Q4307" s="18" t="s">
        <v>27365</v>
      </c>
      <c r="R4307" s="18" t="s">
        <v>27358</v>
      </c>
      <c r="S4307" s="18" t="s">
        <v>13354</v>
      </c>
    </row>
    <row r="4308" spans="1:19">
      <c r="A4308" s="25">
        <f>IF(ISNUMBER(SEARCH(세금계산!$C$11,C4308)),MAX($A$2:A4307)+1,0)</f>
        <v>4306</v>
      </c>
      <c r="B4308" s="18" t="s">
        <v>27366</v>
      </c>
      <c r="C4308" s="18" t="s">
        <v>27367</v>
      </c>
      <c r="D4308" s="18" t="s">
        <v>27368</v>
      </c>
      <c r="I4308" s="18" t="s">
        <v>27369</v>
      </c>
      <c r="K4308" s="18" t="s">
        <v>78</v>
      </c>
      <c r="P4308" s="18" t="s">
        <v>267</v>
      </c>
      <c r="Q4308" s="18" t="s">
        <v>27370</v>
      </c>
      <c r="R4308" s="18" t="s">
        <v>27371</v>
      </c>
      <c r="S4308" s="18" t="s">
        <v>1642</v>
      </c>
    </row>
    <row r="4309" spans="1:19">
      <c r="A4309" s="25">
        <f>IF(ISNUMBER(SEARCH(세금계산!$C$11,C4309)),MAX($A$2:A4308)+1,0)</f>
        <v>4307</v>
      </c>
      <c r="B4309" s="18" t="s">
        <v>27372</v>
      </c>
      <c r="C4309" s="18" t="s">
        <v>27373</v>
      </c>
      <c r="D4309" s="18" t="s">
        <v>27374</v>
      </c>
      <c r="F4309" s="18" t="s">
        <v>27375</v>
      </c>
      <c r="H4309" s="18" t="s">
        <v>27376</v>
      </c>
      <c r="I4309" s="18" t="s">
        <v>27377</v>
      </c>
      <c r="J4309" s="18" t="s">
        <v>27378</v>
      </c>
      <c r="K4309" s="18" t="s">
        <v>78</v>
      </c>
      <c r="P4309" s="18" t="s">
        <v>1215</v>
      </c>
      <c r="Q4309" s="18" t="s">
        <v>27379</v>
      </c>
      <c r="R4309" s="18" t="s">
        <v>27380</v>
      </c>
      <c r="S4309" s="18" t="s">
        <v>16502</v>
      </c>
    </row>
    <row r="4310" spans="1:19">
      <c r="A4310" s="25">
        <f>IF(ISNUMBER(SEARCH(세금계산!$C$11,C4310)),MAX($A$2:A4309)+1,0)</f>
        <v>4308</v>
      </c>
      <c r="B4310" s="18" t="s">
        <v>27381</v>
      </c>
      <c r="C4310" s="18" t="s">
        <v>27382</v>
      </c>
      <c r="D4310" s="18" t="s">
        <v>27383</v>
      </c>
      <c r="K4310" s="18" t="s">
        <v>78</v>
      </c>
      <c r="L4310" s="18" t="s">
        <v>27384</v>
      </c>
      <c r="S4310" s="18" t="s">
        <v>1504</v>
      </c>
    </row>
    <row r="4311" spans="1:19">
      <c r="A4311" s="25">
        <f>IF(ISNUMBER(SEARCH(세금계산!$C$11,C4311)),MAX($A$2:A4310)+1,0)</f>
        <v>4309</v>
      </c>
      <c r="B4311" s="18" t="s">
        <v>27385</v>
      </c>
      <c r="C4311" s="18" t="s">
        <v>27386</v>
      </c>
      <c r="D4311" s="18" t="s">
        <v>27387</v>
      </c>
      <c r="F4311" s="18" t="s">
        <v>27388</v>
      </c>
      <c r="K4311" s="18" t="s">
        <v>78</v>
      </c>
      <c r="P4311" s="18" t="s">
        <v>100</v>
      </c>
      <c r="Q4311" s="18" t="s">
        <v>27389</v>
      </c>
      <c r="R4311" s="18" t="s">
        <v>27386</v>
      </c>
      <c r="S4311" s="18" t="s">
        <v>27390</v>
      </c>
    </row>
    <row r="4312" spans="1:19">
      <c r="A4312" s="25">
        <f>IF(ISNUMBER(SEARCH(세금계산!$C$11,C4312)),MAX($A$2:A4311)+1,0)</f>
        <v>4310</v>
      </c>
      <c r="B4312" s="18" t="s">
        <v>27391</v>
      </c>
      <c r="C4312" s="18" t="s">
        <v>27392</v>
      </c>
      <c r="D4312" s="18" t="s">
        <v>27393</v>
      </c>
      <c r="K4312" s="18" t="s">
        <v>78</v>
      </c>
      <c r="S4312" s="18" t="s">
        <v>1489</v>
      </c>
    </row>
    <row r="4313" spans="1:19">
      <c r="A4313" s="25">
        <f>IF(ISNUMBER(SEARCH(세금계산!$C$11,C4313)),MAX($A$2:A4312)+1,0)</f>
        <v>4311</v>
      </c>
      <c r="B4313" s="18" t="s">
        <v>27394</v>
      </c>
      <c r="C4313" s="18" t="s">
        <v>27395</v>
      </c>
      <c r="D4313" s="18" t="s">
        <v>27396</v>
      </c>
      <c r="K4313" s="18" t="s">
        <v>78</v>
      </c>
      <c r="L4313" s="18" t="s">
        <v>27397</v>
      </c>
      <c r="M4313" s="18" t="s">
        <v>27398</v>
      </c>
      <c r="N4313" s="18" t="s">
        <v>27399</v>
      </c>
      <c r="S4313" s="18" t="s">
        <v>5388</v>
      </c>
    </row>
    <row r="4314" spans="1:19">
      <c r="A4314" s="25">
        <f>IF(ISNUMBER(SEARCH(세금계산!$C$11,C4314)),MAX($A$2:A4313)+1,0)</f>
        <v>4312</v>
      </c>
      <c r="B4314" s="18" t="s">
        <v>27400</v>
      </c>
      <c r="C4314" s="18" t="s">
        <v>27401</v>
      </c>
      <c r="D4314" s="18" t="s">
        <v>27402</v>
      </c>
      <c r="K4314" s="18" t="s">
        <v>78</v>
      </c>
      <c r="S4314" s="18" t="s">
        <v>1489</v>
      </c>
    </row>
    <row r="4315" spans="1:19">
      <c r="A4315" s="25">
        <f>IF(ISNUMBER(SEARCH(세금계산!$C$11,C4315)),MAX($A$2:A4314)+1,0)</f>
        <v>4313</v>
      </c>
      <c r="B4315" s="18" t="s">
        <v>27403</v>
      </c>
      <c r="C4315" s="18" t="s">
        <v>27404</v>
      </c>
      <c r="D4315" s="18" t="s">
        <v>27405</v>
      </c>
      <c r="F4315" s="18" t="s">
        <v>27406</v>
      </c>
      <c r="G4315" s="18" t="s">
        <v>27407</v>
      </c>
      <c r="H4315" s="18" t="s">
        <v>27408</v>
      </c>
      <c r="K4315" s="18" t="s">
        <v>13912</v>
      </c>
      <c r="L4315" s="18" t="s">
        <v>27409</v>
      </c>
      <c r="P4315" s="18" t="s">
        <v>753</v>
      </c>
      <c r="Q4315" s="18" t="s">
        <v>27410</v>
      </c>
      <c r="R4315" s="18" t="s">
        <v>27404</v>
      </c>
      <c r="S4315" s="18" t="s">
        <v>11672</v>
      </c>
    </row>
    <row r="4316" spans="1:19">
      <c r="A4316" s="25">
        <f>IF(ISNUMBER(SEARCH(세금계산!$C$11,C4316)),MAX($A$2:A4315)+1,0)</f>
        <v>4314</v>
      </c>
      <c r="B4316" s="18" t="s">
        <v>27411</v>
      </c>
      <c r="C4316" s="18" t="s">
        <v>27412</v>
      </c>
      <c r="D4316" s="18" t="s">
        <v>27413</v>
      </c>
      <c r="K4316" s="18" t="s">
        <v>78</v>
      </c>
      <c r="S4316" s="18" t="s">
        <v>1489</v>
      </c>
    </row>
    <row r="4317" spans="1:19">
      <c r="A4317" s="25">
        <f>IF(ISNUMBER(SEARCH(세금계산!$C$11,C4317)),MAX($A$2:A4316)+1,0)</f>
        <v>4315</v>
      </c>
      <c r="B4317" s="18" t="s">
        <v>27414</v>
      </c>
      <c r="C4317" s="18" t="s">
        <v>27415</v>
      </c>
      <c r="D4317" s="18" t="s">
        <v>27416</v>
      </c>
      <c r="I4317" s="18" t="s">
        <v>27417</v>
      </c>
      <c r="K4317" s="18" t="s">
        <v>78</v>
      </c>
      <c r="S4317" s="18" t="s">
        <v>27418</v>
      </c>
    </row>
    <row r="4318" spans="1:19">
      <c r="A4318" s="25">
        <f>IF(ISNUMBER(SEARCH(세금계산!$C$11,C4318)),MAX($A$2:A4317)+1,0)</f>
        <v>4316</v>
      </c>
      <c r="B4318" s="18" t="s">
        <v>27419</v>
      </c>
      <c r="C4318" s="18" t="s">
        <v>27420</v>
      </c>
      <c r="D4318" s="18" t="s">
        <v>27421</v>
      </c>
      <c r="K4318" s="18" t="s">
        <v>78</v>
      </c>
      <c r="S4318" s="18" t="s">
        <v>27422</v>
      </c>
    </row>
    <row r="4319" spans="1:19">
      <c r="A4319" s="25">
        <f>IF(ISNUMBER(SEARCH(세금계산!$C$11,C4319)),MAX($A$2:A4318)+1,0)</f>
        <v>4317</v>
      </c>
      <c r="B4319" s="18" t="s">
        <v>27423</v>
      </c>
      <c r="C4319" s="18" t="s">
        <v>27424</v>
      </c>
      <c r="D4319" s="18" t="s">
        <v>27425</v>
      </c>
      <c r="I4319" s="18" t="s">
        <v>27426</v>
      </c>
      <c r="K4319" s="18" t="s">
        <v>78</v>
      </c>
      <c r="P4319" s="18" t="s">
        <v>153</v>
      </c>
      <c r="Q4319" s="18" t="s">
        <v>27427</v>
      </c>
      <c r="R4319" s="18" t="s">
        <v>27428</v>
      </c>
      <c r="S4319" s="18" t="s">
        <v>13416</v>
      </c>
    </row>
    <row r="4320" spans="1:19">
      <c r="A4320" s="25">
        <f>IF(ISNUMBER(SEARCH(세금계산!$C$11,C4320)),MAX($A$2:A4319)+1,0)</f>
        <v>4318</v>
      </c>
      <c r="B4320" s="18" t="s">
        <v>27429</v>
      </c>
      <c r="C4320" s="18" t="s">
        <v>27430</v>
      </c>
      <c r="D4320" s="18" t="s">
        <v>27431</v>
      </c>
      <c r="K4320" s="18" t="s">
        <v>78</v>
      </c>
      <c r="P4320" s="18" t="s">
        <v>133</v>
      </c>
      <c r="Q4320" s="18" t="s">
        <v>27432</v>
      </c>
      <c r="R4320" s="18" t="s">
        <v>27433</v>
      </c>
      <c r="S4320" s="18" t="s">
        <v>27434</v>
      </c>
    </row>
    <row r="4321" spans="1:19">
      <c r="A4321" s="25">
        <f>IF(ISNUMBER(SEARCH(세금계산!$C$11,C4321)),MAX($A$2:A4320)+1,0)</f>
        <v>4319</v>
      </c>
      <c r="B4321" s="18" t="s">
        <v>27435</v>
      </c>
      <c r="C4321" s="18" t="s">
        <v>27436</v>
      </c>
      <c r="D4321" s="18" t="s">
        <v>27437</v>
      </c>
      <c r="K4321" s="18" t="s">
        <v>78</v>
      </c>
      <c r="P4321" s="18" t="s">
        <v>189</v>
      </c>
      <c r="Q4321" s="18" t="s">
        <v>27438</v>
      </c>
      <c r="R4321" s="18" t="s">
        <v>27436</v>
      </c>
      <c r="S4321" s="18" t="s">
        <v>23984</v>
      </c>
    </row>
    <row r="4322" spans="1:19">
      <c r="A4322" s="25">
        <f>IF(ISNUMBER(SEARCH(세금계산!$C$11,C4322)),MAX($A$2:A4321)+1,0)</f>
        <v>4320</v>
      </c>
      <c r="B4322" s="18" t="s">
        <v>27439</v>
      </c>
      <c r="C4322" s="18" t="s">
        <v>27440</v>
      </c>
      <c r="D4322" s="18" t="s">
        <v>27441</v>
      </c>
      <c r="K4322" s="18" t="s">
        <v>78</v>
      </c>
      <c r="S4322" s="18" t="s">
        <v>6934</v>
      </c>
    </row>
    <row r="4323" spans="1:19">
      <c r="A4323" s="25">
        <f>IF(ISNUMBER(SEARCH(세금계산!$C$11,C4323)),MAX($A$2:A4322)+1,0)</f>
        <v>4321</v>
      </c>
      <c r="B4323" s="18" t="s">
        <v>27442</v>
      </c>
      <c r="C4323" s="18" t="s">
        <v>27443</v>
      </c>
      <c r="D4323" s="18" t="s">
        <v>27444</v>
      </c>
      <c r="F4323" s="18" t="s">
        <v>27445</v>
      </c>
      <c r="K4323" s="18" t="s">
        <v>78</v>
      </c>
      <c r="S4323" s="18" t="s">
        <v>27446</v>
      </c>
    </row>
    <row r="4324" spans="1:19">
      <c r="A4324" s="25">
        <f>IF(ISNUMBER(SEARCH(세금계산!$C$11,C4324)),MAX($A$2:A4323)+1,0)</f>
        <v>4322</v>
      </c>
      <c r="B4324" s="18" t="s">
        <v>27447</v>
      </c>
      <c r="C4324" s="18" t="s">
        <v>27448</v>
      </c>
      <c r="D4324" s="18" t="s">
        <v>27449</v>
      </c>
      <c r="K4324" s="18" t="s">
        <v>78</v>
      </c>
      <c r="P4324" s="18" t="s">
        <v>100</v>
      </c>
      <c r="Q4324" s="18" t="s">
        <v>27450</v>
      </c>
      <c r="S4324" s="18" t="s">
        <v>16434</v>
      </c>
    </row>
    <row r="4325" spans="1:19">
      <c r="A4325" s="25">
        <f>IF(ISNUMBER(SEARCH(세금계산!$C$11,C4325)),MAX($A$2:A4324)+1,0)</f>
        <v>4323</v>
      </c>
      <c r="B4325" s="18" t="s">
        <v>27451</v>
      </c>
      <c r="C4325" s="18" t="s">
        <v>27452</v>
      </c>
      <c r="D4325" s="18" t="s">
        <v>27453</v>
      </c>
      <c r="F4325" s="18" t="s">
        <v>27454</v>
      </c>
      <c r="I4325" s="18" t="s">
        <v>27455</v>
      </c>
      <c r="K4325" s="18" t="s">
        <v>13666</v>
      </c>
      <c r="L4325" s="18" t="s">
        <v>27456</v>
      </c>
      <c r="P4325" s="18" t="s">
        <v>753</v>
      </c>
      <c r="Q4325" s="18" t="s">
        <v>27457</v>
      </c>
      <c r="R4325" s="18" t="s">
        <v>27452</v>
      </c>
      <c r="S4325" s="18" t="s">
        <v>17664</v>
      </c>
    </row>
    <row r="4326" spans="1:19">
      <c r="A4326" s="25">
        <f>IF(ISNUMBER(SEARCH(세금계산!$C$11,C4326)),MAX($A$2:A4325)+1,0)</f>
        <v>4324</v>
      </c>
      <c r="B4326" s="18" t="s">
        <v>27458</v>
      </c>
      <c r="C4326" s="18" t="s">
        <v>27459</v>
      </c>
      <c r="D4326" s="18" t="s">
        <v>27460</v>
      </c>
      <c r="K4326" s="18" t="s">
        <v>78</v>
      </c>
      <c r="S4326" s="18" t="s">
        <v>22481</v>
      </c>
    </row>
    <row r="4327" spans="1:19">
      <c r="A4327" s="25">
        <f>IF(ISNUMBER(SEARCH(세금계산!$C$11,C4327)),MAX($A$2:A4326)+1,0)</f>
        <v>4325</v>
      </c>
      <c r="B4327" s="18" t="s">
        <v>27461</v>
      </c>
      <c r="C4327" s="18" t="s">
        <v>27462</v>
      </c>
      <c r="D4327" s="18" t="s">
        <v>27463</v>
      </c>
      <c r="F4327" s="18" t="s">
        <v>27464</v>
      </c>
      <c r="G4327" s="18" t="s">
        <v>467</v>
      </c>
      <c r="H4327" s="18" t="s">
        <v>27465</v>
      </c>
      <c r="K4327" s="18" t="s">
        <v>78</v>
      </c>
      <c r="L4327" s="18" t="s">
        <v>27466</v>
      </c>
      <c r="P4327" s="18" t="s">
        <v>189</v>
      </c>
      <c r="Q4327" s="18" t="s">
        <v>27467</v>
      </c>
      <c r="R4327" s="18" t="s">
        <v>27462</v>
      </c>
      <c r="S4327" s="18" t="s">
        <v>21824</v>
      </c>
    </row>
    <row r="4328" spans="1:19">
      <c r="A4328" s="25">
        <f>IF(ISNUMBER(SEARCH(세금계산!$C$11,C4328)),MAX($A$2:A4327)+1,0)</f>
        <v>4326</v>
      </c>
      <c r="B4328" s="18" t="s">
        <v>27468</v>
      </c>
      <c r="C4328" s="18" t="s">
        <v>27469</v>
      </c>
      <c r="D4328" s="18" t="s">
        <v>27470</v>
      </c>
      <c r="K4328" s="18" t="s">
        <v>78</v>
      </c>
      <c r="S4328" s="18" t="s">
        <v>27471</v>
      </c>
    </row>
    <row r="4329" spans="1:19">
      <c r="A4329" s="25">
        <f>IF(ISNUMBER(SEARCH(세금계산!$C$11,C4329)),MAX($A$2:A4328)+1,0)</f>
        <v>4327</v>
      </c>
      <c r="B4329" s="18" t="s">
        <v>27472</v>
      </c>
      <c r="C4329" s="18" t="s">
        <v>27473</v>
      </c>
      <c r="D4329" s="18" t="s">
        <v>27474</v>
      </c>
      <c r="K4329" s="18" t="s">
        <v>78</v>
      </c>
      <c r="S4329" s="18" t="s">
        <v>3787</v>
      </c>
    </row>
    <row r="4330" spans="1:19">
      <c r="A4330" s="25">
        <f>IF(ISNUMBER(SEARCH(세금계산!$C$11,C4330)),MAX($A$2:A4329)+1,0)</f>
        <v>4328</v>
      </c>
      <c r="B4330" s="18" t="s">
        <v>27475</v>
      </c>
      <c r="C4330" s="18" t="s">
        <v>27476</v>
      </c>
      <c r="D4330" s="18" t="s">
        <v>27477</v>
      </c>
      <c r="I4330" s="18" t="s">
        <v>27478</v>
      </c>
      <c r="K4330" s="18" t="s">
        <v>78</v>
      </c>
      <c r="P4330" s="18" t="s">
        <v>100</v>
      </c>
      <c r="Q4330" s="18" t="s">
        <v>27479</v>
      </c>
      <c r="S4330" s="18" t="s">
        <v>24973</v>
      </c>
    </row>
    <row r="4331" spans="1:19">
      <c r="A4331" s="25">
        <f>IF(ISNUMBER(SEARCH(세금계산!$C$11,C4331)),MAX($A$2:A4330)+1,0)</f>
        <v>4329</v>
      </c>
      <c r="B4331" s="18" t="s">
        <v>27480</v>
      </c>
      <c r="C4331" s="18" t="s">
        <v>27481</v>
      </c>
      <c r="D4331" s="18" t="s">
        <v>27482</v>
      </c>
      <c r="F4331" s="18" t="s">
        <v>27483</v>
      </c>
      <c r="K4331" s="18" t="s">
        <v>78</v>
      </c>
      <c r="P4331" s="18" t="s">
        <v>153</v>
      </c>
      <c r="Q4331" s="18" t="s">
        <v>27484</v>
      </c>
      <c r="R4331" s="18" t="s">
        <v>27481</v>
      </c>
      <c r="S4331" s="18" t="s">
        <v>13736</v>
      </c>
    </row>
    <row r="4332" spans="1:19">
      <c r="A4332" s="25">
        <f>IF(ISNUMBER(SEARCH(세금계산!$C$11,C4332)),MAX($A$2:A4331)+1,0)</f>
        <v>4330</v>
      </c>
      <c r="B4332" s="18" t="s">
        <v>27485</v>
      </c>
      <c r="C4332" s="18" t="s">
        <v>27486</v>
      </c>
      <c r="D4332" s="18" t="s">
        <v>27487</v>
      </c>
      <c r="E4332" s="18" t="s">
        <v>27486</v>
      </c>
      <c r="F4332" s="18" t="s">
        <v>27488</v>
      </c>
      <c r="K4332" s="18" t="s">
        <v>78</v>
      </c>
      <c r="P4332" s="18" t="s">
        <v>153</v>
      </c>
      <c r="Q4332" s="18" t="s">
        <v>27489</v>
      </c>
      <c r="R4332" s="18" t="s">
        <v>27486</v>
      </c>
      <c r="S4332" s="18" t="s">
        <v>1910</v>
      </c>
    </row>
    <row r="4333" spans="1:19">
      <c r="A4333" s="25">
        <f>IF(ISNUMBER(SEARCH(세금계산!$C$11,C4333)),MAX($A$2:A4332)+1,0)</f>
        <v>4331</v>
      </c>
      <c r="B4333" s="18" t="s">
        <v>27490</v>
      </c>
      <c r="C4333" s="18" t="s">
        <v>27491</v>
      </c>
      <c r="D4333" s="18" t="s">
        <v>27492</v>
      </c>
      <c r="K4333" s="18" t="s">
        <v>78</v>
      </c>
      <c r="P4333" s="18" t="s">
        <v>118</v>
      </c>
      <c r="Q4333" s="18" t="s">
        <v>27493</v>
      </c>
      <c r="R4333" s="18" t="s">
        <v>27491</v>
      </c>
      <c r="S4333" s="18" t="s">
        <v>4927</v>
      </c>
    </row>
    <row r="4334" spans="1:19">
      <c r="A4334" s="25">
        <f>IF(ISNUMBER(SEARCH(세금계산!$C$11,C4334)),MAX($A$2:A4333)+1,0)</f>
        <v>4332</v>
      </c>
      <c r="B4334" s="18" t="s">
        <v>27494</v>
      </c>
      <c r="C4334" s="18" t="s">
        <v>27495</v>
      </c>
      <c r="D4334" s="18" t="s">
        <v>27496</v>
      </c>
      <c r="F4334" s="18" t="s">
        <v>27497</v>
      </c>
      <c r="K4334" s="18" t="s">
        <v>78</v>
      </c>
      <c r="L4334" s="18" t="s">
        <v>27498</v>
      </c>
      <c r="P4334" s="18" t="s">
        <v>267</v>
      </c>
      <c r="Q4334" s="18" t="s">
        <v>27499</v>
      </c>
      <c r="R4334" s="18" t="s">
        <v>27495</v>
      </c>
      <c r="S4334" s="18" t="s">
        <v>27500</v>
      </c>
    </row>
    <row r="4335" spans="1:19">
      <c r="A4335" s="25">
        <f>IF(ISNUMBER(SEARCH(세금계산!$C$11,C4335)),MAX($A$2:A4334)+1,0)</f>
        <v>4333</v>
      </c>
      <c r="B4335" s="18" t="s">
        <v>27501</v>
      </c>
      <c r="C4335" s="18" t="s">
        <v>27502</v>
      </c>
      <c r="D4335" s="18" t="s">
        <v>27503</v>
      </c>
      <c r="E4335" s="18" t="s">
        <v>27504</v>
      </c>
      <c r="F4335" s="18" t="s">
        <v>27505</v>
      </c>
      <c r="G4335" s="18" t="s">
        <v>97</v>
      </c>
      <c r="H4335" s="18" t="s">
        <v>27506</v>
      </c>
      <c r="I4335" s="18" t="s">
        <v>27325</v>
      </c>
      <c r="K4335" s="18" t="s">
        <v>13666</v>
      </c>
      <c r="L4335" s="18" t="s">
        <v>27507</v>
      </c>
      <c r="S4335" s="18" t="s">
        <v>6042</v>
      </c>
    </row>
    <row r="4336" spans="1:19">
      <c r="A4336" s="25">
        <f>IF(ISNUMBER(SEARCH(세금계산!$C$11,C4336)),MAX($A$2:A4335)+1,0)</f>
        <v>4334</v>
      </c>
      <c r="B4336" s="18" t="s">
        <v>27508</v>
      </c>
      <c r="C4336" s="18" t="s">
        <v>27509</v>
      </c>
      <c r="D4336" s="18" t="s">
        <v>27510</v>
      </c>
      <c r="F4336" s="18" t="s">
        <v>15128</v>
      </c>
      <c r="K4336" s="18" t="s">
        <v>78</v>
      </c>
      <c r="P4336" s="18" t="s">
        <v>100</v>
      </c>
      <c r="Q4336" s="18" t="s">
        <v>27511</v>
      </c>
      <c r="S4336" s="18" t="s">
        <v>1349</v>
      </c>
    </row>
    <row r="4337" spans="1:19">
      <c r="A4337" s="25">
        <f>IF(ISNUMBER(SEARCH(세금계산!$C$11,C4337)),MAX($A$2:A4336)+1,0)</f>
        <v>4335</v>
      </c>
      <c r="B4337" s="18" t="s">
        <v>27512</v>
      </c>
      <c r="C4337" s="18" t="s">
        <v>27513</v>
      </c>
      <c r="D4337" s="18" t="s">
        <v>27514</v>
      </c>
      <c r="K4337" s="18" t="s">
        <v>78</v>
      </c>
      <c r="S4337" s="18" t="s">
        <v>15988</v>
      </c>
    </row>
    <row r="4338" spans="1:19">
      <c r="A4338" s="25">
        <f>IF(ISNUMBER(SEARCH(세금계산!$C$11,C4338)),MAX($A$2:A4337)+1,0)</f>
        <v>4336</v>
      </c>
      <c r="B4338" s="18" t="s">
        <v>27515</v>
      </c>
      <c r="C4338" s="18" t="s">
        <v>27516</v>
      </c>
      <c r="D4338" s="18" t="s">
        <v>27517</v>
      </c>
      <c r="F4338" s="18" t="s">
        <v>27518</v>
      </c>
      <c r="G4338" s="18" t="s">
        <v>5879</v>
      </c>
      <c r="K4338" s="18" t="s">
        <v>78</v>
      </c>
      <c r="L4338" s="18" t="s">
        <v>27519</v>
      </c>
      <c r="P4338" s="18" t="s">
        <v>133</v>
      </c>
      <c r="Q4338" s="18" t="s">
        <v>27520</v>
      </c>
      <c r="R4338" s="18" t="s">
        <v>27521</v>
      </c>
      <c r="S4338" s="18" t="s">
        <v>4166</v>
      </c>
    </row>
    <row r="4339" spans="1:19">
      <c r="A4339" s="25">
        <f>IF(ISNUMBER(SEARCH(세금계산!$C$11,C4339)),MAX($A$2:A4338)+1,0)</f>
        <v>4337</v>
      </c>
      <c r="B4339" s="18" t="s">
        <v>27522</v>
      </c>
      <c r="C4339" s="18" t="s">
        <v>27523</v>
      </c>
      <c r="D4339" s="18" t="s">
        <v>27524</v>
      </c>
      <c r="K4339" s="18" t="s">
        <v>78</v>
      </c>
      <c r="S4339" s="18" t="s">
        <v>27525</v>
      </c>
    </row>
    <row r="4340" spans="1:19">
      <c r="A4340" s="25">
        <f>IF(ISNUMBER(SEARCH(세금계산!$C$11,C4340)),MAX($A$2:A4339)+1,0)</f>
        <v>4338</v>
      </c>
      <c r="B4340" s="18" t="s">
        <v>27526</v>
      </c>
      <c r="C4340" s="18" t="s">
        <v>27527</v>
      </c>
      <c r="D4340" s="18" t="s">
        <v>27528</v>
      </c>
      <c r="K4340" s="18" t="s">
        <v>78</v>
      </c>
      <c r="S4340" s="18" t="s">
        <v>27529</v>
      </c>
    </row>
    <row r="4341" spans="1:19">
      <c r="A4341" s="25">
        <f>IF(ISNUMBER(SEARCH(세금계산!$C$11,C4341)),MAX($A$2:A4340)+1,0)</f>
        <v>4339</v>
      </c>
      <c r="B4341" s="18" t="s">
        <v>27530</v>
      </c>
      <c r="C4341" s="18" t="s">
        <v>27531</v>
      </c>
      <c r="D4341" s="18" t="s">
        <v>27532</v>
      </c>
      <c r="F4341" s="18" t="s">
        <v>27533</v>
      </c>
      <c r="K4341" s="18" t="s">
        <v>78</v>
      </c>
      <c r="P4341" s="18" t="s">
        <v>153</v>
      </c>
      <c r="Q4341" s="18" t="s">
        <v>27534</v>
      </c>
      <c r="R4341" s="18" t="s">
        <v>27531</v>
      </c>
      <c r="S4341" s="18" t="s">
        <v>3371</v>
      </c>
    </row>
    <row r="4342" spans="1:19">
      <c r="A4342" s="25">
        <f>IF(ISNUMBER(SEARCH(세금계산!$C$11,C4342)),MAX($A$2:A4341)+1,0)</f>
        <v>4340</v>
      </c>
      <c r="B4342" s="18" t="s">
        <v>27535</v>
      </c>
      <c r="C4342" s="18" t="s">
        <v>27536</v>
      </c>
      <c r="D4342" s="18" t="s">
        <v>27537</v>
      </c>
      <c r="K4342" s="18" t="s">
        <v>78</v>
      </c>
      <c r="P4342" s="18" t="s">
        <v>100</v>
      </c>
      <c r="Q4342" s="18" t="s">
        <v>27538</v>
      </c>
      <c r="R4342" s="18" t="s">
        <v>27536</v>
      </c>
      <c r="S4342" s="18" t="s">
        <v>18865</v>
      </c>
    </row>
    <row r="4343" spans="1:19">
      <c r="A4343" s="25">
        <f>IF(ISNUMBER(SEARCH(세금계산!$C$11,C4343)),MAX($A$2:A4342)+1,0)</f>
        <v>4341</v>
      </c>
      <c r="B4343" s="18" t="s">
        <v>27539</v>
      </c>
      <c r="C4343" s="18" t="s">
        <v>27540</v>
      </c>
      <c r="D4343" s="18" t="s">
        <v>27541</v>
      </c>
      <c r="F4343" s="18" t="s">
        <v>27542</v>
      </c>
      <c r="K4343" s="18" t="s">
        <v>78</v>
      </c>
      <c r="S4343" s="18" t="s">
        <v>9722</v>
      </c>
    </row>
    <row r="4344" spans="1:19">
      <c r="A4344" s="25">
        <f>IF(ISNUMBER(SEARCH(세금계산!$C$11,C4344)),MAX($A$2:A4343)+1,0)</f>
        <v>4342</v>
      </c>
      <c r="B4344" s="18" t="s">
        <v>27543</v>
      </c>
      <c r="C4344" s="18" t="s">
        <v>27544</v>
      </c>
      <c r="D4344" s="18" t="s">
        <v>27545</v>
      </c>
      <c r="F4344" s="18" t="s">
        <v>27546</v>
      </c>
      <c r="G4344" s="18" t="s">
        <v>27547</v>
      </c>
      <c r="H4344" s="18" t="s">
        <v>27548</v>
      </c>
      <c r="K4344" s="18" t="s">
        <v>13912</v>
      </c>
      <c r="L4344" s="18" t="s">
        <v>27549</v>
      </c>
      <c r="P4344" s="18" t="s">
        <v>189</v>
      </c>
      <c r="Q4344" s="18" t="s">
        <v>27550</v>
      </c>
      <c r="R4344" s="18" t="s">
        <v>27544</v>
      </c>
      <c r="S4344" s="18" t="s">
        <v>11672</v>
      </c>
    </row>
    <row r="4345" spans="1:19">
      <c r="A4345" s="25">
        <f>IF(ISNUMBER(SEARCH(세금계산!$C$11,C4345)),MAX($A$2:A4344)+1,0)</f>
        <v>4343</v>
      </c>
      <c r="B4345" s="18" t="s">
        <v>27551</v>
      </c>
      <c r="C4345" s="18" t="s">
        <v>27552</v>
      </c>
      <c r="D4345" s="18" t="s">
        <v>27553</v>
      </c>
      <c r="K4345" s="18" t="s">
        <v>78</v>
      </c>
      <c r="P4345" s="18" t="s">
        <v>133</v>
      </c>
      <c r="Q4345" s="18" t="s">
        <v>27554</v>
      </c>
      <c r="R4345" s="18" t="s">
        <v>27555</v>
      </c>
      <c r="S4345" s="18" t="s">
        <v>1816</v>
      </c>
    </row>
    <row r="4346" spans="1:19">
      <c r="A4346" s="25">
        <f>IF(ISNUMBER(SEARCH(세금계산!$C$11,C4346)),MAX($A$2:A4345)+1,0)</f>
        <v>4344</v>
      </c>
      <c r="B4346" s="18" t="s">
        <v>27556</v>
      </c>
      <c r="C4346" s="18" t="s">
        <v>27557</v>
      </c>
      <c r="D4346" s="18" t="s">
        <v>27558</v>
      </c>
      <c r="K4346" s="18" t="s">
        <v>78</v>
      </c>
      <c r="P4346" s="18" t="s">
        <v>267</v>
      </c>
      <c r="Q4346" s="18" t="s">
        <v>27559</v>
      </c>
      <c r="R4346" s="18" t="s">
        <v>27557</v>
      </c>
      <c r="S4346" s="18" t="s">
        <v>2189</v>
      </c>
    </row>
    <row r="4347" spans="1:19">
      <c r="A4347" s="25">
        <f>IF(ISNUMBER(SEARCH(세금계산!$C$11,C4347)),MAX($A$2:A4346)+1,0)</f>
        <v>4345</v>
      </c>
      <c r="B4347" s="18" t="s">
        <v>27560</v>
      </c>
      <c r="C4347" s="18" t="s">
        <v>27561</v>
      </c>
      <c r="D4347" s="18" t="s">
        <v>27562</v>
      </c>
      <c r="F4347" s="18" t="s">
        <v>27563</v>
      </c>
      <c r="G4347" s="18" t="s">
        <v>9890</v>
      </c>
      <c r="H4347" s="18" t="s">
        <v>27564</v>
      </c>
      <c r="K4347" s="18" t="s">
        <v>78</v>
      </c>
      <c r="L4347" s="18" t="s">
        <v>27565</v>
      </c>
      <c r="S4347" s="18" t="s">
        <v>7184</v>
      </c>
    </row>
    <row r="4348" spans="1:19">
      <c r="A4348" s="25">
        <f>IF(ISNUMBER(SEARCH(세금계산!$C$11,C4348)),MAX($A$2:A4347)+1,0)</f>
        <v>4346</v>
      </c>
      <c r="B4348" s="18" t="s">
        <v>27566</v>
      </c>
      <c r="C4348" s="18" t="s">
        <v>27567</v>
      </c>
      <c r="D4348" s="18" t="s">
        <v>27568</v>
      </c>
      <c r="F4348" s="18" t="s">
        <v>26249</v>
      </c>
      <c r="K4348" s="18" t="s">
        <v>78</v>
      </c>
      <c r="S4348" s="18" t="s">
        <v>2514</v>
      </c>
    </row>
    <row r="4349" spans="1:19">
      <c r="A4349" s="25">
        <f>IF(ISNUMBER(SEARCH(세금계산!$C$11,C4349)),MAX($A$2:A4348)+1,0)</f>
        <v>4347</v>
      </c>
      <c r="B4349" s="18" t="s">
        <v>27569</v>
      </c>
      <c r="C4349" s="18" t="s">
        <v>27570</v>
      </c>
      <c r="D4349" s="18" t="s">
        <v>27571</v>
      </c>
      <c r="F4349" s="18" t="s">
        <v>27572</v>
      </c>
      <c r="G4349" s="18" t="s">
        <v>27573</v>
      </c>
      <c r="H4349" s="18" t="s">
        <v>18512</v>
      </c>
      <c r="K4349" s="18" t="s">
        <v>78</v>
      </c>
      <c r="L4349" s="18" t="s">
        <v>27574</v>
      </c>
      <c r="P4349" s="18" t="s">
        <v>189</v>
      </c>
      <c r="Q4349" s="18" t="s">
        <v>27575</v>
      </c>
      <c r="R4349" s="18" t="s">
        <v>27570</v>
      </c>
      <c r="S4349" s="18" t="s">
        <v>27576</v>
      </c>
    </row>
    <row r="4350" spans="1:19">
      <c r="A4350" s="25">
        <f>IF(ISNUMBER(SEARCH(세금계산!$C$11,C4350)),MAX($A$2:A4349)+1,0)</f>
        <v>4348</v>
      </c>
      <c r="B4350" s="18" t="s">
        <v>27577</v>
      </c>
      <c r="C4350" s="18" t="s">
        <v>27578</v>
      </c>
      <c r="D4350" s="18" t="s">
        <v>27579</v>
      </c>
      <c r="F4350" s="18" t="s">
        <v>27580</v>
      </c>
      <c r="K4350" s="18" t="s">
        <v>78</v>
      </c>
      <c r="S4350" s="18" t="s">
        <v>23843</v>
      </c>
    </row>
    <row r="4351" spans="1:19">
      <c r="A4351" s="25">
        <f>IF(ISNUMBER(SEARCH(세금계산!$C$11,C4351)),MAX($A$2:A4350)+1,0)</f>
        <v>4349</v>
      </c>
      <c r="B4351" s="18" t="s">
        <v>27581</v>
      </c>
      <c r="C4351" s="18" t="s">
        <v>27582</v>
      </c>
      <c r="D4351" s="18" t="s">
        <v>27583</v>
      </c>
      <c r="F4351" s="18" t="s">
        <v>27584</v>
      </c>
      <c r="G4351" s="18" t="s">
        <v>749</v>
      </c>
      <c r="H4351" s="18" t="s">
        <v>27585</v>
      </c>
      <c r="K4351" s="18" t="s">
        <v>78</v>
      </c>
      <c r="L4351" s="18" t="s">
        <v>27586</v>
      </c>
      <c r="P4351" s="18" t="s">
        <v>267</v>
      </c>
      <c r="Q4351" s="18" t="s">
        <v>27587</v>
      </c>
      <c r="R4351" s="18" t="s">
        <v>27582</v>
      </c>
      <c r="S4351" s="18" t="s">
        <v>25753</v>
      </c>
    </row>
    <row r="4352" spans="1:19">
      <c r="A4352" s="25">
        <f>IF(ISNUMBER(SEARCH(세금계산!$C$11,C4352)),MAX($A$2:A4351)+1,0)</f>
        <v>4350</v>
      </c>
      <c r="B4352" s="18" t="s">
        <v>27588</v>
      </c>
      <c r="C4352" s="18" t="s">
        <v>27589</v>
      </c>
      <c r="D4352" s="18" t="s">
        <v>27590</v>
      </c>
      <c r="F4352" s="18" t="s">
        <v>27591</v>
      </c>
      <c r="G4352" s="18" t="s">
        <v>6695</v>
      </c>
      <c r="H4352" s="18" t="s">
        <v>27592</v>
      </c>
      <c r="I4352" s="18" t="s">
        <v>27593</v>
      </c>
      <c r="K4352" s="18" t="s">
        <v>78</v>
      </c>
      <c r="P4352" s="18" t="s">
        <v>118</v>
      </c>
      <c r="Q4352" s="18" t="s">
        <v>27594</v>
      </c>
      <c r="R4352" s="18" t="s">
        <v>27589</v>
      </c>
      <c r="S4352" s="18" t="s">
        <v>8585</v>
      </c>
    </row>
    <row r="4353" spans="1:19">
      <c r="A4353" s="25">
        <f>IF(ISNUMBER(SEARCH(세금계산!$C$11,C4353)),MAX($A$2:A4352)+1,0)</f>
        <v>4351</v>
      </c>
      <c r="B4353" s="18" t="s">
        <v>27595</v>
      </c>
      <c r="C4353" s="18" t="s">
        <v>27596</v>
      </c>
      <c r="D4353" s="18" t="s">
        <v>27597</v>
      </c>
      <c r="F4353" s="18" t="s">
        <v>27598</v>
      </c>
      <c r="K4353" s="18" t="s">
        <v>78</v>
      </c>
      <c r="S4353" s="18" t="s">
        <v>27599</v>
      </c>
    </row>
    <row r="4354" spans="1:19">
      <c r="A4354" s="25">
        <f>IF(ISNUMBER(SEARCH(세금계산!$C$11,C4354)),MAX($A$2:A4353)+1,0)</f>
        <v>4352</v>
      </c>
      <c r="B4354" s="18" t="s">
        <v>27600</v>
      </c>
      <c r="C4354" s="18" t="s">
        <v>27601</v>
      </c>
      <c r="D4354" s="18" t="s">
        <v>27602</v>
      </c>
      <c r="F4354" s="18" t="s">
        <v>9379</v>
      </c>
      <c r="G4354" s="18" t="s">
        <v>97</v>
      </c>
      <c r="H4354" s="18" t="s">
        <v>27603</v>
      </c>
      <c r="K4354" s="18" t="s">
        <v>78</v>
      </c>
      <c r="L4354" s="18" t="s">
        <v>27604</v>
      </c>
      <c r="P4354" s="18" t="s">
        <v>189</v>
      </c>
      <c r="Q4354" s="18" t="s">
        <v>27605</v>
      </c>
      <c r="R4354" s="18" t="s">
        <v>27606</v>
      </c>
      <c r="S4354" s="18" t="s">
        <v>27607</v>
      </c>
    </row>
    <row r="4355" spans="1:19">
      <c r="A4355" s="25">
        <f>IF(ISNUMBER(SEARCH(세금계산!$C$11,C4355)),MAX($A$2:A4354)+1,0)</f>
        <v>4353</v>
      </c>
      <c r="B4355" s="18" t="s">
        <v>27608</v>
      </c>
      <c r="C4355" s="18" t="s">
        <v>27609</v>
      </c>
      <c r="D4355" s="18" t="s">
        <v>27610</v>
      </c>
      <c r="K4355" s="18" t="s">
        <v>78</v>
      </c>
      <c r="P4355" s="18" t="s">
        <v>100</v>
      </c>
      <c r="Q4355" s="18" t="s">
        <v>27611</v>
      </c>
      <c r="R4355" s="18" t="s">
        <v>27609</v>
      </c>
      <c r="S4355" s="18" t="s">
        <v>7468</v>
      </c>
    </row>
    <row r="4356" spans="1:19">
      <c r="A4356" s="25">
        <f>IF(ISNUMBER(SEARCH(세금계산!$C$11,C4356)),MAX($A$2:A4355)+1,0)</f>
        <v>4354</v>
      </c>
      <c r="B4356" s="18" t="s">
        <v>27612</v>
      </c>
      <c r="C4356" s="18" t="s">
        <v>27613</v>
      </c>
      <c r="D4356" s="18" t="s">
        <v>27614</v>
      </c>
      <c r="I4356" s="18" t="s">
        <v>27615</v>
      </c>
      <c r="J4356" s="18" t="s">
        <v>27616</v>
      </c>
      <c r="K4356" s="18" t="s">
        <v>78</v>
      </c>
      <c r="P4356" s="18" t="s">
        <v>100</v>
      </c>
      <c r="Q4356" s="18" t="s">
        <v>27617</v>
      </c>
      <c r="R4356" s="18" t="s">
        <v>27613</v>
      </c>
      <c r="S4356" s="18" t="s">
        <v>1117</v>
      </c>
    </row>
    <row r="4357" spans="1:19">
      <c r="A4357" s="25">
        <f>IF(ISNUMBER(SEARCH(세금계산!$C$11,C4357)),MAX($A$2:A4356)+1,0)</f>
        <v>4355</v>
      </c>
      <c r="B4357" s="18" t="s">
        <v>27618</v>
      </c>
      <c r="C4357" s="18" t="s">
        <v>27619</v>
      </c>
      <c r="D4357" s="18" t="s">
        <v>27620</v>
      </c>
      <c r="E4357" s="18" t="s">
        <v>27621</v>
      </c>
      <c r="F4357" s="18" t="s">
        <v>27622</v>
      </c>
      <c r="K4357" s="18" t="s">
        <v>78</v>
      </c>
      <c r="P4357" s="18" t="s">
        <v>267</v>
      </c>
      <c r="Q4357" s="18" t="s">
        <v>27623</v>
      </c>
      <c r="R4357" s="18" t="s">
        <v>27619</v>
      </c>
      <c r="S4357" s="18" t="s">
        <v>11547</v>
      </c>
    </row>
    <row r="4358" spans="1:19">
      <c r="A4358" s="25">
        <f>IF(ISNUMBER(SEARCH(세금계산!$C$11,C4358)),MAX($A$2:A4357)+1,0)</f>
        <v>4356</v>
      </c>
      <c r="B4358" s="18" t="s">
        <v>27624</v>
      </c>
      <c r="C4358" s="18" t="s">
        <v>27625</v>
      </c>
      <c r="D4358" s="18" t="s">
        <v>27626</v>
      </c>
      <c r="F4358" s="18" t="s">
        <v>24170</v>
      </c>
      <c r="K4358" s="18" t="s">
        <v>78</v>
      </c>
      <c r="P4358" s="18" t="s">
        <v>100</v>
      </c>
      <c r="Q4358" s="18" t="s">
        <v>27627</v>
      </c>
      <c r="R4358" s="18" t="s">
        <v>27628</v>
      </c>
      <c r="S4358" s="18" t="s">
        <v>23646</v>
      </c>
    </row>
    <row r="4359" spans="1:19">
      <c r="A4359" s="25">
        <f>IF(ISNUMBER(SEARCH(세금계산!$C$11,C4359)),MAX($A$2:A4358)+1,0)</f>
        <v>4357</v>
      </c>
      <c r="B4359" s="18" t="s">
        <v>27629</v>
      </c>
      <c r="C4359" s="18" t="s">
        <v>27630</v>
      </c>
      <c r="D4359" s="18" t="s">
        <v>27631</v>
      </c>
      <c r="F4359" s="18" t="s">
        <v>27632</v>
      </c>
      <c r="K4359" s="18" t="s">
        <v>27223</v>
      </c>
      <c r="L4359" s="18" t="s">
        <v>27633</v>
      </c>
      <c r="P4359" s="18" t="s">
        <v>133</v>
      </c>
      <c r="Q4359" s="18" t="s">
        <v>27634</v>
      </c>
      <c r="R4359" s="18" t="s">
        <v>27635</v>
      </c>
      <c r="S4359" s="18" t="s">
        <v>2680</v>
      </c>
    </row>
    <row r="4360" spans="1:19">
      <c r="A4360" s="25">
        <f>IF(ISNUMBER(SEARCH(세금계산!$C$11,C4360)),MAX($A$2:A4359)+1,0)</f>
        <v>4358</v>
      </c>
      <c r="B4360" s="18" t="s">
        <v>27636</v>
      </c>
      <c r="C4360" s="18" t="s">
        <v>27637</v>
      </c>
      <c r="D4360" s="18" t="s">
        <v>27638</v>
      </c>
      <c r="F4360" s="18" t="s">
        <v>27639</v>
      </c>
      <c r="K4360" s="18" t="s">
        <v>78</v>
      </c>
      <c r="P4360" s="18" t="s">
        <v>189</v>
      </c>
      <c r="Q4360" s="18" t="s">
        <v>27640</v>
      </c>
      <c r="R4360" s="18" t="s">
        <v>27637</v>
      </c>
      <c r="S4360" s="18" t="s">
        <v>2454</v>
      </c>
    </row>
    <row r="4361" spans="1:19">
      <c r="A4361" s="25">
        <f>IF(ISNUMBER(SEARCH(세금계산!$C$11,C4361)),MAX($A$2:A4360)+1,0)</f>
        <v>4359</v>
      </c>
      <c r="B4361" s="18" t="s">
        <v>27641</v>
      </c>
      <c r="C4361" s="18" t="s">
        <v>27642</v>
      </c>
      <c r="D4361" s="18" t="s">
        <v>27643</v>
      </c>
      <c r="F4361" s="18" t="s">
        <v>27644</v>
      </c>
      <c r="G4361" s="18" t="s">
        <v>5879</v>
      </c>
      <c r="H4361" s="18" t="s">
        <v>27645</v>
      </c>
      <c r="K4361" s="18" t="s">
        <v>78</v>
      </c>
      <c r="P4361" s="18" t="s">
        <v>118</v>
      </c>
      <c r="Q4361" s="18" t="s">
        <v>27646</v>
      </c>
      <c r="R4361" s="18" t="s">
        <v>27642</v>
      </c>
      <c r="S4361" s="18" t="s">
        <v>27647</v>
      </c>
    </row>
    <row r="4362" spans="1:19">
      <c r="A4362" s="25">
        <f>IF(ISNUMBER(SEARCH(세금계산!$C$11,C4362)),MAX($A$2:A4361)+1,0)</f>
        <v>4360</v>
      </c>
      <c r="B4362" s="18" t="s">
        <v>27648</v>
      </c>
      <c r="C4362" s="18" t="s">
        <v>27649</v>
      </c>
      <c r="D4362" s="18" t="s">
        <v>27650</v>
      </c>
      <c r="I4362" s="18" t="s">
        <v>27651</v>
      </c>
      <c r="K4362" s="18" t="s">
        <v>78</v>
      </c>
      <c r="P4362" s="18" t="s">
        <v>100</v>
      </c>
      <c r="Q4362" s="18" t="s">
        <v>27652</v>
      </c>
      <c r="S4362" s="18" t="s">
        <v>21782</v>
      </c>
    </row>
    <row r="4363" spans="1:19">
      <c r="A4363" s="25">
        <f>IF(ISNUMBER(SEARCH(세금계산!$C$11,C4363)),MAX($A$2:A4362)+1,0)</f>
        <v>4361</v>
      </c>
      <c r="B4363" s="18" t="s">
        <v>27653</v>
      </c>
      <c r="C4363" s="18" t="s">
        <v>27654</v>
      </c>
      <c r="D4363" s="18" t="s">
        <v>27655</v>
      </c>
      <c r="F4363" s="18" t="s">
        <v>27656</v>
      </c>
      <c r="G4363" s="18" t="s">
        <v>6695</v>
      </c>
      <c r="H4363" s="18" t="s">
        <v>6873</v>
      </c>
      <c r="K4363" s="18" t="s">
        <v>13666</v>
      </c>
      <c r="L4363" s="18" t="s">
        <v>27657</v>
      </c>
      <c r="P4363" s="18" t="s">
        <v>1215</v>
      </c>
      <c r="Q4363" s="18" t="s">
        <v>27658</v>
      </c>
      <c r="R4363" s="18" t="s">
        <v>27654</v>
      </c>
      <c r="S4363" s="18" t="s">
        <v>280</v>
      </c>
    </row>
    <row r="4364" spans="1:19">
      <c r="A4364" s="25">
        <f>IF(ISNUMBER(SEARCH(세금계산!$C$11,C4364)),MAX($A$2:A4363)+1,0)</f>
        <v>4362</v>
      </c>
      <c r="B4364" s="18" t="s">
        <v>27659</v>
      </c>
      <c r="C4364" s="18" t="s">
        <v>27660</v>
      </c>
      <c r="D4364" s="18" t="s">
        <v>27661</v>
      </c>
      <c r="K4364" s="18" t="s">
        <v>78</v>
      </c>
      <c r="S4364" s="18" t="s">
        <v>3260</v>
      </c>
    </row>
    <row r="4365" spans="1:19">
      <c r="A4365" s="25">
        <f>IF(ISNUMBER(SEARCH(세금계산!$C$11,C4365)),MAX($A$2:A4364)+1,0)</f>
        <v>4363</v>
      </c>
      <c r="B4365" s="18" t="s">
        <v>27662</v>
      </c>
      <c r="C4365" s="18" t="s">
        <v>27663</v>
      </c>
      <c r="D4365" s="18" t="s">
        <v>27664</v>
      </c>
      <c r="K4365" s="18" t="s">
        <v>78</v>
      </c>
      <c r="P4365" s="18" t="s">
        <v>267</v>
      </c>
      <c r="Q4365" s="18" t="s">
        <v>27665</v>
      </c>
      <c r="R4365" s="18" t="s">
        <v>27666</v>
      </c>
      <c r="S4365" s="18" t="s">
        <v>24488</v>
      </c>
    </row>
    <row r="4366" spans="1:19">
      <c r="A4366" s="25">
        <f>IF(ISNUMBER(SEARCH(세금계산!$C$11,C4366)),MAX($A$2:A4365)+1,0)</f>
        <v>4364</v>
      </c>
      <c r="B4366" s="18" t="s">
        <v>27667</v>
      </c>
      <c r="C4366" s="18" t="s">
        <v>27668</v>
      </c>
      <c r="D4366" s="18" t="s">
        <v>27669</v>
      </c>
      <c r="E4366" s="18" t="s">
        <v>27670</v>
      </c>
      <c r="F4366" s="18" t="s">
        <v>27671</v>
      </c>
      <c r="K4366" s="18" t="s">
        <v>78</v>
      </c>
      <c r="P4366" s="18" t="s">
        <v>267</v>
      </c>
      <c r="Q4366" s="18" t="s">
        <v>27672</v>
      </c>
      <c r="R4366" s="18" t="s">
        <v>27668</v>
      </c>
      <c r="S4366" s="18" t="s">
        <v>1504</v>
      </c>
    </row>
    <row r="4367" spans="1:19">
      <c r="A4367" s="25">
        <f>IF(ISNUMBER(SEARCH(세금계산!$C$11,C4367)),MAX($A$2:A4366)+1,0)</f>
        <v>4365</v>
      </c>
      <c r="B4367" s="18" t="s">
        <v>27673</v>
      </c>
      <c r="C4367" s="18" t="s">
        <v>27674</v>
      </c>
      <c r="D4367" s="18" t="s">
        <v>27675</v>
      </c>
      <c r="F4367" s="18" t="s">
        <v>27676</v>
      </c>
      <c r="I4367" s="18" t="s">
        <v>27677</v>
      </c>
      <c r="J4367" s="18" t="s">
        <v>27678</v>
      </c>
      <c r="K4367" s="18" t="s">
        <v>78</v>
      </c>
      <c r="P4367" s="18" t="s">
        <v>267</v>
      </c>
      <c r="Q4367" s="18" t="s">
        <v>27679</v>
      </c>
      <c r="R4367" s="18" t="s">
        <v>27680</v>
      </c>
      <c r="S4367" s="18" t="s">
        <v>734</v>
      </c>
    </row>
    <row r="4368" spans="1:19">
      <c r="A4368" s="25">
        <f>IF(ISNUMBER(SEARCH(세금계산!$C$11,C4368)),MAX($A$2:A4367)+1,0)</f>
        <v>4366</v>
      </c>
      <c r="B4368" s="18" t="s">
        <v>27681</v>
      </c>
      <c r="C4368" s="18" t="s">
        <v>27682</v>
      </c>
      <c r="D4368" s="18" t="s">
        <v>27683</v>
      </c>
      <c r="F4368" s="18" t="s">
        <v>27684</v>
      </c>
      <c r="I4368" s="18" t="s">
        <v>27685</v>
      </c>
      <c r="K4368" s="18" t="s">
        <v>78</v>
      </c>
      <c r="S4368" s="18" t="s">
        <v>27686</v>
      </c>
    </row>
    <row r="4369" spans="1:19">
      <c r="A4369" s="25">
        <f>IF(ISNUMBER(SEARCH(세금계산!$C$11,C4369)),MAX($A$2:A4368)+1,0)</f>
        <v>4367</v>
      </c>
      <c r="B4369" s="18" t="s">
        <v>27687</v>
      </c>
      <c r="C4369" s="18" t="s">
        <v>27688</v>
      </c>
      <c r="D4369" s="18" t="s">
        <v>27689</v>
      </c>
      <c r="F4369" s="18" t="s">
        <v>27690</v>
      </c>
      <c r="K4369" s="18" t="s">
        <v>78</v>
      </c>
      <c r="P4369" s="18" t="s">
        <v>153</v>
      </c>
      <c r="Q4369" s="18" t="s">
        <v>27691</v>
      </c>
      <c r="R4369" s="18" t="s">
        <v>27688</v>
      </c>
      <c r="S4369" s="18" t="s">
        <v>27692</v>
      </c>
    </row>
    <row r="4370" spans="1:19">
      <c r="A4370" s="25">
        <f>IF(ISNUMBER(SEARCH(세금계산!$C$11,C4370)),MAX($A$2:A4369)+1,0)</f>
        <v>4368</v>
      </c>
      <c r="B4370" s="18" t="s">
        <v>27693</v>
      </c>
      <c r="C4370" s="18" t="s">
        <v>27694</v>
      </c>
      <c r="D4370" s="18" t="s">
        <v>27695</v>
      </c>
      <c r="F4370" s="18" t="s">
        <v>27696</v>
      </c>
      <c r="G4370" s="18" t="s">
        <v>97</v>
      </c>
      <c r="H4370" s="18" t="s">
        <v>27697</v>
      </c>
      <c r="I4370" s="18" t="s">
        <v>27698</v>
      </c>
      <c r="K4370" s="18" t="s">
        <v>9161</v>
      </c>
      <c r="L4370" s="18" t="s">
        <v>27699</v>
      </c>
      <c r="P4370" s="18" t="s">
        <v>100</v>
      </c>
      <c r="Q4370" s="18" t="s">
        <v>27700</v>
      </c>
      <c r="R4370" s="18" t="s">
        <v>27694</v>
      </c>
      <c r="S4370" s="18" t="s">
        <v>7128</v>
      </c>
    </row>
    <row r="4371" spans="1:19">
      <c r="A4371" s="25">
        <f>IF(ISNUMBER(SEARCH(세금계산!$C$11,C4371)),MAX($A$2:A4370)+1,0)</f>
        <v>4369</v>
      </c>
      <c r="B4371" s="18" t="s">
        <v>27701</v>
      </c>
      <c r="C4371" s="18" t="s">
        <v>27702</v>
      </c>
      <c r="D4371" s="18" t="s">
        <v>27703</v>
      </c>
      <c r="K4371" s="18" t="s">
        <v>78</v>
      </c>
      <c r="S4371" s="18" t="s">
        <v>15643</v>
      </c>
    </row>
    <row r="4372" spans="1:19">
      <c r="A4372" s="25">
        <f>IF(ISNUMBER(SEARCH(세금계산!$C$11,C4372)),MAX($A$2:A4371)+1,0)</f>
        <v>4370</v>
      </c>
      <c r="B4372" s="18" t="s">
        <v>27704</v>
      </c>
      <c r="C4372" s="18" t="s">
        <v>27705</v>
      </c>
      <c r="D4372" s="18" t="s">
        <v>27706</v>
      </c>
      <c r="F4372" s="18" t="s">
        <v>27707</v>
      </c>
      <c r="G4372" s="18" t="s">
        <v>27708</v>
      </c>
      <c r="H4372" s="18" t="s">
        <v>3516</v>
      </c>
      <c r="I4372" s="18" t="s">
        <v>27709</v>
      </c>
      <c r="J4372" s="18" t="s">
        <v>27710</v>
      </c>
      <c r="K4372" s="18" t="s">
        <v>78</v>
      </c>
      <c r="L4372" s="18" t="s">
        <v>27711</v>
      </c>
      <c r="P4372" s="18" t="s">
        <v>267</v>
      </c>
      <c r="Q4372" s="18" t="s">
        <v>27712</v>
      </c>
      <c r="R4372" s="18" t="s">
        <v>27713</v>
      </c>
      <c r="S4372" s="18" t="s">
        <v>9798</v>
      </c>
    </row>
    <row r="4373" spans="1:19">
      <c r="A4373" s="25">
        <f>IF(ISNUMBER(SEARCH(세금계산!$C$11,C4373)),MAX($A$2:A4372)+1,0)</f>
        <v>4371</v>
      </c>
      <c r="B4373" s="18" t="s">
        <v>27714</v>
      </c>
      <c r="C4373" s="18" t="s">
        <v>27715</v>
      </c>
      <c r="D4373" s="18" t="s">
        <v>27716</v>
      </c>
      <c r="F4373" s="18" t="s">
        <v>27717</v>
      </c>
      <c r="I4373" s="18" t="s">
        <v>27718</v>
      </c>
      <c r="J4373" s="18" t="s">
        <v>27719</v>
      </c>
      <c r="K4373" s="18" t="s">
        <v>78</v>
      </c>
      <c r="M4373" s="18" t="s">
        <v>27720</v>
      </c>
      <c r="P4373" s="18" t="s">
        <v>267</v>
      </c>
      <c r="Q4373" s="18" t="s">
        <v>27721</v>
      </c>
      <c r="R4373" s="18" t="s">
        <v>27715</v>
      </c>
      <c r="S4373" s="18" t="s">
        <v>27722</v>
      </c>
    </row>
    <row r="4374" spans="1:19">
      <c r="A4374" s="25">
        <f>IF(ISNUMBER(SEARCH(세금계산!$C$11,C4374)),MAX($A$2:A4373)+1,0)</f>
        <v>4372</v>
      </c>
      <c r="B4374" s="18" t="s">
        <v>27723</v>
      </c>
      <c r="C4374" s="18" t="s">
        <v>27724</v>
      </c>
      <c r="D4374" s="18" t="s">
        <v>27725</v>
      </c>
      <c r="K4374" s="18" t="s">
        <v>78</v>
      </c>
      <c r="P4374" s="18" t="s">
        <v>100</v>
      </c>
      <c r="Q4374" s="18" t="s">
        <v>27726</v>
      </c>
      <c r="S4374" s="18" t="s">
        <v>2801</v>
      </c>
    </row>
    <row r="4375" spans="1:19">
      <c r="A4375" s="25">
        <f>IF(ISNUMBER(SEARCH(세금계산!$C$11,C4375)),MAX($A$2:A4374)+1,0)</f>
        <v>4373</v>
      </c>
      <c r="B4375" s="18" t="s">
        <v>27727</v>
      </c>
      <c r="C4375" s="18" t="s">
        <v>27728</v>
      </c>
      <c r="D4375" s="18" t="s">
        <v>27729</v>
      </c>
      <c r="E4375" s="18" t="s">
        <v>27730</v>
      </c>
      <c r="F4375" s="18" t="s">
        <v>27731</v>
      </c>
      <c r="K4375" s="18" t="s">
        <v>78</v>
      </c>
      <c r="P4375" s="18" t="s">
        <v>267</v>
      </c>
      <c r="Q4375" s="18" t="s">
        <v>27732</v>
      </c>
      <c r="R4375" s="18" t="s">
        <v>27728</v>
      </c>
      <c r="S4375" s="18" t="s">
        <v>3996</v>
      </c>
    </row>
    <row r="4376" spans="1:19">
      <c r="A4376" s="25">
        <f>IF(ISNUMBER(SEARCH(세금계산!$C$11,C4376)),MAX($A$2:A4375)+1,0)</f>
        <v>4374</v>
      </c>
      <c r="B4376" s="18" t="s">
        <v>27733</v>
      </c>
      <c r="C4376" s="18" t="s">
        <v>27734</v>
      </c>
      <c r="D4376" s="18" t="s">
        <v>27735</v>
      </c>
      <c r="F4376" s="18" t="s">
        <v>4068</v>
      </c>
      <c r="K4376" s="18" t="s">
        <v>13912</v>
      </c>
      <c r="L4376" s="18" t="s">
        <v>27736</v>
      </c>
      <c r="S4376" s="18" t="s">
        <v>20825</v>
      </c>
    </row>
    <row r="4377" spans="1:19">
      <c r="A4377" s="25">
        <f>IF(ISNUMBER(SEARCH(세금계산!$C$11,C4377)),MAX($A$2:A4376)+1,0)</f>
        <v>4375</v>
      </c>
      <c r="B4377" s="18" t="s">
        <v>27737</v>
      </c>
      <c r="C4377" s="18" t="s">
        <v>27738</v>
      </c>
      <c r="D4377" s="18" t="s">
        <v>27739</v>
      </c>
      <c r="K4377" s="18" t="s">
        <v>78</v>
      </c>
      <c r="S4377" s="18" t="s">
        <v>5476</v>
      </c>
    </row>
    <row r="4378" spans="1:19">
      <c r="A4378" s="25">
        <f>IF(ISNUMBER(SEARCH(세금계산!$C$11,C4378)),MAX($A$2:A4377)+1,0)</f>
        <v>4376</v>
      </c>
      <c r="B4378" s="18" t="s">
        <v>27740</v>
      </c>
      <c r="C4378" s="18" t="s">
        <v>27741</v>
      </c>
      <c r="D4378" s="18" t="s">
        <v>27742</v>
      </c>
      <c r="E4378" s="18" t="s">
        <v>27741</v>
      </c>
      <c r="F4378" s="18" t="s">
        <v>27743</v>
      </c>
      <c r="G4378" s="18" t="s">
        <v>5607</v>
      </c>
      <c r="H4378" s="18" t="s">
        <v>27744</v>
      </c>
      <c r="K4378" s="18" t="s">
        <v>13912</v>
      </c>
      <c r="L4378" s="18" t="s">
        <v>27745</v>
      </c>
      <c r="P4378" s="18" t="s">
        <v>1025</v>
      </c>
      <c r="R4378" s="18" t="s">
        <v>27743</v>
      </c>
      <c r="S4378" s="18" t="s">
        <v>1293</v>
      </c>
    </row>
    <row r="4379" spans="1:19">
      <c r="A4379" s="25">
        <f>IF(ISNUMBER(SEARCH(세금계산!$C$11,C4379)),MAX($A$2:A4378)+1,0)</f>
        <v>4377</v>
      </c>
      <c r="B4379" s="18" t="s">
        <v>27746</v>
      </c>
      <c r="C4379" s="18" t="s">
        <v>27747</v>
      </c>
      <c r="D4379" s="18" t="s">
        <v>27748</v>
      </c>
      <c r="F4379" s="18" t="s">
        <v>27749</v>
      </c>
      <c r="G4379" s="18" t="s">
        <v>97</v>
      </c>
      <c r="H4379" s="18" t="s">
        <v>5632</v>
      </c>
      <c r="I4379" s="18" t="s">
        <v>27750</v>
      </c>
      <c r="K4379" s="18" t="s">
        <v>78</v>
      </c>
      <c r="P4379" s="18" t="s">
        <v>189</v>
      </c>
      <c r="Q4379" s="18" t="s">
        <v>27751</v>
      </c>
      <c r="R4379" s="18" t="s">
        <v>27747</v>
      </c>
      <c r="S4379" s="18" t="s">
        <v>2280</v>
      </c>
    </row>
    <row r="4380" spans="1:19">
      <c r="A4380" s="25">
        <f>IF(ISNUMBER(SEARCH(세금계산!$C$11,C4380)),MAX($A$2:A4379)+1,0)</f>
        <v>4378</v>
      </c>
      <c r="B4380" s="18" t="s">
        <v>27752</v>
      </c>
      <c r="C4380" s="18" t="s">
        <v>27753</v>
      </c>
      <c r="D4380" s="18" t="s">
        <v>27754</v>
      </c>
      <c r="I4380" s="18" t="s">
        <v>27755</v>
      </c>
      <c r="K4380" s="18" t="s">
        <v>78</v>
      </c>
      <c r="P4380" s="18" t="s">
        <v>189</v>
      </c>
      <c r="Q4380" s="18" t="s">
        <v>27756</v>
      </c>
      <c r="R4380" s="18" t="s">
        <v>27753</v>
      </c>
      <c r="S4380" s="18" t="s">
        <v>8843</v>
      </c>
    </row>
    <row r="4381" spans="1:19">
      <c r="A4381" s="25">
        <f>IF(ISNUMBER(SEARCH(세금계산!$C$11,C4381)),MAX($A$2:A4380)+1,0)</f>
        <v>4379</v>
      </c>
      <c r="B4381" s="18" t="s">
        <v>27757</v>
      </c>
      <c r="C4381" s="18" t="s">
        <v>27758</v>
      </c>
      <c r="D4381" s="18" t="s">
        <v>27759</v>
      </c>
      <c r="F4381" s="18" t="s">
        <v>27760</v>
      </c>
      <c r="K4381" s="18" t="s">
        <v>6279</v>
      </c>
      <c r="L4381" s="18" t="s">
        <v>27761</v>
      </c>
      <c r="P4381" s="18" t="s">
        <v>267</v>
      </c>
      <c r="Q4381" s="18" t="s">
        <v>27762</v>
      </c>
      <c r="R4381" s="18" t="s">
        <v>27758</v>
      </c>
      <c r="S4381" s="18" t="s">
        <v>561</v>
      </c>
    </row>
    <row r="4382" spans="1:19">
      <c r="A4382" s="25">
        <f>IF(ISNUMBER(SEARCH(세금계산!$C$11,C4382)),MAX($A$2:A4381)+1,0)</f>
        <v>4380</v>
      </c>
      <c r="B4382" s="18" t="s">
        <v>27763</v>
      </c>
      <c r="C4382" s="18" t="s">
        <v>27764</v>
      </c>
      <c r="D4382" s="18" t="s">
        <v>27765</v>
      </c>
      <c r="F4382" s="18" t="s">
        <v>345</v>
      </c>
      <c r="K4382" s="18" t="s">
        <v>78</v>
      </c>
      <c r="S4382" s="18" t="s">
        <v>27766</v>
      </c>
    </row>
    <row r="4383" spans="1:19">
      <c r="A4383" s="25">
        <f>IF(ISNUMBER(SEARCH(세금계산!$C$11,C4383)),MAX($A$2:A4382)+1,0)</f>
        <v>4381</v>
      </c>
      <c r="B4383" s="18" t="s">
        <v>27767</v>
      </c>
      <c r="C4383" s="18" t="s">
        <v>27768</v>
      </c>
      <c r="D4383" s="18" t="s">
        <v>27769</v>
      </c>
      <c r="K4383" s="18" t="s">
        <v>78</v>
      </c>
      <c r="P4383" s="18" t="s">
        <v>133</v>
      </c>
      <c r="Q4383" s="18" t="s">
        <v>27770</v>
      </c>
      <c r="R4383" s="18" t="s">
        <v>27771</v>
      </c>
      <c r="S4383" s="18" t="s">
        <v>23646</v>
      </c>
    </row>
    <row r="4384" spans="1:19">
      <c r="A4384" s="25">
        <f>IF(ISNUMBER(SEARCH(세금계산!$C$11,C4384)),MAX($A$2:A4383)+1,0)</f>
        <v>4382</v>
      </c>
      <c r="B4384" s="18" t="s">
        <v>27772</v>
      </c>
      <c r="C4384" s="18" t="s">
        <v>27773</v>
      </c>
      <c r="D4384" s="18" t="s">
        <v>27774</v>
      </c>
      <c r="K4384" s="18" t="s">
        <v>78</v>
      </c>
      <c r="P4384" s="18" t="s">
        <v>189</v>
      </c>
      <c r="Q4384" s="18" t="s">
        <v>27775</v>
      </c>
      <c r="R4384" s="18" t="s">
        <v>27776</v>
      </c>
      <c r="S4384" s="18" t="s">
        <v>17015</v>
      </c>
    </row>
    <row r="4385" spans="1:19">
      <c r="A4385" s="25">
        <f>IF(ISNUMBER(SEARCH(세금계산!$C$11,C4385)),MAX($A$2:A4384)+1,0)</f>
        <v>4383</v>
      </c>
      <c r="B4385" s="18" t="s">
        <v>27777</v>
      </c>
      <c r="C4385" s="18" t="s">
        <v>27778</v>
      </c>
      <c r="D4385" s="18" t="s">
        <v>27779</v>
      </c>
      <c r="K4385" s="18" t="s">
        <v>78</v>
      </c>
      <c r="P4385" s="18" t="s">
        <v>153</v>
      </c>
      <c r="Q4385" s="18" t="s">
        <v>27780</v>
      </c>
      <c r="R4385" s="18" t="s">
        <v>27778</v>
      </c>
      <c r="S4385" s="18" t="s">
        <v>27781</v>
      </c>
    </row>
    <row r="4386" spans="1:19">
      <c r="A4386" s="25">
        <f>IF(ISNUMBER(SEARCH(세금계산!$C$11,C4386)),MAX($A$2:A4385)+1,0)</f>
        <v>4384</v>
      </c>
      <c r="B4386" s="18" t="s">
        <v>27782</v>
      </c>
      <c r="C4386" s="18" t="s">
        <v>27783</v>
      </c>
      <c r="D4386" s="18" t="s">
        <v>27784</v>
      </c>
      <c r="F4386" s="18" t="s">
        <v>27785</v>
      </c>
      <c r="K4386" s="18" t="s">
        <v>78</v>
      </c>
      <c r="P4386" s="18" t="s">
        <v>267</v>
      </c>
      <c r="Q4386" s="18" t="s">
        <v>27786</v>
      </c>
      <c r="R4386" s="18" t="s">
        <v>27783</v>
      </c>
      <c r="S4386" s="18" t="s">
        <v>27787</v>
      </c>
    </row>
    <row r="4387" spans="1:19">
      <c r="A4387" s="25">
        <f>IF(ISNUMBER(SEARCH(세금계산!$C$11,C4387)),MAX($A$2:A4386)+1,0)</f>
        <v>4385</v>
      </c>
      <c r="B4387" s="18" t="s">
        <v>27788</v>
      </c>
      <c r="C4387" s="18" t="s">
        <v>27789</v>
      </c>
      <c r="D4387" s="18" t="s">
        <v>27790</v>
      </c>
      <c r="F4387" s="18" t="s">
        <v>27791</v>
      </c>
      <c r="K4387" s="18" t="s">
        <v>78</v>
      </c>
      <c r="P4387" s="18" t="s">
        <v>133</v>
      </c>
      <c r="Q4387" s="18" t="s">
        <v>27792</v>
      </c>
      <c r="R4387" s="18" t="s">
        <v>27793</v>
      </c>
      <c r="S4387" s="18" t="s">
        <v>27157</v>
      </c>
    </row>
    <row r="4388" spans="1:19">
      <c r="A4388" s="25">
        <f>IF(ISNUMBER(SEARCH(세금계산!$C$11,C4388)),MAX($A$2:A4387)+1,0)</f>
        <v>4386</v>
      </c>
      <c r="B4388" s="18" t="s">
        <v>27794</v>
      </c>
      <c r="C4388" s="18" t="s">
        <v>27795</v>
      </c>
      <c r="D4388" s="18" t="s">
        <v>27796</v>
      </c>
      <c r="F4388" s="18" t="s">
        <v>27797</v>
      </c>
      <c r="G4388" s="18" t="s">
        <v>97</v>
      </c>
      <c r="H4388" s="18" t="s">
        <v>9825</v>
      </c>
      <c r="I4388" s="18" t="s">
        <v>27798</v>
      </c>
      <c r="K4388" s="18" t="s">
        <v>27799</v>
      </c>
      <c r="L4388" s="18" t="s">
        <v>27800</v>
      </c>
      <c r="N4388" s="18" t="s">
        <v>27801</v>
      </c>
      <c r="S4388" s="18" t="s">
        <v>2550</v>
      </c>
    </row>
    <row r="4389" spans="1:19">
      <c r="A4389" s="25">
        <f>IF(ISNUMBER(SEARCH(세금계산!$C$11,C4389)),MAX($A$2:A4388)+1,0)</f>
        <v>4387</v>
      </c>
      <c r="B4389" s="18" t="s">
        <v>27802</v>
      </c>
      <c r="C4389" s="18" t="s">
        <v>27803</v>
      </c>
      <c r="D4389" s="18" t="s">
        <v>27804</v>
      </c>
      <c r="E4389" s="18" t="s">
        <v>27805</v>
      </c>
      <c r="F4389" s="18" t="s">
        <v>284</v>
      </c>
      <c r="K4389" s="18" t="s">
        <v>78</v>
      </c>
      <c r="S4389" s="18" t="s">
        <v>16682</v>
      </c>
    </row>
    <row r="4390" spans="1:19">
      <c r="A4390" s="25">
        <f>IF(ISNUMBER(SEARCH(세금계산!$C$11,C4390)),MAX($A$2:A4389)+1,0)</f>
        <v>4388</v>
      </c>
      <c r="B4390" s="18" t="s">
        <v>27806</v>
      </c>
      <c r="C4390" s="18" t="s">
        <v>27807</v>
      </c>
      <c r="D4390" s="18" t="s">
        <v>27808</v>
      </c>
      <c r="K4390" s="18" t="s">
        <v>78</v>
      </c>
      <c r="L4390" s="18" t="s">
        <v>27809</v>
      </c>
      <c r="S4390" s="18" t="s">
        <v>11179</v>
      </c>
    </row>
    <row r="4391" spans="1:19">
      <c r="A4391" s="25">
        <f>IF(ISNUMBER(SEARCH(세금계산!$C$11,C4391)),MAX($A$2:A4390)+1,0)</f>
        <v>4389</v>
      </c>
      <c r="B4391" s="18" t="s">
        <v>27810</v>
      </c>
      <c r="C4391" s="18" t="s">
        <v>27811</v>
      </c>
      <c r="D4391" s="18" t="s">
        <v>27812</v>
      </c>
      <c r="F4391" s="18" t="s">
        <v>27813</v>
      </c>
      <c r="G4391" s="18" t="s">
        <v>97</v>
      </c>
      <c r="H4391" s="18" t="s">
        <v>23849</v>
      </c>
      <c r="I4391" s="18" t="s">
        <v>27814</v>
      </c>
      <c r="J4391" s="18" t="s">
        <v>27815</v>
      </c>
      <c r="K4391" s="18" t="s">
        <v>78</v>
      </c>
      <c r="L4391" s="18" t="s">
        <v>27816</v>
      </c>
      <c r="N4391" s="18" t="s">
        <v>27817</v>
      </c>
      <c r="P4391" s="18" t="s">
        <v>133</v>
      </c>
      <c r="Q4391" s="18" t="s">
        <v>27818</v>
      </c>
      <c r="R4391" s="18" t="s">
        <v>27811</v>
      </c>
      <c r="S4391" s="18" t="s">
        <v>11190</v>
      </c>
    </row>
    <row r="4392" spans="1:19">
      <c r="A4392" s="25">
        <f>IF(ISNUMBER(SEARCH(세금계산!$C$11,C4392)),MAX($A$2:A4391)+1,0)</f>
        <v>4390</v>
      </c>
      <c r="B4392" s="18" t="s">
        <v>27819</v>
      </c>
      <c r="C4392" s="18" t="s">
        <v>27820</v>
      </c>
      <c r="D4392" s="18" t="s">
        <v>27821</v>
      </c>
      <c r="K4392" s="18" t="s">
        <v>78</v>
      </c>
      <c r="P4392" s="18" t="s">
        <v>133</v>
      </c>
      <c r="Q4392" s="18" t="s">
        <v>27822</v>
      </c>
      <c r="S4392" s="18" t="s">
        <v>2624</v>
      </c>
    </row>
    <row r="4393" spans="1:19">
      <c r="A4393" s="25">
        <f>IF(ISNUMBER(SEARCH(세금계산!$C$11,C4393)),MAX($A$2:A4392)+1,0)</f>
        <v>4391</v>
      </c>
      <c r="B4393" s="18" t="s">
        <v>27823</v>
      </c>
      <c r="C4393" s="18" t="s">
        <v>27824</v>
      </c>
      <c r="D4393" s="18" t="s">
        <v>27825</v>
      </c>
      <c r="K4393" s="18" t="s">
        <v>78</v>
      </c>
      <c r="P4393" s="18" t="s">
        <v>133</v>
      </c>
      <c r="Q4393" s="18" t="s">
        <v>27826</v>
      </c>
      <c r="R4393" s="18" t="s">
        <v>27827</v>
      </c>
      <c r="S4393" s="18" t="s">
        <v>19051</v>
      </c>
    </row>
    <row r="4394" spans="1:19">
      <c r="A4394" s="25">
        <f>IF(ISNUMBER(SEARCH(세금계산!$C$11,C4394)),MAX($A$2:A4393)+1,0)</f>
        <v>4392</v>
      </c>
      <c r="B4394" s="18" t="s">
        <v>27828</v>
      </c>
      <c r="C4394" s="18" t="s">
        <v>27829</v>
      </c>
      <c r="D4394" s="18" t="s">
        <v>27830</v>
      </c>
      <c r="F4394" s="18" t="s">
        <v>27831</v>
      </c>
      <c r="G4394" s="18" t="s">
        <v>97</v>
      </c>
      <c r="H4394" s="18" t="s">
        <v>27832</v>
      </c>
      <c r="K4394" s="18" t="s">
        <v>78</v>
      </c>
      <c r="P4394" s="18" t="s">
        <v>189</v>
      </c>
      <c r="Q4394" s="18" t="s">
        <v>27833</v>
      </c>
      <c r="R4394" s="18" t="s">
        <v>27829</v>
      </c>
      <c r="S4394" s="18" t="s">
        <v>6580</v>
      </c>
    </row>
    <row r="4395" spans="1:19">
      <c r="A4395" s="25">
        <f>IF(ISNUMBER(SEARCH(세금계산!$C$11,C4395)),MAX($A$2:A4394)+1,0)</f>
        <v>4393</v>
      </c>
      <c r="B4395" s="18" t="s">
        <v>27834</v>
      </c>
      <c r="C4395" s="18" t="s">
        <v>27835</v>
      </c>
      <c r="D4395" s="18" t="s">
        <v>27836</v>
      </c>
      <c r="F4395" s="18" t="s">
        <v>27837</v>
      </c>
      <c r="K4395" s="18" t="s">
        <v>78</v>
      </c>
      <c r="S4395" s="18" t="s">
        <v>9733</v>
      </c>
    </row>
    <row r="4396" spans="1:19">
      <c r="A4396" s="25">
        <f>IF(ISNUMBER(SEARCH(세금계산!$C$11,C4396)),MAX($A$2:A4395)+1,0)</f>
        <v>4394</v>
      </c>
      <c r="B4396" s="18" t="s">
        <v>27838</v>
      </c>
      <c r="C4396" s="18" t="s">
        <v>27839</v>
      </c>
      <c r="D4396" s="18" t="s">
        <v>27840</v>
      </c>
      <c r="K4396" s="18" t="s">
        <v>78</v>
      </c>
      <c r="S4396" s="18" t="s">
        <v>2922</v>
      </c>
    </row>
    <row r="4397" spans="1:19">
      <c r="A4397" s="25">
        <f>IF(ISNUMBER(SEARCH(세금계산!$C$11,C4397)),MAX($A$2:A4396)+1,0)</f>
        <v>4395</v>
      </c>
      <c r="B4397" s="18" t="s">
        <v>27841</v>
      </c>
      <c r="C4397" s="18" t="s">
        <v>27842</v>
      </c>
      <c r="D4397" s="18" t="s">
        <v>27843</v>
      </c>
      <c r="F4397" s="18" t="s">
        <v>27844</v>
      </c>
      <c r="K4397" s="18" t="s">
        <v>78</v>
      </c>
      <c r="P4397" s="18" t="s">
        <v>133</v>
      </c>
      <c r="Q4397" s="18" t="s">
        <v>27845</v>
      </c>
      <c r="R4397" s="18" t="s">
        <v>27844</v>
      </c>
      <c r="S4397" s="18" t="s">
        <v>22754</v>
      </c>
    </row>
    <row r="4398" spans="1:19">
      <c r="A4398" s="25">
        <f>IF(ISNUMBER(SEARCH(세금계산!$C$11,C4398)),MAX($A$2:A4397)+1,0)</f>
        <v>4396</v>
      </c>
      <c r="B4398" s="18" t="s">
        <v>27846</v>
      </c>
      <c r="C4398" s="18" t="s">
        <v>27847</v>
      </c>
      <c r="D4398" s="18" t="s">
        <v>27848</v>
      </c>
      <c r="F4398" s="18" t="s">
        <v>27849</v>
      </c>
      <c r="I4398" s="18" t="s">
        <v>27850</v>
      </c>
      <c r="K4398" s="18" t="s">
        <v>5287</v>
      </c>
      <c r="L4398" s="18" t="s">
        <v>27851</v>
      </c>
      <c r="P4398" s="18" t="s">
        <v>267</v>
      </c>
      <c r="Q4398" s="18" t="s">
        <v>27852</v>
      </c>
      <c r="R4398" s="18" t="s">
        <v>27849</v>
      </c>
      <c r="S4398" s="18" t="s">
        <v>10689</v>
      </c>
    </row>
    <row r="4399" spans="1:19">
      <c r="A4399" s="25">
        <f>IF(ISNUMBER(SEARCH(세금계산!$C$11,C4399)),MAX($A$2:A4398)+1,0)</f>
        <v>4397</v>
      </c>
      <c r="B4399" s="18" t="s">
        <v>27853</v>
      </c>
      <c r="C4399" s="18" t="s">
        <v>27854</v>
      </c>
      <c r="D4399" s="18" t="s">
        <v>27855</v>
      </c>
      <c r="F4399" s="18" t="s">
        <v>27856</v>
      </c>
      <c r="K4399" s="18" t="s">
        <v>78</v>
      </c>
      <c r="L4399" s="18" t="s">
        <v>27857</v>
      </c>
      <c r="S4399" s="18" t="s">
        <v>4867</v>
      </c>
    </row>
    <row r="4400" spans="1:19">
      <c r="A4400" s="25">
        <f>IF(ISNUMBER(SEARCH(세금계산!$C$11,C4400)),MAX($A$2:A4399)+1,0)</f>
        <v>4398</v>
      </c>
      <c r="B4400" s="18" t="s">
        <v>27858</v>
      </c>
      <c r="C4400" s="18" t="s">
        <v>27859</v>
      </c>
      <c r="D4400" s="18" t="s">
        <v>27860</v>
      </c>
      <c r="F4400" s="18" t="s">
        <v>27861</v>
      </c>
      <c r="G4400" s="18" t="s">
        <v>1298</v>
      </c>
      <c r="H4400" s="18" t="s">
        <v>27862</v>
      </c>
      <c r="K4400" s="18" t="s">
        <v>78</v>
      </c>
      <c r="S4400" s="18" t="s">
        <v>7463</v>
      </c>
    </row>
    <row r="4401" spans="1:19">
      <c r="A4401" s="25">
        <f>IF(ISNUMBER(SEARCH(세금계산!$C$11,C4401)),MAX($A$2:A4400)+1,0)</f>
        <v>4399</v>
      </c>
      <c r="B4401" s="18" t="s">
        <v>27863</v>
      </c>
      <c r="C4401" s="18" t="s">
        <v>27864</v>
      </c>
      <c r="D4401" s="18" t="s">
        <v>27865</v>
      </c>
      <c r="E4401" s="18" t="s">
        <v>27866</v>
      </c>
      <c r="F4401" s="18" t="s">
        <v>27867</v>
      </c>
      <c r="K4401" s="18" t="s">
        <v>78</v>
      </c>
      <c r="P4401" s="18" t="s">
        <v>189</v>
      </c>
      <c r="S4401" s="18" t="s">
        <v>612</v>
      </c>
    </row>
    <row r="4402" spans="1:19">
      <c r="A4402" s="25">
        <f>IF(ISNUMBER(SEARCH(세금계산!$C$11,C4402)),MAX($A$2:A4401)+1,0)</f>
        <v>4400</v>
      </c>
      <c r="B4402" s="18" t="s">
        <v>27868</v>
      </c>
      <c r="C4402" s="18" t="s">
        <v>27869</v>
      </c>
      <c r="D4402" s="18" t="s">
        <v>27870</v>
      </c>
      <c r="F4402" s="18" t="s">
        <v>27871</v>
      </c>
      <c r="H4402" s="18" t="s">
        <v>467</v>
      </c>
      <c r="I4402" s="18" t="s">
        <v>27872</v>
      </c>
      <c r="K4402" s="18" t="s">
        <v>78</v>
      </c>
      <c r="N4402" s="18" t="s">
        <v>27873</v>
      </c>
      <c r="P4402" s="18" t="s">
        <v>100</v>
      </c>
      <c r="Q4402" s="18" t="s">
        <v>27874</v>
      </c>
      <c r="R4402" s="18" t="s">
        <v>27875</v>
      </c>
      <c r="S4402" s="18" t="s">
        <v>14417</v>
      </c>
    </row>
    <row r="4403" spans="1:19">
      <c r="A4403" s="25">
        <f>IF(ISNUMBER(SEARCH(세금계산!$C$11,C4403)),MAX($A$2:A4402)+1,0)</f>
        <v>4401</v>
      </c>
      <c r="B4403" s="18" t="s">
        <v>27876</v>
      </c>
      <c r="C4403" s="18" t="s">
        <v>27877</v>
      </c>
      <c r="D4403" s="18" t="s">
        <v>27878</v>
      </c>
      <c r="F4403" s="18" t="s">
        <v>27879</v>
      </c>
      <c r="G4403" s="18" t="s">
        <v>23498</v>
      </c>
      <c r="H4403" s="18" t="s">
        <v>27880</v>
      </c>
      <c r="I4403" s="18" t="s">
        <v>27881</v>
      </c>
      <c r="K4403" s="18" t="s">
        <v>7877</v>
      </c>
      <c r="L4403" s="18" t="s">
        <v>27882</v>
      </c>
      <c r="P4403" s="18" t="s">
        <v>153</v>
      </c>
      <c r="Q4403" s="18" t="s">
        <v>27883</v>
      </c>
      <c r="R4403" s="18" t="s">
        <v>27879</v>
      </c>
      <c r="S4403" s="18" t="s">
        <v>27884</v>
      </c>
    </row>
    <row r="4404" spans="1:19">
      <c r="A4404" s="25">
        <f>IF(ISNUMBER(SEARCH(세금계산!$C$11,C4404)),MAX($A$2:A4403)+1,0)</f>
        <v>4402</v>
      </c>
      <c r="B4404" s="18" t="s">
        <v>27885</v>
      </c>
      <c r="C4404" s="18" t="s">
        <v>27886</v>
      </c>
      <c r="D4404" s="18" t="s">
        <v>27887</v>
      </c>
      <c r="F4404" s="18" t="s">
        <v>27888</v>
      </c>
      <c r="I4404" s="18" t="s">
        <v>27889</v>
      </c>
      <c r="J4404" s="18" t="s">
        <v>27890</v>
      </c>
      <c r="K4404" s="18" t="s">
        <v>78</v>
      </c>
      <c r="L4404" s="18" t="s">
        <v>27891</v>
      </c>
      <c r="P4404" s="18" t="s">
        <v>133</v>
      </c>
      <c r="Q4404" s="18" t="s">
        <v>27892</v>
      </c>
      <c r="R4404" s="18" t="s">
        <v>27888</v>
      </c>
      <c r="S4404" s="18" t="s">
        <v>27893</v>
      </c>
    </row>
    <row r="4405" spans="1:19">
      <c r="A4405" s="25">
        <f>IF(ISNUMBER(SEARCH(세금계산!$C$11,C4405)),MAX($A$2:A4404)+1,0)</f>
        <v>4403</v>
      </c>
      <c r="B4405" s="18" t="s">
        <v>27894</v>
      </c>
      <c r="C4405" s="18" t="s">
        <v>27895</v>
      </c>
      <c r="D4405" s="18" t="s">
        <v>27896</v>
      </c>
      <c r="F4405" s="18" t="s">
        <v>27897</v>
      </c>
      <c r="G4405" s="18" t="s">
        <v>125</v>
      </c>
      <c r="H4405" s="18" t="s">
        <v>27898</v>
      </c>
      <c r="K4405" s="18" t="s">
        <v>78</v>
      </c>
      <c r="P4405" s="18" t="s">
        <v>118</v>
      </c>
      <c r="Q4405" s="18" t="s">
        <v>27899</v>
      </c>
      <c r="R4405" s="18" t="s">
        <v>27897</v>
      </c>
      <c r="S4405" s="18" t="s">
        <v>8242</v>
      </c>
    </row>
    <row r="4406" spans="1:19">
      <c r="A4406" s="25">
        <f>IF(ISNUMBER(SEARCH(세금계산!$C$11,C4406)),MAX($A$2:A4405)+1,0)</f>
        <v>4404</v>
      </c>
      <c r="B4406" s="18" t="s">
        <v>27900</v>
      </c>
      <c r="C4406" s="18" t="s">
        <v>27901</v>
      </c>
      <c r="D4406" s="18" t="s">
        <v>27902</v>
      </c>
      <c r="F4406" s="18" t="s">
        <v>27903</v>
      </c>
      <c r="K4406" s="18" t="s">
        <v>78</v>
      </c>
      <c r="S4406" s="18" t="s">
        <v>994</v>
      </c>
    </row>
    <row r="4407" spans="1:19">
      <c r="A4407" s="25">
        <f>IF(ISNUMBER(SEARCH(세금계산!$C$11,C4407)),MAX($A$2:A4406)+1,0)</f>
        <v>4405</v>
      </c>
      <c r="B4407" s="18" t="s">
        <v>27904</v>
      </c>
      <c r="C4407" s="18" t="s">
        <v>27905</v>
      </c>
      <c r="D4407" s="18" t="s">
        <v>27906</v>
      </c>
      <c r="F4407" s="18" t="s">
        <v>27907</v>
      </c>
      <c r="G4407" s="18" t="s">
        <v>27908</v>
      </c>
      <c r="H4407" s="18" t="s">
        <v>27909</v>
      </c>
      <c r="K4407" s="18" t="s">
        <v>27910</v>
      </c>
      <c r="L4407" s="18" t="s">
        <v>27911</v>
      </c>
      <c r="P4407" s="18" t="s">
        <v>753</v>
      </c>
      <c r="Q4407" s="18" t="s">
        <v>27912</v>
      </c>
      <c r="R4407" s="18" t="s">
        <v>27913</v>
      </c>
      <c r="S4407" s="18" t="s">
        <v>3035</v>
      </c>
    </row>
    <row r="4408" spans="1:19">
      <c r="A4408" s="25">
        <f>IF(ISNUMBER(SEARCH(세금계산!$C$11,C4408)),MAX($A$2:A4407)+1,0)</f>
        <v>4406</v>
      </c>
      <c r="B4408" s="18" t="s">
        <v>27914</v>
      </c>
      <c r="C4408" s="18" t="s">
        <v>27915</v>
      </c>
      <c r="D4408" s="18" t="s">
        <v>27916</v>
      </c>
      <c r="K4408" s="18" t="s">
        <v>78</v>
      </c>
      <c r="S4408" s="18" t="s">
        <v>1117</v>
      </c>
    </row>
    <row r="4409" spans="1:19">
      <c r="A4409" s="25">
        <f>IF(ISNUMBER(SEARCH(세금계산!$C$11,C4409)),MAX($A$2:A4408)+1,0)</f>
        <v>4407</v>
      </c>
      <c r="B4409" s="18" t="s">
        <v>27917</v>
      </c>
      <c r="C4409" s="18" t="s">
        <v>27918</v>
      </c>
      <c r="D4409" s="18" t="s">
        <v>27919</v>
      </c>
      <c r="F4409" s="18" t="s">
        <v>27920</v>
      </c>
      <c r="I4409" s="18" t="s">
        <v>27921</v>
      </c>
      <c r="K4409" s="18" t="s">
        <v>78</v>
      </c>
      <c r="P4409" s="18" t="s">
        <v>133</v>
      </c>
      <c r="Q4409" s="18" t="s">
        <v>27922</v>
      </c>
      <c r="R4409" s="18" t="s">
        <v>27920</v>
      </c>
      <c r="S4409" s="18" t="s">
        <v>18981</v>
      </c>
    </row>
    <row r="4410" spans="1:19">
      <c r="A4410" s="25">
        <f>IF(ISNUMBER(SEARCH(세금계산!$C$11,C4410)),MAX($A$2:A4409)+1,0)</f>
        <v>4408</v>
      </c>
      <c r="B4410" s="18" t="s">
        <v>27923</v>
      </c>
      <c r="C4410" s="18" t="s">
        <v>27924</v>
      </c>
      <c r="D4410" s="18" t="s">
        <v>27925</v>
      </c>
      <c r="I4410" s="18" t="s">
        <v>27926</v>
      </c>
      <c r="J4410" s="18" t="s">
        <v>27927</v>
      </c>
      <c r="K4410" s="18" t="s">
        <v>78</v>
      </c>
      <c r="P4410" s="18" t="s">
        <v>100</v>
      </c>
      <c r="Q4410" s="18" t="s">
        <v>27928</v>
      </c>
      <c r="S4410" s="18" t="s">
        <v>5893</v>
      </c>
    </row>
    <row r="4411" spans="1:19">
      <c r="A4411" s="25">
        <f>IF(ISNUMBER(SEARCH(세금계산!$C$11,C4411)),MAX($A$2:A4410)+1,0)</f>
        <v>4409</v>
      </c>
      <c r="B4411" s="18" t="s">
        <v>27929</v>
      </c>
      <c r="C4411" s="18" t="s">
        <v>27930</v>
      </c>
      <c r="D4411" s="18" t="s">
        <v>27931</v>
      </c>
      <c r="E4411" s="18" t="s">
        <v>27932</v>
      </c>
      <c r="F4411" s="18" t="s">
        <v>27933</v>
      </c>
      <c r="G4411" s="18" t="s">
        <v>585</v>
      </c>
      <c r="H4411" s="18" t="s">
        <v>27934</v>
      </c>
      <c r="I4411" s="18" t="s">
        <v>27935</v>
      </c>
      <c r="K4411" s="18" t="s">
        <v>78</v>
      </c>
      <c r="P4411" s="18" t="s">
        <v>118</v>
      </c>
      <c r="Q4411" s="18" t="s">
        <v>27936</v>
      </c>
      <c r="R4411" s="18" t="s">
        <v>27933</v>
      </c>
      <c r="S4411" s="18" t="s">
        <v>25713</v>
      </c>
    </row>
    <row r="4412" spans="1:19">
      <c r="A4412" s="25">
        <f>IF(ISNUMBER(SEARCH(세금계산!$C$11,C4412)),MAX($A$2:A4411)+1,0)</f>
        <v>4410</v>
      </c>
      <c r="B4412" s="18" t="s">
        <v>27937</v>
      </c>
      <c r="C4412" s="18" t="s">
        <v>27938</v>
      </c>
      <c r="D4412" s="18" t="s">
        <v>27939</v>
      </c>
      <c r="F4412" s="18" t="s">
        <v>27940</v>
      </c>
      <c r="K4412" s="18" t="s">
        <v>78</v>
      </c>
      <c r="P4412" s="18" t="s">
        <v>189</v>
      </c>
      <c r="Q4412" s="18" t="s">
        <v>27941</v>
      </c>
      <c r="S4412" s="18" t="s">
        <v>5321</v>
      </c>
    </row>
    <row r="4413" spans="1:19">
      <c r="A4413" s="25">
        <f>IF(ISNUMBER(SEARCH(세금계산!$C$11,C4413)),MAX($A$2:A4412)+1,0)</f>
        <v>4411</v>
      </c>
      <c r="B4413" s="18" t="s">
        <v>27942</v>
      </c>
      <c r="C4413" s="18" t="s">
        <v>27943</v>
      </c>
      <c r="D4413" s="18" t="s">
        <v>27944</v>
      </c>
      <c r="K4413" s="18" t="s">
        <v>78</v>
      </c>
      <c r="P4413" s="18" t="s">
        <v>100</v>
      </c>
      <c r="Q4413" s="18" t="s">
        <v>27945</v>
      </c>
      <c r="R4413" s="18" t="s">
        <v>27946</v>
      </c>
      <c r="S4413" s="18" t="s">
        <v>4319</v>
      </c>
    </row>
    <row r="4414" spans="1:19">
      <c r="A4414" s="25">
        <f>IF(ISNUMBER(SEARCH(세금계산!$C$11,C4414)),MAX($A$2:A4413)+1,0)</f>
        <v>4412</v>
      </c>
      <c r="B4414" s="18" t="s">
        <v>27947</v>
      </c>
      <c r="C4414" s="18" t="s">
        <v>27948</v>
      </c>
      <c r="D4414" s="18" t="s">
        <v>27949</v>
      </c>
      <c r="K4414" s="18" t="s">
        <v>78</v>
      </c>
      <c r="S4414" s="18" t="s">
        <v>3260</v>
      </c>
    </row>
    <row r="4415" spans="1:19">
      <c r="A4415" s="25">
        <f>IF(ISNUMBER(SEARCH(세금계산!$C$11,C4415)),MAX($A$2:A4414)+1,0)</f>
        <v>4413</v>
      </c>
      <c r="B4415" s="18" t="s">
        <v>27950</v>
      </c>
      <c r="C4415" s="18" t="s">
        <v>27951</v>
      </c>
      <c r="D4415" s="18" t="s">
        <v>27952</v>
      </c>
      <c r="F4415" s="18" t="s">
        <v>1927</v>
      </c>
      <c r="I4415" s="18" t="s">
        <v>27953</v>
      </c>
      <c r="J4415" s="18" t="s">
        <v>27954</v>
      </c>
      <c r="K4415" s="18" t="s">
        <v>78</v>
      </c>
      <c r="P4415" s="18" t="s">
        <v>189</v>
      </c>
      <c r="Q4415" s="18" t="s">
        <v>27955</v>
      </c>
      <c r="R4415" s="18" t="s">
        <v>27956</v>
      </c>
      <c r="S4415" s="18" t="s">
        <v>8242</v>
      </c>
    </row>
    <row r="4416" spans="1:19">
      <c r="A4416" s="25">
        <f>IF(ISNUMBER(SEARCH(세금계산!$C$11,C4416)),MAX($A$2:A4415)+1,0)</f>
        <v>4414</v>
      </c>
      <c r="B4416" s="18" t="s">
        <v>27957</v>
      </c>
      <c r="C4416" s="18" t="s">
        <v>27958</v>
      </c>
      <c r="D4416" s="18" t="s">
        <v>27959</v>
      </c>
      <c r="F4416" s="18" t="s">
        <v>27960</v>
      </c>
      <c r="G4416" s="18" t="s">
        <v>1791</v>
      </c>
      <c r="H4416" s="18" t="s">
        <v>27961</v>
      </c>
      <c r="K4416" s="18" t="s">
        <v>78</v>
      </c>
      <c r="L4416" s="18" t="s">
        <v>27962</v>
      </c>
      <c r="P4416" s="18" t="s">
        <v>100</v>
      </c>
      <c r="Q4416" s="18" t="s">
        <v>27963</v>
      </c>
      <c r="R4416" s="18" t="s">
        <v>27964</v>
      </c>
      <c r="S4416" s="18" t="s">
        <v>27965</v>
      </c>
    </row>
    <row r="4417" spans="1:19">
      <c r="A4417" s="25">
        <f>IF(ISNUMBER(SEARCH(세금계산!$C$11,C4417)),MAX($A$2:A4416)+1,0)</f>
        <v>4415</v>
      </c>
      <c r="B4417" s="18" t="s">
        <v>27966</v>
      </c>
      <c r="C4417" s="18" t="s">
        <v>27967</v>
      </c>
      <c r="D4417" s="18" t="s">
        <v>27968</v>
      </c>
      <c r="K4417" s="18" t="s">
        <v>78</v>
      </c>
      <c r="S4417" s="18" t="s">
        <v>15285</v>
      </c>
    </row>
    <row r="4418" spans="1:19">
      <c r="A4418" s="25">
        <f>IF(ISNUMBER(SEARCH(세금계산!$C$11,C4418)),MAX($A$2:A4417)+1,0)</f>
        <v>4416</v>
      </c>
      <c r="B4418" s="18" t="s">
        <v>27969</v>
      </c>
      <c r="C4418" s="18" t="s">
        <v>27970</v>
      </c>
      <c r="D4418" s="18" t="s">
        <v>27971</v>
      </c>
      <c r="F4418" s="18" t="s">
        <v>27972</v>
      </c>
      <c r="G4418" s="18" t="s">
        <v>9628</v>
      </c>
      <c r="H4418" s="18" t="s">
        <v>27973</v>
      </c>
      <c r="I4418" s="18" t="s">
        <v>27974</v>
      </c>
      <c r="J4418" s="18" t="s">
        <v>27975</v>
      </c>
      <c r="K4418" s="18" t="s">
        <v>78</v>
      </c>
      <c r="M4418" s="18" t="s">
        <v>27976</v>
      </c>
      <c r="N4418" s="18" t="s">
        <v>27977</v>
      </c>
      <c r="P4418" s="18" t="s">
        <v>189</v>
      </c>
      <c r="Q4418" s="18" t="s">
        <v>27978</v>
      </c>
      <c r="R4418" s="18" t="s">
        <v>27979</v>
      </c>
      <c r="S4418" s="18" t="s">
        <v>24390</v>
      </c>
    </row>
    <row r="4419" spans="1:19">
      <c r="A4419" s="25">
        <f>IF(ISNUMBER(SEARCH(세금계산!$C$11,C4419)),MAX($A$2:A4418)+1,0)</f>
        <v>4417</v>
      </c>
      <c r="B4419" s="18" t="s">
        <v>27980</v>
      </c>
      <c r="C4419" s="18" t="s">
        <v>27981</v>
      </c>
      <c r="D4419" s="18" t="s">
        <v>27982</v>
      </c>
      <c r="F4419" s="18" t="s">
        <v>27983</v>
      </c>
      <c r="G4419" s="18" t="s">
        <v>1904</v>
      </c>
      <c r="H4419" s="18" t="s">
        <v>6082</v>
      </c>
      <c r="I4419" s="18" t="s">
        <v>27984</v>
      </c>
      <c r="K4419" s="18" t="s">
        <v>26024</v>
      </c>
      <c r="L4419" s="18" t="s">
        <v>27985</v>
      </c>
      <c r="S4419" s="18" t="s">
        <v>1398</v>
      </c>
    </row>
    <row r="4420" spans="1:19">
      <c r="A4420" s="25">
        <f>IF(ISNUMBER(SEARCH(세금계산!$C$11,C4420)),MAX($A$2:A4419)+1,0)</f>
        <v>4418</v>
      </c>
      <c r="B4420" s="18" t="s">
        <v>27986</v>
      </c>
      <c r="C4420" s="18" t="s">
        <v>27987</v>
      </c>
      <c r="D4420" s="18" t="s">
        <v>27988</v>
      </c>
      <c r="F4420" s="18" t="s">
        <v>27989</v>
      </c>
      <c r="G4420" s="18" t="s">
        <v>125</v>
      </c>
      <c r="H4420" s="18" t="s">
        <v>27990</v>
      </c>
      <c r="K4420" s="18" t="s">
        <v>27991</v>
      </c>
      <c r="L4420" s="18" t="s">
        <v>27992</v>
      </c>
      <c r="M4420" s="18" t="s">
        <v>27993</v>
      </c>
      <c r="N4420" s="18" t="s">
        <v>27994</v>
      </c>
      <c r="P4420" s="18" t="s">
        <v>118</v>
      </c>
      <c r="Q4420" s="18" t="s">
        <v>27995</v>
      </c>
      <c r="R4420" s="18" t="s">
        <v>27989</v>
      </c>
      <c r="S4420" s="18" t="s">
        <v>202</v>
      </c>
    </row>
    <row r="4421" spans="1:19">
      <c r="A4421" s="25">
        <f>IF(ISNUMBER(SEARCH(세금계산!$C$11,C4421)),MAX($A$2:A4420)+1,0)</f>
        <v>4419</v>
      </c>
      <c r="B4421" s="18" t="s">
        <v>27996</v>
      </c>
      <c r="C4421" s="18" t="s">
        <v>27997</v>
      </c>
      <c r="D4421" s="18" t="s">
        <v>27998</v>
      </c>
      <c r="F4421" s="18" t="s">
        <v>27999</v>
      </c>
      <c r="K4421" s="18" t="s">
        <v>78</v>
      </c>
      <c r="S4421" s="18" t="s">
        <v>3182</v>
      </c>
    </row>
    <row r="4422" spans="1:19">
      <c r="A4422" s="25">
        <f>IF(ISNUMBER(SEARCH(세금계산!$C$11,C4422)),MAX($A$2:A4421)+1,0)</f>
        <v>4420</v>
      </c>
      <c r="B4422" s="18" t="s">
        <v>28000</v>
      </c>
      <c r="C4422" s="18" t="s">
        <v>28001</v>
      </c>
      <c r="D4422" s="18" t="s">
        <v>28002</v>
      </c>
      <c r="F4422" s="18" t="s">
        <v>28003</v>
      </c>
      <c r="K4422" s="18" t="s">
        <v>78</v>
      </c>
      <c r="P4422" s="18" t="s">
        <v>100</v>
      </c>
      <c r="Q4422" s="18" t="s">
        <v>28004</v>
      </c>
      <c r="R4422" s="18" t="s">
        <v>28003</v>
      </c>
      <c r="S4422" s="18" t="s">
        <v>1006</v>
      </c>
    </row>
    <row r="4423" spans="1:19">
      <c r="A4423" s="25">
        <f>IF(ISNUMBER(SEARCH(세금계산!$C$11,C4423)),MAX($A$2:A4422)+1,0)</f>
        <v>4421</v>
      </c>
      <c r="B4423" s="18" t="s">
        <v>28005</v>
      </c>
      <c r="C4423" s="18" t="s">
        <v>28006</v>
      </c>
      <c r="D4423" s="18" t="s">
        <v>28007</v>
      </c>
      <c r="F4423" s="18" t="s">
        <v>28008</v>
      </c>
      <c r="K4423" s="18" t="s">
        <v>78</v>
      </c>
      <c r="S4423" s="18" t="s">
        <v>28009</v>
      </c>
    </row>
    <row r="4424" spans="1:19">
      <c r="A4424" s="25">
        <f>IF(ISNUMBER(SEARCH(세금계산!$C$11,C4424)),MAX($A$2:A4423)+1,0)</f>
        <v>4422</v>
      </c>
      <c r="B4424" s="18" t="s">
        <v>28010</v>
      </c>
      <c r="C4424" s="18" t="s">
        <v>28011</v>
      </c>
      <c r="D4424" s="18" t="s">
        <v>28012</v>
      </c>
      <c r="F4424" s="18" t="s">
        <v>28013</v>
      </c>
      <c r="G4424" s="18" t="s">
        <v>4677</v>
      </c>
      <c r="H4424" s="18" t="s">
        <v>9412</v>
      </c>
      <c r="I4424" s="18" t="s">
        <v>28014</v>
      </c>
      <c r="J4424" s="18" t="s">
        <v>28015</v>
      </c>
      <c r="K4424" s="18" t="s">
        <v>78</v>
      </c>
      <c r="M4424" s="18" t="s">
        <v>28016</v>
      </c>
      <c r="N4424" s="18" t="s">
        <v>28017</v>
      </c>
      <c r="P4424" s="18" t="s">
        <v>189</v>
      </c>
      <c r="Q4424" s="18" t="s">
        <v>28018</v>
      </c>
      <c r="R4424" s="18" t="s">
        <v>28019</v>
      </c>
      <c r="S4424" s="18" t="s">
        <v>28020</v>
      </c>
    </row>
    <row r="4425" spans="1:19">
      <c r="A4425" s="25">
        <f>IF(ISNUMBER(SEARCH(세금계산!$C$11,C4425)),MAX($A$2:A4424)+1,0)</f>
        <v>4423</v>
      </c>
      <c r="B4425" s="18" t="s">
        <v>28021</v>
      </c>
      <c r="C4425" s="18" t="s">
        <v>28022</v>
      </c>
      <c r="D4425" s="18" t="s">
        <v>28023</v>
      </c>
      <c r="F4425" s="18" t="s">
        <v>28024</v>
      </c>
      <c r="G4425" s="18" t="s">
        <v>274</v>
      </c>
      <c r="H4425" s="18" t="s">
        <v>28025</v>
      </c>
      <c r="J4425" s="18" t="s">
        <v>28026</v>
      </c>
      <c r="K4425" s="18" t="s">
        <v>78</v>
      </c>
      <c r="L4425" s="18" t="s">
        <v>28027</v>
      </c>
      <c r="M4425" s="18" t="s">
        <v>28028</v>
      </c>
      <c r="P4425" s="18" t="s">
        <v>189</v>
      </c>
      <c r="Q4425" s="18" t="s">
        <v>28029</v>
      </c>
      <c r="R4425" s="18" t="s">
        <v>28024</v>
      </c>
      <c r="S4425" s="18" t="s">
        <v>7051</v>
      </c>
    </row>
    <row r="4426" spans="1:19">
      <c r="A4426" s="25">
        <f>IF(ISNUMBER(SEARCH(세금계산!$C$11,C4426)),MAX($A$2:A4425)+1,0)</f>
        <v>4424</v>
      </c>
      <c r="B4426" s="18" t="s">
        <v>28030</v>
      </c>
      <c r="C4426" s="18" t="s">
        <v>28031</v>
      </c>
      <c r="D4426" s="18" t="s">
        <v>28032</v>
      </c>
      <c r="K4426" s="18" t="s">
        <v>78</v>
      </c>
      <c r="P4426" s="18" t="s">
        <v>100</v>
      </c>
      <c r="Q4426" s="18" t="s">
        <v>28033</v>
      </c>
      <c r="R4426" s="18" t="s">
        <v>28034</v>
      </c>
      <c r="S4426" s="18" t="s">
        <v>26015</v>
      </c>
    </row>
    <row r="4427" spans="1:19">
      <c r="A4427" s="25">
        <f>IF(ISNUMBER(SEARCH(세금계산!$C$11,C4427)),MAX($A$2:A4426)+1,0)</f>
        <v>4425</v>
      </c>
      <c r="B4427" s="18" t="s">
        <v>28035</v>
      </c>
      <c r="C4427" s="18" t="s">
        <v>28036</v>
      </c>
      <c r="D4427" s="18" t="s">
        <v>28037</v>
      </c>
      <c r="F4427" s="18" t="s">
        <v>28038</v>
      </c>
      <c r="G4427" s="18" t="s">
        <v>28039</v>
      </c>
      <c r="H4427" s="18" t="s">
        <v>28040</v>
      </c>
      <c r="K4427" s="18" t="s">
        <v>382</v>
      </c>
      <c r="L4427" s="18" t="s">
        <v>28041</v>
      </c>
      <c r="N4427" s="18" t="s">
        <v>28042</v>
      </c>
      <c r="S4427" s="18" t="s">
        <v>28043</v>
      </c>
    </row>
    <row r="4428" spans="1:19">
      <c r="A4428" s="25">
        <f>IF(ISNUMBER(SEARCH(세금계산!$C$11,C4428)),MAX($A$2:A4427)+1,0)</f>
        <v>4426</v>
      </c>
      <c r="B4428" s="18" t="s">
        <v>28044</v>
      </c>
      <c r="C4428" s="18" t="s">
        <v>28045</v>
      </c>
      <c r="D4428" s="18" t="s">
        <v>28046</v>
      </c>
      <c r="I4428" s="18" t="s">
        <v>28047</v>
      </c>
      <c r="K4428" s="18" t="s">
        <v>78</v>
      </c>
      <c r="P4428" s="18" t="s">
        <v>118</v>
      </c>
      <c r="Q4428" s="18" t="s">
        <v>28048</v>
      </c>
      <c r="R4428" s="18" t="s">
        <v>28049</v>
      </c>
      <c r="S4428" s="18" t="s">
        <v>26627</v>
      </c>
    </row>
    <row r="4429" spans="1:19">
      <c r="A4429" s="25">
        <f>IF(ISNUMBER(SEARCH(세금계산!$C$11,C4429)),MAX($A$2:A4428)+1,0)</f>
        <v>4427</v>
      </c>
      <c r="B4429" s="18" t="s">
        <v>28050</v>
      </c>
      <c r="C4429" s="18" t="s">
        <v>19606</v>
      </c>
      <c r="D4429" s="18" t="s">
        <v>28051</v>
      </c>
      <c r="F4429" s="18" t="s">
        <v>28052</v>
      </c>
      <c r="K4429" s="18" t="s">
        <v>26476</v>
      </c>
      <c r="L4429" s="18" t="s">
        <v>28053</v>
      </c>
      <c r="P4429" s="18" t="s">
        <v>100</v>
      </c>
      <c r="Q4429" s="18" t="s">
        <v>28054</v>
      </c>
      <c r="R4429" s="18" t="s">
        <v>28055</v>
      </c>
      <c r="S4429" s="18" t="s">
        <v>510</v>
      </c>
    </row>
    <row r="4430" spans="1:19">
      <c r="A4430" s="25">
        <f>IF(ISNUMBER(SEARCH(세금계산!$C$11,C4430)),MAX($A$2:A4429)+1,0)</f>
        <v>4428</v>
      </c>
      <c r="B4430" s="18" t="s">
        <v>28056</v>
      </c>
      <c r="C4430" s="18" t="s">
        <v>28057</v>
      </c>
      <c r="D4430" s="18" t="s">
        <v>28058</v>
      </c>
      <c r="F4430" s="18" t="s">
        <v>28059</v>
      </c>
      <c r="G4430" s="18" t="s">
        <v>1307</v>
      </c>
      <c r="H4430" s="18" t="s">
        <v>25013</v>
      </c>
      <c r="I4430" s="18" t="s">
        <v>28060</v>
      </c>
      <c r="J4430" s="18" t="s">
        <v>28061</v>
      </c>
      <c r="K4430" s="18" t="s">
        <v>28062</v>
      </c>
      <c r="L4430" s="18" t="s">
        <v>28063</v>
      </c>
      <c r="N4430" s="18" t="s">
        <v>28064</v>
      </c>
      <c r="P4430" s="18" t="s">
        <v>189</v>
      </c>
      <c r="Q4430" s="18" t="s">
        <v>28065</v>
      </c>
      <c r="R4430" s="18" t="s">
        <v>28059</v>
      </c>
      <c r="S4430" s="18" t="s">
        <v>897</v>
      </c>
    </row>
    <row r="4431" spans="1:19">
      <c r="A4431" s="25">
        <f>IF(ISNUMBER(SEARCH(세금계산!$C$11,C4431)),MAX($A$2:A4430)+1,0)</f>
        <v>4429</v>
      </c>
      <c r="B4431" s="18" t="s">
        <v>28066</v>
      </c>
      <c r="C4431" s="18" t="s">
        <v>28067</v>
      </c>
      <c r="D4431" s="18" t="s">
        <v>28068</v>
      </c>
      <c r="F4431" s="18" t="s">
        <v>28069</v>
      </c>
      <c r="K4431" s="18" t="s">
        <v>78</v>
      </c>
      <c r="P4431" s="18" t="s">
        <v>1215</v>
      </c>
      <c r="Q4431" s="18" t="s">
        <v>28070</v>
      </c>
      <c r="R4431" s="18" t="s">
        <v>28067</v>
      </c>
      <c r="S4431" s="18" t="s">
        <v>16849</v>
      </c>
    </row>
    <row r="4432" spans="1:19">
      <c r="A4432" s="25">
        <f>IF(ISNUMBER(SEARCH(세금계산!$C$11,C4432)),MAX($A$2:A4431)+1,0)</f>
        <v>4430</v>
      </c>
      <c r="B4432" s="18" t="s">
        <v>28071</v>
      </c>
      <c r="C4432" s="18" t="s">
        <v>28072</v>
      </c>
      <c r="D4432" s="18" t="s">
        <v>28073</v>
      </c>
      <c r="F4432" s="18" t="s">
        <v>28074</v>
      </c>
      <c r="G4432" s="18" t="s">
        <v>125</v>
      </c>
      <c r="H4432" s="18" t="s">
        <v>28075</v>
      </c>
      <c r="K4432" s="18" t="s">
        <v>78</v>
      </c>
      <c r="L4432" s="18" t="s">
        <v>28076</v>
      </c>
      <c r="P4432" s="18" t="s">
        <v>100</v>
      </c>
      <c r="Q4432" s="18" t="s">
        <v>28077</v>
      </c>
      <c r="R4432" s="18" t="s">
        <v>28072</v>
      </c>
      <c r="S4432" s="18" t="s">
        <v>26015</v>
      </c>
    </row>
    <row r="4433" spans="1:19">
      <c r="A4433" s="25">
        <f>IF(ISNUMBER(SEARCH(세금계산!$C$11,C4433)),MAX($A$2:A4432)+1,0)</f>
        <v>4431</v>
      </c>
      <c r="B4433" s="18" t="s">
        <v>28078</v>
      </c>
      <c r="C4433" s="18" t="s">
        <v>28079</v>
      </c>
      <c r="D4433" s="18" t="s">
        <v>28080</v>
      </c>
      <c r="F4433" s="18" t="s">
        <v>28081</v>
      </c>
      <c r="K4433" s="18" t="s">
        <v>78</v>
      </c>
      <c r="P4433" s="18" t="s">
        <v>100</v>
      </c>
      <c r="Q4433" s="18" t="s">
        <v>28082</v>
      </c>
      <c r="R4433" s="18" t="s">
        <v>28079</v>
      </c>
      <c r="S4433" s="18" t="s">
        <v>16083</v>
      </c>
    </row>
    <row r="4434" spans="1:19">
      <c r="A4434" s="25">
        <f>IF(ISNUMBER(SEARCH(세금계산!$C$11,C4434)),MAX($A$2:A4433)+1,0)</f>
        <v>4432</v>
      </c>
      <c r="B4434" s="18" t="s">
        <v>28083</v>
      </c>
      <c r="C4434" s="18" t="s">
        <v>28084</v>
      </c>
      <c r="D4434" s="18" t="s">
        <v>28085</v>
      </c>
      <c r="F4434" s="18" t="s">
        <v>28086</v>
      </c>
      <c r="G4434" s="18" t="s">
        <v>25289</v>
      </c>
      <c r="H4434" s="18" t="s">
        <v>28087</v>
      </c>
      <c r="I4434" s="18" t="s">
        <v>28088</v>
      </c>
      <c r="J4434" s="18" t="s">
        <v>28089</v>
      </c>
      <c r="K4434" s="18" t="s">
        <v>78</v>
      </c>
      <c r="M4434" s="18" t="s">
        <v>28090</v>
      </c>
      <c r="N4434" s="18" t="s">
        <v>28091</v>
      </c>
      <c r="P4434" s="18" t="s">
        <v>189</v>
      </c>
      <c r="Q4434" s="18" t="s">
        <v>28092</v>
      </c>
      <c r="R4434" s="18" t="s">
        <v>28093</v>
      </c>
      <c r="S4434" s="18" t="s">
        <v>3533</v>
      </c>
    </row>
    <row r="4435" spans="1:19">
      <c r="A4435" s="25">
        <f>IF(ISNUMBER(SEARCH(세금계산!$C$11,C4435)),MAX($A$2:A4434)+1,0)</f>
        <v>4433</v>
      </c>
      <c r="B4435" s="18" t="s">
        <v>28094</v>
      </c>
      <c r="C4435" s="18" t="s">
        <v>11942</v>
      </c>
      <c r="D4435" s="18" t="s">
        <v>28095</v>
      </c>
      <c r="F4435" s="18" t="s">
        <v>11944</v>
      </c>
      <c r="G4435" s="18" t="s">
        <v>11945</v>
      </c>
      <c r="H4435" s="18" t="s">
        <v>11946</v>
      </c>
      <c r="I4435" s="18" t="s">
        <v>11947</v>
      </c>
      <c r="J4435" s="18" t="s">
        <v>11948</v>
      </c>
      <c r="K4435" s="18" t="s">
        <v>11949</v>
      </c>
      <c r="L4435" s="18" t="s">
        <v>11950</v>
      </c>
      <c r="O4435" s="18" t="s">
        <v>11951</v>
      </c>
      <c r="P4435" s="18" t="s">
        <v>189</v>
      </c>
      <c r="Q4435" s="18" t="s">
        <v>11952</v>
      </c>
      <c r="R4435" s="18" t="s">
        <v>11953</v>
      </c>
      <c r="S4435" s="18" t="s">
        <v>5349</v>
      </c>
    </row>
    <row r="4436" spans="1:19">
      <c r="A4436" s="25">
        <f>IF(ISNUMBER(SEARCH(세금계산!$C$11,C4436)),MAX($A$2:A4435)+1,0)</f>
        <v>4434</v>
      </c>
      <c r="B4436" s="18" t="s">
        <v>28096</v>
      </c>
      <c r="C4436" s="18" t="s">
        <v>28097</v>
      </c>
      <c r="D4436" s="18" t="s">
        <v>28098</v>
      </c>
      <c r="F4436" s="18" t="s">
        <v>28099</v>
      </c>
      <c r="G4436" s="18" t="s">
        <v>28100</v>
      </c>
      <c r="H4436" s="18" t="s">
        <v>28101</v>
      </c>
      <c r="I4436" s="18" t="s">
        <v>28102</v>
      </c>
      <c r="J4436" s="18" t="s">
        <v>28103</v>
      </c>
      <c r="K4436" s="18" t="s">
        <v>78</v>
      </c>
      <c r="M4436" s="18" t="s">
        <v>28104</v>
      </c>
      <c r="N4436" s="18" t="s">
        <v>28105</v>
      </c>
      <c r="P4436" s="18" t="s">
        <v>133</v>
      </c>
      <c r="Q4436" s="18" t="s">
        <v>28106</v>
      </c>
      <c r="R4436" s="18" t="s">
        <v>28097</v>
      </c>
      <c r="S4436" s="18" t="s">
        <v>3466</v>
      </c>
    </row>
    <row r="4437" spans="1:19">
      <c r="A4437" s="25">
        <f>IF(ISNUMBER(SEARCH(세금계산!$C$11,C4437)),MAX($A$2:A4436)+1,0)</f>
        <v>4435</v>
      </c>
      <c r="B4437" s="18" t="s">
        <v>28107</v>
      </c>
      <c r="C4437" s="18" t="s">
        <v>28108</v>
      </c>
      <c r="D4437" s="18" t="s">
        <v>28109</v>
      </c>
      <c r="F4437" s="18" t="s">
        <v>28110</v>
      </c>
      <c r="K4437" s="18" t="s">
        <v>28111</v>
      </c>
      <c r="L4437" s="18" t="s">
        <v>28112</v>
      </c>
      <c r="S4437" s="18" t="s">
        <v>28113</v>
      </c>
    </row>
    <row r="4438" spans="1:19">
      <c r="A4438" s="25">
        <f>IF(ISNUMBER(SEARCH(세금계산!$C$11,C4438)),MAX($A$2:A4437)+1,0)</f>
        <v>4436</v>
      </c>
      <c r="B4438" s="18" t="s">
        <v>28114</v>
      </c>
      <c r="C4438" s="18" t="s">
        <v>28115</v>
      </c>
      <c r="D4438" s="18" t="s">
        <v>28116</v>
      </c>
      <c r="F4438" s="18" t="s">
        <v>28117</v>
      </c>
      <c r="K4438" s="18" t="s">
        <v>78</v>
      </c>
      <c r="P4438" s="18" t="s">
        <v>118</v>
      </c>
      <c r="R4438" s="18" t="s">
        <v>28118</v>
      </c>
      <c r="S4438" s="18" t="s">
        <v>26008</v>
      </c>
    </row>
    <row r="4439" spans="1:19">
      <c r="A4439" s="25">
        <f>IF(ISNUMBER(SEARCH(세금계산!$C$11,C4439)),MAX($A$2:A4438)+1,0)</f>
        <v>4437</v>
      </c>
      <c r="B4439" s="18" t="s">
        <v>28119</v>
      </c>
      <c r="C4439" s="18" t="s">
        <v>28120</v>
      </c>
      <c r="D4439" s="18" t="s">
        <v>28121</v>
      </c>
      <c r="F4439" s="18" t="s">
        <v>28122</v>
      </c>
      <c r="K4439" s="18" t="s">
        <v>78</v>
      </c>
      <c r="P4439" s="18" t="s">
        <v>153</v>
      </c>
      <c r="Q4439" s="18" t="s">
        <v>28123</v>
      </c>
      <c r="R4439" s="18" t="s">
        <v>28124</v>
      </c>
      <c r="S4439" s="18" t="s">
        <v>28125</v>
      </c>
    </row>
    <row r="4440" spans="1:19">
      <c r="A4440" s="25">
        <f>IF(ISNUMBER(SEARCH(세금계산!$C$11,C4440)),MAX($A$2:A4439)+1,0)</f>
        <v>4438</v>
      </c>
      <c r="B4440" s="18" t="s">
        <v>28126</v>
      </c>
      <c r="C4440" s="18" t="s">
        <v>28127</v>
      </c>
      <c r="D4440" s="18" t="s">
        <v>28128</v>
      </c>
      <c r="F4440" s="18" t="s">
        <v>28129</v>
      </c>
      <c r="I4440" s="18" t="s">
        <v>28130</v>
      </c>
      <c r="K4440" s="18" t="s">
        <v>78</v>
      </c>
      <c r="P4440" s="18" t="s">
        <v>153</v>
      </c>
      <c r="Q4440" s="18" t="s">
        <v>28131</v>
      </c>
      <c r="R4440" s="18" t="s">
        <v>28132</v>
      </c>
      <c r="S4440" s="18" t="s">
        <v>9420</v>
      </c>
    </row>
    <row r="4441" spans="1:19">
      <c r="A4441" s="25">
        <f>IF(ISNUMBER(SEARCH(세금계산!$C$11,C4441)),MAX($A$2:A4440)+1,0)</f>
        <v>4439</v>
      </c>
      <c r="B4441" s="18" t="s">
        <v>28133</v>
      </c>
      <c r="C4441" s="18" t="s">
        <v>28134</v>
      </c>
      <c r="D4441" s="18" t="s">
        <v>28135</v>
      </c>
      <c r="F4441" s="18" t="s">
        <v>28136</v>
      </c>
      <c r="K4441" s="18" t="s">
        <v>78</v>
      </c>
      <c r="P4441" s="18" t="s">
        <v>100</v>
      </c>
      <c r="Q4441" s="18" t="s">
        <v>28137</v>
      </c>
      <c r="R4441" s="18" t="s">
        <v>28138</v>
      </c>
      <c r="S4441" s="18" t="s">
        <v>28139</v>
      </c>
    </row>
    <row r="4442" spans="1:19">
      <c r="A4442" s="25">
        <f>IF(ISNUMBER(SEARCH(세금계산!$C$11,C4442)),MAX($A$2:A4441)+1,0)</f>
        <v>4440</v>
      </c>
      <c r="B4442" s="18" t="s">
        <v>28140</v>
      </c>
      <c r="C4442" s="18" t="s">
        <v>28141</v>
      </c>
      <c r="D4442" s="18" t="s">
        <v>28142</v>
      </c>
      <c r="F4442" s="18" t="s">
        <v>28143</v>
      </c>
      <c r="K4442" s="18" t="s">
        <v>78</v>
      </c>
      <c r="S4442" s="18" t="s">
        <v>10923</v>
      </c>
    </row>
    <row r="4443" spans="1:19">
      <c r="A4443" s="25">
        <f>IF(ISNUMBER(SEARCH(세금계산!$C$11,C4443)),MAX($A$2:A4442)+1,0)</f>
        <v>4441</v>
      </c>
      <c r="B4443" s="18" t="s">
        <v>28144</v>
      </c>
      <c r="C4443" s="18" t="s">
        <v>28145</v>
      </c>
      <c r="D4443" s="18" t="s">
        <v>28146</v>
      </c>
      <c r="F4443" s="18" t="s">
        <v>28147</v>
      </c>
      <c r="K4443" s="18" t="s">
        <v>78</v>
      </c>
      <c r="S4443" s="18" t="s">
        <v>14983</v>
      </c>
    </row>
    <row r="4444" spans="1:19">
      <c r="A4444" s="25">
        <f>IF(ISNUMBER(SEARCH(세금계산!$C$11,C4444)),MAX($A$2:A4443)+1,0)</f>
        <v>4442</v>
      </c>
      <c r="B4444" s="18" t="s">
        <v>28148</v>
      </c>
      <c r="C4444" s="18" t="s">
        <v>28149</v>
      </c>
      <c r="D4444" s="18" t="s">
        <v>28150</v>
      </c>
      <c r="F4444" s="18" t="s">
        <v>28151</v>
      </c>
      <c r="K4444" s="18" t="s">
        <v>78</v>
      </c>
      <c r="P4444" s="18" t="s">
        <v>267</v>
      </c>
      <c r="Q4444" s="18" t="s">
        <v>28152</v>
      </c>
      <c r="R4444" s="18" t="s">
        <v>28149</v>
      </c>
      <c r="S4444" s="18" t="s">
        <v>6738</v>
      </c>
    </row>
    <row r="4445" spans="1:19">
      <c r="A4445" s="25">
        <f>IF(ISNUMBER(SEARCH(세금계산!$C$11,C4445)),MAX($A$2:A4444)+1,0)</f>
        <v>4443</v>
      </c>
      <c r="B4445" s="18" t="s">
        <v>28153</v>
      </c>
      <c r="C4445" s="18" t="s">
        <v>28154</v>
      </c>
      <c r="D4445" s="18" t="s">
        <v>28155</v>
      </c>
      <c r="E4445" s="18" t="s">
        <v>28156</v>
      </c>
      <c r="I4445" s="18" t="s">
        <v>28157</v>
      </c>
      <c r="K4445" s="18" t="s">
        <v>6631</v>
      </c>
      <c r="L4445" s="18" t="s">
        <v>28158</v>
      </c>
      <c r="P4445" s="18" t="s">
        <v>100</v>
      </c>
      <c r="Q4445" s="18" t="s">
        <v>28159</v>
      </c>
      <c r="R4445" s="18" t="s">
        <v>28154</v>
      </c>
      <c r="S4445" s="18" t="s">
        <v>92</v>
      </c>
    </row>
    <row r="4446" spans="1:19">
      <c r="A4446" s="25">
        <f>IF(ISNUMBER(SEARCH(세금계산!$C$11,C4446)),MAX($A$2:A4445)+1,0)</f>
        <v>4444</v>
      </c>
      <c r="B4446" s="18" t="s">
        <v>28160</v>
      </c>
      <c r="C4446" s="18" t="s">
        <v>28161</v>
      </c>
      <c r="D4446" s="18" t="s">
        <v>28162</v>
      </c>
      <c r="F4446" s="18" t="s">
        <v>28163</v>
      </c>
      <c r="I4446" s="18" t="s">
        <v>28164</v>
      </c>
      <c r="K4446" s="18" t="s">
        <v>28165</v>
      </c>
      <c r="L4446" s="18" t="s">
        <v>28166</v>
      </c>
    </row>
    <row r="4447" spans="1:19">
      <c r="A4447" s="25">
        <f>IF(ISNUMBER(SEARCH(세금계산!$C$11,C4447)),MAX($A$2:A4446)+1,0)</f>
        <v>4445</v>
      </c>
      <c r="B4447" s="18" t="s">
        <v>28167</v>
      </c>
      <c r="C4447" s="18" t="s">
        <v>28168</v>
      </c>
      <c r="D4447" s="18" t="s">
        <v>28169</v>
      </c>
      <c r="F4447" s="18" t="s">
        <v>28170</v>
      </c>
      <c r="K4447" s="18" t="s">
        <v>25699</v>
      </c>
      <c r="L4447" s="18" t="s">
        <v>28171</v>
      </c>
      <c r="P4447" s="18" t="s">
        <v>100</v>
      </c>
      <c r="Q4447" s="18" t="s">
        <v>28172</v>
      </c>
      <c r="R4447" s="18" t="s">
        <v>28173</v>
      </c>
      <c r="S4447" s="18" t="s">
        <v>28174</v>
      </c>
    </row>
    <row r="4448" spans="1:19">
      <c r="A4448" s="25">
        <f>IF(ISNUMBER(SEARCH(세금계산!$C$11,C4448)),MAX($A$2:A4447)+1,0)</f>
        <v>4446</v>
      </c>
      <c r="B4448" s="18" t="s">
        <v>28175</v>
      </c>
      <c r="C4448" s="18" t="s">
        <v>28176</v>
      </c>
      <c r="D4448" s="18" t="s">
        <v>28177</v>
      </c>
      <c r="K4448" s="18" t="s">
        <v>78</v>
      </c>
      <c r="S4448" s="18" t="s">
        <v>2560</v>
      </c>
    </row>
    <row r="4449" spans="1:19">
      <c r="A4449" s="25">
        <f>IF(ISNUMBER(SEARCH(세금계산!$C$11,C4449)),MAX($A$2:A4448)+1,0)</f>
        <v>4447</v>
      </c>
      <c r="B4449" s="18" t="s">
        <v>28178</v>
      </c>
      <c r="C4449" s="18" t="s">
        <v>28179</v>
      </c>
      <c r="D4449" s="18" t="s">
        <v>28180</v>
      </c>
      <c r="F4449" s="18" t="s">
        <v>28181</v>
      </c>
      <c r="K4449" s="18" t="s">
        <v>78</v>
      </c>
      <c r="P4449" s="18" t="s">
        <v>100</v>
      </c>
      <c r="Q4449" s="18" t="s">
        <v>28182</v>
      </c>
      <c r="R4449" s="18" t="s">
        <v>28179</v>
      </c>
      <c r="S4449" s="18" t="s">
        <v>8853</v>
      </c>
    </row>
    <row r="4450" spans="1:19">
      <c r="A4450" s="25">
        <f>IF(ISNUMBER(SEARCH(세금계산!$C$11,C4450)),MAX($A$2:A4449)+1,0)</f>
        <v>4448</v>
      </c>
      <c r="B4450" s="18" t="s">
        <v>28183</v>
      </c>
      <c r="C4450" s="18" t="s">
        <v>28184</v>
      </c>
      <c r="D4450" s="18" t="s">
        <v>28185</v>
      </c>
      <c r="F4450" s="18" t="s">
        <v>28186</v>
      </c>
      <c r="I4450" s="18" t="s">
        <v>28187</v>
      </c>
      <c r="J4450" s="18" t="s">
        <v>28188</v>
      </c>
      <c r="K4450" s="18" t="s">
        <v>78</v>
      </c>
      <c r="P4450" s="18" t="s">
        <v>189</v>
      </c>
      <c r="Q4450" s="18" t="s">
        <v>28189</v>
      </c>
      <c r="R4450" s="18" t="s">
        <v>28186</v>
      </c>
      <c r="S4450" s="18" t="s">
        <v>9097</v>
      </c>
    </row>
    <row r="4451" spans="1:19">
      <c r="A4451" s="25">
        <f>IF(ISNUMBER(SEARCH(세금계산!$C$11,C4451)),MAX($A$2:A4450)+1,0)</f>
        <v>4449</v>
      </c>
      <c r="B4451" s="18" t="s">
        <v>28190</v>
      </c>
      <c r="C4451" s="18" t="s">
        <v>28191</v>
      </c>
      <c r="D4451" s="18" t="s">
        <v>28192</v>
      </c>
      <c r="F4451" s="18" t="s">
        <v>28193</v>
      </c>
      <c r="H4451" s="18" t="s">
        <v>28194</v>
      </c>
      <c r="K4451" s="18" t="s">
        <v>78</v>
      </c>
      <c r="S4451" s="18" t="s">
        <v>6122</v>
      </c>
    </row>
    <row r="4452" spans="1:19">
      <c r="A4452" s="25">
        <f>IF(ISNUMBER(SEARCH(세금계산!$C$11,C4452)),MAX($A$2:A4451)+1,0)</f>
        <v>4450</v>
      </c>
      <c r="B4452" s="18" t="s">
        <v>28195</v>
      </c>
      <c r="C4452" s="18" t="s">
        <v>28196</v>
      </c>
      <c r="D4452" s="18" t="s">
        <v>28197</v>
      </c>
      <c r="E4452" s="18" t="s">
        <v>28196</v>
      </c>
      <c r="F4452" s="18" t="s">
        <v>28198</v>
      </c>
      <c r="I4452" s="18" t="s">
        <v>28199</v>
      </c>
      <c r="J4452" s="18" t="s">
        <v>28200</v>
      </c>
      <c r="K4452" s="18" t="s">
        <v>78</v>
      </c>
      <c r="L4452" s="18" t="s">
        <v>28201</v>
      </c>
      <c r="P4452" s="18" t="s">
        <v>189</v>
      </c>
      <c r="Q4452" s="18" t="s">
        <v>28202</v>
      </c>
      <c r="R4452" s="18" t="s">
        <v>28196</v>
      </c>
      <c r="S4452" s="18" t="s">
        <v>13982</v>
      </c>
    </row>
    <row r="4453" spans="1:19">
      <c r="A4453" s="25">
        <f>IF(ISNUMBER(SEARCH(세금계산!$C$11,C4453)),MAX($A$2:A4452)+1,0)</f>
        <v>4451</v>
      </c>
      <c r="B4453" s="18" t="s">
        <v>28203</v>
      </c>
      <c r="C4453" s="18" t="s">
        <v>28204</v>
      </c>
      <c r="D4453" s="18" t="s">
        <v>28205</v>
      </c>
      <c r="K4453" s="18" t="s">
        <v>78</v>
      </c>
      <c r="S4453" s="18" t="s">
        <v>2947</v>
      </c>
    </row>
    <row r="4454" spans="1:19">
      <c r="A4454" s="25">
        <f>IF(ISNUMBER(SEARCH(세금계산!$C$11,C4454)),MAX($A$2:A4453)+1,0)</f>
        <v>4452</v>
      </c>
      <c r="B4454" s="18" t="s">
        <v>28206</v>
      </c>
      <c r="C4454" s="18" t="s">
        <v>28207</v>
      </c>
      <c r="D4454" s="18" t="s">
        <v>28208</v>
      </c>
      <c r="F4454" s="18" t="s">
        <v>28209</v>
      </c>
      <c r="G4454" s="18" t="s">
        <v>25819</v>
      </c>
      <c r="H4454" s="18" t="s">
        <v>28210</v>
      </c>
      <c r="K4454" s="18" t="s">
        <v>78</v>
      </c>
      <c r="P4454" s="18" t="s">
        <v>133</v>
      </c>
      <c r="Q4454" s="18" t="s">
        <v>28211</v>
      </c>
      <c r="R4454" s="18" t="s">
        <v>28207</v>
      </c>
      <c r="S4454" s="18" t="s">
        <v>5616</v>
      </c>
    </row>
    <row r="4455" spans="1:19">
      <c r="A4455" s="25">
        <f>IF(ISNUMBER(SEARCH(세금계산!$C$11,C4455)),MAX($A$2:A4454)+1,0)</f>
        <v>4453</v>
      </c>
      <c r="B4455" s="18" t="s">
        <v>28212</v>
      </c>
      <c r="C4455" s="18" t="s">
        <v>28213</v>
      </c>
      <c r="D4455" s="18" t="s">
        <v>28214</v>
      </c>
      <c r="E4455" s="18" t="s">
        <v>28215</v>
      </c>
      <c r="F4455" s="18" t="s">
        <v>28216</v>
      </c>
      <c r="G4455" s="18" t="s">
        <v>28217</v>
      </c>
      <c r="H4455" s="18" t="s">
        <v>28218</v>
      </c>
      <c r="I4455" s="18" t="s">
        <v>363</v>
      </c>
      <c r="K4455" s="18" t="s">
        <v>11882</v>
      </c>
      <c r="L4455" s="18" t="s">
        <v>28219</v>
      </c>
      <c r="S4455" s="18" t="s">
        <v>19625</v>
      </c>
    </row>
    <row r="4456" spans="1:19">
      <c r="A4456" s="25">
        <f>IF(ISNUMBER(SEARCH(세금계산!$C$11,C4456)),MAX($A$2:A4455)+1,0)</f>
        <v>4454</v>
      </c>
      <c r="B4456" s="18" t="s">
        <v>28220</v>
      </c>
      <c r="C4456" s="18" t="s">
        <v>28221</v>
      </c>
      <c r="D4456" s="18" t="s">
        <v>28222</v>
      </c>
      <c r="F4456" s="18" t="s">
        <v>28223</v>
      </c>
      <c r="I4456" s="18" t="s">
        <v>28224</v>
      </c>
      <c r="K4456" s="18" t="s">
        <v>78</v>
      </c>
      <c r="L4456" s="18" t="s">
        <v>28225</v>
      </c>
      <c r="P4456" s="18" t="s">
        <v>753</v>
      </c>
      <c r="Q4456" s="18" t="s">
        <v>28226</v>
      </c>
      <c r="R4456" s="18" t="s">
        <v>28221</v>
      </c>
      <c r="S4456" s="18" t="s">
        <v>28227</v>
      </c>
    </row>
    <row r="4457" spans="1:19">
      <c r="A4457" s="25">
        <f>IF(ISNUMBER(SEARCH(세금계산!$C$11,C4457)),MAX($A$2:A4456)+1,0)</f>
        <v>4455</v>
      </c>
      <c r="B4457" s="18" t="s">
        <v>28228</v>
      </c>
      <c r="C4457" s="18" t="s">
        <v>28229</v>
      </c>
      <c r="D4457" s="18" t="s">
        <v>28230</v>
      </c>
      <c r="F4457" s="18" t="s">
        <v>28231</v>
      </c>
      <c r="G4457" s="18" t="s">
        <v>1904</v>
      </c>
      <c r="H4457" s="18" t="s">
        <v>28232</v>
      </c>
      <c r="I4457" s="18" t="s">
        <v>28233</v>
      </c>
      <c r="K4457" s="18" t="s">
        <v>3132</v>
      </c>
      <c r="L4457" s="18" t="s">
        <v>28234</v>
      </c>
      <c r="O4457" s="18" t="s">
        <v>28235</v>
      </c>
      <c r="P4457" s="18" t="s">
        <v>133</v>
      </c>
      <c r="Q4457" s="18" t="s">
        <v>28236</v>
      </c>
      <c r="R4457" s="18" t="s">
        <v>28229</v>
      </c>
      <c r="S4457" s="18" t="s">
        <v>7904</v>
      </c>
    </row>
    <row r="4458" spans="1:19">
      <c r="A4458" s="25">
        <f>IF(ISNUMBER(SEARCH(세금계산!$C$11,C4458)),MAX($A$2:A4457)+1,0)</f>
        <v>4456</v>
      </c>
      <c r="B4458" s="18" t="s">
        <v>28237</v>
      </c>
      <c r="C4458" s="18" t="s">
        <v>28238</v>
      </c>
      <c r="D4458" s="18" t="s">
        <v>28239</v>
      </c>
      <c r="F4458" s="18" t="s">
        <v>28240</v>
      </c>
      <c r="K4458" s="18" t="s">
        <v>78</v>
      </c>
      <c r="P4458" s="18" t="s">
        <v>100</v>
      </c>
      <c r="Q4458" s="18" t="s">
        <v>28241</v>
      </c>
      <c r="R4458" s="18" t="s">
        <v>28238</v>
      </c>
      <c r="S4458" s="18" t="s">
        <v>424</v>
      </c>
    </row>
    <row r="4459" spans="1:19">
      <c r="A4459" s="25">
        <f>IF(ISNUMBER(SEARCH(세금계산!$C$11,C4459)),MAX($A$2:A4458)+1,0)</f>
        <v>4457</v>
      </c>
      <c r="B4459" s="18" t="s">
        <v>28242</v>
      </c>
      <c r="C4459" s="18" t="s">
        <v>28243</v>
      </c>
      <c r="D4459" s="18" t="s">
        <v>28244</v>
      </c>
      <c r="K4459" s="18" t="s">
        <v>78</v>
      </c>
      <c r="P4459" s="18" t="s">
        <v>118</v>
      </c>
      <c r="S4459" s="18" t="s">
        <v>4743</v>
      </c>
    </row>
    <row r="4460" spans="1:19">
      <c r="A4460" s="25">
        <f>IF(ISNUMBER(SEARCH(세금계산!$C$11,C4460)),MAX($A$2:A4459)+1,0)</f>
        <v>4458</v>
      </c>
      <c r="B4460" s="18" t="s">
        <v>28245</v>
      </c>
      <c r="C4460" s="18" t="s">
        <v>28246</v>
      </c>
      <c r="D4460" s="18" t="s">
        <v>28247</v>
      </c>
      <c r="F4460" s="18" t="s">
        <v>28248</v>
      </c>
      <c r="K4460" s="18" t="s">
        <v>78</v>
      </c>
      <c r="P4460" s="18" t="s">
        <v>100</v>
      </c>
      <c r="Q4460" s="18" t="s">
        <v>28249</v>
      </c>
      <c r="R4460" s="18" t="s">
        <v>28246</v>
      </c>
      <c r="S4460" s="18" t="s">
        <v>2486</v>
      </c>
    </row>
    <row r="4461" spans="1:19">
      <c r="A4461" s="25">
        <f>IF(ISNUMBER(SEARCH(세금계산!$C$11,C4461)),MAX($A$2:A4460)+1,0)</f>
        <v>4459</v>
      </c>
      <c r="B4461" s="18" t="s">
        <v>28250</v>
      </c>
      <c r="C4461" s="18" t="s">
        <v>28251</v>
      </c>
      <c r="D4461" s="18" t="s">
        <v>28252</v>
      </c>
      <c r="F4461" s="18" t="s">
        <v>28253</v>
      </c>
      <c r="G4461" s="18" t="s">
        <v>28254</v>
      </c>
      <c r="H4461" s="18" t="s">
        <v>28255</v>
      </c>
      <c r="I4461" s="18" t="s">
        <v>28256</v>
      </c>
      <c r="J4461" s="18" t="s">
        <v>28257</v>
      </c>
      <c r="K4461" s="18" t="s">
        <v>78</v>
      </c>
      <c r="L4461" s="18" t="s">
        <v>28258</v>
      </c>
      <c r="N4461" s="18" t="s">
        <v>28259</v>
      </c>
      <c r="P4461" s="18" t="s">
        <v>267</v>
      </c>
      <c r="Q4461" s="18" t="s">
        <v>28260</v>
      </c>
      <c r="R4461" s="18" t="s">
        <v>28251</v>
      </c>
      <c r="S4461" s="18" t="s">
        <v>2586</v>
      </c>
    </row>
    <row r="4462" spans="1:19">
      <c r="A4462" s="25">
        <f>IF(ISNUMBER(SEARCH(세금계산!$C$11,C4462)),MAX($A$2:A4461)+1,0)</f>
        <v>4460</v>
      </c>
      <c r="B4462" s="18" t="s">
        <v>28261</v>
      </c>
      <c r="C4462" s="18" t="s">
        <v>28262</v>
      </c>
      <c r="D4462" s="18" t="s">
        <v>28263</v>
      </c>
      <c r="F4462" s="18" t="s">
        <v>28264</v>
      </c>
      <c r="I4462" s="18" t="s">
        <v>28265</v>
      </c>
      <c r="K4462" s="18" t="s">
        <v>78</v>
      </c>
      <c r="L4462" s="18" t="s">
        <v>28266</v>
      </c>
      <c r="S4462" s="18" t="s">
        <v>3644</v>
      </c>
    </row>
    <row r="4463" spans="1:19">
      <c r="A4463" s="25">
        <f>IF(ISNUMBER(SEARCH(세금계산!$C$11,C4463)),MAX($A$2:A4462)+1,0)</f>
        <v>4461</v>
      </c>
      <c r="B4463" s="18" t="s">
        <v>28267</v>
      </c>
      <c r="C4463" s="18" t="s">
        <v>28268</v>
      </c>
      <c r="D4463" s="18" t="s">
        <v>28269</v>
      </c>
      <c r="K4463" s="18" t="s">
        <v>78</v>
      </c>
      <c r="S4463" s="18" t="s">
        <v>18060</v>
      </c>
    </row>
    <row r="4464" spans="1:19">
      <c r="A4464" s="25">
        <f>IF(ISNUMBER(SEARCH(세금계산!$C$11,C4464)),MAX($A$2:A4463)+1,0)</f>
        <v>4462</v>
      </c>
      <c r="B4464" s="18" t="s">
        <v>28270</v>
      </c>
      <c r="C4464" s="18" t="s">
        <v>28271</v>
      </c>
      <c r="D4464" s="18" t="s">
        <v>28272</v>
      </c>
      <c r="F4464" s="18" t="s">
        <v>28273</v>
      </c>
      <c r="K4464" s="18" t="s">
        <v>78</v>
      </c>
      <c r="P4464" s="18" t="s">
        <v>100</v>
      </c>
      <c r="Q4464" s="18" t="s">
        <v>28274</v>
      </c>
      <c r="R4464" s="18" t="s">
        <v>28271</v>
      </c>
      <c r="S4464" s="18" t="s">
        <v>3494</v>
      </c>
    </row>
    <row r="4465" spans="1:19">
      <c r="A4465" s="25">
        <f>IF(ISNUMBER(SEARCH(세금계산!$C$11,C4465)),MAX($A$2:A4464)+1,0)</f>
        <v>4463</v>
      </c>
      <c r="B4465" s="18" t="s">
        <v>28275</v>
      </c>
      <c r="C4465" s="18" t="s">
        <v>28276</v>
      </c>
      <c r="D4465" s="18" t="s">
        <v>28277</v>
      </c>
      <c r="E4465" s="18" t="s">
        <v>28278</v>
      </c>
      <c r="F4465" s="18" t="s">
        <v>28279</v>
      </c>
      <c r="G4465" s="18" t="s">
        <v>13637</v>
      </c>
      <c r="H4465" s="18" t="s">
        <v>28280</v>
      </c>
      <c r="I4465" s="18" t="s">
        <v>28281</v>
      </c>
      <c r="K4465" s="18" t="s">
        <v>18327</v>
      </c>
      <c r="L4465" s="18" t="s">
        <v>28282</v>
      </c>
      <c r="P4465" s="18" t="s">
        <v>189</v>
      </c>
      <c r="Q4465" s="18" t="s">
        <v>28283</v>
      </c>
      <c r="R4465" s="18" t="s">
        <v>28284</v>
      </c>
      <c r="S4465" s="18" t="s">
        <v>2083</v>
      </c>
    </row>
    <row r="4466" spans="1:19">
      <c r="A4466" s="25">
        <f>IF(ISNUMBER(SEARCH(세금계산!$C$11,C4466)),MAX($A$2:A4465)+1,0)</f>
        <v>4464</v>
      </c>
      <c r="B4466" s="18" t="s">
        <v>28285</v>
      </c>
      <c r="C4466" s="18" t="s">
        <v>28286</v>
      </c>
      <c r="D4466" s="18" t="s">
        <v>28287</v>
      </c>
      <c r="G4466" s="18" t="s">
        <v>1985</v>
      </c>
      <c r="H4466" s="18" t="s">
        <v>28288</v>
      </c>
      <c r="K4466" s="18" t="s">
        <v>78</v>
      </c>
      <c r="S4466" s="18" t="s">
        <v>17479</v>
      </c>
    </row>
    <row r="4467" spans="1:19">
      <c r="A4467" s="25">
        <f>IF(ISNUMBER(SEARCH(세금계산!$C$11,C4467)),MAX($A$2:A4466)+1,0)</f>
        <v>4465</v>
      </c>
      <c r="B4467" s="18" t="s">
        <v>28289</v>
      </c>
      <c r="C4467" s="18" t="s">
        <v>28290</v>
      </c>
      <c r="D4467" s="18" t="s">
        <v>28291</v>
      </c>
      <c r="F4467" s="18" t="s">
        <v>15077</v>
      </c>
      <c r="G4467" s="18" t="s">
        <v>1904</v>
      </c>
      <c r="H4467" s="18" t="s">
        <v>28292</v>
      </c>
      <c r="I4467" s="18" t="s">
        <v>28293</v>
      </c>
      <c r="K4467" s="18" t="s">
        <v>78</v>
      </c>
      <c r="L4467" s="18" t="s">
        <v>28294</v>
      </c>
      <c r="M4467" s="18" t="s">
        <v>28293</v>
      </c>
      <c r="N4467" s="18" t="s">
        <v>28295</v>
      </c>
      <c r="P4467" s="18" t="s">
        <v>100</v>
      </c>
      <c r="Q4467" s="18" t="s">
        <v>28296</v>
      </c>
      <c r="R4467" s="18" t="s">
        <v>28290</v>
      </c>
      <c r="S4467" s="18" t="s">
        <v>1910</v>
      </c>
    </row>
    <row r="4468" spans="1:19">
      <c r="A4468" s="25">
        <f>IF(ISNUMBER(SEARCH(세금계산!$C$11,C4468)),MAX($A$2:A4467)+1,0)</f>
        <v>4466</v>
      </c>
      <c r="B4468" s="18" t="s">
        <v>28297</v>
      </c>
      <c r="C4468" s="18" t="s">
        <v>28298</v>
      </c>
      <c r="D4468" s="18" t="s">
        <v>28299</v>
      </c>
      <c r="K4468" s="18" t="s">
        <v>78</v>
      </c>
      <c r="P4468" s="18" t="s">
        <v>118</v>
      </c>
      <c r="Q4468" s="18" t="s">
        <v>28300</v>
      </c>
      <c r="R4468" s="18" t="s">
        <v>28298</v>
      </c>
      <c r="S4468" s="18" t="s">
        <v>28301</v>
      </c>
    </row>
    <row r="4469" spans="1:19">
      <c r="A4469" s="25">
        <f>IF(ISNUMBER(SEARCH(세금계산!$C$11,C4469)),MAX($A$2:A4468)+1,0)</f>
        <v>4467</v>
      </c>
      <c r="B4469" s="18" t="s">
        <v>28302</v>
      </c>
      <c r="C4469" s="18" t="s">
        <v>28303</v>
      </c>
      <c r="D4469" s="18" t="s">
        <v>28304</v>
      </c>
      <c r="K4469" s="18" t="s">
        <v>78</v>
      </c>
      <c r="P4469" s="18" t="s">
        <v>189</v>
      </c>
      <c r="Q4469" s="18" t="s">
        <v>28305</v>
      </c>
      <c r="R4469" s="18" t="s">
        <v>28306</v>
      </c>
      <c r="S4469" s="18" t="s">
        <v>3081</v>
      </c>
    </row>
    <row r="4470" spans="1:19">
      <c r="A4470" s="25">
        <f>IF(ISNUMBER(SEARCH(세금계산!$C$11,C4470)),MAX($A$2:A4469)+1,0)</f>
        <v>4468</v>
      </c>
      <c r="B4470" s="18" t="s">
        <v>28307</v>
      </c>
      <c r="C4470" s="18" t="s">
        <v>28308</v>
      </c>
      <c r="D4470" s="18" t="s">
        <v>28309</v>
      </c>
      <c r="F4470" s="18" t="s">
        <v>28310</v>
      </c>
      <c r="K4470" s="18" t="s">
        <v>28311</v>
      </c>
      <c r="L4470" s="18" t="s">
        <v>28312</v>
      </c>
      <c r="S4470" s="18" t="s">
        <v>5085</v>
      </c>
    </row>
    <row r="4471" spans="1:19">
      <c r="A4471" s="25">
        <f>IF(ISNUMBER(SEARCH(세금계산!$C$11,C4471)),MAX($A$2:A4470)+1,0)</f>
        <v>4469</v>
      </c>
      <c r="B4471" s="18" t="s">
        <v>28313</v>
      </c>
      <c r="C4471" s="18" t="s">
        <v>28314</v>
      </c>
      <c r="D4471" s="18" t="s">
        <v>28315</v>
      </c>
      <c r="K4471" s="18" t="s">
        <v>78</v>
      </c>
      <c r="S4471" s="18" t="s">
        <v>3081</v>
      </c>
    </row>
    <row r="4472" spans="1:19">
      <c r="A4472" s="25">
        <f>IF(ISNUMBER(SEARCH(세금계산!$C$11,C4472)),MAX($A$2:A4471)+1,0)</f>
        <v>4470</v>
      </c>
      <c r="B4472" s="18" t="s">
        <v>28316</v>
      </c>
      <c r="C4472" s="18" t="s">
        <v>28317</v>
      </c>
      <c r="D4472" s="18" t="s">
        <v>28318</v>
      </c>
      <c r="F4472" s="18" t="s">
        <v>28319</v>
      </c>
      <c r="K4472" s="18" t="s">
        <v>28320</v>
      </c>
      <c r="L4472" s="18" t="s">
        <v>28321</v>
      </c>
      <c r="P4472" s="18" t="s">
        <v>189</v>
      </c>
      <c r="Q4472" s="18" t="s">
        <v>28322</v>
      </c>
      <c r="R4472" s="18" t="s">
        <v>28319</v>
      </c>
      <c r="S4472" s="18" t="s">
        <v>13336</v>
      </c>
    </row>
    <row r="4473" spans="1:19">
      <c r="A4473" s="25">
        <f>IF(ISNUMBER(SEARCH(세금계산!$C$11,C4473)),MAX($A$2:A4472)+1,0)</f>
        <v>4471</v>
      </c>
      <c r="B4473" s="18" t="s">
        <v>28323</v>
      </c>
      <c r="C4473" s="18" t="s">
        <v>28324</v>
      </c>
      <c r="D4473" s="18" t="s">
        <v>28325</v>
      </c>
      <c r="E4473" s="18" t="s">
        <v>28324</v>
      </c>
      <c r="K4473" s="18" t="s">
        <v>78</v>
      </c>
      <c r="P4473" s="18" t="s">
        <v>153</v>
      </c>
      <c r="Q4473" s="18" t="s">
        <v>28326</v>
      </c>
      <c r="R4473" s="18" t="s">
        <v>28327</v>
      </c>
      <c r="S4473" s="18" t="s">
        <v>28328</v>
      </c>
    </row>
    <row r="4474" spans="1:19">
      <c r="A4474" s="25">
        <f>IF(ISNUMBER(SEARCH(세금계산!$C$11,C4474)),MAX($A$2:A4473)+1,0)</f>
        <v>4472</v>
      </c>
      <c r="B4474" s="18" t="s">
        <v>28329</v>
      </c>
      <c r="C4474" s="18" t="s">
        <v>28330</v>
      </c>
      <c r="D4474" s="18" t="s">
        <v>28331</v>
      </c>
      <c r="F4474" s="18" t="s">
        <v>28332</v>
      </c>
      <c r="G4474" s="18" t="s">
        <v>911</v>
      </c>
      <c r="H4474" s="18" t="s">
        <v>17443</v>
      </c>
      <c r="I4474" s="18" t="s">
        <v>28333</v>
      </c>
      <c r="J4474" s="18" t="s">
        <v>28334</v>
      </c>
      <c r="K4474" s="18" t="s">
        <v>28335</v>
      </c>
      <c r="L4474" s="18" t="s">
        <v>28336</v>
      </c>
      <c r="S4474" s="18" t="s">
        <v>7024</v>
      </c>
    </row>
    <row r="4475" spans="1:19">
      <c r="A4475" s="25">
        <f>IF(ISNUMBER(SEARCH(세금계산!$C$11,C4475)),MAX($A$2:A4474)+1,0)</f>
        <v>4473</v>
      </c>
      <c r="B4475" s="18" t="s">
        <v>28337</v>
      </c>
      <c r="C4475" s="18" t="s">
        <v>28338</v>
      </c>
      <c r="D4475" s="18" t="s">
        <v>28339</v>
      </c>
      <c r="F4475" s="18" t="s">
        <v>28340</v>
      </c>
      <c r="K4475" s="18" t="s">
        <v>78</v>
      </c>
      <c r="N4475" s="18" t="s">
        <v>28341</v>
      </c>
      <c r="S4475" s="18" t="s">
        <v>8438</v>
      </c>
    </row>
    <row r="4476" spans="1:19">
      <c r="A4476" s="25">
        <f>IF(ISNUMBER(SEARCH(세금계산!$C$11,C4476)),MAX($A$2:A4475)+1,0)</f>
        <v>4474</v>
      </c>
      <c r="B4476" s="18" t="s">
        <v>28342</v>
      </c>
      <c r="C4476" s="18" t="s">
        <v>28343</v>
      </c>
      <c r="D4476" s="18" t="s">
        <v>28344</v>
      </c>
      <c r="F4476" s="18" t="s">
        <v>28345</v>
      </c>
      <c r="G4476" s="18" t="s">
        <v>28346</v>
      </c>
      <c r="H4476" s="18" t="s">
        <v>649</v>
      </c>
      <c r="I4476" s="18" t="s">
        <v>28347</v>
      </c>
      <c r="J4476" s="18" t="s">
        <v>28348</v>
      </c>
      <c r="K4476" s="18" t="s">
        <v>78</v>
      </c>
      <c r="M4476" s="18" t="s">
        <v>28349</v>
      </c>
      <c r="N4476" s="18" t="s">
        <v>28350</v>
      </c>
      <c r="P4476" s="18" t="s">
        <v>133</v>
      </c>
      <c r="Q4476" s="18" t="s">
        <v>28351</v>
      </c>
      <c r="R4476" s="18" t="s">
        <v>28345</v>
      </c>
      <c r="S4476" s="18" t="s">
        <v>1612</v>
      </c>
    </row>
    <row r="4477" spans="1:19">
      <c r="A4477" s="25">
        <f>IF(ISNUMBER(SEARCH(세금계산!$C$11,C4477)),MAX($A$2:A4476)+1,0)</f>
        <v>4475</v>
      </c>
      <c r="B4477" s="18" t="s">
        <v>28352</v>
      </c>
      <c r="C4477" s="18" t="s">
        <v>28353</v>
      </c>
      <c r="D4477" s="18" t="s">
        <v>28354</v>
      </c>
      <c r="F4477" s="18" t="s">
        <v>28355</v>
      </c>
      <c r="G4477" s="18" t="s">
        <v>168</v>
      </c>
      <c r="H4477" s="18" t="s">
        <v>28356</v>
      </c>
      <c r="K4477" s="18" t="s">
        <v>28357</v>
      </c>
      <c r="L4477" s="18" t="s">
        <v>28358</v>
      </c>
      <c r="M4477" s="18" t="s">
        <v>28359</v>
      </c>
      <c r="P4477" s="18" t="s">
        <v>100</v>
      </c>
      <c r="Q4477" s="18" t="s">
        <v>28360</v>
      </c>
      <c r="R4477" s="18" t="s">
        <v>28355</v>
      </c>
      <c r="S4477" s="18" t="s">
        <v>1020</v>
      </c>
    </row>
    <row r="4478" spans="1:19">
      <c r="A4478" s="25">
        <f>IF(ISNUMBER(SEARCH(세금계산!$C$11,C4478)),MAX($A$2:A4477)+1,0)</f>
        <v>4476</v>
      </c>
      <c r="B4478" s="18" t="s">
        <v>28361</v>
      </c>
      <c r="C4478" s="18" t="s">
        <v>28362</v>
      </c>
      <c r="D4478" s="18" t="s">
        <v>28363</v>
      </c>
      <c r="F4478" s="18" t="s">
        <v>28364</v>
      </c>
      <c r="K4478" s="18" t="s">
        <v>702</v>
      </c>
      <c r="L4478" s="18" t="s">
        <v>28365</v>
      </c>
      <c r="P4478" s="18" t="s">
        <v>189</v>
      </c>
      <c r="Q4478" s="18" t="s">
        <v>28366</v>
      </c>
      <c r="R4478" s="18" t="s">
        <v>28364</v>
      </c>
      <c r="S4478" s="18" t="s">
        <v>13197</v>
      </c>
    </row>
    <row r="4479" spans="1:19">
      <c r="A4479" s="25">
        <f>IF(ISNUMBER(SEARCH(세금계산!$C$11,C4479)),MAX($A$2:A4478)+1,0)</f>
        <v>4477</v>
      </c>
      <c r="B4479" s="18" t="s">
        <v>28367</v>
      </c>
      <c r="C4479" s="18" t="s">
        <v>28368</v>
      </c>
      <c r="D4479" s="18" t="s">
        <v>28369</v>
      </c>
      <c r="F4479" s="18" t="s">
        <v>28370</v>
      </c>
      <c r="I4479" s="18" t="s">
        <v>28371</v>
      </c>
      <c r="J4479" s="18" t="s">
        <v>28372</v>
      </c>
      <c r="K4479" s="18" t="s">
        <v>78</v>
      </c>
      <c r="N4479" s="18" t="s">
        <v>28373</v>
      </c>
      <c r="P4479" s="18" t="s">
        <v>100</v>
      </c>
      <c r="Q4479" s="18" t="s">
        <v>28374</v>
      </c>
      <c r="R4479" s="18" t="s">
        <v>28375</v>
      </c>
      <c r="S4479" s="18" t="s">
        <v>25749</v>
      </c>
    </row>
    <row r="4480" spans="1:19">
      <c r="A4480" s="25">
        <f>IF(ISNUMBER(SEARCH(세금계산!$C$11,C4480)),MAX($A$2:A4479)+1,0)</f>
        <v>4478</v>
      </c>
      <c r="B4480" s="18" t="s">
        <v>28376</v>
      </c>
      <c r="C4480" s="18" t="s">
        <v>28377</v>
      </c>
      <c r="D4480" s="18" t="s">
        <v>28378</v>
      </c>
      <c r="F4480" s="18" t="s">
        <v>28379</v>
      </c>
      <c r="H4480" s="18" t="s">
        <v>28380</v>
      </c>
      <c r="K4480" s="18" t="s">
        <v>2896</v>
      </c>
      <c r="L4480" s="18" t="s">
        <v>28381</v>
      </c>
      <c r="P4480" s="18" t="s">
        <v>100</v>
      </c>
      <c r="Q4480" s="18" t="s">
        <v>28382</v>
      </c>
      <c r="R4480" s="18" t="s">
        <v>28379</v>
      </c>
      <c r="S4480" s="18" t="s">
        <v>7601</v>
      </c>
    </row>
    <row r="4481" spans="1:19">
      <c r="A4481" s="25">
        <f>IF(ISNUMBER(SEARCH(세금계산!$C$11,C4481)),MAX($A$2:A4480)+1,0)</f>
        <v>4479</v>
      </c>
      <c r="B4481" s="18" t="s">
        <v>28383</v>
      </c>
      <c r="C4481" s="18" t="s">
        <v>28384</v>
      </c>
      <c r="D4481" s="18" t="s">
        <v>28385</v>
      </c>
      <c r="F4481" s="18" t="s">
        <v>28386</v>
      </c>
      <c r="G4481" s="18" t="s">
        <v>887</v>
      </c>
      <c r="H4481" s="18" t="s">
        <v>28387</v>
      </c>
      <c r="K4481" s="18" t="s">
        <v>78</v>
      </c>
      <c r="M4481" s="18" t="s">
        <v>28388</v>
      </c>
      <c r="P4481" s="18" t="s">
        <v>153</v>
      </c>
      <c r="Q4481" s="18" t="s">
        <v>28389</v>
      </c>
      <c r="R4481" s="18" t="s">
        <v>28390</v>
      </c>
      <c r="S4481" s="18" t="s">
        <v>27781</v>
      </c>
    </row>
    <row r="4482" spans="1:19">
      <c r="A4482" s="25">
        <f>IF(ISNUMBER(SEARCH(세금계산!$C$11,C4482)),MAX($A$2:A4481)+1,0)</f>
        <v>4480</v>
      </c>
      <c r="B4482" s="18" t="s">
        <v>28391</v>
      </c>
      <c r="C4482" s="18" t="s">
        <v>28392</v>
      </c>
      <c r="D4482" s="18" t="s">
        <v>28393</v>
      </c>
      <c r="F4482" s="18" t="s">
        <v>28394</v>
      </c>
      <c r="I4482" s="18" t="s">
        <v>28395</v>
      </c>
      <c r="K4482" s="18" t="s">
        <v>78</v>
      </c>
      <c r="P4482" s="18" t="s">
        <v>753</v>
      </c>
      <c r="Q4482" s="18" t="s">
        <v>28396</v>
      </c>
      <c r="S4482" s="18" t="s">
        <v>22912</v>
      </c>
    </row>
    <row r="4483" spans="1:19">
      <c r="A4483" s="25">
        <f>IF(ISNUMBER(SEARCH(세금계산!$C$11,C4483)),MAX($A$2:A4482)+1,0)</f>
        <v>4481</v>
      </c>
      <c r="B4483" s="18" t="s">
        <v>28397</v>
      </c>
      <c r="C4483" s="18" t="s">
        <v>28398</v>
      </c>
      <c r="D4483" s="18" t="s">
        <v>28399</v>
      </c>
      <c r="K4483" s="18" t="s">
        <v>78</v>
      </c>
      <c r="S4483" s="18" t="s">
        <v>24488</v>
      </c>
    </row>
    <row r="4484" spans="1:19">
      <c r="A4484" s="25">
        <f>IF(ISNUMBER(SEARCH(세금계산!$C$11,C4484)),MAX($A$2:A4483)+1,0)</f>
        <v>4482</v>
      </c>
      <c r="B4484" s="18" t="s">
        <v>28400</v>
      </c>
      <c r="C4484" s="18" t="s">
        <v>28401</v>
      </c>
      <c r="D4484" s="18" t="s">
        <v>28402</v>
      </c>
      <c r="K4484" s="18" t="s">
        <v>78</v>
      </c>
      <c r="P4484" s="18" t="s">
        <v>133</v>
      </c>
      <c r="Q4484" s="18" t="s">
        <v>28403</v>
      </c>
      <c r="R4484" s="18" t="s">
        <v>28404</v>
      </c>
      <c r="S4484" s="18" t="s">
        <v>906</v>
      </c>
    </row>
    <row r="4485" spans="1:19">
      <c r="A4485" s="25">
        <f>IF(ISNUMBER(SEARCH(세금계산!$C$11,C4485)),MAX($A$2:A4484)+1,0)</f>
        <v>4483</v>
      </c>
      <c r="B4485" s="18" t="s">
        <v>28405</v>
      </c>
      <c r="C4485" s="18" t="s">
        <v>25219</v>
      </c>
      <c r="D4485" s="18" t="s">
        <v>28406</v>
      </c>
      <c r="E4485" s="18" t="s">
        <v>28407</v>
      </c>
      <c r="F4485" s="18" t="s">
        <v>28408</v>
      </c>
      <c r="G4485" s="18" t="s">
        <v>25223</v>
      </c>
      <c r="H4485" s="18" t="s">
        <v>28409</v>
      </c>
      <c r="I4485" s="18" t="s">
        <v>28410</v>
      </c>
      <c r="J4485" s="18" t="s">
        <v>28411</v>
      </c>
      <c r="K4485" s="18" t="s">
        <v>78</v>
      </c>
      <c r="N4485" s="18" t="s">
        <v>28412</v>
      </c>
      <c r="P4485" s="18" t="s">
        <v>100</v>
      </c>
      <c r="Q4485" s="18" t="s">
        <v>28413</v>
      </c>
      <c r="R4485" s="18" t="s">
        <v>28414</v>
      </c>
      <c r="S4485" s="18" t="s">
        <v>2716</v>
      </c>
    </row>
    <row r="4486" spans="1:19">
      <c r="A4486" s="25">
        <f>IF(ISNUMBER(SEARCH(세금계산!$C$11,C4486)),MAX($A$2:A4485)+1,0)</f>
        <v>4484</v>
      </c>
      <c r="B4486" s="18" t="s">
        <v>28415</v>
      </c>
      <c r="C4486" s="18" t="s">
        <v>28416</v>
      </c>
      <c r="D4486" s="18" t="s">
        <v>28417</v>
      </c>
      <c r="K4486" s="18" t="s">
        <v>78</v>
      </c>
      <c r="P4486" s="18" t="s">
        <v>100</v>
      </c>
      <c r="Q4486" s="18" t="s">
        <v>28418</v>
      </c>
      <c r="R4486" s="18" t="s">
        <v>28419</v>
      </c>
      <c r="S4486" s="18" t="s">
        <v>28420</v>
      </c>
    </row>
    <row r="4487" spans="1:19">
      <c r="A4487" s="25">
        <f>IF(ISNUMBER(SEARCH(세금계산!$C$11,C4487)),MAX($A$2:A4486)+1,0)</f>
        <v>4485</v>
      </c>
      <c r="B4487" s="18" t="s">
        <v>28421</v>
      </c>
      <c r="C4487" s="18" t="s">
        <v>28422</v>
      </c>
      <c r="D4487" s="18" t="s">
        <v>28423</v>
      </c>
      <c r="K4487" s="18" t="s">
        <v>78</v>
      </c>
      <c r="S4487" s="18" t="s">
        <v>2540</v>
      </c>
    </row>
    <row r="4488" spans="1:19">
      <c r="A4488" s="25">
        <f>IF(ISNUMBER(SEARCH(세금계산!$C$11,C4488)),MAX($A$2:A4487)+1,0)</f>
        <v>4486</v>
      </c>
      <c r="B4488" s="18" t="s">
        <v>28424</v>
      </c>
      <c r="C4488" s="18" t="s">
        <v>28425</v>
      </c>
      <c r="D4488" s="18" t="s">
        <v>28426</v>
      </c>
      <c r="F4488" s="18" t="s">
        <v>28427</v>
      </c>
      <c r="G4488" s="18" t="s">
        <v>125</v>
      </c>
      <c r="H4488" s="18" t="s">
        <v>28428</v>
      </c>
      <c r="I4488" s="18" t="s">
        <v>28429</v>
      </c>
      <c r="J4488" s="18" t="s">
        <v>28430</v>
      </c>
      <c r="K4488" s="18" t="s">
        <v>78</v>
      </c>
      <c r="M4488" s="18" t="s">
        <v>28431</v>
      </c>
      <c r="N4488" s="18" t="s">
        <v>28432</v>
      </c>
      <c r="P4488" s="18" t="s">
        <v>189</v>
      </c>
      <c r="Q4488" s="18" t="s">
        <v>28433</v>
      </c>
      <c r="R4488" s="18" t="s">
        <v>28434</v>
      </c>
      <c r="S4488" s="18" t="s">
        <v>6219</v>
      </c>
    </row>
    <row r="4489" spans="1:19">
      <c r="A4489" s="25">
        <f>IF(ISNUMBER(SEARCH(세금계산!$C$11,C4489)),MAX($A$2:A4488)+1,0)</f>
        <v>4487</v>
      </c>
      <c r="B4489" s="18" t="s">
        <v>28435</v>
      </c>
      <c r="C4489" s="18" t="s">
        <v>28436</v>
      </c>
      <c r="D4489" s="18" t="s">
        <v>28437</v>
      </c>
      <c r="F4489" s="18" t="s">
        <v>10728</v>
      </c>
      <c r="K4489" s="18" t="s">
        <v>2146</v>
      </c>
      <c r="L4489" s="18" t="s">
        <v>28438</v>
      </c>
      <c r="P4489" s="18" t="s">
        <v>153</v>
      </c>
      <c r="Q4489" s="18" t="s">
        <v>28439</v>
      </c>
      <c r="R4489" s="18" t="s">
        <v>28440</v>
      </c>
      <c r="S4489" s="18" t="s">
        <v>28441</v>
      </c>
    </row>
    <row r="4490" spans="1:19">
      <c r="A4490" s="25">
        <f>IF(ISNUMBER(SEARCH(세금계산!$C$11,C4490)),MAX($A$2:A4489)+1,0)</f>
        <v>4488</v>
      </c>
      <c r="B4490" s="18" t="s">
        <v>28442</v>
      </c>
      <c r="C4490" s="18" t="s">
        <v>28443</v>
      </c>
      <c r="D4490" s="18" t="s">
        <v>28444</v>
      </c>
      <c r="K4490" s="18" t="s">
        <v>78</v>
      </c>
      <c r="S4490" s="18" t="s">
        <v>28445</v>
      </c>
    </row>
    <row r="4491" spans="1:19">
      <c r="A4491" s="25">
        <f>IF(ISNUMBER(SEARCH(세금계산!$C$11,C4491)),MAX($A$2:A4490)+1,0)</f>
        <v>4489</v>
      </c>
      <c r="B4491" s="18" t="s">
        <v>28446</v>
      </c>
      <c r="C4491" s="18" t="s">
        <v>28447</v>
      </c>
      <c r="D4491" s="18" t="s">
        <v>28448</v>
      </c>
      <c r="F4491" s="18" t="s">
        <v>28449</v>
      </c>
      <c r="J4491" s="18" t="s">
        <v>28450</v>
      </c>
      <c r="K4491" s="18" t="s">
        <v>28451</v>
      </c>
      <c r="L4491" s="18" t="s">
        <v>28452</v>
      </c>
      <c r="P4491" s="18" t="s">
        <v>100</v>
      </c>
      <c r="Q4491" s="18" t="s">
        <v>28453</v>
      </c>
      <c r="R4491" s="18" t="s">
        <v>28449</v>
      </c>
      <c r="S4491" s="18" t="s">
        <v>19930</v>
      </c>
    </row>
    <row r="4492" spans="1:19">
      <c r="A4492" s="25">
        <f>IF(ISNUMBER(SEARCH(세금계산!$C$11,C4492)),MAX($A$2:A4491)+1,0)</f>
        <v>4490</v>
      </c>
      <c r="B4492" s="18" t="s">
        <v>28454</v>
      </c>
      <c r="C4492" s="18" t="s">
        <v>28455</v>
      </c>
      <c r="D4492" s="18" t="s">
        <v>28456</v>
      </c>
      <c r="F4492" s="18" t="s">
        <v>11610</v>
      </c>
      <c r="G4492" s="18" t="s">
        <v>125</v>
      </c>
      <c r="H4492" s="18" t="s">
        <v>11611</v>
      </c>
      <c r="K4492" s="18" t="s">
        <v>78</v>
      </c>
      <c r="P4492" s="18" t="s">
        <v>153</v>
      </c>
      <c r="Q4492" s="18" t="s">
        <v>28457</v>
      </c>
      <c r="R4492" s="18" t="s">
        <v>11610</v>
      </c>
      <c r="S4492" s="18" t="s">
        <v>876</v>
      </c>
    </row>
    <row r="4493" spans="1:19">
      <c r="A4493" s="25">
        <f>IF(ISNUMBER(SEARCH(세금계산!$C$11,C4493)),MAX($A$2:A4492)+1,0)</f>
        <v>4491</v>
      </c>
      <c r="B4493" s="18" t="s">
        <v>28458</v>
      </c>
      <c r="C4493" s="18" t="s">
        <v>28459</v>
      </c>
      <c r="D4493" s="18" t="s">
        <v>28460</v>
      </c>
      <c r="F4493" s="18" t="s">
        <v>28461</v>
      </c>
      <c r="G4493" s="18" t="s">
        <v>125</v>
      </c>
      <c r="H4493" s="18" t="s">
        <v>28462</v>
      </c>
      <c r="K4493" s="18" t="s">
        <v>78</v>
      </c>
      <c r="L4493" s="18" t="s">
        <v>28463</v>
      </c>
      <c r="P4493" s="18" t="s">
        <v>189</v>
      </c>
      <c r="Q4493" s="18" t="s">
        <v>28464</v>
      </c>
      <c r="R4493" s="18" t="s">
        <v>28459</v>
      </c>
      <c r="S4493" s="18" t="s">
        <v>10670</v>
      </c>
    </row>
    <row r="4494" spans="1:19">
      <c r="A4494" s="25">
        <f>IF(ISNUMBER(SEARCH(세금계산!$C$11,C4494)),MAX($A$2:A4493)+1,0)</f>
        <v>4492</v>
      </c>
      <c r="B4494" s="18" t="s">
        <v>28465</v>
      </c>
      <c r="C4494" s="18" t="s">
        <v>28466</v>
      </c>
      <c r="D4494" s="18" t="s">
        <v>28467</v>
      </c>
      <c r="K4494" s="18" t="s">
        <v>78</v>
      </c>
      <c r="P4494" s="18" t="s">
        <v>100</v>
      </c>
      <c r="Q4494" s="18" t="s">
        <v>28468</v>
      </c>
      <c r="R4494" s="18" t="s">
        <v>28469</v>
      </c>
      <c r="S4494" s="18" t="s">
        <v>8438</v>
      </c>
    </row>
    <row r="4495" spans="1:19">
      <c r="A4495" s="25">
        <f>IF(ISNUMBER(SEARCH(세금계산!$C$11,C4495)),MAX($A$2:A4494)+1,0)</f>
        <v>4493</v>
      </c>
      <c r="B4495" s="18" t="s">
        <v>28470</v>
      </c>
      <c r="C4495" s="18" t="s">
        <v>28471</v>
      </c>
      <c r="D4495" s="18" t="s">
        <v>28472</v>
      </c>
      <c r="I4495" s="18" t="s">
        <v>28473</v>
      </c>
      <c r="K4495" s="18" t="s">
        <v>78</v>
      </c>
      <c r="P4495" s="18" t="s">
        <v>118</v>
      </c>
      <c r="Q4495" s="18" t="s">
        <v>28474</v>
      </c>
      <c r="R4495" s="18" t="s">
        <v>28475</v>
      </c>
      <c r="S4495" s="18" t="s">
        <v>18834</v>
      </c>
    </row>
    <row r="4496" spans="1:19">
      <c r="A4496" s="25">
        <f>IF(ISNUMBER(SEARCH(세금계산!$C$11,C4496)),MAX($A$2:A4495)+1,0)</f>
        <v>4494</v>
      </c>
      <c r="B4496" s="18" t="s">
        <v>28476</v>
      </c>
      <c r="C4496" s="18" t="s">
        <v>28477</v>
      </c>
      <c r="D4496" s="18" t="s">
        <v>28478</v>
      </c>
      <c r="F4496" s="18" t="s">
        <v>9815</v>
      </c>
      <c r="J4496" s="18" t="s">
        <v>28479</v>
      </c>
      <c r="K4496" s="18" t="s">
        <v>78</v>
      </c>
      <c r="N4496" s="18" t="s">
        <v>28480</v>
      </c>
      <c r="P4496" s="18" t="s">
        <v>118</v>
      </c>
      <c r="Q4496" s="18" t="s">
        <v>28481</v>
      </c>
      <c r="R4496" s="18" t="s">
        <v>28482</v>
      </c>
      <c r="S4496" s="18" t="s">
        <v>22591</v>
      </c>
    </row>
    <row r="4497" spans="1:19">
      <c r="A4497" s="25">
        <f>IF(ISNUMBER(SEARCH(세금계산!$C$11,C4497)),MAX($A$2:A4496)+1,0)</f>
        <v>4495</v>
      </c>
      <c r="B4497" s="18" t="s">
        <v>28483</v>
      </c>
      <c r="C4497" s="18" t="s">
        <v>28484</v>
      </c>
      <c r="D4497" s="18" t="s">
        <v>28485</v>
      </c>
      <c r="F4497" s="18" t="s">
        <v>28486</v>
      </c>
      <c r="K4497" s="18" t="s">
        <v>78</v>
      </c>
      <c r="P4497" s="18" t="s">
        <v>267</v>
      </c>
      <c r="Q4497" s="18" t="s">
        <v>28487</v>
      </c>
      <c r="S4497" s="18" t="s">
        <v>1287</v>
      </c>
    </row>
    <row r="4498" spans="1:19">
      <c r="A4498" s="25">
        <f>IF(ISNUMBER(SEARCH(세금계산!$C$11,C4498)),MAX($A$2:A4497)+1,0)</f>
        <v>4496</v>
      </c>
      <c r="B4498" s="18" t="s">
        <v>28488</v>
      </c>
      <c r="C4498" s="18" t="s">
        <v>28489</v>
      </c>
      <c r="D4498" s="18" t="s">
        <v>28490</v>
      </c>
      <c r="K4498" s="18" t="s">
        <v>78</v>
      </c>
      <c r="P4498" s="18" t="s">
        <v>189</v>
      </c>
      <c r="Q4498" s="18" t="s">
        <v>28491</v>
      </c>
      <c r="S4498" s="18" t="s">
        <v>5281</v>
      </c>
    </row>
    <row r="4499" spans="1:19">
      <c r="A4499" s="25">
        <f>IF(ISNUMBER(SEARCH(세금계산!$C$11,C4499)),MAX($A$2:A4498)+1,0)</f>
        <v>4497</v>
      </c>
      <c r="B4499" s="18" t="s">
        <v>28492</v>
      </c>
      <c r="C4499" s="18" t="s">
        <v>28493</v>
      </c>
      <c r="D4499" s="18" t="s">
        <v>28494</v>
      </c>
      <c r="K4499" s="18" t="s">
        <v>78</v>
      </c>
      <c r="P4499" s="18" t="s">
        <v>267</v>
      </c>
      <c r="Q4499" s="18" t="s">
        <v>28495</v>
      </c>
      <c r="S4499" s="18" t="s">
        <v>6948</v>
      </c>
    </row>
    <row r="4500" spans="1:19">
      <c r="A4500" s="25">
        <f>IF(ISNUMBER(SEARCH(세금계산!$C$11,C4500)),MAX($A$2:A4499)+1,0)</f>
        <v>4498</v>
      </c>
      <c r="B4500" s="18" t="s">
        <v>28496</v>
      </c>
      <c r="C4500" s="18" t="s">
        <v>28497</v>
      </c>
      <c r="D4500" s="18" t="s">
        <v>28498</v>
      </c>
      <c r="F4500" s="18" t="s">
        <v>28499</v>
      </c>
      <c r="I4500" s="18" t="s">
        <v>28500</v>
      </c>
      <c r="K4500" s="18" t="s">
        <v>28501</v>
      </c>
      <c r="L4500" s="18" t="s">
        <v>28502</v>
      </c>
      <c r="S4500" s="18" t="s">
        <v>28503</v>
      </c>
    </row>
    <row r="4501" spans="1:19">
      <c r="A4501" s="25">
        <f>IF(ISNUMBER(SEARCH(세금계산!$C$11,C4501)),MAX($A$2:A4500)+1,0)</f>
        <v>4499</v>
      </c>
      <c r="B4501" s="18" t="s">
        <v>28504</v>
      </c>
      <c r="C4501" s="18" t="s">
        <v>28505</v>
      </c>
      <c r="D4501" s="18" t="s">
        <v>28506</v>
      </c>
      <c r="K4501" s="18" t="s">
        <v>78</v>
      </c>
      <c r="P4501" s="18" t="s">
        <v>189</v>
      </c>
      <c r="Q4501" s="18" t="s">
        <v>28507</v>
      </c>
      <c r="R4501" s="18" t="s">
        <v>28505</v>
      </c>
      <c r="S4501" s="18" t="s">
        <v>28508</v>
      </c>
    </row>
    <row r="4502" spans="1:19">
      <c r="A4502" s="25">
        <f>IF(ISNUMBER(SEARCH(세금계산!$C$11,C4502)),MAX($A$2:A4501)+1,0)</f>
        <v>4500</v>
      </c>
      <c r="B4502" s="18" t="s">
        <v>28509</v>
      </c>
      <c r="C4502" s="18" t="s">
        <v>28510</v>
      </c>
      <c r="D4502" s="18" t="s">
        <v>28511</v>
      </c>
      <c r="K4502" s="18" t="s">
        <v>78</v>
      </c>
      <c r="S4502" s="18" t="s">
        <v>1372</v>
      </c>
    </row>
    <row r="4503" spans="1:19">
      <c r="A4503" s="25">
        <f>IF(ISNUMBER(SEARCH(세금계산!$C$11,C4503)),MAX($A$2:A4502)+1,0)</f>
        <v>4501</v>
      </c>
      <c r="B4503" s="18" t="s">
        <v>28512</v>
      </c>
      <c r="C4503" s="18" t="s">
        <v>28513</v>
      </c>
      <c r="D4503" s="18" t="s">
        <v>28514</v>
      </c>
      <c r="F4503" s="18" t="s">
        <v>28515</v>
      </c>
      <c r="K4503" s="18" t="s">
        <v>78</v>
      </c>
      <c r="P4503" s="18" t="s">
        <v>100</v>
      </c>
      <c r="Q4503" s="18" t="s">
        <v>28516</v>
      </c>
      <c r="R4503" s="18" t="s">
        <v>28517</v>
      </c>
      <c r="S4503" s="18" t="s">
        <v>6461</v>
      </c>
    </row>
    <row r="4504" spans="1:19">
      <c r="A4504" s="25">
        <f>IF(ISNUMBER(SEARCH(세금계산!$C$11,C4504)),MAX($A$2:A4503)+1,0)</f>
        <v>4502</v>
      </c>
      <c r="B4504" s="18" t="s">
        <v>28518</v>
      </c>
      <c r="C4504" s="18" t="s">
        <v>28519</v>
      </c>
      <c r="D4504" s="18" t="s">
        <v>28520</v>
      </c>
      <c r="F4504" s="18" t="s">
        <v>28521</v>
      </c>
      <c r="I4504" s="18" t="s">
        <v>28522</v>
      </c>
      <c r="K4504" s="18" t="s">
        <v>78</v>
      </c>
      <c r="P4504" s="18" t="s">
        <v>267</v>
      </c>
      <c r="Q4504" s="18" t="s">
        <v>28523</v>
      </c>
      <c r="R4504" s="18" t="s">
        <v>28519</v>
      </c>
      <c r="S4504" s="18" t="s">
        <v>15080</v>
      </c>
    </row>
    <row r="4505" spans="1:19">
      <c r="A4505" s="25">
        <f>IF(ISNUMBER(SEARCH(세금계산!$C$11,C4505)),MAX($A$2:A4504)+1,0)</f>
        <v>4503</v>
      </c>
      <c r="B4505" s="18" t="s">
        <v>28524</v>
      </c>
      <c r="C4505" s="18" t="s">
        <v>28525</v>
      </c>
      <c r="D4505" s="18" t="s">
        <v>28526</v>
      </c>
      <c r="K4505" s="18" t="s">
        <v>78</v>
      </c>
      <c r="P4505" s="18" t="s">
        <v>100</v>
      </c>
      <c r="Q4505" s="18" t="s">
        <v>28527</v>
      </c>
      <c r="R4505" s="18" t="s">
        <v>28525</v>
      </c>
      <c r="S4505" s="18" t="s">
        <v>11924</v>
      </c>
    </row>
    <row r="4506" spans="1:19">
      <c r="A4506" s="25">
        <f>IF(ISNUMBER(SEARCH(세금계산!$C$11,C4506)),MAX($A$2:A4505)+1,0)</f>
        <v>4504</v>
      </c>
      <c r="B4506" s="18" t="s">
        <v>28528</v>
      </c>
      <c r="C4506" s="18" t="s">
        <v>28529</v>
      </c>
      <c r="D4506" s="18" t="s">
        <v>28530</v>
      </c>
      <c r="F4506" s="18" t="s">
        <v>28531</v>
      </c>
      <c r="K4506" s="18" t="s">
        <v>78</v>
      </c>
      <c r="P4506" s="18" t="s">
        <v>100</v>
      </c>
      <c r="Q4506" s="18" t="s">
        <v>28532</v>
      </c>
      <c r="R4506" s="18" t="s">
        <v>28529</v>
      </c>
      <c r="S4506" s="18" t="s">
        <v>28533</v>
      </c>
    </row>
    <row r="4507" spans="1:19">
      <c r="A4507" s="25">
        <f>IF(ISNUMBER(SEARCH(세금계산!$C$11,C4507)),MAX($A$2:A4506)+1,0)</f>
        <v>4505</v>
      </c>
      <c r="B4507" s="18" t="s">
        <v>28534</v>
      </c>
      <c r="C4507" s="18" t="s">
        <v>28535</v>
      </c>
      <c r="D4507" s="18" t="s">
        <v>28536</v>
      </c>
      <c r="F4507" s="18" t="s">
        <v>28537</v>
      </c>
      <c r="G4507" s="18" t="s">
        <v>5330</v>
      </c>
      <c r="H4507" s="18" t="s">
        <v>28538</v>
      </c>
      <c r="K4507" s="18" t="s">
        <v>78</v>
      </c>
      <c r="P4507" s="18" t="s">
        <v>3812</v>
      </c>
      <c r="Q4507" s="18" t="s">
        <v>28539</v>
      </c>
      <c r="R4507" s="18" t="s">
        <v>28535</v>
      </c>
      <c r="S4507" s="18" t="s">
        <v>4108</v>
      </c>
    </row>
    <row r="4508" spans="1:19">
      <c r="A4508" s="25">
        <f>IF(ISNUMBER(SEARCH(세금계산!$C$11,C4508)),MAX($A$2:A4507)+1,0)</f>
        <v>4506</v>
      </c>
      <c r="B4508" s="18" t="s">
        <v>28540</v>
      </c>
      <c r="C4508" s="18" t="s">
        <v>28541</v>
      </c>
      <c r="D4508" s="18" t="s">
        <v>28542</v>
      </c>
      <c r="I4508" s="18" t="s">
        <v>28543</v>
      </c>
      <c r="J4508" s="18" t="s">
        <v>28544</v>
      </c>
      <c r="K4508" s="18" t="s">
        <v>78</v>
      </c>
      <c r="M4508" s="18" t="s">
        <v>28545</v>
      </c>
      <c r="N4508" s="18" t="s">
        <v>28546</v>
      </c>
      <c r="P4508" s="18" t="s">
        <v>189</v>
      </c>
      <c r="Q4508" s="18" t="s">
        <v>28547</v>
      </c>
      <c r="R4508" s="18" t="s">
        <v>28541</v>
      </c>
      <c r="S4508" s="18" t="s">
        <v>9465</v>
      </c>
    </row>
    <row r="4509" spans="1:19">
      <c r="A4509" s="25">
        <f>IF(ISNUMBER(SEARCH(세금계산!$C$11,C4509)),MAX($A$2:A4508)+1,0)</f>
        <v>4507</v>
      </c>
      <c r="B4509" s="18" t="s">
        <v>28548</v>
      </c>
      <c r="C4509" s="18" t="s">
        <v>28549</v>
      </c>
      <c r="D4509" s="18" t="s">
        <v>28550</v>
      </c>
      <c r="E4509" s="18" t="s">
        <v>28551</v>
      </c>
      <c r="F4509" s="18" t="s">
        <v>28552</v>
      </c>
      <c r="K4509" s="18" t="s">
        <v>78</v>
      </c>
      <c r="P4509" s="18" t="s">
        <v>100</v>
      </c>
      <c r="Q4509" s="18" t="s">
        <v>28553</v>
      </c>
      <c r="R4509" s="18" t="s">
        <v>28549</v>
      </c>
      <c r="S4509" s="18" t="s">
        <v>2263</v>
      </c>
    </row>
    <row r="4510" spans="1:19">
      <c r="A4510" s="25">
        <f>IF(ISNUMBER(SEARCH(세금계산!$C$11,C4510)),MAX($A$2:A4509)+1,0)</f>
        <v>4508</v>
      </c>
      <c r="B4510" s="18" t="s">
        <v>28554</v>
      </c>
      <c r="C4510" s="18" t="s">
        <v>28555</v>
      </c>
      <c r="D4510" s="18" t="s">
        <v>28556</v>
      </c>
      <c r="K4510" s="18" t="s">
        <v>78</v>
      </c>
      <c r="S4510" s="18" t="s">
        <v>5005</v>
      </c>
    </row>
    <row r="4511" spans="1:19">
      <c r="A4511" s="25">
        <f>IF(ISNUMBER(SEARCH(세금계산!$C$11,C4511)),MAX($A$2:A4510)+1,0)</f>
        <v>4509</v>
      </c>
      <c r="B4511" s="18" t="s">
        <v>28557</v>
      </c>
      <c r="C4511" s="18" t="s">
        <v>28558</v>
      </c>
      <c r="D4511" s="18" t="s">
        <v>28559</v>
      </c>
      <c r="K4511" s="18" t="s">
        <v>78</v>
      </c>
      <c r="S4511" s="18" t="s">
        <v>1489</v>
      </c>
    </row>
    <row r="4512" spans="1:19">
      <c r="A4512" s="25">
        <f>IF(ISNUMBER(SEARCH(세금계산!$C$11,C4512)),MAX($A$2:A4511)+1,0)</f>
        <v>4510</v>
      </c>
      <c r="B4512" s="18" t="s">
        <v>28560</v>
      </c>
      <c r="C4512" s="18" t="s">
        <v>28561</v>
      </c>
      <c r="D4512" s="18" t="s">
        <v>28562</v>
      </c>
      <c r="K4512" s="18" t="s">
        <v>78</v>
      </c>
      <c r="S4512" s="18" t="s">
        <v>2290</v>
      </c>
    </row>
    <row r="4513" spans="1:19">
      <c r="A4513" s="25">
        <f>IF(ISNUMBER(SEARCH(세금계산!$C$11,C4513)),MAX($A$2:A4512)+1,0)</f>
        <v>4511</v>
      </c>
      <c r="B4513" s="18" t="s">
        <v>28563</v>
      </c>
      <c r="C4513" s="18" t="s">
        <v>28564</v>
      </c>
      <c r="D4513" s="18" t="s">
        <v>28565</v>
      </c>
      <c r="F4513" s="18" t="s">
        <v>28566</v>
      </c>
      <c r="K4513" s="18" t="s">
        <v>2146</v>
      </c>
      <c r="L4513" s="18" t="s">
        <v>28567</v>
      </c>
      <c r="P4513" s="18" t="s">
        <v>133</v>
      </c>
      <c r="Q4513" s="18" t="s">
        <v>28568</v>
      </c>
      <c r="R4513" s="18" t="s">
        <v>28564</v>
      </c>
      <c r="S4513" s="18" t="s">
        <v>6625</v>
      </c>
    </row>
    <row r="4514" spans="1:19">
      <c r="A4514" s="25">
        <f>IF(ISNUMBER(SEARCH(세금계산!$C$11,C4514)),MAX($A$2:A4513)+1,0)</f>
        <v>4512</v>
      </c>
      <c r="B4514" s="18" t="s">
        <v>28569</v>
      </c>
      <c r="C4514" s="18" t="s">
        <v>28570</v>
      </c>
      <c r="D4514" s="18" t="s">
        <v>28571</v>
      </c>
      <c r="F4514" s="18" t="s">
        <v>28572</v>
      </c>
      <c r="K4514" s="18" t="s">
        <v>78</v>
      </c>
      <c r="P4514" s="18" t="s">
        <v>133</v>
      </c>
      <c r="Q4514" s="18" t="s">
        <v>28573</v>
      </c>
      <c r="R4514" s="18" t="s">
        <v>28570</v>
      </c>
      <c r="S4514" s="18" t="s">
        <v>28574</v>
      </c>
    </row>
    <row r="4515" spans="1:19">
      <c r="A4515" s="25">
        <f>IF(ISNUMBER(SEARCH(세금계산!$C$11,C4515)),MAX($A$2:A4514)+1,0)</f>
        <v>4513</v>
      </c>
      <c r="B4515" s="18" t="s">
        <v>28575</v>
      </c>
      <c r="C4515" s="18" t="s">
        <v>28576</v>
      </c>
      <c r="D4515" s="18" t="s">
        <v>28577</v>
      </c>
      <c r="F4515" s="18" t="s">
        <v>28578</v>
      </c>
      <c r="K4515" s="18" t="s">
        <v>12847</v>
      </c>
      <c r="L4515" s="18" t="s">
        <v>28579</v>
      </c>
      <c r="S4515" s="18" t="s">
        <v>16665</v>
      </c>
    </row>
    <row r="4516" spans="1:19">
      <c r="A4516" s="25">
        <f>IF(ISNUMBER(SEARCH(세금계산!$C$11,C4516)),MAX($A$2:A4515)+1,0)</f>
        <v>4514</v>
      </c>
      <c r="B4516" s="18" t="s">
        <v>28580</v>
      </c>
      <c r="C4516" s="18" t="s">
        <v>28581</v>
      </c>
      <c r="D4516" s="18" t="s">
        <v>28582</v>
      </c>
      <c r="F4516" s="18" t="s">
        <v>28583</v>
      </c>
      <c r="I4516" s="18" t="s">
        <v>28584</v>
      </c>
      <c r="K4516" s="18" t="s">
        <v>8962</v>
      </c>
      <c r="L4516" s="18" t="s">
        <v>28585</v>
      </c>
      <c r="N4516" s="18" t="s">
        <v>28586</v>
      </c>
      <c r="S4516" s="18" t="s">
        <v>2240</v>
      </c>
    </row>
    <row r="4517" spans="1:19">
      <c r="A4517" s="25">
        <f>IF(ISNUMBER(SEARCH(세금계산!$C$11,C4517)),MAX($A$2:A4516)+1,0)</f>
        <v>4515</v>
      </c>
      <c r="B4517" s="18" t="s">
        <v>28587</v>
      </c>
      <c r="C4517" s="18" t="s">
        <v>28588</v>
      </c>
      <c r="D4517" s="18" t="s">
        <v>28589</v>
      </c>
      <c r="K4517" s="18" t="s">
        <v>78</v>
      </c>
      <c r="S4517" s="18" t="s">
        <v>1463</v>
      </c>
    </row>
    <row r="4518" spans="1:19">
      <c r="A4518" s="25">
        <f>IF(ISNUMBER(SEARCH(세금계산!$C$11,C4518)),MAX($A$2:A4517)+1,0)</f>
        <v>4516</v>
      </c>
      <c r="B4518" s="18" t="s">
        <v>28590</v>
      </c>
      <c r="C4518" s="18" t="s">
        <v>28591</v>
      </c>
      <c r="D4518" s="18" t="s">
        <v>28592</v>
      </c>
      <c r="F4518" s="18" t="s">
        <v>28593</v>
      </c>
      <c r="K4518" s="18" t="s">
        <v>78</v>
      </c>
      <c r="S4518" s="18" t="s">
        <v>28594</v>
      </c>
    </row>
    <row r="4519" spans="1:19">
      <c r="A4519" s="25">
        <f>IF(ISNUMBER(SEARCH(세금계산!$C$11,C4519)),MAX($A$2:A4518)+1,0)</f>
        <v>4517</v>
      </c>
      <c r="B4519" s="18" t="s">
        <v>28595</v>
      </c>
      <c r="C4519" s="18" t="s">
        <v>28596</v>
      </c>
      <c r="D4519" s="18" t="s">
        <v>28597</v>
      </c>
      <c r="K4519" s="18" t="s">
        <v>78</v>
      </c>
      <c r="S4519" s="18" t="s">
        <v>11239</v>
      </c>
    </row>
    <row r="4520" spans="1:19">
      <c r="A4520" s="25">
        <f>IF(ISNUMBER(SEARCH(세금계산!$C$11,C4520)),MAX($A$2:A4519)+1,0)</f>
        <v>4518</v>
      </c>
      <c r="B4520" s="18" t="s">
        <v>28598</v>
      </c>
      <c r="C4520" s="18" t="s">
        <v>28599</v>
      </c>
      <c r="D4520" s="18" t="s">
        <v>28600</v>
      </c>
      <c r="K4520" s="18" t="s">
        <v>78</v>
      </c>
      <c r="S4520" s="18" t="s">
        <v>5009</v>
      </c>
    </row>
    <row r="4521" spans="1:19">
      <c r="A4521" s="25">
        <f>IF(ISNUMBER(SEARCH(세금계산!$C$11,C4521)),MAX($A$2:A4520)+1,0)</f>
        <v>4519</v>
      </c>
      <c r="B4521" s="18" t="s">
        <v>28601</v>
      </c>
      <c r="C4521" s="18" t="s">
        <v>28602</v>
      </c>
      <c r="D4521" s="18" t="s">
        <v>28603</v>
      </c>
      <c r="E4521" s="18" t="s">
        <v>28604</v>
      </c>
      <c r="F4521" s="18" t="s">
        <v>28605</v>
      </c>
      <c r="K4521" s="18" t="s">
        <v>78</v>
      </c>
      <c r="S4521" s="18" t="s">
        <v>5622</v>
      </c>
    </row>
    <row r="4522" spans="1:19">
      <c r="A4522" s="25">
        <f>IF(ISNUMBER(SEARCH(세금계산!$C$11,C4522)),MAX($A$2:A4521)+1,0)</f>
        <v>4520</v>
      </c>
      <c r="B4522" s="18" t="s">
        <v>28606</v>
      </c>
      <c r="C4522" s="18" t="s">
        <v>28607</v>
      </c>
      <c r="D4522" s="18" t="s">
        <v>28608</v>
      </c>
      <c r="K4522" s="18" t="s">
        <v>78</v>
      </c>
      <c r="P4522" s="18" t="s">
        <v>753</v>
      </c>
      <c r="Q4522" s="18" t="s">
        <v>28609</v>
      </c>
      <c r="S4522" s="18" t="s">
        <v>16371</v>
      </c>
    </row>
    <row r="4523" spans="1:19">
      <c r="A4523" s="25">
        <f>IF(ISNUMBER(SEARCH(세금계산!$C$11,C4523)),MAX($A$2:A4522)+1,0)</f>
        <v>4521</v>
      </c>
      <c r="B4523" s="18" t="s">
        <v>28610</v>
      </c>
      <c r="C4523" s="18" t="s">
        <v>28611</v>
      </c>
      <c r="D4523" s="18" t="s">
        <v>28612</v>
      </c>
      <c r="F4523" s="18" t="s">
        <v>28613</v>
      </c>
      <c r="G4523" s="18" t="s">
        <v>97</v>
      </c>
      <c r="H4523" s="18" t="s">
        <v>28614</v>
      </c>
      <c r="K4523" s="18" t="s">
        <v>28615</v>
      </c>
      <c r="L4523" s="18" t="s">
        <v>28616</v>
      </c>
      <c r="P4523" s="18" t="s">
        <v>189</v>
      </c>
      <c r="Q4523" s="18" t="s">
        <v>28617</v>
      </c>
      <c r="R4523" s="18" t="s">
        <v>28611</v>
      </c>
      <c r="S4523" s="18" t="s">
        <v>6236</v>
      </c>
    </row>
    <row r="4524" spans="1:19">
      <c r="A4524" s="25">
        <f>IF(ISNUMBER(SEARCH(세금계산!$C$11,C4524)),MAX($A$2:A4523)+1,0)</f>
        <v>4522</v>
      </c>
      <c r="B4524" s="18" t="s">
        <v>28618</v>
      </c>
      <c r="C4524" s="18" t="s">
        <v>28619</v>
      </c>
      <c r="D4524" s="18" t="s">
        <v>28620</v>
      </c>
      <c r="F4524" s="18" t="s">
        <v>28621</v>
      </c>
      <c r="G4524" s="18" t="s">
        <v>125</v>
      </c>
      <c r="H4524" s="18" t="s">
        <v>28622</v>
      </c>
      <c r="K4524" s="18" t="s">
        <v>78</v>
      </c>
      <c r="L4524" s="18" t="s">
        <v>28623</v>
      </c>
      <c r="P4524" s="18" t="s">
        <v>189</v>
      </c>
      <c r="Q4524" s="18" t="s">
        <v>28624</v>
      </c>
      <c r="R4524" s="18" t="s">
        <v>28625</v>
      </c>
      <c r="S4524" s="18" t="s">
        <v>7140</v>
      </c>
    </row>
    <row r="4525" spans="1:19">
      <c r="A4525" s="25">
        <f>IF(ISNUMBER(SEARCH(세금계산!$C$11,C4525)),MAX($A$2:A4524)+1,0)</f>
        <v>4523</v>
      </c>
      <c r="B4525" s="18" t="s">
        <v>28626</v>
      </c>
      <c r="C4525" s="18" t="s">
        <v>28627</v>
      </c>
      <c r="D4525" s="18" t="s">
        <v>28628</v>
      </c>
      <c r="F4525" s="18" t="s">
        <v>28629</v>
      </c>
      <c r="K4525" s="18" t="s">
        <v>78</v>
      </c>
      <c r="P4525" s="18" t="s">
        <v>153</v>
      </c>
      <c r="Q4525" s="18" t="s">
        <v>28630</v>
      </c>
      <c r="R4525" s="18" t="s">
        <v>28631</v>
      </c>
      <c r="S4525" s="18" t="s">
        <v>9156</v>
      </c>
    </row>
    <row r="4526" spans="1:19">
      <c r="A4526" s="25">
        <f>IF(ISNUMBER(SEARCH(세금계산!$C$11,C4526)),MAX($A$2:A4525)+1,0)</f>
        <v>4524</v>
      </c>
      <c r="B4526" s="18" t="s">
        <v>28632</v>
      </c>
      <c r="C4526" s="18" t="s">
        <v>28633</v>
      </c>
      <c r="D4526" s="18" t="s">
        <v>28634</v>
      </c>
      <c r="K4526" s="18" t="s">
        <v>78</v>
      </c>
      <c r="P4526" s="18" t="s">
        <v>133</v>
      </c>
      <c r="Q4526" s="18" t="s">
        <v>28635</v>
      </c>
      <c r="R4526" s="18" t="s">
        <v>28636</v>
      </c>
      <c r="S4526" s="18" t="s">
        <v>5296</v>
      </c>
    </row>
    <row r="4527" spans="1:19">
      <c r="A4527" s="25">
        <f>IF(ISNUMBER(SEARCH(세금계산!$C$11,C4527)),MAX($A$2:A4526)+1,0)</f>
        <v>4525</v>
      </c>
      <c r="B4527" s="18" t="s">
        <v>28637</v>
      </c>
      <c r="C4527" s="18" t="s">
        <v>28638</v>
      </c>
      <c r="D4527" s="18" t="s">
        <v>28639</v>
      </c>
      <c r="K4527" s="18" t="s">
        <v>78</v>
      </c>
      <c r="P4527" s="18" t="s">
        <v>133</v>
      </c>
      <c r="Q4527" s="18" t="s">
        <v>28640</v>
      </c>
      <c r="R4527" s="18" t="s">
        <v>28638</v>
      </c>
      <c r="S4527" s="18" t="s">
        <v>28641</v>
      </c>
    </row>
    <row r="4528" spans="1:19">
      <c r="A4528" s="25">
        <f>IF(ISNUMBER(SEARCH(세금계산!$C$11,C4528)),MAX($A$2:A4527)+1,0)</f>
        <v>4526</v>
      </c>
      <c r="B4528" s="18" t="s">
        <v>28642</v>
      </c>
      <c r="C4528" s="18" t="s">
        <v>28643</v>
      </c>
      <c r="D4528" s="18" t="s">
        <v>28644</v>
      </c>
      <c r="F4528" s="18" t="s">
        <v>15364</v>
      </c>
      <c r="I4528" s="18" t="s">
        <v>28645</v>
      </c>
      <c r="J4528" s="18" t="s">
        <v>28646</v>
      </c>
      <c r="K4528" s="18" t="s">
        <v>78</v>
      </c>
      <c r="P4528" s="18" t="s">
        <v>189</v>
      </c>
      <c r="Q4528" s="18" t="s">
        <v>28647</v>
      </c>
      <c r="R4528" s="18" t="s">
        <v>28648</v>
      </c>
      <c r="S4528" s="18" t="s">
        <v>13373</v>
      </c>
    </row>
    <row r="4529" spans="1:19">
      <c r="A4529" s="25">
        <f>IF(ISNUMBER(SEARCH(세금계산!$C$11,C4529)),MAX($A$2:A4528)+1,0)</f>
        <v>4527</v>
      </c>
      <c r="B4529" s="18" t="s">
        <v>28649</v>
      </c>
      <c r="C4529" s="18" t="s">
        <v>28650</v>
      </c>
      <c r="D4529" s="18" t="s">
        <v>28651</v>
      </c>
      <c r="F4529" s="18" t="s">
        <v>28652</v>
      </c>
      <c r="G4529" s="18" t="s">
        <v>25223</v>
      </c>
      <c r="H4529" s="18" t="s">
        <v>28653</v>
      </c>
      <c r="I4529" s="18" t="s">
        <v>28654</v>
      </c>
      <c r="J4529" s="18" t="s">
        <v>28655</v>
      </c>
      <c r="K4529" s="18" t="s">
        <v>78</v>
      </c>
      <c r="M4529" s="18" t="s">
        <v>28656</v>
      </c>
      <c r="N4529" s="18" t="s">
        <v>28657</v>
      </c>
      <c r="P4529" s="18" t="s">
        <v>189</v>
      </c>
      <c r="Q4529" s="18" t="s">
        <v>28658</v>
      </c>
      <c r="R4529" s="18" t="s">
        <v>28650</v>
      </c>
      <c r="S4529" s="18" t="s">
        <v>13301</v>
      </c>
    </row>
    <row r="4530" spans="1:19">
      <c r="A4530" s="25">
        <f>IF(ISNUMBER(SEARCH(세금계산!$C$11,C4530)),MAX($A$2:A4529)+1,0)</f>
        <v>4528</v>
      </c>
      <c r="B4530" s="18" t="s">
        <v>28659</v>
      </c>
      <c r="C4530" s="18" t="s">
        <v>28660</v>
      </c>
      <c r="D4530" s="18" t="s">
        <v>28661</v>
      </c>
      <c r="F4530" s="18" t="s">
        <v>28662</v>
      </c>
      <c r="I4530" s="18" t="s">
        <v>28663</v>
      </c>
      <c r="K4530" s="18" t="s">
        <v>28664</v>
      </c>
      <c r="L4530" s="18" t="s">
        <v>28665</v>
      </c>
      <c r="S4530" s="18" t="s">
        <v>28666</v>
      </c>
    </row>
    <row r="4531" spans="1:19">
      <c r="A4531" s="25">
        <f>IF(ISNUMBER(SEARCH(세금계산!$C$11,C4531)),MAX($A$2:A4530)+1,0)</f>
        <v>4529</v>
      </c>
      <c r="B4531" s="18" t="s">
        <v>28667</v>
      </c>
      <c r="C4531" s="18" t="s">
        <v>28668</v>
      </c>
      <c r="D4531" s="18" t="s">
        <v>28669</v>
      </c>
      <c r="F4531" s="18" t="s">
        <v>28670</v>
      </c>
      <c r="K4531" s="18" t="s">
        <v>78</v>
      </c>
      <c r="P4531" s="18" t="s">
        <v>100</v>
      </c>
      <c r="Q4531" s="18" t="s">
        <v>28671</v>
      </c>
      <c r="R4531" s="18" t="s">
        <v>28672</v>
      </c>
      <c r="S4531" s="18" t="s">
        <v>2566</v>
      </c>
    </row>
    <row r="4532" spans="1:19">
      <c r="A4532" s="25">
        <f>IF(ISNUMBER(SEARCH(세금계산!$C$11,C4532)),MAX($A$2:A4531)+1,0)</f>
        <v>4530</v>
      </c>
      <c r="B4532" s="18" t="s">
        <v>28673</v>
      </c>
      <c r="C4532" s="18" t="s">
        <v>28674</v>
      </c>
      <c r="D4532" s="18" t="s">
        <v>28675</v>
      </c>
      <c r="E4532" s="18" t="s">
        <v>28674</v>
      </c>
      <c r="K4532" s="18" t="s">
        <v>78</v>
      </c>
      <c r="P4532" s="18" t="s">
        <v>189</v>
      </c>
      <c r="Q4532" s="18" t="s">
        <v>28676</v>
      </c>
      <c r="R4532" s="18" t="s">
        <v>28677</v>
      </c>
      <c r="S4532" s="18" t="s">
        <v>3264</v>
      </c>
    </row>
    <row r="4533" spans="1:19">
      <c r="A4533" s="25">
        <f>IF(ISNUMBER(SEARCH(세금계산!$C$11,C4533)),MAX($A$2:A4532)+1,0)</f>
        <v>4531</v>
      </c>
      <c r="B4533" s="18" t="s">
        <v>28678</v>
      </c>
      <c r="C4533" s="18" t="s">
        <v>28679</v>
      </c>
      <c r="D4533" s="18" t="s">
        <v>28680</v>
      </c>
      <c r="F4533" s="18" t="s">
        <v>28681</v>
      </c>
      <c r="K4533" s="18" t="s">
        <v>78</v>
      </c>
      <c r="P4533" s="18" t="s">
        <v>267</v>
      </c>
      <c r="Q4533" s="18" t="s">
        <v>28682</v>
      </c>
      <c r="R4533" s="18" t="s">
        <v>28679</v>
      </c>
      <c r="S4533" s="18" t="s">
        <v>906</v>
      </c>
    </row>
    <row r="4534" spans="1:19">
      <c r="A4534" s="25">
        <f>IF(ISNUMBER(SEARCH(세금계산!$C$11,C4534)),MAX($A$2:A4533)+1,0)</f>
        <v>4532</v>
      </c>
      <c r="B4534" s="18" t="s">
        <v>28683</v>
      </c>
      <c r="C4534" s="18" t="s">
        <v>28684</v>
      </c>
      <c r="D4534" s="18" t="s">
        <v>28685</v>
      </c>
      <c r="E4534" s="18" t="s">
        <v>28686</v>
      </c>
      <c r="K4534" s="18" t="s">
        <v>78</v>
      </c>
      <c r="P4534" s="18" t="s">
        <v>153</v>
      </c>
      <c r="Q4534" s="18" t="s">
        <v>28687</v>
      </c>
      <c r="R4534" s="18" t="s">
        <v>28688</v>
      </c>
      <c r="S4534" s="18" t="s">
        <v>2185</v>
      </c>
    </row>
    <row r="4535" spans="1:19">
      <c r="A4535" s="25">
        <f>IF(ISNUMBER(SEARCH(세금계산!$C$11,C4535)),MAX($A$2:A4534)+1,0)</f>
        <v>4533</v>
      </c>
      <c r="B4535" s="18" t="s">
        <v>28689</v>
      </c>
      <c r="C4535" s="18" t="s">
        <v>14369</v>
      </c>
      <c r="D4535" s="18" t="s">
        <v>28690</v>
      </c>
      <c r="F4535" s="18" t="s">
        <v>14372</v>
      </c>
      <c r="G4535" s="18" t="s">
        <v>6695</v>
      </c>
      <c r="H4535" s="18" t="s">
        <v>28691</v>
      </c>
      <c r="I4535" s="18" t="s">
        <v>28692</v>
      </c>
      <c r="J4535" s="18" t="s">
        <v>28693</v>
      </c>
      <c r="K4535" s="18" t="s">
        <v>78</v>
      </c>
      <c r="M4535" s="18" t="s">
        <v>28694</v>
      </c>
      <c r="N4535" s="18" t="s">
        <v>28695</v>
      </c>
      <c r="P4535" s="18" t="s">
        <v>189</v>
      </c>
      <c r="Q4535" s="18" t="s">
        <v>28696</v>
      </c>
      <c r="R4535" s="18" t="s">
        <v>14369</v>
      </c>
      <c r="S4535" s="18" t="s">
        <v>3276</v>
      </c>
    </row>
    <row r="4536" spans="1:19">
      <c r="A4536" s="25">
        <f>IF(ISNUMBER(SEARCH(세금계산!$C$11,C4536)),MAX($A$2:A4535)+1,0)</f>
        <v>4534</v>
      </c>
      <c r="B4536" s="18" t="s">
        <v>28697</v>
      </c>
      <c r="C4536" s="18" t="s">
        <v>28698</v>
      </c>
      <c r="D4536" s="18" t="s">
        <v>28699</v>
      </c>
      <c r="F4536" s="18" t="s">
        <v>28700</v>
      </c>
      <c r="K4536" s="18" t="s">
        <v>78</v>
      </c>
      <c r="P4536" s="18" t="s">
        <v>100</v>
      </c>
      <c r="Q4536" s="18" t="s">
        <v>28701</v>
      </c>
      <c r="R4536" s="18" t="s">
        <v>28698</v>
      </c>
      <c r="S4536" s="18" t="s">
        <v>28702</v>
      </c>
    </row>
    <row r="4537" spans="1:19">
      <c r="A4537" s="25">
        <f>IF(ISNUMBER(SEARCH(세금계산!$C$11,C4537)),MAX($A$2:A4536)+1,0)</f>
        <v>4535</v>
      </c>
      <c r="B4537" s="18" t="s">
        <v>28703</v>
      </c>
      <c r="C4537" s="18" t="s">
        <v>28704</v>
      </c>
      <c r="D4537" s="18" t="s">
        <v>28705</v>
      </c>
      <c r="F4537" s="18" t="s">
        <v>28706</v>
      </c>
      <c r="G4537" s="18" t="s">
        <v>3352</v>
      </c>
      <c r="H4537" s="18" t="s">
        <v>28707</v>
      </c>
      <c r="K4537" s="18" t="s">
        <v>78</v>
      </c>
      <c r="P4537" s="18" t="s">
        <v>153</v>
      </c>
      <c r="Q4537" s="18" t="s">
        <v>28708</v>
      </c>
      <c r="R4537" s="18" t="s">
        <v>28704</v>
      </c>
      <c r="S4537" s="18" t="s">
        <v>841</v>
      </c>
    </row>
    <row r="4538" spans="1:19">
      <c r="A4538" s="25">
        <f>IF(ISNUMBER(SEARCH(세금계산!$C$11,C4538)),MAX($A$2:A4537)+1,0)</f>
        <v>4536</v>
      </c>
      <c r="B4538" s="18" t="s">
        <v>28709</v>
      </c>
      <c r="C4538" s="18" t="s">
        <v>28710</v>
      </c>
      <c r="D4538" s="18" t="s">
        <v>28711</v>
      </c>
      <c r="F4538" s="18" t="s">
        <v>28712</v>
      </c>
      <c r="G4538" s="18" t="s">
        <v>2767</v>
      </c>
      <c r="H4538" s="18" t="s">
        <v>6998</v>
      </c>
      <c r="K4538" s="18" t="s">
        <v>78</v>
      </c>
      <c r="L4538" s="18" t="s">
        <v>28713</v>
      </c>
      <c r="P4538" s="18" t="s">
        <v>133</v>
      </c>
      <c r="Q4538" s="18" t="s">
        <v>28714</v>
      </c>
      <c r="R4538" s="18" t="s">
        <v>28715</v>
      </c>
      <c r="S4538" s="18" t="s">
        <v>14709</v>
      </c>
    </row>
    <row r="4539" spans="1:19">
      <c r="A4539" s="25">
        <f>IF(ISNUMBER(SEARCH(세금계산!$C$11,C4539)),MAX($A$2:A4538)+1,0)</f>
        <v>4537</v>
      </c>
      <c r="B4539" s="18" t="s">
        <v>28716</v>
      </c>
      <c r="C4539" s="18" t="s">
        <v>28717</v>
      </c>
      <c r="D4539" s="18" t="s">
        <v>28718</v>
      </c>
      <c r="F4539" s="18" t="s">
        <v>28719</v>
      </c>
      <c r="G4539" s="18" t="s">
        <v>125</v>
      </c>
      <c r="H4539" s="18" t="s">
        <v>28720</v>
      </c>
      <c r="I4539" s="18" t="s">
        <v>28721</v>
      </c>
      <c r="K4539" s="18" t="s">
        <v>78</v>
      </c>
      <c r="L4539" s="18" t="s">
        <v>28722</v>
      </c>
      <c r="P4539" s="18" t="s">
        <v>153</v>
      </c>
      <c r="Q4539" s="18" t="s">
        <v>28723</v>
      </c>
      <c r="R4539" s="18" t="s">
        <v>28724</v>
      </c>
      <c r="S4539" s="18" t="s">
        <v>16581</v>
      </c>
    </row>
    <row r="4540" spans="1:19">
      <c r="A4540" s="25">
        <f>IF(ISNUMBER(SEARCH(세금계산!$C$11,C4540)),MAX($A$2:A4539)+1,0)</f>
        <v>4538</v>
      </c>
      <c r="B4540" s="18" t="s">
        <v>28725</v>
      </c>
      <c r="C4540" s="18" t="s">
        <v>28726</v>
      </c>
      <c r="D4540" s="18" t="s">
        <v>28727</v>
      </c>
      <c r="K4540" s="18" t="s">
        <v>78</v>
      </c>
      <c r="P4540" s="18" t="s">
        <v>267</v>
      </c>
      <c r="Q4540" s="18" t="s">
        <v>28728</v>
      </c>
      <c r="R4540" s="18" t="s">
        <v>28726</v>
      </c>
      <c r="S4540" s="18" t="s">
        <v>9258</v>
      </c>
    </row>
    <row r="4541" spans="1:19">
      <c r="A4541" s="25">
        <f>IF(ISNUMBER(SEARCH(세금계산!$C$11,C4541)),MAX($A$2:A4540)+1,0)</f>
        <v>4539</v>
      </c>
      <c r="B4541" s="18" t="s">
        <v>28729</v>
      </c>
      <c r="C4541" s="18" t="s">
        <v>28730</v>
      </c>
      <c r="D4541" s="18" t="s">
        <v>28731</v>
      </c>
      <c r="F4541" s="18" t="s">
        <v>28732</v>
      </c>
      <c r="K4541" s="18" t="s">
        <v>78</v>
      </c>
      <c r="P4541" s="18" t="s">
        <v>100</v>
      </c>
      <c r="Q4541" s="18" t="s">
        <v>28733</v>
      </c>
      <c r="R4541" s="18" t="s">
        <v>28730</v>
      </c>
      <c r="S4541" s="18" t="s">
        <v>5397</v>
      </c>
    </row>
    <row r="4542" spans="1:19">
      <c r="A4542" s="25">
        <f>IF(ISNUMBER(SEARCH(세금계산!$C$11,C4542)),MAX($A$2:A4541)+1,0)</f>
        <v>4540</v>
      </c>
      <c r="B4542" s="18" t="s">
        <v>28734</v>
      </c>
      <c r="C4542" s="18" t="s">
        <v>28735</v>
      </c>
      <c r="D4542" s="18" t="s">
        <v>28736</v>
      </c>
      <c r="K4542" s="18" t="s">
        <v>78</v>
      </c>
      <c r="S4542" s="18" t="s">
        <v>28737</v>
      </c>
    </row>
    <row r="4543" spans="1:19">
      <c r="A4543" s="25">
        <f>IF(ISNUMBER(SEARCH(세금계산!$C$11,C4543)),MAX($A$2:A4542)+1,0)</f>
        <v>4541</v>
      </c>
      <c r="B4543" s="18" t="s">
        <v>28738</v>
      </c>
      <c r="C4543" s="18" t="s">
        <v>28739</v>
      </c>
      <c r="D4543" s="18" t="s">
        <v>28740</v>
      </c>
      <c r="F4543" s="18" t="s">
        <v>28741</v>
      </c>
      <c r="I4543" s="18" t="s">
        <v>28742</v>
      </c>
      <c r="K4543" s="18" t="s">
        <v>2896</v>
      </c>
      <c r="L4543" s="18" t="s">
        <v>28743</v>
      </c>
      <c r="O4543" s="18" t="s">
        <v>28744</v>
      </c>
      <c r="P4543" s="18" t="s">
        <v>189</v>
      </c>
      <c r="Q4543" s="18" t="s">
        <v>28745</v>
      </c>
      <c r="R4543" s="18" t="s">
        <v>28739</v>
      </c>
      <c r="S4543" s="18" t="s">
        <v>18176</v>
      </c>
    </row>
    <row r="4544" spans="1:19">
      <c r="A4544" s="25">
        <f>IF(ISNUMBER(SEARCH(세금계산!$C$11,C4544)),MAX($A$2:A4543)+1,0)</f>
        <v>4542</v>
      </c>
      <c r="B4544" s="18" t="s">
        <v>28746</v>
      </c>
      <c r="C4544" s="18" t="s">
        <v>28747</v>
      </c>
      <c r="D4544" s="18" t="s">
        <v>28748</v>
      </c>
      <c r="F4544" s="18" t="s">
        <v>28749</v>
      </c>
      <c r="K4544" s="18" t="s">
        <v>78</v>
      </c>
      <c r="P4544" s="18" t="s">
        <v>267</v>
      </c>
      <c r="Q4544" s="18" t="s">
        <v>28750</v>
      </c>
      <c r="R4544" s="18" t="s">
        <v>28747</v>
      </c>
      <c r="S4544" s="18" t="s">
        <v>28751</v>
      </c>
    </row>
    <row r="4545" spans="1:19">
      <c r="A4545" s="25">
        <f>IF(ISNUMBER(SEARCH(세금계산!$C$11,C4545)),MAX($A$2:A4544)+1,0)</f>
        <v>4543</v>
      </c>
      <c r="B4545" s="18" t="s">
        <v>28752</v>
      </c>
      <c r="C4545" s="18" t="s">
        <v>28753</v>
      </c>
      <c r="D4545" s="18" t="s">
        <v>28754</v>
      </c>
      <c r="F4545" s="18" t="s">
        <v>28755</v>
      </c>
      <c r="K4545" s="18" t="s">
        <v>78</v>
      </c>
      <c r="P4545" s="18" t="s">
        <v>100</v>
      </c>
      <c r="Q4545" s="18" t="s">
        <v>28756</v>
      </c>
      <c r="R4545" s="18" t="s">
        <v>28753</v>
      </c>
      <c r="S4545" s="18" t="s">
        <v>16285</v>
      </c>
    </row>
    <row r="4546" spans="1:19">
      <c r="A4546" s="25">
        <f>IF(ISNUMBER(SEARCH(세금계산!$C$11,C4546)),MAX($A$2:A4545)+1,0)</f>
        <v>4544</v>
      </c>
      <c r="B4546" s="18" t="s">
        <v>28757</v>
      </c>
      <c r="C4546" s="18" t="s">
        <v>28758</v>
      </c>
      <c r="D4546" s="18" t="s">
        <v>28759</v>
      </c>
      <c r="G4546" s="18" t="s">
        <v>6404</v>
      </c>
      <c r="H4546" s="18" t="s">
        <v>28760</v>
      </c>
      <c r="K4546" s="18" t="s">
        <v>364</v>
      </c>
      <c r="L4546" s="18" t="s">
        <v>28761</v>
      </c>
      <c r="P4546" s="18" t="s">
        <v>1025</v>
      </c>
      <c r="S4546" s="18" t="s">
        <v>5736</v>
      </c>
    </row>
    <row r="4547" spans="1:19">
      <c r="A4547" s="25">
        <f>IF(ISNUMBER(SEARCH(세금계산!$C$11,C4547)),MAX($A$2:A4546)+1,0)</f>
        <v>4545</v>
      </c>
      <c r="B4547" s="18" t="s">
        <v>28762</v>
      </c>
      <c r="C4547" s="18" t="s">
        <v>28763</v>
      </c>
      <c r="D4547" s="18" t="s">
        <v>28764</v>
      </c>
      <c r="E4547" s="18" t="s">
        <v>28765</v>
      </c>
      <c r="F4547" s="18" t="s">
        <v>5523</v>
      </c>
      <c r="G4547" s="18" t="s">
        <v>125</v>
      </c>
      <c r="H4547" s="18" t="s">
        <v>28766</v>
      </c>
      <c r="K4547" s="18" t="s">
        <v>78</v>
      </c>
      <c r="L4547" s="18" t="s">
        <v>28767</v>
      </c>
      <c r="M4547" s="18" t="s">
        <v>28768</v>
      </c>
      <c r="N4547" s="18" t="s">
        <v>28769</v>
      </c>
      <c r="P4547" s="18" t="s">
        <v>189</v>
      </c>
      <c r="Q4547" s="18" t="s">
        <v>28770</v>
      </c>
      <c r="R4547" s="18" t="s">
        <v>28763</v>
      </c>
      <c r="S4547" s="18" t="s">
        <v>9097</v>
      </c>
    </row>
    <row r="4548" spans="1:19">
      <c r="A4548" s="25">
        <f>IF(ISNUMBER(SEARCH(세금계산!$C$11,C4548)),MAX($A$2:A4547)+1,0)</f>
        <v>4546</v>
      </c>
      <c r="B4548" s="18" t="s">
        <v>28771</v>
      </c>
      <c r="C4548" s="18" t="s">
        <v>28772</v>
      </c>
      <c r="D4548" s="18" t="s">
        <v>28773</v>
      </c>
      <c r="F4548" s="18" t="s">
        <v>28774</v>
      </c>
      <c r="G4548" s="18" t="s">
        <v>12124</v>
      </c>
      <c r="H4548" s="18" t="s">
        <v>28775</v>
      </c>
      <c r="K4548" s="18" t="s">
        <v>78</v>
      </c>
      <c r="P4548" s="18" t="s">
        <v>267</v>
      </c>
      <c r="Q4548" s="18" t="s">
        <v>28776</v>
      </c>
      <c r="R4548" s="18" t="s">
        <v>28777</v>
      </c>
      <c r="S4548" s="18" t="s">
        <v>262</v>
      </c>
    </row>
    <row r="4549" spans="1:19">
      <c r="A4549" s="25">
        <f>IF(ISNUMBER(SEARCH(세금계산!$C$11,C4549)),MAX($A$2:A4548)+1,0)</f>
        <v>4547</v>
      </c>
      <c r="B4549" s="18" t="s">
        <v>28778</v>
      </c>
      <c r="C4549" s="18" t="s">
        <v>28779</v>
      </c>
      <c r="D4549" s="18" t="s">
        <v>28780</v>
      </c>
      <c r="F4549" s="18" t="s">
        <v>28781</v>
      </c>
      <c r="K4549" s="18" t="s">
        <v>78</v>
      </c>
      <c r="P4549" s="18" t="s">
        <v>133</v>
      </c>
      <c r="Q4549" s="18" t="s">
        <v>28782</v>
      </c>
      <c r="S4549" s="18" t="s">
        <v>4847</v>
      </c>
    </row>
    <row r="4550" spans="1:19">
      <c r="A4550" s="25">
        <f>IF(ISNUMBER(SEARCH(세금계산!$C$11,C4550)),MAX($A$2:A4549)+1,0)</f>
        <v>4548</v>
      </c>
      <c r="B4550" s="18" t="s">
        <v>28783</v>
      </c>
      <c r="C4550" s="18" t="s">
        <v>28784</v>
      </c>
      <c r="D4550" s="18" t="s">
        <v>28785</v>
      </c>
      <c r="E4550" s="18" t="s">
        <v>28786</v>
      </c>
      <c r="F4550" s="18" t="s">
        <v>28787</v>
      </c>
      <c r="K4550" s="18" t="s">
        <v>78</v>
      </c>
      <c r="P4550" s="18" t="s">
        <v>153</v>
      </c>
      <c r="Q4550" s="18" t="s">
        <v>28788</v>
      </c>
      <c r="R4550" s="18" t="s">
        <v>28784</v>
      </c>
      <c r="S4550" s="18" t="s">
        <v>227</v>
      </c>
    </row>
    <row r="4551" spans="1:19">
      <c r="A4551" s="25">
        <f>IF(ISNUMBER(SEARCH(세금계산!$C$11,C4551)),MAX($A$2:A4550)+1,0)</f>
        <v>4549</v>
      </c>
      <c r="B4551" s="18" t="s">
        <v>28789</v>
      </c>
      <c r="C4551" s="18" t="s">
        <v>28790</v>
      </c>
      <c r="D4551" s="18" t="s">
        <v>28791</v>
      </c>
      <c r="E4551" s="18" t="s">
        <v>28792</v>
      </c>
      <c r="F4551" s="18" t="s">
        <v>4657</v>
      </c>
      <c r="K4551" s="18" t="s">
        <v>78</v>
      </c>
      <c r="P4551" s="18" t="s">
        <v>1215</v>
      </c>
      <c r="Q4551" s="18" t="s">
        <v>28793</v>
      </c>
      <c r="R4551" s="18" t="s">
        <v>28790</v>
      </c>
      <c r="S4551" s="18" t="s">
        <v>3616</v>
      </c>
    </row>
    <row r="4552" spans="1:19">
      <c r="A4552" s="25">
        <f>IF(ISNUMBER(SEARCH(세금계산!$C$11,C4552)),MAX($A$2:A4551)+1,0)</f>
        <v>4550</v>
      </c>
      <c r="B4552" s="18" t="s">
        <v>28794</v>
      </c>
      <c r="C4552" s="18" t="s">
        <v>28795</v>
      </c>
      <c r="D4552" s="18" t="s">
        <v>28796</v>
      </c>
      <c r="E4552" s="18" t="s">
        <v>28797</v>
      </c>
      <c r="F4552" s="18" t="s">
        <v>28798</v>
      </c>
      <c r="K4552" s="18" t="s">
        <v>78</v>
      </c>
      <c r="P4552" s="18" t="s">
        <v>267</v>
      </c>
      <c r="Q4552" s="18" t="s">
        <v>28799</v>
      </c>
      <c r="R4552" s="18" t="s">
        <v>28795</v>
      </c>
      <c r="S4552" s="18" t="s">
        <v>2263</v>
      </c>
    </row>
    <row r="4553" spans="1:19">
      <c r="A4553" s="25">
        <f>IF(ISNUMBER(SEARCH(세금계산!$C$11,C4553)),MAX($A$2:A4552)+1,0)</f>
        <v>4551</v>
      </c>
      <c r="B4553" s="18" t="s">
        <v>28800</v>
      </c>
      <c r="C4553" s="18" t="s">
        <v>28801</v>
      </c>
      <c r="D4553" s="18" t="s">
        <v>28802</v>
      </c>
      <c r="F4553" s="18" t="s">
        <v>28803</v>
      </c>
      <c r="G4553" s="18" t="s">
        <v>2767</v>
      </c>
      <c r="H4553" s="18" t="s">
        <v>25864</v>
      </c>
      <c r="I4553" s="18" t="s">
        <v>28804</v>
      </c>
      <c r="K4553" s="18" t="s">
        <v>78</v>
      </c>
      <c r="L4553" s="18" t="s">
        <v>28805</v>
      </c>
      <c r="P4553" s="18" t="s">
        <v>267</v>
      </c>
      <c r="Q4553" s="18" t="s">
        <v>28806</v>
      </c>
      <c r="R4553" s="18" t="s">
        <v>28801</v>
      </c>
      <c r="S4553" s="18" t="s">
        <v>28807</v>
      </c>
    </row>
    <row r="4554" spans="1:19">
      <c r="A4554" s="25">
        <f>IF(ISNUMBER(SEARCH(세금계산!$C$11,C4554)),MAX($A$2:A4553)+1,0)</f>
        <v>4552</v>
      </c>
      <c r="B4554" s="18" t="s">
        <v>28808</v>
      </c>
      <c r="C4554" s="18" t="s">
        <v>28809</v>
      </c>
      <c r="D4554" s="18" t="s">
        <v>28810</v>
      </c>
      <c r="F4554" s="18" t="s">
        <v>28811</v>
      </c>
      <c r="K4554" s="18" t="s">
        <v>78</v>
      </c>
      <c r="P4554" s="18" t="s">
        <v>267</v>
      </c>
      <c r="Q4554" s="18" t="s">
        <v>28812</v>
      </c>
      <c r="R4554" s="18" t="s">
        <v>28809</v>
      </c>
      <c r="S4554" s="18" t="s">
        <v>28813</v>
      </c>
    </row>
    <row r="4555" spans="1:19">
      <c r="A4555" s="25">
        <f>IF(ISNUMBER(SEARCH(세금계산!$C$11,C4555)),MAX($A$2:A4554)+1,0)</f>
        <v>4553</v>
      </c>
      <c r="B4555" s="18" t="s">
        <v>28814</v>
      </c>
      <c r="C4555" s="18" t="s">
        <v>28815</v>
      </c>
      <c r="D4555" s="18" t="s">
        <v>28816</v>
      </c>
      <c r="K4555" s="18" t="s">
        <v>78</v>
      </c>
      <c r="S4555" s="18" t="s">
        <v>10371</v>
      </c>
    </row>
    <row r="4556" spans="1:19">
      <c r="A4556" s="25">
        <f>IF(ISNUMBER(SEARCH(세금계산!$C$11,C4556)),MAX($A$2:A4555)+1,0)</f>
        <v>4554</v>
      </c>
      <c r="B4556" s="18" t="s">
        <v>28817</v>
      </c>
      <c r="C4556" s="18" t="s">
        <v>28818</v>
      </c>
      <c r="D4556" s="18" t="s">
        <v>28819</v>
      </c>
      <c r="E4556" s="18" t="s">
        <v>28820</v>
      </c>
      <c r="F4556" s="18" t="s">
        <v>10554</v>
      </c>
      <c r="K4556" s="18" t="s">
        <v>78</v>
      </c>
      <c r="L4556" s="18" t="s">
        <v>28821</v>
      </c>
      <c r="P4556" s="18" t="s">
        <v>267</v>
      </c>
      <c r="Q4556" s="18" t="s">
        <v>28822</v>
      </c>
      <c r="R4556" s="18" t="s">
        <v>28818</v>
      </c>
      <c r="S4556" s="18" t="s">
        <v>28823</v>
      </c>
    </row>
    <row r="4557" spans="1:19">
      <c r="A4557" s="25">
        <f>IF(ISNUMBER(SEARCH(세금계산!$C$11,C4557)),MAX($A$2:A4556)+1,0)</f>
        <v>4555</v>
      </c>
      <c r="B4557" s="18" t="s">
        <v>28824</v>
      </c>
      <c r="C4557" s="18" t="s">
        <v>28825</v>
      </c>
      <c r="D4557" s="18" t="s">
        <v>28826</v>
      </c>
      <c r="F4557" s="18" t="s">
        <v>28827</v>
      </c>
      <c r="K4557" s="18" t="s">
        <v>78</v>
      </c>
      <c r="L4557" s="18" t="s">
        <v>28828</v>
      </c>
      <c r="M4557" s="18" t="s">
        <v>28829</v>
      </c>
      <c r="P4557" s="18" t="s">
        <v>267</v>
      </c>
      <c r="Q4557" s="18" t="s">
        <v>28830</v>
      </c>
      <c r="R4557" s="18" t="s">
        <v>28831</v>
      </c>
      <c r="S4557" s="18" t="s">
        <v>6732</v>
      </c>
    </row>
    <row r="4558" spans="1:19">
      <c r="A4558" s="25">
        <f>IF(ISNUMBER(SEARCH(세금계산!$C$11,C4558)),MAX($A$2:A4557)+1,0)</f>
        <v>4556</v>
      </c>
      <c r="B4558" s="18" t="s">
        <v>28832</v>
      </c>
      <c r="C4558" s="18" t="s">
        <v>28833</v>
      </c>
      <c r="D4558" s="18" t="s">
        <v>28834</v>
      </c>
      <c r="F4558" s="18" t="s">
        <v>28835</v>
      </c>
      <c r="G4558" s="18" t="s">
        <v>749</v>
      </c>
      <c r="H4558" s="18" t="s">
        <v>28836</v>
      </c>
      <c r="K4558" s="18" t="s">
        <v>78</v>
      </c>
      <c r="S4558" s="18" t="s">
        <v>25713</v>
      </c>
    </row>
    <row r="4559" spans="1:19">
      <c r="A4559" s="25">
        <f>IF(ISNUMBER(SEARCH(세금계산!$C$11,C4559)),MAX($A$2:A4558)+1,0)</f>
        <v>4557</v>
      </c>
      <c r="B4559" s="18" t="s">
        <v>28837</v>
      </c>
      <c r="C4559" s="18" t="s">
        <v>28838</v>
      </c>
      <c r="D4559" s="18" t="s">
        <v>28839</v>
      </c>
      <c r="K4559" s="18" t="s">
        <v>78</v>
      </c>
      <c r="P4559" s="18" t="s">
        <v>189</v>
      </c>
      <c r="Q4559" s="18" t="s">
        <v>28840</v>
      </c>
      <c r="S4559" s="18" t="s">
        <v>18404</v>
      </c>
    </row>
    <row r="4560" spans="1:19">
      <c r="A4560" s="25">
        <f>IF(ISNUMBER(SEARCH(세금계산!$C$11,C4560)),MAX($A$2:A4559)+1,0)</f>
        <v>4558</v>
      </c>
      <c r="B4560" s="18" t="s">
        <v>28841</v>
      </c>
      <c r="C4560" s="18" t="s">
        <v>28842</v>
      </c>
      <c r="D4560" s="18" t="s">
        <v>28843</v>
      </c>
      <c r="F4560" s="18" t="s">
        <v>28844</v>
      </c>
      <c r="K4560" s="18" t="s">
        <v>78</v>
      </c>
      <c r="P4560" s="18" t="s">
        <v>100</v>
      </c>
      <c r="Q4560" s="18" t="s">
        <v>28845</v>
      </c>
      <c r="R4560" s="18" t="s">
        <v>28842</v>
      </c>
      <c r="S4560" s="18" t="s">
        <v>18492</v>
      </c>
    </row>
    <row r="4561" spans="1:19">
      <c r="A4561" s="25">
        <f>IF(ISNUMBER(SEARCH(세금계산!$C$11,C4561)),MAX($A$2:A4560)+1,0)</f>
        <v>4559</v>
      </c>
      <c r="B4561" s="18" t="s">
        <v>28846</v>
      </c>
      <c r="C4561" s="18" t="s">
        <v>28847</v>
      </c>
      <c r="D4561" s="18" t="s">
        <v>28848</v>
      </c>
      <c r="F4561" s="18" t="s">
        <v>28849</v>
      </c>
      <c r="K4561" s="18" t="s">
        <v>78</v>
      </c>
      <c r="P4561" s="18" t="s">
        <v>267</v>
      </c>
      <c r="Q4561" s="18" t="s">
        <v>28850</v>
      </c>
      <c r="R4561" s="18" t="s">
        <v>28847</v>
      </c>
      <c r="S4561" s="18" t="s">
        <v>6122</v>
      </c>
    </row>
    <row r="4562" spans="1:19">
      <c r="A4562" s="25">
        <f>IF(ISNUMBER(SEARCH(세금계산!$C$11,C4562)),MAX($A$2:A4561)+1,0)</f>
        <v>4560</v>
      </c>
      <c r="B4562" s="18" t="s">
        <v>28851</v>
      </c>
      <c r="C4562" s="18" t="s">
        <v>28852</v>
      </c>
      <c r="D4562" s="18" t="s">
        <v>28853</v>
      </c>
      <c r="K4562" s="18" t="s">
        <v>78</v>
      </c>
      <c r="S4562" s="18" t="s">
        <v>1372</v>
      </c>
    </row>
    <row r="4563" spans="1:19">
      <c r="A4563" s="25">
        <f>IF(ISNUMBER(SEARCH(세금계산!$C$11,C4563)),MAX($A$2:A4562)+1,0)</f>
        <v>4561</v>
      </c>
      <c r="B4563" s="18" t="s">
        <v>28854</v>
      </c>
      <c r="C4563" s="18" t="s">
        <v>28855</v>
      </c>
      <c r="D4563" s="18" t="s">
        <v>28856</v>
      </c>
      <c r="F4563" s="18" t="s">
        <v>28857</v>
      </c>
      <c r="G4563" s="18" t="s">
        <v>649</v>
      </c>
      <c r="H4563" s="18" t="s">
        <v>28858</v>
      </c>
      <c r="I4563" s="18" t="s">
        <v>28859</v>
      </c>
      <c r="J4563" s="18" t="s">
        <v>28860</v>
      </c>
      <c r="K4563" s="18" t="s">
        <v>78</v>
      </c>
      <c r="N4563" s="18" t="s">
        <v>28861</v>
      </c>
      <c r="P4563" s="18" t="s">
        <v>267</v>
      </c>
      <c r="Q4563" s="18" t="s">
        <v>28862</v>
      </c>
      <c r="R4563" s="18" t="s">
        <v>28855</v>
      </c>
      <c r="S4563" s="18" t="s">
        <v>28863</v>
      </c>
    </row>
    <row r="4564" spans="1:19">
      <c r="A4564" s="25">
        <f>IF(ISNUMBER(SEARCH(세금계산!$C$11,C4564)),MAX($A$2:A4563)+1,0)</f>
        <v>4562</v>
      </c>
      <c r="B4564" s="18" t="s">
        <v>28864</v>
      </c>
      <c r="C4564" s="18" t="s">
        <v>28865</v>
      </c>
      <c r="D4564" s="18" t="s">
        <v>28866</v>
      </c>
      <c r="F4564" s="18" t="s">
        <v>28867</v>
      </c>
      <c r="K4564" s="18" t="s">
        <v>78</v>
      </c>
      <c r="P4564" s="18" t="s">
        <v>189</v>
      </c>
      <c r="Q4564" s="18" t="s">
        <v>28868</v>
      </c>
      <c r="R4564" s="18" t="s">
        <v>28869</v>
      </c>
      <c r="S4564" s="18" t="s">
        <v>2530</v>
      </c>
    </row>
    <row r="4565" spans="1:19">
      <c r="A4565" s="25">
        <f>IF(ISNUMBER(SEARCH(세금계산!$C$11,C4565)),MAX($A$2:A4564)+1,0)</f>
        <v>4563</v>
      </c>
      <c r="B4565" s="18" t="s">
        <v>28870</v>
      </c>
      <c r="C4565" s="18" t="s">
        <v>28871</v>
      </c>
      <c r="D4565" s="18" t="s">
        <v>28872</v>
      </c>
      <c r="F4565" s="18" t="s">
        <v>28873</v>
      </c>
      <c r="K4565" s="18" t="s">
        <v>2896</v>
      </c>
      <c r="L4565" s="18" t="s">
        <v>28874</v>
      </c>
      <c r="P4565" s="18" t="s">
        <v>100</v>
      </c>
      <c r="Q4565" s="18" t="s">
        <v>28875</v>
      </c>
      <c r="R4565" s="18" t="s">
        <v>28871</v>
      </c>
      <c r="S4565" s="18" t="s">
        <v>1755</v>
      </c>
    </row>
    <row r="4566" spans="1:19">
      <c r="A4566" s="25">
        <f>IF(ISNUMBER(SEARCH(세금계산!$C$11,C4566)),MAX($A$2:A4565)+1,0)</f>
        <v>4564</v>
      </c>
      <c r="B4566" s="18" t="s">
        <v>28876</v>
      </c>
      <c r="C4566" s="18" t="s">
        <v>28877</v>
      </c>
      <c r="D4566" s="18" t="s">
        <v>28878</v>
      </c>
      <c r="F4566" s="18" t="s">
        <v>28879</v>
      </c>
      <c r="K4566" s="18" t="s">
        <v>78</v>
      </c>
      <c r="P4566" s="18" t="s">
        <v>133</v>
      </c>
      <c r="Q4566" s="18" t="s">
        <v>28880</v>
      </c>
      <c r="R4566" s="18" t="s">
        <v>28881</v>
      </c>
      <c r="S4566" s="18" t="s">
        <v>4384</v>
      </c>
    </row>
    <row r="4567" spans="1:19">
      <c r="A4567" s="25">
        <f>IF(ISNUMBER(SEARCH(세금계산!$C$11,C4567)),MAX($A$2:A4566)+1,0)</f>
        <v>4565</v>
      </c>
      <c r="B4567" s="18" t="s">
        <v>28882</v>
      </c>
      <c r="C4567" s="18" t="s">
        <v>28883</v>
      </c>
      <c r="D4567" s="18" t="s">
        <v>28884</v>
      </c>
      <c r="K4567" s="18" t="s">
        <v>78</v>
      </c>
      <c r="S4567" s="18" t="s">
        <v>3752</v>
      </c>
    </row>
    <row r="4568" spans="1:19">
      <c r="A4568" s="25">
        <f>IF(ISNUMBER(SEARCH(세금계산!$C$11,C4568)),MAX($A$2:A4567)+1,0)</f>
        <v>4566</v>
      </c>
      <c r="B4568" s="18" t="s">
        <v>28885</v>
      </c>
      <c r="C4568" s="18" t="s">
        <v>28886</v>
      </c>
      <c r="D4568" s="18" t="s">
        <v>28887</v>
      </c>
      <c r="F4568" s="18" t="s">
        <v>28888</v>
      </c>
      <c r="G4568" s="18" t="s">
        <v>125</v>
      </c>
      <c r="H4568" s="18" t="s">
        <v>28889</v>
      </c>
      <c r="K4568" s="18" t="s">
        <v>78</v>
      </c>
      <c r="P4568" s="18" t="s">
        <v>189</v>
      </c>
      <c r="Q4568" s="18" t="s">
        <v>28890</v>
      </c>
      <c r="R4568" s="18" t="s">
        <v>28886</v>
      </c>
      <c r="S4568" s="18" t="s">
        <v>4108</v>
      </c>
    </row>
    <row r="4569" spans="1:19">
      <c r="A4569" s="25">
        <f>IF(ISNUMBER(SEARCH(세금계산!$C$11,C4569)),MAX($A$2:A4568)+1,0)</f>
        <v>4567</v>
      </c>
      <c r="B4569" s="18" t="s">
        <v>28891</v>
      </c>
      <c r="C4569" s="18" t="s">
        <v>28892</v>
      </c>
      <c r="D4569" s="18" t="s">
        <v>28893</v>
      </c>
      <c r="F4569" s="18" t="s">
        <v>28894</v>
      </c>
      <c r="K4569" s="18" t="s">
        <v>78</v>
      </c>
      <c r="P4569" s="18" t="s">
        <v>133</v>
      </c>
      <c r="Q4569" s="18" t="s">
        <v>28895</v>
      </c>
      <c r="R4569" s="18" t="s">
        <v>28892</v>
      </c>
      <c r="S4569" s="18" t="s">
        <v>28896</v>
      </c>
    </row>
    <row r="4570" spans="1:19">
      <c r="A4570" s="25">
        <f>IF(ISNUMBER(SEARCH(세금계산!$C$11,C4570)),MAX($A$2:A4569)+1,0)</f>
        <v>4568</v>
      </c>
      <c r="B4570" s="18" t="s">
        <v>28897</v>
      </c>
      <c r="C4570" s="18" t="s">
        <v>28898</v>
      </c>
      <c r="D4570" s="18" t="s">
        <v>28899</v>
      </c>
      <c r="F4570" s="18" t="s">
        <v>28900</v>
      </c>
      <c r="H4570" s="18" t="s">
        <v>28901</v>
      </c>
      <c r="I4570" s="18" t="s">
        <v>28902</v>
      </c>
      <c r="J4570" s="18" t="s">
        <v>28903</v>
      </c>
      <c r="K4570" s="18" t="s">
        <v>10254</v>
      </c>
      <c r="L4570" s="18" t="s">
        <v>28904</v>
      </c>
      <c r="N4570" s="18" t="s">
        <v>28905</v>
      </c>
      <c r="O4570" s="18" t="s">
        <v>28906</v>
      </c>
      <c r="R4570" s="18" t="s">
        <v>28898</v>
      </c>
      <c r="S4570" s="18" t="s">
        <v>15670</v>
      </c>
    </row>
    <row r="4571" spans="1:19">
      <c r="A4571" s="25">
        <f>IF(ISNUMBER(SEARCH(세금계산!$C$11,C4571)),MAX($A$2:A4570)+1,0)</f>
        <v>4569</v>
      </c>
      <c r="B4571" s="18" t="s">
        <v>28907</v>
      </c>
      <c r="C4571" s="18" t="s">
        <v>28908</v>
      </c>
      <c r="D4571" s="18" t="s">
        <v>28909</v>
      </c>
      <c r="F4571" s="18" t="s">
        <v>28910</v>
      </c>
      <c r="G4571" s="18" t="s">
        <v>649</v>
      </c>
      <c r="H4571" s="18" t="s">
        <v>28911</v>
      </c>
      <c r="I4571" s="18" t="s">
        <v>28912</v>
      </c>
      <c r="J4571" s="18" t="s">
        <v>28913</v>
      </c>
      <c r="K4571" s="18" t="s">
        <v>78</v>
      </c>
      <c r="M4571" s="18" t="s">
        <v>28914</v>
      </c>
      <c r="N4571" s="18" t="s">
        <v>28915</v>
      </c>
      <c r="P4571" s="18" t="s">
        <v>267</v>
      </c>
      <c r="Q4571" s="18" t="s">
        <v>28916</v>
      </c>
      <c r="R4571" s="18" t="s">
        <v>28908</v>
      </c>
      <c r="S4571" s="18" t="s">
        <v>2165</v>
      </c>
    </row>
    <row r="4572" spans="1:19">
      <c r="A4572" s="25">
        <f>IF(ISNUMBER(SEARCH(세금계산!$C$11,C4572)),MAX($A$2:A4571)+1,0)</f>
        <v>4570</v>
      </c>
      <c r="B4572" s="18" t="s">
        <v>28917</v>
      </c>
      <c r="C4572" s="18" t="s">
        <v>28918</v>
      </c>
      <c r="D4572" s="18" t="s">
        <v>28919</v>
      </c>
      <c r="K4572" s="18" t="s">
        <v>78</v>
      </c>
      <c r="P4572" s="18" t="s">
        <v>153</v>
      </c>
      <c r="Q4572" s="18" t="s">
        <v>28920</v>
      </c>
      <c r="R4572" s="18" t="s">
        <v>28918</v>
      </c>
      <c r="S4572" s="18" t="s">
        <v>5816</v>
      </c>
    </row>
    <row r="4573" spans="1:19">
      <c r="A4573" s="25">
        <f>IF(ISNUMBER(SEARCH(세금계산!$C$11,C4573)),MAX($A$2:A4572)+1,0)</f>
        <v>4571</v>
      </c>
      <c r="B4573" s="18" t="s">
        <v>28921</v>
      </c>
      <c r="C4573" s="18" t="s">
        <v>28922</v>
      </c>
      <c r="D4573" s="18" t="s">
        <v>28923</v>
      </c>
      <c r="F4573" s="18" t="s">
        <v>28924</v>
      </c>
      <c r="K4573" s="18" t="s">
        <v>78</v>
      </c>
      <c r="P4573" s="18" t="s">
        <v>189</v>
      </c>
      <c r="Q4573" s="18" t="s">
        <v>28925</v>
      </c>
      <c r="S4573" s="18" t="s">
        <v>7271</v>
      </c>
    </row>
    <row r="4574" spans="1:19">
      <c r="A4574" s="25">
        <f>IF(ISNUMBER(SEARCH(세금계산!$C$11,C4574)),MAX($A$2:A4573)+1,0)</f>
        <v>4572</v>
      </c>
      <c r="B4574" s="18" t="s">
        <v>28926</v>
      </c>
      <c r="C4574" s="18" t="s">
        <v>28927</v>
      </c>
      <c r="D4574" s="18" t="s">
        <v>28928</v>
      </c>
      <c r="F4574" s="18" t="s">
        <v>28929</v>
      </c>
      <c r="K4574" s="18" t="s">
        <v>78</v>
      </c>
      <c r="P4574" s="18" t="s">
        <v>267</v>
      </c>
      <c r="Q4574" s="18" t="s">
        <v>28930</v>
      </c>
      <c r="R4574" s="18" t="s">
        <v>28931</v>
      </c>
      <c r="S4574" s="18" t="s">
        <v>28932</v>
      </c>
    </row>
    <row r="4575" spans="1:19">
      <c r="A4575" s="25">
        <f>IF(ISNUMBER(SEARCH(세금계산!$C$11,C4575)),MAX($A$2:A4574)+1,0)</f>
        <v>4573</v>
      </c>
      <c r="B4575" s="18" t="s">
        <v>28933</v>
      </c>
      <c r="C4575" s="18" t="s">
        <v>28934</v>
      </c>
      <c r="D4575" s="18" t="s">
        <v>28935</v>
      </c>
      <c r="F4575" s="18" t="s">
        <v>16615</v>
      </c>
      <c r="K4575" s="18" t="s">
        <v>78</v>
      </c>
      <c r="P4575" s="18" t="s">
        <v>133</v>
      </c>
      <c r="Q4575" s="18" t="s">
        <v>28936</v>
      </c>
      <c r="R4575" s="18" t="s">
        <v>28937</v>
      </c>
      <c r="S4575" s="18" t="s">
        <v>23234</v>
      </c>
    </row>
    <row r="4576" spans="1:19">
      <c r="A4576" s="25">
        <f>IF(ISNUMBER(SEARCH(세금계산!$C$11,C4576)),MAX($A$2:A4575)+1,0)</f>
        <v>4574</v>
      </c>
      <c r="B4576" s="18" t="s">
        <v>28938</v>
      </c>
      <c r="C4576" s="18" t="s">
        <v>28939</v>
      </c>
      <c r="D4576" s="18" t="s">
        <v>28940</v>
      </c>
      <c r="F4576" s="18" t="s">
        <v>26811</v>
      </c>
      <c r="K4576" s="18" t="s">
        <v>78</v>
      </c>
      <c r="S4576" s="18" t="s">
        <v>2937</v>
      </c>
    </row>
    <row r="4577" spans="1:19">
      <c r="A4577" s="25">
        <f>IF(ISNUMBER(SEARCH(세금계산!$C$11,C4577)),MAX($A$2:A4576)+1,0)</f>
        <v>4575</v>
      </c>
      <c r="B4577" s="18" t="s">
        <v>28941</v>
      </c>
      <c r="C4577" s="18" t="s">
        <v>28942</v>
      </c>
      <c r="D4577" s="18" t="s">
        <v>28943</v>
      </c>
      <c r="F4577" s="18" t="s">
        <v>11834</v>
      </c>
      <c r="G4577" s="18" t="s">
        <v>911</v>
      </c>
      <c r="H4577" s="18" t="s">
        <v>28944</v>
      </c>
      <c r="I4577" s="18" t="s">
        <v>28945</v>
      </c>
      <c r="K4577" s="18" t="s">
        <v>78</v>
      </c>
      <c r="L4577" s="18" t="s">
        <v>28946</v>
      </c>
      <c r="P4577" s="18" t="s">
        <v>189</v>
      </c>
      <c r="Q4577" s="18" t="s">
        <v>28947</v>
      </c>
      <c r="R4577" s="18" t="s">
        <v>28942</v>
      </c>
      <c r="S4577" s="18" t="s">
        <v>28948</v>
      </c>
    </row>
    <row r="4578" spans="1:19">
      <c r="A4578" s="25">
        <f>IF(ISNUMBER(SEARCH(세금계산!$C$11,C4578)),MAX($A$2:A4577)+1,0)</f>
        <v>4576</v>
      </c>
      <c r="B4578" s="18" t="s">
        <v>28949</v>
      </c>
      <c r="C4578" s="18" t="s">
        <v>28950</v>
      </c>
      <c r="D4578" s="18" t="s">
        <v>28951</v>
      </c>
      <c r="F4578" s="18" t="s">
        <v>28952</v>
      </c>
      <c r="K4578" s="18" t="s">
        <v>78</v>
      </c>
      <c r="P4578" s="18" t="s">
        <v>153</v>
      </c>
      <c r="Q4578" s="18" t="s">
        <v>28953</v>
      </c>
      <c r="R4578" s="18" t="s">
        <v>28950</v>
      </c>
      <c r="S4578" s="18" t="s">
        <v>1661</v>
      </c>
    </row>
    <row r="4579" spans="1:19">
      <c r="A4579" s="25">
        <f>IF(ISNUMBER(SEARCH(세금계산!$C$11,C4579)),MAX($A$2:A4578)+1,0)</f>
        <v>4577</v>
      </c>
      <c r="B4579" s="18" t="s">
        <v>28954</v>
      </c>
      <c r="C4579" s="18" t="s">
        <v>28955</v>
      </c>
      <c r="D4579" s="18" t="s">
        <v>28956</v>
      </c>
      <c r="K4579" s="18" t="s">
        <v>78</v>
      </c>
      <c r="P4579" s="18" t="s">
        <v>153</v>
      </c>
      <c r="Q4579" s="18" t="s">
        <v>28957</v>
      </c>
      <c r="R4579" s="18" t="s">
        <v>28955</v>
      </c>
      <c r="S4579" s="18" t="s">
        <v>11435</v>
      </c>
    </row>
    <row r="4580" spans="1:19">
      <c r="A4580" s="25">
        <f>IF(ISNUMBER(SEARCH(세금계산!$C$11,C4580)),MAX($A$2:A4579)+1,0)</f>
        <v>4578</v>
      </c>
      <c r="B4580" s="18" t="s">
        <v>28958</v>
      </c>
      <c r="C4580" s="18" t="s">
        <v>28959</v>
      </c>
      <c r="D4580" s="18" t="s">
        <v>28960</v>
      </c>
      <c r="F4580" s="18" t="s">
        <v>28961</v>
      </c>
      <c r="G4580" s="18" t="s">
        <v>5879</v>
      </c>
      <c r="H4580" s="18" t="s">
        <v>28962</v>
      </c>
      <c r="I4580" s="18" t="s">
        <v>28963</v>
      </c>
      <c r="J4580" s="18" t="s">
        <v>28964</v>
      </c>
      <c r="K4580" s="18" t="s">
        <v>78</v>
      </c>
      <c r="L4580" s="18" t="s">
        <v>28965</v>
      </c>
      <c r="M4580" s="18" t="s">
        <v>28966</v>
      </c>
      <c r="O4580" s="18" t="s">
        <v>28967</v>
      </c>
      <c r="P4580" s="18" t="s">
        <v>100</v>
      </c>
      <c r="Q4580" s="18" t="s">
        <v>28968</v>
      </c>
      <c r="R4580" s="18" t="s">
        <v>28959</v>
      </c>
      <c r="S4580" s="18" t="s">
        <v>7191</v>
      </c>
    </row>
    <row r="4581" spans="1:19">
      <c r="A4581" s="25">
        <f>IF(ISNUMBER(SEARCH(세금계산!$C$11,C4581)),MAX($A$2:A4580)+1,0)</f>
        <v>4579</v>
      </c>
      <c r="B4581" s="18" t="s">
        <v>28969</v>
      </c>
      <c r="C4581" s="18" t="s">
        <v>28970</v>
      </c>
      <c r="D4581" s="18" t="s">
        <v>28971</v>
      </c>
      <c r="F4581" s="18" t="s">
        <v>28972</v>
      </c>
      <c r="I4581" s="18" t="s">
        <v>28973</v>
      </c>
      <c r="K4581" s="18" t="s">
        <v>28974</v>
      </c>
      <c r="L4581" s="18" t="s">
        <v>28975</v>
      </c>
      <c r="S4581" s="18" t="s">
        <v>6219</v>
      </c>
    </row>
    <row r="4582" spans="1:19">
      <c r="A4582" s="25">
        <f>IF(ISNUMBER(SEARCH(세금계산!$C$11,C4582)),MAX($A$2:A4581)+1,0)</f>
        <v>4580</v>
      </c>
      <c r="B4582" s="18" t="s">
        <v>28976</v>
      </c>
      <c r="C4582" s="18" t="s">
        <v>28977</v>
      </c>
      <c r="D4582" s="18" t="s">
        <v>28978</v>
      </c>
      <c r="F4582" s="18" t="s">
        <v>28979</v>
      </c>
      <c r="K4582" s="18" t="s">
        <v>78</v>
      </c>
      <c r="P4582" s="18" t="s">
        <v>100</v>
      </c>
      <c r="Q4582" s="18" t="s">
        <v>28980</v>
      </c>
      <c r="R4582" s="18" t="s">
        <v>28977</v>
      </c>
      <c r="S4582" s="18" t="s">
        <v>28981</v>
      </c>
    </row>
    <row r="4583" spans="1:19">
      <c r="A4583" s="25">
        <f>IF(ISNUMBER(SEARCH(세금계산!$C$11,C4583)),MAX($A$2:A4582)+1,0)</f>
        <v>4581</v>
      </c>
      <c r="B4583" s="18" t="s">
        <v>28982</v>
      </c>
      <c r="C4583" s="18" t="s">
        <v>28983</v>
      </c>
      <c r="D4583" s="18" t="s">
        <v>28984</v>
      </c>
      <c r="K4583" s="18" t="s">
        <v>78</v>
      </c>
      <c r="P4583" s="18" t="s">
        <v>189</v>
      </c>
      <c r="Q4583" s="18" t="s">
        <v>28985</v>
      </c>
      <c r="R4583" s="18" t="s">
        <v>28986</v>
      </c>
      <c r="S4583" s="18" t="s">
        <v>10995</v>
      </c>
    </row>
    <row r="4584" spans="1:19">
      <c r="A4584" s="25">
        <f>IF(ISNUMBER(SEARCH(세금계산!$C$11,C4584)),MAX($A$2:A4583)+1,0)</f>
        <v>4582</v>
      </c>
      <c r="B4584" s="18" t="s">
        <v>28987</v>
      </c>
      <c r="C4584" s="18" t="s">
        <v>28988</v>
      </c>
      <c r="D4584" s="18" t="s">
        <v>28989</v>
      </c>
      <c r="F4584" s="18" t="s">
        <v>28990</v>
      </c>
      <c r="G4584" s="18" t="s">
        <v>1791</v>
      </c>
      <c r="H4584" s="18" t="s">
        <v>28991</v>
      </c>
      <c r="I4584" s="18" t="s">
        <v>28992</v>
      </c>
      <c r="J4584" s="18" t="s">
        <v>28993</v>
      </c>
      <c r="K4584" s="18" t="s">
        <v>78</v>
      </c>
      <c r="L4584" s="18" t="s">
        <v>28994</v>
      </c>
      <c r="M4584" s="18" t="s">
        <v>28995</v>
      </c>
      <c r="N4584" s="18" t="s">
        <v>28996</v>
      </c>
      <c r="O4584" s="18" t="s">
        <v>28997</v>
      </c>
      <c r="P4584" s="18" t="s">
        <v>189</v>
      </c>
      <c r="Q4584" s="18" t="s">
        <v>28998</v>
      </c>
      <c r="R4584" s="18" t="s">
        <v>28988</v>
      </c>
      <c r="S4584" s="18" t="s">
        <v>3793</v>
      </c>
    </row>
    <row r="4585" spans="1:19">
      <c r="A4585" s="25">
        <f>IF(ISNUMBER(SEARCH(세금계산!$C$11,C4585)),MAX($A$2:A4584)+1,0)</f>
        <v>4583</v>
      </c>
      <c r="B4585" s="18" t="s">
        <v>28999</v>
      </c>
      <c r="C4585" s="18" t="s">
        <v>29000</v>
      </c>
      <c r="D4585" s="18" t="s">
        <v>29001</v>
      </c>
      <c r="F4585" s="18" t="s">
        <v>29002</v>
      </c>
      <c r="G4585" s="18" t="s">
        <v>13656</v>
      </c>
      <c r="H4585" s="18" t="s">
        <v>29003</v>
      </c>
      <c r="K4585" s="18" t="s">
        <v>10507</v>
      </c>
      <c r="L4585" s="18" t="s">
        <v>29004</v>
      </c>
      <c r="S4585" s="18" t="s">
        <v>4278</v>
      </c>
    </row>
    <row r="4586" spans="1:19">
      <c r="A4586" s="25">
        <f>IF(ISNUMBER(SEARCH(세금계산!$C$11,C4586)),MAX($A$2:A4585)+1,0)</f>
        <v>4584</v>
      </c>
      <c r="B4586" s="18" t="s">
        <v>29005</v>
      </c>
      <c r="C4586" s="18" t="s">
        <v>29006</v>
      </c>
      <c r="D4586" s="18" t="s">
        <v>29007</v>
      </c>
      <c r="F4586" s="18" t="s">
        <v>29008</v>
      </c>
      <c r="I4586" s="18" t="s">
        <v>29009</v>
      </c>
      <c r="J4586" s="18" t="s">
        <v>29010</v>
      </c>
      <c r="K4586" s="18" t="s">
        <v>78</v>
      </c>
      <c r="P4586" s="18" t="s">
        <v>267</v>
      </c>
      <c r="Q4586" s="18" t="s">
        <v>29011</v>
      </c>
      <c r="R4586" s="18" t="s">
        <v>29006</v>
      </c>
      <c r="S4586" s="18" t="s">
        <v>11619</v>
      </c>
    </row>
    <row r="4587" spans="1:19">
      <c r="A4587" s="25">
        <f>IF(ISNUMBER(SEARCH(세금계산!$C$11,C4587)),MAX($A$2:A4586)+1,0)</f>
        <v>4585</v>
      </c>
      <c r="B4587" s="18" t="s">
        <v>29012</v>
      </c>
      <c r="C4587" s="18" t="s">
        <v>29013</v>
      </c>
      <c r="D4587" s="18" t="s">
        <v>29014</v>
      </c>
      <c r="F4587" s="18" t="s">
        <v>15535</v>
      </c>
      <c r="K4587" s="18" t="s">
        <v>78</v>
      </c>
      <c r="P4587" s="18" t="s">
        <v>133</v>
      </c>
      <c r="Q4587" s="18" t="s">
        <v>29015</v>
      </c>
      <c r="R4587" s="18" t="s">
        <v>29016</v>
      </c>
      <c r="S4587" s="18" t="s">
        <v>22610</v>
      </c>
    </row>
    <row r="4588" spans="1:19">
      <c r="A4588" s="25">
        <f>IF(ISNUMBER(SEARCH(세금계산!$C$11,C4588)),MAX($A$2:A4587)+1,0)</f>
        <v>4586</v>
      </c>
      <c r="B4588" s="18" t="s">
        <v>29017</v>
      </c>
      <c r="C4588" s="18" t="s">
        <v>29018</v>
      </c>
      <c r="D4588" s="18" t="s">
        <v>29019</v>
      </c>
      <c r="F4588" s="18" t="s">
        <v>29020</v>
      </c>
      <c r="G4588" s="18" t="s">
        <v>125</v>
      </c>
      <c r="I4588" s="18" t="s">
        <v>29021</v>
      </c>
      <c r="K4588" s="18" t="s">
        <v>1310</v>
      </c>
      <c r="L4588" s="18" t="s">
        <v>29022</v>
      </c>
      <c r="P4588" s="18" t="s">
        <v>133</v>
      </c>
      <c r="Q4588" s="18" t="s">
        <v>29023</v>
      </c>
      <c r="S4588" s="18" t="s">
        <v>29024</v>
      </c>
    </row>
    <row r="4589" spans="1:19">
      <c r="A4589" s="25">
        <f>IF(ISNUMBER(SEARCH(세금계산!$C$11,C4589)),MAX($A$2:A4588)+1,0)</f>
        <v>4587</v>
      </c>
      <c r="B4589" s="18" t="s">
        <v>29025</v>
      </c>
      <c r="C4589" s="18" t="s">
        <v>29026</v>
      </c>
      <c r="D4589" s="18" t="s">
        <v>29027</v>
      </c>
      <c r="F4589" s="18" t="s">
        <v>29028</v>
      </c>
      <c r="G4589" s="18" t="s">
        <v>29029</v>
      </c>
      <c r="H4589" s="18" t="s">
        <v>29030</v>
      </c>
      <c r="K4589" s="18" t="s">
        <v>78</v>
      </c>
      <c r="L4589" s="18" t="s">
        <v>29031</v>
      </c>
      <c r="P4589" s="18" t="s">
        <v>267</v>
      </c>
      <c r="Q4589" s="18" t="s">
        <v>29032</v>
      </c>
      <c r="R4589" s="18" t="s">
        <v>29026</v>
      </c>
      <c r="S4589" s="18" t="s">
        <v>29033</v>
      </c>
    </row>
    <row r="4590" spans="1:19">
      <c r="A4590" s="25">
        <f>IF(ISNUMBER(SEARCH(세금계산!$C$11,C4590)),MAX($A$2:A4589)+1,0)</f>
        <v>4588</v>
      </c>
      <c r="B4590" s="18" t="s">
        <v>29034</v>
      </c>
      <c r="C4590" s="18" t="s">
        <v>29035</v>
      </c>
      <c r="D4590" s="18" t="s">
        <v>29036</v>
      </c>
      <c r="K4590" s="18" t="s">
        <v>78</v>
      </c>
      <c r="P4590" s="18" t="s">
        <v>189</v>
      </c>
      <c r="Q4590" s="18" t="s">
        <v>29037</v>
      </c>
      <c r="R4590" s="18" t="s">
        <v>29035</v>
      </c>
      <c r="S4590" s="18" t="s">
        <v>29038</v>
      </c>
    </row>
    <row r="4591" spans="1:19">
      <c r="A4591" s="25">
        <f>IF(ISNUMBER(SEARCH(세금계산!$C$11,C4591)),MAX($A$2:A4590)+1,0)</f>
        <v>4589</v>
      </c>
      <c r="B4591" s="18" t="s">
        <v>29039</v>
      </c>
      <c r="C4591" s="18" t="s">
        <v>29040</v>
      </c>
      <c r="D4591" s="18" t="s">
        <v>29041</v>
      </c>
      <c r="F4591" s="18" t="s">
        <v>29042</v>
      </c>
      <c r="K4591" s="18" t="s">
        <v>78</v>
      </c>
      <c r="P4591" s="18" t="s">
        <v>189</v>
      </c>
      <c r="Q4591" s="18" t="s">
        <v>29043</v>
      </c>
      <c r="R4591" s="18" t="s">
        <v>29040</v>
      </c>
      <c r="S4591" s="18" t="s">
        <v>29044</v>
      </c>
    </row>
    <row r="4592" spans="1:19">
      <c r="A4592" s="25">
        <f>IF(ISNUMBER(SEARCH(세금계산!$C$11,C4592)),MAX($A$2:A4591)+1,0)</f>
        <v>4590</v>
      </c>
      <c r="B4592" s="18" t="s">
        <v>29045</v>
      </c>
      <c r="C4592" s="18" t="s">
        <v>29046</v>
      </c>
      <c r="D4592" s="18" t="s">
        <v>29047</v>
      </c>
      <c r="F4592" s="18" t="s">
        <v>29048</v>
      </c>
      <c r="G4592" s="18" t="s">
        <v>29049</v>
      </c>
      <c r="H4592" s="18" t="s">
        <v>29050</v>
      </c>
      <c r="K4592" s="18" t="s">
        <v>78</v>
      </c>
      <c r="S4592" s="18" t="s">
        <v>12365</v>
      </c>
    </row>
    <row r="4593" spans="1:19">
      <c r="A4593" s="25">
        <f>IF(ISNUMBER(SEARCH(세금계산!$C$11,C4593)),MAX($A$2:A4592)+1,0)</f>
        <v>4591</v>
      </c>
      <c r="B4593" s="18" t="s">
        <v>29051</v>
      </c>
      <c r="C4593" s="18" t="s">
        <v>29052</v>
      </c>
      <c r="D4593" s="18" t="s">
        <v>29053</v>
      </c>
      <c r="F4593" s="18" t="s">
        <v>29054</v>
      </c>
      <c r="K4593" s="18" t="s">
        <v>78</v>
      </c>
      <c r="P4593" s="18" t="s">
        <v>100</v>
      </c>
      <c r="Q4593" s="18" t="s">
        <v>29055</v>
      </c>
      <c r="R4593" s="18" t="s">
        <v>29052</v>
      </c>
      <c r="S4593" s="18" t="s">
        <v>4768</v>
      </c>
    </row>
    <row r="4594" spans="1:19">
      <c r="A4594" s="25">
        <f>IF(ISNUMBER(SEARCH(세금계산!$C$11,C4594)),MAX($A$2:A4593)+1,0)</f>
        <v>4592</v>
      </c>
      <c r="B4594" s="18" t="s">
        <v>29056</v>
      </c>
      <c r="C4594" s="18" t="s">
        <v>29057</v>
      </c>
      <c r="D4594" s="18" t="s">
        <v>29058</v>
      </c>
      <c r="F4594" s="18" t="s">
        <v>29059</v>
      </c>
      <c r="I4594" s="18" t="s">
        <v>29060</v>
      </c>
      <c r="J4594" s="18" t="s">
        <v>29061</v>
      </c>
      <c r="K4594" s="18" t="s">
        <v>78</v>
      </c>
      <c r="P4594" s="18" t="s">
        <v>267</v>
      </c>
      <c r="Q4594" s="18" t="s">
        <v>29062</v>
      </c>
      <c r="R4594" s="18" t="s">
        <v>29057</v>
      </c>
      <c r="S4594" s="18" t="s">
        <v>11619</v>
      </c>
    </row>
    <row r="4595" spans="1:19">
      <c r="A4595" s="25">
        <f>IF(ISNUMBER(SEARCH(세금계산!$C$11,C4595)),MAX($A$2:A4594)+1,0)</f>
        <v>4593</v>
      </c>
      <c r="B4595" s="18" t="s">
        <v>29063</v>
      </c>
      <c r="C4595" s="18" t="s">
        <v>29064</v>
      </c>
      <c r="D4595" s="18" t="s">
        <v>29065</v>
      </c>
      <c r="F4595" s="18" t="s">
        <v>29066</v>
      </c>
      <c r="I4595" s="18" t="s">
        <v>29067</v>
      </c>
      <c r="J4595" s="18" t="s">
        <v>29068</v>
      </c>
      <c r="K4595" s="18" t="s">
        <v>1470</v>
      </c>
      <c r="L4595" s="18" t="s">
        <v>29069</v>
      </c>
      <c r="P4595" s="18" t="s">
        <v>100</v>
      </c>
      <c r="Q4595" s="18" t="s">
        <v>29070</v>
      </c>
      <c r="R4595" s="18" t="s">
        <v>29064</v>
      </c>
      <c r="S4595" s="18" t="s">
        <v>7735</v>
      </c>
    </row>
    <row r="4596" spans="1:19">
      <c r="A4596" s="25">
        <f>IF(ISNUMBER(SEARCH(세금계산!$C$11,C4596)),MAX($A$2:A4595)+1,0)</f>
        <v>4594</v>
      </c>
      <c r="B4596" s="18" t="s">
        <v>29071</v>
      </c>
      <c r="C4596" s="18" t="s">
        <v>29072</v>
      </c>
      <c r="D4596" s="18" t="s">
        <v>29073</v>
      </c>
      <c r="F4596" s="18" t="s">
        <v>29074</v>
      </c>
      <c r="K4596" s="18" t="s">
        <v>78</v>
      </c>
      <c r="P4596" s="18" t="s">
        <v>267</v>
      </c>
      <c r="Q4596" s="18" t="s">
        <v>29075</v>
      </c>
      <c r="R4596" s="18" t="s">
        <v>29072</v>
      </c>
      <c r="S4596" s="18" t="s">
        <v>20607</v>
      </c>
    </row>
    <row r="4597" spans="1:19">
      <c r="A4597" s="25">
        <f>IF(ISNUMBER(SEARCH(세금계산!$C$11,C4597)),MAX($A$2:A4596)+1,0)</f>
        <v>4595</v>
      </c>
      <c r="B4597" s="18" t="s">
        <v>29076</v>
      </c>
      <c r="C4597" s="18" t="s">
        <v>29077</v>
      </c>
      <c r="D4597" s="18" t="s">
        <v>29078</v>
      </c>
      <c r="F4597" s="18" t="s">
        <v>28894</v>
      </c>
      <c r="K4597" s="18" t="s">
        <v>78</v>
      </c>
      <c r="P4597" s="18" t="s">
        <v>133</v>
      </c>
      <c r="Q4597" s="18" t="s">
        <v>29079</v>
      </c>
      <c r="R4597" s="18" t="s">
        <v>29080</v>
      </c>
      <c r="S4597" s="18" t="s">
        <v>5763</v>
      </c>
    </row>
    <row r="4598" spans="1:19">
      <c r="A4598" s="25">
        <f>IF(ISNUMBER(SEARCH(세금계산!$C$11,C4598)),MAX($A$2:A4597)+1,0)</f>
        <v>4596</v>
      </c>
      <c r="B4598" s="18" t="s">
        <v>29081</v>
      </c>
      <c r="C4598" s="18" t="s">
        <v>29082</v>
      </c>
      <c r="D4598" s="18" t="s">
        <v>29083</v>
      </c>
      <c r="K4598" s="18" t="s">
        <v>78</v>
      </c>
      <c r="S4598" s="18" t="s">
        <v>29084</v>
      </c>
    </row>
    <row r="4599" spans="1:19">
      <c r="A4599" s="25">
        <f>IF(ISNUMBER(SEARCH(세금계산!$C$11,C4599)),MAX($A$2:A4598)+1,0)</f>
        <v>4597</v>
      </c>
      <c r="B4599" s="18" t="s">
        <v>29085</v>
      </c>
      <c r="C4599" s="18" t="s">
        <v>29086</v>
      </c>
      <c r="D4599" s="18" t="s">
        <v>29087</v>
      </c>
      <c r="F4599" s="18" t="s">
        <v>29088</v>
      </c>
      <c r="K4599" s="18" t="s">
        <v>78</v>
      </c>
      <c r="L4599" s="18" t="s">
        <v>29089</v>
      </c>
      <c r="P4599" s="18" t="s">
        <v>100</v>
      </c>
      <c r="Q4599" s="18" t="s">
        <v>29090</v>
      </c>
      <c r="R4599" s="18" t="s">
        <v>29086</v>
      </c>
      <c r="S4599" s="18" t="s">
        <v>19924</v>
      </c>
    </row>
    <row r="4600" spans="1:19">
      <c r="A4600" s="25">
        <f>IF(ISNUMBER(SEARCH(세금계산!$C$11,C4600)),MAX($A$2:A4599)+1,0)</f>
        <v>4598</v>
      </c>
      <c r="B4600" s="18" t="s">
        <v>29091</v>
      </c>
      <c r="C4600" s="18" t="s">
        <v>29092</v>
      </c>
      <c r="D4600" s="18" t="s">
        <v>29093</v>
      </c>
      <c r="E4600" s="18" t="s">
        <v>29094</v>
      </c>
      <c r="F4600" s="18" t="s">
        <v>29095</v>
      </c>
      <c r="G4600" s="18" t="s">
        <v>3063</v>
      </c>
      <c r="H4600" s="18" t="s">
        <v>29096</v>
      </c>
      <c r="K4600" s="18" t="s">
        <v>78</v>
      </c>
      <c r="L4600" s="18" t="s">
        <v>29097</v>
      </c>
      <c r="P4600" s="18" t="s">
        <v>267</v>
      </c>
      <c r="Q4600" s="18" t="s">
        <v>29098</v>
      </c>
      <c r="R4600" s="18" t="s">
        <v>29092</v>
      </c>
      <c r="S4600" s="18" t="s">
        <v>29099</v>
      </c>
    </row>
    <row r="4601" spans="1:19">
      <c r="A4601" s="25">
        <f>IF(ISNUMBER(SEARCH(세금계산!$C$11,C4601)),MAX($A$2:A4600)+1,0)</f>
        <v>4599</v>
      </c>
      <c r="B4601" s="18" t="s">
        <v>29100</v>
      </c>
      <c r="C4601" s="18" t="s">
        <v>29101</v>
      </c>
      <c r="D4601" s="18" t="s">
        <v>29102</v>
      </c>
      <c r="F4601" s="18" t="s">
        <v>29103</v>
      </c>
      <c r="G4601" s="18" t="s">
        <v>467</v>
      </c>
      <c r="H4601" s="18" t="s">
        <v>29104</v>
      </c>
      <c r="K4601" s="18" t="s">
        <v>78</v>
      </c>
      <c r="L4601" s="18" t="s">
        <v>29105</v>
      </c>
      <c r="P4601" s="18" t="s">
        <v>189</v>
      </c>
      <c r="Q4601" s="18" t="s">
        <v>29106</v>
      </c>
      <c r="R4601" s="18" t="s">
        <v>29101</v>
      </c>
      <c r="S4601" s="18" t="s">
        <v>191</v>
      </c>
    </row>
    <row r="4602" spans="1:19">
      <c r="A4602" s="25">
        <f>IF(ISNUMBER(SEARCH(세금계산!$C$11,C4602)),MAX($A$2:A4601)+1,0)</f>
        <v>4600</v>
      </c>
      <c r="B4602" s="18" t="s">
        <v>29107</v>
      </c>
      <c r="C4602" s="18" t="s">
        <v>29108</v>
      </c>
      <c r="D4602" s="18" t="s">
        <v>29109</v>
      </c>
      <c r="F4602" s="18" t="s">
        <v>17223</v>
      </c>
      <c r="K4602" s="18" t="s">
        <v>78</v>
      </c>
      <c r="P4602" s="18" t="s">
        <v>118</v>
      </c>
      <c r="Q4602" s="18" t="s">
        <v>29110</v>
      </c>
      <c r="R4602" s="18" t="s">
        <v>29108</v>
      </c>
      <c r="S4602" s="18" t="s">
        <v>3539</v>
      </c>
    </row>
    <row r="4603" spans="1:19">
      <c r="A4603" s="25">
        <f>IF(ISNUMBER(SEARCH(세금계산!$C$11,C4603)),MAX($A$2:A4602)+1,0)</f>
        <v>4601</v>
      </c>
      <c r="B4603" s="18" t="s">
        <v>29111</v>
      </c>
      <c r="C4603" s="18" t="s">
        <v>29112</v>
      </c>
      <c r="D4603" s="18" t="s">
        <v>29113</v>
      </c>
      <c r="K4603" s="18" t="s">
        <v>78</v>
      </c>
      <c r="P4603" s="18" t="s">
        <v>118</v>
      </c>
      <c r="Q4603" s="18" t="s">
        <v>29114</v>
      </c>
      <c r="R4603" s="18" t="s">
        <v>29112</v>
      </c>
      <c r="S4603" s="18" t="s">
        <v>247</v>
      </c>
    </row>
    <row r="4604" spans="1:19">
      <c r="A4604" s="25">
        <f>IF(ISNUMBER(SEARCH(세금계산!$C$11,C4604)),MAX($A$2:A4603)+1,0)</f>
        <v>4602</v>
      </c>
      <c r="B4604" s="18" t="s">
        <v>29115</v>
      </c>
      <c r="C4604" s="18" t="s">
        <v>29116</v>
      </c>
      <c r="D4604" s="18" t="s">
        <v>29117</v>
      </c>
      <c r="E4604" s="18" t="s">
        <v>29118</v>
      </c>
      <c r="F4604" s="18" t="s">
        <v>29119</v>
      </c>
      <c r="K4604" s="18" t="s">
        <v>78</v>
      </c>
      <c r="P4604" s="18" t="s">
        <v>189</v>
      </c>
      <c r="Q4604" s="18" t="s">
        <v>29120</v>
      </c>
      <c r="R4604" s="18" t="s">
        <v>29116</v>
      </c>
      <c r="S4604" s="18" t="s">
        <v>29121</v>
      </c>
    </row>
    <row r="4605" spans="1:19">
      <c r="A4605" s="25">
        <f>IF(ISNUMBER(SEARCH(세금계산!$C$11,C4605)),MAX($A$2:A4604)+1,0)</f>
        <v>4603</v>
      </c>
      <c r="B4605" s="18" t="s">
        <v>29122</v>
      </c>
      <c r="C4605" s="18" t="s">
        <v>29123</v>
      </c>
      <c r="D4605" s="18" t="s">
        <v>29124</v>
      </c>
      <c r="F4605" s="18" t="s">
        <v>29125</v>
      </c>
      <c r="K4605" s="18" t="s">
        <v>78</v>
      </c>
      <c r="P4605" s="18" t="s">
        <v>153</v>
      </c>
      <c r="Q4605" s="18" t="s">
        <v>29126</v>
      </c>
      <c r="R4605" s="18" t="s">
        <v>29127</v>
      </c>
      <c r="S4605" s="18" t="s">
        <v>8098</v>
      </c>
    </row>
    <row r="4606" spans="1:19">
      <c r="A4606" s="25">
        <f>IF(ISNUMBER(SEARCH(세금계산!$C$11,C4606)),MAX($A$2:A4605)+1,0)</f>
        <v>4604</v>
      </c>
      <c r="B4606" s="18" t="s">
        <v>29128</v>
      </c>
      <c r="C4606" s="18" t="s">
        <v>29129</v>
      </c>
      <c r="D4606" s="18" t="s">
        <v>29130</v>
      </c>
      <c r="E4606" s="18" t="s">
        <v>29131</v>
      </c>
      <c r="F4606" s="18" t="s">
        <v>29132</v>
      </c>
      <c r="K4606" s="18" t="s">
        <v>78</v>
      </c>
      <c r="P4606" s="18" t="s">
        <v>153</v>
      </c>
      <c r="Q4606" s="18" t="s">
        <v>29133</v>
      </c>
      <c r="R4606" s="18" t="s">
        <v>29129</v>
      </c>
      <c r="S4606" s="18" t="s">
        <v>7681</v>
      </c>
    </row>
    <row r="4607" spans="1:19">
      <c r="A4607" s="25">
        <f>IF(ISNUMBER(SEARCH(세금계산!$C$11,C4607)),MAX($A$2:A4606)+1,0)</f>
        <v>4605</v>
      </c>
      <c r="B4607" s="18" t="s">
        <v>29134</v>
      </c>
      <c r="C4607" s="18" t="s">
        <v>29135</v>
      </c>
      <c r="D4607" s="18" t="s">
        <v>29136</v>
      </c>
      <c r="F4607" s="18" t="s">
        <v>29137</v>
      </c>
      <c r="K4607" s="18" t="s">
        <v>78</v>
      </c>
      <c r="S4607" s="18" t="s">
        <v>925</v>
      </c>
    </row>
    <row r="4608" spans="1:19">
      <c r="A4608" s="25">
        <f>IF(ISNUMBER(SEARCH(세금계산!$C$11,C4608)),MAX($A$2:A4607)+1,0)</f>
        <v>4606</v>
      </c>
      <c r="B4608" s="18" t="s">
        <v>29138</v>
      </c>
      <c r="C4608" s="18" t="s">
        <v>29139</v>
      </c>
      <c r="D4608" s="18" t="s">
        <v>29140</v>
      </c>
      <c r="E4608" s="18" t="s">
        <v>29139</v>
      </c>
      <c r="F4608" s="18" t="s">
        <v>29141</v>
      </c>
      <c r="K4608" s="18" t="s">
        <v>78</v>
      </c>
      <c r="P4608" s="18" t="s">
        <v>100</v>
      </c>
      <c r="Q4608" s="18" t="s">
        <v>29142</v>
      </c>
      <c r="R4608" s="18" t="s">
        <v>29139</v>
      </c>
      <c r="S4608" s="18" t="s">
        <v>10724</v>
      </c>
    </row>
    <row r="4609" spans="1:19">
      <c r="A4609" s="25">
        <f>IF(ISNUMBER(SEARCH(세금계산!$C$11,C4609)),MAX($A$2:A4608)+1,0)</f>
        <v>4607</v>
      </c>
      <c r="B4609" s="18" t="s">
        <v>29143</v>
      </c>
      <c r="C4609" s="18" t="s">
        <v>29144</v>
      </c>
      <c r="D4609" s="18" t="s">
        <v>29145</v>
      </c>
      <c r="F4609" s="18" t="s">
        <v>29146</v>
      </c>
      <c r="G4609" s="18" t="s">
        <v>97</v>
      </c>
      <c r="H4609" s="18" t="s">
        <v>29147</v>
      </c>
      <c r="I4609" s="18" t="s">
        <v>29148</v>
      </c>
      <c r="J4609" s="18" t="s">
        <v>29149</v>
      </c>
      <c r="K4609" s="18" t="s">
        <v>78</v>
      </c>
      <c r="N4609" s="18" t="s">
        <v>29150</v>
      </c>
      <c r="O4609" s="18" t="s">
        <v>29151</v>
      </c>
      <c r="P4609" s="18" t="s">
        <v>133</v>
      </c>
      <c r="Q4609" s="18" t="s">
        <v>29152</v>
      </c>
      <c r="R4609" s="18" t="s">
        <v>29146</v>
      </c>
      <c r="S4609" s="18" t="s">
        <v>9133</v>
      </c>
    </row>
    <row r="4610" spans="1:19">
      <c r="A4610" s="25">
        <f>IF(ISNUMBER(SEARCH(세금계산!$C$11,C4610)),MAX($A$2:A4609)+1,0)</f>
        <v>4608</v>
      </c>
      <c r="B4610" s="18" t="s">
        <v>29153</v>
      </c>
      <c r="C4610" s="18" t="s">
        <v>29154</v>
      </c>
      <c r="D4610" s="18" t="s">
        <v>29155</v>
      </c>
      <c r="F4610" s="18" t="s">
        <v>29156</v>
      </c>
      <c r="I4610" s="18" t="s">
        <v>29157</v>
      </c>
      <c r="K4610" s="18" t="s">
        <v>78</v>
      </c>
      <c r="P4610" s="18" t="s">
        <v>153</v>
      </c>
      <c r="Q4610" s="18" t="s">
        <v>29158</v>
      </c>
      <c r="R4610" s="18" t="s">
        <v>29154</v>
      </c>
      <c r="S4610" s="18" t="s">
        <v>29159</v>
      </c>
    </row>
    <row r="4611" spans="1:19">
      <c r="A4611" s="25">
        <f>IF(ISNUMBER(SEARCH(세금계산!$C$11,C4611)),MAX($A$2:A4610)+1,0)</f>
        <v>4609</v>
      </c>
      <c r="B4611" s="18" t="s">
        <v>29160</v>
      </c>
      <c r="C4611" s="18" t="s">
        <v>29161</v>
      </c>
      <c r="D4611" s="18" t="s">
        <v>29162</v>
      </c>
      <c r="F4611" s="18" t="s">
        <v>29163</v>
      </c>
      <c r="G4611" s="18" t="s">
        <v>125</v>
      </c>
      <c r="H4611" s="18" t="s">
        <v>3431</v>
      </c>
      <c r="K4611" s="18" t="s">
        <v>78</v>
      </c>
      <c r="L4611" s="18" t="s">
        <v>29164</v>
      </c>
      <c r="P4611" s="18" t="s">
        <v>189</v>
      </c>
      <c r="Q4611" s="18" t="s">
        <v>29165</v>
      </c>
      <c r="R4611" s="18" t="s">
        <v>29161</v>
      </c>
      <c r="S4611" s="18" t="s">
        <v>29166</v>
      </c>
    </row>
    <row r="4612" spans="1:19">
      <c r="A4612" s="25">
        <f>IF(ISNUMBER(SEARCH(세금계산!$C$11,C4612)),MAX($A$2:A4611)+1,0)</f>
        <v>4610</v>
      </c>
      <c r="B4612" s="18" t="s">
        <v>29167</v>
      </c>
      <c r="C4612" s="18" t="s">
        <v>29168</v>
      </c>
      <c r="D4612" s="18" t="s">
        <v>29169</v>
      </c>
      <c r="K4612" s="18" t="s">
        <v>78</v>
      </c>
      <c r="P4612" s="18" t="s">
        <v>267</v>
      </c>
      <c r="Q4612" s="18" t="s">
        <v>29170</v>
      </c>
      <c r="R4612" s="18" t="s">
        <v>29168</v>
      </c>
      <c r="S4612" s="18" t="s">
        <v>29171</v>
      </c>
    </row>
    <row r="4613" spans="1:19">
      <c r="A4613" s="25">
        <f>IF(ISNUMBER(SEARCH(세금계산!$C$11,C4613)),MAX($A$2:A4612)+1,0)</f>
        <v>4611</v>
      </c>
      <c r="B4613" s="18" t="s">
        <v>29172</v>
      </c>
      <c r="C4613" s="18" t="s">
        <v>29173</v>
      </c>
      <c r="D4613" s="18" t="s">
        <v>29174</v>
      </c>
      <c r="F4613" s="18" t="s">
        <v>29175</v>
      </c>
      <c r="I4613" s="18" t="s">
        <v>29176</v>
      </c>
      <c r="K4613" s="18" t="s">
        <v>78</v>
      </c>
      <c r="P4613" s="18" t="s">
        <v>100</v>
      </c>
      <c r="Q4613" s="18" t="s">
        <v>29177</v>
      </c>
      <c r="R4613" s="18" t="s">
        <v>29178</v>
      </c>
      <c r="S4613" s="18" t="s">
        <v>4023</v>
      </c>
    </row>
    <row r="4614" spans="1:19">
      <c r="A4614" s="25">
        <f>IF(ISNUMBER(SEARCH(세금계산!$C$11,C4614)),MAX($A$2:A4613)+1,0)</f>
        <v>4612</v>
      </c>
      <c r="B4614" s="18" t="s">
        <v>29179</v>
      </c>
      <c r="C4614" s="18" t="s">
        <v>29180</v>
      </c>
      <c r="D4614" s="18" t="s">
        <v>29181</v>
      </c>
      <c r="K4614" s="18" t="s">
        <v>78</v>
      </c>
      <c r="P4614" s="18" t="s">
        <v>1025</v>
      </c>
      <c r="Q4614" s="18" t="s">
        <v>29182</v>
      </c>
      <c r="R4614" s="18" t="s">
        <v>28670</v>
      </c>
      <c r="S4614" s="18" t="s">
        <v>29183</v>
      </c>
    </row>
    <row r="4615" spans="1:19">
      <c r="A4615" s="25">
        <f>IF(ISNUMBER(SEARCH(세금계산!$C$11,C4615)),MAX($A$2:A4614)+1,0)</f>
        <v>4613</v>
      </c>
      <c r="B4615" s="18" t="s">
        <v>29184</v>
      </c>
      <c r="C4615" s="18" t="s">
        <v>29185</v>
      </c>
      <c r="D4615" s="18" t="s">
        <v>29186</v>
      </c>
      <c r="F4615" s="18" t="s">
        <v>29187</v>
      </c>
      <c r="G4615" s="18" t="s">
        <v>585</v>
      </c>
      <c r="H4615" s="18" t="s">
        <v>29188</v>
      </c>
      <c r="K4615" s="18" t="s">
        <v>78</v>
      </c>
      <c r="L4615" s="18" t="s">
        <v>29189</v>
      </c>
      <c r="P4615" s="18" t="s">
        <v>267</v>
      </c>
      <c r="Q4615" s="18" t="s">
        <v>29190</v>
      </c>
      <c r="R4615" s="18" t="s">
        <v>29191</v>
      </c>
      <c r="S4615" s="18" t="s">
        <v>10106</v>
      </c>
    </row>
    <row r="4616" spans="1:19">
      <c r="A4616" s="25">
        <f>IF(ISNUMBER(SEARCH(세금계산!$C$11,C4616)),MAX($A$2:A4615)+1,0)</f>
        <v>4614</v>
      </c>
      <c r="B4616" s="18" t="s">
        <v>29192</v>
      </c>
      <c r="C4616" s="18" t="s">
        <v>29193</v>
      </c>
      <c r="D4616" s="18" t="s">
        <v>29194</v>
      </c>
      <c r="E4616" s="18" t="s">
        <v>29195</v>
      </c>
      <c r="F4616" s="18" t="s">
        <v>29196</v>
      </c>
      <c r="G4616" s="18" t="s">
        <v>749</v>
      </c>
      <c r="H4616" s="18" t="s">
        <v>29197</v>
      </c>
      <c r="I4616" s="18" t="s">
        <v>29198</v>
      </c>
      <c r="J4616" s="18" t="s">
        <v>29199</v>
      </c>
      <c r="K4616" s="18" t="s">
        <v>78</v>
      </c>
      <c r="L4616" s="18" t="s">
        <v>29200</v>
      </c>
      <c r="P4616" s="18" t="s">
        <v>267</v>
      </c>
      <c r="Q4616" s="18" t="s">
        <v>29201</v>
      </c>
      <c r="R4616" s="18" t="s">
        <v>29193</v>
      </c>
      <c r="S4616" s="18" t="s">
        <v>1198</v>
      </c>
    </row>
    <row r="4617" spans="1:19">
      <c r="A4617" s="25">
        <f>IF(ISNUMBER(SEARCH(세금계산!$C$11,C4617)),MAX($A$2:A4616)+1,0)</f>
        <v>4615</v>
      </c>
      <c r="B4617" s="18" t="s">
        <v>29202</v>
      </c>
      <c r="C4617" s="18" t="s">
        <v>29203</v>
      </c>
      <c r="D4617" s="18" t="s">
        <v>29204</v>
      </c>
      <c r="E4617" s="18" t="s">
        <v>29205</v>
      </c>
      <c r="F4617" s="18" t="s">
        <v>29206</v>
      </c>
      <c r="K4617" s="18" t="s">
        <v>78</v>
      </c>
      <c r="P4617" s="18" t="s">
        <v>100</v>
      </c>
      <c r="Q4617" s="18" t="s">
        <v>29207</v>
      </c>
      <c r="R4617" s="18" t="s">
        <v>29203</v>
      </c>
      <c r="S4617" s="18" t="s">
        <v>5905</v>
      </c>
    </row>
    <row r="4618" spans="1:19">
      <c r="A4618" s="25">
        <f>IF(ISNUMBER(SEARCH(세금계산!$C$11,C4618)),MAX($A$2:A4617)+1,0)</f>
        <v>4616</v>
      </c>
      <c r="B4618" s="18" t="s">
        <v>29208</v>
      </c>
      <c r="C4618" s="18" t="s">
        <v>29209</v>
      </c>
      <c r="D4618" s="18" t="s">
        <v>29210</v>
      </c>
      <c r="F4618" s="18" t="s">
        <v>29211</v>
      </c>
      <c r="K4618" s="18" t="s">
        <v>29212</v>
      </c>
      <c r="L4618" s="18" t="s">
        <v>29213</v>
      </c>
      <c r="P4618" s="18" t="s">
        <v>267</v>
      </c>
      <c r="Q4618" s="18" t="s">
        <v>29214</v>
      </c>
      <c r="R4618" s="18" t="s">
        <v>29209</v>
      </c>
      <c r="S4618" s="18" t="s">
        <v>3830</v>
      </c>
    </row>
    <row r="4619" spans="1:19">
      <c r="A4619" s="25">
        <f>IF(ISNUMBER(SEARCH(세금계산!$C$11,C4619)),MAX($A$2:A4618)+1,0)</f>
        <v>4617</v>
      </c>
      <c r="B4619" s="18" t="s">
        <v>29215</v>
      </c>
      <c r="C4619" s="18" t="s">
        <v>29216</v>
      </c>
      <c r="D4619" s="18" t="s">
        <v>29217</v>
      </c>
      <c r="F4619" s="18" t="s">
        <v>29218</v>
      </c>
      <c r="K4619" s="18" t="s">
        <v>78</v>
      </c>
      <c r="P4619" s="18" t="s">
        <v>267</v>
      </c>
      <c r="Q4619" s="18" t="s">
        <v>29219</v>
      </c>
      <c r="R4619" s="18" t="s">
        <v>29216</v>
      </c>
      <c r="S4619" s="18" t="s">
        <v>29220</v>
      </c>
    </row>
    <row r="4620" spans="1:19">
      <c r="A4620" s="25">
        <f>IF(ISNUMBER(SEARCH(세금계산!$C$11,C4620)),MAX($A$2:A4619)+1,0)</f>
        <v>4618</v>
      </c>
      <c r="B4620" s="18" t="s">
        <v>29221</v>
      </c>
      <c r="C4620" s="18" t="s">
        <v>29222</v>
      </c>
      <c r="D4620" s="18" t="s">
        <v>29223</v>
      </c>
      <c r="K4620" s="18" t="s">
        <v>78</v>
      </c>
      <c r="P4620" s="18" t="s">
        <v>189</v>
      </c>
      <c r="Q4620" s="18" t="s">
        <v>29224</v>
      </c>
      <c r="R4620" s="18" t="s">
        <v>29222</v>
      </c>
      <c r="S4620" s="18" t="s">
        <v>6332</v>
      </c>
    </row>
    <row r="4621" spans="1:19">
      <c r="A4621" s="25">
        <f>IF(ISNUMBER(SEARCH(세금계산!$C$11,C4621)),MAX($A$2:A4620)+1,0)</f>
        <v>4619</v>
      </c>
      <c r="B4621" s="18" t="s">
        <v>29225</v>
      </c>
      <c r="C4621" s="18" t="s">
        <v>29226</v>
      </c>
      <c r="D4621" s="18" t="s">
        <v>29227</v>
      </c>
      <c r="F4621" s="18" t="s">
        <v>29228</v>
      </c>
      <c r="K4621" s="18" t="s">
        <v>78</v>
      </c>
      <c r="S4621" s="18" t="s">
        <v>1995</v>
      </c>
    </row>
    <row r="4622" spans="1:19">
      <c r="A4622" s="25">
        <f>IF(ISNUMBER(SEARCH(세금계산!$C$11,C4622)),MAX($A$2:A4621)+1,0)</f>
        <v>4620</v>
      </c>
      <c r="B4622" s="18" t="s">
        <v>29229</v>
      </c>
      <c r="C4622" s="18" t="s">
        <v>29230</v>
      </c>
      <c r="D4622" s="18" t="s">
        <v>29231</v>
      </c>
      <c r="E4622" s="18" t="s">
        <v>29232</v>
      </c>
      <c r="F4622" s="18" t="s">
        <v>29233</v>
      </c>
      <c r="G4622" s="18" t="s">
        <v>10101</v>
      </c>
      <c r="H4622" s="18" t="s">
        <v>29234</v>
      </c>
      <c r="K4622" s="18" t="s">
        <v>78</v>
      </c>
      <c r="P4622" s="18" t="s">
        <v>189</v>
      </c>
      <c r="Q4622" s="18" t="s">
        <v>29235</v>
      </c>
      <c r="R4622" s="18" t="s">
        <v>29230</v>
      </c>
      <c r="S4622" s="18" t="s">
        <v>7816</v>
      </c>
    </row>
    <row r="4623" spans="1:19">
      <c r="A4623" s="25">
        <f>IF(ISNUMBER(SEARCH(세금계산!$C$11,C4623)),MAX($A$2:A4622)+1,0)</f>
        <v>4621</v>
      </c>
      <c r="B4623" s="18" t="s">
        <v>29236</v>
      </c>
      <c r="C4623" s="18" t="s">
        <v>29237</v>
      </c>
      <c r="D4623" s="18" t="s">
        <v>29238</v>
      </c>
      <c r="F4623" s="18" t="s">
        <v>29239</v>
      </c>
      <c r="K4623" s="18" t="s">
        <v>78</v>
      </c>
      <c r="S4623" s="18" t="s">
        <v>6042</v>
      </c>
    </row>
    <row r="4624" spans="1:19">
      <c r="A4624" s="25">
        <f>IF(ISNUMBER(SEARCH(세금계산!$C$11,C4624)),MAX($A$2:A4623)+1,0)</f>
        <v>4622</v>
      </c>
      <c r="B4624" s="18" t="s">
        <v>29240</v>
      </c>
      <c r="C4624" s="18" t="s">
        <v>29241</v>
      </c>
      <c r="D4624" s="18" t="s">
        <v>29242</v>
      </c>
      <c r="F4624" s="18" t="s">
        <v>29243</v>
      </c>
      <c r="K4624" s="18" t="s">
        <v>78</v>
      </c>
      <c r="S4624" s="18" t="s">
        <v>29244</v>
      </c>
    </row>
    <row r="4625" spans="1:19">
      <c r="A4625" s="25">
        <f>IF(ISNUMBER(SEARCH(세금계산!$C$11,C4625)),MAX($A$2:A4624)+1,0)</f>
        <v>4623</v>
      </c>
      <c r="B4625" s="18" t="s">
        <v>29245</v>
      </c>
      <c r="C4625" s="18" t="s">
        <v>29246</v>
      </c>
      <c r="D4625" s="18" t="s">
        <v>29247</v>
      </c>
      <c r="F4625" s="18" t="s">
        <v>29248</v>
      </c>
      <c r="I4625" s="18" t="s">
        <v>29249</v>
      </c>
      <c r="J4625" s="18" t="s">
        <v>29250</v>
      </c>
      <c r="K4625" s="18" t="s">
        <v>78</v>
      </c>
      <c r="M4625" s="18" t="s">
        <v>29251</v>
      </c>
      <c r="N4625" s="18" t="s">
        <v>29252</v>
      </c>
      <c r="P4625" s="18" t="s">
        <v>189</v>
      </c>
      <c r="Q4625" s="18" t="s">
        <v>29253</v>
      </c>
      <c r="R4625" s="18" t="s">
        <v>29246</v>
      </c>
      <c r="S4625" s="18" t="s">
        <v>4082</v>
      </c>
    </row>
    <row r="4626" spans="1:19">
      <c r="A4626" s="25">
        <f>IF(ISNUMBER(SEARCH(세금계산!$C$11,C4626)),MAX($A$2:A4625)+1,0)</f>
        <v>4624</v>
      </c>
      <c r="B4626" s="18" t="s">
        <v>29254</v>
      </c>
      <c r="C4626" s="18" t="s">
        <v>29255</v>
      </c>
      <c r="D4626" s="18" t="s">
        <v>29256</v>
      </c>
      <c r="F4626" s="18" t="s">
        <v>29257</v>
      </c>
      <c r="K4626" s="18" t="s">
        <v>78</v>
      </c>
      <c r="P4626" s="18" t="s">
        <v>267</v>
      </c>
      <c r="Q4626" s="18" t="s">
        <v>29258</v>
      </c>
      <c r="R4626" s="18" t="s">
        <v>29255</v>
      </c>
      <c r="S4626" s="18" t="s">
        <v>1040</v>
      </c>
    </row>
    <row r="4627" spans="1:19">
      <c r="A4627" s="25">
        <f>IF(ISNUMBER(SEARCH(세금계산!$C$11,C4627)),MAX($A$2:A4626)+1,0)</f>
        <v>4625</v>
      </c>
      <c r="B4627" s="18" t="s">
        <v>29259</v>
      </c>
      <c r="C4627" s="18" t="s">
        <v>29260</v>
      </c>
      <c r="D4627" s="18" t="s">
        <v>29261</v>
      </c>
      <c r="F4627" s="18" t="s">
        <v>29262</v>
      </c>
      <c r="K4627" s="18" t="s">
        <v>78</v>
      </c>
      <c r="P4627" s="18" t="s">
        <v>118</v>
      </c>
      <c r="Q4627" s="18" t="s">
        <v>29263</v>
      </c>
      <c r="R4627" s="18" t="s">
        <v>29260</v>
      </c>
      <c r="S4627" s="18" t="s">
        <v>29264</v>
      </c>
    </row>
    <row r="4628" spans="1:19">
      <c r="A4628" s="25">
        <f>IF(ISNUMBER(SEARCH(세금계산!$C$11,C4628)),MAX($A$2:A4627)+1,0)</f>
        <v>4626</v>
      </c>
      <c r="B4628" s="18" t="s">
        <v>29265</v>
      </c>
      <c r="C4628" s="18" t="s">
        <v>29266</v>
      </c>
      <c r="D4628" s="18" t="s">
        <v>29267</v>
      </c>
      <c r="F4628" s="18" t="s">
        <v>29268</v>
      </c>
      <c r="G4628" s="18" t="s">
        <v>29269</v>
      </c>
      <c r="H4628" s="18" t="s">
        <v>29270</v>
      </c>
      <c r="K4628" s="18" t="s">
        <v>11882</v>
      </c>
      <c r="L4628" s="18" t="s">
        <v>29271</v>
      </c>
      <c r="P4628" s="18" t="s">
        <v>133</v>
      </c>
      <c r="Q4628" s="18" t="s">
        <v>29272</v>
      </c>
      <c r="R4628" s="18" t="s">
        <v>29273</v>
      </c>
      <c r="S4628" s="18" t="s">
        <v>14417</v>
      </c>
    </row>
    <row r="4629" spans="1:19">
      <c r="A4629" s="25">
        <f>IF(ISNUMBER(SEARCH(세금계산!$C$11,C4629)),MAX($A$2:A4628)+1,0)</f>
        <v>4627</v>
      </c>
      <c r="B4629" s="18" t="s">
        <v>29274</v>
      </c>
      <c r="C4629" s="18" t="s">
        <v>29275</v>
      </c>
      <c r="D4629" s="18" t="s">
        <v>29276</v>
      </c>
      <c r="F4629" s="18" t="s">
        <v>29277</v>
      </c>
      <c r="K4629" s="18" t="s">
        <v>2896</v>
      </c>
      <c r="L4629" s="18" t="s">
        <v>29278</v>
      </c>
      <c r="S4629" s="18" t="s">
        <v>2205</v>
      </c>
    </row>
    <row r="4630" spans="1:19">
      <c r="A4630" s="25">
        <f>IF(ISNUMBER(SEARCH(세금계산!$C$11,C4630)),MAX($A$2:A4629)+1,0)</f>
        <v>4628</v>
      </c>
      <c r="B4630" s="18" t="s">
        <v>29279</v>
      </c>
      <c r="C4630" s="18" t="s">
        <v>29280</v>
      </c>
      <c r="D4630" s="18" t="s">
        <v>29281</v>
      </c>
      <c r="F4630" s="18" t="s">
        <v>29282</v>
      </c>
      <c r="K4630" s="18" t="s">
        <v>78</v>
      </c>
      <c r="P4630" s="18" t="s">
        <v>118</v>
      </c>
      <c r="Q4630" s="18" t="s">
        <v>29283</v>
      </c>
      <c r="R4630" s="18" t="s">
        <v>29284</v>
      </c>
      <c r="S4630" s="18" t="s">
        <v>10555</v>
      </c>
    </row>
    <row r="4631" spans="1:19">
      <c r="A4631" s="25">
        <f>IF(ISNUMBER(SEARCH(세금계산!$C$11,C4631)),MAX($A$2:A4630)+1,0)</f>
        <v>4629</v>
      </c>
      <c r="B4631" s="18" t="s">
        <v>29285</v>
      </c>
      <c r="C4631" s="18" t="s">
        <v>29286</v>
      </c>
      <c r="D4631" s="18" t="s">
        <v>29287</v>
      </c>
      <c r="F4631" s="18" t="s">
        <v>29288</v>
      </c>
      <c r="K4631" s="18" t="s">
        <v>78</v>
      </c>
      <c r="P4631" s="18" t="s">
        <v>118</v>
      </c>
      <c r="Q4631" s="18" t="s">
        <v>29289</v>
      </c>
      <c r="R4631" s="18" t="s">
        <v>29288</v>
      </c>
      <c r="S4631" s="18" t="s">
        <v>4244</v>
      </c>
    </row>
    <row r="4632" spans="1:19">
      <c r="A4632" s="25">
        <f>IF(ISNUMBER(SEARCH(세금계산!$C$11,C4632)),MAX($A$2:A4631)+1,0)</f>
        <v>4630</v>
      </c>
      <c r="B4632" s="18" t="s">
        <v>29290</v>
      </c>
      <c r="C4632" s="18" t="s">
        <v>29291</v>
      </c>
      <c r="D4632" s="18" t="s">
        <v>29292</v>
      </c>
      <c r="K4632" s="18" t="s">
        <v>78</v>
      </c>
      <c r="P4632" s="18" t="s">
        <v>267</v>
      </c>
      <c r="Q4632" s="18" t="s">
        <v>29293</v>
      </c>
      <c r="R4632" s="18" t="s">
        <v>19396</v>
      </c>
      <c r="S4632" s="18" t="s">
        <v>14667</v>
      </c>
    </row>
    <row r="4633" spans="1:19">
      <c r="A4633" s="25">
        <f>IF(ISNUMBER(SEARCH(세금계산!$C$11,C4633)),MAX($A$2:A4632)+1,0)</f>
        <v>4631</v>
      </c>
      <c r="B4633" s="18" t="s">
        <v>29294</v>
      </c>
      <c r="C4633" s="18" t="s">
        <v>29295</v>
      </c>
      <c r="D4633" s="18" t="s">
        <v>29296</v>
      </c>
      <c r="E4633" s="18" t="s">
        <v>29295</v>
      </c>
      <c r="F4633" s="18" t="s">
        <v>29297</v>
      </c>
      <c r="G4633" s="18" t="s">
        <v>2837</v>
      </c>
      <c r="H4633" s="18" t="s">
        <v>29298</v>
      </c>
      <c r="I4633" s="18" t="s">
        <v>29299</v>
      </c>
      <c r="K4633" s="18" t="s">
        <v>21618</v>
      </c>
      <c r="L4633" s="18" t="s">
        <v>29300</v>
      </c>
      <c r="M4633" s="18" t="s">
        <v>29301</v>
      </c>
      <c r="N4633" s="18" t="s">
        <v>29302</v>
      </c>
      <c r="S4633" s="18" t="s">
        <v>18834</v>
      </c>
    </row>
    <row r="4634" spans="1:19">
      <c r="A4634" s="25">
        <f>IF(ISNUMBER(SEARCH(세금계산!$C$11,C4634)),MAX($A$2:A4633)+1,0)</f>
        <v>4632</v>
      </c>
      <c r="B4634" s="18" t="s">
        <v>29303</v>
      </c>
      <c r="C4634" s="18" t="s">
        <v>29304</v>
      </c>
      <c r="D4634" s="18" t="s">
        <v>29305</v>
      </c>
      <c r="F4634" s="18" t="s">
        <v>29306</v>
      </c>
      <c r="K4634" s="18" t="s">
        <v>78</v>
      </c>
      <c r="P4634" s="18" t="s">
        <v>189</v>
      </c>
      <c r="Q4634" s="18" t="s">
        <v>29307</v>
      </c>
      <c r="R4634" s="18" t="s">
        <v>29306</v>
      </c>
      <c r="S4634" s="18" t="s">
        <v>13268</v>
      </c>
    </row>
    <row r="4635" spans="1:19">
      <c r="A4635" s="25">
        <f>IF(ISNUMBER(SEARCH(세금계산!$C$11,C4635)),MAX($A$2:A4634)+1,0)</f>
        <v>4633</v>
      </c>
      <c r="B4635" s="18" t="s">
        <v>29308</v>
      </c>
      <c r="C4635" s="18" t="s">
        <v>29309</v>
      </c>
      <c r="D4635" s="18" t="s">
        <v>29310</v>
      </c>
      <c r="F4635" s="18" t="s">
        <v>29311</v>
      </c>
      <c r="K4635" s="18" t="s">
        <v>78</v>
      </c>
      <c r="P4635" s="18" t="s">
        <v>189</v>
      </c>
      <c r="Q4635" s="18" t="s">
        <v>29312</v>
      </c>
      <c r="R4635" s="18" t="s">
        <v>29309</v>
      </c>
      <c r="S4635" s="18" t="s">
        <v>3767</v>
      </c>
    </row>
    <row r="4636" spans="1:19">
      <c r="A4636" s="25">
        <f>IF(ISNUMBER(SEARCH(세금계산!$C$11,C4636)),MAX($A$2:A4635)+1,0)</f>
        <v>4634</v>
      </c>
      <c r="B4636" s="18" t="s">
        <v>29313</v>
      </c>
      <c r="C4636" s="18" t="s">
        <v>29314</v>
      </c>
      <c r="D4636" s="18" t="s">
        <v>29315</v>
      </c>
      <c r="E4636" s="18" t="s">
        <v>29314</v>
      </c>
      <c r="F4636" s="18" t="s">
        <v>29316</v>
      </c>
      <c r="K4636" s="18" t="s">
        <v>78</v>
      </c>
      <c r="S4636" s="18" t="s">
        <v>3616</v>
      </c>
    </row>
    <row r="4637" spans="1:19">
      <c r="A4637" s="25">
        <f>IF(ISNUMBER(SEARCH(세금계산!$C$11,C4637)),MAX($A$2:A4636)+1,0)</f>
        <v>4635</v>
      </c>
      <c r="B4637" s="18" t="s">
        <v>29317</v>
      </c>
      <c r="C4637" s="18" t="s">
        <v>29318</v>
      </c>
      <c r="D4637" s="18" t="s">
        <v>29319</v>
      </c>
      <c r="F4637" s="18" t="s">
        <v>29320</v>
      </c>
      <c r="K4637" s="18" t="s">
        <v>78</v>
      </c>
      <c r="M4637" s="18" t="s">
        <v>29321</v>
      </c>
      <c r="P4637" s="18" t="s">
        <v>189</v>
      </c>
      <c r="Q4637" s="18" t="s">
        <v>29322</v>
      </c>
      <c r="S4637" s="18" t="s">
        <v>29323</v>
      </c>
    </row>
    <row r="4638" spans="1:19">
      <c r="A4638" s="25">
        <f>IF(ISNUMBER(SEARCH(세금계산!$C$11,C4638)),MAX($A$2:A4637)+1,0)</f>
        <v>4636</v>
      </c>
      <c r="B4638" s="18" t="s">
        <v>29324</v>
      </c>
      <c r="C4638" s="18" t="s">
        <v>29325</v>
      </c>
      <c r="D4638" s="18" t="s">
        <v>29326</v>
      </c>
      <c r="F4638" s="18" t="s">
        <v>29327</v>
      </c>
      <c r="K4638" s="18" t="s">
        <v>78</v>
      </c>
      <c r="P4638" s="18" t="s">
        <v>100</v>
      </c>
      <c r="Q4638" s="18" t="s">
        <v>29328</v>
      </c>
      <c r="R4638" s="18" t="s">
        <v>29329</v>
      </c>
      <c r="S4638" s="18" t="s">
        <v>29330</v>
      </c>
    </row>
    <row r="4639" spans="1:19">
      <c r="A4639" s="25">
        <f>IF(ISNUMBER(SEARCH(세금계산!$C$11,C4639)),MAX($A$2:A4638)+1,0)</f>
        <v>4637</v>
      </c>
      <c r="B4639" s="18" t="s">
        <v>29331</v>
      </c>
      <c r="C4639" s="18" t="s">
        <v>29332</v>
      </c>
      <c r="D4639" s="18" t="s">
        <v>29333</v>
      </c>
      <c r="F4639" s="18" t="s">
        <v>29334</v>
      </c>
      <c r="K4639" s="18" t="s">
        <v>78</v>
      </c>
      <c r="P4639" s="18" t="s">
        <v>118</v>
      </c>
      <c r="Q4639" s="18" t="s">
        <v>29335</v>
      </c>
      <c r="R4639" s="18" t="s">
        <v>29334</v>
      </c>
      <c r="S4639" s="18" t="s">
        <v>1269</v>
      </c>
    </row>
    <row r="4640" spans="1:19">
      <c r="A4640" s="25">
        <f>IF(ISNUMBER(SEARCH(세금계산!$C$11,C4640)),MAX($A$2:A4639)+1,0)</f>
        <v>4638</v>
      </c>
      <c r="B4640" s="18" t="s">
        <v>29336</v>
      </c>
      <c r="C4640" s="18" t="s">
        <v>29337</v>
      </c>
      <c r="D4640" s="18" t="s">
        <v>29338</v>
      </c>
      <c r="F4640" s="18" t="s">
        <v>29339</v>
      </c>
      <c r="K4640" s="18" t="s">
        <v>78</v>
      </c>
      <c r="P4640" s="18" t="s">
        <v>133</v>
      </c>
      <c r="Q4640" s="18" t="s">
        <v>29340</v>
      </c>
      <c r="R4640" s="18" t="s">
        <v>29341</v>
      </c>
      <c r="S4640" s="18" t="s">
        <v>2518</v>
      </c>
    </row>
    <row r="4641" spans="1:19">
      <c r="A4641" s="25">
        <f>IF(ISNUMBER(SEARCH(세금계산!$C$11,C4641)),MAX($A$2:A4640)+1,0)</f>
        <v>4639</v>
      </c>
      <c r="B4641" s="18" t="s">
        <v>29342</v>
      </c>
      <c r="C4641" s="18" t="s">
        <v>29343</v>
      </c>
      <c r="D4641" s="18" t="s">
        <v>29344</v>
      </c>
      <c r="F4641" s="18" t="s">
        <v>12743</v>
      </c>
      <c r="K4641" s="18" t="s">
        <v>78</v>
      </c>
      <c r="S4641" s="18" t="s">
        <v>1746</v>
      </c>
    </row>
    <row r="4642" spans="1:19">
      <c r="A4642" s="25">
        <f>IF(ISNUMBER(SEARCH(세금계산!$C$11,C4642)),MAX($A$2:A4641)+1,0)</f>
        <v>4640</v>
      </c>
      <c r="B4642" s="18" t="s">
        <v>29345</v>
      </c>
      <c r="C4642" s="18" t="s">
        <v>29346</v>
      </c>
      <c r="D4642" s="18" t="s">
        <v>29347</v>
      </c>
      <c r="F4642" s="18" t="s">
        <v>29348</v>
      </c>
      <c r="K4642" s="18" t="s">
        <v>78</v>
      </c>
      <c r="P4642" s="18" t="s">
        <v>133</v>
      </c>
      <c r="Q4642" s="18" t="s">
        <v>29349</v>
      </c>
      <c r="R4642" s="18" t="s">
        <v>29350</v>
      </c>
      <c r="S4642" s="18" t="s">
        <v>24713</v>
      </c>
    </row>
    <row r="4643" spans="1:19">
      <c r="A4643" s="25">
        <f>IF(ISNUMBER(SEARCH(세금계산!$C$11,C4643)),MAX($A$2:A4642)+1,0)</f>
        <v>4641</v>
      </c>
      <c r="B4643" s="18" t="s">
        <v>29351</v>
      </c>
      <c r="C4643" s="18" t="s">
        <v>29352</v>
      </c>
      <c r="D4643" s="18" t="s">
        <v>29353</v>
      </c>
      <c r="E4643" s="18" t="s">
        <v>29354</v>
      </c>
      <c r="F4643" s="18" t="s">
        <v>22607</v>
      </c>
      <c r="G4643" s="18" t="s">
        <v>125</v>
      </c>
      <c r="H4643" s="18" t="s">
        <v>29355</v>
      </c>
      <c r="I4643" s="18" t="s">
        <v>29356</v>
      </c>
      <c r="K4643" s="18" t="s">
        <v>29357</v>
      </c>
      <c r="L4643" s="18" t="s">
        <v>29358</v>
      </c>
      <c r="S4643" s="18" t="s">
        <v>4618</v>
      </c>
    </row>
    <row r="4644" spans="1:19">
      <c r="A4644" s="25">
        <f>IF(ISNUMBER(SEARCH(세금계산!$C$11,C4644)),MAX($A$2:A4643)+1,0)</f>
        <v>4642</v>
      </c>
      <c r="B4644" s="18" t="s">
        <v>29359</v>
      </c>
      <c r="C4644" s="18" t="s">
        <v>29360</v>
      </c>
      <c r="D4644" s="18" t="s">
        <v>29361</v>
      </c>
      <c r="F4644" s="18" t="s">
        <v>29362</v>
      </c>
      <c r="G4644" s="18" t="s">
        <v>196</v>
      </c>
      <c r="H4644" s="18" t="s">
        <v>29363</v>
      </c>
      <c r="K4644" s="18" t="s">
        <v>28664</v>
      </c>
      <c r="L4644" s="18" t="s">
        <v>29364</v>
      </c>
      <c r="P4644" s="18" t="s">
        <v>153</v>
      </c>
      <c r="Q4644" s="18" t="s">
        <v>29365</v>
      </c>
      <c r="R4644" s="18" t="s">
        <v>29366</v>
      </c>
      <c r="S4644" s="18" t="s">
        <v>3556</v>
      </c>
    </row>
    <row r="4645" spans="1:19">
      <c r="A4645" s="25">
        <f>IF(ISNUMBER(SEARCH(세금계산!$C$11,C4645)),MAX($A$2:A4644)+1,0)</f>
        <v>4643</v>
      </c>
      <c r="B4645" s="18" t="s">
        <v>29367</v>
      </c>
      <c r="C4645" s="18" t="s">
        <v>29368</v>
      </c>
      <c r="D4645" s="18" t="s">
        <v>29369</v>
      </c>
      <c r="F4645" s="18" t="s">
        <v>29370</v>
      </c>
      <c r="G4645" s="18" t="s">
        <v>699</v>
      </c>
      <c r="I4645" s="18" t="s">
        <v>29371</v>
      </c>
      <c r="K4645" s="18" t="s">
        <v>28664</v>
      </c>
      <c r="L4645" s="18" t="s">
        <v>29372</v>
      </c>
      <c r="P4645" s="18" t="s">
        <v>133</v>
      </c>
      <c r="Q4645" s="18" t="s">
        <v>29373</v>
      </c>
      <c r="R4645" s="18" t="s">
        <v>29370</v>
      </c>
      <c r="S4645" s="18" t="s">
        <v>23843</v>
      </c>
    </row>
    <row r="4646" spans="1:19">
      <c r="A4646" s="25">
        <f>IF(ISNUMBER(SEARCH(세금계산!$C$11,C4646)),MAX($A$2:A4645)+1,0)</f>
        <v>4644</v>
      </c>
      <c r="B4646" s="18" t="s">
        <v>29374</v>
      </c>
      <c r="C4646" s="18" t="s">
        <v>29375</v>
      </c>
      <c r="D4646" s="18" t="s">
        <v>29376</v>
      </c>
      <c r="K4646" s="18" t="s">
        <v>78</v>
      </c>
      <c r="P4646" s="18" t="s">
        <v>189</v>
      </c>
      <c r="Q4646" s="18" t="s">
        <v>29377</v>
      </c>
      <c r="R4646" s="18" t="s">
        <v>29375</v>
      </c>
      <c r="S4646" s="18" t="s">
        <v>9297</v>
      </c>
    </row>
    <row r="4647" spans="1:19">
      <c r="A4647" s="25">
        <f>IF(ISNUMBER(SEARCH(세금계산!$C$11,C4647)),MAX($A$2:A4646)+1,0)</f>
        <v>4645</v>
      </c>
      <c r="B4647" s="18" t="s">
        <v>29378</v>
      </c>
      <c r="C4647" s="18" t="s">
        <v>29379</v>
      </c>
      <c r="D4647" s="18" t="s">
        <v>29380</v>
      </c>
      <c r="K4647" s="18" t="s">
        <v>78</v>
      </c>
      <c r="S4647" s="18" t="s">
        <v>5223</v>
      </c>
    </row>
    <row r="4648" spans="1:19">
      <c r="A4648" s="25">
        <f>IF(ISNUMBER(SEARCH(세금계산!$C$11,C4648)),MAX($A$2:A4647)+1,0)</f>
        <v>4646</v>
      </c>
      <c r="B4648" s="18" t="s">
        <v>29381</v>
      </c>
      <c r="C4648" s="18" t="s">
        <v>29382</v>
      </c>
      <c r="D4648" s="18" t="s">
        <v>29383</v>
      </c>
      <c r="E4648" s="18" t="s">
        <v>29382</v>
      </c>
      <c r="F4648" s="18" t="s">
        <v>16841</v>
      </c>
      <c r="G4648" s="18" t="s">
        <v>168</v>
      </c>
      <c r="H4648" s="18" t="s">
        <v>16842</v>
      </c>
      <c r="I4648" s="18" t="s">
        <v>16843</v>
      </c>
      <c r="J4648" s="18" t="s">
        <v>16844</v>
      </c>
      <c r="K4648" s="18" t="s">
        <v>16576</v>
      </c>
      <c r="L4648" s="18" t="s">
        <v>16845</v>
      </c>
      <c r="M4648" s="18" t="s">
        <v>16846</v>
      </c>
      <c r="P4648" s="18" t="s">
        <v>189</v>
      </c>
      <c r="Q4648" s="18" t="s">
        <v>29384</v>
      </c>
      <c r="R4648" s="18" t="s">
        <v>29382</v>
      </c>
      <c r="S4648" s="18" t="s">
        <v>16849</v>
      </c>
    </row>
    <row r="4649" spans="1:19">
      <c r="A4649" s="25">
        <f>IF(ISNUMBER(SEARCH(세금계산!$C$11,C4649)),MAX($A$2:A4648)+1,0)</f>
        <v>4647</v>
      </c>
      <c r="B4649" s="18" t="s">
        <v>29385</v>
      </c>
      <c r="C4649" s="18" t="s">
        <v>29386</v>
      </c>
      <c r="D4649" s="18" t="s">
        <v>29387</v>
      </c>
      <c r="E4649" s="18" t="s">
        <v>29386</v>
      </c>
      <c r="F4649" s="18" t="s">
        <v>29388</v>
      </c>
      <c r="K4649" s="18" t="s">
        <v>78</v>
      </c>
      <c r="P4649" s="18" t="s">
        <v>100</v>
      </c>
      <c r="Q4649" s="18" t="s">
        <v>29389</v>
      </c>
      <c r="R4649" s="18" t="s">
        <v>29388</v>
      </c>
      <c r="S4649" s="18" t="s">
        <v>16005</v>
      </c>
    </row>
    <row r="4650" spans="1:19">
      <c r="A4650" s="25">
        <f>IF(ISNUMBER(SEARCH(세금계산!$C$11,C4650)),MAX($A$2:A4649)+1,0)</f>
        <v>4648</v>
      </c>
      <c r="B4650" s="18" t="s">
        <v>29390</v>
      </c>
      <c r="C4650" s="18" t="s">
        <v>29391</v>
      </c>
      <c r="D4650" s="18" t="s">
        <v>29392</v>
      </c>
      <c r="F4650" s="18" t="s">
        <v>3537</v>
      </c>
      <c r="K4650" s="18" t="s">
        <v>78</v>
      </c>
      <c r="P4650" s="18" t="s">
        <v>100</v>
      </c>
      <c r="Q4650" s="18" t="s">
        <v>29393</v>
      </c>
      <c r="R4650" s="18" t="s">
        <v>3537</v>
      </c>
      <c r="S4650" s="18" t="s">
        <v>5437</v>
      </c>
    </row>
    <row r="4651" spans="1:19">
      <c r="A4651" s="25">
        <f>IF(ISNUMBER(SEARCH(세금계산!$C$11,C4651)),MAX($A$2:A4650)+1,0)</f>
        <v>4649</v>
      </c>
      <c r="B4651" s="18" t="s">
        <v>29394</v>
      </c>
      <c r="C4651" s="18" t="s">
        <v>29395</v>
      </c>
      <c r="D4651" s="18" t="s">
        <v>29396</v>
      </c>
      <c r="F4651" s="18" t="s">
        <v>29397</v>
      </c>
      <c r="G4651" s="18" t="s">
        <v>97</v>
      </c>
      <c r="H4651" s="18" t="s">
        <v>29398</v>
      </c>
      <c r="I4651" s="18" t="s">
        <v>29399</v>
      </c>
      <c r="K4651" s="18" t="s">
        <v>5287</v>
      </c>
      <c r="L4651" s="18" t="s">
        <v>29400</v>
      </c>
      <c r="M4651" s="18" t="s">
        <v>29399</v>
      </c>
      <c r="P4651" s="18" t="s">
        <v>7368</v>
      </c>
      <c r="Q4651" s="18" t="s">
        <v>29401</v>
      </c>
      <c r="R4651" s="18" t="s">
        <v>29395</v>
      </c>
      <c r="S4651" s="18" t="s">
        <v>13416</v>
      </c>
    </row>
    <row r="4652" spans="1:19">
      <c r="A4652" s="25">
        <f>IF(ISNUMBER(SEARCH(세금계산!$C$11,C4652)),MAX($A$2:A4651)+1,0)</f>
        <v>4650</v>
      </c>
      <c r="B4652" s="18" t="s">
        <v>29402</v>
      </c>
      <c r="C4652" s="18" t="s">
        <v>29403</v>
      </c>
      <c r="D4652" s="18" t="s">
        <v>29404</v>
      </c>
      <c r="F4652" s="18" t="s">
        <v>29405</v>
      </c>
      <c r="K4652" s="18" t="s">
        <v>78</v>
      </c>
      <c r="P4652" s="18" t="s">
        <v>118</v>
      </c>
      <c r="Q4652" s="18" t="s">
        <v>29406</v>
      </c>
      <c r="R4652" s="18" t="s">
        <v>29405</v>
      </c>
      <c r="S4652" s="18" t="s">
        <v>29407</v>
      </c>
    </row>
    <row r="4653" spans="1:19">
      <c r="A4653" s="25">
        <f>IF(ISNUMBER(SEARCH(세금계산!$C$11,C4653)),MAX($A$2:A4652)+1,0)</f>
        <v>4651</v>
      </c>
      <c r="B4653" s="18" t="s">
        <v>29408</v>
      </c>
      <c r="C4653" s="18" t="s">
        <v>29409</v>
      </c>
      <c r="D4653" s="18" t="s">
        <v>29410</v>
      </c>
      <c r="F4653" s="18" t="s">
        <v>29411</v>
      </c>
      <c r="K4653" s="18" t="s">
        <v>78</v>
      </c>
      <c r="S4653" s="18" t="s">
        <v>29412</v>
      </c>
    </row>
    <row r="4654" spans="1:19">
      <c r="A4654" s="25">
        <f>IF(ISNUMBER(SEARCH(세금계산!$C$11,C4654)),MAX($A$2:A4653)+1,0)</f>
        <v>4652</v>
      </c>
      <c r="B4654" s="18" t="s">
        <v>29413</v>
      </c>
      <c r="C4654" s="18" t="s">
        <v>29414</v>
      </c>
      <c r="D4654" s="18" t="s">
        <v>29415</v>
      </c>
      <c r="E4654" s="18" t="s">
        <v>29414</v>
      </c>
      <c r="I4654" s="18" t="s">
        <v>29416</v>
      </c>
      <c r="K4654" s="18" t="s">
        <v>78</v>
      </c>
      <c r="P4654" s="18" t="s">
        <v>100</v>
      </c>
      <c r="Q4654" s="18" t="s">
        <v>29417</v>
      </c>
      <c r="R4654" s="18" t="s">
        <v>29418</v>
      </c>
      <c r="S4654" s="18" t="s">
        <v>7816</v>
      </c>
    </row>
    <row r="4655" spans="1:19">
      <c r="A4655" s="25">
        <f>IF(ISNUMBER(SEARCH(세금계산!$C$11,C4655)),MAX($A$2:A4654)+1,0)</f>
        <v>4653</v>
      </c>
      <c r="B4655" s="18" t="s">
        <v>29419</v>
      </c>
      <c r="C4655" s="18" t="s">
        <v>29420</v>
      </c>
      <c r="D4655" s="18" t="s">
        <v>29421</v>
      </c>
      <c r="K4655" s="18" t="s">
        <v>78</v>
      </c>
      <c r="S4655" s="18" t="s">
        <v>3624</v>
      </c>
    </row>
    <row r="4656" spans="1:19">
      <c r="A4656" s="25">
        <f>IF(ISNUMBER(SEARCH(세금계산!$C$11,C4656)),MAX($A$2:A4655)+1,0)</f>
        <v>4654</v>
      </c>
      <c r="B4656" s="18" t="s">
        <v>29422</v>
      </c>
      <c r="C4656" s="18" t="s">
        <v>29423</v>
      </c>
      <c r="D4656" s="18" t="s">
        <v>29424</v>
      </c>
      <c r="F4656" s="18" t="s">
        <v>29425</v>
      </c>
      <c r="K4656" s="18" t="s">
        <v>78</v>
      </c>
      <c r="P4656" s="18" t="s">
        <v>100</v>
      </c>
      <c r="Q4656" s="18" t="s">
        <v>29426</v>
      </c>
      <c r="R4656" s="18" t="s">
        <v>29427</v>
      </c>
      <c r="S4656" s="18" t="s">
        <v>6767</v>
      </c>
    </row>
    <row r="4657" spans="1:19">
      <c r="A4657" s="25">
        <f>IF(ISNUMBER(SEARCH(세금계산!$C$11,C4657)),MAX($A$2:A4656)+1,0)</f>
        <v>4655</v>
      </c>
      <c r="B4657" s="18" t="s">
        <v>29428</v>
      </c>
      <c r="C4657" s="18" t="s">
        <v>29429</v>
      </c>
      <c r="D4657" s="18" t="s">
        <v>29430</v>
      </c>
      <c r="F4657" s="18" t="s">
        <v>29431</v>
      </c>
      <c r="I4657" s="18" t="s">
        <v>29432</v>
      </c>
      <c r="J4657" s="18" t="s">
        <v>29433</v>
      </c>
      <c r="K4657" s="18" t="s">
        <v>78</v>
      </c>
      <c r="P4657" s="18" t="s">
        <v>118</v>
      </c>
      <c r="Q4657" s="18" t="s">
        <v>29434</v>
      </c>
      <c r="R4657" s="18" t="s">
        <v>29431</v>
      </c>
      <c r="S4657" s="18" t="s">
        <v>15912</v>
      </c>
    </row>
    <row r="4658" spans="1:19">
      <c r="A4658" s="25">
        <f>IF(ISNUMBER(SEARCH(세금계산!$C$11,C4658)),MAX($A$2:A4657)+1,0)</f>
        <v>4656</v>
      </c>
      <c r="B4658" s="18" t="s">
        <v>29435</v>
      </c>
      <c r="C4658" s="18" t="s">
        <v>29436</v>
      </c>
      <c r="D4658" s="18" t="s">
        <v>29437</v>
      </c>
      <c r="E4658" s="18" t="s">
        <v>29438</v>
      </c>
      <c r="F4658" s="18" t="s">
        <v>29439</v>
      </c>
      <c r="G4658" s="18" t="s">
        <v>125</v>
      </c>
      <c r="H4658" s="18" t="s">
        <v>467</v>
      </c>
      <c r="I4658" s="18" t="s">
        <v>29440</v>
      </c>
      <c r="J4658" s="18" t="s">
        <v>29441</v>
      </c>
      <c r="K4658" s="18" t="s">
        <v>78</v>
      </c>
      <c r="L4658" s="18" t="s">
        <v>29442</v>
      </c>
      <c r="N4658" s="18" t="s">
        <v>29443</v>
      </c>
      <c r="P4658" s="18" t="s">
        <v>189</v>
      </c>
      <c r="Q4658" s="18" t="s">
        <v>29444</v>
      </c>
      <c r="R4658" s="18" t="s">
        <v>29439</v>
      </c>
      <c r="S4658" s="18" t="s">
        <v>29445</v>
      </c>
    </row>
    <row r="4659" spans="1:19">
      <c r="A4659" s="25">
        <f>IF(ISNUMBER(SEARCH(세금계산!$C$11,C4659)),MAX($A$2:A4658)+1,0)</f>
        <v>4657</v>
      </c>
      <c r="B4659" s="18" t="s">
        <v>29446</v>
      </c>
      <c r="C4659" s="18" t="s">
        <v>29447</v>
      </c>
      <c r="D4659" s="18" t="s">
        <v>29448</v>
      </c>
      <c r="F4659" s="18" t="s">
        <v>29449</v>
      </c>
      <c r="K4659" s="18" t="s">
        <v>78</v>
      </c>
      <c r="L4659" s="18" t="s">
        <v>29450</v>
      </c>
      <c r="S4659" s="18" t="s">
        <v>29451</v>
      </c>
    </row>
    <row r="4660" spans="1:19">
      <c r="A4660" s="25">
        <f>IF(ISNUMBER(SEARCH(세금계산!$C$11,C4660)),MAX($A$2:A4659)+1,0)</f>
        <v>4658</v>
      </c>
      <c r="B4660" s="18" t="s">
        <v>29452</v>
      </c>
      <c r="C4660" s="18" t="s">
        <v>29453</v>
      </c>
      <c r="D4660" s="18" t="s">
        <v>29454</v>
      </c>
      <c r="K4660" s="18" t="s">
        <v>78</v>
      </c>
      <c r="S4660" s="18" t="s">
        <v>22432</v>
      </c>
    </row>
    <row r="4661" spans="1:19">
      <c r="A4661" s="25">
        <f>IF(ISNUMBER(SEARCH(세금계산!$C$11,C4661)),MAX($A$2:A4660)+1,0)</f>
        <v>4659</v>
      </c>
      <c r="B4661" s="18" t="s">
        <v>29455</v>
      </c>
      <c r="C4661" s="18" t="s">
        <v>29456</v>
      </c>
      <c r="D4661" s="18" t="s">
        <v>29457</v>
      </c>
      <c r="F4661" s="18" t="s">
        <v>29458</v>
      </c>
      <c r="K4661" s="18" t="s">
        <v>29357</v>
      </c>
      <c r="L4661" s="18" t="s">
        <v>29459</v>
      </c>
      <c r="P4661" s="18" t="s">
        <v>133</v>
      </c>
      <c r="Q4661" s="18" t="s">
        <v>29460</v>
      </c>
      <c r="R4661" s="18" t="s">
        <v>29461</v>
      </c>
      <c r="S4661" s="18" t="s">
        <v>9760</v>
      </c>
    </row>
    <row r="4662" spans="1:19">
      <c r="A4662" s="25">
        <f>IF(ISNUMBER(SEARCH(세금계산!$C$11,C4662)),MAX($A$2:A4661)+1,0)</f>
        <v>4660</v>
      </c>
      <c r="B4662" s="18" t="s">
        <v>29462</v>
      </c>
      <c r="C4662" s="18" t="s">
        <v>29463</v>
      </c>
      <c r="D4662" s="18" t="s">
        <v>29464</v>
      </c>
      <c r="F4662" s="18" t="s">
        <v>29465</v>
      </c>
      <c r="I4662" s="18" t="s">
        <v>29466</v>
      </c>
      <c r="J4662" s="18" t="s">
        <v>29467</v>
      </c>
      <c r="K4662" s="18" t="s">
        <v>78</v>
      </c>
      <c r="P4662" s="18" t="s">
        <v>133</v>
      </c>
      <c r="Q4662" s="18" t="s">
        <v>29468</v>
      </c>
      <c r="R4662" s="18" t="s">
        <v>29463</v>
      </c>
      <c r="S4662" s="18" t="s">
        <v>4540</v>
      </c>
    </row>
    <row r="4663" spans="1:19">
      <c r="A4663" s="25">
        <f>IF(ISNUMBER(SEARCH(세금계산!$C$11,C4663)),MAX($A$2:A4662)+1,0)</f>
        <v>4661</v>
      </c>
      <c r="B4663" s="18" t="s">
        <v>29469</v>
      </c>
      <c r="C4663" s="18" t="s">
        <v>29470</v>
      </c>
      <c r="D4663" s="18" t="s">
        <v>29471</v>
      </c>
      <c r="F4663" s="18" t="s">
        <v>29472</v>
      </c>
      <c r="K4663" s="18" t="s">
        <v>78</v>
      </c>
      <c r="M4663" s="18" t="s">
        <v>29473</v>
      </c>
      <c r="N4663" s="18" t="s">
        <v>29474</v>
      </c>
      <c r="S4663" s="18" t="s">
        <v>413</v>
      </c>
    </row>
    <row r="4664" spans="1:19">
      <c r="A4664" s="25">
        <f>IF(ISNUMBER(SEARCH(세금계산!$C$11,C4664)),MAX($A$2:A4663)+1,0)</f>
        <v>4662</v>
      </c>
      <c r="B4664" s="18" t="s">
        <v>29475</v>
      </c>
      <c r="C4664" s="18" t="s">
        <v>29476</v>
      </c>
      <c r="D4664" s="18" t="s">
        <v>29477</v>
      </c>
      <c r="F4664" s="18" t="s">
        <v>29478</v>
      </c>
      <c r="G4664" s="18" t="s">
        <v>125</v>
      </c>
      <c r="H4664" s="18" t="s">
        <v>29479</v>
      </c>
      <c r="K4664" s="18" t="s">
        <v>78</v>
      </c>
      <c r="L4664" s="18" t="s">
        <v>29480</v>
      </c>
      <c r="M4664" s="18" t="s">
        <v>29481</v>
      </c>
      <c r="P4664" s="18" t="s">
        <v>189</v>
      </c>
      <c r="Q4664" s="18" t="s">
        <v>29482</v>
      </c>
      <c r="R4664" s="18" t="s">
        <v>29478</v>
      </c>
      <c r="S4664" s="18" t="s">
        <v>26283</v>
      </c>
    </row>
    <row r="4665" spans="1:19">
      <c r="A4665" s="25">
        <f>IF(ISNUMBER(SEARCH(세금계산!$C$11,C4665)),MAX($A$2:A4664)+1,0)</f>
        <v>4663</v>
      </c>
      <c r="B4665" s="18" t="s">
        <v>29483</v>
      </c>
      <c r="C4665" s="18" t="s">
        <v>29484</v>
      </c>
      <c r="D4665" s="18" t="s">
        <v>29485</v>
      </c>
      <c r="F4665" s="18" t="s">
        <v>29486</v>
      </c>
      <c r="K4665" s="18" t="s">
        <v>78</v>
      </c>
      <c r="P4665" s="18" t="s">
        <v>118</v>
      </c>
      <c r="Q4665" s="18" t="s">
        <v>29487</v>
      </c>
      <c r="R4665" s="18" t="s">
        <v>29488</v>
      </c>
      <c r="S4665" s="18" t="s">
        <v>14330</v>
      </c>
    </row>
    <row r="4666" spans="1:19">
      <c r="A4666" s="25">
        <f>IF(ISNUMBER(SEARCH(세금계산!$C$11,C4666)),MAX($A$2:A4665)+1,0)</f>
        <v>4664</v>
      </c>
      <c r="B4666" s="18" t="s">
        <v>29489</v>
      </c>
      <c r="C4666" s="18" t="s">
        <v>29490</v>
      </c>
      <c r="D4666" s="18" t="s">
        <v>29491</v>
      </c>
      <c r="K4666" s="18" t="s">
        <v>78</v>
      </c>
      <c r="P4666" s="18" t="s">
        <v>267</v>
      </c>
      <c r="Q4666" s="18" t="s">
        <v>29492</v>
      </c>
      <c r="R4666" s="18" t="s">
        <v>29493</v>
      </c>
      <c r="S4666" s="18" t="s">
        <v>5714</v>
      </c>
    </row>
    <row r="4667" spans="1:19">
      <c r="A4667" s="25">
        <f>IF(ISNUMBER(SEARCH(세금계산!$C$11,C4667)),MAX($A$2:A4666)+1,0)</f>
        <v>4665</v>
      </c>
      <c r="B4667" s="18" t="s">
        <v>29494</v>
      </c>
      <c r="C4667" s="18" t="s">
        <v>29495</v>
      </c>
      <c r="D4667" s="18" t="s">
        <v>29496</v>
      </c>
      <c r="G4667" s="18" t="s">
        <v>1904</v>
      </c>
      <c r="H4667" s="18" t="s">
        <v>768</v>
      </c>
      <c r="K4667" s="18" t="s">
        <v>29497</v>
      </c>
      <c r="L4667" s="18" t="s">
        <v>29498</v>
      </c>
      <c r="P4667" s="18" t="s">
        <v>100</v>
      </c>
      <c r="Q4667" s="18" t="s">
        <v>29499</v>
      </c>
      <c r="R4667" s="18" t="s">
        <v>29500</v>
      </c>
      <c r="S4667" s="18" t="s">
        <v>6202</v>
      </c>
    </row>
    <row r="4668" spans="1:19">
      <c r="A4668" s="25">
        <f>IF(ISNUMBER(SEARCH(세금계산!$C$11,C4668)),MAX($A$2:A4667)+1,0)</f>
        <v>4666</v>
      </c>
      <c r="B4668" s="18" t="s">
        <v>29501</v>
      </c>
      <c r="C4668" s="18" t="s">
        <v>29386</v>
      </c>
      <c r="D4668" s="18" t="s">
        <v>29502</v>
      </c>
      <c r="F4668" s="18" t="s">
        <v>29388</v>
      </c>
      <c r="I4668" s="18" t="s">
        <v>29503</v>
      </c>
      <c r="J4668" s="18" t="s">
        <v>29504</v>
      </c>
      <c r="K4668" s="18" t="s">
        <v>78</v>
      </c>
      <c r="L4668" s="18" t="s">
        <v>29505</v>
      </c>
      <c r="N4668" s="18" t="s">
        <v>29506</v>
      </c>
      <c r="S4668" s="18" t="s">
        <v>8188</v>
      </c>
    </row>
    <row r="4669" spans="1:19">
      <c r="A4669" s="25">
        <f>IF(ISNUMBER(SEARCH(세금계산!$C$11,C4669)),MAX($A$2:A4668)+1,0)</f>
        <v>4667</v>
      </c>
      <c r="B4669" s="18" t="s">
        <v>29507</v>
      </c>
      <c r="C4669" s="18" t="s">
        <v>29508</v>
      </c>
      <c r="D4669" s="18" t="s">
        <v>29509</v>
      </c>
      <c r="K4669" s="18" t="s">
        <v>78</v>
      </c>
      <c r="S4669" s="18" t="s">
        <v>1372</v>
      </c>
    </row>
    <row r="4670" spans="1:19">
      <c r="A4670" s="25">
        <f>IF(ISNUMBER(SEARCH(세금계산!$C$11,C4670)),MAX($A$2:A4669)+1,0)</f>
        <v>4668</v>
      </c>
      <c r="B4670" s="18" t="s">
        <v>29510</v>
      </c>
      <c r="C4670" s="18" t="s">
        <v>29511</v>
      </c>
      <c r="D4670" s="18" t="s">
        <v>29512</v>
      </c>
      <c r="F4670" s="18" t="s">
        <v>29513</v>
      </c>
      <c r="G4670" s="18" t="s">
        <v>12708</v>
      </c>
      <c r="H4670" s="18" t="s">
        <v>29514</v>
      </c>
      <c r="I4670" s="18" t="s">
        <v>29515</v>
      </c>
      <c r="J4670" s="18" t="s">
        <v>29516</v>
      </c>
      <c r="K4670" s="18" t="s">
        <v>78</v>
      </c>
      <c r="M4670" s="18" t="s">
        <v>29517</v>
      </c>
      <c r="P4670" s="18" t="s">
        <v>133</v>
      </c>
      <c r="Q4670" s="18" t="s">
        <v>29518</v>
      </c>
      <c r="R4670" s="18" t="s">
        <v>29519</v>
      </c>
      <c r="S4670" s="18" t="s">
        <v>6570</v>
      </c>
    </row>
    <row r="4671" spans="1:19">
      <c r="A4671" s="25">
        <f>IF(ISNUMBER(SEARCH(세금계산!$C$11,C4671)),MAX($A$2:A4670)+1,0)</f>
        <v>4669</v>
      </c>
      <c r="B4671" s="18" t="s">
        <v>29520</v>
      </c>
      <c r="C4671" s="18" t="s">
        <v>29521</v>
      </c>
      <c r="D4671" s="18" t="s">
        <v>29522</v>
      </c>
      <c r="F4671" s="18" t="s">
        <v>29523</v>
      </c>
      <c r="G4671" s="18" t="s">
        <v>1839</v>
      </c>
      <c r="H4671" s="18" t="s">
        <v>29524</v>
      </c>
      <c r="I4671" s="18" t="s">
        <v>29525</v>
      </c>
      <c r="J4671" s="18" t="s">
        <v>29526</v>
      </c>
      <c r="K4671" s="18" t="s">
        <v>78</v>
      </c>
      <c r="M4671" s="18" t="s">
        <v>29527</v>
      </c>
      <c r="N4671" s="18" t="s">
        <v>29528</v>
      </c>
      <c r="P4671" s="18" t="s">
        <v>189</v>
      </c>
      <c r="Q4671" s="18" t="s">
        <v>29529</v>
      </c>
      <c r="R4671" s="18" t="s">
        <v>29530</v>
      </c>
      <c r="S4671" s="18" t="s">
        <v>13789</v>
      </c>
    </row>
    <row r="4672" spans="1:19">
      <c r="A4672" s="25">
        <f>IF(ISNUMBER(SEARCH(세금계산!$C$11,C4672)),MAX($A$2:A4671)+1,0)</f>
        <v>4670</v>
      </c>
      <c r="B4672" s="18" t="s">
        <v>29531</v>
      </c>
      <c r="C4672" s="18" t="s">
        <v>29532</v>
      </c>
      <c r="D4672" s="18" t="s">
        <v>29533</v>
      </c>
      <c r="E4672" s="18" t="s">
        <v>29534</v>
      </c>
      <c r="F4672" s="18" t="s">
        <v>29535</v>
      </c>
      <c r="I4672" s="18" t="s">
        <v>29536</v>
      </c>
      <c r="K4672" s="18" t="s">
        <v>78</v>
      </c>
      <c r="M4672" s="18" t="s">
        <v>29537</v>
      </c>
      <c r="N4672" s="18" t="s">
        <v>29538</v>
      </c>
      <c r="P4672" s="18" t="s">
        <v>133</v>
      </c>
      <c r="Q4672" s="18" t="s">
        <v>29539</v>
      </c>
      <c r="R4672" s="18" t="s">
        <v>29532</v>
      </c>
      <c r="S4672" s="18" t="s">
        <v>2234</v>
      </c>
    </row>
    <row r="4673" spans="1:19">
      <c r="A4673" s="25">
        <f>IF(ISNUMBER(SEARCH(세금계산!$C$11,C4673)),MAX($A$2:A4672)+1,0)</f>
        <v>4671</v>
      </c>
      <c r="B4673" s="18" t="s">
        <v>29540</v>
      </c>
      <c r="C4673" s="18" t="s">
        <v>29541</v>
      </c>
      <c r="D4673" s="18" t="s">
        <v>29542</v>
      </c>
      <c r="F4673" s="18" t="s">
        <v>29543</v>
      </c>
      <c r="I4673" s="18" t="s">
        <v>29544</v>
      </c>
      <c r="J4673" s="18" t="s">
        <v>29545</v>
      </c>
      <c r="K4673" s="18" t="s">
        <v>78</v>
      </c>
      <c r="P4673" s="18" t="s">
        <v>267</v>
      </c>
      <c r="Q4673" s="18" t="s">
        <v>29546</v>
      </c>
      <c r="R4673" s="18" t="s">
        <v>29541</v>
      </c>
      <c r="S4673" s="18" t="s">
        <v>6481</v>
      </c>
    </row>
    <row r="4674" spans="1:19">
      <c r="A4674" s="25">
        <f>IF(ISNUMBER(SEARCH(세금계산!$C$11,C4674)),MAX($A$2:A4673)+1,0)</f>
        <v>4672</v>
      </c>
      <c r="B4674" s="18" t="s">
        <v>29547</v>
      </c>
      <c r="C4674" s="18" t="s">
        <v>29548</v>
      </c>
      <c r="D4674" s="18" t="s">
        <v>29549</v>
      </c>
      <c r="F4674" s="18" t="s">
        <v>29550</v>
      </c>
      <c r="K4674" s="18" t="s">
        <v>78</v>
      </c>
      <c r="P4674" s="18" t="s">
        <v>189</v>
      </c>
      <c r="Q4674" s="18" t="s">
        <v>29551</v>
      </c>
      <c r="R4674" s="18" t="s">
        <v>29548</v>
      </c>
      <c r="S4674" s="18" t="s">
        <v>1316</v>
      </c>
    </row>
    <row r="4675" spans="1:19">
      <c r="A4675" s="25">
        <f>IF(ISNUMBER(SEARCH(세금계산!$C$11,C4675)),MAX($A$2:A4674)+1,0)</f>
        <v>4673</v>
      </c>
      <c r="B4675" s="18" t="s">
        <v>29552</v>
      </c>
      <c r="C4675" s="18" t="s">
        <v>29553</v>
      </c>
      <c r="D4675" s="18" t="s">
        <v>29554</v>
      </c>
      <c r="F4675" s="18" t="s">
        <v>29555</v>
      </c>
      <c r="I4675" s="18" t="s">
        <v>29556</v>
      </c>
      <c r="K4675" s="18" t="s">
        <v>78</v>
      </c>
      <c r="P4675" s="18" t="s">
        <v>189</v>
      </c>
      <c r="Q4675" s="18" t="s">
        <v>29557</v>
      </c>
      <c r="R4675" s="18" t="s">
        <v>29553</v>
      </c>
      <c r="S4675" s="18" t="s">
        <v>5920</v>
      </c>
    </row>
    <row r="4676" spans="1:19">
      <c r="A4676" s="25">
        <f>IF(ISNUMBER(SEARCH(세금계산!$C$11,C4676)),MAX($A$2:A4675)+1,0)</f>
        <v>4674</v>
      </c>
      <c r="B4676" s="18" t="s">
        <v>29558</v>
      </c>
      <c r="C4676" s="18" t="s">
        <v>29559</v>
      </c>
      <c r="D4676" s="18" t="s">
        <v>29560</v>
      </c>
      <c r="F4676" s="18" t="s">
        <v>29561</v>
      </c>
      <c r="K4676" s="18" t="s">
        <v>78</v>
      </c>
      <c r="P4676" s="18" t="s">
        <v>100</v>
      </c>
      <c r="Q4676" s="18" t="s">
        <v>29562</v>
      </c>
      <c r="R4676" s="18" t="s">
        <v>29559</v>
      </c>
      <c r="S4676" s="18" t="s">
        <v>15467</v>
      </c>
    </row>
    <row r="4677" spans="1:19">
      <c r="A4677" s="25">
        <f>IF(ISNUMBER(SEARCH(세금계산!$C$11,C4677)),MAX($A$2:A4676)+1,0)</f>
        <v>4675</v>
      </c>
      <c r="B4677" s="18" t="s">
        <v>29563</v>
      </c>
      <c r="C4677" s="18" t="s">
        <v>29564</v>
      </c>
      <c r="D4677" s="18" t="s">
        <v>29565</v>
      </c>
      <c r="F4677" s="18" t="s">
        <v>29566</v>
      </c>
      <c r="G4677" s="18" t="s">
        <v>29567</v>
      </c>
      <c r="H4677" s="18" t="s">
        <v>29568</v>
      </c>
      <c r="K4677" s="18" t="s">
        <v>29569</v>
      </c>
      <c r="L4677" s="18" t="s">
        <v>29570</v>
      </c>
      <c r="P4677" s="18" t="s">
        <v>267</v>
      </c>
      <c r="Q4677" s="18" t="s">
        <v>29571</v>
      </c>
      <c r="R4677" s="18" t="s">
        <v>29572</v>
      </c>
      <c r="S4677" s="18" t="s">
        <v>214</v>
      </c>
    </row>
    <row r="4678" spans="1:19">
      <c r="A4678" s="25">
        <f>IF(ISNUMBER(SEARCH(세금계산!$C$11,C4678)),MAX($A$2:A4677)+1,0)</f>
        <v>4676</v>
      </c>
      <c r="B4678" s="18" t="s">
        <v>29573</v>
      </c>
      <c r="C4678" s="18" t="s">
        <v>29574</v>
      </c>
      <c r="D4678" s="18" t="s">
        <v>29575</v>
      </c>
      <c r="K4678" s="18" t="s">
        <v>78</v>
      </c>
      <c r="S4678" s="18" t="s">
        <v>18452</v>
      </c>
    </row>
    <row r="4679" spans="1:19">
      <c r="A4679" s="25">
        <f>IF(ISNUMBER(SEARCH(세금계산!$C$11,C4679)),MAX($A$2:A4678)+1,0)</f>
        <v>4677</v>
      </c>
      <c r="B4679" s="18" t="s">
        <v>29576</v>
      </c>
      <c r="C4679" s="18" t="s">
        <v>29577</v>
      </c>
      <c r="D4679" s="18" t="s">
        <v>29578</v>
      </c>
      <c r="F4679" s="18" t="s">
        <v>29579</v>
      </c>
      <c r="G4679" s="18" t="s">
        <v>274</v>
      </c>
      <c r="H4679" s="18" t="s">
        <v>29580</v>
      </c>
      <c r="I4679" s="18" t="s">
        <v>29581</v>
      </c>
      <c r="K4679" s="18" t="s">
        <v>6182</v>
      </c>
      <c r="L4679" s="18" t="s">
        <v>29582</v>
      </c>
      <c r="M4679" s="18" t="s">
        <v>29581</v>
      </c>
      <c r="N4679" s="18" t="s">
        <v>29583</v>
      </c>
      <c r="P4679" s="18" t="s">
        <v>153</v>
      </c>
      <c r="Q4679" s="18" t="s">
        <v>29584</v>
      </c>
      <c r="R4679" s="18" t="s">
        <v>29585</v>
      </c>
      <c r="S4679" s="18" t="s">
        <v>4570</v>
      </c>
    </row>
    <row r="4680" spans="1:19">
      <c r="A4680" s="25">
        <f>IF(ISNUMBER(SEARCH(세금계산!$C$11,C4680)),MAX($A$2:A4679)+1,0)</f>
        <v>4678</v>
      </c>
      <c r="B4680" s="18" t="s">
        <v>29586</v>
      </c>
      <c r="C4680" s="18" t="s">
        <v>29587</v>
      </c>
      <c r="D4680" s="18" t="s">
        <v>29588</v>
      </c>
      <c r="K4680" s="18" t="s">
        <v>78</v>
      </c>
      <c r="S4680" s="18" t="s">
        <v>29589</v>
      </c>
    </row>
    <row r="4681" spans="1:19">
      <c r="A4681" s="25">
        <f>IF(ISNUMBER(SEARCH(세금계산!$C$11,C4681)),MAX($A$2:A4680)+1,0)</f>
        <v>4679</v>
      </c>
      <c r="B4681" s="18" t="s">
        <v>29590</v>
      </c>
      <c r="C4681" s="18" t="s">
        <v>29591</v>
      </c>
      <c r="D4681" s="18" t="s">
        <v>29592</v>
      </c>
      <c r="F4681" s="18" t="s">
        <v>29593</v>
      </c>
      <c r="K4681" s="18" t="s">
        <v>78</v>
      </c>
      <c r="S4681" s="18" t="s">
        <v>7556</v>
      </c>
    </row>
    <row r="4682" spans="1:19">
      <c r="A4682" s="25">
        <f>IF(ISNUMBER(SEARCH(세금계산!$C$11,C4682)),MAX($A$2:A4681)+1,0)</f>
        <v>4680</v>
      </c>
      <c r="B4682" s="18" t="s">
        <v>29594</v>
      </c>
      <c r="C4682" s="18" t="s">
        <v>29595</v>
      </c>
      <c r="D4682" s="18" t="s">
        <v>29596</v>
      </c>
      <c r="F4682" s="18" t="s">
        <v>29597</v>
      </c>
      <c r="K4682" s="18" t="s">
        <v>78</v>
      </c>
      <c r="L4682" s="18" t="s">
        <v>29598</v>
      </c>
      <c r="P4682" s="18" t="s">
        <v>133</v>
      </c>
      <c r="Q4682" s="18" t="s">
        <v>29599</v>
      </c>
      <c r="R4682" s="18" t="s">
        <v>29600</v>
      </c>
      <c r="S4682" s="18" t="s">
        <v>18116</v>
      </c>
    </row>
    <row r="4683" spans="1:19">
      <c r="A4683" s="25">
        <f>IF(ISNUMBER(SEARCH(세금계산!$C$11,C4683)),MAX($A$2:A4682)+1,0)</f>
        <v>4681</v>
      </c>
      <c r="B4683" s="18" t="s">
        <v>29601</v>
      </c>
      <c r="C4683" s="18" t="s">
        <v>29602</v>
      </c>
      <c r="D4683" s="18" t="s">
        <v>29603</v>
      </c>
      <c r="K4683" s="18" t="s">
        <v>78</v>
      </c>
      <c r="P4683" s="18" t="s">
        <v>133</v>
      </c>
      <c r="Q4683" s="18" t="s">
        <v>29604</v>
      </c>
      <c r="R4683" s="18" t="s">
        <v>29605</v>
      </c>
      <c r="S4683" s="18" t="s">
        <v>3742</v>
      </c>
    </row>
    <row r="4684" spans="1:19">
      <c r="A4684" s="25">
        <f>IF(ISNUMBER(SEARCH(세금계산!$C$11,C4684)),MAX($A$2:A4683)+1,0)</f>
        <v>4682</v>
      </c>
      <c r="B4684" s="18" t="s">
        <v>29606</v>
      </c>
      <c r="C4684" s="18" t="s">
        <v>29607</v>
      </c>
      <c r="D4684" s="18" t="s">
        <v>29608</v>
      </c>
      <c r="F4684" s="18" t="s">
        <v>29609</v>
      </c>
      <c r="G4684" s="18" t="s">
        <v>125</v>
      </c>
      <c r="H4684" s="18" t="s">
        <v>13211</v>
      </c>
      <c r="K4684" s="18" t="s">
        <v>78</v>
      </c>
      <c r="L4684" s="18" t="s">
        <v>29610</v>
      </c>
      <c r="P4684" s="18" t="s">
        <v>267</v>
      </c>
      <c r="Q4684" s="18" t="s">
        <v>29611</v>
      </c>
      <c r="R4684" s="18" t="s">
        <v>29607</v>
      </c>
      <c r="S4684" s="18" t="s">
        <v>29612</v>
      </c>
    </row>
    <row r="4685" spans="1:19">
      <c r="A4685" s="25">
        <f>IF(ISNUMBER(SEARCH(세금계산!$C$11,C4685)),MAX($A$2:A4684)+1,0)</f>
        <v>4683</v>
      </c>
      <c r="B4685" s="18" t="s">
        <v>29613</v>
      </c>
      <c r="C4685" s="18" t="s">
        <v>29614</v>
      </c>
      <c r="D4685" s="18" t="s">
        <v>29615</v>
      </c>
      <c r="E4685" s="18" t="s">
        <v>29616</v>
      </c>
      <c r="F4685" s="18" t="s">
        <v>29617</v>
      </c>
      <c r="G4685" s="18" t="s">
        <v>97</v>
      </c>
      <c r="H4685" s="18" t="s">
        <v>29618</v>
      </c>
      <c r="I4685" s="18" t="s">
        <v>29619</v>
      </c>
      <c r="K4685" s="18" t="s">
        <v>29620</v>
      </c>
      <c r="L4685" s="18" t="s">
        <v>29621</v>
      </c>
      <c r="N4685" s="18" t="s">
        <v>29622</v>
      </c>
      <c r="S4685" s="18" t="s">
        <v>29623</v>
      </c>
    </row>
    <row r="4686" spans="1:19">
      <c r="A4686" s="25">
        <f>IF(ISNUMBER(SEARCH(세금계산!$C$11,C4686)),MAX($A$2:A4685)+1,0)</f>
        <v>4684</v>
      </c>
      <c r="B4686" s="18" t="s">
        <v>29624</v>
      </c>
      <c r="C4686" s="18" t="s">
        <v>29625</v>
      </c>
      <c r="D4686" s="18" t="s">
        <v>29626</v>
      </c>
      <c r="F4686" s="18" t="s">
        <v>29627</v>
      </c>
      <c r="K4686" s="18" t="s">
        <v>78</v>
      </c>
      <c r="P4686" s="18" t="s">
        <v>267</v>
      </c>
      <c r="Q4686" s="18" t="s">
        <v>29628</v>
      </c>
      <c r="R4686" s="18" t="s">
        <v>29629</v>
      </c>
      <c r="S4686" s="18" t="s">
        <v>1628</v>
      </c>
    </row>
    <row r="4687" spans="1:19">
      <c r="A4687" s="25">
        <f>IF(ISNUMBER(SEARCH(세금계산!$C$11,C4687)),MAX($A$2:A4686)+1,0)</f>
        <v>4685</v>
      </c>
      <c r="B4687" s="18" t="s">
        <v>29630</v>
      </c>
      <c r="C4687" s="18" t="s">
        <v>29631</v>
      </c>
      <c r="D4687" s="18" t="s">
        <v>29632</v>
      </c>
      <c r="E4687" s="18" t="s">
        <v>29633</v>
      </c>
      <c r="F4687" s="18" t="s">
        <v>29634</v>
      </c>
      <c r="K4687" s="18" t="s">
        <v>78</v>
      </c>
      <c r="P4687" s="18" t="s">
        <v>100</v>
      </c>
      <c r="Q4687" s="18" t="s">
        <v>29635</v>
      </c>
      <c r="R4687" s="18" t="s">
        <v>29631</v>
      </c>
      <c r="S4687" s="18" t="s">
        <v>292</v>
      </c>
    </row>
    <row r="4688" spans="1:19">
      <c r="A4688" s="25">
        <f>IF(ISNUMBER(SEARCH(세금계산!$C$11,C4688)),MAX($A$2:A4687)+1,0)</f>
        <v>4686</v>
      </c>
      <c r="B4688" s="18" t="s">
        <v>29636</v>
      </c>
      <c r="C4688" s="18" t="s">
        <v>29637</v>
      </c>
      <c r="D4688" s="18" t="s">
        <v>29638</v>
      </c>
      <c r="E4688" s="18" t="s">
        <v>29639</v>
      </c>
      <c r="F4688" s="18" t="s">
        <v>29640</v>
      </c>
      <c r="I4688" s="18" t="s">
        <v>29641</v>
      </c>
      <c r="J4688" s="18" t="s">
        <v>29642</v>
      </c>
      <c r="K4688" s="18" t="s">
        <v>29643</v>
      </c>
      <c r="L4688" s="18" t="s">
        <v>29644</v>
      </c>
      <c r="N4688" s="18" t="s">
        <v>29645</v>
      </c>
      <c r="P4688" s="18" t="s">
        <v>267</v>
      </c>
      <c r="Q4688" s="18" t="s">
        <v>29646</v>
      </c>
      <c r="R4688" s="18" t="s">
        <v>29637</v>
      </c>
      <c r="S4688" s="18" t="s">
        <v>29647</v>
      </c>
    </row>
    <row r="4689" spans="1:19">
      <c r="A4689" s="25">
        <f>IF(ISNUMBER(SEARCH(세금계산!$C$11,C4689)),MAX($A$2:A4688)+1,0)</f>
        <v>4687</v>
      </c>
      <c r="B4689" s="18" t="s">
        <v>29648</v>
      </c>
      <c r="C4689" s="18" t="s">
        <v>29649</v>
      </c>
      <c r="D4689" s="18" t="s">
        <v>29650</v>
      </c>
      <c r="F4689" s="18" t="s">
        <v>29651</v>
      </c>
      <c r="G4689" s="18" t="s">
        <v>97</v>
      </c>
      <c r="H4689" s="18" t="s">
        <v>29652</v>
      </c>
      <c r="I4689" s="18" t="s">
        <v>29653</v>
      </c>
      <c r="J4689" s="18" t="s">
        <v>29654</v>
      </c>
      <c r="K4689" s="18" t="s">
        <v>78</v>
      </c>
      <c r="M4689" s="18" t="s">
        <v>29655</v>
      </c>
      <c r="P4689" s="18" t="s">
        <v>153</v>
      </c>
      <c r="Q4689" s="18" t="s">
        <v>29656</v>
      </c>
      <c r="R4689" s="18" t="s">
        <v>29649</v>
      </c>
      <c r="S4689" s="18" t="s">
        <v>392</v>
      </c>
    </row>
    <row r="4690" spans="1:19">
      <c r="A4690" s="25">
        <f>IF(ISNUMBER(SEARCH(세금계산!$C$11,C4690)),MAX($A$2:A4689)+1,0)</f>
        <v>4688</v>
      </c>
      <c r="B4690" s="18" t="s">
        <v>29657</v>
      </c>
      <c r="C4690" s="18" t="s">
        <v>29658</v>
      </c>
      <c r="D4690" s="18" t="s">
        <v>29659</v>
      </c>
      <c r="F4690" s="18" t="s">
        <v>29660</v>
      </c>
      <c r="K4690" s="18" t="s">
        <v>78</v>
      </c>
      <c r="P4690" s="18" t="s">
        <v>153</v>
      </c>
      <c r="Q4690" s="18" t="s">
        <v>29661</v>
      </c>
      <c r="R4690" s="18" t="s">
        <v>29662</v>
      </c>
      <c r="S4690" s="18" t="s">
        <v>29663</v>
      </c>
    </row>
    <row r="4691" spans="1:19">
      <c r="A4691" s="25">
        <f>IF(ISNUMBER(SEARCH(세금계산!$C$11,C4691)),MAX($A$2:A4690)+1,0)</f>
        <v>4689</v>
      </c>
      <c r="B4691" s="18" t="s">
        <v>29664</v>
      </c>
      <c r="C4691" s="18" t="s">
        <v>29665</v>
      </c>
      <c r="D4691" s="18" t="s">
        <v>29666</v>
      </c>
      <c r="K4691" s="18" t="s">
        <v>78</v>
      </c>
      <c r="L4691" s="18" t="s">
        <v>29667</v>
      </c>
      <c r="P4691" s="18" t="s">
        <v>189</v>
      </c>
      <c r="Q4691" s="18" t="s">
        <v>29668</v>
      </c>
      <c r="R4691" s="18" t="s">
        <v>29665</v>
      </c>
      <c r="S4691" s="18" t="s">
        <v>9171</v>
      </c>
    </row>
    <row r="4692" spans="1:19">
      <c r="A4692" s="25">
        <f>IF(ISNUMBER(SEARCH(세금계산!$C$11,C4692)),MAX($A$2:A4691)+1,0)</f>
        <v>4690</v>
      </c>
      <c r="B4692" s="18" t="s">
        <v>29669</v>
      </c>
      <c r="C4692" s="18" t="s">
        <v>29670</v>
      </c>
      <c r="D4692" s="18" t="s">
        <v>29671</v>
      </c>
      <c r="F4692" s="18" t="s">
        <v>29672</v>
      </c>
      <c r="K4692" s="18" t="s">
        <v>29673</v>
      </c>
      <c r="L4692" s="18" t="s">
        <v>29674</v>
      </c>
      <c r="P4692" s="18" t="s">
        <v>100</v>
      </c>
      <c r="Q4692" s="18" t="s">
        <v>29675</v>
      </c>
      <c r="R4692" s="18" t="s">
        <v>29676</v>
      </c>
      <c r="S4692" s="18" t="s">
        <v>1733</v>
      </c>
    </row>
    <row r="4693" spans="1:19">
      <c r="A4693" s="25">
        <f>IF(ISNUMBER(SEARCH(세금계산!$C$11,C4693)),MAX($A$2:A4692)+1,0)</f>
        <v>4691</v>
      </c>
      <c r="B4693" s="18" t="s">
        <v>29677</v>
      </c>
      <c r="C4693" s="18" t="s">
        <v>29678</v>
      </c>
      <c r="D4693" s="18" t="s">
        <v>29679</v>
      </c>
      <c r="F4693" s="18" t="s">
        <v>29680</v>
      </c>
      <c r="I4693" s="18" t="s">
        <v>29681</v>
      </c>
      <c r="K4693" s="18" t="s">
        <v>78</v>
      </c>
      <c r="P4693" s="18" t="s">
        <v>100</v>
      </c>
      <c r="Q4693" s="18" t="s">
        <v>29682</v>
      </c>
      <c r="R4693" s="18" t="s">
        <v>29678</v>
      </c>
      <c r="S4693" s="18" t="s">
        <v>29683</v>
      </c>
    </row>
    <row r="4694" spans="1:19">
      <c r="A4694" s="25">
        <f>IF(ISNUMBER(SEARCH(세금계산!$C$11,C4694)),MAX($A$2:A4693)+1,0)</f>
        <v>4692</v>
      </c>
      <c r="B4694" s="18" t="s">
        <v>29684</v>
      </c>
      <c r="C4694" s="18" t="s">
        <v>29685</v>
      </c>
      <c r="D4694" s="18" t="s">
        <v>29686</v>
      </c>
      <c r="E4694" s="18" t="s">
        <v>29687</v>
      </c>
      <c r="F4694" s="18" t="s">
        <v>29688</v>
      </c>
      <c r="G4694" s="18" t="s">
        <v>6695</v>
      </c>
      <c r="H4694" s="18" t="s">
        <v>15741</v>
      </c>
      <c r="I4694" s="18" t="s">
        <v>29689</v>
      </c>
      <c r="K4694" s="18" t="s">
        <v>29690</v>
      </c>
      <c r="L4694" s="18" t="s">
        <v>29691</v>
      </c>
      <c r="N4694" s="18" t="s">
        <v>29692</v>
      </c>
      <c r="P4694" s="18" t="s">
        <v>189</v>
      </c>
      <c r="Q4694" s="18" t="s">
        <v>29693</v>
      </c>
      <c r="R4694" s="18" t="s">
        <v>29694</v>
      </c>
      <c r="S4694" s="18" t="s">
        <v>29695</v>
      </c>
    </row>
    <row r="4695" spans="1:19">
      <c r="A4695" s="25">
        <f>IF(ISNUMBER(SEARCH(세금계산!$C$11,C4695)),MAX($A$2:A4694)+1,0)</f>
        <v>4693</v>
      </c>
      <c r="B4695" s="18" t="s">
        <v>29696</v>
      </c>
      <c r="C4695" s="18" t="s">
        <v>29697</v>
      </c>
      <c r="D4695" s="18" t="s">
        <v>29698</v>
      </c>
      <c r="F4695" s="18" t="s">
        <v>29699</v>
      </c>
      <c r="K4695" s="18" t="s">
        <v>78</v>
      </c>
      <c r="P4695" s="18" t="s">
        <v>267</v>
      </c>
      <c r="Q4695" s="18" t="s">
        <v>29700</v>
      </c>
      <c r="R4695" s="18" t="s">
        <v>29697</v>
      </c>
      <c r="S4695" s="18" t="s">
        <v>16095</v>
      </c>
    </row>
    <row r="4696" spans="1:19">
      <c r="A4696" s="25">
        <f>IF(ISNUMBER(SEARCH(세금계산!$C$11,C4696)),MAX($A$2:A4695)+1,0)</f>
        <v>4694</v>
      </c>
      <c r="B4696" s="18" t="s">
        <v>29701</v>
      </c>
      <c r="C4696" s="18" t="s">
        <v>29702</v>
      </c>
      <c r="D4696" s="18" t="s">
        <v>29703</v>
      </c>
      <c r="K4696" s="18" t="s">
        <v>78</v>
      </c>
      <c r="P4696" s="18" t="s">
        <v>118</v>
      </c>
      <c r="Q4696" s="18" t="s">
        <v>29704</v>
      </c>
      <c r="R4696" s="18" t="s">
        <v>29705</v>
      </c>
      <c r="S4696" s="18" t="s">
        <v>5388</v>
      </c>
    </row>
    <row r="4697" spans="1:19">
      <c r="A4697" s="25">
        <f>IF(ISNUMBER(SEARCH(세금계산!$C$11,C4697)),MAX($A$2:A4696)+1,0)</f>
        <v>4695</v>
      </c>
      <c r="B4697" s="18" t="s">
        <v>29706</v>
      </c>
      <c r="C4697" s="18" t="s">
        <v>29707</v>
      </c>
      <c r="D4697" s="18" t="s">
        <v>29708</v>
      </c>
      <c r="K4697" s="18" t="s">
        <v>78</v>
      </c>
      <c r="S4697" s="18" t="s">
        <v>1372</v>
      </c>
    </row>
    <row r="4698" spans="1:19">
      <c r="A4698" s="25">
        <f>IF(ISNUMBER(SEARCH(세금계산!$C$11,C4698)),MAX($A$2:A4697)+1,0)</f>
        <v>4696</v>
      </c>
      <c r="B4698" s="18" t="s">
        <v>29709</v>
      </c>
      <c r="C4698" s="18" t="s">
        <v>29710</v>
      </c>
      <c r="D4698" s="18" t="s">
        <v>29711</v>
      </c>
      <c r="K4698" s="18" t="s">
        <v>78</v>
      </c>
      <c r="S4698" s="18" t="s">
        <v>19346</v>
      </c>
    </row>
    <row r="4699" spans="1:19">
      <c r="A4699" s="25">
        <f>IF(ISNUMBER(SEARCH(세금계산!$C$11,C4699)),MAX($A$2:A4698)+1,0)</f>
        <v>4697</v>
      </c>
      <c r="B4699" s="18" t="s">
        <v>29712</v>
      </c>
      <c r="C4699" s="18" t="s">
        <v>29713</v>
      </c>
      <c r="D4699" s="18" t="s">
        <v>29714</v>
      </c>
      <c r="I4699" s="18" t="s">
        <v>29715</v>
      </c>
      <c r="J4699" s="18" t="s">
        <v>29716</v>
      </c>
      <c r="K4699" s="18" t="s">
        <v>78</v>
      </c>
      <c r="M4699" s="18" t="s">
        <v>29717</v>
      </c>
      <c r="N4699" s="18" t="s">
        <v>29718</v>
      </c>
      <c r="S4699" s="18" t="s">
        <v>1489</v>
      </c>
    </row>
    <row r="4700" spans="1:19">
      <c r="A4700" s="25">
        <f>IF(ISNUMBER(SEARCH(세금계산!$C$11,C4700)),MAX($A$2:A4699)+1,0)</f>
        <v>4698</v>
      </c>
      <c r="B4700" s="18" t="s">
        <v>29719</v>
      </c>
      <c r="C4700" s="18" t="s">
        <v>29720</v>
      </c>
      <c r="D4700" s="18" t="s">
        <v>29721</v>
      </c>
      <c r="F4700" s="18" t="s">
        <v>29722</v>
      </c>
      <c r="I4700" s="18" t="s">
        <v>29723</v>
      </c>
      <c r="K4700" s="18" t="s">
        <v>1310</v>
      </c>
      <c r="L4700" s="18" t="s">
        <v>29724</v>
      </c>
      <c r="N4700" s="18" t="s">
        <v>29725</v>
      </c>
      <c r="S4700" s="18" t="s">
        <v>16429</v>
      </c>
    </row>
    <row r="4701" spans="1:19">
      <c r="A4701" s="25">
        <f>IF(ISNUMBER(SEARCH(세금계산!$C$11,C4701)),MAX($A$2:A4700)+1,0)</f>
        <v>4699</v>
      </c>
      <c r="B4701" s="18" t="s">
        <v>29726</v>
      </c>
      <c r="C4701" s="18" t="s">
        <v>29727</v>
      </c>
      <c r="D4701" s="18" t="s">
        <v>29728</v>
      </c>
      <c r="K4701" s="18" t="s">
        <v>78</v>
      </c>
      <c r="S4701" s="18" t="s">
        <v>17317</v>
      </c>
    </row>
    <row r="4702" spans="1:19">
      <c r="A4702" s="25">
        <f>IF(ISNUMBER(SEARCH(세금계산!$C$11,C4702)),MAX($A$2:A4701)+1,0)</f>
        <v>4700</v>
      </c>
      <c r="B4702" s="18" t="s">
        <v>29729</v>
      </c>
      <c r="C4702" s="18" t="s">
        <v>29730</v>
      </c>
      <c r="D4702" s="18" t="s">
        <v>29731</v>
      </c>
      <c r="F4702" s="18" t="s">
        <v>3164</v>
      </c>
      <c r="I4702" s="18" t="s">
        <v>29732</v>
      </c>
      <c r="K4702" s="18" t="s">
        <v>11949</v>
      </c>
      <c r="L4702" s="18" t="s">
        <v>29733</v>
      </c>
      <c r="P4702" s="18" t="s">
        <v>189</v>
      </c>
      <c r="Q4702" s="18" t="s">
        <v>29734</v>
      </c>
      <c r="R4702" s="18" t="s">
        <v>29735</v>
      </c>
      <c r="S4702" s="18" t="s">
        <v>4352</v>
      </c>
    </row>
    <row r="4703" spans="1:19">
      <c r="A4703" s="25">
        <f>IF(ISNUMBER(SEARCH(세금계산!$C$11,C4703)),MAX($A$2:A4702)+1,0)</f>
        <v>4701</v>
      </c>
      <c r="B4703" s="18" t="s">
        <v>29736</v>
      </c>
      <c r="C4703" s="18" t="s">
        <v>29737</v>
      </c>
      <c r="D4703" s="18" t="s">
        <v>29738</v>
      </c>
      <c r="F4703" s="18" t="s">
        <v>16016</v>
      </c>
      <c r="K4703" s="18" t="s">
        <v>78</v>
      </c>
      <c r="P4703" s="18" t="s">
        <v>1215</v>
      </c>
      <c r="Q4703" s="18" t="s">
        <v>29739</v>
      </c>
      <c r="R4703" s="18" t="s">
        <v>29740</v>
      </c>
      <c r="S4703" s="18" t="s">
        <v>424</v>
      </c>
    </row>
    <row r="4704" spans="1:19">
      <c r="A4704" s="25">
        <f>IF(ISNUMBER(SEARCH(세금계산!$C$11,C4704)),MAX($A$2:A4703)+1,0)</f>
        <v>4702</v>
      </c>
      <c r="B4704" s="18" t="s">
        <v>29741</v>
      </c>
      <c r="C4704" s="18" t="s">
        <v>29742</v>
      </c>
      <c r="D4704" s="18" t="s">
        <v>29743</v>
      </c>
      <c r="F4704" s="18" t="s">
        <v>29744</v>
      </c>
      <c r="G4704" s="18" t="s">
        <v>1298</v>
      </c>
      <c r="H4704" s="18" t="s">
        <v>29745</v>
      </c>
      <c r="I4704" s="18" t="s">
        <v>29746</v>
      </c>
      <c r="J4704" s="18" t="s">
        <v>29747</v>
      </c>
      <c r="K4704" s="18" t="s">
        <v>78</v>
      </c>
      <c r="L4704" s="18" t="s">
        <v>29748</v>
      </c>
      <c r="O4704" s="18" t="s">
        <v>29749</v>
      </c>
      <c r="P4704" s="18" t="s">
        <v>100</v>
      </c>
      <c r="Q4704" s="18" t="s">
        <v>29750</v>
      </c>
      <c r="R4704" s="18" t="s">
        <v>29742</v>
      </c>
      <c r="S4704" s="18" t="s">
        <v>3907</v>
      </c>
    </row>
    <row r="4705" spans="1:19">
      <c r="A4705" s="25">
        <f>IF(ISNUMBER(SEARCH(세금계산!$C$11,C4705)),MAX($A$2:A4704)+1,0)</f>
        <v>4703</v>
      </c>
      <c r="B4705" s="18" t="s">
        <v>29751</v>
      </c>
      <c r="C4705" s="18" t="s">
        <v>29752</v>
      </c>
      <c r="D4705" s="18" t="s">
        <v>29753</v>
      </c>
      <c r="F4705" s="18" t="s">
        <v>29754</v>
      </c>
      <c r="K4705" s="18" t="s">
        <v>78</v>
      </c>
      <c r="P4705" s="18" t="s">
        <v>100</v>
      </c>
      <c r="Q4705" s="18" t="s">
        <v>29755</v>
      </c>
      <c r="R4705" s="18" t="s">
        <v>29756</v>
      </c>
      <c r="S4705" s="18" t="s">
        <v>29757</v>
      </c>
    </row>
    <row r="4706" spans="1:19">
      <c r="A4706" s="25">
        <f>IF(ISNUMBER(SEARCH(세금계산!$C$11,C4706)),MAX($A$2:A4705)+1,0)</f>
        <v>4704</v>
      </c>
      <c r="B4706" s="18" t="s">
        <v>29758</v>
      </c>
      <c r="C4706" s="18" t="s">
        <v>29759</v>
      </c>
      <c r="D4706" s="18" t="s">
        <v>29760</v>
      </c>
      <c r="F4706" s="18" t="s">
        <v>29761</v>
      </c>
      <c r="K4706" s="18" t="s">
        <v>78</v>
      </c>
      <c r="L4706" s="18" t="s">
        <v>29762</v>
      </c>
      <c r="N4706" s="18" t="s">
        <v>29763</v>
      </c>
      <c r="P4706" s="18" t="s">
        <v>189</v>
      </c>
      <c r="Q4706" s="18" t="s">
        <v>29764</v>
      </c>
      <c r="R4706" s="18" t="s">
        <v>29759</v>
      </c>
      <c r="S4706" s="18" t="s">
        <v>7455</v>
      </c>
    </row>
    <row r="4707" spans="1:19">
      <c r="A4707" s="25">
        <f>IF(ISNUMBER(SEARCH(세금계산!$C$11,C4707)),MAX($A$2:A4706)+1,0)</f>
        <v>4705</v>
      </c>
      <c r="B4707" s="18" t="s">
        <v>29765</v>
      </c>
      <c r="C4707" s="18" t="s">
        <v>29766</v>
      </c>
      <c r="D4707" s="18" t="s">
        <v>29767</v>
      </c>
      <c r="K4707" s="18" t="s">
        <v>78</v>
      </c>
      <c r="L4707" s="18" t="s">
        <v>29768</v>
      </c>
      <c r="P4707" s="18" t="s">
        <v>133</v>
      </c>
      <c r="Q4707" s="18" t="s">
        <v>29769</v>
      </c>
      <c r="R4707" s="18" t="s">
        <v>29766</v>
      </c>
      <c r="S4707" s="18" t="s">
        <v>8080</v>
      </c>
    </row>
    <row r="4708" spans="1:19">
      <c r="A4708" s="25">
        <f>IF(ISNUMBER(SEARCH(세금계산!$C$11,C4708)),MAX($A$2:A4707)+1,0)</f>
        <v>4706</v>
      </c>
      <c r="B4708" s="18" t="s">
        <v>29770</v>
      </c>
      <c r="C4708" s="18" t="s">
        <v>29771</v>
      </c>
      <c r="D4708" s="18" t="s">
        <v>29772</v>
      </c>
      <c r="F4708" s="18" t="s">
        <v>29773</v>
      </c>
      <c r="K4708" s="18" t="s">
        <v>78</v>
      </c>
      <c r="S4708" s="18" t="s">
        <v>5321</v>
      </c>
    </row>
    <row r="4709" spans="1:19">
      <c r="A4709" s="25">
        <f>IF(ISNUMBER(SEARCH(세금계산!$C$11,C4709)),MAX($A$2:A4708)+1,0)</f>
        <v>4707</v>
      </c>
      <c r="B4709" s="18" t="s">
        <v>29774</v>
      </c>
      <c r="C4709" s="18" t="s">
        <v>29775</v>
      </c>
      <c r="D4709" s="18" t="s">
        <v>29776</v>
      </c>
      <c r="F4709" s="18" t="s">
        <v>29777</v>
      </c>
      <c r="G4709" s="18" t="s">
        <v>29778</v>
      </c>
      <c r="H4709" s="18" t="s">
        <v>29779</v>
      </c>
      <c r="K4709" s="18" t="s">
        <v>29780</v>
      </c>
      <c r="L4709" s="18" t="s">
        <v>29781</v>
      </c>
      <c r="P4709" s="18" t="s">
        <v>267</v>
      </c>
      <c r="Q4709" s="18" t="s">
        <v>29782</v>
      </c>
      <c r="R4709" s="18" t="s">
        <v>29775</v>
      </c>
      <c r="S4709" s="18" t="s">
        <v>4927</v>
      </c>
    </row>
    <row r="4710" spans="1:19">
      <c r="A4710" s="25">
        <f>IF(ISNUMBER(SEARCH(세금계산!$C$11,C4710)),MAX($A$2:A4709)+1,0)</f>
        <v>4708</v>
      </c>
      <c r="B4710" s="18" t="s">
        <v>29783</v>
      </c>
      <c r="C4710" s="18" t="s">
        <v>29784</v>
      </c>
      <c r="D4710" s="18" t="s">
        <v>29785</v>
      </c>
      <c r="E4710" s="18" t="s">
        <v>29786</v>
      </c>
      <c r="F4710" s="18" t="s">
        <v>12476</v>
      </c>
      <c r="I4710" s="18" t="s">
        <v>29787</v>
      </c>
      <c r="J4710" s="18" t="s">
        <v>29788</v>
      </c>
      <c r="K4710" s="18" t="s">
        <v>29789</v>
      </c>
      <c r="L4710" s="18" t="s">
        <v>29790</v>
      </c>
      <c r="S4710" s="18" t="s">
        <v>551</v>
      </c>
    </row>
    <row r="4711" spans="1:19">
      <c r="A4711" s="25">
        <f>IF(ISNUMBER(SEARCH(세금계산!$C$11,C4711)),MAX($A$2:A4710)+1,0)</f>
        <v>4709</v>
      </c>
      <c r="B4711" s="18" t="s">
        <v>29791</v>
      </c>
      <c r="C4711" s="18" t="s">
        <v>29792</v>
      </c>
      <c r="D4711" s="18" t="s">
        <v>29793</v>
      </c>
      <c r="F4711" s="18" t="s">
        <v>29794</v>
      </c>
      <c r="K4711" s="18" t="s">
        <v>25433</v>
      </c>
      <c r="L4711" s="18" t="s">
        <v>29795</v>
      </c>
      <c r="P4711" s="18" t="s">
        <v>7368</v>
      </c>
      <c r="Q4711" s="18" t="s">
        <v>29796</v>
      </c>
      <c r="R4711" s="18" t="s">
        <v>29797</v>
      </c>
      <c r="S4711" s="18" t="s">
        <v>29798</v>
      </c>
    </row>
    <row r="4712" spans="1:19">
      <c r="A4712" s="25">
        <f>IF(ISNUMBER(SEARCH(세금계산!$C$11,C4712)),MAX($A$2:A4711)+1,0)</f>
        <v>4710</v>
      </c>
      <c r="B4712" s="18" t="s">
        <v>29799</v>
      </c>
      <c r="C4712" s="18" t="s">
        <v>29800</v>
      </c>
      <c r="D4712" s="18" t="s">
        <v>29801</v>
      </c>
      <c r="F4712" s="18" t="s">
        <v>29802</v>
      </c>
      <c r="G4712" s="18" t="s">
        <v>97</v>
      </c>
      <c r="H4712" s="18" t="s">
        <v>29803</v>
      </c>
      <c r="K4712" s="18" t="s">
        <v>28664</v>
      </c>
      <c r="L4712" s="18" t="s">
        <v>29804</v>
      </c>
      <c r="N4712" s="18" t="s">
        <v>29805</v>
      </c>
      <c r="P4712" s="18" t="s">
        <v>189</v>
      </c>
      <c r="Q4712" s="18" t="s">
        <v>29806</v>
      </c>
      <c r="R4712" s="18" t="s">
        <v>29800</v>
      </c>
      <c r="S4712" s="18" t="s">
        <v>29807</v>
      </c>
    </row>
    <row r="4713" spans="1:19">
      <c r="A4713" s="25">
        <f>IF(ISNUMBER(SEARCH(세금계산!$C$11,C4713)),MAX($A$2:A4712)+1,0)</f>
        <v>4711</v>
      </c>
      <c r="B4713" s="18" t="s">
        <v>29808</v>
      </c>
      <c r="C4713" s="18" t="s">
        <v>29809</v>
      </c>
      <c r="D4713" s="18" t="s">
        <v>29810</v>
      </c>
      <c r="F4713" s="18" t="s">
        <v>29811</v>
      </c>
      <c r="G4713" s="18" t="s">
        <v>749</v>
      </c>
      <c r="H4713" s="18" t="s">
        <v>29812</v>
      </c>
      <c r="I4713" s="18" t="s">
        <v>29813</v>
      </c>
      <c r="J4713" s="18" t="s">
        <v>29814</v>
      </c>
      <c r="K4713" s="18" t="s">
        <v>78</v>
      </c>
      <c r="L4713" s="18" t="s">
        <v>29815</v>
      </c>
      <c r="M4713" s="18" t="s">
        <v>29816</v>
      </c>
      <c r="P4713" s="18" t="s">
        <v>189</v>
      </c>
      <c r="Q4713" s="18" t="s">
        <v>29817</v>
      </c>
      <c r="R4713" s="18" t="s">
        <v>29809</v>
      </c>
      <c r="S4713" s="18" t="s">
        <v>11136</v>
      </c>
    </row>
    <row r="4714" spans="1:19">
      <c r="A4714" s="25">
        <f>IF(ISNUMBER(SEARCH(세금계산!$C$11,C4714)),MAX($A$2:A4713)+1,0)</f>
        <v>4712</v>
      </c>
      <c r="B4714" s="18" t="s">
        <v>29818</v>
      </c>
      <c r="C4714" s="18" t="s">
        <v>29819</v>
      </c>
      <c r="D4714" s="18" t="s">
        <v>29820</v>
      </c>
      <c r="E4714" s="18" t="s">
        <v>29821</v>
      </c>
      <c r="F4714" s="18" t="s">
        <v>29822</v>
      </c>
      <c r="K4714" s="18" t="s">
        <v>78</v>
      </c>
      <c r="P4714" s="18" t="s">
        <v>100</v>
      </c>
      <c r="Q4714" s="18" t="s">
        <v>29823</v>
      </c>
      <c r="R4714" s="18" t="s">
        <v>29824</v>
      </c>
      <c r="S4714" s="18" t="s">
        <v>29825</v>
      </c>
    </row>
    <row r="4715" spans="1:19">
      <c r="A4715" s="25">
        <f>IF(ISNUMBER(SEARCH(세금계산!$C$11,C4715)),MAX($A$2:A4714)+1,0)</f>
        <v>4713</v>
      </c>
      <c r="B4715" s="18" t="s">
        <v>29826</v>
      </c>
      <c r="C4715" s="18" t="s">
        <v>29827</v>
      </c>
      <c r="D4715" s="18" t="s">
        <v>29828</v>
      </c>
      <c r="K4715" s="18" t="s">
        <v>78</v>
      </c>
      <c r="S4715" s="18" t="s">
        <v>6366</v>
      </c>
    </row>
    <row r="4716" spans="1:19">
      <c r="A4716" s="25">
        <f>IF(ISNUMBER(SEARCH(세금계산!$C$11,C4716)),MAX($A$2:A4715)+1,0)</f>
        <v>4714</v>
      </c>
      <c r="B4716" s="18" t="s">
        <v>29829</v>
      </c>
      <c r="C4716" s="18" t="s">
        <v>29830</v>
      </c>
      <c r="D4716" s="18" t="s">
        <v>29831</v>
      </c>
      <c r="F4716" s="18" t="s">
        <v>29832</v>
      </c>
      <c r="K4716" s="18" t="s">
        <v>78</v>
      </c>
      <c r="P4716" s="18" t="s">
        <v>267</v>
      </c>
      <c r="Q4716" s="18" t="s">
        <v>29833</v>
      </c>
      <c r="R4716" s="18" t="s">
        <v>29830</v>
      </c>
      <c r="S4716" s="18" t="s">
        <v>4867</v>
      </c>
    </row>
    <row r="4717" spans="1:19">
      <c r="A4717" s="25">
        <f>IF(ISNUMBER(SEARCH(세금계산!$C$11,C4717)),MAX($A$2:A4716)+1,0)</f>
        <v>4715</v>
      </c>
      <c r="B4717" s="18" t="s">
        <v>29834</v>
      </c>
      <c r="C4717" s="18" t="s">
        <v>29835</v>
      </c>
      <c r="D4717" s="18" t="s">
        <v>29836</v>
      </c>
      <c r="F4717" s="18" t="s">
        <v>29837</v>
      </c>
      <c r="I4717" s="18" t="s">
        <v>29838</v>
      </c>
      <c r="K4717" s="18" t="s">
        <v>78</v>
      </c>
      <c r="P4717" s="18" t="s">
        <v>189</v>
      </c>
      <c r="Q4717" s="18" t="s">
        <v>29839</v>
      </c>
      <c r="R4717" s="18" t="s">
        <v>29837</v>
      </c>
      <c r="S4717" s="18" t="s">
        <v>18139</v>
      </c>
    </row>
    <row r="4718" spans="1:19">
      <c r="A4718" s="25">
        <f>IF(ISNUMBER(SEARCH(세금계산!$C$11,C4718)),MAX($A$2:A4717)+1,0)</f>
        <v>4716</v>
      </c>
      <c r="B4718" s="18" t="s">
        <v>29840</v>
      </c>
      <c r="C4718" s="18" t="s">
        <v>29841</v>
      </c>
      <c r="D4718" s="18" t="s">
        <v>29842</v>
      </c>
      <c r="K4718" s="18" t="s">
        <v>78</v>
      </c>
      <c r="P4718" s="18" t="s">
        <v>100</v>
      </c>
      <c r="Q4718" s="18" t="s">
        <v>29843</v>
      </c>
      <c r="R4718" s="18" t="s">
        <v>29844</v>
      </c>
      <c r="S4718" s="18" t="s">
        <v>5315</v>
      </c>
    </row>
    <row r="4719" spans="1:19">
      <c r="A4719" s="25">
        <f>IF(ISNUMBER(SEARCH(세금계산!$C$11,C4719)),MAX($A$2:A4718)+1,0)</f>
        <v>4717</v>
      </c>
      <c r="B4719" s="18" t="s">
        <v>29845</v>
      </c>
      <c r="C4719" s="18" t="s">
        <v>29846</v>
      </c>
      <c r="D4719" s="18" t="s">
        <v>29847</v>
      </c>
      <c r="F4719" s="18" t="s">
        <v>5464</v>
      </c>
      <c r="G4719" s="18" t="s">
        <v>6789</v>
      </c>
      <c r="H4719" s="18" t="s">
        <v>29848</v>
      </c>
      <c r="K4719" s="18" t="s">
        <v>78</v>
      </c>
      <c r="P4719" s="18" t="s">
        <v>267</v>
      </c>
      <c r="Q4719" s="18" t="s">
        <v>29849</v>
      </c>
      <c r="R4719" s="18" t="s">
        <v>29846</v>
      </c>
      <c r="S4719" s="18" t="s">
        <v>2156</v>
      </c>
    </row>
    <row r="4720" spans="1:19">
      <c r="A4720" s="25">
        <f>IF(ISNUMBER(SEARCH(세금계산!$C$11,C4720)),MAX($A$2:A4719)+1,0)</f>
        <v>4718</v>
      </c>
      <c r="B4720" s="18" t="s">
        <v>29850</v>
      </c>
      <c r="C4720" s="18" t="s">
        <v>29851</v>
      </c>
      <c r="D4720" s="18" t="s">
        <v>29852</v>
      </c>
      <c r="F4720" s="18" t="s">
        <v>29853</v>
      </c>
      <c r="K4720" s="18" t="s">
        <v>78</v>
      </c>
      <c r="P4720" s="18" t="s">
        <v>267</v>
      </c>
      <c r="Q4720" s="18" t="s">
        <v>29854</v>
      </c>
      <c r="R4720" s="18" t="s">
        <v>29851</v>
      </c>
      <c r="S4720" s="18" t="s">
        <v>11037</v>
      </c>
    </row>
    <row r="4721" spans="1:19">
      <c r="A4721" s="25">
        <f>IF(ISNUMBER(SEARCH(세금계산!$C$11,C4721)),MAX($A$2:A4720)+1,0)</f>
        <v>4719</v>
      </c>
      <c r="B4721" s="18" t="s">
        <v>29855</v>
      </c>
      <c r="C4721" s="18" t="s">
        <v>29856</v>
      </c>
      <c r="D4721" s="18" t="s">
        <v>29857</v>
      </c>
      <c r="K4721" s="18" t="s">
        <v>78</v>
      </c>
      <c r="S4721" s="18" t="s">
        <v>17015</v>
      </c>
    </row>
    <row r="4722" spans="1:19">
      <c r="A4722" s="25">
        <f>IF(ISNUMBER(SEARCH(세금계산!$C$11,C4722)),MAX($A$2:A4721)+1,0)</f>
        <v>4720</v>
      </c>
      <c r="B4722" s="18" t="s">
        <v>29858</v>
      </c>
      <c r="C4722" s="18" t="s">
        <v>29859</v>
      </c>
      <c r="D4722" s="18" t="s">
        <v>29860</v>
      </c>
      <c r="F4722" s="18" t="s">
        <v>29861</v>
      </c>
      <c r="K4722" s="18" t="s">
        <v>78</v>
      </c>
      <c r="P4722" s="18" t="s">
        <v>133</v>
      </c>
      <c r="Q4722" s="18" t="s">
        <v>29862</v>
      </c>
      <c r="R4722" s="18" t="s">
        <v>29863</v>
      </c>
      <c r="S4722" s="18" t="s">
        <v>28981</v>
      </c>
    </row>
    <row r="4723" spans="1:19">
      <c r="A4723" s="25">
        <f>IF(ISNUMBER(SEARCH(세금계산!$C$11,C4723)),MAX($A$2:A4722)+1,0)</f>
        <v>4721</v>
      </c>
      <c r="B4723" s="18" t="s">
        <v>29864</v>
      </c>
      <c r="C4723" s="18" t="s">
        <v>29865</v>
      </c>
      <c r="D4723" s="18" t="s">
        <v>29866</v>
      </c>
      <c r="K4723" s="18" t="s">
        <v>78</v>
      </c>
      <c r="P4723" s="18" t="s">
        <v>133</v>
      </c>
      <c r="Q4723" s="18" t="s">
        <v>29867</v>
      </c>
      <c r="R4723" s="18" t="s">
        <v>29868</v>
      </c>
      <c r="S4723" s="18" t="s">
        <v>23655</v>
      </c>
    </row>
    <row r="4724" spans="1:19">
      <c r="A4724" s="25">
        <f>IF(ISNUMBER(SEARCH(세금계산!$C$11,C4724)),MAX($A$2:A4723)+1,0)</f>
        <v>4722</v>
      </c>
      <c r="B4724" s="18" t="s">
        <v>29869</v>
      </c>
      <c r="C4724" s="18" t="s">
        <v>29870</v>
      </c>
      <c r="D4724" s="18" t="s">
        <v>29871</v>
      </c>
      <c r="F4724" s="18" t="s">
        <v>29872</v>
      </c>
      <c r="G4724" s="18" t="s">
        <v>29873</v>
      </c>
      <c r="H4724" s="18" t="s">
        <v>29874</v>
      </c>
      <c r="K4724" s="18" t="s">
        <v>1378</v>
      </c>
      <c r="L4724" s="18" t="s">
        <v>29875</v>
      </c>
      <c r="P4724" s="18" t="s">
        <v>189</v>
      </c>
      <c r="Q4724" s="18" t="s">
        <v>29876</v>
      </c>
      <c r="R4724" s="18" t="s">
        <v>29870</v>
      </c>
      <c r="S4724" s="18" t="s">
        <v>11547</v>
      </c>
    </row>
    <row r="4725" spans="1:19">
      <c r="A4725" s="25">
        <f>IF(ISNUMBER(SEARCH(세금계산!$C$11,C4725)),MAX($A$2:A4724)+1,0)</f>
        <v>4723</v>
      </c>
      <c r="B4725" s="18" t="s">
        <v>29877</v>
      </c>
      <c r="C4725" s="18" t="s">
        <v>29878</v>
      </c>
      <c r="D4725" s="18" t="s">
        <v>29879</v>
      </c>
      <c r="F4725" s="18" t="s">
        <v>29880</v>
      </c>
      <c r="G4725" s="18" t="s">
        <v>1738</v>
      </c>
      <c r="H4725" s="18" t="s">
        <v>29881</v>
      </c>
      <c r="K4725" s="18" t="s">
        <v>78</v>
      </c>
      <c r="P4725" s="18" t="s">
        <v>267</v>
      </c>
      <c r="Q4725" s="18" t="s">
        <v>29882</v>
      </c>
      <c r="R4725" s="18" t="s">
        <v>29883</v>
      </c>
      <c r="S4725" s="18" t="s">
        <v>542</v>
      </c>
    </row>
    <row r="4726" spans="1:19">
      <c r="A4726" s="25">
        <f>IF(ISNUMBER(SEARCH(세금계산!$C$11,C4726)),MAX($A$2:A4725)+1,0)</f>
        <v>4724</v>
      </c>
      <c r="B4726" s="18" t="s">
        <v>29884</v>
      </c>
      <c r="C4726" s="18" t="s">
        <v>29885</v>
      </c>
      <c r="D4726" s="18" t="s">
        <v>29886</v>
      </c>
      <c r="E4726" s="18" t="s">
        <v>29887</v>
      </c>
      <c r="F4726" s="18" t="s">
        <v>29888</v>
      </c>
      <c r="G4726" s="18" t="s">
        <v>1738</v>
      </c>
      <c r="H4726" s="18" t="s">
        <v>29889</v>
      </c>
      <c r="I4726" s="18" t="s">
        <v>29890</v>
      </c>
      <c r="K4726" s="18" t="s">
        <v>29891</v>
      </c>
      <c r="L4726" s="18" t="s">
        <v>29892</v>
      </c>
      <c r="P4726" s="18" t="s">
        <v>100</v>
      </c>
      <c r="Q4726" s="18" t="s">
        <v>29893</v>
      </c>
      <c r="R4726" s="18" t="s">
        <v>29885</v>
      </c>
      <c r="S4726" s="18" t="s">
        <v>510</v>
      </c>
    </row>
    <row r="4727" spans="1:19">
      <c r="A4727" s="25">
        <f>IF(ISNUMBER(SEARCH(세금계산!$C$11,C4727)),MAX($A$2:A4726)+1,0)</f>
        <v>4725</v>
      </c>
      <c r="B4727" s="18" t="s">
        <v>29894</v>
      </c>
      <c r="C4727" s="18" t="s">
        <v>29895</v>
      </c>
      <c r="D4727" s="18" t="s">
        <v>29896</v>
      </c>
      <c r="F4727" s="18" t="s">
        <v>29897</v>
      </c>
      <c r="G4727" s="18" t="s">
        <v>125</v>
      </c>
      <c r="H4727" s="18" t="s">
        <v>29898</v>
      </c>
      <c r="I4727" s="18" t="s">
        <v>29899</v>
      </c>
      <c r="K4727" s="18" t="s">
        <v>78</v>
      </c>
      <c r="L4727" s="18" t="s">
        <v>29900</v>
      </c>
      <c r="P4727" s="18" t="s">
        <v>100</v>
      </c>
      <c r="Q4727" s="18" t="s">
        <v>29901</v>
      </c>
      <c r="R4727" s="18" t="s">
        <v>29895</v>
      </c>
      <c r="S4727" s="18" t="s">
        <v>1316</v>
      </c>
    </row>
    <row r="4728" spans="1:19">
      <c r="A4728" s="25">
        <f>IF(ISNUMBER(SEARCH(세금계산!$C$11,C4728)),MAX($A$2:A4727)+1,0)</f>
        <v>4726</v>
      </c>
      <c r="B4728" s="18" t="s">
        <v>29902</v>
      </c>
      <c r="C4728" s="18" t="s">
        <v>29903</v>
      </c>
      <c r="D4728" s="18" t="s">
        <v>29904</v>
      </c>
      <c r="F4728" s="18" t="s">
        <v>29905</v>
      </c>
      <c r="K4728" s="18" t="s">
        <v>78</v>
      </c>
      <c r="P4728" s="18" t="s">
        <v>100</v>
      </c>
      <c r="Q4728" s="18" t="s">
        <v>29906</v>
      </c>
      <c r="R4728" s="18" t="s">
        <v>29903</v>
      </c>
      <c r="S4728" s="18" t="s">
        <v>10729</v>
      </c>
    </row>
    <row r="4729" spans="1:19">
      <c r="A4729" s="25">
        <f>IF(ISNUMBER(SEARCH(세금계산!$C$11,C4729)),MAX($A$2:A4728)+1,0)</f>
        <v>4727</v>
      </c>
      <c r="B4729" s="18" t="s">
        <v>29907</v>
      </c>
      <c r="C4729" s="18" t="s">
        <v>29908</v>
      </c>
      <c r="D4729" s="18" t="s">
        <v>29909</v>
      </c>
      <c r="E4729" s="18" t="s">
        <v>29910</v>
      </c>
      <c r="F4729" s="18" t="s">
        <v>29911</v>
      </c>
      <c r="G4729" s="18" t="s">
        <v>29912</v>
      </c>
      <c r="J4729" s="18" t="s">
        <v>29913</v>
      </c>
      <c r="K4729" s="18" t="s">
        <v>29914</v>
      </c>
      <c r="L4729" s="18" t="s">
        <v>29915</v>
      </c>
      <c r="M4729" s="18" t="s">
        <v>16846</v>
      </c>
      <c r="N4729" s="18" t="s">
        <v>29916</v>
      </c>
      <c r="O4729" s="18" t="s">
        <v>29917</v>
      </c>
      <c r="P4729" s="18" t="s">
        <v>189</v>
      </c>
      <c r="Q4729" s="18" t="s">
        <v>29918</v>
      </c>
      <c r="R4729" s="18" t="s">
        <v>29919</v>
      </c>
      <c r="S4729" s="18" t="s">
        <v>11619</v>
      </c>
    </row>
    <row r="4730" spans="1:19">
      <c r="A4730" s="25">
        <f>IF(ISNUMBER(SEARCH(세금계산!$C$11,C4730)),MAX($A$2:A4729)+1,0)</f>
        <v>4728</v>
      </c>
      <c r="B4730" s="18" t="s">
        <v>29920</v>
      </c>
      <c r="C4730" s="18" t="s">
        <v>29921</v>
      </c>
      <c r="D4730" s="18" t="s">
        <v>29922</v>
      </c>
      <c r="F4730" s="18" t="s">
        <v>29923</v>
      </c>
      <c r="K4730" s="18" t="s">
        <v>78</v>
      </c>
      <c r="L4730" s="18" t="s">
        <v>29924</v>
      </c>
      <c r="P4730" s="18" t="s">
        <v>100</v>
      </c>
      <c r="Q4730" s="18" t="s">
        <v>29925</v>
      </c>
      <c r="S4730" s="18" t="s">
        <v>29926</v>
      </c>
    </row>
    <row r="4731" spans="1:19">
      <c r="A4731" s="25">
        <f>IF(ISNUMBER(SEARCH(세금계산!$C$11,C4731)),MAX($A$2:A4730)+1,0)</f>
        <v>4729</v>
      </c>
      <c r="B4731" s="18" t="s">
        <v>29927</v>
      </c>
      <c r="C4731" s="18" t="s">
        <v>29928</v>
      </c>
      <c r="D4731" s="18" t="s">
        <v>29929</v>
      </c>
      <c r="E4731" s="18" t="s">
        <v>29928</v>
      </c>
      <c r="F4731" s="18" t="s">
        <v>29930</v>
      </c>
      <c r="K4731" s="18" t="s">
        <v>78</v>
      </c>
      <c r="P4731" s="18" t="s">
        <v>133</v>
      </c>
      <c r="Q4731" s="18" t="s">
        <v>29931</v>
      </c>
      <c r="R4731" s="18" t="s">
        <v>29932</v>
      </c>
      <c r="S4731" s="18" t="s">
        <v>4390</v>
      </c>
    </row>
    <row r="4732" spans="1:19">
      <c r="A4732" s="25">
        <f>IF(ISNUMBER(SEARCH(세금계산!$C$11,C4732)),MAX($A$2:A4731)+1,0)</f>
        <v>4730</v>
      </c>
      <c r="B4732" s="18" t="s">
        <v>29933</v>
      </c>
      <c r="C4732" s="18" t="s">
        <v>29934</v>
      </c>
      <c r="D4732" s="18" t="s">
        <v>29935</v>
      </c>
      <c r="F4732" s="18" t="s">
        <v>29936</v>
      </c>
      <c r="I4732" s="18" t="s">
        <v>29937</v>
      </c>
      <c r="K4732" s="18" t="s">
        <v>78</v>
      </c>
      <c r="P4732" s="18" t="s">
        <v>267</v>
      </c>
      <c r="Q4732" s="18" t="s">
        <v>29938</v>
      </c>
      <c r="R4732" s="18" t="s">
        <v>29934</v>
      </c>
      <c r="S4732" s="18" t="s">
        <v>29939</v>
      </c>
    </row>
    <row r="4733" spans="1:19">
      <c r="A4733" s="25">
        <f>IF(ISNUMBER(SEARCH(세금계산!$C$11,C4733)),MAX($A$2:A4732)+1,0)</f>
        <v>4731</v>
      </c>
      <c r="B4733" s="18" t="s">
        <v>29940</v>
      </c>
      <c r="C4733" s="18" t="s">
        <v>29941</v>
      </c>
      <c r="D4733" s="18" t="s">
        <v>29942</v>
      </c>
      <c r="F4733" s="18" t="s">
        <v>29943</v>
      </c>
      <c r="G4733" s="18" t="s">
        <v>97</v>
      </c>
      <c r="H4733" s="18" t="s">
        <v>29944</v>
      </c>
      <c r="K4733" s="18" t="s">
        <v>78</v>
      </c>
      <c r="L4733" s="18" t="s">
        <v>29945</v>
      </c>
      <c r="P4733" s="18" t="s">
        <v>133</v>
      </c>
      <c r="Q4733" s="18" t="s">
        <v>29946</v>
      </c>
      <c r="R4733" s="18" t="s">
        <v>29943</v>
      </c>
      <c r="S4733" s="18" t="s">
        <v>2216</v>
      </c>
    </row>
    <row r="4734" spans="1:19">
      <c r="A4734" s="25">
        <f>IF(ISNUMBER(SEARCH(세금계산!$C$11,C4734)),MAX($A$2:A4733)+1,0)</f>
        <v>4732</v>
      </c>
      <c r="B4734" s="18" t="s">
        <v>29947</v>
      </c>
      <c r="C4734" s="18" t="s">
        <v>29948</v>
      </c>
      <c r="D4734" s="18" t="s">
        <v>29949</v>
      </c>
      <c r="F4734" s="18" t="s">
        <v>9505</v>
      </c>
      <c r="G4734" s="18" t="s">
        <v>17361</v>
      </c>
      <c r="H4734" s="18" t="s">
        <v>29950</v>
      </c>
      <c r="K4734" s="18" t="s">
        <v>78</v>
      </c>
      <c r="L4734" s="18" t="s">
        <v>29951</v>
      </c>
      <c r="P4734" s="18" t="s">
        <v>189</v>
      </c>
      <c r="Q4734" s="18" t="s">
        <v>29952</v>
      </c>
      <c r="R4734" s="18" t="s">
        <v>29948</v>
      </c>
      <c r="S4734" s="18" t="s">
        <v>9184</v>
      </c>
    </row>
    <row r="4735" spans="1:19">
      <c r="A4735" s="25">
        <f>IF(ISNUMBER(SEARCH(세금계산!$C$11,C4735)),MAX($A$2:A4734)+1,0)</f>
        <v>4733</v>
      </c>
      <c r="B4735" s="18" t="s">
        <v>29953</v>
      </c>
      <c r="C4735" s="18" t="s">
        <v>29954</v>
      </c>
      <c r="D4735" s="18" t="s">
        <v>29955</v>
      </c>
      <c r="K4735" s="18" t="s">
        <v>78</v>
      </c>
      <c r="S4735" s="18" t="s">
        <v>29956</v>
      </c>
    </row>
    <row r="4736" spans="1:19">
      <c r="A4736" s="25">
        <f>IF(ISNUMBER(SEARCH(세금계산!$C$11,C4736)),MAX($A$2:A4735)+1,0)</f>
        <v>4734</v>
      </c>
      <c r="B4736" s="18" t="s">
        <v>29957</v>
      </c>
      <c r="C4736" s="18" t="s">
        <v>29958</v>
      </c>
      <c r="D4736" s="18" t="s">
        <v>29959</v>
      </c>
      <c r="F4736" s="18" t="s">
        <v>29960</v>
      </c>
      <c r="G4736" s="18" t="s">
        <v>29961</v>
      </c>
      <c r="H4736" s="18" t="s">
        <v>29962</v>
      </c>
      <c r="I4736" s="18" t="s">
        <v>29963</v>
      </c>
      <c r="J4736" s="18" t="s">
        <v>29964</v>
      </c>
      <c r="K4736" s="18" t="s">
        <v>78</v>
      </c>
      <c r="M4736" s="18" t="s">
        <v>29965</v>
      </c>
      <c r="N4736" s="18" t="s">
        <v>29966</v>
      </c>
      <c r="P4736" s="18" t="s">
        <v>267</v>
      </c>
      <c r="Q4736" s="18" t="s">
        <v>29963</v>
      </c>
      <c r="R4736" s="18" t="s">
        <v>29958</v>
      </c>
      <c r="S4736" s="18" t="s">
        <v>24639</v>
      </c>
    </row>
    <row r="4737" spans="1:19">
      <c r="A4737" s="25">
        <f>IF(ISNUMBER(SEARCH(세금계산!$C$11,C4737)),MAX($A$2:A4736)+1,0)</f>
        <v>4735</v>
      </c>
      <c r="B4737" s="18" t="s">
        <v>29967</v>
      </c>
      <c r="C4737" s="18" t="s">
        <v>29968</v>
      </c>
      <c r="D4737" s="18" t="s">
        <v>29969</v>
      </c>
      <c r="K4737" s="18" t="s">
        <v>78</v>
      </c>
      <c r="S4737" s="18" t="s">
        <v>23066</v>
      </c>
    </row>
    <row r="4738" spans="1:19">
      <c r="A4738" s="25">
        <f>IF(ISNUMBER(SEARCH(세금계산!$C$11,C4738)),MAX($A$2:A4737)+1,0)</f>
        <v>4736</v>
      </c>
      <c r="B4738" s="18" t="s">
        <v>29970</v>
      </c>
      <c r="C4738" s="18" t="s">
        <v>29971</v>
      </c>
      <c r="D4738" s="18" t="s">
        <v>29972</v>
      </c>
      <c r="F4738" s="18" t="s">
        <v>14782</v>
      </c>
      <c r="K4738" s="18" t="s">
        <v>78</v>
      </c>
      <c r="P4738" s="18" t="s">
        <v>7368</v>
      </c>
      <c r="Q4738" s="18" t="s">
        <v>29973</v>
      </c>
      <c r="R4738" s="18" t="s">
        <v>29974</v>
      </c>
      <c r="S4738" s="18" t="s">
        <v>5476</v>
      </c>
    </row>
    <row r="4739" spans="1:19">
      <c r="A4739" s="25">
        <f>IF(ISNUMBER(SEARCH(세금계산!$C$11,C4739)),MAX($A$2:A4738)+1,0)</f>
        <v>4737</v>
      </c>
      <c r="B4739" s="18" t="s">
        <v>29975</v>
      </c>
      <c r="C4739" s="18" t="s">
        <v>29976</v>
      </c>
      <c r="D4739" s="18" t="s">
        <v>29977</v>
      </c>
      <c r="F4739" s="18" t="s">
        <v>29978</v>
      </c>
      <c r="K4739" s="18" t="s">
        <v>78</v>
      </c>
      <c r="P4739" s="18" t="s">
        <v>118</v>
      </c>
      <c r="Q4739" s="18" t="s">
        <v>29979</v>
      </c>
      <c r="R4739" s="18" t="s">
        <v>29976</v>
      </c>
      <c r="S4739" s="18" t="s">
        <v>6673</v>
      </c>
    </row>
    <row r="4740" spans="1:19">
      <c r="A4740" s="25">
        <f>IF(ISNUMBER(SEARCH(세금계산!$C$11,C4740)),MAX($A$2:A4739)+1,0)</f>
        <v>4738</v>
      </c>
      <c r="B4740" s="18" t="s">
        <v>29980</v>
      </c>
      <c r="C4740" s="18" t="s">
        <v>29981</v>
      </c>
      <c r="D4740" s="18" t="s">
        <v>29982</v>
      </c>
      <c r="F4740" s="18" t="s">
        <v>29983</v>
      </c>
      <c r="G4740" s="18" t="s">
        <v>1307</v>
      </c>
      <c r="H4740" s="18" t="s">
        <v>29984</v>
      </c>
      <c r="K4740" s="18" t="s">
        <v>78</v>
      </c>
      <c r="L4740" s="18" t="s">
        <v>29985</v>
      </c>
      <c r="P4740" s="18" t="s">
        <v>189</v>
      </c>
      <c r="Q4740" s="18" t="s">
        <v>29986</v>
      </c>
      <c r="R4740" s="18" t="s">
        <v>29981</v>
      </c>
      <c r="S4740" s="18" t="s">
        <v>26320</v>
      </c>
    </row>
    <row r="4741" spans="1:19">
      <c r="A4741" s="25">
        <f>IF(ISNUMBER(SEARCH(세금계산!$C$11,C4741)),MAX($A$2:A4740)+1,0)</f>
        <v>4739</v>
      </c>
      <c r="B4741" s="18" t="s">
        <v>29987</v>
      </c>
      <c r="C4741" s="18" t="s">
        <v>29988</v>
      </c>
      <c r="D4741" s="18" t="s">
        <v>29989</v>
      </c>
      <c r="E4741" s="18" t="s">
        <v>29990</v>
      </c>
      <c r="F4741" s="18" t="s">
        <v>29991</v>
      </c>
      <c r="K4741" s="18" t="s">
        <v>10254</v>
      </c>
      <c r="L4741" s="18" t="s">
        <v>29992</v>
      </c>
      <c r="S4741" s="18" t="s">
        <v>22603</v>
      </c>
    </row>
    <row r="4742" spans="1:19">
      <c r="A4742" s="25">
        <f>IF(ISNUMBER(SEARCH(세금계산!$C$11,C4742)),MAX($A$2:A4741)+1,0)</f>
        <v>4740</v>
      </c>
      <c r="B4742" s="18" t="s">
        <v>29993</v>
      </c>
      <c r="C4742" s="18" t="s">
        <v>29994</v>
      </c>
      <c r="D4742" s="18" t="s">
        <v>29995</v>
      </c>
      <c r="E4742" s="18" t="s">
        <v>29996</v>
      </c>
      <c r="F4742" s="18" t="s">
        <v>29997</v>
      </c>
      <c r="K4742" s="18" t="s">
        <v>78</v>
      </c>
      <c r="P4742" s="18" t="s">
        <v>153</v>
      </c>
      <c r="Q4742" s="18" t="s">
        <v>29998</v>
      </c>
      <c r="R4742" s="18" t="s">
        <v>29999</v>
      </c>
      <c r="S4742" s="18" t="s">
        <v>10973</v>
      </c>
    </row>
    <row r="4743" spans="1:19">
      <c r="A4743" s="25">
        <f>IF(ISNUMBER(SEARCH(세금계산!$C$11,C4743)),MAX($A$2:A4742)+1,0)</f>
        <v>4741</v>
      </c>
      <c r="B4743" s="18" t="s">
        <v>30000</v>
      </c>
      <c r="C4743" s="18" t="s">
        <v>30001</v>
      </c>
      <c r="D4743" s="18" t="s">
        <v>30002</v>
      </c>
      <c r="F4743" s="18" t="s">
        <v>19943</v>
      </c>
      <c r="G4743" s="18" t="s">
        <v>30003</v>
      </c>
      <c r="H4743" s="18" t="s">
        <v>30004</v>
      </c>
      <c r="K4743" s="18" t="s">
        <v>78</v>
      </c>
      <c r="L4743" s="18" t="s">
        <v>30005</v>
      </c>
      <c r="P4743" s="18" t="s">
        <v>153</v>
      </c>
      <c r="Q4743" s="18" t="s">
        <v>30006</v>
      </c>
      <c r="R4743" s="18" t="s">
        <v>30001</v>
      </c>
      <c r="S4743" s="18" t="s">
        <v>19035</v>
      </c>
    </row>
    <row r="4744" spans="1:19">
      <c r="A4744" s="25">
        <f>IF(ISNUMBER(SEARCH(세금계산!$C$11,C4744)),MAX($A$2:A4743)+1,0)</f>
        <v>4742</v>
      </c>
      <c r="B4744" s="18" t="s">
        <v>30007</v>
      </c>
      <c r="C4744" s="18" t="s">
        <v>30008</v>
      </c>
      <c r="D4744" s="18" t="s">
        <v>30009</v>
      </c>
      <c r="F4744" s="18" t="s">
        <v>30010</v>
      </c>
      <c r="K4744" s="18" t="s">
        <v>78</v>
      </c>
      <c r="P4744" s="18" t="s">
        <v>267</v>
      </c>
      <c r="Q4744" s="18" t="s">
        <v>30011</v>
      </c>
      <c r="R4744" s="18" t="s">
        <v>30008</v>
      </c>
      <c r="S4744" s="18" t="s">
        <v>30012</v>
      </c>
    </row>
    <row r="4745" spans="1:19">
      <c r="A4745" s="25">
        <f>IF(ISNUMBER(SEARCH(세금계산!$C$11,C4745)),MAX($A$2:A4744)+1,0)</f>
        <v>4743</v>
      </c>
      <c r="B4745" s="18" t="s">
        <v>30013</v>
      </c>
      <c r="C4745" s="18" t="s">
        <v>30014</v>
      </c>
      <c r="D4745" s="18" t="s">
        <v>30015</v>
      </c>
      <c r="E4745" s="18" t="s">
        <v>30016</v>
      </c>
      <c r="K4745" s="18" t="s">
        <v>78</v>
      </c>
      <c r="P4745" s="18" t="s">
        <v>189</v>
      </c>
      <c r="Q4745" s="18" t="s">
        <v>30017</v>
      </c>
      <c r="R4745" s="18" t="s">
        <v>30014</v>
      </c>
      <c r="S4745" s="18" t="s">
        <v>30018</v>
      </c>
    </row>
    <row r="4746" spans="1:19">
      <c r="A4746" s="25">
        <f>IF(ISNUMBER(SEARCH(세금계산!$C$11,C4746)),MAX($A$2:A4745)+1,0)</f>
        <v>4744</v>
      </c>
      <c r="B4746" s="18" t="s">
        <v>30019</v>
      </c>
      <c r="C4746" s="18" t="s">
        <v>30020</v>
      </c>
      <c r="D4746" s="18" t="s">
        <v>30021</v>
      </c>
      <c r="F4746" s="18" t="s">
        <v>30022</v>
      </c>
      <c r="K4746" s="18" t="s">
        <v>78</v>
      </c>
      <c r="P4746" s="18" t="s">
        <v>133</v>
      </c>
      <c r="Q4746" s="18" t="s">
        <v>30023</v>
      </c>
      <c r="R4746" s="18" t="s">
        <v>30020</v>
      </c>
      <c r="S4746" s="18" t="s">
        <v>9015</v>
      </c>
    </row>
    <row r="4747" spans="1:19">
      <c r="A4747" s="25">
        <f>IF(ISNUMBER(SEARCH(세금계산!$C$11,C4747)),MAX($A$2:A4746)+1,0)</f>
        <v>4745</v>
      </c>
      <c r="B4747" s="18" t="s">
        <v>30024</v>
      </c>
      <c r="C4747" s="18" t="s">
        <v>30025</v>
      </c>
      <c r="D4747" s="18" t="s">
        <v>30026</v>
      </c>
      <c r="K4747" s="18" t="s">
        <v>78</v>
      </c>
      <c r="S4747" s="18" t="s">
        <v>13946</v>
      </c>
    </row>
    <row r="4748" spans="1:19">
      <c r="A4748" s="25">
        <f>IF(ISNUMBER(SEARCH(세금계산!$C$11,C4748)),MAX($A$2:A4747)+1,0)</f>
        <v>4746</v>
      </c>
      <c r="B4748" s="18" t="s">
        <v>30027</v>
      </c>
      <c r="C4748" s="18" t="s">
        <v>30028</v>
      </c>
      <c r="D4748" s="18" t="s">
        <v>30029</v>
      </c>
      <c r="F4748" s="18" t="s">
        <v>30030</v>
      </c>
      <c r="G4748" s="18" t="s">
        <v>274</v>
      </c>
      <c r="H4748" s="18" t="s">
        <v>780</v>
      </c>
      <c r="K4748" s="18" t="s">
        <v>78</v>
      </c>
      <c r="L4748" s="18" t="s">
        <v>30031</v>
      </c>
      <c r="S4748" s="18" t="s">
        <v>11836</v>
      </c>
    </row>
    <row r="4749" spans="1:19">
      <c r="A4749" s="25">
        <f>IF(ISNUMBER(SEARCH(세금계산!$C$11,C4749)),MAX($A$2:A4748)+1,0)</f>
        <v>4747</v>
      </c>
      <c r="B4749" s="18" t="s">
        <v>30032</v>
      </c>
      <c r="C4749" s="18" t="s">
        <v>30033</v>
      </c>
      <c r="D4749" s="18" t="s">
        <v>30034</v>
      </c>
      <c r="E4749" s="18" t="s">
        <v>30035</v>
      </c>
      <c r="G4749" s="18" t="s">
        <v>125</v>
      </c>
      <c r="H4749" s="18" t="s">
        <v>30036</v>
      </c>
      <c r="K4749" s="18" t="s">
        <v>78</v>
      </c>
      <c r="L4749" s="18" t="s">
        <v>30037</v>
      </c>
      <c r="P4749" s="18" t="s">
        <v>153</v>
      </c>
      <c r="Q4749" s="18" t="s">
        <v>30038</v>
      </c>
      <c r="R4749" s="18" t="s">
        <v>30033</v>
      </c>
      <c r="S4749" s="18" t="s">
        <v>7556</v>
      </c>
    </row>
    <row r="4750" spans="1:19">
      <c r="A4750" s="25">
        <f>IF(ISNUMBER(SEARCH(세금계산!$C$11,C4750)),MAX($A$2:A4749)+1,0)</f>
        <v>4748</v>
      </c>
      <c r="B4750" s="18" t="s">
        <v>30039</v>
      </c>
      <c r="C4750" s="18" t="s">
        <v>30040</v>
      </c>
      <c r="D4750" s="18" t="s">
        <v>30041</v>
      </c>
      <c r="K4750" s="18" t="s">
        <v>78</v>
      </c>
      <c r="S4750" s="18" t="s">
        <v>3573</v>
      </c>
    </row>
    <row r="4751" spans="1:19">
      <c r="A4751" s="25">
        <f>IF(ISNUMBER(SEARCH(세금계산!$C$11,C4751)),MAX($A$2:A4750)+1,0)</f>
        <v>4749</v>
      </c>
      <c r="B4751" s="18" t="s">
        <v>30042</v>
      </c>
      <c r="C4751" s="18" t="s">
        <v>30043</v>
      </c>
      <c r="D4751" s="18" t="s">
        <v>30044</v>
      </c>
      <c r="F4751" s="18" t="s">
        <v>30045</v>
      </c>
      <c r="K4751" s="18" t="s">
        <v>78</v>
      </c>
      <c r="P4751" s="18" t="s">
        <v>133</v>
      </c>
      <c r="Q4751" s="18" t="s">
        <v>30046</v>
      </c>
      <c r="R4751" s="18" t="s">
        <v>30043</v>
      </c>
      <c r="S4751" s="18" t="s">
        <v>6322</v>
      </c>
    </row>
    <row r="4752" spans="1:19">
      <c r="A4752" s="25">
        <f>IF(ISNUMBER(SEARCH(세금계산!$C$11,C4752)),MAX($A$2:A4751)+1,0)</f>
        <v>4750</v>
      </c>
      <c r="B4752" s="18" t="s">
        <v>30047</v>
      </c>
      <c r="C4752" s="18" t="s">
        <v>30048</v>
      </c>
      <c r="D4752" s="18" t="s">
        <v>30049</v>
      </c>
      <c r="E4752" s="18" t="s">
        <v>30050</v>
      </c>
      <c r="F4752" s="18" t="s">
        <v>30051</v>
      </c>
      <c r="K4752" s="18" t="s">
        <v>78</v>
      </c>
      <c r="P4752" s="18" t="s">
        <v>189</v>
      </c>
      <c r="Q4752" s="18" t="s">
        <v>30052</v>
      </c>
      <c r="R4752" s="18" t="s">
        <v>30048</v>
      </c>
      <c r="S4752" s="18" t="s">
        <v>4502</v>
      </c>
    </row>
    <row r="4753" spans="1:19">
      <c r="A4753" s="25">
        <f>IF(ISNUMBER(SEARCH(세금계산!$C$11,C4753)),MAX($A$2:A4752)+1,0)</f>
        <v>4751</v>
      </c>
      <c r="B4753" s="18" t="s">
        <v>30053</v>
      </c>
      <c r="C4753" s="18" t="s">
        <v>30054</v>
      </c>
      <c r="D4753" s="18" t="s">
        <v>30055</v>
      </c>
      <c r="F4753" s="18" t="s">
        <v>30056</v>
      </c>
      <c r="K4753" s="18" t="s">
        <v>78</v>
      </c>
      <c r="P4753" s="18" t="s">
        <v>189</v>
      </c>
      <c r="Q4753" s="18" t="s">
        <v>30057</v>
      </c>
      <c r="R4753" s="18" t="s">
        <v>30058</v>
      </c>
      <c r="S4753" s="18" t="s">
        <v>2067</v>
      </c>
    </row>
    <row r="4754" spans="1:19">
      <c r="A4754" s="25">
        <f>IF(ISNUMBER(SEARCH(세금계산!$C$11,C4754)),MAX($A$2:A4753)+1,0)</f>
        <v>4752</v>
      </c>
      <c r="B4754" s="18" t="s">
        <v>30059</v>
      </c>
      <c r="C4754" s="18" t="s">
        <v>30060</v>
      </c>
      <c r="D4754" s="18" t="s">
        <v>30061</v>
      </c>
      <c r="K4754" s="18" t="s">
        <v>78</v>
      </c>
      <c r="S4754" s="18" t="s">
        <v>341</v>
      </c>
    </row>
    <row r="4755" spans="1:19">
      <c r="A4755" s="25">
        <f>IF(ISNUMBER(SEARCH(세금계산!$C$11,C4755)),MAX($A$2:A4754)+1,0)</f>
        <v>4753</v>
      </c>
      <c r="B4755" s="18" t="s">
        <v>30062</v>
      </c>
      <c r="C4755" s="18" t="s">
        <v>30063</v>
      </c>
      <c r="D4755" s="18" t="s">
        <v>30064</v>
      </c>
      <c r="F4755" s="18" t="s">
        <v>30065</v>
      </c>
      <c r="G4755" s="18" t="s">
        <v>97</v>
      </c>
      <c r="H4755" s="18" t="s">
        <v>30066</v>
      </c>
      <c r="K4755" s="18" t="s">
        <v>78</v>
      </c>
      <c r="P4755" s="18" t="s">
        <v>118</v>
      </c>
      <c r="Q4755" s="18" t="s">
        <v>30067</v>
      </c>
      <c r="R4755" s="18" t="s">
        <v>30068</v>
      </c>
      <c r="S4755" s="18" t="s">
        <v>2049</v>
      </c>
    </row>
    <row r="4756" spans="1:19">
      <c r="A4756" s="25">
        <f>IF(ISNUMBER(SEARCH(세금계산!$C$11,C4756)),MAX($A$2:A4755)+1,0)</f>
        <v>4754</v>
      </c>
      <c r="B4756" s="18" t="s">
        <v>30069</v>
      </c>
      <c r="C4756" s="18" t="s">
        <v>30070</v>
      </c>
      <c r="D4756" s="18" t="s">
        <v>30071</v>
      </c>
      <c r="E4756" s="18" t="s">
        <v>30070</v>
      </c>
      <c r="F4756" s="18" t="s">
        <v>30072</v>
      </c>
      <c r="K4756" s="18" t="s">
        <v>78</v>
      </c>
      <c r="P4756" s="18" t="s">
        <v>133</v>
      </c>
      <c r="Q4756" s="18" t="s">
        <v>30073</v>
      </c>
      <c r="R4756" s="18" t="s">
        <v>30074</v>
      </c>
      <c r="S4756" s="18" t="s">
        <v>24653</v>
      </c>
    </row>
    <row r="4757" spans="1:19">
      <c r="A4757" s="25">
        <f>IF(ISNUMBER(SEARCH(세금계산!$C$11,C4757)),MAX($A$2:A4756)+1,0)</f>
        <v>4755</v>
      </c>
      <c r="B4757" s="18" t="s">
        <v>30075</v>
      </c>
      <c r="C4757" s="18" t="s">
        <v>30076</v>
      </c>
      <c r="D4757" s="18" t="s">
        <v>30077</v>
      </c>
      <c r="K4757" s="18" t="s">
        <v>78</v>
      </c>
      <c r="L4757" s="18" t="s">
        <v>30078</v>
      </c>
      <c r="P4757" s="18" t="s">
        <v>133</v>
      </c>
      <c r="Q4757" s="18" t="s">
        <v>30079</v>
      </c>
      <c r="R4757" s="18" t="s">
        <v>30080</v>
      </c>
      <c r="S4757" s="18" t="s">
        <v>7543</v>
      </c>
    </row>
    <row r="4758" spans="1:19">
      <c r="A4758" s="25">
        <f>IF(ISNUMBER(SEARCH(세금계산!$C$11,C4758)),MAX($A$2:A4757)+1,0)</f>
        <v>4756</v>
      </c>
      <c r="B4758" s="18" t="s">
        <v>30081</v>
      </c>
      <c r="C4758" s="18" t="s">
        <v>30082</v>
      </c>
      <c r="D4758" s="18" t="s">
        <v>30083</v>
      </c>
      <c r="F4758" s="18" t="s">
        <v>30084</v>
      </c>
      <c r="K4758" s="18" t="s">
        <v>78</v>
      </c>
      <c r="L4758" s="18" t="s">
        <v>30085</v>
      </c>
      <c r="P4758" s="18" t="s">
        <v>133</v>
      </c>
      <c r="Q4758" s="18" t="s">
        <v>30086</v>
      </c>
      <c r="R4758" s="18" t="s">
        <v>30087</v>
      </c>
      <c r="S4758" s="18" t="s">
        <v>18880</v>
      </c>
    </row>
    <row r="4759" spans="1:19">
      <c r="A4759" s="25">
        <f>IF(ISNUMBER(SEARCH(세금계산!$C$11,C4759)),MAX($A$2:A4758)+1,0)</f>
        <v>4757</v>
      </c>
      <c r="B4759" s="18" t="s">
        <v>30088</v>
      </c>
      <c r="C4759" s="18" t="s">
        <v>30089</v>
      </c>
      <c r="D4759" s="18" t="s">
        <v>30090</v>
      </c>
      <c r="F4759" s="18" t="s">
        <v>30091</v>
      </c>
      <c r="G4759" s="18" t="s">
        <v>97</v>
      </c>
      <c r="H4759" s="18" t="s">
        <v>16465</v>
      </c>
      <c r="K4759" s="18" t="s">
        <v>78</v>
      </c>
      <c r="S4759" s="18" t="s">
        <v>3319</v>
      </c>
    </row>
    <row r="4760" spans="1:19">
      <c r="A4760" s="25">
        <f>IF(ISNUMBER(SEARCH(세금계산!$C$11,C4760)),MAX($A$2:A4759)+1,0)</f>
        <v>4758</v>
      </c>
      <c r="B4760" s="18" t="s">
        <v>30092</v>
      </c>
      <c r="C4760" s="18" t="s">
        <v>30093</v>
      </c>
      <c r="D4760" s="18" t="s">
        <v>30094</v>
      </c>
      <c r="F4760" s="18" t="s">
        <v>30095</v>
      </c>
      <c r="K4760" s="18" t="s">
        <v>78</v>
      </c>
      <c r="S4760" s="18" t="s">
        <v>6461</v>
      </c>
    </row>
    <row r="4761" spans="1:19">
      <c r="A4761" s="25">
        <f>IF(ISNUMBER(SEARCH(세금계산!$C$11,C4761)),MAX($A$2:A4760)+1,0)</f>
        <v>4759</v>
      </c>
      <c r="B4761" s="18" t="s">
        <v>30096</v>
      </c>
      <c r="C4761" s="18" t="s">
        <v>30097</v>
      </c>
      <c r="D4761" s="18" t="s">
        <v>30098</v>
      </c>
      <c r="F4761" s="18" t="s">
        <v>30099</v>
      </c>
      <c r="K4761" s="18" t="s">
        <v>78</v>
      </c>
      <c r="P4761" s="18" t="s">
        <v>100</v>
      </c>
      <c r="Q4761" s="18" t="s">
        <v>30100</v>
      </c>
      <c r="R4761" s="18" t="s">
        <v>30099</v>
      </c>
      <c r="S4761" s="18" t="s">
        <v>1302</v>
      </c>
    </row>
    <row r="4762" spans="1:19">
      <c r="A4762" s="25">
        <f>IF(ISNUMBER(SEARCH(세금계산!$C$11,C4762)),MAX($A$2:A4761)+1,0)</f>
        <v>4760</v>
      </c>
      <c r="B4762" s="18" t="s">
        <v>30101</v>
      </c>
      <c r="C4762" s="18" t="s">
        <v>30102</v>
      </c>
      <c r="D4762" s="18" t="s">
        <v>30103</v>
      </c>
      <c r="E4762" s="18" t="s">
        <v>30102</v>
      </c>
      <c r="F4762" s="18" t="s">
        <v>30104</v>
      </c>
      <c r="G4762" s="18" t="s">
        <v>1307</v>
      </c>
      <c r="H4762" s="18" t="s">
        <v>30105</v>
      </c>
      <c r="I4762" s="18" t="s">
        <v>30106</v>
      </c>
      <c r="J4762" s="18" t="s">
        <v>30107</v>
      </c>
      <c r="K4762" s="18" t="s">
        <v>30108</v>
      </c>
      <c r="L4762" s="18" t="s">
        <v>30109</v>
      </c>
      <c r="M4762" s="18" t="s">
        <v>30110</v>
      </c>
      <c r="P4762" s="18" t="s">
        <v>189</v>
      </c>
      <c r="Q4762" s="18" t="s">
        <v>30111</v>
      </c>
      <c r="R4762" s="18" t="s">
        <v>30102</v>
      </c>
      <c r="S4762" s="18" t="s">
        <v>8733</v>
      </c>
    </row>
    <row r="4763" spans="1:19">
      <c r="A4763" s="25">
        <f>IF(ISNUMBER(SEARCH(세금계산!$C$11,C4763)),MAX($A$2:A4762)+1,0)</f>
        <v>4761</v>
      </c>
      <c r="B4763" s="18" t="s">
        <v>30112</v>
      </c>
      <c r="C4763" s="18" t="s">
        <v>30113</v>
      </c>
      <c r="D4763" s="18" t="s">
        <v>30114</v>
      </c>
      <c r="F4763" s="18" t="s">
        <v>30115</v>
      </c>
      <c r="G4763" s="18" t="s">
        <v>467</v>
      </c>
      <c r="H4763" s="18" t="s">
        <v>30116</v>
      </c>
      <c r="I4763" s="18" t="s">
        <v>30117</v>
      </c>
      <c r="J4763" s="18" t="s">
        <v>30118</v>
      </c>
      <c r="K4763" s="18" t="s">
        <v>78</v>
      </c>
      <c r="L4763" s="18" t="s">
        <v>30119</v>
      </c>
      <c r="P4763" s="18" t="s">
        <v>133</v>
      </c>
      <c r="Q4763" s="18" t="s">
        <v>30120</v>
      </c>
      <c r="R4763" s="18" t="s">
        <v>30121</v>
      </c>
      <c r="S4763" s="18" t="s">
        <v>6259</v>
      </c>
    </row>
    <row r="4764" spans="1:19">
      <c r="A4764" s="25">
        <f>IF(ISNUMBER(SEARCH(세금계산!$C$11,C4764)),MAX($A$2:A4763)+1,0)</f>
        <v>4762</v>
      </c>
      <c r="B4764" s="18" t="s">
        <v>30122</v>
      </c>
      <c r="C4764" s="18" t="s">
        <v>30123</v>
      </c>
      <c r="D4764" s="18" t="s">
        <v>30124</v>
      </c>
      <c r="K4764" s="18" t="s">
        <v>78</v>
      </c>
      <c r="P4764" s="18" t="s">
        <v>189</v>
      </c>
      <c r="Q4764" s="18" t="s">
        <v>30125</v>
      </c>
      <c r="R4764" s="18" t="s">
        <v>30126</v>
      </c>
      <c r="S4764" s="18" t="s">
        <v>30127</v>
      </c>
    </row>
    <row r="4765" spans="1:19">
      <c r="A4765" s="25">
        <f>IF(ISNUMBER(SEARCH(세금계산!$C$11,C4765)),MAX($A$2:A4764)+1,0)</f>
        <v>4763</v>
      </c>
      <c r="B4765" s="18" t="s">
        <v>30128</v>
      </c>
      <c r="C4765" s="18" t="s">
        <v>30129</v>
      </c>
      <c r="D4765" s="18" t="s">
        <v>30130</v>
      </c>
      <c r="K4765" s="18" t="s">
        <v>78</v>
      </c>
      <c r="P4765" s="18" t="s">
        <v>100</v>
      </c>
      <c r="Q4765" s="18" t="s">
        <v>30131</v>
      </c>
      <c r="R4765" s="18" t="s">
        <v>30132</v>
      </c>
      <c r="S4765" s="18" t="s">
        <v>30133</v>
      </c>
    </row>
    <row r="4766" spans="1:19">
      <c r="A4766" s="25">
        <f>IF(ISNUMBER(SEARCH(세금계산!$C$11,C4766)),MAX($A$2:A4765)+1,0)</f>
        <v>4764</v>
      </c>
      <c r="B4766" s="18" t="s">
        <v>30134</v>
      </c>
      <c r="C4766" s="18" t="s">
        <v>30135</v>
      </c>
      <c r="D4766" s="18" t="s">
        <v>30136</v>
      </c>
      <c r="K4766" s="18" t="s">
        <v>78</v>
      </c>
      <c r="S4766" s="18" t="s">
        <v>11003</v>
      </c>
    </row>
    <row r="4767" spans="1:19">
      <c r="A4767" s="25">
        <f>IF(ISNUMBER(SEARCH(세금계산!$C$11,C4767)),MAX($A$2:A4766)+1,0)</f>
        <v>4765</v>
      </c>
      <c r="B4767" s="18" t="s">
        <v>30137</v>
      </c>
      <c r="C4767" s="18" t="s">
        <v>30138</v>
      </c>
      <c r="D4767" s="18" t="s">
        <v>30139</v>
      </c>
      <c r="K4767" s="18" t="s">
        <v>78</v>
      </c>
      <c r="P4767" s="18" t="s">
        <v>267</v>
      </c>
      <c r="Q4767" s="18" t="s">
        <v>30140</v>
      </c>
      <c r="R4767" s="18" t="s">
        <v>30141</v>
      </c>
      <c r="S4767" s="18" t="s">
        <v>4005</v>
      </c>
    </row>
    <row r="4768" spans="1:19">
      <c r="A4768" s="25">
        <f>IF(ISNUMBER(SEARCH(세금계산!$C$11,C4768)),MAX($A$2:A4767)+1,0)</f>
        <v>4766</v>
      </c>
      <c r="B4768" s="18" t="s">
        <v>30142</v>
      </c>
      <c r="C4768" s="18" t="s">
        <v>30143</v>
      </c>
      <c r="D4768" s="18" t="s">
        <v>30144</v>
      </c>
      <c r="K4768" s="18" t="s">
        <v>78</v>
      </c>
      <c r="S4768" s="18" t="s">
        <v>20048</v>
      </c>
    </row>
    <row r="4769" spans="1:19">
      <c r="A4769" s="25">
        <f>IF(ISNUMBER(SEARCH(세금계산!$C$11,C4769)),MAX($A$2:A4768)+1,0)</f>
        <v>4767</v>
      </c>
      <c r="B4769" s="18" t="s">
        <v>30145</v>
      </c>
      <c r="C4769" s="18" t="s">
        <v>9813</v>
      </c>
      <c r="D4769" s="18" t="s">
        <v>30146</v>
      </c>
      <c r="F4769" s="18" t="s">
        <v>30147</v>
      </c>
      <c r="K4769" s="18" t="s">
        <v>78</v>
      </c>
      <c r="P4769" s="18" t="s">
        <v>100</v>
      </c>
      <c r="Q4769" s="18" t="s">
        <v>30148</v>
      </c>
      <c r="R4769" s="18" t="s">
        <v>30147</v>
      </c>
      <c r="S4769" s="18" t="s">
        <v>1104</v>
      </c>
    </row>
    <row r="4770" spans="1:19">
      <c r="A4770" s="25">
        <f>IF(ISNUMBER(SEARCH(세금계산!$C$11,C4770)),MAX($A$2:A4769)+1,0)</f>
        <v>4768</v>
      </c>
      <c r="B4770" s="18" t="s">
        <v>30149</v>
      </c>
      <c r="C4770" s="18" t="s">
        <v>30150</v>
      </c>
      <c r="D4770" s="18" t="s">
        <v>30151</v>
      </c>
      <c r="K4770" s="18" t="s">
        <v>78</v>
      </c>
      <c r="P4770" s="18" t="s">
        <v>189</v>
      </c>
      <c r="Q4770" s="18" t="s">
        <v>30152</v>
      </c>
      <c r="S4770" s="18" t="s">
        <v>30153</v>
      </c>
    </row>
    <row r="4771" spans="1:19">
      <c r="A4771" s="25">
        <f>IF(ISNUMBER(SEARCH(세금계산!$C$11,C4771)),MAX($A$2:A4770)+1,0)</f>
        <v>4769</v>
      </c>
      <c r="B4771" s="18" t="s">
        <v>30154</v>
      </c>
      <c r="C4771" s="18" t="s">
        <v>30155</v>
      </c>
      <c r="D4771" s="18" t="s">
        <v>30156</v>
      </c>
      <c r="E4771" s="18" t="s">
        <v>30155</v>
      </c>
      <c r="F4771" s="18" t="s">
        <v>30157</v>
      </c>
      <c r="G4771" s="18" t="s">
        <v>97</v>
      </c>
      <c r="H4771" s="18" t="s">
        <v>30158</v>
      </c>
      <c r="I4771" s="18" t="s">
        <v>363</v>
      </c>
      <c r="K4771" s="18" t="s">
        <v>19712</v>
      </c>
      <c r="L4771" s="18" t="s">
        <v>30159</v>
      </c>
      <c r="S4771" s="18" t="s">
        <v>3671</v>
      </c>
    </row>
    <row r="4772" spans="1:19">
      <c r="A4772" s="25">
        <f>IF(ISNUMBER(SEARCH(세금계산!$C$11,C4772)),MAX($A$2:A4771)+1,0)</f>
        <v>4770</v>
      </c>
      <c r="B4772" s="18" t="s">
        <v>30160</v>
      </c>
      <c r="C4772" s="18" t="s">
        <v>30161</v>
      </c>
      <c r="D4772" s="18" t="s">
        <v>30162</v>
      </c>
      <c r="F4772" s="18" t="s">
        <v>30163</v>
      </c>
      <c r="I4772" s="18" t="s">
        <v>30164</v>
      </c>
      <c r="K4772" s="18" t="s">
        <v>78</v>
      </c>
      <c r="P4772" s="18" t="s">
        <v>189</v>
      </c>
      <c r="Q4772" s="18" t="s">
        <v>30165</v>
      </c>
      <c r="R4772" s="18" t="s">
        <v>30163</v>
      </c>
      <c r="S4772" s="18" t="s">
        <v>27781</v>
      </c>
    </row>
    <row r="4773" spans="1:19">
      <c r="A4773" s="25">
        <f>IF(ISNUMBER(SEARCH(세금계산!$C$11,C4773)),MAX($A$2:A4772)+1,0)</f>
        <v>4771</v>
      </c>
      <c r="B4773" s="18" t="s">
        <v>30166</v>
      </c>
      <c r="C4773" s="18" t="s">
        <v>30167</v>
      </c>
      <c r="D4773" s="18" t="s">
        <v>30168</v>
      </c>
      <c r="F4773" s="18" t="s">
        <v>30169</v>
      </c>
      <c r="I4773" s="18" t="s">
        <v>30170</v>
      </c>
      <c r="J4773" s="18" t="s">
        <v>30171</v>
      </c>
      <c r="K4773" s="18" t="s">
        <v>78</v>
      </c>
      <c r="P4773" s="18" t="s">
        <v>100</v>
      </c>
      <c r="Q4773" s="18" t="s">
        <v>30172</v>
      </c>
      <c r="R4773" s="18" t="s">
        <v>30169</v>
      </c>
      <c r="S4773" s="18" t="s">
        <v>1516</v>
      </c>
    </row>
    <row r="4774" spans="1:19">
      <c r="A4774" s="25">
        <f>IF(ISNUMBER(SEARCH(세금계산!$C$11,C4774)),MAX($A$2:A4773)+1,0)</f>
        <v>4772</v>
      </c>
      <c r="B4774" s="18" t="s">
        <v>30173</v>
      </c>
      <c r="C4774" s="18" t="s">
        <v>30174</v>
      </c>
      <c r="D4774" s="18" t="s">
        <v>30175</v>
      </c>
      <c r="K4774" s="18" t="s">
        <v>78</v>
      </c>
      <c r="P4774" s="18" t="s">
        <v>100</v>
      </c>
      <c r="Q4774" s="18" t="s">
        <v>30176</v>
      </c>
      <c r="R4774" s="18" t="s">
        <v>30177</v>
      </c>
      <c r="S4774" s="18" t="s">
        <v>30178</v>
      </c>
    </row>
    <row r="4775" spans="1:19">
      <c r="A4775" s="25">
        <f>IF(ISNUMBER(SEARCH(세금계산!$C$11,C4775)),MAX($A$2:A4774)+1,0)</f>
        <v>4773</v>
      </c>
      <c r="B4775" s="18" t="s">
        <v>30179</v>
      </c>
      <c r="C4775" s="18" t="s">
        <v>30180</v>
      </c>
      <c r="D4775" s="18" t="s">
        <v>30181</v>
      </c>
      <c r="F4775" s="18" t="s">
        <v>30182</v>
      </c>
      <c r="G4775" s="18" t="s">
        <v>25948</v>
      </c>
      <c r="H4775" s="18" t="s">
        <v>11513</v>
      </c>
      <c r="I4775" s="18" t="s">
        <v>2364</v>
      </c>
      <c r="K4775" s="18" t="s">
        <v>89</v>
      </c>
      <c r="L4775" s="18" t="s">
        <v>30183</v>
      </c>
      <c r="S4775" s="18" t="s">
        <v>523</v>
      </c>
    </row>
    <row r="4776" spans="1:19">
      <c r="A4776" s="25">
        <f>IF(ISNUMBER(SEARCH(세금계산!$C$11,C4776)),MAX($A$2:A4775)+1,0)</f>
        <v>4774</v>
      </c>
      <c r="B4776" s="18" t="s">
        <v>30184</v>
      </c>
      <c r="C4776" s="18" t="s">
        <v>30185</v>
      </c>
      <c r="D4776" s="18" t="s">
        <v>30186</v>
      </c>
      <c r="F4776" s="18" t="s">
        <v>27074</v>
      </c>
      <c r="I4776" s="18" t="s">
        <v>30187</v>
      </c>
      <c r="J4776" s="18" t="s">
        <v>30188</v>
      </c>
      <c r="K4776" s="18" t="s">
        <v>78</v>
      </c>
      <c r="P4776" s="18" t="s">
        <v>267</v>
      </c>
      <c r="Q4776" s="18" t="s">
        <v>30189</v>
      </c>
      <c r="R4776" s="18" t="s">
        <v>27074</v>
      </c>
      <c r="S4776" s="18" t="s">
        <v>3748</v>
      </c>
    </row>
    <row r="4777" spans="1:19">
      <c r="A4777" s="25">
        <f>IF(ISNUMBER(SEARCH(세금계산!$C$11,C4777)),MAX($A$2:A4776)+1,0)</f>
        <v>4775</v>
      </c>
      <c r="B4777" s="18" t="s">
        <v>30190</v>
      </c>
      <c r="C4777" s="18" t="s">
        <v>30191</v>
      </c>
      <c r="D4777" s="18" t="s">
        <v>30192</v>
      </c>
      <c r="F4777" s="18" t="s">
        <v>30193</v>
      </c>
      <c r="K4777" s="18" t="s">
        <v>78</v>
      </c>
      <c r="P4777" s="18" t="s">
        <v>267</v>
      </c>
      <c r="Q4777" s="18" t="s">
        <v>30194</v>
      </c>
      <c r="R4777" s="18" t="s">
        <v>30193</v>
      </c>
      <c r="S4777" s="18" t="s">
        <v>27157</v>
      </c>
    </row>
    <row r="4778" spans="1:19">
      <c r="A4778" s="25">
        <f>IF(ISNUMBER(SEARCH(세금계산!$C$11,C4778)),MAX($A$2:A4777)+1,0)</f>
        <v>4776</v>
      </c>
      <c r="B4778" s="18" t="s">
        <v>30195</v>
      </c>
      <c r="C4778" s="18" t="s">
        <v>30196</v>
      </c>
      <c r="D4778" s="18" t="s">
        <v>30197</v>
      </c>
      <c r="F4778" s="18" t="s">
        <v>30198</v>
      </c>
      <c r="K4778" s="18" t="s">
        <v>78</v>
      </c>
      <c r="P4778" s="18" t="s">
        <v>100</v>
      </c>
      <c r="Q4778" s="18" t="s">
        <v>30199</v>
      </c>
      <c r="R4778" s="18" t="s">
        <v>30200</v>
      </c>
      <c r="S4778" s="18" t="s">
        <v>21282</v>
      </c>
    </row>
    <row r="4779" spans="1:19">
      <c r="A4779" s="25">
        <f>IF(ISNUMBER(SEARCH(세금계산!$C$11,C4779)),MAX($A$2:A4778)+1,0)</f>
        <v>4777</v>
      </c>
      <c r="B4779" s="18" t="s">
        <v>30201</v>
      </c>
      <c r="C4779" s="18" t="s">
        <v>30202</v>
      </c>
      <c r="D4779" s="18" t="s">
        <v>30203</v>
      </c>
      <c r="F4779" s="18" t="s">
        <v>30204</v>
      </c>
      <c r="K4779" s="18" t="s">
        <v>78</v>
      </c>
      <c r="S4779" s="18" t="s">
        <v>30205</v>
      </c>
    </row>
    <row r="4780" spans="1:19">
      <c r="A4780" s="25">
        <f>IF(ISNUMBER(SEARCH(세금계산!$C$11,C4780)),MAX($A$2:A4779)+1,0)</f>
        <v>4778</v>
      </c>
      <c r="B4780" s="18" t="s">
        <v>30206</v>
      </c>
      <c r="C4780" s="18" t="s">
        <v>30207</v>
      </c>
      <c r="D4780" s="18" t="s">
        <v>30208</v>
      </c>
      <c r="F4780" s="18" t="s">
        <v>30209</v>
      </c>
      <c r="G4780" s="18" t="s">
        <v>168</v>
      </c>
      <c r="K4780" s="18" t="s">
        <v>78</v>
      </c>
      <c r="P4780" s="18" t="s">
        <v>189</v>
      </c>
      <c r="Q4780" s="18" t="s">
        <v>30210</v>
      </c>
      <c r="R4780" s="18" t="s">
        <v>30209</v>
      </c>
      <c r="S4780" s="18" t="s">
        <v>14128</v>
      </c>
    </row>
    <row r="4781" spans="1:19">
      <c r="A4781" s="25">
        <f>IF(ISNUMBER(SEARCH(세금계산!$C$11,C4781)),MAX($A$2:A4780)+1,0)</f>
        <v>4779</v>
      </c>
      <c r="B4781" s="18" t="s">
        <v>30211</v>
      </c>
      <c r="C4781" s="18" t="s">
        <v>30212</v>
      </c>
      <c r="D4781" s="18" t="s">
        <v>30213</v>
      </c>
      <c r="E4781" s="18" t="s">
        <v>30212</v>
      </c>
      <c r="F4781" s="18" t="s">
        <v>30214</v>
      </c>
      <c r="K4781" s="18" t="s">
        <v>78</v>
      </c>
      <c r="P4781" s="18" t="s">
        <v>153</v>
      </c>
      <c r="Q4781" s="18" t="s">
        <v>30215</v>
      </c>
      <c r="R4781" s="18" t="s">
        <v>30214</v>
      </c>
      <c r="S4781" s="18" t="s">
        <v>489</v>
      </c>
    </row>
    <row r="4782" spans="1:19">
      <c r="A4782" s="25">
        <f>IF(ISNUMBER(SEARCH(세금계산!$C$11,C4782)),MAX($A$2:A4781)+1,0)</f>
        <v>4780</v>
      </c>
      <c r="B4782" s="18" t="s">
        <v>30216</v>
      </c>
      <c r="C4782" s="18" t="s">
        <v>30217</v>
      </c>
      <c r="D4782" s="18" t="s">
        <v>30218</v>
      </c>
      <c r="K4782" s="18" t="s">
        <v>78</v>
      </c>
      <c r="S4782" s="18" t="s">
        <v>26272</v>
      </c>
    </row>
    <row r="4783" spans="1:19">
      <c r="A4783" s="25">
        <f>IF(ISNUMBER(SEARCH(세금계산!$C$11,C4783)),MAX($A$2:A4782)+1,0)</f>
        <v>4781</v>
      </c>
      <c r="B4783" s="18" t="s">
        <v>30219</v>
      </c>
      <c r="C4783" s="18" t="s">
        <v>30220</v>
      </c>
      <c r="D4783" s="18" t="s">
        <v>30221</v>
      </c>
      <c r="F4783" s="18" t="s">
        <v>30222</v>
      </c>
      <c r="G4783" s="18" t="s">
        <v>97</v>
      </c>
      <c r="H4783" s="18" t="s">
        <v>30223</v>
      </c>
      <c r="K4783" s="18" t="s">
        <v>30224</v>
      </c>
      <c r="L4783" s="18" t="s">
        <v>30225</v>
      </c>
      <c r="P4783" s="18" t="s">
        <v>100</v>
      </c>
      <c r="Q4783" s="18" t="s">
        <v>30226</v>
      </c>
      <c r="R4783" s="18" t="s">
        <v>30227</v>
      </c>
      <c r="S4783" s="18" t="s">
        <v>12072</v>
      </c>
    </row>
    <row r="4784" spans="1:19">
      <c r="A4784" s="25">
        <f>IF(ISNUMBER(SEARCH(세금계산!$C$11,C4784)),MAX($A$2:A4783)+1,0)</f>
        <v>4782</v>
      </c>
      <c r="B4784" s="18" t="s">
        <v>30228</v>
      </c>
      <c r="C4784" s="18" t="s">
        <v>30229</v>
      </c>
      <c r="D4784" s="18" t="s">
        <v>30230</v>
      </c>
      <c r="F4784" s="18" t="s">
        <v>30231</v>
      </c>
      <c r="G4784" s="18" t="s">
        <v>125</v>
      </c>
      <c r="H4784" s="18" t="s">
        <v>11541</v>
      </c>
      <c r="I4784" s="18" t="s">
        <v>30232</v>
      </c>
      <c r="J4784" s="18" t="s">
        <v>30233</v>
      </c>
      <c r="K4784" s="18" t="s">
        <v>78</v>
      </c>
      <c r="M4784" s="18" t="s">
        <v>9978</v>
      </c>
      <c r="N4784" s="18" t="s">
        <v>30234</v>
      </c>
      <c r="P4784" s="18" t="s">
        <v>189</v>
      </c>
      <c r="Q4784" s="18" t="s">
        <v>30235</v>
      </c>
      <c r="R4784" s="18" t="s">
        <v>30231</v>
      </c>
      <c r="S4784" s="18" t="s">
        <v>176</v>
      </c>
    </row>
    <row r="4785" spans="1:19">
      <c r="A4785" s="25">
        <f>IF(ISNUMBER(SEARCH(세금계산!$C$11,C4785)),MAX($A$2:A4784)+1,0)</f>
        <v>4783</v>
      </c>
      <c r="B4785" s="18" t="s">
        <v>30236</v>
      </c>
      <c r="C4785" s="18" t="s">
        <v>30237</v>
      </c>
      <c r="D4785" s="18" t="s">
        <v>30238</v>
      </c>
      <c r="I4785" s="18" t="s">
        <v>30239</v>
      </c>
      <c r="K4785" s="18" t="s">
        <v>78</v>
      </c>
      <c r="L4785" s="18" t="s">
        <v>30240</v>
      </c>
      <c r="P4785" s="18" t="s">
        <v>189</v>
      </c>
      <c r="Q4785" s="18" t="s">
        <v>30241</v>
      </c>
      <c r="R4785" s="18" t="s">
        <v>30242</v>
      </c>
      <c r="S4785" s="18" t="s">
        <v>12163</v>
      </c>
    </row>
    <row r="4786" spans="1:19">
      <c r="A4786" s="25">
        <f>IF(ISNUMBER(SEARCH(세금계산!$C$11,C4786)),MAX($A$2:A4785)+1,0)</f>
        <v>4784</v>
      </c>
      <c r="B4786" s="18" t="s">
        <v>30243</v>
      </c>
      <c r="C4786" s="18" t="s">
        <v>30244</v>
      </c>
      <c r="D4786" s="18" t="s">
        <v>30245</v>
      </c>
      <c r="F4786" s="18" t="s">
        <v>30246</v>
      </c>
      <c r="I4786" s="18" t="s">
        <v>30247</v>
      </c>
      <c r="K4786" s="18" t="s">
        <v>78</v>
      </c>
      <c r="P4786" s="18" t="s">
        <v>118</v>
      </c>
      <c r="Q4786" s="18" t="s">
        <v>30248</v>
      </c>
      <c r="R4786" s="18" t="s">
        <v>30246</v>
      </c>
      <c r="S4786" s="18" t="s">
        <v>30249</v>
      </c>
    </row>
    <row r="4787" spans="1:19">
      <c r="A4787" s="25">
        <f>IF(ISNUMBER(SEARCH(세금계산!$C$11,C4787)),MAX($A$2:A4786)+1,0)</f>
        <v>4785</v>
      </c>
      <c r="B4787" s="18" t="s">
        <v>30250</v>
      </c>
      <c r="C4787" s="18" t="s">
        <v>30251</v>
      </c>
      <c r="D4787" s="18" t="s">
        <v>30252</v>
      </c>
      <c r="E4787" s="18" t="s">
        <v>30251</v>
      </c>
      <c r="F4787" s="18" t="s">
        <v>30253</v>
      </c>
      <c r="K4787" s="18" t="s">
        <v>78</v>
      </c>
      <c r="P4787" s="18" t="s">
        <v>100</v>
      </c>
      <c r="Q4787" s="18" t="s">
        <v>30254</v>
      </c>
      <c r="R4787" s="18" t="s">
        <v>30255</v>
      </c>
      <c r="S4787" s="18" t="s">
        <v>25790</v>
      </c>
    </row>
    <row r="4788" spans="1:19">
      <c r="A4788" s="25">
        <f>IF(ISNUMBER(SEARCH(세금계산!$C$11,C4788)),MAX($A$2:A4787)+1,0)</f>
        <v>4786</v>
      </c>
      <c r="B4788" s="18" t="s">
        <v>30256</v>
      </c>
      <c r="C4788" s="18" t="s">
        <v>30257</v>
      </c>
      <c r="D4788" s="18" t="s">
        <v>30258</v>
      </c>
      <c r="F4788" s="18" t="s">
        <v>30259</v>
      </c>
      <c r="K4788" s="18" t="s">
        <v>78</v>
      </c>
      <c r="P4788" s="18" t="s">
        <v>118</v>
      </c>
      <c r="Q4788" s="18" t="s">
        <v>30260</v>
      </c>
      <c r="R4788" s="18" t="s">
        <v>30257</v>
      </c>
      <c r="S4788" s="18" t="s">
        <v>30261</v>
      </c>
    </row>
    <row r="4789" spans="1:19">
      <c r="A4789" s="25">
        <f>IF(ISNUMBER(SEARCH(세금계산!$C$11,C4789)),MAX($A$2:A4788)+1,0)</f>
        <v>4787</v>
      </c>
      <c r="B4789" s="18" t="s">
        <v>30262</v>
      </c>
      <c r="C4789" s="18" t="s">
        <v>30263</v>
      </c>
      <c r="D4789" s="18" t="s">
        <v>30264</v>
      </c>
      <c r="F4789" s="18" t="s">
        <v>30265</v>
      </c>
      <c r="K4789" s="18" t="s">
        <v>78</v>
      </c>
      <c r="L4789" s="18" t="s">
        <v>30266</v>
      </c>
      <c r="P4789" s="18" t="s">
        <v>133</v>
      </c>
      <c r="Q4789" s="18" t="s">
        <v>30267</v>
      </c>
      <c r="R4789" s="18" t="s">
        <v>30265</v>
      </c>
      <c r="S4789" s="18" t="s">
        <v>2947</v>
      </c>
    </row>
    <row r="4790" spans="1:19">
      <c r="A4790" s="25">
        <f>IF(ISNUMBER(SEARCH(세금계산!$C$11,C4790)),MAX($A$2:A4789)+1,0)</f>
        <v>4788</v>
      </c>
      <c r="B4790" s="18" t="s">
        <v>30268</v>
      </c>
      <c r="C4790" s="18" t="s">
        <v>30269</v>
      </c>
      <c r="D4790" s="18" t="s">
        <v>30270</v>
      </c>
      <c r="G4790" s="18" t="s">
        <v>887</v>
      </c>
      <c r="H4790" s="18" t="s">
        <v>30271</v>
      </c>
      <c r="I4790" s="18" t="s">
        <v>30272</v>
      </c>
      <c r="K4790" s="18" t="s">
        <v>78</v>
      </c>
      <c r="L4790" s="18" t="s">
        <v>30273</v>
      </c>
      <c r="P4790" s="18" t="s">
        <v>267</v>
      </c>
      <c r="Q4790" s="18" t="s">
        <v>30274</v>
      </c>
      <c r="S4790" s="18" t="s">
        <v>5362</v>
      </c>
    </row>
    <row r="4791" spans="1:19">
      <c r="A4791" s="25">
        <f>IF(ISNUMBER(SEARCH(세금계산!$C$11,C4791)),MAX($A$2:A4790)+1,0)</f>
        <v>4789</v>
      </c>
      <c r="B4791" s="18" t="s">
        <v>30275</v>
      </c>
      <c r="C4791" s="18" t="s">
        <v>30276</v>
      </c>
      <c r="D4791" s="18" t="s">
        <v>30277</v>
      </c>
      <c r="F4791" s="18" t="s">
        <v>30278</v>
      </c>
      <c r="K4791" s="18" t="s">
        <v>78</v>
      </c>
      <c r="P4791" s="18" t="s">
        <v>133</v>
      </c>
      <c r="Q4791" s="18" t="s">
        <v>30279</v>
      </c>
      <c r="R4791" s="18" t="s">
        <v>30276</v>
      </c>
      <c r="S4791" s="18" t="s">
        <v>30280</v>
      </c>
    </row>
    <row r="4792" spans="1:19">
      <c r="A4792" s="25">
        <f>IF(ISNUMBER(SEARCH(세금계산!$C$11,C4792)),MAX($A$2:A4791)+1,0)</f>
        <v>4790</v>
      </c>
      <c r="B4792" s="18" t="s">
        <v>30281</v>
      </c>
      <c r="C4792" s="18" t="s">
        <v>30282</v>
      </c>
      <c r="D4792" s="18" t="s">
        <v>30283</v>
      </c>
      <c r="K4792" s="18" t="s">
        <v>78</v>
      </c>
      <c r="P4792" s="18" t="s">
        <v>118</v>
      </c>
      <c r="Q4792" s="18" t="s">
        <v>30284</v>
      </c>
      <c r="R4792" s="18" t="s">
        <v>30282</v>
      </c>
      <c r="S4792" s="18" t="s">
        <v>950</v>
      </c>
    </row>
    <row r="4793" spans="1:19">
      <c r="A4793" s="25">
        <f>IF(ISNUMBER(SEARCH(세금계산!$C$11,C4793)),MAX($A$2:A4792)+1,0)</f>
        <v>4791</v>
      </c>
      <c r="B4793" s="18" t="s">
        <v>30285</v>
      </c>
      <c r="C4793" s="18" t="s">
        <v>30286</v>
      </c>
      <c r="D4793" s="18" t="s">
        <v>30287</v>
      </c>
      <c r="F4793" s="18" t="s">
        <v>30288</v>
      </c>
      <c r="G4793" s="18" t="s">
        <v>30289</v>
      </c>
      <c r="H4793" s="18" t="s">
        <v>30290</v>
      </c>
      <c r="K4793" s="18" t="s">
        <v>30291</v>
      </c>
      <c r="L4793" s="18" t="s">
        <v>30292</v>
      </c>
      <c r="P4793" s="18" t="s">
        <v>267</v>
      </c>
      <c r="Q4793" s="18" t="s">
        <v>30293</v>
      </c>
      <c r="R4793" s="18" t="s">
        <v>30286</v>
      </c>
      <c r="S4793" s="18" t="s">
        <v>30294</v>
      </c>
    </row>
    <row r="4794" spans="1:19">
      <c r="A4794" s="25">
        <f>IF(ISNUMBER(SEARCH(세금계산!$C$11,C4794)),MAX($A$2:A4793)+1,0)</f>
        <v>4792</v>
      </c>
      <c r="B4794" s="18" t="s">
        <v>30295</v>
      </c>
      <c r="C4794" s="18" t="s">
        <v>30296</v>
      </c>
      <c r="D4794" s="18" t="s">
        <v>30297</v>
      </c>
      <c r="F4794" s="18" t="s">
        <v>30298</v>
      </c>
      <c r="I4794" s="18" t="s">
        <v>30299</v>
      </c>
      <c r="J4794" s="18" t="s">
        <v>30300</v>
      </c>
      <c r="K4794" s="18" t="s">
        <v>78</v>
      </c>
      <c r="M4794" s="18" t="s">
        <v>30301</v>
      </c>
      <c r="P4794" s="18" t="s">
        <v>118</v>
      </c>
      <c r="Q4794" s="18" t="s">
        <v>30302</v>
      </c>
      <c r="R4794" s="18" t="s">
        <v>30296</v>
      </c>
      <c r="S4794" s="18" t="s">
        <v>19201</v>
      </c>
    </row>
    <row r="4795" spans="1:19">
      <c r="A4795" s="25">
        <f>IF(ISNUMBER(SEARCH(세금계산!$C$11,C4795)),MAX($A$2:A4794)+1,0)</f>
        <v>4793</v>
      </c>
      <c r="B4795" s="18" t="s">
        <v>30303</v>
      </c>
      <c r="C4795" s="18" t="s">
        <v>30304</v>
      </c>
      <c r="D4795" s="18" t="s">
        <v>30305</v>
      </c>
      <c r="F4795" s="18" t="s">
        <v>30306</v>
      </c>
      <c r="I4795" s="18" t="s">
        <v>30307</v>
      </c>
      <c r="J4795" s="18" t="s">
        <v>30308</v>
      </c>
      <c r="K4795" s="18" t="s">
        <v>78</v>
      </c>
      <c r="P4795" s="18" t="s">
        <v>153</v>
      </c>
      <c r="Q4795" s="18" t="s">
        <v>30309</v>
      </c>
      <c r="R4795" s="18" t="s">
        <v>30304</v>
      </c>
      <c r="S4795" s="18" t="s">
        <v>30310</v>
      </c>
    </row>
    <row r="4796" spans="1:19">
      <c r="A4796" s="25">
        <f>IF(ISNUMBER(SEARCH(세금계산!$C$11,C4796)),MAX($A$2:A4795)+1,0)</f>
        <v>4794</v>
      </c>
      <c r="B4796" s="18" t="s">
        <v>30311</v>
      </c>
      <c r="C4796" s="18" t="s">
        <v>30312</v>
      </c>
      <c r="D4796" s="18" t="s">
        <v>30313</v>
      </c>
      <c r="F4796" s="18" t="s">
        <v>30314</v>
      </c>
      <c r="G4796" s="18" t="s">
        <v>125</v>
      </c>
      <c r="H4796" s="18" t="s">
        <v>7746</v>
      </c>
      <c r="K4796" s="18" t="s">
        <v>30315</v>
      </c>
      <c r="L4796" s="18" t="s">
        <v>30316</v>
      </c>
      <c r="S4796" s="18" t="s">
        <v>11108</v>
      </c>
    </row>
    <row r="4797" spans="1:19">
      <c r="A4797" s="25">
        <f>IF(ISNUMBER(SEARCH(세금계산!$C$11,C4797)),MAX($A$2:A4796)+1,0)</f>
        <v>4795</v>
      </c>
      <c r="B4797" s="18" t="s">
        <v>30317</v>
      </c>
      <c r="C4797" s="18" t="s">
        <v>30318</v>
      </c>
      <c r="D4797" s="18" t="s">
        <v>30319</v>
      </c>
      <c r="F4797" s="18" t="s">
        <v>30320</v>
      </c>
      <c r="J4797" s="18" t="s">
        <v>30321</v>
      </c>
      <c r="K4797" s="18" t="s">
        <v>78</v>
      </c>
      <c r="P4797" s="18" t="s">
        <v>267</v>
      </c>
      <c r="Q4797" s="18" t="s">
        <v>30322</v>
      </c>
      <c r="R4797" s="18" t="s">
        <v>30323</v>
      </c>
      <c r="S4797" s="18" t="s">
        <v>22490</v>
      </c>
    </row>
    <row r="4798" spans="1:19">
      <c r="A4798" s="25">
        <f>IF(ISNUMBER(SEARCH(세금계산!$C$11,C4798)),MAX($A$2:A4797)+1,0)</f>
        <v>4796</v>
      </c>
      <c r="B4798" s="18" t="s">
        <v>30324</v>
      </c>
      <c r="C4798" s="18" t="s">
        <v>30325</v>
      </c>
      <c r="D4798" s="18" t="s">
        <v>30326</v>
      </c>
      <c r="F4798" s="18" t="s">
        <v>30327</v>
      </c>
      <c r="I4798" s="18" t="s">
        <v>30328</v>
      </c>
      <c r="K4798" s="18" t="s">
        <v>78</v>
      </c>
      <c r="P4798" s="18" t="s">
        <v>118</v>
      </c>
      <c r="Q4798" s="18" t="s">
        <v>30329</v>
      </c>
      <c r="R4798" s="18" t="s">
        <v>30330</v>
      </c>
      <c r="S4798" s="18" t="s">
        <v>12613</v>
      </c>
    </row>
    <row r="4799" spans="1:19">
      <c r="A4799" s="25">
        <f>IF(ISNUMBER(SEARCH(세금계산!$C$11,C4799)),MAX($A$2:A4798)+1,0)</f>
        <v>4797</v>
      </c>
      <c r="B4799" s="18" t="s">
        <v>30331</v>
      </c>
      <c r="C4799" s="18" t="s">
        <v>30332</v>
      </c>
      <c r="D4799" s="18" t="s">
        <v>30333</v>
      </c>
      <c r="F4799" s="18" t="s">
        <v>30334</v>
      </c>
      <c r="I4799" s="18" t="s">
        <v>30335</v>
      </c>
      <c r="J4799" s="18" t="s">
        <v>30336</v>
      </c>
      <c r="K4799" s="18" t="s">
        <v>78</v>
      </c>
      <c r="P4799" s="18" t="s">
        <v>189</v>
      </c>
      <c r="Q4799" s="18" t="s">
        <v>30337</v>
      </c>
      <c r="R4799" s="18" t="s">
        <v>30332</v>
      </c>
      <c r="S4799" s="18" t="s">
        <v>7893</v>
      </c>
    </row>
    <row r="4800" spans="1:19">
      <c r="A4800" s="25">
        <f>IF(ISNUMBER(SEARCH(세금계산!$C$11,C4800)),MAX($A$2:A4799)+1,0)</f>
        <v>4798</v>
      </c>
      <c r="B4800" s="18" t="s">
        <v>30338</v>
      </c>
      <c r="C4800" s="18" t="s">
        <v>30339</v>
      </c>
      <c r="D4800" s="18" t="s">
        <v>30340</v>
      </c>
      <c r="F4800" s="18" t="s">
        <v>30341</v>
      </c>
      <c r="K4800" s="18" t="s">
        <v>78</v>
      </c>
      <c r="P4800" s="18" t="s">
        <v>100</v>
      </c>
      <c r="Q4800" s="18" t="s">
        <v>30342</v>
      </c>
      <c r="R4800" s="18" t="s">
        <v>30343</v>
      </c>
      <c r="S4800" s="18" t="s">
        <v>9387</v>
      </c>
    </row>
    <row r="4801" spans="1:19">
      <c r="A4801" s="25">
        <f>IF(ISNUMBER(SEARCH(세금계산!$C$11,C4801)),MAX($A$2:A4800)+1,0)</f>
        <v>4799</v>
      </c>
      <c r="B4801" s="18" t="s">
        <v>30344</v>
      </c>
      <c r="C4801" s="18" t="s">
        <v>30345</v>
      </c>
      <c r="D4801" s="18" t="s">
        <v>30346</v>
      </c>
      <c r="K4801" s="18" t="s">
        <v>78</v>
      </c>
      <c r="P4801" s="18" t="s">
        <v>189</v>
      </c>
      <c r="Q4801" s="18" t="s">
        <v>30347</v>
      </c>
      <c r="R4801" s="18" t="s">
        <v>30345</v>
      </c>
      <c r="S4801" s="18" t="s">
        <v>3297</v>
      </c>
    </row>
    <row r="4802" spans="1:19">
      <c r="A4802" s="25">
        <f>IF(ISNUMBER(SEARCH(세금계산!$C$11,C4802)),MAX($A$2:A4801)+1,0)</f>
        <v>4800</v>
      </c>
      <c r="B4802" s="18" t="s">
        <v>30348</v>
      </c>
      <c r="C4802" s="18" t="s">
        <v>30349</v>
      </c>
      <c r="D4802" s="18" t="s">
        <v>30350</v>
      </c>
      <c r="F4802" s="18" t="s">
        <v>30351</v>
      </c>
      <c r="K4802" s="18" t="s">
        <v>78</v>
      </c>
      <c r="P4802" s="18" t="s">
        <v>267</v>
      </c>
      <c r="Q4802" s="18" t="s">
        <v>30352</v>
      </c>
      <c r="R4802" s="18" t="s">
        <v>30349</v>
      </c>
      <c r="S4802" s="18" t="s">
        <v>2871</v>
      </c>
    </row>
    <row r="4803" spans="1:19">
      <c r="A4803" s="25">
        <f>IF(ISNUMBER(SEARCH(세금계산!$C$11,C4803)),MAX($A$2:A4802)+1,0)</f>
        <v>4801</v>
      </c>
      <c r="B4803" s="18" t="s">
        <v>30353</v>
      </c>
      <c r="C4803" s="18" t="s">
        <v>30354</v>
      </c>
      <c r="D4803" s="18" t="s">
        <v>30355</v>
      </c>
      <c r="F4803" s="18" t="s">
        <v>30356</v>
      </c>
      <c r="K4803" s="18" t="s">
        <v>78</v>
      </c>
      <c r="L4803" s="18" t="s">
        <v>30357</v>
      </c>
      <c r="S4803" s="18" t="s">
        <v>8041</v>
      </c>
    </row>
    <row r="4804" spans="1:19">
      <c r="A4804" s="25">
        <f>IF(ISNUMBER(SEARCH(세금계산!$C$11,C4804)),MAX($A$2:A4803)+1,0)</f>
        <v>4802</v>
      </c>
      <c r="B4804" s="18" t="s">
        <v>30358</v>
      </c>
      <c r="C4804" s="18" t="s">
        <v>30359</v>
      </c>
      <c r="D4804" s="18" t="s">
        <v>30360</v>
      </c>
      <c r="F4804" s="18" t="s">
        <v>30361</v>
      </c>
      <c r="K4804" s="18" t="s">
        <v>78</v>
      </c>
      <c r="P4804" s="18" t="s">
        <v>189</v>
      </c>
      <c r="Q4804" s="18" t="s">
        <v>30362</v>
      </c>
      <c r="R4804" s="18" t="s">
        <v>30363</v>
      </c>
      <c r="S4804" s="18" t="s">
        <v>30364</v>
      </c>
    </row>
    <row r="4805" spans="1:19">
      <c r="A4805" s="25">
        <f>IF(ISNUMBER(SEARCH(세금계산!$C$11,C4805)),MAX($A$2:A4804)+1,0)</f>
        <v>4803</v>
      </c>
      <c r="B4805" s="18" t="s">
        <v>30365</v>
      </c>
      <c r="C4805" s="18" t="s">
        <v>30366</v>
      </c>
      <c r="D4805" s="18" t="s">
        <v>30367</v>
      </c>
      <c r="F4805" s="18" t="s">
        <v>30368</v>
      </c>
      <c r="I4805" s="18" t="s">
        <v>30369</v>
      </c>
      <c r="K4805" s="18" t="s">
        <v>25083</v>
      </c>
      <c r="L4805" s="18" t="s">
        <v>30370</v>
      </c>
      <c r="M4805" s="18" t="s">
        <v>30369</v>
      </c>
      <c r="N4805" s="18" t="s">
        <v>30371</v>
      </c>
      <c r="S4805" s="18" t="s">
        <v>4933</v>
      </c>
    </row>
    <row r="4806" spans="1:19">
      <c r="A4806" s="25">
        <f>IF(ISNUMBER(SEARCH(세금계산!$C$11,C4806)),MAX($A$2:A4805)+1,0)</f>
        <v>4804</v>
      </c>
      <c r="B4806" s="18" t="s">
        <v>30372</v>
      </c>
      <c r="C4806" s="18" t="s">
        <v>30373</v>
      </c>
      <c r="D4806" s="18" t="s">
        <v>30374</v>
      </c>
      <c r="F4806" s="18" t="s">
        <v>30375</v>
      </c>
      <c r="G4806" s="18" t="s">
        <v>26735</v>
      </c>
      <c r="H4806" s="18" t="s">
        <v>17171</v>
      </c>
      <c r="I4806" s="18" t="s">
        <v>30376</v>
      </c>
      <c r="K4806" s="18" t="s">
        <v>25083</v>
      </c>
      <c r="L4806" s="18" t="s">
        <v>30377</v>
      </c>
      <c r="N4806" s="18" t="s">
        <v>30378</v>
      </c>
      <c r="S4806" s="18" t="s">
        <v>15895</v>
      </c>
    </row>
    <row r="4807" spans="1:19">
      <c r="A4807" s="25">
        <f>IF(ISNUMBER(SEARCH(세금계산!$C$11,C4807)),MAX($A$2:A4806)+1,0)</f>
        <v>4805</v>
      </c>
      <c r="B4807" s="18" t="s">
        <v>30379</v>
      </c>
      <c r="C4807" s="18" t="s">
        <v>30380</v>
      </c>
      <c r="D4807" s="18" t="s">
        <v>30381</v>
      </c>
      <c r="F4807" s="18" t="s">
        <v>360</v>
      </c>
      <c r="K4807" s="18" t="s">
        <v>78</v>
      </c>
      <c r="P4807" s="18" t="s">
        <v>118</v>
      </c>
      <c r="Q4807" s="18" t="s">
        <v>30382</v>
      </c>
      <c r="R4807" s="18" t="s">
        <v>30380</v>
      </c>
      <c r="S4807" s="18" t="s">
        <v>715</v>
      </c>
    </row>
    <row r="4808" spans="1:19">
      <c r="A4808" s="25">
        <f>IF(ISNUMBER(SEARCH(세금계산!$C$11,C4808)),MAX($A$2:A4807)+1,0)</f>
        <v>4806</v>
      </c>
      <c r="B4808" s="18" t="s">
        <v>30383</v>
      </c>
      <c r="C4808" s="18" t="s">
        <v>30384</v>
      </c>
      <c r="D4808" s="18" t="s">
        <v>30385</v>
      </c>
      <c r="F4808" s="18" t="s">
        <v>30386</v>
      </c>
      <c r="G4808" s="18" t="s">
        <v>5116</v>
      </c>
      <c r="H4808" s="18" t="s">
        <v>8168</v>
      </c>
      <c r="K4808" s="18" t="s">
        <v>78</v>
      </c>
      <c r="S4808" s="18" t="s">
        <v>4511</v>
      </c>
    </row>
    <row r="4809" spans="1:19">
      <c r="A4809" s="25">
        <f>IF(ISNUMBER(SEARCH(세금계산!$C$11,C4809)),MAX($A$2:A4808)+1,0)</f>
        <v>4807</v>
      </c>
      <c r="B4809" s="18" t="s">
        <v>30387</v>
      </c>
      <c r="C4809" s="18" t="s">
        <v>30388</v>
      </c>
      <c r="D4809" s="18" t="s">
        <v>30389</v>
      </c>
      <c r="F4809" s="18" t="s">
        <v>30390</v>
      </c>
      <c r="I4809" s="18" t="s">
        <v>30391</v>
      </c>
      <c r="J4809" s="18" t="s">
        <v>30392</v>
      </c>
      <c r="K4809" s="18" t="s">
        <v>78</v>
      </c>
      <c r="P4809" s="18" t="s">
        <v>100</v>
      </c>
      <c r="Q4809" s="18" t="s">
        <v>30393</v>
      </c>
      <c r="R4809" s="18" t="s">
        <v>30394</v>
      </c>
      <c r="S4809" s="18" t="s">
        <v>8748</v>
      </c>
    </row>
    <row r="4810" spans="1:19">
      <c r="A4810" s="25">
        <f>IF(ISNUMBER(SEARCH(세금계산!$C$11,C4810)),MAX($A$2:A4809)+1,0)</f>
        <v>4808</v>
      </c>
      <c r="B4810" s="18" t="s">
        <v>30395</v>
      </c>
      <c r="C4810" s="18" t="s">
        <v>30396</v>
      </c>
      <c r="D4810" s="18" t="s">
        <v>30397</v>
      </c>
      <c r="F4810" s="18" t="s">
        <v>30398</v>
      </c>
      <c r="K4810" s="18" t="s">
        <v>78</v>
      </c>
      <c r="P4810" s="18" t="s">
        <v>189</v>
      </c>
      <c r="Q4810" s="18" t="s">
        <v>30399</v>
      </c>
      <c r="R4810" s="18" t="s">
        <v>30398</v>
      </c>
      <c r="S4810" s="18" t="s">
        <v>30400</v>
      </c>
    </row>
    <row r="4811" spans="1:19">
      <c r="A4811" s="25">
        <f>IF(ISNUMBER(SEARCH(세금계산!$C$11,C4811)),MAX($A$2:A4810)+1,0)</f>
        <v>4809</v>
      </c>
      <c r="B4811" s="18" t="s">
        <v>30401</v>
      </c>
      <c r="C4811" s="18" t="s">
        <v>30402</v>
      </c>
      <c r="D4811" s="18" t="s">
        <v>30403</v>
      </c>
      <c r="F4811" s="18" t="s">
        <v>30404</v>
      </c>
      <c r="K4811" s="18" t="s">
        <v>78</v>
      </c>
      <c r="P4811" s="18" t="s">
        <v>133</v>
      </c>
      <c r="Q4811" s="18" t="s">
        <v>30405</v>
      </c>
      <c r="R4811" s="18" t="s">
        <v>30406</v>
      </c>
      <c r="S4811" s="18" t="s">
        <v>9991</v>
      </c>
    </row>
    <row r="4812" spans="1:19">
      <c r="A4812" s="25">
        <f>IF(ISNUMBER(SEARCH(세금계산!$C$11,C4812)),MAX($A$2:A4811)+1,0)</f>
        <v>4810</v>
      </c>
      <c r="B4812" s="18" t="s">
        <v>30407</v>
      </c>
      <c r="C4812" s="18" t="s">
        <v>30408</v>
      </c>
      <c r="D4812" s="18" t="s">
        <v>30409</v>
      </c>
      <c r="F4812" s="18" t="s">
        <v>30410</v>
      </c>
      <c r="G4812" s="18" t="s">
        <v>30411</v>
      </c>
      <c r="H4812" s="18" t="s">
        <v>30412</v>
      </c>
      <c r="K4812" s="18" t="s">
        <v>18327</v>
      </c>
      <c r="L4812" s="18" t="s">
        <v>30413</v>
      </c>
      <c r="M4812" s="18" t="s">
        <v>30414</v>
      </c>
      <c r="P4812" s="18" t="s">
        <v>133</v>
      </c>
      <c r="Q4812" s="18" t="s">
        <v>30415</v>
      </c>
      <c r="R4812" s="18" t="s">
        <v>30416</v>
      </c>
      <c r="S4812" s="18" t="s">
        <v>15912</v>
      </c>
    </row>
    <row r="4813" spans="1:19">
      <c r="A4813" s="25">
        <f>IF(ISNUMBER(SEARCH(세금계산!$C$11,C4813)),MAX($A$2:A4812)+1,0)</f>
        <v>4811</v>
      </c>
      <c r="B4813" s="18" t="s">
        <v>30417</v>
      </c>
      <c r="C4813" s="18" t="s">
        <v>30418</v>
      </c>
      <c r="D4813" s="18" t="s">
        <v>30419</v>
      </c>
      <c r="F4813" s="18" t="s">
        <v>30420</v>
      </c>
      <c r="K4813" s="18" t="s">
        <v>78</v>
      </c>
      <c r="P4813" s="18" t="s">
        <v>133</v>
      </c>
      <c r="Q4813" s="18" t="s">
        <v>30421</v>
      </c>
      <c r="R4813" s="18" t="s">
        <v>30422</v>
      </c>
      <c r="S4813" s="18" t="s">
        <v>4249</v>
      </c>
    </row>
    <row r="4814" spans="1:19">
      <c r="A4814" s="25">
        <f>IF(ISNUMBER(SEARCH(세금계산!$C$11,C4814)),MAX($A$2:A4813)+1,0)</f>
        <v>4812</v>
      </c>
      <c r="B4814" s="18" t="s">
        <v>30423</v>
      </c>
      <c r="C4814" s="18" t="s">
        <v>30424</v>
      </c>
      <c r="D4814" s="18" t="s">
        <v>30425</v>
      </c>
      <c r="F4814" s="18" t="s">
        <v>4222</v>
      </c>
      <c r="K4814" s="18" t="s">
        <v>78</v>
      </c>
      <c r="P4814" s="18" t="s">
        <v>189</v>
      </c>
      <c r="Q4814" s="18" t="s">
        <v>30426</v>
      </c>
      <c r="R4814" s="18" t="s">
        <v>4222</v>
      </c>
      <c r="S4814" s="18" t="s">
        <v>30427</v>
      </c>
    </row>
    <row r="4815" spans="1:19">
      <c r="A4815" s="25">
        <f>IF(ISNUMBER(SEARCH(세금계산!$C$11,C4815)),MAX($A$2:A4814)+1,0)</f>
        <v>4813</v>
      </c>
      <c r="B4815" s="18" t="s">
        <v>30428</v>
      </c>
      <c r="C4815" s="18" t="s">
        <v>30429</v>
      </c>
      <c r="D4815" s="18" t="s">
        <v>30430</v>
      </c>
      <c r="F4815" s="18" t="s">
        <v>30431</v>
      </c>
      <c r="G4815" s="18" t="s">
        <v>274</v>
      </c>
      <c r="H4815" s="18" t="s">
        <v>30432</v>
      </c>
      <c r="I4815" s="18" t="s">
        <v>30433</v>
      </c>
      <c r="J4815" s="18" t="s">
        <v>30434</v>
      </c>
      <c r="K4815" s="18" t="s">
        <v>78</v>
      </c>
      <c r="M4815" s="18" t="s">
        <v>28431</v>
      </c>
      <c r="P4815" s="18" t="s">
        <v>267</v>
      </c>
      <c r="Q4815" s="18" t="s">
        <v>30435</v>
      </c>
      <c r="S4815" s="18" t="s">
        <v>5238</v>
      </c>
    </row>
    <row r="4816" spans="1:19">
      <c r="A4816" s="25">
        <f>IF(ISNUMBER(SEARCH(세금계산!$C$11,C4816)),MAX($A$2:A4815)+1,0)</f>
        <v>4814</v>
      </c>
      <c r="B4816" s="18" t="s">
        <v>30436</v>
      </c>
      <c r="C4816" s="18" t="s">
        <v>30437</v>
      </c>
      <c r="D4816" s="18" t="s">
        <v>30438</v>
      </c>
      <c r="K4816" s="18" t="s">
        <v>78</v>
      </c>
      <c r="P4816" s="18" t="s">
        <v>267</v>
      </c>
      <c r="Q4816" s="18" t="s">
        <v>30439</v>
      </c>
      <c r="R4816" s="18" t="s">
        <v>30440</v>
      </c>
      <c r="S4816" s="18" t="s">
        <v>2801</v>
      </c>
    </row>
    <row r="4817" spans="1:19">
      <c r="A4817" s="25">
        <f>IF(ISNUMBER(SEARCH(세금계산!$C$11,C4817)),MAX($A$2:A4816)+1,0)</f>
        <v>4815</v>
      </c>
      <c r="B4817" s="18" t="s">
        <v>30441</v>
      </c>
      <c r="C4817" s="18" t="s">
        <v>30442</v>
      </c>
      <c r="D4817" s="18" t="s">
        <v>30443</v>
      </c>
      <c r="F4817" s="18" t="s">
        <v>30444</v>
      </c>
      <c r="K4817" s="18" t="s">
        <v>5287</v>
      </c>
      <c r="L4817" s="18" t="s">
        <v>30445</v>
      </c>
      <c r="P4817" s="18" t="s">
        <v>153</v>
      </c>
      <c r="Q4817" s="18" t="s">
        <v>30446</v>
      </c>
      <c r="R4817" s="18" t="s">
        <v>30442</v>
      </c>
      <c r="S4817" s="18" t="s">
        <v>16670</v>
      </c>
    </row>
    <row r="4818" spans="1:19">
      <c r="A4818" s="25">
        <f>IF(ISNUMBER(SEARCH(세금계산!$C$11,C4818)),MAX($A$2:A4817)+1,0)</f>
        <v>4816</v>
      </c>
      <c r="B4818" s="18" t="s">
        <v>30447</v>
      </c>
      <c r="C4818" s="18" t="s">
        <v>30448</v>
      </c>
      <c r="D4818" s="18" t="s">
        <v>30449</v>
      </c>
      <c r="F4818" s="18" t="s">
        <v>30450</v>
      </c>
      <c r="G4818" s="18" t="s">
        <v>1203</v>
      </c>
      <c r="H4818" s="18" t="s">
        <v>30451</v>
      </c>
      <c r="I4818" s="18" t="s">
        <v>30452</v>
      </c>
      <c r="J4818" s="18" t="s">
        <v>30453</v>
      </c>
      <c r="K4818" s="18" t="s">
        <v>78</v>
      </c>
      <c r="M4818" s="18" t="s">
        <v>30454</v>
      </c>
      <c r="N4818" s="18" t="s">
        <v>30455</v>
      </c>
      <c r="P4818" s="18" t="s">
        <v>189</v>
      </c>
      <c r="Q4818" s="18" t="s">
        <v>30456</v>
      </c>
      <c r="R4818" s="18" t="s">
        <v>30448</v>
      </c>
      <c r="S4818" s="18" t="s">
        <v>3855</v>
      </c>
    </row>
    <row r="4819" spans="1:19">
      <c r="A4819" s="25">
        <f>IF(ISNUMBER(SEARCH(세금계산!$C$11,C4819)),MAX($A$2:A4818)+1,0)</f>
        <v>4817</v>
      </c>
      <c r="B4819" s="18" t="s">
        <v>30457</v>
      </c>
      <c r="C4819" s="18" t="s">
        <v>30458</v>
      </c>
      <c r="D4819" s="18" t="s">
        <v>30459</v>
      </c>
      <c r="F4819" s="18" t="s">
        <v>30460</v>
      </c>
      <c r="K4819" s="18" t="s">
        <v>78</v>
      </c>
      <c r="P4819" s="18" t="s">
        <v>267</v>
      </c>
      <c r="Q4819" s="18" t="s">
        <v>30461</v>
      </c>
      <c r="R4819" s="18" t="s">
        <v>30458</v>
      </c>
      <c r="S4819" s="18" t="s">
        <v>5362</v>
      </c>
    </row>
    <row r="4820" spans="1:19">
      <c r="A4820" s="25">
        <f>IF(ISNUMBER(SEARCH(세금계산!$C$11,C4820)),MAX($A$2:A4819)+1,0)</f>
        <v>4818</v>
      </c>
      <c r="B4820" s="18" t="s">
        <v>30462</v>
      </c>
      <c r="C4820" s="18" t="s">
        <v>30463</v>
      </c>
      <c r="D4820" s="18" t="s">
        <v>30464</v>
      </c>
      <c r="K4820" s="18" t="s">
        <v>78</v>
      </c>
      <c r="S4820" s="18" t="s">
        <v>9249</v>
      </c>
    </row>
    <row r="4821" spans="1:19">
      <c r="A4821" s="25">
        <f>IF(ISNUMBER(SEARCH(세금계산!$C$11,C4821)),MAX($A$2:A4820)+1,0)</f>
        <v>4819</v>
      </c>
      <c r="B4821" s="18" t="s">
        <v>30465</v>
      </c>
      <c r="C4821" s="18" t="s">
        <v>30466</v>
      </c>
      <c r="D4821" s="18" t="s">
        <v>30467</v>
      </c>
      <c r="E4821" s="18" t="s">
        <v>30468</v>
      </c>
      <c r="F4821" s="18" t="s">
        <v>30469</v>
      </c>
      <c r="I4821" s="18" t="s">
        <v>30470</v>
      </c>
      <c r="J4821" s="18" t="s">
        <v>30471</v>
      </c>
      <c r="K4821" s="18" t="s">
        <v>78</v>
      </c>
      <c r="P4821" s="18" t="s">
        <v>267</v>
      </c>
      <c r="Q4821" s="18" t="s">
        <v>30472</v>
      </c>
      <c r="R4821" s="18" t="s">
        <v>30468</v>
      </c>
      <c r="S4821" s="18" t="s">
        <v>341</v>
      </c>
    </row>
    <row r="4822" spans="1:19">
      <c r="A4822" s="25">
        <f>IF(ISNUMBER(SEARCH(세금계산!$C$11,C4822)),MAX($A$2:A4821)+1,0)</f>
        <v>4820</v>
      </c>
      <c r="B4822" s="18" t="s">
        <v>30473</v>
      </c>
      <c r="C4822" s="18" t="s">
        <v>30474</v>
      </c>
      <c r="D4822" s="18" t="s">
        <v>30475</v>
      </c>
      <c r="F4822" s="18" t="s">
        <v>30476</v>
      </c>
      <c r="G4822" s="18" t="s">
        <v>2837</v>
      </c>
      <c r="H4822" s="18" t="s">
        <v>9412</v>
      </c>
      <c r="K4822" s="18" t="s">
        <v>30477</v>
      </c>
      <c r="L4822" s="18" t="s">
        <v>30478</v>
      </c>
      <c r="N4822" s="18" t="s">
        <v>30479</v>
      </c>
      <c r="P4822" s="18" t="s">
        <v>153</v>
      </c>
      <c r="Q4822" s="18" t="s">
        <v>30480</v>
      </c>
      <c r="R4822" s="18" t="s">
        <v>30474</v>
      </c>
      <c r="S4822" s="18" t="s">
        <v>107</v>
      </c>
    </row>
    <row r="4823" spans="1:19">
      <c r="A4823" s="25">
        <f>IF(ISNUMBER(SEARCH(세금계산!$C$11,C4823)),MAX($A$2:A4822)+1,0)</f>
        <v>4821</v>
      </c>
      <c r="B4823" s="18" t="s">
        <v>30481</v>
      </c>
      <c r="C4823" s="18" t="s">
        <v>30482</v>
      </c>
      <c r="D4823" s="18" t="s">
        <v>30483</v>
      </c>
      <c r="K4823" s="18" t="s">
        <v>78</v>
      </c>
      <c r="P4823" s="18" t="s">
        <v>267</v>
      </c>
      <c r="Q4823" s="18" t="s">
        <v>30484</v>
      </c>
      <c r="R4823" s="18" t="s">
        <v>30482</v>
      </c>
      <c r="S4823" s="18" t="s">
        <v>23209</v>
      </c>
    </row>
    <row r="4824" spans="1:19">
      <c r="A4824" s="25">
        <f>IF(ISNUMBER(SEARCH(세금계산!$C$11,C4824)),MAX($A$2:A4823)+1,0)</f>
        <v>4822</v>
      </c>
      <c r="B4824" s="18" t="s">
        <v>30485</v>
      </c>
      <c r="C4824" s="18" t="s">
        <v>30486</v>
      </c>
      <c r="D4824" s="18" t="s">
        <v>30487</v>
      </c>
      <c r="E4824" s="18" t="s">
        <v>30488</v>
      </c>
      <c r="F4824" s="18" t="s">
        <v>30489</v>
      </c>
      <c r="G4824" s="18" t="s">
        <v>30490</v>
      </c>
      <c r="H4824" s="18" t="s">
        <v>30491</v>
      </c>
      <c r="K4824" s="18" t="s">
        <v>78</v>
      </c>
      <c r="L4824" s="18" t="s">
        <v>30492</v>
      </c>
      <c r="N4824" s="18" t="s">
        <v>30493</v>
      </c>
      <c r="P4824" s="18" t="s">
        <v>100</v>
      </c>
      <c r="Q4824" s="18" t="s">
        <v>30494</v>
      </c>
      <c r="R4824" s="18" t="s">
        <v>30486</v>
      </c>
      <c r="S4824" s="18" t="s">
        <v>30495</v>
      </c>
    </row>
    <row r="4825" spans="1:19">
      <c r="A4825" s="25">
        <f>IF(ISNUMBER(SEARCH(세금계산!$C$11,C4825)),MAX($A$2:A4824)+1,0)</f>
        <v>4823</v>
      </c>
      <c r="B4825" s="18" t="s">
        <v>30496</v>
      </c>
      <c r="C4825" s="18" t="s">
        <v>30497</v>
      </c>
      <c r="D4825" s="18" t="s">
        <v>30498</v>
      </c>
      <c r="F4825" s="18" t="s">
        <v>30499</v>
      </c>
      <c r="K4825" s="18" t="s">
        <v>78</v>
      </c>
      <c r="S4825" s="18" t="s">
        <v>5513</v>
      </c>
    </row>
    <row r="4826" spans="1:19">
      <c r="A4826" s="25">
        <f>IF(ISNUMBER(SEARCH(세금계산!$C$11,C4826)),MAX($A$2:A4825)+1,0)</f>
        <v>4824</v>
      </c>
      <c r="B4826" s="18" t="s">
        <v>30500</v>
      </c>
      <c r="C4826" s="18" t="s">
        <v>30501</v>
      </c>
      <c r="D4826" s="18" t="s">
        <v>30502</v>
      </c>
      <c r="F4826" s="18" t="s">
        <v>30503</v>
      </c>
      <c r="I4826" s="18" t="s">
        <v>30504</v>
      </c>
      <c r="J4826" s="18" t="s">
        <v>30505</v>
      </c>
      <c r="K4826" s="18" t="s">
        <v>78</v>
      </c>
      <c r="M4826" s="18" t="s">
        <v>30506</v>
      </c>
      <c r="P4826" s="18" t="s">
        <v>267</v>
      </c>
      <c r="Q4826" s="18" t="s">
        <v>30507</v>
      </c>
      <c r="R4826" s="18" t="s">
        <v>30508</v>
      </c>
      <c r="S4826" s="18" t="s">
        <v>8985</v>
      </c>
    </row>
    <row r="4827" spans="1:19">
      <c r="A4827" s="25">
        <f>IF(ISNUMBER(SEARCH(세금계산!$C$11,C4827)),MAX($A$2:A4826)+1,0)</f>
        <v>4825</v>
      </c>
      <c r="B4827" s="18" t="s">
        <v>30509</v>
      </c>
      <c r="C4827" s="18" t="s">
        <v>30510</v>
      </c>
      <c r="D4827" s="18" t="s">
        <v>30511</v>
      </c>
      <c r="K4827" s="18" t="s">
        <v>78</v>
      </c>
      <c r="S4827" s="18" t="s">
        <v>1489</v>
      </c>
    </row>
    <row r="4828" spans="1:19">
      <c r="A4828" s="25">
        <f>IF(ISNUMBER(SEARCH(세금계산!$C$11,C4828)),MAX($A$2:A4827)+1,0)</f>
        <v>4826</v>
      </c>
      <c r="B4828" s="18" t="s">
        <v>30512</v>
      </c>
      <c r="C4828" s="18" t="s">
        <v>30513</v>
      </c>
      <c r="D4828" s="18" t="s">
        <v>30514</v>
      </c>
      <c r="G4828" s="18" t="s">
        <v>467</v>
      </c>
      <c r="H4828" s="18" t="s">
        <v>30515</v>
      </c>
      <c r="K4828" s="18" t="s">
        <v>30516</v>
      </c>
      <c r="L4828" s="18" t="s">
        <v>30517</v>
      </c>
      <c r="P4828" s="18" t="s">
        <v>1215</v>
      </c>
      <c r="Q4828" s="18" t="s">
        <v>30518</v>
      </c>
      <c r="R4828" s="18" t="s">
        <v>30519</v>
      </c>
      <c r="S4828" s="18" t="s">
        <v>6625</v>
      </c>
    </row>
    <row r="4829" spans="1:19">
      <c r="A4829" s="25">
        <f>IF(ISNUMBER(SEARCH(세금계산!$C$11,C4829)),MAX($A$2:A4828)+1,0)</f>
        <v>4827</v>
      </c>
      <c r="B4829" s="18" t="s">
        <v>30520</v>
      </c>
      <c r="C4829" s="18" t="s">
        <v>30521</v>
      </c>
      <c r="D4829" s="18" t="s">
        <v>30522</v>
      </c>
      <c r="F4829" s="18" t="s">
        <v>30523</v>
      </c>
      <c r="G4829" s="18" t="s">
        <v>125</v>
      </c>
      <c r="H4829" s="18" t="s">
        <v>19251</v>
      </c>
      <c r="K4829" s="18" t="s">
        <v>17403</v>
      </c>
      <c r="L4829" s="18" t="s">
        <v>30524</v>
      </c>
      <c r="S4829" s="18" t="s">
        <v>914</v>
      </c>
    </row>
    <row r="4830" spans="1:19">
      <c r="A4830" s="25">
        <f>IF(ISNUMBER(SEARCH(세금계산!$C$11,C4830)),MAX($A$2:A4829)+1,0)</f>
        <v>4828</v>
      </c>
      <c r="B4830" s="18" t="s">
        <v>30525</v>
      </c>
      <c r="C4830" s="18" t="s">
        <v>30526</v>
      </c>
      <c r="D4830" s="18" t="s">
        <v>30527</v>
      </c>
      <c r="F4830" s="18" t="s">
        <v>30528</v>
      </c>
      <c r="G4830" s="18" t="s">
        <v>649</v>
      </c>
      <c r="H4830" s="18" t="s">
        <v>30529</v>
      </c>
      <c r="I4830" s="18" t="s">
        <v>30530</v>
      </c>
      <c r="J4830" s="18" t="s">
        <v>30531</v>
      </c>
      <c r="K4830" s="18" t="s">
        <v>78</v>
      </c>
      <c r="M4830" s="18" t="s">
        <v>30532</v>
      </c>
      <c r="N4830" s="18" t="s">
        <v>30533</v>
      </c>
      <c r="P4830" s="18" t="s">
        <v>753</v>
      </c>
      <c r="Q4830" s="18" t="s">
        <v>30534</v>
      </c>
      <c r="R4830" s="18" t="s">
        <v>30535</v>
      </c>
      <c r="S4830" s="18" t="s">
        <v>6332</v>
      </c>
    </row>
    <row r="4831" spans="1:19">
      <c r="A4831" s="25">
        <f>IF(ISNUMBER(SEARCH(세금계산!$C$11,C4831)),MAX($A$2:A4830)+1,0)</f>
        <v>4829</v>
      </c>
      <c r="B4831" s="18" t="s">
        <v>30536</v>
      </c>
      <c r="C4831" s="18" t="s">
        <v>30537</v>
      </c>
      <c r="D4831" s="18" t="s">
        <v>30538</v>
      </c>
      <c r="E4831" s="18" t="s">
        <v>30537</v>
      </c>
      <c r="F4831" s="18" t="s">
        <v>30539</v>
      </c>
      <c r="G4831" s="18" t="s">
        <v>30540</v>
      </c>
      <c r="H4831" s="18" t="s">
        <v>30541</v>
      </c>
      <c r="K4831" s="18" t="s">
        <v>78</v>
      </c>
      <c r="N4831" s="18" t="s">
        <v>30542</v>
      </c>
      <c r="P4831" s="18" t="s">
        <v>153</v>
      </c>
      <c r="Q4831" s="18" t="s">
        <v>30543</v>
      </c>
      <c r="S4831" s="18" t="s">
        <v>3227</v>
      </c>
    </row>
    <row r="4832" spans="1:19">
      <c r="A4832" s="25">
        <f>IF(ISNUMBER(SEARCH(세금계산!$C$11,C4832)),MAX($A$2:A4831)+1,0)</f>
        <v>4830</v>
      </c>
      <c r="B4832" s="18" t="s">
        <v>30544</v>
      </c>
      <c r="C4832" s="18" t="s">
        <v>30545</v>
      </c>
      <c r="D4832" s="18" t="s">
        <v>30546</v>
      </c>
      <c r="F4832" s="18" t="s">
        <v>30547</v>
      </c>
      <c r="K4832" s="18" t="s">
        <v>1378</v>
      </c>
      <c r="L4832" s="18" t="s">
        <v>30548</v>
      </c>
      <c r="N4832" s="18" t="s">
        <v>30549</v>
      </c>
      <c r="S4832" s="18" t="s">
        <v>8733</v>
      </c>
    </row>
    <row r="4833" spans="1:19">
      <c r="A4833" s="25">
        <f>IF(ISNUMBER(SEARCH(세금계산!$C$11,C4833)),MAX($A$2:A4832)+1,0)</f>
        <v>4831</v>
      </c>
      <c r="B4833" s="18" t="s">
        <v>30550</v>
      </c>
      <c r="C4833" s="18" t="s">
        <v>30551</v>
      </c>
      <c r="D4833" s="18" t="s">
        <v>30552</v>
      </c>
      <c r="F4833" s="18" t="s">
        <v>30553</v>
      </c>
      <c r="G4833" s="18" t="s">
        <v>1298</v>
      </c>
      <c r="H4833" s="18" t="s">
        <v>30554</v>
      </c>
      <c r="K4833" s="18" t="s">
        <v>78</v>
      </c>
      <c r="S4833" s="18" t="s">
        <v>14408</v>
      </c>
    </row>
    <row r="4834" spans="1:19">
      <c r="A4834" s="25">
        <f>IF(ISNUMBER(SEARCH(세금계산!$C$11,C4834)),MAX($A$2:A4833)+1,0)</f>
        <v>4832</v>
      </c>
      <c r="B4834" s="18" t="s">
        <v>30555</v>
      </c>
      <c r="C4834" s="18" t="s">
        <v>30556</v>
      </c>
      <c r="D4834" s="18" t="s">
        <v>30557</v>
      </c>
      <c r="K4834" s="18" t="s">
        <v>78</v>
      </c>
      <c r="S4834" s="18" t="s">
        <v>2061</v>
      </c>
    </row>
    <row r="4835" spans="1:19">
      <c r="A4835" s="25">
        <f>IF(ISNUMBER(SEARCH(세금계산!$C$11,C4835)),MAX($A$2:A4834)+1,0)</f>
        <v>4833</v>
      </c>
      <c r="B4835" s="18" t="s">
        <v>30558</v>
      </c>
      <c r="C4835" s="18" t="s">
        <v>30559</v>
      </c>
      <c r="D4835" s="18" t="s">
        <v>30560</v>
      </c>
      <c r="K4835" s="18" t="s">
        <v>78</v>
      </c>
      <c r="P4835" s="18" t="s">
        <v>100</v>
      </c>
      <c r="Q4835" s="18" t="s">
        <v>30561</v>
      </c>
      <c r="R4835" s="18" t="s">
        <v>30562</v>
      </c>
      <c r="S4835" s="18" t="s">
        <v>9258</v>
      </c>
    </row>
    <row r="4836" spans="1:19">
      <c r="A4836" s="25">
        <f>IF(ISNUMBER(SEARCH(세금계산!$C$11,C4836)),MAX($A$2:A4835)+1,0)</f>
        <v>4834</v>
      </c>
      <c r="B4836" s="18" t="s">
        <v>30563</v>
      </c>
      <c r="C4836" s="18" t="s">
        <v>30564</v>
      </c>
      <c r="D4836" s="18" t="s">
        <v>30565</v>
      </c>
      <c r="K4836" s="18" t="s">
        <v>78</v>
      </c>
      <c r="P4836" s="18" t="s">
        <v>100</v>
      </c>
      <c r="Q4836" s="18" t="s">
        <v>30566</v>
      </c>
      <c r="R4836" s="18" t="s">
        <v>30567</v>
      </c>
      <c r="S4836" s="18" t="s">
        <v>30568</v>
      </c>
    </row>
    <row r="4837" spans="1:19">
      <c r="A4837" s="25">
        <f>IF(ISNUMBER(SEARCH(세금계산!$C$11,C4837)),MAX($A$2:A4836)+1,0)</f>
        <v>4835</v>
      </c>
      <c r="B4837" s="18" t="s">
        <v>30569</v>
      </c>
      <c r="C4837" s="18" t="s">
        <v>30570</v>
      </c>
      <c r="D4837" s="18" t="s">
        <v>30571</v>
      </c>
      <c r="K4837" s="18" t="s">
        <v>78</v>
      </c>
      <c r="S4837" s="18" t="s">
        <v>8398</v>
      </c>
    </row>
    <row r="4838" spans="1:19">
      <c r="A4838" s="25">
        <f>IF(ISNUMBER(SEARCH(세금계산!$C$11,C4838)),MAX($A$2:A4837)+1,0)</f>
        <v>4836</v>
      </c>
      <c r="B4838" s="18" t="s">
        <v>30572</v>
      </c>
      <c r="C4838" s="18" t="s">
        <v>30573</v>
      </c>
      <c r="D4838" s="18" t="s">
        <v>30574</v>
      </c>
      <c r="F4838" s="18" t="s">
        <v>30575</v>
      </c>
      <c r="K4838" s="18" t="s">
        <v>78</v>
      </c>
      <c r="L4838" s="18" t="s">
        <v>30576</v>
      </c>
      <c r="S4838" s="18" t="s">
        <v>16173</v>
      </c>
    </row>
    <row r="4839" spans="1:19">
      <c r="A4839" s="25">
        <f>IF(ISNUMBER(SEARCH(세금계산!$C$11,C4839)),MAX($A$2:A4838)+1,0)</f>
        <v>4837</v>
      </c>
      <c r="B4839" s="18" t="s">
        <v>30577</v>
      </c>
      <c r="C4839" s="18" t="s">
        <v>30578</v>
      </c>
      <c r="D4839" s="18" t="s">
        <v>30579</v>
      </c>
      <c r="E4839" s="18" t="s">
        <v>30578</v>
      </c>
      <c r="F4839" s="18" t="s">
        <v>30580</v>
      </c>
      <c r="K4839" s="18" t="s">
        <v>78</v>
      </c>
      <c r="P4839" s="18" t="s">
        <v>100</v>
      </c>
      <c r="Q4839" s="18" t="s">
        <v>30581</v>
      </c>
      <c r="R4839" s="18" t="s">
        <v>30578</v>
      </c>
      <c r="S4839" s="18" t="s">
        <v>21412</v>
      </c>
    </row>
    <row r="4840" spans="1:19">
      <c r="A4840" s="25">
        <f>IF(ISNUMBER(SEARCH(세금계산!$C$11,C4840)),MAX($A$2:A4839)+1,0)</f>
        <v>4838</v>
      </c>
      <c r="B4840" s="18" t="s">
        <v>30582</v>
      </c>
      <c r="C4840" s="18" t="s">
        <v>30583</v>
      </c>
      <c r="D4840" s="18" t="s">
        <v>30584</v>
      </c>
      <c r="F4840" s="18" t="s">
        <v>30585</v>
      </c>
      <c r="G4840" s="18" t="s">
        <v>274</v>
      </c>
      <c r="H4840" s="18" t="s">
        <v>30586</v>
      </c>
      <c r="I4840" s="18" t="s">
        <v>30587</v>
      </c>
      <c r="J4840" s="18" t="s">
        <v>30588</v>
      </c>
      <c r="K4840" s="18" t="s">
        <v>30589</v>
      </c>
      <c r="L4840" s="18" t="s">
        <v>30590</v>
      </c>
      <c r="M4840" s="18" t="s">
        <v>30591</v>
      </c>
      <c r="N4840" s="18" t="s">
        <v>30592</v>
      </c>
      <c r="P4840" s="18" t="s">
        <v>100</v>
      </c>
      <c r="Q4840" s="18" t="s">
        <v>30593</v>
      </c>
      <c r="R4840" s="18" t="s">
        <v>30594</v>
      </c>
      <c r="S4840" s="18" t="s">
        <v>1489</v>
      </c>
    </row>
    <row r="4841" spans="1:19">
      <c r="A4841" s="25">
        <f>IF(ISNUMBER(SEARCH(세금계산!$C$11,C4841)),MAX($A$2:A4840)+1,0)</f>
        <v>4839</v>
      </c>
      <c r="B4841" s="18" t="s">
        <v>30595</v>
      </c>
      <c r="C4841" s="18" t="s">
        <v>30596</v>
      </c>
      <c r="D4841" s="18" t="s">
        <v>30597</v>
      </c>
      <c r="F4841" s="18" t="s">
        <v>30091</v>
      </c>
      <c r="G4841" s="18" t="s">
        <v>941</v>
      </c>
      <c r="H4841" s="18" t="s">
        <v>30598</v>
      </c>
      <c r="I4841" s="18" t="s">
        <v>30599</v>
      </c>
      <c r="J4841" s="18" t="s">
        <v>30600</v>
      </c>
      <c r="K4841" s="18" t="s">
        <v>29891</v>
      </c>
      <c r="L4841" s="18" t="s">
        <v>30601</v>
      </c>
      <c r="N4841" s="18" t="s">
        <v>30602</v>
      </c>
      <c r="O4841" s="18" t="s">
        <v>30603</v>
      </c>
      <c r="P4841" s="18" t="s">
        <v>133</v>
      </c>
      <c r="Q4841" s="18" t="s">
        <v>30604</v>
      </c>
      <c r="R4841" s="18" t="s">
        <v>30605</v>
      </c>
      <c r="S4841" s="18" t="s">
        <v>890</v>
      </c>
    </row>
    <row r="4842" spans="1:19">
      <c r="A4842" s="25">
        <f>IF(ISNUMBER(SEARCH(세금계산!$C$11,C4842)),MAX($A$2:A4841)+1,0)</f>
        <v>4840</v>
      </c>
      <c r="B4842" s="18" t="s">
        <v>30606</v>
      </c>
      <c r="C4842" s="18" t="s">
        <v>30607</v>
      </c>
      <c r="D4842" s="18" t="s">
        <v>30608</v>
      </c>
      <c r="F4842" s="18" t="s">
        <v>30609</v>
      </c>
      <c r="G4842" s="18" t="s">
        <v>30610</v>
      </c>
      <c r="H4842" s="18" t="s">
        <v>30611</v>
      </c>
      <c r="I4842" s="18" t="s">
        <v>30612</v>
      </c>
      <c r="K4842" s="18" t="s">
        <v>78</v>
      </c>
      <c r="L4842" s="18" t="s">
        <v>30613</v>
      </c>
      <c r="P4842" s="18" t="s">
        <v>100</v>
      </c>
      <c r="Q4842" s="18" t="s">
        <v>30614</v>
      </c>
      <c r="R4842" s="18" t="s">
        <v>30607</v>
      </c>
      <c r="S4842" s="18" t="s">
        <v>11199</v>
      </c>
    </row>
    <row r="4843" spans="1:19">
      <c r="A4843" s="25">
        <f>IF(ISNUMBER(SEARCH(세금계산!$C$11,C4843)),MAX($A$2:A4842)+1,0)</f>
        <v>4841</v>
      </c>
      <c r="B4843" s="18" t="s">
        <v>30615</v>
      </c>
      <c r="C4843" s="18" t="s">
        <v>30616</v>
      </c>
      <c r="D4843" s="18" t="s">
        <v>30617</v>
      </c>
      <c r="F4843" s="18" t="s">
        <v>30618</v>
      </c>
      <c r="K4843" s="18" t="s">
        <v>78</v>
      </c>
      <c r="S4843" s="18" t="s">
        <v>30619</v>
      </c>
    </row>
    <row r="4844" spans="1:19">
      <c r="A4844" s="25">
        <f>IF(ISNUMBER(SEARCH(세금계산!$C$11,C4844)),MAX($A$2:A4843)+1,0)</f>
        <v>4842</v>
      </c>
      <c r="B4844" s="18" t="s">
        <v>30620</v>
      </c>
      <c r="C4844" s="18" t="s">
        <v>30621</v>
      </c>
      <c r="D4844" s="18" t="s">
        <v>30622</v>
      </c>
      <c r="K4844" s="18" t="s">
        <v>78</v>
      </c>
      <c r="P4844" s="18" t="s">
        <v>189</v>
      </c>
      <c r="Q4844" s="18" t="s">
        <v>30623</v>
      </c>
      <c r="R4844" s="18" t="s">
        <v>30621</v>
      </c>
      <c r="S4844" s="18" t="s">
        <v>6867</v>
      </c>
    </row>
    <row r="4845" spans="1:19">
      <c r="A4845" s="25">
        <f>IF(ISNUMBER(SEARCH(세금계산!$C$11,C4845)),MAX($A$2:A4844)+1,0)</f>
        <v>4843</v>
      </c>
      <c r="B4845" s="18" t="s">
        <v>30624</v>
      </c>
      <c r="C4845" s="18" t="s">
        <v>30625</v>
      </c>
      <c r="D4845" s="18" t="s">
        <v>30626</v>
      </c>
      <c r="K4845" s="18" t="s">
        <v>78</v>
      </c>
      <c r="S4845" s="18" t="s">
        <v>1489</v>
      </c>
    </row>
    <row r="4846" spans="1:19">
      <c r="A4846" s="25">
        <f>IF(ISNUMBER(SEARCH(세금계산!$C$11,C4846)),MAX($A$2:A4845)+1,0)</f>
        <v>4844</v>
      </c>
      <c r="B4846" s="18" t="s">
        <v>30627</v>
      </c>
      <c r="C4846" s="18" t="s">
        <v>30628</v>
      </c>
      <c r="D4846" s="18" t="s">
        <v>30629</v>
      </c>
      <c r="K4846" s="18" t="s">
        <v>78</v>
      </c>
      <c r="S4846" s="18" t="s">
        <v>1489</v>
      </c>
    </row>
    <row r="4847" spans="1:19">
      <c r="A4847" s="25">
        <f>IF(ISNUMBER(SEARCH(세금계산!$C$11,C4847)),MAX($A$2:A4846)+1,0)</f>
        <v>4845</v>
      </c>
      <c r="B4847" s="18" t="s">
        <v>30630</v>
      </c>
      <c r="C4847" s="18" t="s">
        <v>30631</v>
      </c>
      <c r="D4847" s="18" t="s">
        <v>30632</v>
      </c>
      <c r="K4847" s="18" t="s">
        <v>78</v>
      </c>
      <c r="S4847" s="18" t="s">
        <v>1372</v>
      </c>
    </row>
    <row r="4848" spans="1:19">
      <c r="A4848" s="25">
        <f>IF(ISNUMBER(SEARCH(세금계산!$C$11,C4848)),MAX($A$2:A4847)+1,0)</f>
        <v>4846</v>
      </c>
      <c r="B4848" s="18" t="s">
        <v>30633</v>
      </c>
      <c r="C4848" s="18" t="s">
        <v>30634</v>
      </c>
      <c r="D4848" s="18" t="s">
        <v>30635</v>
      </c>
      <c r="E4848" s="18" t="s">
        <v>30636</v>
      </c>
      <c r="G4848" s="18" t="s">
        <v>467</v>
      </c>
      <c r="H4848" s="18" t="s">
        <v>30637</v>
      </c>
      <c r="I4848" s="18" t="s">
        <v>30638</v>
      </c>
      <c r="J4848" s="18" t="s">
        <v>30639</v>
      </c>
      <c r="K4848" s="18" t="s">
        <v>17948</v>
      </c>
      <c r="L4848" s="18" t="s">
        <v>30640</v>
      </c>
      <c r="M4848" s="18" t="s">
        <v>30641</v>
      </c>
      <c r="P4848" s="18" t="s">
        <v>189</v>
      </c>
      <c r="Q4848" s="18" t="s">
        <v>30642</v>
      </c>
      <c r="R4848" s="18" t="s">
        <v>30634</v>
      </c>
      <c r="S4848" s="18" t="s">
        <v>15460</v>
      </c>
    </row>
    <row r="4849" spans="1:19">
      <c r="A4849" s="25">
        <f>IF(ISNUMBER(SEARCH(세금계산!$C$11,C4849)),MAX($A$2:A4848)+1,0)</f>
        <v>4847</v>
      </c>
      <c r="B4849" s="18" t="s">
        <v>30643</v>
      </c>
      <c r="C4849" s="18" t="s">
        <v>30644</v>
      </c>
      <c r="D4849" s="18" t="s">
        <v>30645</v>
      </c>
      <c r="K4849" s="18" t="s">
        <v>78</v>
      </c>
      <c r="P4849" s="18" t="s">
        <v>133</v>
      </c>
      <c r="Q4849" s="18" t="s">
        <v>30646</v>
      </c>
      <c r="R4849" s="18" t="s">
        <v>30647</v>
      </c>
      <c r="S4849" s="18" t="s">
        <v>9489</v>
      </c>
    </row>
    <row r="4850" spans="1:19">
      <c r="A4850" s="25">
        <f>IF(ISNUMBER(SEARCH(세금계산!$C$11,C4850)),MAX($A$2:A4849)+1,0)</f>
        <v>4848</v>
      </c>
      <c r="B4850" s="18" t="s">
        <v>30648</v>
      </c>
      <c r="C4850" s="18" t="s">
        <v>30649</v>
      </c>
      <c r="D4850" s="18" t="s">
        <v>30650</v>
      </c>
      <c r="F4850" s="18" t="s">
        <v>30651</v>
      </c>
      <c r="K4850" s="18" t="s">
        <v>78</v>
      </c>
      <c r="P4850" s="18" t="s">
        <v>100</v>
      </c>
      <c r="Q4850" s="18" t="s">
        <v>30652</v>
      </c>
      <c r="R4850" s="18" t="s">
        <v>30653</v>
      </c>
      <c r="S4850" s="18" t="s">
        <v>22821</v>
      </c>
    </row>
    <row r="4851" spans="1:19">
      <c r="A4851" s="25">
        <f>IF(ISNUMBER(SEARCH(세금계산!$C$11,C4851)),MAX($A$2:A4850)+1,0)</f>
        <v>4849</v>
      </c>
      <c r="B4851" s="18" t="s">
        <v>30654</v>
      </c>
      <c r="C4851" s="18" t="s">
        <v>30655</v>
      </c>
      <c r="D4851" s="18" t="s">
        <v>30656</v>
      </c>
      <c r="F4851" s="18" t="s">
        <v>30657</v>
      </c>
      <c r="K4851" s="18" t="s">
        <v>78</v>
      </c>
      <c r="P4851" s="18" t="s">
        <v>153</v>
      </c>
      <c r="Q4851" s="18" t="s">
        <v>30658</v>
      </c>
      <c r="R4851" s="18" t="s">
        <v>30657</v>
      </c>
      <c r="S4851" s="18" t="s">
        <v>15198</v>
      </c>
    </row>
    <row r="4852" spans="1:19">
      <c r="A4852" s="25">
        <f>IF(ISNUMBER(SEARCH(세금계산!$C$11,C4852)),MAX($A$2:A4851)+1,0)</f>
        <v>4850</v>
      </c>
      <c r="B4852" s="18" t="s">
        <v>30659</v>
      </c>
      <c r="C4852" s="18" t="s">
        <v>30660</v>
      </c>
      <c r="D4852" s="18" t="s">
        <v>30661</v>
      </c>
      <c r="F4852" s="18" t="s">
        <v>30662</v>
      </c>
      <c r="K4852" s="18" t="s">
        <v>78</v>
      </c>
      <c r="P4852" s="18" t="s">
        <v>267</v>
      </c>
      <c r="Q4852" s="18" t="s">
        <v>30663</v>
      </c>
      <c r="S4852" s="18" t="s">
        <v>14176</v>
      </c>
    </row>
    <row r="4853" spans="1:19">
      <c r="A4853" s="25">
        <f>IF(ISNUMBER(SEARCH(세금계산!$C$11,C4853)),MAX($A$2:A4852)+1,0)</f>
        <v>4851</v>
      </c>
      <c r="B4853" s="18" t="s">
        <v>30664</v>
      </c>
      <c r="C4853" s="18" t="s">
        <v>30665</v>
      </c>
      <c r="D4853" s="18" t="s">
        <v>30666</v>
      </c>
      <c r="F4853" s="18" t="s">
        <v>30667</v>
      </c>
      <c r="K4853" s="18" t="s">
        <v>78</v>
      </c>
      <c r="S4853" s="18" t="s">
        <v>527</v>
      </c>
    </row>
    <row r="4854" spans="1:19">
      <c r="A4854" s="25">
        <f>IF(ISNUMBER(SEARCH(세금계산!$C$11,C4854)),MAX($A$2:A4853)+1,0)</f>
        <v>4852</v>
      </c>
      <c r="B4854" s="18" t="s">
        <v>30668</v>
      </c>
      <c r="C4854" s="18" t="s">
        <v>30669</v>
      </c>
      <c r="D4854" s="18" t="s">
        <v>30670</v>
      </c>
      <c r="F4854" s="18" t="s">
        <v>30671</v>
      </c>
      <c r="G4854" s="18" t="s">
        <v>97</v>
      </c>
      <c r="H4854" s="18" t="s">
        <v>30672</v>
      </c>
      <c r="I4854" s="18" t="s">
        <v>30673</v>
      </c>
      <c r="K4854" s="18" t="s">
        <v>78</v>
      </c>
      <c r="P4854" s="18" t="s">
        <v>100</v>
      </c>
      <c r="Q4854" s="18" t="s">
        <v>30674</v>
      </c>
      <c r="R4854" s="18" t="s">
        <v>30671</v>
      </c>
      <c r="S4854" s="18" t="s">
        <v>4278</v>
      </c>
    </row>
    <row r="4855" spans="1:19">
      <c r="A4855" s="25">
        <f>IF(ISNUMBER(SEARCH(세금계산!$C$11,C4855)),MAX($A$2:A4854)+1,0)</f>
        <v>4853</v>
      </c>
      <c r="B4855" s="18" t="s">
        <v>30675</v>
      </c>
      <c r="C4855" s="18" t="s">
        <v>30676</v>
      </c>
      <c r="D4855" s="18" t="s">
        <v>30677</v>
      </c>
      <c r="E4855" s="18" t="s">
        <v>30676</v>
      </c>
      <c r="F4855" s="18" t="s">
        <v>30678</v>
      </c>
      <c r="K4855" s="18" t="s">
        <v>78</v>
      </c>
      <c r="P4855" s="18" t="s">
        <v>267</v>
      </c>
      <c r="Q4855" s="18" t="s">
        <v>30679</v>
      </c>
      <c r="R4855" s="18" t="s">
        <v>30680</v>
      </c>
      <c r="S4855" s="18" t="s">
        <v>30681</v>
      </c>
    </row>
    <row r="4856" spans="1:19">
      <c r="A4856" s="25">
        <f>IF(ISNUMBER(SEARCH(세금계산!$C$11,C4856)),MAX($A$2:A4855)+1,0)</f>
        <v>4854</v>
      </c>
      <c r="B4856" s="18" t="s">
        <v>30682</v>
      </c>
      <c r="C4856" s="18" t="s">
        <v>30683</v>
      </c>
      <c r="D4856" s="18" t="s">
        <v>30684</v>
      </c>
      <c r="E4856" s="18" t="s">
        <v>30683</v>
      </c>
      <c r="F4856" s="18" t="s">
        <v>30685</v>
      </c>
      <c r="K4856" s="18" t="s">
        <v>78</v>
      </c>
      <c r="P4856" s="18" t="s">
        <v>100</v>
      </c>
      <c r="Q4856" s="18" t="s">
        <v>30686</v>
      </c>
      <c r="R4856" s="18" t="s">
        <v>30685</v>
      </c>
      <c r="S4856" s="18" t="s">
        <v>24061</v>
      </c>
    </row>
    <row r="4857" spans="1:19">
      <c r="A4857" s="25">
        <f>IF(ISNUMBER(SEARCH(세금계산!$C$11,C4857)),MAX($A$2:A4856)+1,0)</f>
        <v>4855</v>
      </c>
      <c r="B4857" s="18" t="s">
        <v>30687</v>
      </c>
      <c r="C4857" s="18" t="s">
        <v>30688</v>
      </c>
      <c r="D4857" s="18" t="s">
        <v>30689</v>
      </c>
      <c r="F4857" s="18" t="s">
        <v>30688</v>
      </c>
      <c r="K4857" s="18" t="s">
        <v>78</v>
      </c>
      <c r="P4857" s="18" t="s">
        <v>133</v>
      </c>
      <c r="Q4857" s="18" t="s">
        <v>30690</v>
      </c>
      <c r="R4857" s="18" t="s">
        <v>30691</v>
      </c>
      <c r="S4857" s="18" t="s">
        <v>19118</v>
      </c>
    </row>
    <row r="4858" spans="1:19">
      <c r="A4858" s="25">
        <f>IF(ISNUMBER(SEARCH(세금계산!$C$11,C4858)),MAX($A$2:A4857)+1,0)</f>
        <v>4856</v>
      </c>
      <c r="B4858" s="18" t="s">
        <v>30692</v>
      </c>
      <c r="C4858" s="18" t="s">
        <v>30693</v>
      </c>
      <c r="D4858" s="18" t="s">
        <v>30694</v>
      </c>
      <c r="I4858" s="18" t="s">
        <v>30695</v>
      </c>
      <c r="K4858" s="18" t="s">
        <v>78</v>
      </c>
      <c r="P4858" s="18" t="s">
        <v>118</v>
      </c>
      <c r="Q4858" s="18" t="s">
        <v>30696</v>
      </c>
      <c r="R4858" s="18" t="s">
        <v>30697</v>
      </c>
      <c r="S4858" s="18" t="s">
        <v>914</v>
      </c>
    </row>
    <row r="4859" spans="1:19">
      <c r="A4859" s="25">
        <f>IF(ISNUMBER(SEARCH(세금계산!$C$11,C4859)),MAX($A$2:A4858)+1,0)</f>
        <v>4857</v>
      </c>
      <c r="B4859" s="18" t="s">
        <v>30698</v>
      </c>
      <c r="C4859" s="18" t="s">
        <v>30699</v>
      </c>
      <c r="D4859" s="18" t="s">
        <v>30700</v>
      </c>
      <c r="K4859" s="18" t="s">
        <v>78</v>
      </c>
      <c r="P4859" s="18" t="s">
        <v>189</v>
      </c>
      <c r="Q4859" s="18" t="s">
        <v>30701</v>
      </c>
      <c r="R4859" s="18" t="s">
        <v>30702</v>
      </c>
      <c r="S4859" s="18" t="s">
        <v>3539</v>
      </c>
    </row>
    <row r="4860" spans="1:19">
      <c r="A4860" s="25">
        <f>IF(ISNUMBER(SEARCH(세금계산!$C$11,C4860)),MAX($A$2:A4859)+1,0)</f>
        <v>4858</v>
      </c>
      <c r="B4860" s="18" t="s">
        <v>30703</v>
      </c>
      <c r="C4860" s="18" t="s">
        <v>30704</v>
      </c>
      <c r="D4860" s="18" t="s">
        <v>30705</v>
      </c>
      <c r="F4860" s="18" t="s">
        <v>30706</v>
      </c>
      <c r="K4860" s="18" t="s">
        <v>78</v>
      </c>
      <c r="P4860" s="18" t="s">
        <v>267</v>
      </c>
      <c r="Q4860" s="18" t="s">
        <v>30707</v>
      </c>
      <c r="R4860" s="18" t="s">
        <v>30704</v>
      </c>
      <c r="S4860" s="18" t="s">
        <v>3438</v>
      </c>
    </row>
    <row r="4861" spans="1:19">
      <c r="A4861" s="25">
        <f>IF(ISNUMBER(SEARCH(세금계산!$C$11,C4861)),MAX($A$2:A4860)+1,0)</f>
        <v>4859</v>
      </c>
      <c r="B4861" s="18" t="s">
        <v>30708</v>
      </c>
      <c r="C4861" s="18" t="s">
        <v>30709</v>
      </c>
      <c r="D4861" s="18" t="s">
        <v>30710</v>
      </c>
      <c r="F4861" s="18" t="s">
        <v>30711</v>
      </c>
      <c r="G4861" s="18" t="s">
        <v>125</v>
      </c>
      <c r="H4861" s="18" t="s">
        <v>30712</v>
      </c>
      <c r="I4861" s="18" t="s">
        <v>30713</v>
      </c>
      <c r="J4861" s="18" t="s">
        <v>30714</v>
      </c>
      <c r="K4861" s="18" t="s">
        <v>78</v>
      </c>
      <c r="M4861" s="18" t="s">
        <v>30715</v>
      </c>
      <c r="N4861" s="18" t="s">
        <v>30716</v>
      </c>
      <c r="P4861" s="18" t="s">
        <v>189</v>
      </c>
      <c r="Q4861" s="18" t="s">
        <v>30717</v>
      </c>
      <c r="R4861" s="18" t="s">
        <v>30711</v>
      </c>
      <c r="S4861" s="18" t="s">
        <v>9303</v>
      </c>
    </row>
    <row r="4862" spans="1:19">
      <c r="A4862" s="25">
        <f>IF(ISNUMBER(SEARCH(세금계산!$C$11,C4862)),MAX($A$2:A4861)+1,0)</f>
        <v>4860</v>
      </c>
      <c r="B4862" s="18" t="s">
        <v>30718</v>
      </c>
      <c r="C4862" s="18" t="s">
        <v>30719</v>
      </c>
      <c r="D4862" s="18" t="s">
        <v>30720</v>
      </c>
      <c r="F4862" s="18" t="s">
        <v>30721</v>
      </c>
      <c r="I4862" s="18" t="s">
        <v>30722</v>
      </c>
      <c r="J4862" s="18" t="s">
        <v>30723</v>
      </c>
      <c r="K4862" s="18" t="s">
        <v>78</v>
      </c>
      <c r="P4862" s="18" t="s">
        <v>100</v>
      </c>
      <c r="Q4862" s="18" t="s">
        <v>30724</v>
      </c>
      <c r="R4862" s="18" t="s">
        <v>30725</v>
      </c>
      <c r="S4862" s="18" t="s">
        <v>30726</v>
      </c>
    </row>
    <row r="4863" spans="1:19">
      <c r="A4863" s="25">
        <f>IF(ISNUMBER(SEARCH(세금계산!$C$11,C4863)),MAX($A$2:A4862)+1,0)</f>
        <v>4861</v>
      </c>
      <c r="B4863" s="18" t="s">
        <v>30727</v>
      </c>
      <c r="C4863" s="18" t="s">
        <v>30728</v>
      </c>
      <c r="D4863" s="18" t="s">
        <v>30729</v>
      </c>
      <c r="F4863" s="18" t="s">
        <v>30730</v>
      </c>
      <c r="I4863" s="18" t="s">
        <v>30731</v>
      </c>
      <c r="J4863" s="18" t="s">
        <v>30732</v>
      </c>
      <c r="K4863" s="18" t="s">
        <v>30733</v>
      </c>
      <c r="L4863" s="18" t="s">
        <v>30734</v>
      </c>
      <c r="P4863" s="18" t="s">
        <v>100</v>
      </c>
      <c r="Q4863" s="18" t="s">
        <v>30735</v>
      </c>
      <c r="R4863" s="18" t="s">
        <v>30730</v>
      </c>
      <c r="S4863" s="18" t="s">
        <v>14562</v>
      </c>
    </row>
    <row r="4864" spans="1:19">
      <c r="A4864" s="25">
        <f>IF(ISNUMBER(SEARCH(세금계산!$C$11,C4864)),MAX($A$2:A4863)+1,0)</f>
        <v>4862</v>
      </c>
      <c r="B4864" s="18" t="s">
        <v>30736</v>
      </c>
      <c r="C4864" s="18" t="s">
        <v>30737</v>
      </c>
      <c r="D4864" s="18" t="s">
        <v>30738</v>
      </c>
      <c r="F4864" s="18" t="s">
        <v>30739</v>
      </c>
      <c r="K4864" s="18" t="s">
        <v>78</v>
      </c>
      <c r="S4864" s="18" t="s">
        <v>18483</v>
      </c>
    </row>
    <row r="4865" spans="1:19">
      <c r="A4865" s="25">
        <f>IF(ISNUMBER(SEARCH(세금계산!$C$11,C4865)),MAX($A$2:A4864)+1,0)</f>
        <v>4863</v>
      </c>
      <c r="B4865" s="18" t="s">
        <v>30740</v>
      </c>
      <c r="C4865" s="18" t="s">
        <v>30741</v>
      </c>
      <c r="D4865" s="18" t="s">
        <v>30742</v>
      </c>
      <c r="F4865" s="18" t="s">
        <v>30743</v>
      </c>
      <c r="G4865" s="18" t="s">
        <v>125</v>
      </c>
      <c r="H4865" s="18" t="s">
        <v>30744</v>
      </c>
      <c r="I4865" s="18" t="s">
        <v>30745</v>
      </c>
      <c r="K4865" s="18" t="s">
        <v>7016</v>
      </c>
      <c r="L4865" s="18" t="s">
        <v>30746</v>
      </c>
      <c r="M4865" s="18" t="s">
        <v>30747</v>
      </c>
      <c r="P4865" s="18" t="s">
        <v>153</v>
      </c>
      <c r="Q4865" s="18" t="s">
        <v>30748</v>
      </c>
      <c r="R4865" s="18" t="s">
        <v>30749</v>
      </c>
      <c r="S4865" s="18" t="s">
        <v>12861</v>
      </c>
    </row>
    <row r="4866" spans="1:19">
      <c r="A4866" s="25">
        <f>IF(ISNUMBER(SEARCH(세금계산!$C$11,C4866)),MAX($A$2:A4865)+1,0)</f>
        <v>4864</v>
      </c>
      <c r="B4866" s="18" t="s">
        <v>30750</v>
      </c>
      <c r="C4866" s="18" t="s">
        <v>30751</v>
      </c>
      <c r="D4866" s="18" t="s">
        <v>30752</v>
      </c>
      <c r="F4866" s="18" t="s">
        <v>30753</v>
      </c>
      <c r="I4866" s="18" t="s">
        <v>30754</v>
      </c>
      <c r="J4866" s="18" t="s">
        <v>30755</v>
      </c>
      <c r="K4866" s="18" t="s">
        <v>78</v>
      </c>
      <c r="M4866" s="18" t="s">
        <v>30756</v>
      </c>
      <c r="N4866" s="18" t="s">
        <v>30757</v>
      </c>
      <c r="P4866" s="18" t="s">
        <v>100</v>
      </c>
      <c r="Q4866" s="18" t="s">
        <v>30758</v>
      </c>
      <c r="R4866" s="18" t="s">
        <v>30753</v>
      </c>
      <c r="S4866" s="18" t="s">
        <v>16344</v>
      </c>
    </row>
    <row r="4867" spans="1:19">
      <c r="A4867" s="25">
        <f>IF(ISNUMBER(SEARCH(세금계산!$C$11,C4867)),MAX($A$2:A4866)+1,0)</f>
        <v>4865</v>
      </c>
      <c r="B4867" s="18" t="s">
        <v>30759</v>
      </c>
      <c r="C4867" s="18" t="s">
        <v>19606</v>
      </c>
      <c r="D4867" s="18" t="s">
        <v>30760</v>
      </c>
      <c r="F4867" s="18" t="s">
        <v>30761</v>
      </c>
      <c r="K4867" s="18" t="s">
        <v>78</v>
      </c>
      <c r="P4867" s="18" t="s">
        <v>100</v>
      </c>
      <c r="Q4867" s="18" t="s">
        <v>30762</v>
      </c>
      <c r="R4867" s="18" t="s">
        <v>30763</v>
      </c>
      <c r="S4867" s="18" t="s">
        <v>11239</v>
      </c>
    </row>
    <row r="4868" spans="1:19">
      <c r="A4868" s="25">
        <f>IF(ISNUMBER(SEARCH(세금계산!$C$11,C4868)),MAX($A$2:A4867)+1,0)</f>
        <v>4866</v>
      </c>
      <c r="B4868" s="18" t="s">
        <v>30764</v>
      </c>
      <c r="C4868" s="18" t="s">
        <v>30765</v>
      </c>
      <c r="D4868" s="18" t="s">
        <v>30766</v>
      </c>
      <c r="I4868" s="18" t="s">
        <v>30767</v>
      </c>
      <c r="K4868" s="18" t="s">
        <v>78</v>
      </c>
      <c r="P4868" s="18" t="s">
        <v>1215</v>
      </c>
      <c r="Q4868" s="18" t="s">
        <v>30768</v>
      </c>
      <c r="R4868" s="18" t="s">
        <v>30765</v>
      </c>
      <c r="S4868" s="18" t="s">
        <v>8098</v>
      </c>
    </row>
    <row r="4869" spans="1:19">
      <c r="A4869" s="25">
        <f>IF(ISNUMBER(SEARCH(세금계산!$C$11,C4869)),MAX($A$2:A4868)+1,0)</f>
        <v>4867</v>
      </c>
      <c r="B4869" s="18" t="s">
        <v>30769</v>
      </c>
      <c r="C4869" s="18" t="s">
        <v>30770</v>
      </c>
      <c r="D4869" s="18" t="s">
        <v>30771</v>
      </c>
      <c r="K4869" s="18" t="s">
        <v>78</v>
      </c>
      <c r="P4869" s="18" t="s">
        <v>133</v>
      </c>
      <c r="Q4869" s="18" t="s">
        <v>30772</v>
      </c>
      <c r="R4869" s="18" t="s">
        <v>30770</v>
      </c>
      <c r="S4869" s="18" t="s">
        <v>1027</v>
      </c>
    </row>
    <row r="4870" spans="1:19">
      <c r="A4870" s="25">
        <f>IF(ISNUMBER(SEARCH(세금계산!$C$11,C4870)),MAX($A$2:A4869)+1,0)</f>
        <v>4868</v>
      </c>
      <c r="B4870" s="18" t="s">
        <v>30773</v>
      </c>
      <c r="C4870" s="18" t="s">
        <v>30774</v>
      </c>
      <c r="D4870" s="18" t="s">
        <v>30775</v>
      </c>
      <c r="F4870" s="18" t="s">
        <v>30776</v>
      </c>
      <c r="K4870" s="18" t="s">
        <v>78</v>
      </c>
      <c r="P4870" s="18" t="s">
        <v>133</v>
      </c>
      <c r="Q4870" s="18" t="s">
        <v>30777</v>
      </c>
      <c r="R4870" s="18" t="s">
        <v>30774</v>
      </c>
      <c r="S4870" s="18" t="s">
        <v>4208</v>
      </c>
    </row>
    <row r="4871" spans="1:19">
      <c r="A4871" s="25">
        <f>IF(ISNUMBER(SEARCH(세금계산!$C$11,C4871)),MAX($A$2:A4870)+1,0)</f>
        <v>4869</v>
      </c>
      <c r="B4871" s="18" t="s">
        <v>30778</v>
      </c>
      <c r="C4871" s="18" t="s">
        <v>30779</v>
      </c>
      <c r="D4871" s="18" t="s">
        <v>30780</v>
      </c>
      <c r="F4871" s="18" t="s">
        <v>30781</v>
      </c>
      <c r="I4871" s="18" t="s">
        <v>30782</v>
      </c>
      <c r="K4871" s="18" t="s">
        <v>78</v>
      </c>
      <c r="L4871" s="18" t="s">
        <v>30783</v>
      </c>
      <c r="S4871" s="18" t="s">
        <v>7293</v>
      </c>
    </row>
    <row r="4872" spans="1:19">
      <c r="A4872" s="25">
        <f>IF(ISNUMBER(SEARCH(세금계산!$C$11,C4872)),MAX($A$2:A4871)+1,0)</f>
        <v>4870</v>
      </c>
      <c r="B4872" s="18" t="s">
        <v>30784</v>
      </c>
      <c r="C4872" s="18" t="s">
        <v>30785</v>
      </c>
      <c r="D4872" s="18" t="s">
        <v>30786</v>
      </c>
      <c r="K4872" s="18" t="s">
        <v>78</v>
      </c>
      <c r="S4872" s="18" t="s">
        <v>1489</v>
      </c>
    </row>
    <row r="4873" spans="1:19">
      <c r="A4873" s="25">
        <f>IF(ISNUMBER(SEARCH(세금계산!$C$11,C4873)),MAX($A$2:A4872)+1,0)</f>
        <v>4871</v>
      </c>
      <c r="B4873" s="18" t="s">
        <v>30787</v>
      </c>
      <c r="C4873" s="18" t="s">
        <v>30788</v>
      </c>
      <c r="D4873" s="18" t="s">
        <v>30789</v>
      </c>
      <c r="F4873" s="18" t="s">
        <v>30790</v>
      </c>
      <c r="K4873" s="18" t="s">
        <v>78</v>
      </c>
      <c r="P4873" s="18" t="s">
        <v>189</v>
      </c>
      <c r="Q4873" s="18" t="s">
        <v>30791</v>
      </c>
      <c r="R4873" s="18" t="s">
        <v>30792</v>
      </c>
      <c r="S4873" s="18" t="s">
        <v>8032</v>
      </c>
    </row>
    <row r="4874" spans="1:19">
      <c r="A4874" s="25">
        <f>IF(ISNUMBER(SEARCH(세금계산!$C$11,C4874)),MAX($A$2:A4873)+1,0)</f>
        <v>4872</v>
      </c>
      <c r="B4874" s="18" t="s">
        <v>30793</v>
      </c>
      <c r="C4874" s="18" t="s">
        <v>30794</v>
      </c>
      <c r="D4874" s="18" t="s">
        <v>30795</v>
      </c>
      <c r="F4874" s="18" t="s">
        <v>30796</v>
      </c>
      <c r="K4874" s="18" t="s">
        <v>78</v>
      </c>
      <c r="P4874" s="18" t="s">
        <v>133</v>
      </c>
      <c r="Q4874" s="18" t="s">
        <v>30797</v>
      </c>
      <c r="R4874" s="18" t="s">
        <v>30798</v>
      </c>
      <c r="S4874" s="18" t="s">
        <v>10287</v>
      </c>
    </row>
    <row r="4875" spans="1:19">
      <c r="A4875" s="25">
        <f>IF(ISNUMBER(SEARCH(세금계산!$C$11,C4875)),MAX($A$2:A4874)+1,0)</f>
        <v>4873</v>
      </c>
      <c r="B4875" s="18" t="s">
        <v>30799</v>
      </c>
      <c r="C4875" s="18" t="s">
        <v>30800</v>
      </c>
      <c r="D4875" s="18" t="s">
        <v>30801</v>
      </c>
      <c r="F4875" s="18" t="s">
        <v>30802</v>
      </c>
      <c r="K4875" s="18" t="s">
        <v>78</v>
      </c>
      <c r="S4875" s="18" t="s">
        <v>9845</v>
      </c>
    </row>
    <row r="4876" spans="1:19">
      <c r="A4876" s="25">
        <f>IF(ISNUMBER(SEARCH(세금계산!$C$11,C4876)),MAX($A$2:A4875)+1,0)</f>
        <v>4874</v>
      </c>
      <c r="B4876" s="18" t="s">
        <v>30803</v>
      </c>
      <c r="C4876" s="18" t="s">
        <v>30804</v>
      </c>
      <c r="D4876" s="18" t="s">
        <v>30805</v>
      </c>
      <c r="F4876" s="18" t="s">
        <v>30806</v>
      </c>
      <c r="G4876" s="18" t="s">
        <v>467</v>
      </c>
      <c r="H4876" s="18" t="s">
        <v>30807</v>
      </c>
      <c r="K4876" s="18" t="s">
        <v>78</v>
      </c>
      <c r="L4876" s="18" t="s">
        <v>30808</v>
      </c>
      <c r="P4876" s="18" t="s">
        <v>100</v>
      </c>
      <c r="Q4876" s="18" t="s">
        <v>30809</v>
      </c>
      <c r="R4876" s="18" t="s">
        <v>30804</v>
      </c>
      <c r="S4876" s="18" t="s">
        <v>625</v>
      </c>
    </row>
    <row r="4877" spans="1:19">
      <c r="A4877" s="25">
        <f>IF(ISNUMBER(SEARCH(세금계산!$C$11,C4877)),MAX($A$2:A4876)+1,0)</f>
        <v>4875</v>
      </c>
      <c r="B4877" s="18" t="s">
        <v>30810</v>
      </c>
      <c r="C4877" s="18" t="s">
        <v>30811</v>
      </c>
      <c r="D4877" s="18" t="s">
        <v>30812</v>
      </c>
      <c r="F4877" s="18" t="s">
        <v>30813</v>
      </c>
      <c r="I4877" s="18" t="s">
        <v>30814</v>
      </c>
      <c r="J4877" s="18" t="s">
        <v>30815</v>
      </c>
      <c r="K4877" s="18" t="s">
        <v>78</v>
      </c>
      <c r="P4877" s="18" t="s">
        <v>100</v>
      </c>
      <c r="Q4877" s="18" t="s">
        <v>30816</v>
      </c>
      <c r="R4877" s="18" t="s">
        <v>30811</v>
      </c>
      <c r="S4877" s="18" t="s">
        <v>964</v>
      </c>
    </row>
    <row r="4878" spans="1:19">
      <c r="A4878" s="25">
        <f>IF(ISNUMBER(SEARCH(세금계산!$C$11,C4878)),MAX($A$2:A4877)+1,0)</f>
        <v>4876</v>
      </c>
      <c r="B4878" s="18" t="s">
        <v>30817</v>
      </c>
      <c r="C4878" s="18" t="s">
        <v>30818</v>
      </c>
      <c r="D4878" s="18" t="s">
        <v>30819</v>
      </c>
      <c r="K4878" s="18" t="s">
        <v>78</v>
      </c>
      <c r="S4878" s="18" t="s">
        <v>2576</v>
      </c>
    </row>
    <row r="4879" spans="1:19">
      <c r="A4879" s="25">
        <f>IF(ISNUMBER(SEARCH(세금계산!$C$11,C4879)),MAX($A$2:A4878)+1,0)</f>
        <v>4877</v>
      </c>
      <c r="B4879" s="18" t="s">
        <v>30820</v>
      </c>
      <c r="C4879" s="18" t="s">
        <v>30821</v>
      </c>
      <c r="D4879" s="18" t="s">
        <v>30822</v>
      </c>
      <c r="F4879" s="18" t="s">
        <v>30823</v>
      </c>
      <c r="K4879" s="18" t="s">
        <v>78</v>
      </c>
      <c r="S4879" s="18" t="s">
        <v>3068</v>
      </c>
    </row>
    <row r="4880" spans="1:19">
      <c r="A4880" s="25">
        <f>IF(ISNUMBER(SEARCH(세금계산!$C$11,C4880)),MAX($A$2:A4879)+1,0)</f>
        <v>4878</v>
      </c>
      <c r="B4880" s="18" t="s">
        <v>30824</v>
      </c>
      <c r="C4880" s="18" t="s">
        <v>30825</v>
      </c>
      <c r="D4880" s="18" t="s">
        <v>30826</v>
      </c>
      <c r="I4880" s="18" t="s">
        <v>30827</v>
      </c>
      <c r="J4880" s="18" t="s">
        <v>30828</v>
      </c>
      <c r="K4880" s="18" t="s">
        <v>78</v>
      </c>
      <c r="P4880" s="18" t="s">
        <v>133</v>
      </c>
      <c r="Q4880" s="18" t="s">
        <v>30829</v>
      </c>
      <c r="R4880" s="18" t="s">
        <v>30830</v>
      </c>
      <c r="S4880" s="18" t="s">
        <v>30831</v>
      </c>
    </row>
    <row r="4881" spans="1:19">
      <c r="A4881" s="25">
        <f>IF(ISNUMBER(SEARCH(세금계산!$C$11,C4881)),MAX($A$2:A4880)+1,0)</f>
        <v>4879</v>
      </c>
      <c r="B4881" s="18" t="s">
        <v>30832</v>
      </c>
      <c r="C4881" s="18" t="s">
        <v>30833</v>
      </c>
      <c r="D4881" s="18" t="s">
        <v>30834</v>
      </c>
      <c r="F4881" s="18" t="s">
        <v>15902</v>
      </c>
      <c r="K4881" s="18" t="s">
        <v>2146</v>
      </c>
      <c r="L4881" s="18" t="s">
        <v>30835</v>
      </c>
      <c r="P4881" s="18" t="s">
        <v>100</v>
      </c>
      <c r="Q4881" s="18" t="s">
        <v>30836</v>
      </c>
      <c r="R4881" s="18" t="s">
        <v>30837</v>
      </c>
      <c r="S4881" s="18" t="s">
        <v>489</v>
      </c>
    </row>
    <row r="4882" spans="1:19">
      <c r="A4882" s="25">
        <f>IF(ISNUMBER(SEARCH(세금계산!$C$11,C4882)),MAX($A$2:A4881)+1,0)</f>
        <v>4880</v>
      </c>
      <c r="B4882" s="18" t="s">
        <v>30838</v>
      </c>
      <c r="C4882" s="18" t="s">
        <v>30839</v>
      </c>
      <c r="D4882" s="18" t="s">
        <v>30840</v>
      </c>
      <c r="F4882" s="18" t="s">
        <v>8332</v>
      </c>
      <c r="K4882" s="18" t="s">
        <v>8333</v>
      </c>
      <c r="L4882" s="18" t="s">
        <v>30841</v>
      </c>
      <c r="P4882" s="18" t="s">
        <v>189</v>
      </c>
      <c r="Q4882" s="18" t="s">
        <v>30842</v>
      </c>
      <c r="R4882" s="18" t="s">
        <v>30839</v>
      </c>
      <c r="S4882" s="18" t="s">
        <v>30843</v>
      </c>
    </row>
    <row r="4883" spans="1:19">
      <c r="A4883" s="25">
        <f>IF(ISNUMBER(SEARCH(세금계산!$C$11,C4883)),MAX($A$2:A4882)+1,0)</f>
        <v>4881</v>
      </c>
      <c r="B4883" s="18" t="s">
        <v>30844</v>
      </c>
      <c r="C4883" s="18" t="s">
        <v>30845</v>
      </c>
      <c r="D4883" s="18" t="s">
        <v>30846</v>
      </c>
      <c r="K4883" s="18" t="s">
        <v>2146</v>
      </c>
      <c r="L4883" s="18" t="s">
        <v>30847</v>
      </c>
      <c r="P4883" s="18" t="s">
        <v>133</v>
      </c>
      <c r="Q4883" s="18" t="s">
        <v>30848</v>
      </c>
      <c r="R4883" s="18" t="s">
        <v>30849</v>
      </c>
      <c r="S4883" s="18" t="s">
        <v>5846</v>
      </c>
    </row>
    <row r="4884" spans="1:19">
      <c r="A4884" s="25">
        <f>IF(ISNUMBER(SEARCH(세금계산!$C$11,C4884)),MAX($A$2:A4883)+1,0)</f>
        <v>4882</v>
      </c>
      <c r="B4884" s="18" t="s">
        <v>30850</v>
      </c>
      <c r="C4884" s="18" t="s">
        <v>30851</v>
      </c>
      <c r="D4884" s="18" t="s">
        <v>30852</v>
      </c>
      <c r="F4884" s="18" t="s">
        <v>30853</v>
      </c>
      <c r="K4884" s="18" t="s">
        <v>78</v>
      </c>
      <c r="P4884" s="18" t="s">
        <v>753</v>
      </c>
      <c r="Q4884" s="18" t="s">
        <v>30854</v>
      </c>
      <c r="S4884" s="18" t="s">
        <v>202</v>
      </c>
    </row>
    <row r="4885" spans="1:19">
      <c r="A4885" s="25">
        <f>IF(ISNUMBER(SEARCH(세금계산!$C$11,C4885)),MAX($A$2:A4884)+1,0)</f>
        <v>4883</v>
      </c>
      <c r="B4885" s="18" t="s">
        <v>30855</v>
      </c>
      <c r="C4885" s="18" t="s">
        <v>30856</v>
      </c>
      <c r="D4885" s="18" t="s">
        <v>30857</v>
      </c>
      <c r="I4885" s="18" t="s">
        <v>30858</v>
      </c>
      <c r="K4885" s="18" t="s">
        <v>78</v>
      </c>
      <c r="L4885" s="18" t="s">
        <v>30859</v>
      </c>
      <c r="P4885" s="18" t="s">
        <v>100</v>
      </c>
      <c r="Q4885" s="18" t="s">
        <v>30860</v>
      </c>
      <c r="R4885" s="18" t="s">
        <v>30861</v>
      </c>
      <c r="S4885" s="18" t="s">
        <v>3830</v>
      </c>
    </row>
    <row r="4886" spans="1:19">
      <c r="A4886" s="25">
        <f>IF(ISNUMBER(SEARCH(세금계산!$C$11,C4886)),MAX($A$2:A4885)+1,0)</f>
        <v>4884</v>
      </c>
      <c r="B4886" s="18" t="s">
        <v>30862</v>
      </c>
      <c r="C4886" s="18" t="s">
        <v>30863</v>
      </c>
      <c r="D4886" s="18" t="s">
        <v>30864</v>
      </c>
      <c r="F4886" s="18" t="s">
        <v>12943</v>
      </c>
      <c r="G4886" s="18" t="s">
        <v>5545</v>
      </c>
      <c r="H4886" s="18" t="s">
        <v>30865</v>
      </c>
      <c r="I4886" s="18" t="s">
        <v>30866</v>
      </c>
      <c r="J4886" s="18" t="s">
        <v>30867</v>
      </c>
      <c r="K4886" s="18" t="s">
        <v>78</v>
      </c>
      <c r="P4886" s="18" t="s">
        <v>133</v>
      </c>
      <c r="Q4886" s="18" t="s">
        <v>30868</v>
      </c>
      <c r="R4886" s="18" t="s">
        <v>30869</v>
      </c>
      <c r="S4886" s="18" t="s">
        <v>341</v>
      </c>
    </row>
    <row r="4887" spans="1:19">
      <c r="A4887" s="25">
        <f>IF(ISNUMBER(SEARCH(세금계산!$C$11,C4887)),MAX($A$2:A4886)+1,0)</f>
        <v>4885</v>
      </c>
      <c r="B4887" s="18" t="s">
        <v>30870</v>
      </c>
      <c r="C4887" s="18" t="s">
        <v>30871</v>
      </c>
      <c r="D4887" s="18" t="s">
        <v>30872</v>
      </c>
      <c r="K4887" s="18" t="s">
        <v>78</v>
      </c>
      <c r="P4887" s="18" t="s">
        <v>153</v>
      </c>
      <c r="Q4887" s="18" t="s">
        <v>30873</v>
      </c>
      <c r="R4887" s="18" t="s">
        <v>30874</v>
      </c>
      <c r="S4887" s="18" t="s">
        <v>16154</v>
      </c>
    </row>
    <row r="4888" spans="1:19">
      <c r="A4888" s="25">
        <f>IF(ISNUMBER(SEARCH(세금계산!$C$11,C4888)),MAX($A$2:A4887)+1,0)</f>
        <v>4886</v>
      </c>
      <c r="B4888" s="18" t="s">
        <v>30875</v>
      </c>
      <c r="C4888" s="18" t="s">
        <v>30876</v>
      </c>
      <c r="D4888" s="18" t="s">
        <v>30877</v>
      </c>
      <c r="K4888" s="18" t="s">
        <v>78</v>
      </c>
      <c r="S4888" s="18" t="s">
        <v>1489</v>
      </c>
    </row>
    <row r="4889" spans="1:19">
      <c r="A4889" s="25">
        <f>IF(ISNUMBER(SEARCH(세금계산!$C$11,C4889)),MAX($A$2:A4888)+1,0)</f>
        <v>4887</v>
      </c>
      <c r="B4889" s="18" t="s">
        <v>30878</v>
      </c>
      <c r="C4889" s="18" t="s">
        <v>30879</v>
      </c>
      <c r="D4889" s="18" t="s">
        <v>30880</v>
      </c>
      <c r="F4889" s="18" t="s">
        <v>30647</v>
      </c>
      <c r="G4889" s="18" t="s">
        <v>97</v>
      </c>
      <c r="H4889" s="18" t="s">
        <v>30881</v>
      </c>
      <c r="K4889" s="18" t="s">
        <v>2146</v>
      </c>
      <c r="L4889" s="18" t="s">
        <v>30882</v>
      </c>
      <c r="P4889" s="18" t="s">
        <v>133</v>
      </c>
      <c r="Q4889" s="18" t="s">
        <v>30883</v>
      </c>
      <c r="R4889" s="18" t="s">
        <v>30884</v>
      </c>
      <c r="S4889" s="18" t="s">
        <v>280</v>
      </c>
    </row>
    <row r="4890" spans="1:19">
      <c r="A4890" s="25">
        <f>IF(ISNUMBER(SEARCH(세금계산!$C$11,C4890)),MAX($A$2:A4889)+1,0)</f>
        <v>4888</v>
      </c>
      <c r="B4890" s="18" t="s">
        <v>30885</v>
      </c>
      <c r="C4890" s="18" t="s">
        <v>30886</v>
      </c>
      <c r="D4890" s="18" t="s">
        <v>30887</v>
      </c>
      <c r="F4890" s="18" t="s">
        <v>30888</v>
      </c>
      <c r="G4890" s="18" t="s">
        <v>30889</v>
      </c>
      <c r="H4890" s="18" t="s">
        <v>30890</v>
      </c>
      <c r="I4890" s="18" t="s">
        <v>30891</v>
      </c>
      <c r="J4890" s="18" t="s">
        <v>30892</v>
      </c>
      <c r="K4890" s="18" t="s">
        <v>1310</v>
      </c>
      <c r="L4890" s="18" t="s">
        <v>30893</v>
      </c>
      <c r="P4890" s="18" t="s">
        <v>267</v>
      </c>
      <c r="Q4890" s="18" t="s">
        <v>30894</v>
      </c>
      <c r="R4890" s="18" t="s">
        <v>30886</v>
      </c>
      <c r="S4890" s="18" t="s">
        <v>17015</v>
      </c>
    </row>
    <row r="4891" spans="1:19">
      <c r="A4891" s="25">
        <f>IF(ISNUMBER(SEARCH(세금계산!$C$11,C4891)),MAX($A$2:A4890)+1,0)</f>
        <v>4889</v>
      </c>
      <c r="B4891" s="18" t="s">
        <v>30895</v>
      </c>
      <c r="C4891" s="18" t="s">
        <v>30896</v>
      </c>
      <c r="D4891" s="18" t="s">
        <v>30897</v>
      </c>
      <c r="F4891" s="18" t="s">
        <v>30898</v>
      </c>
      <c r="K4891" s="18" t="s">
        <v>78</v>
      </c>
      <c r="L4891" s="18" t="s">
        <v>30899</v>
      </c>
      <c r="P4891" s="18" t="s">
        <v>189</v>
      </c>
      <c r="Q4891" s="18" t="s">
        <v>30900</v>
      </c>
      <c r="R4891" s="18" t="s">
        <v>30896</v>
      </c>
      <c r="S4891" s="18" t="s">
        <v>15135</v>
      </c>
    </row>
    <row r="4892" spans="1:19">
      <c r="A4892" s="25">
        <f>IF(ISNUMBER(SEARCH(세금계산!$C$11,C4892)),MAX($A$2:A4891)+1,0)</f>
        <v>4890</v>
      </c>
      <c r="B4892" s="18" t="s">
        <v>30901</v>
      </c>
      <c r="C4892" s="18" t="s">
        <v>30902</v>
      </c>
      <c r="D4892" s="18" t="s">
        <v>30903</v>
      </c>
      <c r="E4892" s="18" t="s">
        <v>30904</v>
      </c>
      <c r="F4892" s="18" t="s">
        <v>30905</v>
      </c>
      <c r="G4892" s="18" t="s">
        <v>30906</v>
      </c>
      <c r="H4892" s="18" t="s">
        <v>30907</v>
      </c>
      <c r="I4892" s="18" t="s">
        <v>2442</v>
      </c>
      <c r="K4892" s="18" t="s">
        <v>29620</v>
      </c>
      <c r="L4892" s="18" t="s">
        <v>30908</v>
      </c>
      <c r="S4892" s="18" t="s">
        <v>5005</v>
      </c>
    </row>
    <row r="4893" spans="1:19">
      <c r="A4893" s="25">
        <f>IF(ISNUMBER(SEARCH(세금계산!$C$11,C4893)),MAX($A$2:A4892)+1,0)</f>
        <v>4891</v>
      </c>
      <c r="B4893" s="18" t="s">
        <v>30909</v>
      </c>
      <c r="C4893" s="18" t="s">
        <v>30910</v>
      </c>
      <c r="D4893" s="18" t="s">
        <v>30911</v>
      </c>
      <c r="F4893" s="18" t="s">
        <v>30912</v>
      </c>
      <c r="K4893" s="18" t="s">
        <v>78</v>
      </c>
      <c r="P4893" s="18" t="s">
        <v>267</v>
      </c>
      <c r="Q4893" s="18" t="s">
        <v>30913</v>
      </c>
      <c r="R4893" s="18" t="s">
        <v>30910</v>
      </c>
      <c r="S4893" s="18" t="s">
        <v>2107</v>
      </c>
    </row>
    <row r="4894" spans="1:19">
      <c r="A4894" s="25">
        <f>IF(ISNUMBER(SEARCH(세금계산!$C$11,C4894)),MAX($A$2:A4893)+1,0)</f>
        <v>4892</v>
      </c>
      <c r="B4894" s="18" t="s">
        <v>30914</v>
      </c>
      <c r="C4894" s="18" t="s">
        <v>30915</v>
      </c>
      <c r="D4894" s="18" t="s">
        <v>30916</v>
      </c>
      <c r="F4894" s="18" t="s">
        <v>30917</v>
      </c>
      <c r="I4894" s="18" t="s">
        <v>30918</v>
      </c>
      <c r="J4894" s="18" t="s">
        <v>30919</v>
      </c>
      <c r="K4894" s="18" t="s">
        <v>78</v>
      </c>
      <c r="P4894" s="18" t="s">
        <v>189</v>
      </c>
      <c r="Q4894" s="18" t="s">
        <v>30920</v>
      </c>
      <c r="R4894" s="18" t="s">
        <v>30921</v>
      </c>
      <c r="S4894" s="18" t="s">
        <v>14013</v>
      </c>
    </row>
    <row r="4895" spans="1:19">
      <c r="A4895" s="25">
        <f>IF(ISNUMBER(SEARCH(세금계산!$C$11,C4895)),MAX($A$2:A4894)+1,0)</f>
        <v>4893</v>
      </c>
      <c r="B4895" s="18" t="s">
        <v>30922</v>
      </c>
      <c r="C4895" s="18" t="s">
        <v>30923</v>
      </c>
      <c r="D4895" s="18" t="s">
        <v>30924</v>
      </c>
      <c r="E4895" s="18" t="s">
        <v>30925</v>
      </c>
      <c r="F4895" s="18" t="s">
        <v>30926</v>
      </c>
      <c r="G4895" s="18" t="s">
        <v>274</v>
      </c>
      <c r="H4895" s="18" t="s">
        <v>30927</v>
      </c>
      <c r="I4895" s="18" t="s">
        <v>30928</v>
      </c>
      <c r="K4895" s="18" t="s">
        <v>382</v>
      </c>
      <c r="L4895" s="18" t="s">
        <v>30929</v>
      </c>
      <c r="S4895" s="18" t="s">
        <v>10245</v>
      </c>
    </row>
    <row r="4896" spans="1:19">
      <c r="A4896" s="25">
        <f>IF(ISNUMBER(SEARCH(세금계산!$C$11,C4896)),MAX($A$2:A4895)+1,0)</f>
        <v>4894</v>
      </c>
      <c r="B4896" s="18" t="s">
        <v>30930</v>
      </c>
      <c r="C4896" s="18" t="s">
        <v>30931</v>
      </c>
      <c r="D4896" s="18" t="s">
        <v>30932</v>
      </c>
      <c r="F4896" s="18" t="s">
        <v>18572</v>
      </c>
      <c r="G4896" s="18" t="s">
        <v>30933</v>
      </c>
      <c r="H4896" s="18" t="s">
        <v>30934</v>
      </c>
      <c r="I4896" s="18" t="s">
        <v>30935</v>
      </c>
      <c r="J4896" s="18" t="s">
        <v>30936</v>
      </c>
      <c r="K4896" s="18" t="s">
        <v>78</v>
      </c>
      <c r="M4896" s="18" t="s">
        <v>30937</v>
      </c>
      <c r="N4896" s="18" t="s">
        <v>30938</v>
      </c>
      <c r="P4896" s="18" t="s">
        <v>189</v>
      </c>
      <c r="Q4896" s="18" t="s">
        <v>30939</v>
      </c>
      <c r="R4896" s="18" t="s">
        <v>30931</v>
      </c>
      <c r="S4896" s="18" t="s">
        <v>2127</v>
      </c>
    </row>
    <row r="4897" spans="1:19">
      <c r="A4897" s="25">
        <f>IF(ISNUMBER(SEARCH(세금계산!$C$11,C4897)),MAX($A$2:A4896)+1,0)</f>
        <v>4895</v>
      </c>
      <c r="B4897" s="18" t="s">
        <v>30940</v>
      </c>
      <c r="C4897" s="18" t="s">
        <v>30941</v>
      </c>
      <c r="D4897" s="18" t="s">
        <v>30942</v>
      </c>
      <c r="F4897" s="18" t="s">
        <v>30943</v>
      </c>
      <c r="G4897" s="18" t="s">
        <v>6695</v>
      </c>
      <c r="H4897" s="18" t="s">
        <v>30944</v>
      </c>
      <c r="I4897" s="18" t="s">
        <v>30945</v>
      </c>
      <c r="J4897" s="18" t="s">
        <v>30946</v>
      </c>
      <c r="K4897" s="18" t="s">
        <v>78</v>
      </c>
      <c r="M4897" s="18" t="s">
        <v>30947</v>
      </c>
      <c r="N4897" s="18" t="s">
        <v>30948</v>
      </c>
      <c r="P4897" s="18" t="s">
        <v>100</v>
      </c>
      <c r="Q4897" s="18" t="s">
        <v>30949</v>
      </c>
      <c r="R4897" s="18" t="s">
        <v>30941</v>
      </c>
      <c r="S4897" s="18" t="s">
        <v>3388</v>
      </c>
    </row>
    <row r="4898" spans="1:19">
      <c r="A4898" s="25">
        <f>IF(ISNUMBER(SEARCH(세금계산!$C$11,C4898)),MAX($A$2:A4897)+1,0)</f>
        <v>4896</v>
      </c>
      <c r="B4898" s="18" t="s">
        <v>30950</v>
      </c>
      <c r="C4898" s="18" t="s">
        <v>30951</v>
      </c>
      <c r="D4898" s="18" t="s">
        <v>30952</v>
      </c>
      <c r="F4898" s="18" t="s">
        <v>30953</v>
      </c>
      <c r="K4898" s="18" t="s">
        <v>78</v>
      </c>
      <c r="P4898" s="18" t="s">
        <v>100</v>
      </c>
      <c r="Q4898" s="18" t="s">
        <v>30954</v>
      </c>
      <c r="R4898" s="18" t="s">
        <v>30951</v>
      </c>
      <c r="S4898" s="18" t="s">
        <v>13373</v>
      </c>
    </row>
    <row r="4899" spans="1:19">
      <c r="A4899" s="25">
        <f>IF(ISNUMBER(SEARCH(세금계산!$C$11,C4899)),MAX($A$2:A4898)+1,0)</f>
        <v>4897</v>
      </c>
      <c r="B4899" s="18" t="s">
        <v>30955</v>
      </c>
      <c r="C4899" s="18" t="s">
        <v>30956</v>
      </c>
      <c r="D4899" s="18" t="s">
        <v>30957</v>
      </c>
      <c r="K4899" s="18" t="s">
        <v>78</v>
      </c>
      <c r="P4899" s="18" t="s">
        <v>267</v>
      </c>
      <c r="Q4899" s="18" t="s">
        <v>24425</v>
      </c>
      <c r="S4899" s="18" t="s">
        <v>20937</v>
      </c>
    </row>
    <row r="4900" spans="1:19">
      <c r="A4900" s="25">
        <f>IF(ISNUMBER(SEARCH(세금계산!$C$11,C4900)),MAX($A$2:A4899)+1,0)</f>
        <v>4898</v>
      </c>
      <c r="B4900" s="18" t="s">
        <v>30958</v>
      </c>
      <c r="C4900" s="18" t="s">
        <v>30959</v>
      </c>
      <c r="D4900" s="18" t="s">
        <v>30960</v>
      </c>
      <c r="K4900" s="18" t="s">
        <v>78</v>
      </c>
      <c r="S4900" s="18" t="s">
        <v>3112</v>
      </c>
    </row>
    <row r="4901" spans="1:19">
      <c r="A4901" s="25">
        <f>IF(ISNUMBER(SEARCH(세금계산!$C$11,C4901)),MAX($A$2:A4900)+1,0)</f>
        <v>4899</v>
      </c>
      <c r="B4901" s="18" t="s">
        <v>30961</v>
      </c>
      <c r="C4901" s="18" t="s">
        <v>30962</v>
      </c>
      <c r="D4901" s="18" t="s">
        <v>30963</v>
      </c>
      <c r="F4901" s="18" t="s">
        <v>30964</v>
      </c>
      <c r="I4901" s="18" t="s">
        <v>30965</v>
      </c>
      <c r="J4901" s="18" t="s">
        <v>30966</v>
      </c>
      <c r="K4901" s="18" t="s">
        <v>78</v>
      </c>
      <c r="P4901" s="18" t="s">
        <v>153</v>
      </c>
      <c r="Q4901" s="18" t="s">
        <v>30967</v>
      </c>
      <c r="R4901" s="18" t="s">
        <v>30962</v>
      </c>
      <c r="S4901" s="18" t="s">
        <v>441</v>
      </c>
    </row>
    <row r="4902" spans="1:19">
      <c r="A4902" s="25">
        <f>IF(ISNUMBER(SEARCH(세금계산!$C$11,C4902)),MAX($A$2:A4901)+1,0)</f>
        <v>4900</v>
      </c>
      <c r="B4902" s="18" t="s">
        <v>30968</v>
      </c>
      <c r="C4902" s="18" t="s">
        <v>30969</v>
      </c>
      <c r="D4902" s="18" t="s">
        <v>30970</v>
      </c>
      <c r="F4902" s="18" t="s">
        <v>18344</v>
      </c>
      <c r="G4902" s="18" t="s">
        <v>30971</v>
      </c>
      <c r="K4902" s="18" t="s">
        <v>78</v>
      </c>
      <c r="L4902" s="18" t="s">
        <v>30972</v>
      </c>
      <c r="S4902" s="18" t="s">
        <v>4137</v>
      </c>
    </row>
    <row r="4903" spans="1:19">
      <c r="A4903" s="25">
        <f>IF(ISNUMBER(SEARCH(세금계산!$C$11,C4903)),MAX($A$2:A4902)+1,0)</f>
        <v>4901</v>
      </c>
      <c r="B4903" s="18" t="s">
        <v>30973</v>
      </c>
      <c r="C4903" s="18" t="s">
        <v>30974</v>
      </c>
      <c r="D4903" s="18" t="s">
        <v>30975</v>
      </c>
      <c r="K4903" s="18" t="s">
        <v>78</v>
      </c>
      <c r="S4903" s="18" t="s">
        <v>6711</v>
      </c>
    </row>
    <row r="4904" spans="1:19">
      <c r="A4904" s="25">
        <f>IF(ISNUMBER(SEARCH(세금계산!$C$11,C4904)),MAX($A$2:A4903)+1,0)</f>
        <v>4902</v>
      </c>
      <c r="B4904" s="18" t="s">
        <v>30976</v>
      </c>
      <c r="C4904" s="18" t="s">
        <v>30977</v>
      </c>
      <c r="D4904" s="18" t="s">
        <v>30978</v>
      </c>
      <c r="F4904" s="18" t="s">
        <v>30979</v>
      </c>
      <c r="G4904" s="18" t="s">
        <v>5879</v>
      </c>
      <c r="H4904" s="18" t="s">
        <v>30980</v>
      </c>
      <c r="I4904" s="18" t="s">
        <v>30981</v>
      </c>
      <c r="K4904" s="18" t="s">
        <v>13498</v>
      </c>
      <c r="L4904" s="18" t="s">
        <v>30982</v>
      </c>
      <c r="P4904" s="18" t="s">
        <v>189</v>
      </c>
      <c r="Q4904" s="18" t="s">
        <v>30983</v>
      </c>
      <c r="R4904" s="18" t="s">
        <v>30977</v>
      </c>
      <c r="S4904" s="18" t="s">
        <v>3562</v>
      </c>
    </row>
    <row r="4905" spans="1:19">
      <c r="A4905" s="25">
        <f>IF(ISNUMBER(SEARCH(세금계산!$C$11,C4905)),MAX($A$2:A4904)+1,0)</f>
        <v>4903</v>
      </c>
      <c r="B4905" s="18" t="s">
        <v>30984</v>
      </c>
      <c r="C4905" s="18" t="s">
        <v>30985</v>
      </c>
      <c r="D4905" s="18" t="s">
        <v>30986</v>
      </c>
      <c r="F4905" s="18" t="s">
        <v>30987</v>
      </c>
      <c r="K4905" s="18" t="s">
        <v>78</v>
      </c>
      <c r="P4905" s="18" t="s">
        <v>189</v>
      </c>
      <c r="Q4905" s="18" t="s">
        <v>30988</v>
      </c>
      <c r="R4905" s="18" t="s">
        <v>30985</v>
      </c>
      <c r="S4905" s="18" t="s">
        <v>5098</v>
      </c>
    </row>
    <row r="4906" spans="1:19">
      <c r="A4906" s="25">
        <f>IF(ISNUMBER(SEARCH(세금계산!$C$11,C4906)),MAX($A$2:A4905)+1,0)</f>
        <v>4904</v>
      </c>
      <c r="B4906" s="18" t="s">
        <v>30989</v>
      </c>
      <c r="C4906" s="18" t="s">
        <v>30990</v>
      </c>
      <c r="D4906" s="18" t="s">
        <v>30991</v>
      </c>
      <c r="E4906" s="18" t="s">
        <v>30992</v>
      </c>
      <c r="F4906" s="18" t="s">
        <v>30993</v>
      </c>
      <c r="I4906" s="18" t="s">
        <v>30994</v>
      </c>
      <c r="K4906" s="18" t="s">
        <v>78</v>
      </c>
      <c r="S4906" s="18" t="s">
        <v>3814</v>
      </c>
    </row>
    <row r="4907" spans="1:19">
      <c r="A4907" s="25">
        <f>IF(ISNUMBER(SEARCH(세금계산!$C$11,C4907)),MAX($A$2:A4906)+1,0)</f>
        <v>4905</v>
      </c>
      <c r="B4907" s="18" t="s">
        <v>30995</v>
      </c>
      <c r="C4907" s="18" t="s">
        <v>30996</v>
      </c>
      <c r="D4907" s="18" t="s">
        <v>30997</v>
      </c>
      <c r="F4907" s="18" t="s">
        <v>30998</v>
      </c>
      <c r="K4907" s="18" t="s">
        <v>78</v>
      </c>
      <c r="P4907" s="18" t="s">
        <v>189</v>
      </c>
      <c r="Q4907" s="18" t="s">
        <v>30999</v>
      </c>
      <c r="R4907" s="18" t="s">
        <v>30996</v>
      </c>
      <c r="S4907" s="18" t="s">
        <v>9199</v>
      </c>
    </row>
    <row r="4908" spans="1:19">
      <c r="A4908" s="25">
        <f>IF(ISNUMBER(SEARCH(세금계산!$C$11,C4908)),MAX($A$2:A4907)+1,0)</f>
        <v>4906</v>
      </c>
      <c r="B4908" s="18" t="s">
        <v>31000</v>
      </c>
      <c r="C4908" s="18" t="s">
        <v>31001</v>
      </c>
      <c r="D4908" s="18" t="s">
        <v>31002</v>
      </c>
      <c r="F4908" s="18" t="s">
        <v>31003</v>
      </c>
      <c r="G4908" s="18" t="s">
        <v>31004</v>
      </c>
      <c r="H4908" s="18" t="s">
        <v>31005</v>
      </c>
      <c r="I4908" s="18" t="s">
        <v>31006</v>
      </c>
      <c r="K4908" s="18" t="s">
        <v>78</v>
      </c>
      <c r="M4908" s="18" t="s">
        <v>31006</v>
      </c>
      <c r="N4908" s="18" t="s">
        <v>31007</v>
      </c>
      <c r="P4908" s="18" t="s">
        <v>100</v>
      </c>
      <c r="Q4908" s="18" t="s">
        <v>31008</v>
      </c>
      <c r="R4908" s="18" t="s">
        <v>31009</v>
      </c>
      <c r="S4908" s="18" t="s">
        <v>31010</v>
      </c>
    </row>
    <row r="4909" spans="1:19">
      <c r="A4909" s="25">
        <f>IF(ISNUMBER(SEARCH(세금계산!$C$11,C4909)),MAX($A$2:A4908)+1,0)</f>
        <v>4907</v>
      </c>
      <c r="B4909" s="18" t="s">
        <v>31011</v>
      </c>
      <c r="C4909" s="18" t="s">
        <v>31012</v>
      </c>
      <c r="D4909" s="18" t="s">
        <v>31013</v>
      </c>
      <c r="F4909" s="18" t="s">
        <v>31014</v>
      </c>
      <c r="K4909" s="18" t="s">
        <v>78</v>
      </c>
      <c r="P4909" s="18" t="s">
        <v>100</v>
      </c>
      <c r="Q4909" s="18" t="s">
        <v>31015</v>
      </c>
      <c r="R4909" s="18" t="s">
        <v>31012</v>
      </c>
      <c r="S4909" s="18" t="s">
        <v>17463</v>
      </c>
    </row>
    <row r="4910" spans="1:19">
      <c r="A4910" s="25">
        <f>IF(ISNUMBER(SEARCH(세금계산!$C$11,C4910)),MAX($A$2:A4909)+1,0)</f>
        <v>4908</v>
      </c>
      <c r="B4910" s="18" t="s">
        <v>31016</v>
      </c>
      <c r="C4910" s="18" t="s">
        <v>31017</v>
      </c>
      <c r="D4910" s="18" t="s">
        <v>31018</v>
      </c>
      <c r="K4910" s="18" t="s">
        <v>78</v>
      </c>
      <c r="L4910" s="18" t="s">
        <v>31019</v>
      </c>
      <c r="P4910" s="18" t="s">
        <v>100</v>
      </c>
      <c r="Q4910" s="18" t="s">
        <v>31020</v>
      </c>
      <c r="R4910" s="18" t="s">
        <v>31017</v>
      </c>
      <c r="S4910" s="18" t="s">
        <v>31021</v>
      </c>
    </row>
    <row r="4911" spans="1:19">
      <c r="A4911" s="25">
        <f>IF(ISNUMBER(SEARCH(세금계산!$C$11,C4911)),MAX($A$2:A4910)+1,0)</f>
        <v>4909</v>
      </c>
      <c r="B4911" s="18" t="s">
        <v>31022</v>
      </c>
      <c r="C4911" s="18" t="s">
        <v>31023</v>
      </c>
      <c r="D4911" s="18" t="s">
        <v>31024</v>
      </c>
      <c r="K4911" s="18" t="s">
        <v>78</v>
      </c>
      <c r="L4911" s="18" t="s">
        <v>31025</v>
      </c>
      <c r="S4911" s="18" t="s">
        <v>28702</v>
      </c>
    </row>
    <row r="4912" spans="1:19">
      <c r="A4912" s="25">
        <f>IF(ISNUMBER(SEARCH(세금계산!$C$11,C4912)),MAX($A$2:A4911)+1,0)</f>
        <v>4910</v>
      </c>
      <c r="B4912" s="18" t="s">
        <v>31026</v>
      </c>
      <c r="C4912" s="18" t="s">
        <v>31027</v>
      </c>
      <c r="D4912" s="18" t="s">
        <v>31028</v>
      </c>
      <c r="F4912" s="18" t="s">
        <v>31029</v>
      </c>
      <c r="G4912" s="18" t="s">
        <v>97</v>
      </c>
      <c r="H4912" s="18" t="s">
        <v>31030</v>
      </c>
      <c r="K4912" s="18" t="s">
        <v>78</v>
      </c>
      <c r="L4912" s="18" t="s">
        <v>31031</v>
      </c>
      <c r="P4912" s="18" t="s">
        <v>153</v>
      </c>
      <c r="Q4912" s="18" t="s">
        <v>31032</v>
      </c>
      <c r="R4912" s="18" t="s">
        <v>31027</v>
      </c>
      <c r="S4912" s="18" t="s">
        <v>8973</v>
      </c>
    </row>
    <row r="4913" spans="1:19">
      <c r="A4913" s="25">
        <f>IF(ISNUMBER(SEARCH(세금계산!$C$11,C4913)),MAX($A$2:A4912)+1,0)</f>
        <v>4911</v>
      </c>
      <c r="B4913" s="18" t="s">
        <v>31033</v>
      </c>
      <c r="C4913" s="18" t="s">
        <v>31034</v>
      </c>
      <c r="D4913" s="18" t="s">
        <v>31035</v>
      </c>
      <c r="F4913" s="18" t="s">
        <v>31036</v>
      </c>
      <c r="K4913" s="18" t="s">
        <v>78</v>
      </c>
      <c r="P4913" s="18" t="s">
        <v>189</v>
      </c>
      <c r="Q4913" s="18" t="s">
        <v>31037</v>
      </c>
      <c r="R4913" s="18" t="s">
        <v>31034</v>
      </c>
      <c r="S4913" s="18" t="s">
        <v>31038</v>
      </c>
    </row>
    <row r="4914" spans="1:19">
      <c r="A4914" s="25">
        <f>IF(ISNUMBER(SEARCH(세금계산!$C$11,C4914)),MAX($A$2:A4913)+1,0)</f>
        <v>4912</v>
      </c>
      <c r="B4914" s="18" t="s">
        <v>31039</v>
      </c>
      <c r="C4914" s="18" t="s">
        <v>31040</v>
      </c>
      <c r="D4914" s="18" t="s">
        <v>31041</v>
      </c>
      <c r="F4914" s="18" t="s">
        <v>31042</v>
      </c>
      <c r="K4914" s="18" t="s">
        <v>78</v>
      </c>
      <c r="P4914" s="18" t="s">
        <v>267</v>
      </c>
      <c r="Q4914" s="18" t="s">
        <v>31043</v>
      </c>
      <c r="R4914" s="18" t="s">
        <v>31044</v>
      </c>
      <c r="S4914" s="18" t="s">
        <v>7914</v>
      </c>
    </row>
    <row r="4915" spans="1:19">
      <c r="A4915" s="25">
        <f>IF(ISNUMBER(SEARCH(세금계산!$C$11,C4915)),MAX($A$2:A4914)+1,0)</f>
        <v>4913</v>
      </c>
      <c r="B4915" s="18" t="s">
        <v>31045</v>
      </c>
      <c r="C4915" s="18" t="s">
        <v>31046</v>
      </c>
      <c r="D4915" s="18" t="s">
        <v>31047</v>
      </c>
      <c r="K4915" s="18" t="s">
        <v>78</v>
      </c>
      <c r="S4915" s="18" t="s">
        <v>3050</v>
      </c>
    </row>
    <row r="4916" spans="1:19">
      <c r="A4916" s="25">
        <f>IF(ISNUMBER(SEARCH(세금계산!$C$11,C4916)),MAX($A$2:A4915)+1,0)</f>
        <v>4914</v>
      </c>
      <c r="B4916" s="18" t="s">
        <v>31048</v>
      </c>
      <c r="C4916" s="18" t="s">
        <v>31049</v>
      </c>
      <c r="D4916" s="18" t="s">
        <v>31050</v>
      </c>
      <c r="F4916" s="18" t="s">
        <v>1696</v>
      </c>
      <c r="K4916" s="18" t="s">
        <v>2146</v>
      </c>
      <c r="L4916" s="18" t="s">
        <v>31051</v>
      </c>
      <c r="P4916" s="18" t="s">
        <v>189</v>
      </c>
      <c r="Q4916" s="18" t="s">
        <v>31052</v>
      </c>
      <c r="R4916" s="18" t="s">
        <v>31049</v>
      </c>
      <c r="S4916" s="18" t="s">
        <v>7400</v>
      </c>
    </row>
    <row r="4917" spans="1:19">
      <c r="A4917" s="25">
        <f>IF(ISNUMBER(SEARCH(세금계산!$C$11,C4917)),MAX($A$2:A4916)+1,0)</f>
        <v>4915</v>
      </c>
      <c r="B4917" s="18" t="s">
        <v>31053</v>
      </c>
      <c r="C4917" s="18" t="s">
        <v>31054</v>
      </c>
      <c r="D4917" s="18" t="s">
        <v>31055</v>
      </c>
      <c r="K4917" s="18" t="s">
        <v>78</v>
      </c>
      <c r="S4917" s="18" t="s">
        <v>1372</v>
      </c>
    </row>
    <row r="4918" spans="1:19">
      <c r="A4918" s="25">
        <f>IF(ISNUMBER(SEARCH(세금계산!$C$11,C4918)),MAX($A$2:A4917)+1,0)</f>
        <v>4916</v>
      </c>
      <c r="B4918" s="18" t="s">
        <v>31056</v>
      </c>
      <c r="C4918" s="18" t="s">
        <v>31057</v>
      </c>
      <c r="D4918" s="18" t="s">
        <v>31058</v>
      </c>
      <c r="F4918" s="18" t="s">
        <v>31059</v>
      </c>
      <c r="G4918" s="18" t="s">
        <v>31060</v>
      </c>
      <c r="H4918" s="18" t="s">
        <v>31061</v>
      </c>
      <c r="K4918" s="18" t="s">
        <v>2896</v>
      </c>
      <c r="L4918" s="18" t="s">
        <v>31062</v>
      </c>
      <c r="P4918" s="18" t="s">
        <v>189</v>
      </c>
      <c r="Q4918" s="18" t="s">
        <v>31058</v>
      </c>
      <c r="R4918" s="18" t="s">
        <v>31057</v>
      </c>
      <c r="S4918" s="18" t="s">
        <v>6625</v>
      </c>
    </row>
    <row r="4919" spans="1:19">
      <c r="A4919" s="25">
        <f>IF(ISNUMBER(SEARCH(세금계산!$C$11,C4919)),MAX($A$2:A4918)+1,0)</f>
        <v>4917</v>
      </c>
      <c r="B4919" s="18" t="s">
        <v>31063</v>
      </c>
      <c r="C4919" s="18" t="s">
        <v>31064</v>
      </c>
      <c r="D4919" s="18" t="s">
        <v>31065</v>
      </c>
      <c r="F4919" s="18" t="s">
        <v>31066</v>
      </c>
      <c r="K4919" s="18" t="s">
        <v>78</v>
      </c>
      <c r="S4919" s="18" t="s">
        <v>30619</v>
      </c>
    </row>
    <row r="4920" spans="1:19">
      <c r="A4920" s="25">
        <f>IF(ISNUMBER(SEARCH(세금계산!$C$11,C4920)),MAX($A$2:A4919)+1,0)</f>
        <v>4918</v>
      </c>
      <c r="B4920" s="18" t="s">
        <v>31067</v>
      </c>
      <c r="C4920" s="18" t="s">
        <v>31068</v>
      </c>
      <c r="D4920" s="18" t="s">
        <v>31069</v>
      </c>
      <c r="F4920" s="18" t="s">
        <v>31070</v>
      </c>
      <c r="I4920" s="18" t="s">
        <v>31071</v>
      </c>
      <c r="K4920" s="18" t="s">
        <v>2146</v>
      </c>
      <c r="L4920" s="18" t="s">
        <v>2160</v>
      </c>
      <c r="S4920" s="18" t="s">
        <v>1217</v>
      </c>
    </row>
    <row r="4921" spans="1:19">
      <c r="A4921" s="25">
        <f>IF(ISNUMBER(SEARCH(세금계산!$C$11,C4921)),MAX($A$2:A4920)+1,0)</f>
        <v>4919</v>
      </c>
      <c r="B4921" s="18" t="s">
        <v>31072</v>
      </c>
      <c r="C4921" s="18" t="s">
        <v>31073</v>
      </c>
      <c r="D4921" s="18" t="s">
        <v>31074</v>
      </c>
      <c r="F4921" s="18" t="s">
        <v>31075</v>
      </c>
      <c r="K4921" s="18" t="s">
        <v>2146</v>
      </c>
      <c r="L4921" s="18" t="s">
        <v>31076</v>
      </c>
      <c r="P4921" s="18" t="s">
        <v>267</v>
      </c>
      <c r="Q4921" s="18" t="s">
        <v>31077</v>
      </c>
      <c r="R4921" s="18" t="s">
        <v>31073</v>
      </c>
      <c r="S4921" s="18" t="s">
        <v>31078</v>
      </c>
    </row>
    <row r="4922" spans="1:19">
      <c r="A4922" s="25">
        <f>IF(ISNUMBER(SEARCH(세금계산!$C$11,C4922)),MAX($A$2:A4921)+1,0)</f>
        <v>4920</v>
      </c>
      <c r="B4922" s="18" t="s">
        <v>31079</v>
      </c>
      <c r="C4922" s="18" t="s">
        <v>31080</v>
      </c>
      <c r="D4922" s="18" t="s">
        <v>31081</v>
      </c>
      <c r="F4922" s="18" t="s">
        <v>31082</v>
      </c>
      <c r="K4922" s="18" t="s">
        <v>31083</v>
      </c>
      <c r="L4922" s="18" t="s">
        <v>31084</v>
      </c>
      <c r="P4922" s="18" t="s">
        <v>118</v>
      </c>
      <c r="Q4922" s="18" t="s">
        <v>31085</v>
      </c>
      <c r="R4922" s="18" t="s">
        <v>31086</v>
      </c>
      <c r="S4922" s="18" t="s">
        <v>25885</v>
      </c>
    </row>
    <row r="4923" spans="1:19">
      <c r="A4923" s="25">
        <f>IF(ISNUMBER(SEARCH(세금계산!$C$11,C4923)),MAX($A$2:A4922)+1,0)</f>
        <v>4921</v>
      </c>
      <c r="B4923" s="18" t="s">
        <v>31087</v>
      </c>
      <c r="C4923" s="18" t="s">
        <v>31088</v>
      </c>
      <c r="D4923" s="18" t="s">
        <v>31089</v>
      </c>
      <c r="K4923" s="18" t="s">
        <v>78</v>
      </c>
      <c r="S4923" s="18" t="s">
        <v>1489</v>
      </c>
    </row>
    <row r="4924" spans="1:19">
      <c r="A4924" s="25">
        <f>IF(ISNUMBER(SEARCH(세금계산!$C$11,C4924)),MAX($A$2:A4923)+1,0)</f>
        <v>4922</v>
      </c>
      <c r="B4924" s="18" t="s">
        <v>31090</v>
      </c>
      <c r="C4924" s="18" t="s">
        <v>31091</v>
      </c>
      <c r="D4924" s="18" t="s">
        <v>31092</v>
      </c>
      <c r="E4924" s="18" t="s">
        <v>31093</v>
      </c>
      <c r="K4924" s="18" t="s">
        <v>78</v>
      </c>
      <c r="L4924" s="18" t="s">
        <v>31094</v>
      </c>
      <c r="S4924" s="18" t="s">
        <v>1504</v>
      </c>
    </row>
    <row r="4925" spans="1:19">
      <c r="A4925" s="25">
        <f>IF(ISNUMBER(SEARCH(세금계산!$C$11,C4925)),MAX($A$2:A4924)+1,0)</f>
        <v>4923</v>
      </c>
      <c r="B4925" s="18" t="s">
        <v>31095</v>
      </c>
      <c r="C4925" s="18" t="s">
        <v>31096</v>
      </c>
      <c r="D4925" s="18" t="s">
        <v>31097</v>
      </c>
      <c r="F4925" s="18" t="s">
        <v>31098</v>
      </c>
      <c r="I4925" s="18" t="s">
        <v>31099</v>
      </c>
      <c r="J4925" s="18" t="s">
        <v>31100</v>
      </c>
      <c r="K4925" s="18" t="s">
        <v>78</v>
      </c>
      <c r="L4925" s="18" t="s">
        <v>31101</v>
      </c>
      <c r="N4925" s="18" t="s">
        <v>31102</v>
      </c>
      <c r="O4925" s="18" t="s">
        <v>31103</v>
      </c>
      <c r="S4925" s="18" t="s">
        <v>15955</v>
      </c>
    </row>
    <row r="4926" spans="1:19">
      <c r="A4926" s="25">
        <f>IF(ISNUMBER(SEARCH(세금계산!$C$11,C4926)),MAX($A$2:A4925)+1,0)</f>
        <v>4924</v>
      </c>
      <c r="B4926" s="18" t="s">
        <v>31104</v>
      </c>
      <c r="C4926" s="18" t="s">
        <v>31105</v>
      </c>
      <c r="D4926" s="18" t="s">
        <v>31106</v>
      </c>
      <c r="F4926" s="18" t="s">
        <v>31107</v>
      </c>
      <c r="G4926" s="18" t="s">
        <v>31108</v>
      </c>
      <c r="H4926" s="18" t="s">
        <v>31109</v>
      </c>
      <c r="I4926" s="18" t="s">
        <v>31110</v>
      </c>
      <c r="J4926" s="18" t="s">
        <v>31111</v>
      </c>
      <c r="K4926" s="18" t="s">
        <v>2146</v>
      </c>
      <c r="L4926" s="18" t="s">
        <v>31112</v>
      </c>
      <c r="P4926" s="18" t="s">
        <v>189</v>
      </c>
      <c r="Q4926" s="18" t="s">
        <v>31113</v>
      </c>
      <c r="R4926" s="18" t="s">
        <v>31114</v>
      </c>
      <c r="S4926" s="18" t="s">
        <v>8647</v>
      </c>
    </row>
    <row r="4927" spans="1:19">
      <c r="A4927" s="25">
        <f>IF(ISNUMBER(SEARCH(세금계산!$C$11,C4927)),MAX($A$2:A4926)+1,0)</f>
        <v>4925</v>
      </c>
      <c r="B4927" s="18" t="s">
        <v>31115</v>
      </c>
      <c r="C4927" s="18" t="s">
        <v>31116</v>
      </c>
      <c r="D4927" s="18" t="s">
        <v>31117</v>
      </c>
      <c r="K4927" s="18" t="s">
        <v>78</v>
      </c>
      <c r="S4927" s="18" t="s">
        <v>1489</v>
      </c>
    </row>
    <row r="4928" spans="1:19">
      <c r="A4928" s="25">
        <f>IF(ISNUMBER(SEARCH(세금계산!$C$11,C4928)),MAX($A$2:A4927)+1,0)</f>
        <v>4926</v>
      </c>
      <c r="B4928" s="18" t="s">
        <v>31118</v>
      </c>
      <c r="C4928" s="18" t="s">
        <v>31119</v>
      </c>
      <c r="D4928" s="18" t="s">
        <v>31120</v>
      </c>
      <c r="F4928" s="18" t="s">
        <v>31121</v>
      </c>
      <c r="G4928" s="18" t="s">
        <v>97</v>
      </c>
      <c r="H4928" s="18" t="s">
        <v>31122</v>
      </c>
      <c r="I4928" s="18" t="s">
        <v>31123</v>
      </c>
      <c r="K4928" s="18" t="s">
        <v>3650</v>
      </c>
      <c r="L4928" s="18" t="s">
        <v>31124</v>
      </c>
      <c r="M4928" s="18" t="s">
        <v>31123</v>
      </c>
      <c r="N4928" s="18" t="s">
        <v>31125</v>
      </c>
      <c r="S4928" s="18" t="s">
        <v>31126</v>
      </c>
    </row>
    <row r="4929" spans="1:19">
      <c r="A4929" s="25">
        <f>IF(ISNUMBER(SEARCH(세금계산!$C$11,C4929)),MAX($A$2:A4928)+1,0)</f>
        <v>4927</v>
      </c>
      <c r="B4929" s="18" t="s">
        <v>31127</v>
      </c>
      <c r="C4929" s="18" t="s">
        <v>31128</v>
      </c>
      <c r="D4929" s="18" t="s">
        <v>31129</v>
      </c>
      <c r="F4929" s="18" t="s">
        <v>31130</v>
      </c>
      <c r="K4929" s="18" t="s">
        <v>78</v>
      </c>
      <c r="S4929" s="18" t="s">
        <v>7735</v>
      </c>
    </row>
    <row r="4930" spans="1:19">
      <c r="A4930" s="25">
        <f>IF(ISNUMBER(SEARCH(세금계산!$C$11,C4930)),MAX($A$2:A4929)+1,0)</f>
        <v>4928</v>
      </c>
      <c r="B4930" s="18" t="s">
        <v>31131</v>
      </c>
      <c r="C4930" s="18" t="s">
        <v>31132</v>
      </c>
      <c r="D4930" s="18" t="s">
        <v>31133</v>
      </c>
      <c r="E4930" s="18" t="s">
        <v>31134</v>
      </c>
      <c r="F4930" s="18" t="s">
        <v>31135</v>
      </c>
      <c r="K4930" s="18" t="s">
        <v>78</v>
      </c>
      <c r="P4930" s="18" t="s">
        <v>133</v>
      </c>
      <c r="Q4930" s="18" t="s">
        <v>31136</v>
      </c>
      <c r="R4930" s="18" t="s">
        <v>31137</v>
      </c>
      <c r="S4930" s="18" t="s">
        <v>31138</v>
      </c>
    </row>
    <row r="4931" spans="1:19">
      <c r="A4931" s="25">
        <f>IF(ISNUMBER(SEARCH(세금계산!$C$11,C4931)),MAX($A$2:A4930)+1,0)</f>
        <v>4929</v>
      </c>
      <c r="B4931" s="18" t="s">
        <v>31139</v>
      </c>
      <c r="C4931" s="18" t="s">
        <v>31140</v>
      </c>
      <c r="D4931" s="18" t="s">
        <v>31141</v>
      </c>
      <c r="K4931" s="18" t="s">
        <v>78</v>
      </c>
      <c r="S4931" s="18" t="s">
        <v>9972</v>
      </c>
    </row>
    <row r="4932" spans="1:19">
      <c r="A4932" s="25">
        <f>IF(ISNUMBER(SEARCH(세금계산!$C$11,C4932)),MAX($A$2:A4931)+1,0)</f>
        <v>4930</v>
      </c>
      <c r="B4932" s="18" t="s">
        <v>31142</v>
      </c>
      <c r="C4932" s="18" t="s">
        <v>31143</v>
      </c>
      <c r="D4932" s="18" t="s">
        <v>31144</v>
      </c>
      <c r="K4932" s="18" t="s">
        <v>78</v>
      </c>
      <c r="P4932" s="18" t="s">
        <v>153</v>
      </c>
      <c r="Q4932" s="18" t="s">
        <v>31145</v>
      </c>
      <c r="R4932" s="18" t="s">
        <v>31143</v>
      </c>
      <c r="S4932" s="18" t="s">
        <v>10729</v>
      </c>
    </row>
    <row r="4933" spans="1:19">
      <c r="A4933" s="25">
        <f>IF(ISNUMBER(SEARCH(세금계산!$C$11,C4933)),MAX($A$2:A4932)+1,0)</f>
        <v>4931</v>
      </c>
      <c r="B4933" s="18" t="s">
        <v>31146</v>
      </c>
      <c r="C4933" s="18" t="s">
        <v>31147</v>
      </c>
      <c r="D4933" s="18" t="s">
        <v>31148</v>
      </c>
      <c r="K4933" s="18" t="s">
        <v>78</v>
      </c>
      <c r="P4933" s="18" t="s">
        <v>100</v>
      </c>
      <c r="Q4933" s="18" t="s">
        <v>31149</v>
      </c>
      <c r="R4933" s="18" t="s">
        <v>31147</v>
      </c>
      <c r="S4933" s="18" t="s">
        <v>876</v>
      </c>
    </row>
    <row r="4934" spans="1:19">
      <c r="A4934" s="25">
        <f>IF(ISNUMBER(SEARCH(세금계산!$C$11,C4934)),MAX($A$2:A4933)+1,0)</f>
        <v>4932</v>
      </c>
      <c r="B4934" s="18" t="s">
        <v>31150</v>
      </c>
      <c r="C4934" s="18" t="s">
        <v>31151</v>
      </c>
      <c r="D4934" s="18" t="s">
        <v>31152</v>
      </c>
      <c r="G4934" s="18" t="s">
        <v>125</v>
      </c>
      <c r="H4934" s="18" t="s">
        <v>31153</v>
      </c>
      <c r="K4934" s="18" t="s">
        <v>78</v>
      </c>
      <c r="S4934" s="18" t="s">
        <v>2881</v>
      </c>
    </row>
    <row r="4935" spans="1:19">
      <c r="A4935" s="25">
        <f>IF(ISNUMBER(SEARCH(세금계산!$C$11,C4935)),MAX($A$2:A4934)+1,0)</f>
        <v>4933</v>
      </c>
      <c r="B4935" s="18" t="s">
        <v>31154</v>
      </c>
      <c r="C4935" s="18" t="s">
        <v>31155</v>
      </c>
      <c r="D4935" s="18" t="s">
        <v>31156</v>
      </c>
      <c r="F4935" s="18" t="s">
        <v>1576</v>
      </c>
      <c r="G4935" s="18" t="s">
        <v>97</v>
      </c>
      <c r="H4935" s="18" t="s">
        <v>31157</v>
      </c>
      <c r="K4935" s="18" t="s">
        <v>2146</v>
      </c>
      <c r="L4935" s="18" t="s">
        <v>31158</v>
      </c>
      <c r="P4935" s="18" t="s">
        <v>133</v>
      </c>
      <c r="Q4935" s="18" t="s">
        <v>31159</v>
      </c>
      <c r="R4935" s="18" t="s">
        <v>31160</v>
      </c>
      <c r="S4935" s="18" t="s">
        <v>1368</v>
      </c>
    </row>
    <row r="4936" spans="1:19">
      <c r="A4936" s="25">
        <f>IF(ISNUMBER(SEARCH(세금계산!$C$11,C4936)),MAX($A$2:A4935)+1,0)</f>
        <v>4934</v>
      </c>
      <c r="B4936" s="18" t="s">
        <v>31161</v>
      </c>
      <c r="C4936" s="18" t="s">
        <v>31162</v>
      </c>
      <c r="D4936" s="18" t="s">
        <v>31163</v>
      </c>
      <c r="F4936" s="18" t="s">
        <v>31164</v>
      </c>
      <c r="K4936" s="18" t="s">
        <v>78</v>
      </c>
      <c r="P4936" s="18" t="s">
        <v>133</v>
      </c>
      <c r="Q4936" s="18" t="s">
        <v>31165</v>
      </c>
      <c r="R4936" s="18" t="s">
        <v>31166</v>
      </c>
      <c r="S4936" s="18" t="s">
        <v>5217</v>
      </c>
    </row>
    <row r="4937" spans="1:19">
      <c r="A4937" s="25">
        <f>IF(ISNUMBER(SEARCH(세금계산!$C$11,C4937)),MAX($A$2:A4936)+1,0)</f>
        <v>4935</v>
      </c>
      <c r="B4937" s="18" t="s">
        <v>31167</v>
      </c>
      <c r="C4937" s="18" t="s">
        <v>31168</v>
      </c>
      <c r="D4937" s="18" t="s">
        <v>31169</v>
      </c>
      <c r="E4937" s="18" t="s">
        <v>31170</v>
      </c>
      <c r="F4937" s="18" t="s">
        <v>3164</v>
      </c>
      <c r="G4937" s="18" t="s">
        <v>633</v>
      </c>
      <c r="H4937" s="18" t="s">
        <v>31171</v>
      </c>
      <c r="I4937" s="18" t="s">
        <v>31172</v>
      </c>
      <c r="J4937" s="18" t="s">
        <v>31173</v>
      </c>
      <c r="K4937" s="18" t="s">
        <v>78</v>
      </c>
      <c r="L4937" s="18" t="s">
        <v>31174</v>
      </c>
      <c r="P4937" s="18" t="s">
        <v>189</v>
      </c>
      <c r="Q4937" s="18" t="s">
        <v>31175</v>
      </c>
      <c r="R4937" s="18" t="s">
        <v>31176</v>
      </c>
      <c r="S4937" s="18" t="s">
        <v>31177</v>
      </c>
    </row>
    <row r="4938" spans="1:19">
      <c r="A4938" s="25">
        <f>IF(ISNUMBER(SEARCH(세금계산!$C$11,C4938)),MAX($A$2:A4937)+1,0)</f>
        <v>4936</v>
      </c>
      <c r="B4938" s="18" t="s">
        <v>31178</v>
      </c>
      <c r="C4938" s="18" t="s">
        <v>31179</v>
      </c>
      <c r="D4938" s="18" t="s">
        <v>31180</v>
      </c>
      <c r="F4938" s="18" t="s">
        <v>31181</v>
      </c>
      <c r="G4938" s="18" t="s">
        <v>7909</v>
      </c>
      <c r="H4938" s="18" t="s">
        <v>31182</v>
      </c>
      <c r="I4938" s="18" t="s">
        <v>31183</v>
      </c>
      <c r="J4938" s="18" t="s">
        <v>31184</v>
      </c>
      <c r="K4938" s="18" t="s">
        <v>78</v>
      </c>
      <c r="M4938" s="18" t="s">
        <v>31185</v>
      </c>
      <c r="N4938" s="18" t="s">
        <v>31186</v>
      </c>
      <c r="P4938" s="18" t="s">
        <v>753</v>
      </c>
      <c r="Q4938" s="18" t="s">
        <v>31187</v>
      </c>
      <c r="R4938" s="18" t="s">
        <v>31179</v>
      </c>
      <c r="S4938" s="18" t="s">
        <v>392</v>
      </c>
    </row>
    <row r="4939" spans="1:19">
      <c r="A4939" s="25">
        <f>IF(ISNUMBER(SEARCH(세금계산!$C$11,C4939)),MAX($A$2:A4938)+1,0)</f>
        <v>4937</v>
      </c>
      <c r="B4939" s="18" t="s">
        <v>31188</v>
      </c>
      <c r="C4939" s="18" t="s">
        <v>31189</v>
      </c>
      <c r="D4939" s="18" t="s">
        <v>31190</v>
      </c>
      <c r="I4939" s="18" t="s">
        <v>31191</v>
      </c>
      <c r="K4939" s="18" t="s">
        <v>78</v>
      </c>
      <c r="L4939" s="18" t="s">
        <v>31192</v>
      </c>
      <c r="S4939" s="18" t="s">
        <v>31193</v>
      </c>
    </row>
    <row r="4940" spans="1:19">
      <c r="A4940" s="25">
        <f>IF(ISNUMBER(SEARCH(세금계산!$C$11,C4940)),MAX($A$2:A4939)+1,0)</f>
        <v>4938</v>
      </c>
      <c r="B4940" s="18" t="s">
        <v>31194</v>
      </c>
      <c r="C4940" s="18" t="s">
        <v>31195</v>
      </c>
      <c r="D4940" s="18" t="s">
        <v>31196</v>
      </c>
      <c r="F4940" s="18" t="s">
        <v>31197</v>
      </c>
      <c r="G4940" s="18" t="s">
        <v>125</v>
      </c>
      <c r="H4940" s="18" t="s">
        <v>31198</v>
      </c>
      <c r="J4940" s="18" t="s">
        <v>31199</v>
      </c>
      <c r="K4940" s="18" t="s">
        <v>78</v>
      </c>
      <c r="L4940" s="18" t="s">
        <v>31200</v>
      </c>
      <c r="P4940" s="18" t="s">
        <v>267</v>
      </c>
      <c r="Q4940" s="18" t="s">
        <v>31201</v>
      </c>
      <c r="R4940" s="18" t="s">
        <v>31195</v>
      </c>
      <c r="S4940" s="18" t="s">
        <v>2042</v>
      </c>
    </row>
    <row r="4941" spans="1:19">
      <c r="A4941" s="25">
        <f>IF(ISNUMBER(SEARCH(세금계산!$C$11,C4941)),MAX($A$2:A4940)+1,0)</f>
        <v>4939</v>
      </c>
      <c r="B4941" s="18" t="s">
        <v>31202</v>
      </c>
      <c r="C4941" s="18" t="s">
        <v>31203</v>
      </c>
      <c r="D4941" s="18" t="s">
        <v>31204</v>
      </c>
      <c r="F4941" s="18" t="s">
        <v>31205</v>
      </c>
      <c r="K4941" s="18" t="s">
        <v>78</v>
      </c>
      <c r="P4941" s="18" t="s">
        <v>100</v>
      </c>
      <c r="Q4941" s="18" t="s">
        <v>31206</v>
      </c>
      <c r="R4941" s="18" t="s">
        <v>31207</v>
      </c>
      <c r="S4941" s="18" t="s">
        <v>8757</v>
      </c>
    </row>
    <row r="4942" spans="1:19">
      <c r="A4942" s="25">
        <f>IF(ISNUMBER(SEARCH(세금계산!$C$11,C4942)),MAX($A$2:A4941)+1,0)</f>
        <v>4940</v>
      </c>
      <c r="B4942" s="18" t="s">
        <v>31208</v>
      </c>
      <c r="C4942" s="18" t="s">
        <v>31209</v>
      </c>
      <c r="D4942" s="18" t="s">
        <v>31210</v>
      </c>
      <c r="F4942" s="18" t="s">
        <v>31211</v>
      </c>
      <c r="I4942" s="18" t="s">
        <v>31212</v>
      </c>
      <c r="J4942" s="18" t="s">
        <v>31213</v>
      </c>
      <c r="K4942" s="18" t="s">
        <v>78</v>
      </c>
      <c r="P4942" s="18" t="s">
        <v>118</v>
      </c>
      <c r="Q4942" s="18" t="s">
        <v>31214</v>
      </c>
      <c r="R4942" s="18" t="s">
        <v>31215</v>
      </c>
      <c r="S4942" s="18" t="s">
        <v>5234</v>
      </c>
    </row>
    <row r="4943" spans="1:19">
      <c r="A4943" s="25">
        <f>IF(ISNUMBER(SEARCH(세금계산!$C$11,C4943)),MAX($A$2:A4942)+1,0)</f>
        <v>4941</v>
      </c>
      <c r="B4943" s="18" t="s">
        <v>31216</v>
      </c>
      <c r="C4943" s="18" t="s">
        <v>31217</v>
      </c>
      <c r="D4943" s="18" t="s">
        <v>31218</v>
      </c>
      <c r="F4943" s="18" t="s">
        <v>31219</v>
      </c>
      <c r="G4943" s="18" t="s">
        <v>11042</v>
      </c>
      <c r="H4943" s="18" t="s">
        <v>31220</v>
      </c>
      <c r="K4943" s="18" t="s">
        <v>78</v>
      </c>
      <c r="L4943" s="18" t="s">
        <v>31221</v>
      </c>
      <c r="P4943" s="18" t="s">
        <v>267</v>
      </c>
      <c r="Q4943" s="18" t="s">
        <v>31222</v>
      </c>
      <c r="R4943" s="18" t="s">
        <v>31217</v>
      </c>
      <c r="S4943" s="18" t="s">
        <v>7624</v>
      </c>
    </row>
    <row r="4944" spans="1:19">
      <c r="A4944" s="25">
        <f>IF(ISNUMBER(SEARCH(세금계산!$C$11,C4944)),MAX($A$2:A4943)+1,0)</f>
        <v>4942</v>
      </c>
      <c r="B4944" s="18" t="s">
        <v>31223</v>
      </c>
      <c r="C4944" s="18" t="s">
        <v>31224</v>
      </c>
      <c r="D4944" s="18" t="s">
        <v>31225</v>
      </c>
      <c r="F4944" s="18" t="s">
        <v>31226</v>
      </c>
      <c r="G4944" s="18" t="s">
        <v>6695</v>
      </c>
      <c r="H4944" s="18" t="s">
        <v>31227</v>
      </c>
      <c r="I4944" s="18" t="s">
        <v>31228</v>
      </c>
      <c r="K4944" s="18" t="s">
        <v>2146</v>
      </c>
      <c r="L4944" s="18" t="s">
        <v>31229</v>
      </c>
      <c r="P4944" s="18" t="s">
        <v>100</v>
      </c>
      <c r="Q4944" s="18" t="s">
        <v>31230</v>
      </c>
      <c r="R4944" s="18" t="s">
        <v>31224</v>
      </c>
      <c r="S4944" s="18" t="s">
        <v>876</v>
      </c>
    </row>
    <row r="4945" spans="1:19">
      <c r="A4945" s="25">
        <f>IF(ISNUMBER(SEARCH(세금계산!$C$11,C4945)),MAX($A$2:A4944)+1,0)</f>
        <v>4943</v>
      </c>
      <c r="B4945" s="18" t="s">
        <v>31231</v>
      </c>
      <c r="C4945" s="18" t="s">
        <v>31232</v>
      </c>
      <c r="D4945" s="18" t="s">
        <v>31233</v>
      </c>
      <c r="K4945" s="18" t="s">
        <v>78</v>
      </c>
      <c r="P4945" s="18" t="s">
        <v>153</v>
      </c>
      <c r="Q4945" s="18" t="s">
        <v>31234</v>
      </c>
      <c r="R4945" s="18" t="s">
        <v>31232</v>
      </c>
      <c r="S4945" s="18" t="s">
        <v>1117</v>
      </c>
    </row>
    <row r="4946" spans="1:19">
      <c r="A4946" s="25">
        <f>IF(ISNUMBER(SEARCH(세금계산!$C$11,C4946)),MAX($A$2:A4945)+1,0)</f>
        <v>4944</v>
      </c>
      <c r="B4946" s="18" t="s">
        <v>31235</v>
      </c>
      <c r="C4946" s="18" t="s">
        <v>31236</v>
      </c>
      <c r="D4946" s="18" t="s">
        <v>31237</v>
      </c>
      <c r="F4946" s="18" t="s">
        <v>31238</v>
      </c>
      <c r="G4946" s="18" t="s">
        <v>1307</v>
      </c>
      <c r="H4946" s="18" t="s">
        <v>31239</v>
      </c>
      <c r="I4946" s="18" t="s">
        <v>31240</v>
      </c>
      <c r="K4946" s="18" t="s">
        <v>13912</v>
      </c>
      <c r="L4946" s="18" t="s">
        <v>31241</v>
      </c>
      <c r="M4946" s="18" t="s">
        <v>31240</v>
      </c>
      <c r="N4946" s="18" t="s">
        <v>31242</v>
      </c>
      <c r="P4946" s="18" t="s">
        <v>267</v>
      </c>
      <c r="Q4946" s="18" t="s">
        <v>31243</v>
      </c>
      <c r="R4946" s="18" t="s">
        <v>31244</v>
      </c>
      <c r="S4946" s="18" t="s">
        <v>31245</v>
      </c>
    </row>
    <row r="4947" spans="1:19">
      <c r="A4947" s="25">
        <f>IF(ISNUMBER(SEARCH(세금계산!$C$11,C4947)),MAX($A$2:A4946)+1,0)</f>
        <v>4945</v>
      </c>
      <c r="B4947" s="18" t="s">
        <v>31246</v>
      </c>
      <c r="C4947" s="18" t="s">
        <v>31247</v>
      </c>
      <c r="D4947" s="18" t="s">
        <v>31248</v>
      </c>
      <c r="F4947" s="18" t="s">
        <v>31249</v>
      </c>
      <c r="G4947" s="18" t="s">
        <v>97</v>
      </c>
      <c r="K4947" s="18" t="s">
        <v>7821</v>
      </c>
      <c r="L4947" s="18" t="s">
        <v>31250</v>
      </c>
      <c r="S4947" s="18" t="s">
        <v>5742</v>
      </c>
    </row>
    <row r="4948" spans="1:19">
      <c r="A4948" s="25">
        <f>IF(ISNUMBER(SEARCH(세금계산!$C$11,C4948)),MAX($A$2:A4947)+1,0)</f>
        <v>4946</v>
      </c>
      <c r="B4948" s="18" t="s">
        <v>31251</v>
      </c>
      <c r="C4948" s="18" t="s">
        <v>31252</v>
      </c>
      <c r="D4948" s="18" t="s">
        <v>31253</v>
      </c>
      <c r="E4948" s="18" t="s">
        <v>31254</v>
      </c>
      <c r="F4948" s="18" t="s">
        <v>31255</v>
      </c>
      <c r="K4948" s="18" t="s">
        <v>78</v>
      </c>
      <c r="P4948" s="18" t="s">
        <v>267</v>
      </c>
      <c r="Q4948" s="18" t="s">
        <v>31256</v>
      </c>
      <c r="R4948" s="18" t="s">
        <v>31252</v>
      </c>
      <c r="S4948" s="18" t="s">
        <v>227</v>
      </c>
    </row>
    <row r="4949" spans="1:19">
      <c r="A4949" s="25">
        <f>IF(ISNUMBER(SEARCH(세금계산!$C$11,C4949)),MAX($A$2:A4948)+1,0)</f>
        <v>4947</v>
      </c>
      <c r="B4949" s="18" t="s">
        <v>31257</v>
      </c>
      <c r="C4949" s="18" t="s">
        <v>31258</v>
      </c>
      <c r="D4949" s="18" t="s">
        <v>31259</v>
      </c>
      <c r="F4949" s="18" t="s">
        <v>31260</v>
      </c>
      <c r="K4949" s="18" t="s">
        <v>78</v>
      </c>
      <c r="P4949" s="18" t="s">
        <v>133</v>
      </c>
      <c r="Q4949" s="18" t="s">
        <v>31261</v>
      </c>
      <c r="R4949" s="18" t="s">
        <v>31262</v>
      </c>
      <c r="S4949" s="18" t="s">
        <v>31263</v>
      </c>
    </row>
    <row r="4950" spans="1:19">
      <c r="A4950" s="25">
        <f>IF(ISNUMBER(SEARCH(세금계산!$C$11,C4950)),MAX($A$2:A4949)+1,0)</f>
        <v>4948</v>
      </c>
      <c r="B4950" s="18" t="s">
        <v>31264</v>
      </c>
      <c r="C4950" s="18" t="s">
        <v>31265</v>
      </c>
      <c r="D4950" s="18" t="s">
        <v>31266</v>
      </c>
      <c r="E4950" s="18" t="s">
        <v>31265</v>
      </c>
      <c r="F4950" s="18" t="s">
        <v>16615</v>
      </c>
      <c r="I4950" s="18" t="s">
        <v>31267</v>
      </c>
      <c r="J4950" s="18" t="s">
        <v>31267</v>
      </c>
      <c r="K4950" s="18" t="s">
        <v>78</v>
      </c>
      <c r="S4950" s="18" t="s">
        <v>313</v>
      </c>
    </row>
    <row r="4951" spans="1:19">
      <c r="A4951" s="25">
        <f>IF(ISNUMBER(SEARCH(세금계산!$C$11,C4951)),MAX($A$2:A4950)+1,0)</f>
        <v>4949</v>
      </c>
      <c r="B4951" s="18" t="s">
        <v>31268</v>
      </c>
      <c r="C4951" s="18" t="s">
        <v>31269</v>
      </c>
      <c r="D4951" s="18" t="s">
        <v>31270</v>
      </c>
      <c r="K4951" s="18" t="s">
        <v>78</v>
      </c>
      <c r="S4951" s="18" t="s">
        <v>31271</v>
      </c>
    </row>
    <row r="4952" spans="1:19">
      <c r="A4952" s="25">
        <f>IF(ISNUMBER(SEARCH(세금계산!$C$11,C4952)),MAX($A$2:A4951)+1,0)</f>
        <v>4950</v>
      </c>
      <c r="B4952" s="18" t="s">
        <v>31272</v>
      </c>
      <c r="C4952" s="18" t="s">
        <v>31273</v>
      </c>
      <c r="D4952" s="18" t="s">
        <v>31274</v>
      </c>
      <c r="K4952" s="18" t="s">
        <v>78</v>
      </c>
      <c r="P4952" s="18" t="s">
        <v>189</v>
      </c>
      <c r="Q4952" s="18" t="s">
        <v>31275</v>
      </c>
      <c r="R4952" s="18" t="s">
        <v>31273</v>
      </c>
      <c r="S4952" s="18" t="s">
        <v>10808</v>
      </c>
    </row>
    <row r="4953" spans="1:19">
      <c r="A4953" s="25">
        <f>IF(ISNUMBER(SEARCH(세금계산!$C$11,C4953)),MAX($A$2:A4952)+1,0)</f>
        <v>4951</v>
      </c>
      <c r="B4953" s="18" t="s">
        <v>31276</v>
      </c>
      <c r="C4953" s="18" t="s">
        <v>31277</v>
      </c>
      <c r="D4953" s="18" t="s">
        <v>31278</v>
      </c>
      <c r="J4953" s="18" t="s">
        <v>31279</v>
      </c>
      <c r="K4953" s="18" t="s">
        <v>78</v>
      </c>
      <c r="P4953" s="18" t="s">
        <v>133</v>
      </c>
      <c r="Q4953" s="18" t="s">
        <v>31280</v>
      </c>
      <c r="R4953" s="18" t="s">
        <v>31277</v>
      </c>
      <c r="S4953" s="18" t="s">
        <v>4487</v>
      </c>
    </row>
    <row r="4954" spans="1:19">
      <c r="A4954" s="25">
        <f>IF(ISNUMBER(SEARCH(세금계산!$C$11,C4954)),MAX($A$2:A4953)+1,0)</f>
        <v>4952</v>
      </c>
      <c r="B4954" s="18" t="s">
        <v>31281</v>
      </c>
      <c r="C4954" s="18" t="s">
        <v>31282</v>
      </c>
      <c r="D4954" s="18" t="s">
        <v>31283</v>
      </c>
      <c r="E4954" s="18" t="s">
        <v>31282</v>
      </c>
      <c r="F4954" s="18" t="s">
        <v>31284</v>
      </c>
      <c r="G4954" s="18" t="s">
        <v>31285</v>
      </c>
      <c r="H4954" s="18" t="s">
        <v>31286</v>
      </c>
      <c r="I4954" s="18" t="s">
        <v>31287</v>
      </c>
      <c r="J4954" s="18" t="s">
        <v>31288</v>
      </c>
      <c r="K4954" s="18" t="s">
        <v>2146</v>
      </c>
      <c r="L4954" s="18" t="s">
        <v>31289</v>
      </c>
      <c r="P4954" s="18" t="s">
        <v>189</v>
      </c>
      <c r="Q4954" s="18" t="s">
        <v>31290</v>
      </c>
      <c r="R4954" s="18" t="s">
        <v>31282</v>
      </c>
      <c r="S4954" s="18" t="s">
        <v>4292</v>
      </c>
    </row>
    <row r="4955" spans="1:19">
      <c r="A4955" s="25">
        <f>IF(ISNUMBER(SEARCH(세금계산!$C$11,C4955)),MAX($A$2:A4954)+1,0)</f>
        <v>4953</v>
      </c>
      <c r="B4955" s="18" t="s">
        <v>31291</v>
      </c>
      <c r="C4955" s="18" t="s">
        <v>31292</v>
      </c>
      <c r="D4955" s="18" t="s">
        <v>31293</v>
      </c>
      <c r="F4955" s="18" t="s">
        <v>31294</v>
      </c>
      <c r="K4955" s="18" t="s">
        <v>78</v>
      </c>
      <c r="P4955" s="18" t="s">
        <v>133</v>
      </c>
      <c r="Q4955" s="18" t="s">
        <v>31295</v>
      </c>
      <c r="R4955" s="18" t="s">
        <v>31292</v>
      </c>
      <c r="S4955" s="18" t="s">
        <v>23029</v>
      </c>
    </row>
    <row r="4956" spans="1:19">
      <c r="A4956" s="25">
        <f>IF(ISNUMBER(SEARCH(세금계산!$C$11,C4956)),MAX($A$2:A4955)+1,0)</f>
        <v>4954</v>
      </c>
      <c r="B4956" s="18" t="s">
        <v>31296</v>
      </c>
      <c r="C4956" s="18" t="s">
        <v>31297</v>
      </c>
      <c r="D4956" s="18" t="s">
        <v>31298</v>
      </c>
      <c r="K4956" s="18" t="s">
        <v>78</v>
      </c>
      <c r="S4956" s="18" t="s">
        <v>15105</v>
      </c>
    </row>
    <row r="4957" spans="1:19">
      <c r="A4957" s="25">
        <f>IF(ISNUMBER(SEARCH(세금계산!$C$11,C4957)),MAX($A$2:A4956)+1,0)</f>
        <v>4955</v>
      </c>
      <c r="B4957" s="18" t="s">
        <v>31299</v>
      </c>
      <c r="C4957" s="18" t="s">
        <v>31300</v>
      </c>
      <c r="D4957" s="18" t="s">
        <v>31301</v>
      </c>
      <c r="F4957" s="18" t="s">
        <v>31302</v>
      </c>
      <c r="K4957" s="18" t="s">
        <v>78</v>
      </c>
      <c r="P4957" s="18" t="s">
        <v>100</v>
      </c>
      <c r="Q4957" s="18" t="s">
        <v>31303</v>
      </c>
      <c r="R4957" s="18" t="s">
        <v>31300</v>
      </c>
      <c r="S4957" s="18" t="s">
        <v>22889</v>
      </c>
    </row>
    <row r="4958" spans="1:19">
      <c r="A4958" s="25">
        <f>IF(ISNUMBER(SEARCH(세금계산!$C$11,C4958)),MAX($A$2:A4957)+1,0)</f>
        <v>4956</v>
      </c>
      <c r="B4958" s="18" t="s">
        <v>31304</v>
      </c>
      <c r="C4958" s="18" t="s">
        <v>31305</v>
      </c>
      <c r="D4958" s="18" t="s">
        <v>31306</v>
      </c>
      <c r="F4958" s="18" t="s">
        <v>31307</v>
      </c>
      <c r="K4958" s="18" t="s">
        <v>78</v>
      </c>
      <c r="P4958" s="18" t="s">
        <v>1025</v>
      </c>
      <c r="Q4958" s="18" t="s">
        <v>31308</v>
      </c>
      <c r="R4958" s="18" t="s">
        <v>31309</v>
      </c>
      <c r="S4958" s="18" t="s">
        <v>1755</v>
      </c>
    </row>
    <row r="4959" spans="1:19">
      <c r="A4959" s="25">
        <f>IF(ISNUMBER(SEARCH(세금계산!$C$11,C4959)),MAX($A$2:A4958)+1,0)</f>
        <v>4957</v>
      </c>
      <c r="B4959" s="18" t="s">
        <v>31310</v>
      </c>
      <c r="C4959" s="18" t="s">
        <v>31311</v>
      </c>
      <c r="D4959" s="18" t="s">
        <v>31312</v>
      </c>
      <c r="K4959" s="18" t="s">
        <v>78</v>
      </c>
      <c r="S4959" s="18" t="s">
        <v>366</v>
      </c>
    </row>
    <row r="4960" spans="1:19">
      <c r="A4960" s="25">
        <f>IF(ISNUMBER(SEARCH(세금계산!$C$11,C4960)),MAX($A$2:A4959)+1,0)</f>
        <v>4958</v>
      </c>
      <c r="B4960" s="18" t="s">
        <v>31313</v>
      </c>
      <c r="C4960" s="18" t="s">
        <v>31314</v>
      </c>
      <c r="D4960" s="18" t="s">
        <v>31315</v>
      </c>
      <c r="K4960" s="18" t="s">
        <v>78</v>
      </c>
      <c r="P4960" s="18" t="s">
        <v>189</v>
      </c>
      <c r="Q4960" s="18" t="s">
        <v>31316</v>
      </c>
      <c r="R4960" s="18" t="s">
        <v>31317</v>
      </c>
      <c r="S4960" s="18" t="s">
        <v>21119</v>
      </c>
    </row>
    <row r="4961" spans="1:19">
      <c r="A4961" s="25">
        <f>IF(ISNUMBER(SEARCH(세금계산!$C$11,C4961)),MAX($A$2:A4960)+1,0)</f>
        <v>4959</v>
      </c>
      <c r="B4961" s="18" t="s">
        <v>31318</v>
      </c>
      <c r="C4961" s="18" t="s">
        <v>31319</v>
      </c>
      <c r="D4961" s="18" t="s">
        <v>31320</v>
      </c>
      <c r="F4961" s="18" t="s">
        <v>31321</v>
      </c>
      <c r="G4961" s="18" t="s">
        <v>17946</v>
      </c>
      <c r="H4961" s="18" t="s">
        <v>31322</v>
      </c>
      <c r="I4961" s="18" t="s">
        <v>31323</v>
      </c>
      <c r="J4961" s="18" t="s">
        <v>31324</v>
      </c>
      <c r="K4961" s="18" t="s">
        <v>78</v>
      </c>
      <c r="L4961" s="18" t="s">
        <v>31325</v>
      </c>
      <c r="N4961" s="18" t="s">
        <v>31326</v>
      </c>
      <c r="O4961" s="18" t="s">
        <v>31327</v>
      </c>
      <c r="P4961" s="18" t="s">
        <v>189</v>
      </c>
      <c r="Q4961" s="18" t="s">
        <v>31328</v>
      </c>
      <c r="S4961" s="18" t="s">
        <v>4031</v>
      </c>
    </row>
    <row r="4962" spans="1:19">
      <c r="A4962" s="25">
        <f>IF(ISNUMBER(SEARCH(세금계산!$C$11,C4962)),MAX($A$2:A4961)+1,0)</f>
        <v>4960</v>
      </c>
      <c r="B4962" s="18" t="s">
        <v>31329</v>
      </c>
      <c r="C4962" s="18" t="s">
        <v>31330</v>
      </c>
      <c r="D4962" s="18" t="s">
        <v>31331</v>
      </c>
      <c r="K4962" s="18" t="s">
        <v>78</v>
      </c>
      <c r="S4962" s="18" t="s">
        <v>1227</v>
      </c>
    </row>
    <row r="4963" spans="1:19">
      <c r="A4963" s="25">
        <f>IF(ISNUMBER(SEARCH(세금계산!$C$11,C4963)),MAX($A$2:A4962)+1,0)</f>
        <v>4961</v>
      </c>
      <c r="B4963" s="18" t="s">
        <v>31332</v>
      </c>
      <c r="C4963" s="18" t="s">
        <v>31333</v>
      </c>
      <c r="D4963" s="18" t="s">
        <v>31334</v>
      </c>
      <c r="F4963" s="18" t="s">
        <v>31335</v>
      </c>
      <c r="G4963" s="18" t="s">
        <v>13294</v>
      </c>
      <c r="H4963" s="18" t="s">
        <v>31336</v>
      </c>
      <c r="I4963" s="18" t="s">
        <v>31337</v>
      </c>
      <c r="J4963" s="18" t="s">
        <v>31338</v>
      </c>
      <c r="K4963" s="18" t="s">
        <v>78</v>
      </c>
      <c r="M4963" s="18" t="s">
        <v>31339</v>
      </c>
      <c r="N4963" s="18" t="s">
        <v>31340</v>
      </c>
      <c r="P4963" s="18" t="s">
        <v>267</v>
      </c>
      <c r="Q4963" s="18" t="s">
        <v>31341</v>
      </c>
      <c r="R4963" s="18" t="s">
        <v>31333</v>
      </c>
      <c r="S4963" s="18" t="s">
        <v>28020</v>
      </c>
    </row>
    <row r="4964" spans="1:19">
      <c r="A4964" s="25">
        <f>IF(ISNUMBER(SEARCH(세금계산!$C$11,C4964)),MAX($A$2:A4963)+1,0)</f>
        <v>4962</v>
      </c>
      <c r="B4964" s="18" t="s">
        <v>31342</v>
      </c>
      <c r="C4964" s="18" t="s">
        <v>31343</v>
      </c>
      <c r="D4964" s="18" t="s">
        <v>31344</v>
      </c>
      <c r="F4964" s="18" t="s">
        <v>26001</v>
      </c>
      <c r="K4964" s="18" t="s">
        <v>78</v>
      </c>
      <c r="P4964" s="18" t="s">
        <v>753</v>
      </c>
      <c r="Q4964" s="18" t="s">
        <v>31345</v>
      </c>
      <c r="R4964" s="18" t="s">
        <v>31346</v>
      </c>
      <c r="S4964" s="18" t="s">
        <v>31347</v>
      </c>
    </row>
    <row r="4965" spans="1:19">
      <c r="A4965" s="25">
        <f>IF(ISNUMBER(SEARCH(세금계산!$C$11,C4965)),MAX($A$2:A4964)+1,0)</f>
        <v>4963</v>
      </c>
      <c r="B4965" s="18" t="s">
        <v>31348</v>
      </c>
      <c r="C4965" s="18" t="s">
        <v>31349</v>
      </c>
      <c r="D4965" s="18" t="s">
        <v>31350</v>
      </c>
      <c r="F4965" s="18" t="s">
        <v>31351</v>
      </c>
      <c r="K4965" s="18" t="s">
        <v>78</v>
      </c>
      <c r="P4965" s="18" t="s">
        <v>267</v>
      </c>
      <c r="Q4965" s="18" t="s">
        <v>31352</v>
      </c>
      <c r="R4965" s="18" t="s">
        <v>31349</v>
      </c>
      <c r="S4965" s="18" t="s">
        <v>31353</v>
      </c>
    </row>
    <row r="4966" spans="1:19">
      <c r="A4966" s="25">
        <f>IF(ISNUMBER(SEARCH(세금계산!$C$11,C4966)),MAX($A$2:A4965)+1,0)</f>
        <v>4964</v>
      </c>
      <c r="B4966" s="18" t="s">
        <v>31354</v>
      </c>
      <c r="C4966" s="18" t="s">
        <v>31355</v>
      </c>
      <c r="D4966" s="18" t="s">
        <v>31356</v>
      </c>
      <c r="K4966" s="18" t="s">
        <v>78</v>
      </c>
      <c r="P4966" s="18" t="s">
        <v>1215</v>
      </c>
      <c r="Q4966" s="18" t="s">
        <v>31357</v>
      </c>
      <c r="R4966" s="18" t="s">
        <v>31358</v>
      </c>
      <c r="S4966" s="18" t="s">
        <v>4768</v>
      </c>
    </row>
    <row r="4967" spans="1:19">
      <c r="A4967" s="25">
        <f>IF(ISNUMBER(SEARCH(세금계산!$C$11,C4967)),MAX($A$2:A4966)+1,0)</f>
        <v>4965</v>
      </c>
      <c r="B4967" s="18" t="s">
        <v>31359</v>
      </c>
      <c r="C4967" s="18" t="s">
        <v>31360</v>
      </c>
      <c r="D4967" s="18" t="s">
        <v>31361</v>
      </c>
      <c r="K4967" s="18" t="s">
        <v>78</v>
      </c>
      <c r="P4967" s="18" t="s">
        <v>133</v>
      </c>
      <c r="Q4967" s="18" t="s">
        <v>31362</v>
      </c>
      <c r="R4967" s="18" t="s">
        <v>31360</v>
      </c>
      <c r="S4967" s="18" t="s">
        <v>2286</v>
      </c>
    </row>
    <row r="4968" spans="1:19">
      <c r="A4968" s="25">
        <f>IF(ISNUMBER(SEARCH(세금계산!$C$11,C4968)),MAX($A$2:A4967)+1,0)</f>
        <v>4966</v>
      </c>
      <c r="B4968" s="18" t="s">
        <v>31363</v>
      </c>
      <c r="C4968" s="18" t="s">
        <v>31364</v>
      </c>
      <c r="D4968" s="18" t="s">
        <v>31365</v>
      </c>
      <c r="E4968" s="18" t="s">
        <v>31366</v>
      </c>
      <c r="F4968" s="18" t="s">
        <v>31367</v>
      </c>
      <c r="G4968" s="18" t="s">
        <v>97</v>
      </c>
      <c r="H4968" s="18" t="s">
        <v>31368</v>
      </c>
      <c r="I4968" s="18" t="s">
        <v>31369</v>
      </c>
      <c r="K4968" s="18" t="s">
        <v>2146</v>
      </c>
      <c r="L4968" s="18" t="s">
        <v>2160</v>
      </c>
      <c r="P4968" s="18" t="s">
        <v>189</v>
      </c>
      <c r="Q4968" s="18" t="s">
        <v>31370</v>
      </c>
      <c r="R4968" s="18" t="s">
        <v>31366</v>
      </c>
      <c r="S4968" s="18" t="s">
        <v>2832</v>
      </c>
    </row>
    <row r="4969" spans="1:19">
      <c r="A4969" s="25">
        <f>IF(ISNUMBER(SEARCH(세금계산!$C$11,C4969)),MAX($A$2:A4968)+1,0)</f>
        <v>4967</v>
      </c>
      <c r="B4969" s="18" t="s">
        <v>31371</v>
      </c>
      <c r="C4969" s="18" t="s">
        <v>31372</v>
      </c>
      <c r="D4969" s="18" t="s">
        <v>31373</v>
      </c>
      <c r="F4969" s="18" t="s">
        <v>31374</v>
      </c>
      <c r="I4969" s="18" t="s">
        <v>31375</v>
      </c>
      <c r="J4969" s="18" t="s">
        <v>31376</v>
      </c>
      <c r="K4969" s="18" t="s">
        <v>78</v>
      </c>
      <c r="M4969" s="18" t="s">
        <v>31377</v>
      </c>
      <c r="P4969" s="18" t="s">
        <v>153</v>
      </c>
      <c r="Q4969" s="18" t="s">
        <v>31378</v>
      </c>
      <c r="R4969" s="18" t="s">
        <v>31372</v>
      </c>
      <c r="S4969" s="18" t="s">
        <v>10147</v>
      </c>
    </row>
    <row r="4970" spans="1:19">
      <c r="A4970" s="25">
        <f>IF(ISNUMBER(SEARCH(세금계산!$C$11,C4970)),MAX($A$2:A4969)+1,0)</f>
        <v>4968</v>
      </c>
      <c r="B4970" s="18" t="s">
        <v>31379</v>
      </c>
      <c r="C4970" s="18" t="s">
        <v>31380</v>
      </c>
      <c r="D4970" s="18" t="s">
        <v>31381</v>
      </c>
      <c r="F4970" s="18" t="s">
        <v>31382</v>
      </c>
      <c r="G4970" s="18" t="s">
        <v>97</v>
      </c>
      <c r="H4970" s="18" t="s">
        <v>31383</v>
      </c>
      <c r="K4970" s="18" t="s">
        <v>78</v>
      </c>
      <c r="P4970" s="18" t="s">
        <v>267</v>
      </c>
      <c r="Q4970" s="18" t="s">
        <v>31384</v>
      </c>
      <c r="R4970" s="18" t="s">
        <v>31385</v>
      </c>
      <c r="S4970" s="18" t="s">
        <v>10519</v>
      </c>
    </row>
    <row r="4971" spans="1:19">
      <c r="A4971" s="25">
        <f>IF(ISNUMBER(SEARCH(세금계산!$C$11,C4971)),MAX($A$2:A4970)+1,0)</f>
        <v>4969</v>
      </c>
      <c r="B4971" s="18" t="s">
        <v>31386</v>
      </c>
      <c r="C4971" s="18" t="s">
        <v>31387</v>
      </c>
      <c r="D4971" s="18" t="s">
        <v>31388</v>
      </c>
      <c r="K4971" s="18" t="s">
        <v>78</v>
      </c>
      <c r="P4971" s="18" t="s">
        <v>1215</v>
      </c>
      <c r="Q4971" s="18" t="s">
        <v>31389</v>
      </c>
      <c r="R4971" s="18" t="s">
        <v>31387</v>
      </c>
      <c r="S4971" s="18" t="s">
        <v>5217</v>
      </c>
    </row>
    <row r="4972" spans="1:19">
      <c r="A4972" s="25">
        <f>IF(ISNUMBER(SEARCH(세금계산!$C$11,C4972)),MAX($A$2:A4971)+1,0)</f>
        <v>4970</v>
      </c>
      <c r="B4972" s="18" t="s">
        <v>31390</v>
      </c>
      <c r="C4972" s="18" t="s">
        <v>31391</v>
      </c>
      <c r="D4972" s="18" t="s">
        <v>31392</v>
      </c>
      <c r="F4972" s="18" t="s">
        <v>31393</v>
      </c>
      <c r="G4972" s="18" t="s">
        <v>97</v>
      </c>
      <c r="H4972" s="18" t="s">
        <v>31394</v>
      </c>
      <c r="I4972" s="18" t="s">
        <v>31395</v>
      </c>
      <c r="K4972" s="18" t="s">
        <v>2961</v>
      </c>
      <c r="L4972" s="18" t="s">
        <v>31396</v>
      </c>
      <c r="M4972" s="18" t="s">
        <v>31395</v>
      </c>
      <c r="N4972" s="18" t="s">
        <v>31397</v>
      </c>
      <c r="S4972" s="18" t="s">
        <v>10696</v>
      </c>
    </row>
    <row r="4973" spans="1:19">
      <c r="A4973" s="25">
        <f>IF(ISNUMBER(SEARCH(세금계산!$C$11,C4973)),MAX($A$2:A4972)+1,0)</f>
        <v>4971</v>
      </c>
      <c r="B4973" s="18" t="s">
        <v>31398</v>
      </c>
      <c r="C4973" s="18" t="s">
        <v>31399</v>
      </c>
      <c r="D4973" s="18" t="s">
        <v>31400</v>
      </c>
      <c r="E4973" s="18" t="s">
        <v>31401</v>
      </c>
      <c r="F4973" s="18" t="s">
        <v>31402</v>
      </c>
      <c r="K4973" s="18" t="s">
        <v>78</v>
      </c>
      <c r="L4973" s="18" t="s">
        <v>31403</v>
      </c>
      <c r="S4973" s="18" t="s">
        <v>9315</v>
      </c>
    </row>
    <row r="4974" spans="1:19">
      <c r="A4974" s="25">
        <f>IF(ISNUMBER(SEARCH(세금계산!$C$11,C4974)),MAX($A$2:A4973)+1,0)</f>
        <v>4972</v>
      </c>
      <c r="B4974" s="18" t="s">
        <v>31404</v>
      </c>
      <c r="C4974" s="18" t="s">
        <v>31405</v>
      </c>
      <c r="D4974" s="18" t="s">
        <v>31406</v>
      </c>
      <c r="F4974" s="18" t="s">
        <v>31407</v>
      </c>
      <c r="K4974" s="18" t="s">
        <v>78</v>
      </c>
      <c r="P4974" s="18" t="s">
        <v>100</v>
      </c>
      <c r="Q4974" s="18" t="s">
        <v>31408</v>
      </c>
      <c r="R4974" s="18" t="s">
        <v>31409</v>
      </c>
      <c r="S4974" s="18" t="s">
        <v>2174</v>
      </c>
    </row>
    <row r="4975" spans="1:19">
      <c r="A4975" s="25">
        <f>IF(ISNUMBER(SEARCH(세금계산!$C$11,C4975)),MAX($A$2:A4974)+1,0)</f>
        <v>4973</v>
      </c>
      <c r="B4975" s="18" t="s">
        <v>31410</v>
      </c>
      <c r="C4975" s="18" t="s">
        <v>31411</v>
      </c>
      <c r="D4975" s="18" t="s">
        <v>31412</v>
      </c>
      <c r="F4975" s="18" t="s">
        <v>31413</v>
      </c>
      <c r="K4975" s="18" t="s">
        <v>78</v>
      </c>
      <c r="S4975" s="18" t="s">
        <v>14916</v>
      </c>
    </row>
    <row r="4976" spans="1:19">
      <c r="A4976" s="25">
        <f>IF(ISNUMBER(SEARCH(세금계산!$C$11,C4976)),MAX($A$2:A4975)+1,0)</f>
        <v>4974</v>
      </c>
      <c r="B4976" s="18" t="s">
        <v>31414</v>
      </c>
      <c r="C4976" s="18" t="s">
        <v>31415</v>
      </c>
      <c r="D4976" s="18" t="s">
        <v>31416</v>
      </c>
      <c r="K4976" s="18" t="s">
        <v>78</v>
      </c>
      <c r="S4976" s="18" t="s">
        <v>5325</v>
      </c>
    </row>
    <row r="4977" spans="1:19">
      <c r="A4977" s="25">
        <f>IF(ISNUMBER(SEARCH(세금계산!$C$11,C4977)),MAX($A$2:A4976)+1,0)</f>
        <v>4975</v>
      </c>
      <c r="B4977" s="18" t="s">
        <v>31417</v>
      </c>
      <c r="C4977" s="18" t="s">
        <v>31418</v>
      </c>
      <c r="D4977" s="18" t="s">
        <v>31419</v>
      </c>
      <c r="F4977" s="18" t="s">
        <v>31420</v>
      </c>
      <c r="K4977" s="18" t="s">
        <v>78</v>
      </c>
      <c r="P4977" s="18" t="s">
        <v>153</v>
      </c>
      <c r="Q4977" s="18" t="s">
        <v>31421</v>
      </c>
      <c r="R4977" s="18" t="s">
        <v>31422</v>
      </c>
      <c r="S4977" s="18" t="s">
        <v>24190</v>
      </c>
    </row>
    <row r="4978" spans="1:19">
      <c r="A4978" s="25">
        <f>IF(ISNUMBER(SEARCH(세금계산!$C$11,C4978)),MAX($A$2:A4977)+1,0)</f>
        <v>4976</v>
      </c>
      <c r="B4978" s="18" t="s">
        <v>31423</v>
      </c>
      <c r="C4978" s="18" t="s">
        <v>31424</v>
      </c>
      <c r="D4978" s="18" t="s">
        <v>31425</v>
      </c>
      <c r="K4978" s="18" t="s">
        <v>78</v>
      </c>
      <c r="S4978" s="18" t="s">
        <v>1489</v>
      </c>
    </row>
    <row r="4979" spans="1:19">
      <c r="A4979" s="25">
        <f>IF(ISNUMBER(SEARCH(세금계산!$C$11,C4979)),MAX($A$2:A4978)+1,0)</f>
        <v>4977</v>
      </c>
      <c r="B4979" s="18" t="s">
        <v>31426</v>
      </c>
      <c r="C4979" s="18" t="s">
        <v>31427</v>
      </c>
      <c r="D4979" s="18" t="s">
        <v>31428</v>
      </c>
      <c r="K4979" s="18" t="s">
        <v>78</v>
      </c>
      <c r="P4979" s="18" t="s">
        <v>133</v>
      </c>
      <c r="Q4979" s="18" t="s">
        <v>31429</v>
      </c>
      <c r="R4979" s="18" t="s">
        <v>31430</v>
      </c>
      <c r="S4979" s="18" t="s">
        <v>973</v>
      </c>
    </row>
    <row r="4980" spans="1:19">
      <c r="A4980" s="25">
        <f>IF(ISNUMBER(SEARCH(세금계산!$C$11,C4980)),MAX($A$2:A4979)+1,0)</f>
        <v>4978</v>
      </c>
      <c r="B4980" s="18" t="s">
        <v>31431</v>
      </c>
      <c r="C4980" s="18" t="s">
        <v>31432</v>
      </c>
      <c r="D4980" s="18" t="s">
        <v>31433</v>
      </c>
      <c r="F4980" s="18" t="s">
        <v>31434</v>
      </c>
      <c r="K4980" s="18" t="s">
        <v>78</v>
      </c>
      <c r="S4980" s="18" t="s">
        <v>956</v>
      </c>
    </row>
    <row r="4981" spans="1:19">
      <c r="A4981" s="25">
        <f>IF(ISNUMBER(SEARCH(세금계산!$C$11,C4981)),MAX($A$2:A4980)+1,0)</f>
        <v>4979</v>
      </c>
      <c r="B4981" s="18" t="s">
        <v>31435</v>
      </c>
      <c r="C4981" s="18" t="s">
        <v>31436</v>
      </c>
      <c r="D4981" s="18" t="s">
        <v>31437</v>
      </c>
      <c r="E4981" s="18" t="s">
        <v>31436</v>
      </c>
      <c r="F4981" s="18" t="s">
        <v>31438</v>
      </c>
      <c r="G4981" s="18" t="s">
        <v>12124</v>
      </c>
      <c r="H4981" s="18" t="s">
        <v>31439</v>
      </c>
      <c r="I4981" s="18" t="s">
        <v>31440</v>
      </c>
      <c r="J4981" s="18" t="s">
        <v>31441</v>
      </c>
      <c r="K4981" s="18" t="s">
        <v>78</v>
      </c>
      <c r="L4981" s="18" t="s">
        <v>31442</v>
      </c>
      <c r="N4981" s="18" t="s">
        <v>31443</v>
      </c>
      <c r="O4981" s="18" t="s">
        <v>31444</v>
      </c>
      <c r="P4981" s="18" t="s">
        <v>753</v>
      </c>
      <c r="Q4981" s="18" t="s">
        <v>31445</v>
      </c>
      <c r="R4981" s="18" t="s">
        <v>31436</v>
      </c>
      <c r="S4981" s="18" t="s">
        <v>3160</v>
      </c>
    </row>
    <row r="4982" spans="1:19">
      <c r="A4982" s="25">
        <f>IF(ISNUMBER(SEARCH(세금계산!$C$11,C4982)),MAX($A$2:A4981)+1,0)</f>
        <v>4980</v>
      </c>
      <c r="B4982" s="18" t="s">
        <v>31446</v>
      </c>
      <c r="C4982" s="18" t="s">
        <v>31447</v>
      </c>
      <c r="D4982" s="18" t="s">
        <v>31448</v>
      </c>
      <c r="E4982" s="18" t="s">
        <v>31449</v>
      </c>
      <c r="F4982" s="18" t="s">
        <v>31450</v>
      </c>
      <c r="I4982" s="18" t="s">
        <v>31451</v>
      </c>
      <c r="K4982" s="18" t="s">
        <v>31452</v>
      </c>
      <c r="L4982" s="18" t="s">
        <v>31453</v>
      </c>
      <c r="P4982" s="18" t="s">
        <v>100</v>
      </c>
      <c r="Q4982" s="18" t="s">
        <v>31454</v>
      </c>
      <c r="R4982" s="18" t="s">
        <v>31455</v>
      </c>
      <c r="S4982" s="18" t="s">
        <v>11457</v>
      </c>
    </row>
    <row r="4983" spans="1:19">
      <c r="A4983" s="25">
        <f>IF(ISNUMBER(SEARCH(세금계산!$C$11,C4983)),MAX($A$2:A4982)+1,0)</f>
        <v>4981</v>
      </c>
      <c r="B4983" s="18" t="s">
        <v>31456</v>
      </c>
      <c r="C4983" s="18" t="s">
        <v>31457</v>
      </c>
      <c r="D4983" s="18" t="s">
        <v>31458</v>
      </c>
      <c r="F4983" s="18" t="s">
        <v>31459</v>
      </c>
      <c r="G4983" s="18" t="s">
        <v>97</v>
      </c>
      <c r="H4983" s="18" t="s">
        <v>31460</v>
      </c>
      <c r="K4983" s="18" t="s">
        <v>78</v>
      </c>
      <c r="M4983" s="18" t="s">
        <v>31461</v>
      </c>
      <c r="N4983" s="18" t="s">
        <v>31462</v>
      </c>
      <c r="P4983" s="18" t="s">
        <v>189</v>
      </c>
      <c r="Q4983" s="18" t="s">
        <v>31463</v>
      </c>
      <c r="R4983" s="18" t="s">
        <v>31464</v>
      </c>
      <c r="S4983" s="18" t="s">
        <v>31465</v>
      </c>
    </row>
    <row r="4984" spans="1:19">
      <c r="A4984" s="25">
        <f>IF(ISNUMBER(SEARCH(세금계산!$C$11,C4984)),MAX($A$2:A4983)+1,0)</f>
        <v>4982</v>
      </c>
      <c r="B4984" s="18" t="s">
        <v>31466</v>
      </c>
      <c r="C4984" s="18" t="s">
        <v>31467</v>
      </c>
      <c r="D4984" s="18" t="s">
        <v>31468</v>
      </c>
      <c r="F4984" s="18" t="s">
        <v>31469</v>
      </c>
      <c r="K4984" s="18" t="s">
        <v>78</v>
      </c>
      <c r="S4984" s="18" t="s">
        <v>31470</v>
      </c>
    </row>
    <row r="4985" spans="1:19">
      <c r="A4985" s="25">
        <f>IF(ISNUMBER(SEARCH(세금계산!$C$11,C4985)),MAX($A$2:A4984)+1,0)</f>
        <v>4983</v>
      </c>
      <c r="B4985" s="18" t="s">
        <v>31471</v>
      </c>
      <c r="C4985" s="18" t="s">
        <v>31472</v>
      </c>
      <c r="D4985" s="18" t="s">
        <v>31473</v>
      </c>
      <c r="K4985" s="18" t="s">
        <v>78</v>
      </c>
      <c r="S4985" s="18" t="s">
        <v>13530</v>
      </c>
    </row>
    <row r="4986" spans="1:19">
      <c r="A4986" s="25">
        <f>IF(ISNUMBER(SEARCH(세금계산!$C$11,C4986)),MAX($A$2:A4985)+1,0)</f>
        <v>4984</v>
      </c>
      <c r="B4986" s="18" t="s">
        <v>31474</v>
      </c>
      <c r="C4986" s="18" t="s">
        <v>31475</v>
      </c>
      <c r="D4986" s="18" t="s">
        <v>31476</v>
      </c>
      <c r="F4986" s="18" t="s">
        <v>31477</v>
      </c>
      <c r="G4986" s="18" t="s">
        <v>1307</v>
      </c>
      <c r="H4986" s="18" t="s">
        <v>31478</v>
      </c>
      <c r="K4986" s="18" t="s">
        <v>78</v>
      </c>
      <c r="L4986" s="18" t="s">
        <v>31479</v>
      </c>
      <c r="P4986" s="18" t="s">
        <v>189</v>
      </c>
      <c r="Q4986" s="18" t="s">
        <v>31480</v>
      </c>
      <c r="R4986" s="18" t="s">
        <v>31481</v>
      </c>
      <c r="S4986" s="18" t="s">
        <v>7044</v>
      </c>
    </row>
    <row r="4987" spans="1:19">
      <c r="A4987" s="25">
        <f>IF(ISNUMBER(SEARCH(세금계산!$C$11,C4987)),MAX($A$2:A4986)+1,0)</f>
        <v>4985</v>
      </c>
      <c r="B4987" s="18" t="s">
        <v>31482</v>
      </c>
      <c r="C4987" s="18" t="s">
        <v>31483</v>
      </c>
      <c r="D4987" s="18" t="s">
        <v>31484</v>
      </c>
      <c r="F4987" s="18" t="s">
        <v>31485</v>
      </c>
      <c r="K4987" s="18" t="s">
        <v>78</v>
      </c>
      <c r="P4987" s="18" t="s">
        <v>100</v>
      </c>
      <c r="Q4987" s="18" t="s">
        <v>31486</v>
      </c>
      <c r="R4987" s="18" t="s">
        <v>31483</v>
      </c>
      <c r="S4987" s="18" t="s">
        <v>13167</v>
      </c>
    </row>
    <row r="4988" spans="1:19">
      <c r="A4988" s="25">
        <f>IF(ISNUMBER(SEARCH(세금계산!$C$11,C4988)),MAX($A$2:A4987)+1,0)</f>
        <v>4986</v>
      </c>
      <c r="B4988" s="18" t="s">
        <v>31487</v>
      </c>
      <c r="C4988" s="18" t="s">
        <v>31488</v>
      </c>
      <c r="D4988" s="18" t="s">
        <v>31489</v>
      </c>
      <c r="K4988" s="18" t="s">
        <v>2146</v>
      </c>
      <c r="L4988" s="18" t="s">
        <v>31490</v>
      </c>
      <c r="M4988" s="18" t="s">
        <v>31491</v>
      </c>
      <c r="P4988" s="18" t="s">
        <v>100</v>
      </c>
      <c r="Q4988" s="18" t="s">
        <v>31492</v>
      </c>
      <c r="R4988" s="18" t="s">
        <v>31493</v>
      </c>
      <c r="S4988" s="18" t="s">
        <v>1217</v>
      </c>
    </row>
    <row r="4989" spans="1:19">
      <c r="A4989" s="25">
        <f>IF(ISNUMBER(SEARCH(세금계산!$C$11,C4989)),MAX($A$2:A4988)+1,0)</f>
        <v>4987</v>
      </c>
      <c r="B4989" s="18" t="s">
        <v>31494</v>
      </c>
      <c r="C4989" s="18" t="s">
        <v>31495</v>
      </c>
      <c r="D4989" s="18" t="s">
        <v>31496</v>
      </c>
      <c r="E4989" s="18" t="s">
        <v>31497</v>
      </c>
      <c r="F4989" s="18" t="s">
        <v>31498</v>
      </c>
      <c r="K4989" s="18" t="s">
        <v>78</v>
      </c>
      <c r="P4989" s="18" t="s">
        <v>100</v>
      </c>
      <c r="Q4989" s="18" t="s">
        <v>31499</v>
      </c>
      <c r="R4989" s="18" t="s">
        <v>31495</v>
      </c>
      <c r="S4989" s="18" t="s">
        <v>6032</v>
      </c>
    </row>
    <row r="4990" spans="1:19">
      <c r="A4990" s="25">
        <f>IF(ISNUMBER(SEARCH(세금계산!$C$11,C4990)),MAX($A$2:A4989)+1,0)</f>
        <v>4988</v>
      </c>
      <c r="B4990" s="18" t="s">
        <v>31500</v>
      </c>
      <c r="C4990" s="18" t="s">
        <v>31501</v>
      </c>
      <c r="D4990" s="18" t="s">
        <v>31502</v>
      </c>
      <c r="F4990" s="18" t="s">
        <v>31503</v>
      </c>
      <c r="K4990" s="18" t="s">
        <v>78</v>
      </c>
      <c r="P4990" s="18" t="s">
        <v>1025</v>
      </c>
      <c r="Q4990" s="18" t="s">
        <v>31504</v>
      </c>
      <c r="R4990" s="18" t="s">
        <v>31505</v>
      </c>
      <c r="S4990" s="18" t="s">
        <v>17145</v>
      </c>
    </row>
    <row r="4991" spans="1:19">
      <c r="A4991" s="25">
        <f>IF(ISNUMBER(SEARCH(세금계산!$C$11,C4991)),MAX($A$2:A4990)+1,0)</f>
        <v>4989</v>
      </c>
      <c r="B4991" s="18" t="s">
        <v>31506</v>
      </c>
      <c r="C4991" s="18" t="s">
        <v>31507</v>
      </c>
      <c r="D4991" s="18" t="s">
        <v>31508</v>
      </c>
      <c r="G4991" s="18" t="s">
        <v>97</v>
      </c>
      <c r="H4991" s="18" t="s">
        <v>31509</v>
      </c>
      <c r="K4991" s="18" t="s">
        <v>78</v>
      </c>
      <c r="M4991" s="18" t="s">
        <v>31510</v>
      </c>
      <c r="P4991" s="18" t="s">
        <v>267</v>
      </c>
      <c r="Q4991" s="18" t="s">
        <v>31511</v>
      </c>
      <c r="S4991" s="18" t="s">
        <v>12861</v>
      </c>
    </row>
    <row r="4992" spans="1:19">
      <c r="A4992" s="25">
        <f>IF(ISNUMBER(SEARCH(세금계산!$C$11,C4992)),MAX($A$2:A4991)+1,0)</f>
        <v>4990</v>
      </c>
      <c r="B4992" s="18" t="s">
        <v>31512</v>
      </c>
      <c r="C4992" s="18" t="s">
        <v>31513</v>
      </c>
      <c r="D4992" s="18" t="s">
        <v>31514</v>
      </c>
      <c r="F4992" s="18" t="s">
        <v>12751</v>
      </c>
      <c r="G4992" s="18" t="s">
        <v>6082</v>
      </c>
      <c r="H4992" s="18" t="s">
        <v>31515</v>
      </c>
      <c r="I4992" s="18" t="s">
        <v>31516</v>
      </c>
      <c r="K4992" s="18" t="s">
        <v>31517</v>
      </c>
      <c r="L4992" s="18" t="s">
        <v>31518</v>
      </c>
      <c r="N4992" s="18" t="s">
        <v>31519</v>
      </c>
      <c r="S4992" s="18" t="s">
        <v>7722</v>
      </c>
    </row>
    <row r="4993" spans="1:19">
      <c r="A4993" s="25">
        <f>IF(ISNUMBER(SEARCH(세금계산!$C$11,C4993)),MAX($A$2:A4992)+1,0)</f>
        <v>4991</v>
      </c>
      <c r="B4993" s="18" t="s">
        <v>31520</v>
      </c>
      <c r="C4993" s="18" t="s">
        <v>31521</v>
      </c>
      <c r="D4993" s="18" t="s">
        <v>31522</v>
      </c>
      <c r="F4993" s="18" t="s">
        <v>31523</v>
      </c>
      <c r="K4993" s="18" t="s">
        <v>78</v>
      </c>
      <c r="S4993" s="18" t="s">
        <v>2165</v>
      </c>
    </row>
    <row r="4994" spans="1:19">
      <c r="A4994" s="25">
        <f>IF(ISNUMBER(SEARCH(세금계산!$C$11,C4994)),MAX($A$2:A4993)+1,0)</f>
        <v>4992</v>
      </c>
      <c r="B4994" s="18" t="s">
        <v>31524</v>
      </c>
      <c r="C4994" s="18" t="s">
        <v>31525</v>
      </c>
      <c r="D4994" s="18" t="s">
        <v>31526</v>
      </c>
      <c r="K4994" s="18" t="s">
        <v>3103</v>
      </c>
      <c r="L4994" s="18" t="s">
        <v>31527</v>
      </c>
      <c r="P4994" s="18" t="s">
        <v>118</v>
      </c>
      <c r="Q4994" s="18" t="s">
        <v>31528</v>
      </c>
      <c r="R4994" s="18" t="s">
        <v>31525</v>
      </c>
      <c r="S4994" s="18" t="s">
        <v>7645</v>
      </c>
    </row>
    <row r="4995" spans="1:19">
      <c r="A4995" s="25">
        <f>IF(ISNUMBER(SEARCH(세금계산!$C$11,C4995)),MAX($A$2:A4994)+1,0)</f>
        <v>4993</v>
      </c>
      <c r="B4995" s="18" t="s">
        <v>31529</v>
      </c>
      <c r="C4995" s="18" t="s">
        <v>31530</v>
      </c>
      <c r="D4995" s="18" t="s">
        <v>31531</v>
      </c>
      <c r="F4995" s="18" t="s">
        <v>11610</v>
      </c>
      <c r="I4995" s="18" t="s">
        <v>31532</v>
      </c>
      <c r="J4995" s="18" t="s">
        <v>31533</v>
      </c>
      <c r="K4995" s="18" t="s">
        <v>78</v>
      </c>
      <c r="P4995" s="18" t="s">
        <v>189</v>
      </c>
      <c r="Q4995" s="18" t="s">
        <v>31534</v>
      </c>
      <c r="R4995" s="18" t="s">
        <v>31530</v>
      </c>
      <c r="S4995" s="18" t="s">
        <v>29171</v>
      </c>
    </row>
    <row r="4996" spans="1:19">
      <c r="A4996" s="25">
        <f>IF(ISNUMBER(SEARCH(세금계산!$C$11,C4996)),MAX($A$2:A4995)+1,0)</f>
        <v>4994</v>
      </c>
      <c r="B4996" s="18" t="s">
        <v>31535</v>
      </c>
      <c r="C4996" s="18" t="s">
        <v>31536</v>
      </c>
      <c r="D4996" s="18" t="s">
        <v>31537</v>
      </c>
      <c r="K4996" s="18" t="s">
        <v>78</v>
      </c>
      <c r="S4996" s="18" t="s">
        <v>8032</v>
      </c>
    </row>
    <row r="4997" spans="1:19">
      <c r="A4997" s="25">
        <f>IF(ISNUMBER(SEARCH(세금계산!$C$11,C4997)),MAX($A$2:A4996)+1,0)</f>
        <v>4995</v>
      </c>
      <c r="B4997" s="18" t="s">
        <v>31538</v>
      </c>
      <c r="C4997" s="18" t="s">
        <v>31539</v>
      </c>
      <c r="D4997" s="18" t="s">
        <v>31540</v>
      </c>
      <c r="F4997" s="18" t="s">
        <v>10554</v>
      </c>
      <c r="K4997" s="18" t="s">
        <v>78</v>
      </c>
      <c r="P4997" s="18" t="s">
        <v>267</v>
      </c>
      <c r="Q4997" s="18" t="s">
        <v>31541</v>
      </c>
      <c r="R4997" s="18" t="s">
        <v>31539</v>
      </c>
      <c r="S4997" s="18" t="s">
        <v>18724</v>
      </c>
    </row>
    <row r="4998" spans="1:19">
      <c r="A4998" s="25">
        <f>IF(ISNUMBER(SEARCH(세금계산!$C$11,C4998)),MAX($A$2:A4997)+1,0)</f>
        <v>4996</v>
      </c>
      <c r="B4998" s="18" t="s">
        <v>31542</v>
      </c>
      <c r="C4998" s="18" t="s">
        <v>31543</v>
      </c>
      <c r="D4998" s="18" t="s">
        <v>31544</v>
      </c>
      <c r="F4998" s="18" t="s">
        <v>31545</v>
      </c>
      <c r="K4998" s="18" t="s">
        <v>78</v>
      </c>
      <c r="S4998" s="18" t="s">
        <v>5763</v>
      </c>
    </row>
    <row r="4999" spans="1:19">
      <c r="A4999" s="25">
        <f>IF(ISNUMBER(SEARCH(세금계산!$C$11,C4999)),MAX($A$2:A4998)+1,0)</f>
        <v>4997</v>
      </c>
      <c r="B4999" s="18" t="s">
        <v>31546</v>
      </c>
      <c r="C4999" s="18" t="s">
        <v>31547</v>
      </c>
      <c r="D4999" s="18" t="s">
        <v>31548</v>
      </c>
      <c r="E4999" s="18" t="s">
        <v>31549</v>
      </c>
      <c r="F4999" s="18" t="s">
        <v>31550</v>
      </c>
      <c r="G4999" s="18" t="s">
        <v>125</v>
      </c>
      <c r="H4999" s="18" t="s">
        <v>31551</v>
      </c>
      <c r="K4999" s="18" t="s">
        <v>78</v>
      </c>
      <c r="L4999" s="18" t="s">
        <v>31552</v>
      </c>
      <c r="P4999" s="18" t="s">
        <v>189</v>
      </c>
      <c r="Q4999" s="18" t="s">
        <v>31553</v>
      </c>
      <c r="R4999" s="18" t="s">
        <v>31547</v>
      </c>
      <c r="S4999" s="18" t="s">
        <v>5773</v>
      </c>
    </row>
    <row r="5000" spans="1:19">
      <c r="A5000" s="25">
        <f>IF(ISNUMBER(SEARCH(세금계산!$C$11,C5000)),MAX($A$2:A4999)+1,0)</f>
        <v>4998</v>
      </c>
      <c r="B5000" s="18" t="s">
        <v>31554</v>
      </c>
      <c r="C5000" s="18" t="s">
        <v>31555</v>
      </c>
      <c r="D5000" s="18" t="s">
        <v>31556</v>
      </c>
      <c r="F5000" s="18" t="s">
        <v>31557</v>
      </c>
      <c r="K5000" s="18" t="s">
        <v>10668</v>
      </c>
      <c r="L5000" s="18" t="s">
        <v>31558</v>
      </c>
      <c r="P5000" s="18" t="s">
        <v>189</v>
      </c>
      <c r="Q5000" s="18" t="s">
        <v>31559</v>
      </c>
      <c r="R5000" s="18" t="s">
        <v>31555</v>
      </c>
      <c r="S5000" s="18" t="s">
        <v>31560</v>
      </c>
    </row>
    <row r="5001" spans="1:19">
      <c r="A5001" s="25">
        <f>IF(ISNUMBER(SEARCH(세금계산!$C$11,C5001)),MAX($A$2:A5000)+1,0)</f>
        <v>4999</v>
      </c>
      <c r="B5001" s="18" t="s">
        <v>31561</v>
      </c>
      <c r="C5001" s="18" t="s">
        <v>31562</v>
      </c>
      <c r="D5001" s="18" t="s">
        <v>31563</v>
      </c>
      <c r="F5001" s="18" t="s">
        <v>6568</v>
      </c>
      <c r="K5001" s="18" t="s">
        <v>3103</v>
      </c>
      <c r="L5001" s="18" t="s">
        <v>31564</v>
      </c>
      <c r="S5001" s="18" t="s">
        <v>2205</v>
      </c>
    </row>
    <row r="5002" spans="1:19">
      <c r="A5002" s="25">
        <f>IF(ISNUMBER(SEARCH(세금계산!$C$11,C5002)),MAX($A$2:A5001)+1,0)</f>
        <v>5000</v>
      </c>
      <c r="B5002" s="18" t="s">
        <v>31565</v>
      </c>
      <c r="C5002" s="18" t="s">
        <v>31566</v>
      </c>
      <c r="D5002" s="18" t="s">
        <v>31567</v>
      </c>
      <c r="K5002" s="18" t="s">
        <v>78</v>
      </c>
      <c r="S5002" s="18" t="s">
        <v>22443</v>
      </c>
    </row>
    <row r="5003" spans="1:19">
      <c r="A5003" s="25">
        <f>IF(ISNUMBER(SEARCH(세금계산!$C$11,C5003)),MAX($A$2:A5002)+1,0)</f>
        <v>5001</v>
      </c>
      <c r="B5003" s="18" t="s">
        <v>31568</v>
      </c>
      <c r="C5003" s="18" t="s">
        <v>31569</v>
      </c>
      <c r="D5003" s="18" t="s">
        <v>31570</v>
      </c>
      <c r="F5003" s="18" t="s">
        <v>31571</v>
      </c>
      <c r="K5003" s="18" t="s">
        <v>78</v>
      </c>
      <c r="P5003" s="18" t="s">
        <v>153</v>
      </c>
      <c r="Q5003" s="18" t="s">
        <v>31572</v>
      </c>
      <c r="R5003" s="18" t="s">
        <v>31569</v>
      </c>
      <c r="S5003" s="18" t="s">
        <v>19566</v>
      </c>
    </row>
    <row r="5004" spans="1:19">
      <c r="A5004" s="25">
        <f>IF(ISNUMBER(SEARCH(세금계산!$C$11,C5004)),MAX($A$2:A5003)+1,0)</f>
        <v>5002</v>
      </c>
      <c r="B5004" s="18" t="s">
        <v>31573</v>
      </c>
      <c r="C5004" s="18" t="s">
        <v>31574</v>
      </c>
      <c r="D5004" s="18" t="s">
        <v>31575</v>
      </c>
      <c r="K5004" s="18" t="s">
        <v>78</v>
      </c>
      <c r="S5004" s="18" t="s">
        <v>8041</v>
      </c>
    </row>
    <row r="5005" spans="1:19">
      <c r="A5005" s="25">
        <f>IF(ISNUMBER(SEARCH(세금계산!$C$11,C5005)),MAX($A$2:A5004)+1,0)</f>
        <v>5003</v>
      </c>
      <c r="B5005" s="18" t="s">
        <v>31576</v>
      </c>
      <c r="C5005" s="18" t="s">
        <v>31577</v>
      </c>
      <c r="D5005" s="18" t="s">
        <v>31578</v>
      </c>
      <c r="F5005" s="18" t="s">
        <v>31579</v>
      </c>
      <c r="G5005" s="18" t="s">
        <v>633</v>
      </c>
      <c r="H5005" s="18" t="s">
        <v>31580</v>
      </c>
      <c r="I5005" s="18" t="s">
        <v>31581</v>
      </c>
      <c r="K5005" s="18" t="s">
        <v>78</v>
      </c>
      <c r="N5005" s="18" t="s">
        <v>31582</v>
      </c>
      <c r="P5005" s="18" t="s">
        <v>189</v>
      </c>
      <c r="Q5005" s="18" t="s">
        <v>31583</v>
      </c>
      <c r="R5005" s="18" t="s">
        <v>31579</v>
      </c>
      <c r="S5005" s="18" t="s">
        <v>31584</v>
      </c>
    </row>
    <row r="5006" spans="1:19">
      <c r="A5006" s="25">
        <f>IF(ISNUMBER(SEARCH(세금계산!$C$11,C5006)),MAX($A$2:A5005)+1,0)</f>
        <v>5004</v>
      </c>
      <c r="B5006" s="18" t="s">
        <v>31585</v>
      </c>
      <c r="C5006" s="18" t="s">
        <v>31586</v>
      </c>
      <c r="D5006" s="18" t="s">
        <v>31587</v>
      </c>
      <c r="F5006" s="18" t="s">
        <v>31588</v>
      </c>
      <c r="K5006" s="18" t="s">
        <v>78</v>
      </c>
      <c r="P5006" s="18" t="s">
        <v>118</v>
      </c>
      <c r="Q5006" s="18" t="s">
        <v>31589</v>
      </c>
      <c r="R5006" s="18" t="s">
        <v>31590</v>
      </c>
      <c r="S5006" s="18" t="s">
        <v>18321</v>
      </c>
    </row>
    <row r="5007" spans="1:19">
      <c r="A5007" s="25">
        <f>IF(ISNUMBER(SEARCH(세금계산!$C$11,C5007)),MAX($A$2:A5006)+1,0)</f>
        <v>5005</v>
      </c>
      <c r="B5007" s="18" t="s">
        <v>31591</v>
      </c>
      <c r="C5007" s="18" t="s">
        <v>26879</v>
      </c>
      <c r="D5007" s="18" t="s">
        <v>31592</v>
      </c>
      <c r="F5007" s="18" t="s">
        <v>31593</v>
      </c>
      <c r="K5007" s="18" t="s">
        <v>78</v>
      </c>
      <c r="L5007" s="18" t="s">
        <v>31594</v>
      </c>
      <c r="S5007" s="18" t="s">
        <v>19100</v>
      </c>
    </row>
    <row r="5008" spans="1:19">
      <c r="A5008" s="25">
        <f>IF(ISNUMBER(SEARCH(세금계산!$C$11,C5008)),MAX($A$2:A5007)+1,0)</f>
        <v>5006</v>
      </c>
      <c r="B5008" s="18" t="s">
        <v>31595</v>
      </c>
      <c r="C5008" s="18" t="s">
        <v>31596</v>
      </c>
      <c r="D5008" s="18" t="s">
        <v>31597</v>
      </c>
      <c r="F5008" s="18" t="s">
        <v>31598</v>
      </c>
      <c r="K5008" s="18" t="s">
        <v>78</v>
      </c>
      <c r="P5008" s="18" t="s">
        <v>100</v>
      </c>
      <c r="Q5008" s="18" t="s">
        <v>31599</v>
      </c>
      <c r="R5008" s="18" t="s">
        <v>31600</v>
      </c>
      <c r="S5008" s="18" t="s">
        <v>4942</v>
      </c>
    </row>
    <row r="5009" spans="1:19">
      <c r="A5009" s="25">
        <f>IF(ISNUMBER(SEARCH(세금계산!$C$11,C5009)),MAX($A$2:A5008)+1,0)</f>
        <v>5007</v>
      </c>
      <c r="B5009" s="18" t="s">
        <v>31601</v>
      </c>
      <c r="C5009" s="18" t="s">
        <v>31602</v>
      </c>
      <c r="D5009" s="18" t="s">
        <v>31603</v>
      </c>
      <c r="K5009" s="18" t="s">
        <v>78</v>
      </c>
      <c r="S5009" s="18" t="s">
        <v>3328</v>
      </c>
    </row>
    <row r="5010" spans="1:19">
      <c r="A5010" s="25">
        <f>IF(ISNUMBER(SEARCH(세금계산!$C$11,C5010)),MAX($A$2:A5009)+1,0)</f>
        <v>5008</v>
      </c>
      <c r="B5010" s="18" t="s">
        <v>31604</v>
      </c>
      <c r="C5010" s="18" t="s">
        <v>31605</v>
      </c>
      <c r="D5010" s="18" t="s">
        <v>31606</v>
      </c>
      <c r="E5010" s="18" t="s">
        <v>31607</v>
      </c>
      <c r="F5010" s="18" t="s">
        <v>31608</v>
      </c>
      <c r="K5010" s="18" t="s">
        <v>78</v>
      </c>
      <c r="P5010" s="18" t="s">
        <v>267</v>
      </c>
      <c r="Q5010" s="18" t="s">
        <v>31609</v>
      </c>
      <c r="R5010" s="18" t="s">
        <v>31605</v>
      </c>
      <c r="S5010" s="18" t="s">
        <v>11818</v>
      </c>
    </row>
    <row r="5011" spans="1:19">
      <c r="A5011" s="25">
        <f>IF(ISNUMBER(SEARCH(세금계산!$C$11,C5011)),MAX($A$2:A5010)+1,0)</f>
        <v>5009</v>
      </c>
      <c r="B5011" s="18" t="s">
        <v>31610</v>
      </c>
      <c r="C5011" s="18" t="s">
        <v>31611</v>
      </c>
      <c r="D5011" s="18" t="s">
        <v>31612</v>
      </c>
      <c r="E5011" s="18" t="s">
        <v>31613</v>
      </c>
      <c r="F5011" s="18" t="s">
        <v>31614</v>
      </c>
      <c r="I5011" s="18" t="s">
        <v>31615</v>
      </c>
      <c r="K5011" s="18" t="s">
        <v>78</v>
      </c>
      <c r="L5011" s="18" t="s">
        <v>31616</v>
      </c>
      <c r="P5011" s="18" t="s">
        <v>189</v>
      </c>
      <c r="Q5011" s="18" t="s">
        <v>31617</v>
      </c>
      <c r="R5011" s="18" t="s">
        <v>31611</v>
      </c>
      <c r="S5011" s="18" t="s">
        <v>13087</v>
      </c>
    </row>
    <row r="5012" spans="1:19">
      <c r="A5012" s="25">
        <f>IF(ISNUMBER(SEARCH(세금계산!$C$11,C5012)),MAX($A$2:A5011)+1,0)</f>
        <v>5010</v>
      </c>
      <c r="B5012" s="18" t="s">
        <v>31618</v>
      </c>
      <c r="C5012" s="18" t="s">
        <v>31619</v>
      </c>
      <c r="D5012" s="18" t="s">
        <v>31620</v>
      </c>
      <c r="K5012" s="18" t="s">
        <v>78</v>
      </c>
      <c r="S5012" s="18" t="s">
        <v>7556</v>
      </c>
    </row>
    <row r="5013" spans="1:19">
      <c r="A5013" s="25">
        <f>IF(ISNUMBER(SEARCH(세금계산!$C$11,C5013)),MAX($A$2:A5012)+1,0)</f>
        <v>5011</v>
      </c>
      <c r="B5013" s="18" t="s">
        <v>31621</v>
      </c>
      <c r="C5013" s="18" t="s">
        <v>31622</v>
      </c>
      <c r="D5013" s="18" t="s">
        <v>31623</v>
      </c>
      <c r="F5013" s="18" t="s">
        <v>31624</v>
      </c>
      <c r="G5013" s="18" t="s">
        <v>9693</v>
      </c>
      <c r="H5013" s="18" t="s">
        <v>31625</v>
      </c>
      <c r="I5013" s="18" t="s">
        <v>31626</v>
      </c>
      <c r="K5013" s="18" t="s">
        <v>31627</v>
      </c>
      <c r="L5013" s="18" t="s">
        <v>31628</v>
      </c>
      <c r="M5013" s="18" t="s">
        <v>31629</v>
      </c>
      <c r="N5013" s="18" t="s">
        <v>31630</v>
      </c>
      <c r="P5013" s="18" t="s">
        <v>118</v>
      </c>
      <c r="Q5013" s="18" t="s">
        <v>31631</v>
      </c>
      <c r="R5013" s="18" t="s">
        <v>31624</v>
      </c>
      <c r="S5013" s="18" t="s">
        <v>16066</v>
      </c>
    </row>
    <row r="5014" spans="1:19">
      <c r="A5014" s="25">
        <f>IF(ISNUMBER(SEARCH(세금계산!$C$11,C5014)),MAX($A$2:A5013)+1,0)</f>
        <v>5012</v>
      </c>
      <c r="B5014" s="18" t="s">
        <v>31632</v>
      </c>
      <c r="C5014" s="18" t="s">
        <v>31633</v>
      </c>
      <c r="D5014" s="18" t="s">
        <v>31634</v>
      </c>
      <c r="K5014" s="18" t="s">
        <v>78</v>
      </c>
      <c r="S5014" s="18" t="s">
        <v>8155</v>
      </c>
    </row>
    <row r="5015" spans="1:19">
      <c r="A5015" s="25">
        <f>IF(ISNUMBER(SEARCH(세금계산!$C$11,C5015)),MAX($A$2:A5014)+1,0)</f>
        <v>5013</v>
      </c>
      <c r="B5015" s="18" t="s">
        <v>31635</v>
      </c>
      <c r="C5015" s="18" t="s">
        <v>31636</v>
      </c>
      <c r="D5015" s="18" t="s">
        <v>31637</v>
      </c>
      <c r="F5015" s="18" t="s">
        <v>31638</v>
      </c>
      <c r="G5015" s="18" t="s">
        <v>1904</v>
      </c>
      <c r="H5015" s="18" t="s">
        <v>31639</v>
      </c>
      <c r="K5015" s="18" t="s">
        <v>31640</v>
      </c>
      <c r="L5015" s="18" t="s">
        <v>31641</v>
      </c>
      <c r="P5015" s="18" t="s">
        <v>267</v>
      </c>
      <c r="Q5015" s="18" t="s">
        <v>31642</v>
      </c>
      <c r="R5015" s="18" t="s">
        <v>31638</v>
      </c>
      <c r="S5015" s="18" t="s">
        <v>26720</v>
      </c>
    </row>
    <row r="5016" spans="1:19">
      <c r="A5016" s="25">
        <f>IF(ISNUMBER(SEARCH(세금계산!$C$11,C5016)),MAX($A$2:A5015)+1,0)</f>
        <v>5014</v>
      </c>
      <c r="B5016" s="18" t="s">
        <v>31643</v>
      </c>
      <c r="C5016" s="18" t="s">
        <v>31644</v>
      </c>
      <c r="D5016" s="18" t="s">
        <v>31645</v>
      </c>
      <c r="K5016" s="18" t="s">
        <v>78</v>
      </c>
      <c r="S5016" s="18" t="s">
        <v>28009</v>
      </c>
    </row>
    <row r="5017" spans="1:19">
      <c r="A5017" s="25">
        <f>IF(ISNUMBER(SEARCH(세금계산!$C$11,C5017)),MAX($A$2:A5016)+1,0)</f>
        <v>5015</v>
      </c>
      <c r="B5017" s="18" t="s">
        <v>31646</v>
      </c>
      <c r="C5017" s="18" t="s">
        <v>31647</v>
      </c>
      <c r="D5017" s="18" t="s">
        <v>31648</v>
      </c>
      <c r="I5017" s="18" t="s">
        <v>31649</v>
      </c>
      <c r="K5017" s="18" t="s">
        <v>31650</v>
      </c>
      <c r="L5017" s="18" t="s">
        <v>31651</v>
      </c>
      <c r="S5017" s="18" t="s">
        <v>8461</v>
      </c>
    </row>
    <row r="5018" spans="1:19">
      <c r="A5018" s="25">
        <f>IF(ISNUMBER(SEARCH(세금계산!$C$11,C5018)),MAX($A$2:A5017)+1,0)</f>
        <v>5016</v>
      </c>
      <c r="B5018" s="18" t="s">
        <v>31652</v>
      </c>
      <c r="C5018" s="18" t="s">
        <v>31653</v>
      </c>
      <c r="D5018" s="18" t="s">
        <v>31654</v>
      </c>
      <c r="F5018" s="18" t="s">
        <v>11975</v>
      </c>
      <c r="G5018" s="18" t="s">
        <v>125</v>
      </c>
      <c r="H5018" s="18" t="s">
        <v>31655</v>
      </c>
      <c r="K5018" s="18" t="s">
        <v>78</v>
      </c>
      <c r="L5018" s="18" t="s">
        <v>31656</v>
      </c>
      <c r="P5018" s="18" t="s">
        <v>100</v>
      </c>
      <c r="Q5018" s="18" t="s">
        <v>31657</v>
      </c>
      <c r="R5018" s="18" t="s">
        <v>31658</v>
      </c>
      <c r="S5018" s="18" t="s">
        <v>31659</v>
      </c>
    </row>
    <row r="5019" spans="1:19">
      <c r="A5019" s="25">
        <f>IF(ISNUMBER(SEARCH(세금계산!$C$11,C5019)),MAX($A$2:A5018)+1,0)</f>
        <v>5017</v>
      </c>
      <c r="B5019" s="18" t="s">
        <v>31660</v>
      </c>
      <c r="C5019" s="18" t="s">
        <v>31661</v>
      </c>
      <c r="D5019" s="18" t="s">
        <v>31662</v>
      </c>
      <c r="E5019" s="18" t="s">
        <v>31663</v>
      </c>
      <c r="F5019" s="18" t="s">
        <v>31664</v>
      </c>
      <c r="K5019" s="18" t="s">
        <v>78</v>
      </c>
      <c r="S5019" s="18" t="s">
        <v>31665</v>
      </c>
    </row>
    <row r="5020" spans="1:19">
      <c r="A5020" s="25">
        <f>IF(ISNUMBER(SEARCH(세금계산!$C$11,C5020)),MAX($A$2:A5019)+1,0)</f>
        <v>5018</v>
      </c>
      <c r="B5020" s="18" t="s">
        <v>31666</v>
      </c>
      <c r="C5020" s="18" t="s">
        <v>31667</v>
      </c>
      <c r="D5020" s="18" t="s">
        <v>31668</v>
      </c>
      <c r="F5020" s="18" t="s">
        <v>1684</v>
      </c>
      <c r="K5020" s="18" t="s">
        <v>78</v>
      </c>
      <c r="S5020" s="18" t="s">
        <v>136</v>
      </c>
    </row>
    <row r="5021" spans="1:19">
      <c r="A5021" s="25">
        <f>IF(ISNUMBER(SEARCH(세금계산!$C$11,C5021)),MAX($A$2:A5020)+1,0)</f>
        <v>5019</v>
      </c>
      <c r="B5021" s="18" t="s">
        <v>31669</v>
      </c>
      <c r="C5021" s="18" t="s">
        <v>31670</v>
      </c>
      <c r="D5021" s="18" t="s">
        <v>31671</v>
      </c>
      <c r="K5021" s="18" t="s">
        <v>78</v>
      </c>
      <c r="S5021" s="18" t="s">
        <v>31672</v>
      </c>
    </row>
    <row r="5022" spans="1:19">
      <c r="A5022" s="25">
        <f>IF(ISNUMBER(SEARCH(세금계산!$C$11,C5022)),MAX($A$2:A5021)+1,0)</f>
        <v>5020</v>
      </c>
      <c r="B5022" s="18" t="s">
        <v>31673</v>
      </c>
      <c r="C5022" s="18" t="s">
        <v>31674</v>
      </c>
      <c r="D5022" s="18" t="s">
        <v>31675</v>
      </c>
      <c r="E5022" s="18" t="s">
        <v>31676</v>
      </c>
      <c r="F5022" s="18" t="s">
        <v>31677</v>
      </c>
      <c r="I5022" s="18" t="s">
        <v>31649</v>
      </c>
      <c r="K5022" s="18" t="s">
        <v>78</v>
      </c>
      <c r="P5022" s="18" t="s">
        <v>118</v>
      </c>
      <c r="Q5022" s="18" t="s">
        <v>31678</v>
      </c>
      <c r="R5022" s="18" t="s">
        <v>31679</v>
      </c>
      <c r="S5022" s="18" t="s">
        <v>24516</v>
      </c>
    </row>
    <row r="5023" spans="1:19">
      <c r="A5023" s="25">
        <f>IF(ISNUMBER(SEARCH(세금계산!$C$11,C5023)),MAX($A$2:A5022)+1,0)</f>
        <v>5021</v>
      </c>
      <c r="B5023" s="18" t="s">
        <v>31680</v>
      </c>
      <c r="C5023" s="18" t="s">
        <v>31681</v>
      </c>
      <c r="D5023" s="18" t="s">
        <v>31682</v>
      </c>
      <c r="K5023" s="18" t="s">
        <v>78</v>
      </c>
      <c r="P5023" s="18" t="s">
        <v>133</v>
      </c>
      <c r="Q5023" s="18" t="s">
        <v>31683</v>
      </c>
      <c r="R5023" s="18" t="s">
        <v>31684</v>
      </c>
      <c r="S5023" s="18" t="s">
        <v>31685</v>
      </c>
    </row>
    <row r="5024" spans="1:19">
      <c r="A5024" s="25">
        <f>IF(ISNUMBER(SEARCH(세금계산!$C$11,C5024)),MAX($A$2:A5023)+1,0)</f>
        <v>5022</v>
      </c>
      <c r="B5024" s="18" t="s">
        <v>31686</v>
      </c>
      <c r="C5024" s="18" t="s">
        <v>31687</v>
      </c>
      <c r="D5024" s="18" t="s">
        <v>31688</v>
      </c>
      <c r="F5024" s="18" t="s">
        <v>31689</v>
      </c>
      <c r="G5024" s="18" t="s">
        <v>6872</v>
      </c>
      <c r="H5024" s="18" t="s">
        <v>31690</v>
      </c>
      <c r="I5024" s="18" t="s">
        <v>31691</v>
      </c>
      <c r="K5024" s="18" t="s">
        <v>14576</v>
      </c>
      <c r="L5024" s="18" t="s">
        <v>31692</v>
      </c>
      <c r="S5024" s="18" t="s">
        <v>11267</v>
      </c>
    </row>
    <row r="5025" spans="1:19">
      <c r="A5025" s="25">
        <f>IF(ISNUMBER(SEARCH(세금계산!$C$11,C5025)),MAX($A$2:A5024)+1,0)</f>
        <v>5023</v>
      </c>
      <c r="B5025" s="18" t="s">
        <v>31693</v>
      </c>
      <c r="C5025" s="18" t="s">
        <v>31694</v>
      </c>
      <c r="D5025" s="18" t="s">
        <v>31695</v>
      </c>
      <c r="G5025" s="18" t="s">
        <v>467</v>
      </c>
      <c r="H5025" s="18" t="s">
        <v>31696</v>
      </c>
      <c r="K5025" s="18" t="s">
        <v>78</v>
      </c>
      <c r="L5025" s="18" t="s">
        <v>31697</v>
      </c>
      <c r="P5025" s="18" t="s">
        <v>267</v>
      </c>
      <c r="Q5025" s="18" t="s">
        <v>31698</v>
      </c>
      <c r="R5025" s="18" t="s">
        <v>31699</v>
      </c>
      <c r="S5025" s="18" t="s">
        <v>206</v>
      </c>
    </row>
    <row r="5026" spans="1:19">
      <c r="A5026" s="25">
        <f>IF(ISNUMBER(SEARCH(세금계산!$C$11,C5026)),MAX($A$2:A5025)+1,0)</f>
        <v>5024</v>
      </c>
      <c r="B5026" s="18" t="s">
        <v>31700</v>
      </c>
      <c r="C5026" s="18" t="s">
        <v>31701</v>
      </c>
      <c r="D5026" s="18" t="s">
        <v>31702</v>
      </c>
      <c r="F5026" s="18" t="s">
        <v>31703</v>
      </c>
      <c r="G5026" s="18" t="s">
        <v>2837</v>
      </c>
      <c r="H5026" s="18" t="s">
        <v>9412</v>
      </c>
      <c r="I5026" s="18" t="s">
        <v>31704</v>
      </c>
      <c r="K5026" s="18" t="s">
        <v>78</v>
      </c>
      <c r="L5026" s="18" t="s">
        <v>31705</v>
      </c>
      <c r="P5026" s="18" t="s">
        <v>100</v>
      </c>
      <c r="Q5026" s="18" t="s">
        <v>31706</v>
      </c>
      <c r="R5026" s="18" t="s">
        <v>31707</v>
      </c>
      <c r="S5026" s="18" t="s">
        <v>15934</v>
      </c>
    </row>
    <row r="5027" spans="1:19">
      <c r="A5027" s="25">
        <f>IF(ISNUMBER(SEARCH(세금계산!$C$11,C5027)),MAX($A$2:A5026)+1,0)</f>
        <v>5025</v>
      </c>
      <c r="B5027" s="18" t="s">
        <v>31708</v>
      </c>
      <c r="C5027" s="18" t="s">
        <v>31709</v>
      </c>
      <c r="D5027" s="18" t="s">
        <v>31710</v>
      </c>
      <c r="F5027" s="18" t="s">
        <v>14149</v>
      </c>
      <c r="G5027" s="18" t="s">
        <v>1904</v>
      </c>
      <c r="H5027" s="18" t="s">
        <v>31711</v>
      </c>
      <c r="K5027" s="18" t="s">
        <v>31712</v>
      </c>
      <c r="L5027" s="18" t="s">
        <v>31713</v>
      </c>
      <c r="N5027" s="18" t="s">
        <v>31714</v>
      </c>
      <c r="P5027" s="18" t="s">
        <v>100</v>
      </c>
      <c r="Q5027" s="18" t="s">
        <v>31715</v>
      </c>
      <c r="S5027" s="18" t="s">
        <v>4058</v>
      </c>
    </row>
    <row r="5028" spans="1:19">
      <c r="A5028" s="25">
        <f>IF(ISNUMBER(SEARCH(세금계산!$C$11,C5028)),MAX($A$2:A5027)+1,0)</f>
        <v>5026</v>
      </c>
      <c r="B5028" s="18" t="s">
        <v>31716</v>
      </c>
      <c r="C5028" s="18" t="s">
        <v>31717</v>
      </c>
      <c r="D5028" s="18" t="s">
        <v>31718</v>
      </c>
      <c r="F5028" s="18" t="s">
        <v>31719</v>
      </c>
      <c r="K5028" s="18" t="s">
        <v>78</v>
      </c>
      <c r="S5028" s="18" t="s">
        <v>15600</v>
      </c>
    </row>
    <row r="5029" spans="1:19">
      <c r="A5029" s="25">
        <f>IF(ISNUMBER(SEARCH(세금계산!$C$11,C5029)),MAX($A$2:A5028)+1,0)</f>
        <v>5027</v>
      </c>
      <c r="B5029" s="18" t="s">
        <v>31720</v>
      </c>
      <c r="C5029" s="18" t="s">
        <v>31721</v>
      </c>
      <c r="D5029" s="18" t="s">
        <v>31722</v>
      </c>
      <c r="K5029" s="18" t="s">
        <v>78</v>
      </c>
      <c r="S5029" s="18" t="s">
        <v>22616</v>
      </c>
    </row>
    <row r="5030" spans="1:19">
      <c r="A5030" s="25">
        <f>IF(ISNUMBER(SEARCH(세금계산!$C$11,C5030)),MAX($A$2:A5029)+1,0)</f>
        <v>5028</v>
      </c>
      <c r="B5030" s="18" t="s">
        <v>31723</v>
      </c>
      <c r="C5030" s="18" t="s">
        <v>31724</v>
      </c>
      <c r="D5030" s="18" t="s">
        <v>31725</v>
      </c>
      <c r="F5030" s="18" t="s">
        <v>31726</v>
      </c>
      <c r="G5030" s="18" t="s">
        <v>9628</v>
      </c>
      <c r="H5030" s="18" t="s">
        <v>31727</v>
      </c>
      <c r="I5030" s="18" t="s">
        <v>31728</v>
      </c>
      <c r="J5030" s="18" t="s">
        <v>31729</v>
      </c>
      <c r="K5030" s="18" t="s">
        <v>78</v>
      </c>
      <c r="N5030" s="18" t="s">
        <v>31730</v>
      </c>
      <c r="P5030" s="18" t="s">
        <v>267</v>
      </c>
      <c r="Q5030" s="18" t="s">
        <v>31731</v>
      </c>
      <c r="R5030" s="18" t="s">
        <v>31724</v>
      </c>
      <c r="S5030" s="18" t="s">
        <v>2201</v>
      </c>
    </row>
    <row r="5031" spans="1:19">
      <c r="A5031" s="25">
        <f>IF(ISNUMBER(SEARCH(세금계산!$C$11,C5031)),MAX($A$2:A5030)+1,0)</f>
        <v>5029</v>
      </c>
      <c r="B5031" s="18" t="s">
        <v>31732</v>
      </c>
      <c r="C5031" s="18" t="s">
        <v>31733</v>
      </c>
      <c r="D5031" s="18" t="s">
        <v>31734</v>
      </c>
      <c r="K5031" s="18" t="s">
        <v>78</v>
      </c>
      <c r="P5031" s="18" t="s">
        <v>189</v>
      </c>
      <c r="Q5031" s="18" t="s">
        <v>31735</v>
      </c>
      <c r="R5031" s="18" t="s">
        <v>31733</v>
      </c>
      <c r="S5031" s="18" t="s">
        <v>31736</v>
      </c>
    </row>
    <row r="5032" spans="1:19">
      <c r="A5032" s="25">
        <f>IF(ISNUMBER(SEARCH(세금계산!$C$11,C5032)),MAX($A$2:A5031)+1,0)</f>
        <v>5030</v>
      </c>
      <c r="B5032" s="18" t="s">
        <v>31737</v>
      </c>
      <c r="C5032" s="18" t="s">
        <v>31738</v>
      </c>
      <c r="D5032" s="18" t="s">
        <v>31739</v>
      </c>
      <c r="F5032" s="18" t="s">
        <v>31740</v>
      </c>
      <c r="K5032" s="18" t="s">
        <v>78</v>
      </c>
      <c r="P5032" s="18" t="s">
        <v>153</v>
      </c>
      <c r="Q5032" s="18" t="s">
        <v>31741</v>
      </c>
      <c r="R5032" s="18" t="s">
        <v>31738</v>
      </c>
      <c r="S5032" s="18" t="s">
        <v>31010</v>
      </c>
    </row>
    <row r="5033" spans="1:19">
      <c r="A5033" s="25">
        <f>IF(ISNUMBER(SEARCH(세금계산!$C$11,C5033)),MAX($A$2:A5032)+1,0)</f>
        <v>5031</v>
      </c>
      <c r="B5033" s="18" t="s">
        <v>31742</v>
      </c>
      <c r="C5033" s="18" t="s">
        <v>31743</v>
      </c>
      <c r="D5033" s="18" t="s">
        <v>31744</v>
      </c>
      <c r="K5033" s="18" t="s">
        <v>78</v>
      </c>
      <c r="P5033" s="18" t="s">
        <v>189</v>
      </c>
      <c r="Q5033" s="18" t="s">
        <v>31745</v>
      </c>
      <c r="R5033" s="18" t="s">
        <v>31743</v>
      </c>
      <c r="S5033" s="18" t="s">
        <v>9582</v>
      </c>
    </row>
    <row r="5034" spans="1:19">
      <c r="A5034" s="25">
        <f>IF(ISNUMBER(SEARCH(세금계산!$C$11,C5034)),MAX($A$2:A5033)+1,0)</f>
        <v>5032</v>
      </c>
      <c r="B5034" s="18" t="s">
        <v>31746</v>
      </c>
      <c r="C5034" s="18" t="s">
        <v>31747</v>
      </c>
      <c r="D5034" s="18" t="s">
        <v>31748</v>
      </c>
      <c r="F5034" s="18" t="s">
        <v>31749</v>
      </c>
      <c r="K5034" s="18" t="s">
        <v>78</v>
      </c>
      <c r="S5034" s="18" t="s">
        <v>7051</v>
      </c>
    </row>
    <row r="5035" spans="1:19">
      <c r="A5035" s="25">
        <f>IF(ISNUMBER(SEARCH(세금계산!$C$11,C5035)),MAX($A$2:A5034)+1,0)</f>
        <v>5033</v>
      </c>
      <c r="B5035" s="18" t="s">
        <v>31750</v>
      </c>
      <c r="C5035" s="18" t="s">
        <v>31751</v>
      </c>
      <c r="D5035" s="18" t="s">
        <v>31752</v>
      </c>
      <c r="E5035" s="18" t="s">
        <v>31753</v>
      </c>
      <c r="F5035" s="18" t="s">
        <v>19017</v>
      </c>
      <c r="G5035" s="18" t="s">
        <v>97</v>
      </c>
      <c r="H5035" s="18" t="s">
        <v>27324</v>
      </c>
      <c r="K5035" s="18" t="s">
        <v>78</v>
      </c>
      <c r="L5035" s="18" t="s">
        <v>31754</v>
      </c>
      <c r="S5035" s="18" t="s">
        <v>8830</v>
      </c>
    </row>
    <row r="5036" spans="1:19">
      <c r="A5036" s="25">
        <f>IF(ISNUMBER(SEARCH(세금계산!$C$11,C5036)),MAX($A$2:A5035)+1,0)</f>
        <v>5034</v>
      </c>
      <c r="B5036" s="18" t="s">
        <v>31755</v>
      </c>
      <c r="C5036" s="18" t="s">
        <v>31756</v>
      </c>
      <c r="D5036" s="18" t="s">
        <v>31757</v>
      </c>
      <c r="F5036" s="18" t="s">
        <v>31758</v>
      </c>
      <c r="K5036" s="18" t="s">
        <v>78</v>
      </c>
      <c r="L5036" s="18" t="s">
        <v>31759</v>
      </c>
      <c r="P5036" s="18" t="s">
        <v>100</v>
      </c>
      <c r="Q5036" s="18" t="s">
        <v>31760</v>
      </c>
      <c r="R5036" s="18" t="s">
        <v>31756</v>
      </c>
      <c r="S5036" s="18" t="s">
        <v>11940</v>
      </c>
    </row>
    <row r="5037" spans="1:19">
      <c r="A5037" s="25">
        <f>IF(ISNUMBER(SEARCH(세금계산!$C$11,C5037)),MAX($A$2:A5036)+1,0)</f>
        <v>5035</v>
      </c>
      <c r="B5037" s="18" t="s">
        <v>31761</v>
      </c>
      <c r="C5037" s="18" t="s">
        <v>31762</v>
      </c>
      <c r="D5037" s="18" t="s">
        <v>31763</v>
      </c>
      <c r="K5037" s="18" t="s">
        <v>78</v>
      </c>
      <c r="S5037" s="18" t="s">
        <v>23560</v>
      </c>
    </row>
    <row r="5038" spans="1:19">
      <c r="A5038" s="25">
        <f>IF(ISNUMBER(SEARCH(세금계산!$C$11,C5038)),MAX($A$2:A5037)+1,0)</f>
        <v>5036</v>
      </c>
      <c r="B5038" s="18" t="s">
        <v>31764</v>
      </c>
      <c r="C5038" s="18" t="s">
        <v>31765</v>
      </c>
      <c r="D5038" s="18" t="s">
        <v>31766</v>
      </c>
      <c r="F5038" s="18" t="s">
        <v>31767</v>
      </c>
      <c r="I5038" s="18" t="s">
        <v>31768</v>
      </c>
      <c r="K5038" s="18" t="s">
        <v>78</v>
      </c>
      <c r="P5038" s="18" t="s">
        <v>118</v>
      </c>
      <c r="Q5038" s="18" t="s">
        <v>31769</v>
      </c>
      <c r="R5038" s="18" t="s">
        <v>31767</v>
      </c>
      <c r="S5038" s="18" t="s">
        <v>7660</v>
      </c>
    </row>
    <row r="5039" spans="1:19">
      <c r="A5039" s="25">
        <f>IF(ISNUMBER(SEARCH(세금계산!$C$11,C5039)),MAX($A$2:A5038)+1,0)</f>
        <v>5037</v>
      </c>
      <c r="B5039" s="18" t="s">
        <v>31770</v>
      </c>
      <c r="C5039" s="18" t="s">
        <v>31771</v>
      </c>
      <c r="D5039" s="18" t="s">
        <v>31772</v>
      </c>
      <c r="K5039" s="18" t="s">
        <v>78</v>
      </c>
      <c r="P5039" s="18" t="s">
        <v>267</v>
      </c>
      <c r="Q5039" s="18" t="s">
        <v>31773</v>
      </c>
      <c r="R5039" s="18" t="s">
        <v>31774</v>
      </c>
      <c r="S5039" s="18" t="s">
        <v>31775</v>
      </c>
    </row>
    <row r="5040" spans="1:19">
      <c r="A5040" s="25">
        <f>IF(ISNUMBER(SEARCH(세금계산!$C$11,C5040)),MAX($A$2:A5039)+1,0)</f>
        <v>5038</v>
      </c>
      <c r="B5040" s="18" t="s">
        <v>31776</v>
      </c>
      <c r="C5040" s="18" t="s">
        <v>31777</v>
      </c>
      <c r="D5040" s="18" t="s">
        <v>31778</v>
      </c>
      <c r="E5040" s="18" t="s">
        <v>31777</v>
      </c>
      <c r="F5040" s="18" t="s">
        <v>31779</v>
      </c>
      <c r="K5040" s="18" t="s">
        <v>78</v>
      </c>
      <c r="P5040" s="18" t="s">
        <v>118</v>
      </c>
      <c r="Q5040" s="18" t="s">
        <v>31780</v>
      </c>
      <c r="R5040" s="18" t="s">
        <v>31781</v>
      </c>
      <c r="S5040" s="18" t="s">
        <v>19455</v>
      </c>
    </row>
    <row r="5041" spans="1:19">
      <c r="A5041" s="25">
        <f>IF(ISNUMBER(SEARCH(세금계산!$C$11,C5041)),MAX($A$2:A5040)+1,0)</f>
        <v>5039</v>
      </c>
      <c r="B5041" s="18" t="s">
        <v>31782</v>
      </c>
      <c r="C5041" s="18" t="s">
        <v>31783</v>
      </c>
      <c r="D5041" s="18" t="s">
        <v>31784</v>
      </c>
      <c r="F5041" s="18" t="s">
        <v>9541</v>
      </c>
      <c r="G5041" s="18" t="s">
        <v>125</v>
      </c>
      <c r="H5041" s="18" t="s">
        <v>31785</v>
      </c>
      <c r="K5041" s="18" t="s">
        <v>31786</v>
      </c>
      <c r="L5041" s="18" t="s">
        <v>31787</v>
      </c>
      <c r="P5041" s="18" t="s">
        <v>118</v>
      </c>
      <c r="Q5041" s="18" t="s">
        <v>31788</v>
      </c>
      <c r="S5041" s="18" t="s">
        <v>1156</v>
      </c>
    </row>
    <row r="5042" spans="1:19">
      <c r="A5042" s="25">
        <f>IF(ISNUMBER(SEARCH(세금계산!$C$11,C5042)),MAX($A$2:A5041)+1,0)</f>
        <v>5040</v>
      </c>
      <c r="B5042" s="18" t="s">
        <v>31789</v>
      </c>
      <c r="C5042" s="18" t="s">
        <v>31790</v>
      </c>
      <c r="D5042" s="18" t="s">
        <v>31791</v>
      </c>
      <c r="F5042" s="18" t="s">
        <v>28319</v>
      </c>
      <c r="G5042" s="18" t="s">
        <v>274</v>
      </c>
      <c r="H5042" s="18" t="s">
        <v>31792</v>
      </c>
      <c r="K5042" s="18" t="s">
        <v>78</v>
      </c>
      <c r="L5042" s="18" t="s">
        <v>31793</v>
      </c>
      <c r="P5042" s="18" t="s">
        <v>267</v>
      </c>
      <c r="Q5042" s="18" t="s">
        <v>31794</v>
      </c>
      <c r="R5042" s="18" t="s">
        <v>31790</v>
      </c>
      <c r="S5042" s="18" t="s">
        <v>6616</v>
      </c>
    </row>
    <row r="5043" spans="1:19">
      <c r="A5043" s="25">
        <f>IF(ISNUMBER(SEARCH(세금계산!$C$11,C5043)),MAX($A$2:A5042)+1,0)</f>
        <v>5041</v>
      </c>
      <c r="B5043" s="18" t="s">
        <v>31795</v>
      </c>
      <c r="C5043" s="18" t="s">
        <v>31796</v>
      </c>
      <c r="D5043" s="18" t="s">
        <v>31797</v>
      </c>
      <c r="E5043" s="18" t="s">
        <v>31798</v>
      </c>
      <c r="F5043" s="18" t="s">
        <v>31799</v>
      </c>
      <c r="K5043" s="18" t="s">
        <v>78</v>
      </c>
      <c r="P5043" s="18" t="s">
        <v>267</v>
      </c>
      <c r="Q5043" s="18" t="s">
        <v>31800</v>
      </c>
      <c r="R5043" s="18" t="s">
        <v>31796</v>
      </c>
      <c r="S5043" s="18" t="s">
        <v>31801</v>
      </c>
    </row>
    <row r="5044" spans="1:19">
      <c r="A5044" s="25">
        <f>IF(ISNUMBER(SEARCH(세금계산!$C$11,C5044)),MAX($A$2:A5043)+1,0)</f>
        <v>5042</v>
      </c>
      <c r="B5044" s="18" t="s">
        <v>31802</v>
      </c>
      <c r="C5044" s="18" t="s">
        <v>31803</v>
      </c>
      <c r="D5044" s="18" t="s">
        <v>31804</v>
      </c>
      <c r="F5044" s="18" t="s">
        <v>31805</v>
      </c>
      <c r="K5044" s="18" t="s">
        <v>78</v>
      </c>
      <c r="P5044" s="18" t="s">
        <v>100</v>
      </c>
      <c r="Q5044" s="18" t="s">
        <v>31806</v>
      </c>
      <c r="R5044" s="18" t="s">
        <v>31803</v>
      </c>
      <c r="S5044" s="18" t="s">
        <v>15285</v>
      </c>
    </row>
    <row r="5045" spans="1:19">
      <c r="A5045" s="25">
        <f>IF(ISNUMBER(SEARCH(세금계산!$C$11,C5045)),MAX($A$2:A5044)+1,0)</f>
        <v>5043</v>
      </c>
      <c r="B5045" s="18" t="s">
        <v>31807</v>
      </c>
      <c r="C5045" s="18" t="s">
        <v>31808</v>
      </c>
      <c r="D5045" s="18" t="s">
        <v>31809</v>
      </c>
      <c r="F5045" s="18" t="s">
        <v>31810</v>
      </c>
      <c r="K5045" s="18" t="s">
        <v>78</v>
      </c>
      <c r="N5045" s="18" t="s">
        <v>31811</v>
      </c>
      <c r="S5045" s="18" t="s">
        <v>841</v>
      </c>
    </row>
    <row r="5046" spans="1:19">
      <c r="A5046" s="25">
        <f>IF(ISNUMBER(SEARCH(세금계산!$C$11,C5046)),MAX($A$2:A5045)+1,0)</f>
        <v>5044</v>
      </c>
      <c r="B5046" s="18" t="s">
        <v>31812</v>
      </c>
      <c r="C5046" s="18" t="s">
        <v>31813</v>
      </c>
      <c r="D5046" s="18" t="s">
        <v>31814</v>
      </c>
      <c r="F5046" s="18" t="s">
        <v>31815</v>
      </c>
      <c r="I5046" s="18" t="s">
        <v>31816</v>
      </c>
      <c r="J5046" s="18" t="s">
        <v>31817</v>
      </c>
      <c r="K5046" s="18" t="s">
        <v>78</v>
      </c>
      <c r="P5046" s="18" t="s">
        <v>100</v>
      </c>
      <c r="Q5046" s="18" t="s">
        <v>31818</v>
      </c>
      <c r="R5046" s="18" t="s">
        <v>31819</v>
      </c>
      <c r="S5046" s="18" t="s">
        <v>31820</v>
      </c>
    </row>
    <row r="5047" spans="1:19">
      <c r="A5047" s="25">
        <f>IF(ISNUMBER(SEARCH(세금계산!$C$11,C5047)),MAX($A$2:A5046)+1,0)</f>
        <v>5045</v>
      </c>
      <c r="B5047" s="18" t="s">
        <v>31821</v>
      </c>
      <c r="C5047" s="18" t="s">
        <v>31822</v>
      </c>
      <c r="D5047" s="18" t="s">
        <v>31823</v>
      </c>
      <c r="F5047" s="18" t="s">
        <v>31824</v>
      </c>
      <c r="K5047" s="18" t="s">
        <v>78</v>
      </c>
      <c r="P5047" s="18" t="s">
        <v>267</v>
      </c>
      <c r="Q5047" s="18" t="s">
        <v>31825</v>
      </c>
      <c r="R5047" s="18" t="s">
        <v>31824</v>
      </c>
      <c r="S5047" s="18" t="s">
        <v>11221</v>
      </c>
    </row>
    <row r="5048" spans="1:19">
      <c r="A5048" s="25">
        <f>IF(ISNUMBER(SEARCH(세금계산!$C$11,C5048)),MAX($A$2:A5047)+1,0)</f>
        <v>5046</v>
      </c>
      <c r="B5048" s="18" t="s">
        <v>31826</v>
      </c>
      <c r="C5048" s="18" t="s">
        <v>31827</v>
      </c>
      <c r="D5048" s="18" t="s">
        <v>31828</v>
      </c>
      <c r="K5048" s="18" t="s">
        <v>78</v>
      </c>
      <c r="P5048" s="18" t="s">
        <v>118</v>
      </c>
      <c r="Q5048" s="18" t="s">
        <v>31829</v>
      </c>
      <c r="R5048" s="18" t="s">
        <v>8723</v>
      </c>
      <c r="S5048" s="18" t="s">
        <v>3830</v>
      </c>
    </row>
    <row r="5049" spans="1:19">
      <c r="A5049" s="25">
        <f>IF(ISNUMBER(SEARCH(세금계산!$C$11,C5049)),MAX($A$2:A5048)+1,0)</f>
        <v>5047</v>
      </c>
      <c r="B5049" s="18" t="s">
        <v>31830</v>
      </c>
      <c r="C5049" s="18" t="s">
        <v>31831</v>
      </c>
      <c r="D5049" s="18" t="s">
        <v>31832</v>
      </c>
      <c r="F5049" s="18" t="s">
        <v>31833</v>
      </c>
      <c r="G5049" s="18" t="s">
        <v>1904</v>
      </c>
      <c r="H5049" s="18" t="s">
        <v>31834</v>
      </c>
      <c r="K5049" s="18" t="s">
        <v>78</v>
      </c>
      <c r="L5049" s="18" t="s">
        <v>31835</v>
      </c>
      <c r="N5049" s="18" t="s">
        <v>31836</v>
      </c>
      <c r="P5049" s="18" t="s">
        <v>100</v>
      </c>
      <c r="Q5049" s="18" t="s">
        <v>31837</v>
      </c>
      <c r="R5049" s="18" t="s">
        <v>31831</v>
      </c>
      <c r="S5049" s="18" t="s">
        <v>31838</v>
      </c>
    </row>
    <row r="5050" spans="1:19">
      <c r="A5050" s="25">
        <f>IF(ISNUMBER(SEARCH(세금계산!$C$11,C5050)),MAX($A$2:A5049)+1,0)</f>
        <v>5048</v>
      </c>
      <c r="B5050" s="18" t="s">
        <v>31839</v>
      </c>
      <c r="C5050" s="18" t="s">
        <v>31840</v>
      </c>
      <c r="D5050" s="18" t="s">
        <v>31841</v>
      </c>
      <c r="K5050" s="18" t="s">
        <v>78</v>
      </c>
      <c r="P5050" s="18" t="s">
        <v>189</v>
      </c>
      <c r="Q5050" s="18" t="s">
        <v>31842</v>
      </c>
      <c r="R5050" s="18" t="s">
        <v>31843</v>
      </c>
      <c r="S5050" s="18" t="s">
        <v>4947</v>
      </c>
    </row>
    <row r="5051" spans="1:19">
      <c r="A5051" s="25">
        <f>IF(ISNUMBER(SEARCH(세금계산!$C$11,C5051)),MAX($A$2:A5050)+1,0)</f>
        <v>5049</v>
      </c>
      <c r="B5051" s="18" t="s">
        <v>31844</v>
      </c>
      <c r="C5051" s="18" t="s">
        <v>31845</v>
      </c>
      <c r="D5051" s="18" t="s">
        <v>31846</v>
      </c>
      <c r="G5051" s="18" t="s">
        <v>125</v>
      </c>
      <c r="H5051" s="18" t="s">
        <v>28462</v>
      </c>
      <c r="K5051" s="18" t="s">
        <v>78</v>
      </c>
      <c r="L5051" s="18" t="s">
        <v>31847</v>
      </c>
      <c r="S5051" s="18" t="s">
        <v>11849</v>
      </c>
    </row>
    <row r="5052" spans="1:19">
      <c r="A5052" s="25">
        <f>IF(ISNUMBER(SEARCH(세금계산!$C$11,C5052)),MAX($A$2:A5051)+1,0)</f>
        <v>5050</v>
      </c>
      <c r="B5052" s="18" t="s">
        <v>31848</v>
      </c>
      <c r="C5052" s="18" t="s">
        <v>31849</v>
      </c>
      <c r="D5052" s="18" t="s">
        <v>31850</v>
      </c>
      <c r="E5052" s="18" t="s">
        <v>31851</v>
      </c>
      <c r="F5052" s="18" t="s">
        <v>31852</v>
      </c>
      <c r="I5052" s="18" t="s">
        <v>31853</v>
      </c>
      <c r="J5052" s="18" t="s">
        <v>31854</v>
      </c>
      <c r="K5052" s="18" t="s">
        <v>31855</v>
      </c>
      <c r="L5052" s="18" t="s">
        <v>31856</v>
      </c>
      <c r="P5052" s="18" t="s">
        <v>133</v>
      </c>
      <c r="Q5052" s="18" t="s">
        <v>31857</v>
      </c>
      <c r="R5052" s="18" t="s">
        <v>31858</v>
      </c>
      <c r="S5052" s="18" t="s">
        <v>31859</v>
      </c>
    </row>
    <row r="5053" spans="1:19">
      <c r="A5053" s="25">
        <f>IF(ISNUMBER(SEARCH(세금계산!$C$11,C5053)),MAX($A$2:A5052)+1,0)</f>
        <v>5051</v>
      </c>
      <c r="B5053" s="18" t="s">
        <v>31860</v>
      </c>
      <c r="C5053" s="18" t="s">
        <v>31861</v>
      </c>
      <c r="D5053" s="18" t="s">
        <v>31862</v>
      </c>
      <c r="K5053" s="18" t="s">
        <v>78</v>
      </c>
      <c r="P5053" s="18" t="s">
        <v>100</v>
      </c>
      <c r="Q5053" s="18" t="s">
        <v>31863</v>
      </c>
      <c r="R5053" s="18" t="s">
        <v>31864</v>
      </c>
      <c r="S5053" s="18" t="s">
        <v>4927</v>
      </c>
    </row>
    <row r="5054" spans="1:19">
      <c r="A5054" s="25">
        <f>IF(ISNUMBER(SEARCH(세금계산!$C$11,C5054)),MAX($A$2:A5053)+1,0)</f>
        <v>5052</v>
      </c>
      <c r="B5054" s="18" t="s">
        <v>31865</v>
      </c>
      <c r="C5054" s="18" t="s">
        <v>31866</v>
      </c>
      <c r="D5054" s="18" t="s">
        <v>31867</v>
      </c>
      <c r="E5054" s="18" t="s">
        <v>31866</v>
      </c>
      <c r="F5054" s="18" t="s">
        <v>26539</v>
      </c>
      <c r="G5054" s="18" t="s">
        <v>31868</v>
      </c>
      <c r="H5054" s="18" t="s">
        <v>31869</v>
      </c>
      <c r="K5054" s="18" t="s">
        <v>3791</v>
      </c>
      <c r="L5054" s="18" t="s">
        <v>31870</v>
      </c>
      <c r="P5054" s="18" t="s">
        <v>1025</v>
      </c>
      <c r="S5054" s="18" t="s">
        <v>31871</v>
      </c>
    </row>
    <row r="5055" spans="1:19">
      <c r="A5055" s="25">
        <f>IF(ISNUMBER(SEARCH(세금계산!$C$11,C5055)),MAX($A$2:A5054)+1,0)</f>
        <v>5053</v>
      </c>
      <c r="B5055" s="18" t="s">
        <v>31872</v>
      </c>
      <c r="C5055" s="18" t="s">
        <v>31873</v>
      </c>
      <c r="D5055" s="18" t="s">
        <v>31874</v>
      </c>
      <c r="K5055" s="18" t="s">
        <v>78</v>
      </c>
      <c r="P5055" s="18" t="s">
        <v>189</v>
      </c>
      <c r="Q5055" s="18" t="s">
        <v>31875</v>
      </c>
      <c r="R5055" s="18" t="s">
        <v>31873</v>
      </c>
      <c r="S5055" s="18" t="s">
        <v>6316</v>
      </c>
    </row>
    <row r="5056" spans="1:19">
      <c r="A5056" s="25">
        <f>IF(ISNUMBER(SEARCH(세금계산!$C$11,C5056)),MAX($A$2:A5055)+1,0)</f>
        <v>5054</v>
      </c>
      <c r="B5056" s="18" t="s">
        <v>31876</v>
      </c>
      <c r="C5056" s="18" t="s">
        <v>31873</v>
      </c>
      <c r="D5056" s="18" t="s">
        <v>31877</v>
      </c>
      <c r="F5056" s="18" t="s">
        <v>31878</v>
      </c>
      <c r="G5056" s="18" t="s">
        <v>467</v>
      </c>
      <c r="H5056" s="18" t="s">
        <v>31879</v>
      </c>
      <c r="K5056" s="18" t="s">
        <v>78</v>
      </c>
      <c r="L5056" s="18" t="s">
        <v>31880</v>
      </c>
      <c r="S5056" s="18" t="s">
        <v>18284</v>
      </c>
    </row>
    <row r="5057" spans="1:19">
      <c r="A5057" s="25">
        <f>IF(ISNUMBER(SEARCH(세금계산!$C$11,C5057)),MAX($A$2:A5056)+1,0)</f>
        <v>5055</v>
      </c>
      <c r="B5057" s="18" t="s">
        <v>31881</v>
      </c>
      <c r="C5057" s="18" t="s">
        <v>31882</v>
      </c>
      <c r="D5057" s="18" t="s">
        <v>31883</v>
      </c>
      <c r="E5057" s="18" t="s">
        <v>31882</v>
      </c>
      <c r="F5057" s="18" t="s">
        <v>31884</v>
      </c>
      <c r="I5057" s="18" t="s">
        <v>31885</v>
      </c>
      <c r="J5057" s="18" t="s">
        <v>31886</v>
      </c>
      <c r="K5057" s="18" t="s">
        <v>78</v>
      </c>
      <c r="L5057" s="18" t="s">
        <v>31887</v>
      </c>
      <c r="P5057" s="18" t="s">
        <v>118</v>
      </c>
      <c r="Q5057" s="18" t="s">
        <v>31888</v>
      </c>
      <c r="R5057" s="18" t="s">
        <v>31882</v>
      </c>
      <c r="S5057" s="18" t="s">
        <v>26542</v>
      </c>
    </row>
    <row r="5058" spans="1:19">
      <c r="A5058" s="25">
        <f>IF(ISNUMBER(SEARCH(세금계산!$C$11,C5058)),MAX($A$2:A5057)+1,0)</f>
        <v>5056</v>
      </c>
      <c r="B5058" s="18" t="s">
        <v>31889</v>
      </c>
      <c r="C5058" s="18" t="s">
        <v>31890</v>
      </c>
      <c r="D5058" s="18" t="s">
        <v>31891</v>
      </c>
      <c r="F5058" s="18" t="s">
        <v>31892</v>
      </c>
      <c r="K5058" s="18" t="s">
        <v>78</v>
      </c>
      <c r="P5058" s="18" t="s">
        <v>118</v>
      </c>
      <c r="Q5058" s="18" t="s">
        <v>31893</v>
      </c>
      <c r="R5058" s="18" t="s">
        <v>31892</v>
      </c>
      <c r="S5058" s="18" t="s">
        <v>4487</v>
      </c>
    </row>
    <row r="5059" spans="1:19">
      <c r="A5059" s="25">
        <f>IF(ISNUMBER(SEARCH(세금계산!$C$11,C5059)),MAX($A$2:A5058)+1,0)</f>
        <v>5057</v>
      </c>
      <c r="B5059" s="18" t="s">
        <v>31894</v>
      </c>
      <c r="C5059" s="18" t="s">
        <v>31895</v>
      </c>
      <c r="D5059" s="18" t="s">
        <v>31896</v>
      </c>
      <c r="F5059" s="18" t="s">
        <v>31897</v>
      </c>
      <c r="K5059" s="18" t="s">
        <v>78</v>
      </c>
      <c r="P5059" s="18" t="s">
        <v>100</v>
      </c>
      <c r="Q5059" s="18" t="s">
        <v>31898</v>
      </c>
      <c r="R5059" s="18" t="s">
        <v>31899</v>
      </c>
      <c r="S5059" s="18" t="s">
        <v>1923</v>
      </c>
    </row>
    <row r="5060" spans="1:19">
      <c r="A5060" s="25">
        <f>IF(ISNUMBER(SEARCH(세금계산!$C$11,C5060)),MAX($A$2:A5059)+1,0)</f>
        <v>5058</v>
      </c>
      <c r="B5060" s="18" t="s">
        <v>31900</v>
      </c>
      <c r="C5060" s="18" t="s">
        <v>31901</v>
      </c>
      <c r="D5060" s="18" t="s">
        <v>31902</v>
      </c>
      <c r="K5060" s="18" t="s">
        <v>78</v>
      </c>
      <c r="S5060" s="18" t="s">
        <v>527</v>
      </c>
    </row>
    <row r="5061" spans="1:19">
      <c r="A5061" s="25">
        <f>IF(ISNUMBER(SEARCH(세금계산!$C$11,C5061)),MAX($A$2:A5060)+1,0)</f>
        <v>5059</v>
      </c>
      <c r="B5061" s="18" t="s">
        <v>31903</v>
      </c>
      <c r="C5061" s="18" t="s">
        <v>31904</v>
      </c>
      <c r="D5061" s="18" t="s">
        <v>31905</v>
      </c>
      <c r="F5061" s="18" t="s">
        <v>31906</v>
      </c>
      <c r="K5061" s="18" t="s">
        <v>78</v>
      </c>
      <c r="P5061" s="18" t="s">
        <v>153</v>
      </c>
      <c r="Q5061" s="18" t="s">
        <v>31907</v>
      </c>
      <c r="R5061" s="18" t="s">
        <v>31908</v>
      </c>
      <c r="S5061" s="18" t="s">
        <v>4947</v>
      </c>
    </row>
    <row r="5062" spans="1:19">
      <c r="A5062" s="25">
        <f>IF(ISNUMBER(SEARCH(세금계산!$C$11,C5062)),MAX($A$2:A5061)+1,0)</f>
        <v>5060</v>
      </c>
      <c r="B5062" s="18" t="s">
        <v>31909</v>
      </c>
      <c r="C5062" s="18" t="s">
        <v>31910</v>
      </c>
      <c r="D5062" s="18" t="s">
        <v>31911</v>
      </c>
      <c r="F5062" s="18" t="s">
        <v>31912</v>
      </c>
      <c r="G5062" s="18" t="s">
        <v>97</v>
      </c>
      <c r="H5062" s="18" t="s">
        <v>31913</v>
      </c>
      <c r="I5062" s="18" t="s">
        <v>31914</v>
      </c>
      <c r="K5062" s="18" t="s">
        <v>31915</v>
      </c>
      <c r="L5062" s="18" t="s">
        <v>31916</v>
      </c>
      <c r="M5062" s="18" t="s">
        <v>31917</v>
      </c>
      <c r="P5062" s="18" t="s">
        <v>100</v>
      </c>
      <c r="Q5062" s="18" t="s">
        <v>31918</v>
      </c>
      <c r="R5062" s="18" t="s">
        <v>31912</v>
      </c>
      <c r="S5062" s="18" t="s">
        <v>13220</v>
      </c>
    </row>
    <row r="5063" spans="1:19">
      <c r="A5063" s="25">
        <f>IF(ISNUMBER(SEARCH(세금계산!$C$11,C5063)),MAX($A$2:A5062)+1,0)</f>
        <v>5061</v>
      </c>
      <c r="B5063" s="18" t="s">
        <v>31919</v>
      </c>
      <c r="C5063" s="18" t="s">
        <v>31920</v>
      </c>
      <c r="D5063" s="18" t="s">
        <v>31921</v>
      </c>
      <c r="F5063" s="18" t="s">
        <v>31922</v>
      </c>
      <c r="G5063" s="18" t="s">
        <v>31923</v>
      </c>
      <c r="H5063" s="18" t="s">
        <v>31924</v>
      </c>
      <c r="I5063" s="18" t="s">
        <v>31925</v>
      </c>
      <c r="J5063" s="18" t="s">
        <v>31926</v>
      </c>
      <c r="K5063" s="18" t="s">
        <v>78</v>
      </c>
      <c r="M5063" s="18" t="s">
        <v>31927</v>
      </c>
      <c r="N5063" s="18" t="s">
        <v>31928</v>
      </c>
      <c r="P5063" s="18" t="s">
        <v>100</v>
      </c>
      <c r="Q5063" s="18" t="s">
        <v>31929</v>
      </c>
      <c r="R5063" s="18" t="s">
        <v>31920</v>
      </c>
      <c r="S5063" s="18" t="s">
        <v>13789</v>
      </c>
    </row>
    <row r="5064" spans="1:19">
      <c r="A5064" s="25">
        <f>IF(ISNUMBER(SEARCH(세금계산!$C$11,C5064)),MAX($A$2:A5063)+1,0)</f>
        <v>5062</v>
      </c>
      <c r="B5064" s="18" t="s">
        <v>31930</v>
      </c>
      <c r="C5064" s="18" t="s">
        <v>31931</v>
      </c>
      <c r="D5064" s="18" t="s">
        <v>31932</v>
      </c>
      <c r="K5064" s="18" t="s">
        <v>78</v>
      </c>
      <c r="P5064" s="18" t="s">
        <v>133</v>
      </c>
      <c r="Q5064" s="18" t="s">
        <v>31933</v>
      </c>
      <c r="R5064" s="18" t="s">
        <v>31934</v>
      </c>
      <c r="S5064" s="18" t="s">
        <v>19047</v>
      </c>
    </row>
    <row r="5065" spans="1:19">
      <c r="A5065" s="25">
        <f>IF(ISNUMBER(SEARCH(세금계산!$C$11,C5065)),MAX($A$2:A5064)+1,0)</f>
        <v>5063</v>
      </c>
      <c r="B5065" s="18" t="s">
        <v>31935</v>
      </c>
      <c r="C5065" s="18" t="s">
        <v>31936</v>
      </c>
      <c r="D5065" s="18" t="s">
        <v>31937</v>
      </c>
      <c r="K5065" s="18" t="s">
        <v>78</v>
      </c>
      <c r="S5065" s="18" t="s">
        <v>8884</v>
      </c>
    </row>
    <row r="5066" spans="1:19">
      <c r="A5066" s="25">
        <f>IF(ISNUMBER(SEARCH(세금계산!$C$11,C5066)),MAX($A$2:A5065)+1,0)</f>
        <v>5064</v>
      </c>
      <c r="B5066" s="18" t="s">
        <v>31938</v>
      </c>
      <c r="C5066" s="18" t="s">
        <v>31939</v>
      </c>
      <c r="D5066" s="18" t="s">
        <v>31940</v>
      </c>
      <c r="K5066" s="18" t="s">
        <v>78</v>
      </c>
      <c r="S5066" s="18" t="s">
        <v>3742</v>
      </c>
    </row>
    <row r="5067" spans="1:19">
      <c r="A5067" s="25">
        <f>IF(ISNUMBER(SEARCH(세금계산!$C$11,C5067)),MAX($A$2:A5066)+1,0)</f>
        <v>5065</v>
      </c>
      <c r="B5067" s="18" t="s">
        <v>31941</v>
      </c>
      <c r="C5067" s="18" t="s">
        <v>31942</v>
      </c>
      <c r="D5067" s="18" t="s">
        <v>31943</v>
      </c>
      <c r="E5067" s="18" t="s">
        <v>31944</v>
      </c>
      <c r="F5067" s="18" t="s">
        <v>31945</v>
      </c>
      <c r="K5067" s="18" t="s">
        <v>78</v>
      </c>
      <c r="P5067" s="18" t="s">
        <v>100</v>
      </c>
      <c r="Q5067" s="18" t="s">
        <v>31946</v>
      </c>
      <c r="R5067" s="18" t="s">
        <v>31942</v>
      </c>
      <c r="S5067" s="18" t="s">
        <v>16218</v>
      </c>
    </row>
    <row r="5068" spans="1:19">
      <c r="A5068" s="25">
        <f>IF(ISNUMBER(SEARCH(세금계산!$C$11,C5068)),MAX($A$2:A5067)+1,0)</f>
        <v>5066</v>
      </c>
      <c r="B5068" s="18" t="s">
        <v>31947</v>
      </c>
      <c r="C5068" s="18" t="s">
        <v>31948</v>
      </c>
      <c r="D5068" s="18" t="s">
        <v>31949</v>
      </c>
      <c r="E5068" s="18" t="s">
        <v>31950</v>
      </c>
      <c r="F5068" s="18" t="s">
        <v>31951</v>
      </c>
      <c r="K5068" s="18" t="s">
        <v>78</v>
      </c>
      <c r="P5068" s="18" t="s">
        <v>118</v>
      </c>
      <c r="Q5068" s="18" t="s">
        <v>31952</v>
      </c>
      <c r="R5068" s="18" t="s">
        <v>31953</v>
      </c>
      <c r="S5068" s="18" t="s">
        <v>31954</v>
      </c>
    </row>
    <row r="5069" spans="1:19">
      <c r="A5069" s="25">
        <f>IF(ISNUMBER(SEARCH(세금계산!$C$11,C5069)),MAX($A$2:A5068)+1,0)</f>
        <v>5067</v>
      </c>
      <c r="B5069" s="18" t="s">
        <v>31955</v>
      </c>
      <c r="C5069" s="18" t="s">
        <v>31956</v>
      </c>
      <c r="D5069" s="18" t="s">
        <v>31957</v>
      </c>
      <c r="K5069" s="18" t="s">
        <v>78</v>
      </c>
      <c r="L5069" s="18" t="s">
        <v>31958</v>
      </c>
      <c r="P5069" s="18" t="s">
        <v>100</v>
      </c>
      <c r="Q5069" s="18" t="s">
        <v>31959</v>
      </c>
      <c r="R5069" s="18" t="s">
        <v>31956</v>
      </c>
      <c r="S5069" s="18" t="s">
        <v>31960</v>
      </c>
    </row>
    <row r="5070" spans="1:19">
      <c r="A5070" s="25">
        <f>IF(ISNUMBER(SEARCH(세금계산!$C$11,C5070)),MAX($A$2:A5069)+1,0)</f>
        <v>5068</v>
      </c>
      <c r="B5070" s="18" t="s">
        <v>31961</v>
      </c>
      <c r="C5070" s="18" t="s">
        <v>31962</v>
      </c>
      <c r="D5070" s="18" t="s">
        <v>31963</v>
      </c>
      <c r="K5070" s="18" t="s">
        <v>78</v>
      </c>
      <c r="S5070" s="18" t="s">
        <v>12546</v>
      </c>
    </row>
    <row r="5071" spans="1:19">
      <c r="A5071" s="25">
        <f>IF(ISNUMBER(SEARCH(세금계산!$C$11,C5071)),MAX($A$2:A5070)+1,0)</f>
        <v>5069</v>
      </c>
      <c r="B5071" s="18" t="s">
        <v>31964</v>
      </c>
      <c r="C5071" s="18" t="s">
        <v>31965</v>
      </c>
      <c r="D5071" s="18" t="s">
        <v>31966</v>
      </c>
      <c r="K5071" s="18" t="s">
        <v>78</v>
      </c>
      <c r="S5071" s="18" t="s">
        <v>1489</v>
      </c>
    </row>
    <row r="5072" spans="1:19">
      <c r="A5072" s="25">
        <f>IF(ISNUMBER(SEARCH(세금계산!$C$11,C5072)),MAX($A$2:A5071)+1,0)</f>
        <v>5070</v>
      </c>
      <c r="B5072" s="18" t="s">
        <v>31967</v>
      </c>
      <c r="C5072" s="18" t="s">
        <v>31968</v>
      </c>
      <c r="D5072" s="18" t="s">
        <v>31969</v>
      </c>
      <c r="F5072" s="18" t="s">
        <v>31970</v>
      </c>
      <c r="K5072" s="18" t="s">
        <v>78</v>
      </c>
      <c r="P5072" s="18" t="s">
        <v>267</v>
      </c>
      <c r="Q5072" s="18" t="s">
        <v>31971</v>
      </c>
      <c r="R5072" s="18" t="s">
        <v>31968</v>
      </c>
      <c r="S5072" s="18" t="s">
        <v>5217</v>
      </c>
    </row>
    <row r="5073" spans="1:19">
      <c r="A5073" s="25">
        <f>IF(ISNUMBER(SEARCH(세금계산!$C$11,C5073)),MAX($A$2:A5072)+1,0)</f>
        <v>5071</v>
      </c>
      <c r="B5073" s="18" t="s">
        <v>31972</v>
      </c>
      <c r="C5073" s="18" t="s">
        <v>31973</v>
      </c>
      <c r="D5073" s="18" t="s">
        <v>31974</v>
      </c>
      <c r="F5073" s="18" t="s">
        <v>31975</v>
      </c>
      <c r="K5073" s="18" t="s">
        <v>78</v>
      </c>
      <c r="P5073" s="18" t="s">
        <v>133</v>
      </c>
      <c r="Q5073" s="18" t="s">
        <v>31976</v>
      </c>
      <c r="R5073" s="18" t="s">
        <v>31973</v>
      </c>
      <c r="S5073" s="18" t="s">
        <v>2540</v>
      </c>
    </row>
    <row r="5074" spans="1:19">
      <c r="A5074" s="25">
        <f>IF(ISNUMBER(SEARCH(세금계산!$C$11,C5074)),MAX($A$2:A5073)+1,0)</f>
        <v>5072</v>
      </c>
      <c r="B5074" s="18" t="s">
        <v>31977</v>
      </c>
      <c r="C5074" s="18" t="s">
        <v>31978</v>
      </c>
      <c r="D5074" s="18" t="s">
        <v>31979</v>
      </c>
      <c r="F5074" s="18" t="s">
        <v>9424</v>
      </c>
      <c r="G5074" s="18" t="s">
        <v>31980</v>
      </c>
      <c r="H5074" s="18" t="s">
        <v>31981</v>
      </c>
      <c r="K5074" s="18" t="s">
        <v>78</v>
      </c>
      <c r="P5074" s="18" t="s">
        <v>133</v>
      </c>
      <c r="S5074" s="18" t="s">
        <v>4047</v>
      </c>
    </row>
    <row r="5075" spans="1:19">
      <c r="A5075" s="25">
        <f>IF(ISNUMBER(SEARCH(세금계산!$C$11,C5075)),MAX($A$2:A5074)+1,0)</f>
        <v>5073</v>
      </c>
      <c r="B5075" s="18" t="s">
        <v>31982</v>
      </c>
      <c r="C5075" s="18" t="s">
        <v>31983</v>
      </c>
      <c r="D5075" s="18" t="s">
        <v>31984</v>
      </c>
      <c r="K5075" s="18" t="s">
        <v>78</v>
      </c>
      <c r="S5075" s="18" t="s">
        <v>7571</v>
      </c>
    </row>
    <row r="5076" spans="1:19">
      <c r="A5076" s="25">
        <f>IF(ISNUMBER(SEARCH(세금계산!$C$11,C5076)),MAX($A$2:A5075)+1,0)</f>
        <v>5074</v>
      </c>
      <c r="B5076" s="18" t="s">
        <v>31985</v>
      </c>
      <c r="C5076" s="18" t="s">
        <v>31986</v>
      </c>
      <c r="D5076" s="18" t="s">
        <v>31987</v>
      </c>
      <c r="F5076" s="18" t="s">
        <v>31988</v>
      </c>
      <c r="K5076" s="18" t="s">
        <v>78</v>
      </c>
      <c r="P5076" s="18" t="s">
        <v>153</v>
      </c>
      <c r="Q5076" s="18" t="s">
        <v>31989</v>
      </c>
      <c r="R5076" s="18" t="s">
        <v>31986</v>
      </c>
      <c r="S5076" s="18" t="s">
        <v>20314</v>
      </c>
    </row>
    <row r="5077" spans="1:19">
      <c r="A5077" s="25">
        <f>IF(ISNUMBER(SEARCH(세금계산!$C$11,C5077)),MAX($A$2:A5076)+1,0)</f>
        <v>5075</v>
      </c>
      <c r="B5077" s="18" t="s">
        <v>31990</v>
      </c>
      <c r="C5077" s="18" t="s">
        <v>31991</v>
      </c>
      <c r="D5077" s="18" t="s">
        <v>31992</v>
      </c>
      <c r="E5077" s="18" t="s">
        <v>31991</v>
      </c>
      <c r="F5077" s="18" t="s">
        <v>31993</v>
      </c>
      <c r="K5077" s="18" t="s">
        <v>78</v>
      </c>
      <c r="P5077" s="18" t="s">
        <v>100</v>
      </c>
      <c r="Q5077" s="18" t="s">
        <v>31994</v>
      </c>
      <c r="R5077" s="18" t="s">
        <v>31993</v>
      </c>
      <c r="S5077" s="18" t="s">
        <v>15747</v>
      </c>
    </row>
    <row r="5078" spans="1:19">
      <c r="A5078" s="25">
        <f>IF(ISNUMBER(SEARCH(세금계산!$C$11,C5078)),MAX($A$2:A5077)+1,0)</f>
        <v>5076</v>
      </c>
      <c r="B5078" s="18" t="s">
        <v>31995</v>
      </c>
      <c r="C5078" s="18" t="s">
        <v>31996</v>
      </c>
      <c r="D5078" s="18" t="s">
        <v>31997</v>
      </c>
      <c r="K5078" s="18" t="s">
        <v>78</v>
      </c>
      <c r="S5078" s="18" t="s">
        <v>12598</v>
      </c>
    </row>
    <row r="5079" spans="1:19">
      <c r="A5079" s="25">
        <f>IF(ISNUMBER(SEARCH(세금계산!$C$11,C5079)),MAX($A$2:A5078)+1,0)</f>
        <v>5077</v>
      </c>
      <c r="B5079" s="18" t="s">
        <v>31998</v>
      </c>
      <c r="C5079" s="18" t="s">
        <v>31999</v>
      </c>
      <c r="D5079" s="18" t="s">
        <v>32000</v>
      </c>
      <c r="K5079" s="18" t="s">
        <v>78</v>
      </c>
      <c r="P5079" s="18" t="s">
        <v>133</v>
      </c>
      <c r="Q5079" s="18" t="s">
        <v>32001</v>
      </c>
      <c r="R5079" s="18" t="s">
        <v>32002</v>
      </c>
      <c r="S5079" s="18" t="s">
        <v>32003</v>
      </c>
    </row>
    <row r="5080" spans="1:19">
      <c r="A5080" s="25">
        <f>IF(ISNUMBER(SEARCH(세금계산!$C$11,C5080)),MAX($A$2:A5079)+1,0)</f>
        <v>5078</v>
      </c>
      <c r="B5080" s="18" t="s">
        <v>32004</v>
      </c>
      <c r="C5080" s="18" t="s">
        <v>32005</v>
      </c>
      <c r="D5080" s="18" t="s">
        <v>32006</v>
      </c>
      <c r="F5080" s="18" t="s">
        <v>32007</v>
      </c>
      <c r="G5080" s="18" t="s">
        <v>125</v>
      </c>
      <c r="K5080" s="18" t="s">
        <v>78</v>
      </c>
      <c r="P5080" s="18" t="s">
        <v>189</v>
      </c>
      <c r="Q5080" s="18" t="s">
        <v>32008</v>
      </c>
      <c r="R5080" s="18" t="s">
        <v>32007</v>
      </c>
      <c r="S5080" s="18" t="s">
        <v>14054</v>
      </c>
    </row>
    <row r="5081" spans="1:19">
      <c r="A5081" s="25">
        <f>IF(ISNUMBER(SEARCH(세금계산!$C$11,C5081)),MAX($A$2:A5080)+1,0)</f>
        <v>5079</v>
      </c>
      <c r="B5081" s="18" t="s">
        <v>32009</v>
      </c>
      <c r="C5081" s="18" t="s">
        <v>32010</v>
      </c>
      <c r="D5081" s="18" t="s">
        <v>32011</v>
      </c>
      <c r="F5081" s="18" t="s">
        <v>32012</v>
      </c>
      <c r="I5081" s="18" t="s">
        <v>32013</v>
      </c>
      <c r="K5081" s="18" t="s">
        <v>78</v>
      </c>
      <c r="M5081" s="18" t="s">
        <v>32014</v>
      </c>
      <c r="N5081" s="18" t="s">
        <v>32015</v>
      </c>
      <c r="P5081" s="18" t="s">
        <v>189</v>
      </c>
      <c r="Q5081" s="18" t="s">
        <v>32016</v>
      </c>
      <c r="R5081" s="18" t="s">
        <v>32012</v>
      </c>
      <c r="S5081" s="18" t="s">
        <v>32017</v>
      </c>
    </row>
    <row r="5082" spans="1:19">
      <c r="A5082" s="25">
        <f>IF(ISNUMBER(SEARCH(세금계산!$C$11,C5082)),MAX($A$2:A5081)+1,0)</f>
        <v>5080</v>
      </c>
      <c r="B5082" s="18" t="s">
        <v>32018</v>
      </c>
      <c r="C5082" s="18" t="s">
        <v>32019</v>
      </c>
      <c r="D5082" s="18" t="s">
        <v>32020</v>
      </c>
      <c r="K5082" s="18" t="s">
        <v>78</v>
      </c>
      <c r="P5082" s="18" t="s">
        <v>100</v>
      </c>
      <c r="Q5082" s="18" t="s">
        <v>32021</v>
      </c>
      <c r="R5082" s="18" t="s">
        <v>32019</v>
      </c>
      <c r="S5082" s="18" t="s">
        <v>30495</v>
      </c>
    </row>
    <row r="5083" spans="1:19">
      <c r="A5083" s="25">
        <f>IF(ISNUMBER(SEARCH(세금계산!$C$11,C5083)),MAX($A$2:A5082)+1,0)</f>
        <v>5081</v>
      </c>
      <c r="B5083" s="18" t="s">
        <v>32022</v>
      </c>
      <c r="C5083" s="18" t="s">
        <v>32023</v>
      </c>
      <c r="D5083" s="18" t="s">
        <v>32024</v>
      </c>
      <c r="F5083" s="18" t="s">
        <v>32025</v>
      </c>
      <c r="K5083" s="18" t="s">
        <v>78</v>
      </c>
      <c r="P5083" s="18" t="s">
        <v>100</v>
      </c>
      <c r="Q5083" s="18" t="s">
        <v>32026</v>
      </c>
      <c r="R5083" s="18" t="s">
        <v>32027</v>
      </c>
      <c r="S5083" s="18" t="s">
        <v>16865</v>
      </c>
    </row>
    <row r="5084" spans="1:19">
      <c r="A5084" s="25">
        <f>IF(ISNUMBER(SEARCH(세금계산!$C$11,C5084)),MAX($A$2:A5083)+1,0)</f>
        <v>5082</v>
      </c>
      <c r="B5084" s="18" t="s">
        <v>32028</v>
      </c>
      <c r="C5084" s="18" t="s">
        <v>32029</v>
      </c>
      <c r="D5084" s="18" t="s">
        <v>32030</v>
      </c>
      <c r="F5084" s="18" t="s">
        <v>32031</v>
      </c>
      <c r="K5084" s="18" t="s">
        <v>78</v>
      </c>
      <c r="S5084" s="18" t="s">
        <v>19951</v>
      </c>
    </row>
    <row r="5085" spans="1:19">
      <c r="A5085" s="25">
        <f>IF(ISNUMBER(SEARCH(세금계산!$C$11,C5085)),MAX($A$2:A5084)+1,0)</f>
        <v>5083</v>
      </c>
      <c r="B5085" s="18" t="s">
        <v>32032</v>
      </c>
      <c r="C5085" s="18" t="s">
        <v>32033</v>
      </c>
      <c r="D5085" s="18" t="s">
        <v>32034</v>
      </c>
      <c r="K5085" s="18" t="s">
        <v>78</v>
      </c>
      <c r="S5085" s="18" t="s">
        <v>32035</v>
      </c>
    </row>
    <row r="5086" spans="1:19">
      <c r="A5086" s="25">
        <f>IF(ISNUMBER(SEARCH(세금계산!$C$11,C5086)),MAX($A$2:A5085)+1,0)</f>
        <v>5084</v>
      </c>
      <c r="B5086" s="18" t="s">
        <v>32036</v>
      </c>
      <c r="C5086" s="18" t="s">
        <v>32037</v>
      </c>
      <c r="D5086" s="18" t="s">
        <v>32038</v>
      </c>
      <c r="F5086" s="18" t="s">
        <v>23088</v>
      </c>
      <c r="K5086" s="18" t="s">
        <v>78</v>
      </c>
      <c r="P5086" s="18" t="s">
        <v>267</v>
      </c>
      <c r="Q5086" s="18" t="s">
        <v>32039</v>
      </c>
      <c r="S5086" s="18" t="s">
        <v>16371</v>
      </c>
    </row>
    <row r="5087" spans="1:19">
      <c r="A5087" s="25">
        <f>IF(ISNUMBER(SEARCH(세금계산!$C$11,C5087)),MAX($A$2:A5086)+1,0)</f>
        <v>5085</v>
      </c>
      <c r="B5087" s="18" t="s">
        <v>32040</v>
      </c>
      <c r="C5087" s="18" t="s">
        <v>32041</v>
      </c>
      <c r="D5087" s="18" t="s">
        <v>32042</v>
      </c>
      <c r="F5087" s="18" t="s">
        <v>32043</v>
      </c>
      <c r="H5087" s="18" t="s">
        <v>467</v>
      </c>
      <c r="K5087" s="18" t="s">
        <v>78</v>
      </c>
      <c r="N5087" s="18" t="s">
        <v>32044</v>
      </c>
      <c r="S5087" s="18" t="s">
        <v>19566</v>
      </c>
    </row>
    <row r="5088" spans="1:19">
      <c r="A5088" s="25">
        <f>IF(ISNUMBER(SEARCH(세금계산!$C$11,C5088)),MAX($A$2:A5087)+1,0)</f>
        <v>5086</v>
      </c>
      <c r="B5088" s="18" t="s">
        <v>32045</v>
      </c>
      <c r="C5088" s="18" t="s">
        <v>32046</v>
      </c>
      <c r="D5088" s="18" t="s">
        <v>32047</v>
      </c>
      <c r="F5088" s="18" t="s">
        <v>32048</v>
      </c>
      <c r="I5088" s="18" t="s">
        <v>32049</v>
      </c>
      <c r="K5088" s="18" t="s">
        <v>78</v>
      </c>
      <c r="P5088" s="18" t="s">
        <v>100</v>
      </c>
      <c r="Q5088" s="18" t="s">
        <v>32050</v>
      </c>
      <c r="R5088" s="18" t="s">
        <v>32046</v>
      </c>
      <c r="S5088" s="18" t="s">
        <v>8719</v>
      </c>
    </row>
    <row r="5089" spans="1:19">
      <c r="A5089" s="25">
        <f>IF(ISNUMBER(SEARCH(세금계산!$C$11,C5089)),MAX($A$2:A5088)+1,0)</f>
        <v>5087</v>
      </c>
      <c r="B5089" s="18" t="s">
        <v>32051</v>
      </c>
      <c r="C5089" s="18" t="s">
        <v>32052</v>
      </c>
      <c r="D5089" s="18" t="s">
        <v>32053</v>
      </c>
      <c r="E5089" s="18" t="s">
        <v>32054</v>
      </c>
      <c r="F5089" s="18" t="s">
        <v>32055</v>
      </c>
      <c r="G5089" s="18" t="s">
        <v>32056</v>
      </c>
      <c r="H5089" s="18" t="s">
        <v>32057</v>
      </c>
      <c r="K5089" s="18" t="s">
        <v>78</v>
      </c>
      <c r="L5089" s="18" t="s">
        <v>32058</v>
      </c>
      <c r="P5089" s="18" t="s">
        <v>100</v>
      </c>
      <c r="Q5089" s="18" t="s">
        <v>32059</v>
      </c>
      <c r="R5089" s="18" t="s">
        <v>32052</v>
      </c>
      <c r="S5089" s="18" t="s">
        <v>4244</v>
      </c>
    </row>
    <row r="5090" spans="1:19">
      <c r="A5090" s="25">
        <f>IF(ISNUMBER(SEARCH(세금계산!$C$11,C5090)),MAX($A$2:A5089)+1,0)</f>
        <v>5088</v>
      </c>
      <c r="B5090" s="18" t="s">
        <v>32060</v>
      </c>
      <c r="C5090" s="18" t="s">
        <v>32061</v>
      </c>
      <c r="D5090" s="18" t="s">
        <v>32062</v>
      </c>
      <c r="K5090" s="18" t="s">
        <v>28062</v>
      </c>
      <c r="L5090" s="18" t="s">
        <v>32063</v>
      </c>
      <c r="P5090" s="18" t="s">
        <v>189</v>
      </c>
      <c r="Q5090" s="18" t="s">
        <v>32064</v>
      </c>
      <c r="R5090" s="18" t="s">
        <v>32065</v>
      </c>
      <c r="S5090" s="18" t="s">
        <v>21144</v>
      </c>
    </row>
    <row r="5091" spans="1:19">
      <c r="A5091" s="25">
        <f>IF(ISNUMBER(SEARCH(세금계산!$C$11,C5091)),MAX($A$2:A5090)+1,0)</f>
        <v>5089</v>
      </c>
      <c r="B5091" s="18" t="s">
        <v>32066</v>
      </c>
      <c r="C5091" s="18" t="s">
        <v>32067</v>
      </c>
      <c r="D5091" s="18" t="s">
        <v>32068</v>
      </c>
      <c r="F5091" s="18" t="s">
        <v>32069</v>
      </c>
      <c r="G5091" s="18" t="s">
        <v>32056</v>
      </c>
      <c r="H5091" s="18" t="s">
        <v>32070</v>
      </c>
      <c r="I5091" s="18" t="s">
        <v>32071</v>
      </c>
      <c r="J5091" s="18" t="s">
        <v>32072</v>
      </c>
      <c r="K5091" s="18" t="s">
        <v>78</v>
      </c>
      <c r="N5091" s="18" t="s">
        <v>32073</v>
      </c>
      <c r="S5091" s="18" t="s">
        <v>16383</v>
      </c>
    </row>
    <row r="5092" spans="1:19">
      <c r="A5092" s="25">
        <f>IF(ISNUMBER(SEARCH(세금계산!$C$11,C5092)),MAX($A$2:A5091)+1,0)</f>
        <v>5090</v>
      </c>
      <c r="B5092" s="18" t="s">
        <v>32074</v>
      </c>
      <c r="C5092" s="18" t="s">
        <v>32075</v>
      </c>
      <c r="D5092" s="18" t="s">
        <v>32076</v>
      </c>
      <c r="K5092" s="18" t="s">
        <v>78</v>
      </c>
      <c r="P5092" s="18" t="s">
        <v>133</v>
      </c>
      <c r="Q5092" s="18" t="s">
        <v>32077</v>
      </c>
      <c r="R5092" s="18" t="s">
        <v>32078</v>
      </c>
      <c r="S5092" s="18" t="s">
        <v>15352</v>
      </c>
    </row>
    <row r="5093" spans="1:19">
      <c r="A5093" s="25">
        <f>IF(ISNUMBER(SEARCH(세금계산!$C$11,C5093)),MAX($A$2:A5092)+1,0)</f>
        <v>5091</v>
      </c>
      <c r="B5093" s="18" t="s">
        <v>32079</v>
      </c>
      <c r="C5093" s="18" t="s">
        <v>32080</v>
      </c>
      <c r="D5093" s="18" t="s">
        <v>32081</v>
      </c>
      <c r="F5093" s="18" t="s">
        <v>32082</v>
      </c>
      <c r="K5093" s="18" t="s">
        <v>78</v>
      </c>
      <c r="P5093" s="18" t="s">
        <v>100</v>
      </c>
      <c r="Q5093" s="18" t="s">
        <v>32083</v>
      </c>
      <c r="R5093" s="18" t="s">
        <v>32084</v>
      </c>
      <c r="S5093" s="18" t="s">
        <v>2107</v>
      </c>
    </row>
    <row r="5094" spans="1:19">
      <c r="A5094" s="25">
        <f>IF(ISNUMBER(SEARCH(세금계산!$C$11,C5094)),MAX($A$2:A5093)+1,0)</f>
        <v>5092</v>
      </c>
      <c r="B5094" s="18" t="s">
        <v>32085</v>
      </c>
      <c r="C5094" s="18" t="s">
        <v>32086</v>
      </c>
      <c r="D5094" s="18" t="s">
        <v>32087</v>
      </c>
      <c r="F5094" s="18" t="s">
        <v>32088</v>
      </c>
      <c r="K5094" s="18" t="s">
        <v>78</v>
      </c>
      <c r="N5094" s="18" t="s">
        <v>32089</v>
      </c>
      <c r="S5094" s="18" t="s">
        <v>32090</v>
      </c>
    </row>
    <row r="5095" spans="1:19">
      <c r="A5095" s="25">
        <f>IF(ISNUMBER(SEARCH(세금계산!$C$11,C5095)),MAX($A$2:A5094)+1,0)</f>
        <v>5093</v>
      </c>
      <c r="B5095" s="18" t="s">
        <v>32091</v>
      </c>
      <c r="C5095" s="18" t="s">
        <v>32092</v>
      </c>
      <c r="D5095" s="18" t="s">
        <v>32093</v>
      </c>
      <c r="E5095" s="18" t="s">
        <v>32092</v>
      </c>
      <c r="F5095" s="18" t="s">
        <v>32094</v>
      </c>
      <c r="G5095" s="18" t="s">
        <v>16141</v>
      </c>
      <c r="H5095" s="18" t="s">
        <v>32095</v>
      </c>
      <c r="I5095" s="18" t="s">
        <v>30587</v>
      </c>
      <c r="J5095" s="18" t="s">
        <v>30588</v>
      </c>
      <c r="K5095" s="18" t="s">
        <v>78</v>
      </c>
      <c r="L5095" s="18" t="s">
        <v>32096</v>
      </c>
      <c r="M5095" s="18" t="s">
        <v>32097</v>
      </c>
      <c r="N5095" s="18" t="s">
        <v>32098</v>
      </c>
      <c r="P5095" s="18" t="s">
        <v>267</v>
      </c>
      <c r="Q5095" s="18" t="s">
        <v>32099</v>
      </c>
      <c r="R5095" s="18" t="s">
        <v>32092</v>
      </c>
      <c r="S5095" s="18" t="s">
        <v>32100</v>
      </c>
    </row>
    <row r="5096" spans="1:19">
      <c r="A5096" s="25">
        <f>IF(ISNUMBER(SEARCH(세금계산!$C$11,C5096)),MAX($A$2:A5095)+1,0)</f>
        <v>5094</v>
      </c>
      <c r="B5096" s="18" t="s">
        <v>32101</v>
      </c>
      <c r="C5096" s="18" t="s">
        <v>32102</v>
      </c>
      <c r="D5096" s="18" t="s">
        <v>32103</v>
      </c>
      <c r="F5096" s="18" t="s">
        <v>15963</v>
      </c>
      <c r="I5096" s="18" t="s">
        <v>32104</v>
      </c>
      <c r="K5096" s="18" t="s">
        <v>20017</v>
      </c>
      <c r="L5096" s="18" t="s">
        <v>32105</v>
      </c>
      <c r="P5096" s="18" t="s">
        <v>267</v>
      </c>
      <c r="Q5096" s="18" t="s">
        <v>32106</v>
      </c>
      <c r="R5096" s="18" t="s">
        <v>15963</v>
      </c>
      <c r="S5096" s="18" t="s">
        <v>32107</v>
      </c>
    </row>
    <row r="5097" spans="1:19">
      <c r="A5097" s="25">
        <f>IF(ISNUMBER(SEARCH(세금계산!$C$11,C5097)),MAX($A$2:A5096)+1,0)</f>
        <v>5095</v>
      </c>
      <c r="B5097" s="18" t="s">
        <v>32108</v>
      </c>
      <c r="C5097" s="18" t="s">
        <v>32109</v>
      </c>
      <c r="D5097" s="18" t="s">
        <v>32110</v>
      </c>
      <c r="E5097" s="18" t="s">
        <v>32109</v>
      </c>
      <c r="F5097" s="18" t="s">
        <v>32111</v>
      </c>
      <c r="K5097" s="18" t="s">
        <v>78</v>
      </c>
      <c r="N5097" s="18" t="s">
        <v>32112</v>
      </c>
      <c r="P5097" s="18" t="s">
        <v>267</v>
      </c>
      <c r="Q5097" s="18" t="s">
        <v>32113</v>
      </c>
      <c r="R5097" s="18" t="s">
        <v>32114</v>
      </c>
      <c r="S5097" s="18" t="s">
        <v>32115</v>
      </c>
    </row>
    <row r="5098" spans="1:19">
      <c r="A5098" s="25">
        <f>IF(ISNUMBER(SEARCH(세금계산!$C$11,C5098)),MAX($A$2:A5097)+1,0)</f>
        <v>5096</v>
      </c>
      <c r="B5098" s="18" t="s">
        <v>32116</v>
      </c>
      <c r="C5098" s="18" t="s">
        <v>32117</v>
      </c>
      <c r="D5098" s="18" t="s">
        <v>32118</v>
      </c>
      <c r="F5098" s="18" t="s">
        <v>32119</v>
      </c>
      <c r="G5098" s="18" t="s">
        <v>125</v>
      </c>
      <c r="H5098" s="18" t="s">
        <v>32120</v>
      </c>
      <c r="K5098" s="18" t="s">
        <v>78</v>
      </c>
      <c r="L5098" s="18" t="s">
        <v>32121</v>
      </c>
      <c r="P5098" s="18" t="s">
        <v>100</v>
      </c>
      <c r="Q5098" s="18" t="s">
        <v>32122</v>
      </c>
      <c r="R5098" s="18" t="s">
        <v>32123</v>
      </c>
      <c r="S5098" s="18" t="s">
        <v>6774</v>
      </c>
    </row>
    <row r="5099" spans="1:19">
      <c r="A5099" s="25">
        <f>IF(ISNUMBER(SEARCH(세금계산!$C$11,C5099)),MAX($A$2:A5098)+1,0)</f>
        <v>5097</v>
      </c>
      <c r="B5099" s="18" t="s">
        <v>32124</v>
      </c>
      <c r="C5099" s="18" t="s">
        <v>32125</v>
      </c>
      <c r="D5099" s="18" t="s">
        <v>32126</v>
      </c>
      <c r="F5099" s="18" t="s">
        <v>32127</v>
      </c>
      <c r="G5099" s="18" t="s">
        <v>9693</v>
      </c>
      <c r="H5099" s="18" t="s">
        <v>15118</v>
      </c>
      <c r="K5099" s="18" t="s">
        <v>78</v>
      </c>
      <c r="L5099" s="18" t="s">
        <v>32128</v>
      </c>
      <c r="P5099" s="18" t="s">
        <v>267</v>
      </c>
      <c r="Q5099" s="18" t="s">
        <v>32129</v>
      </c>
      <c r="R5099" s="18" t="s">
        <v>32125</v>
      </c>
      <c r="S5099" s="18" t="s">
        <v>32130</v>
      </c>
    </row>
    <row r="5100" spans="1:19">
      <c r="A5100" s="25">
        <f>IF(ISNUMBER(SEARCH(세금계산!$C$11,C5100)),MAX($A$2:A5099)+1,0)</f>
        <v>5098</v>
      </c>
      <c r="B5100" s="18" t="s">
        <v>32131</v>
      </c>
      <c r="C5100" s="18" t="s">
        <v>32132</v>
      </c>
      <c r="D5100" s="18" t="s">
        <v>32133</v>
      </c>
      <c r="F5100" s="18" t="s">
        <v>32134</v>
      </c>
      <c r="K5100" s="18" t="s">
        <v>78</v>
      </c>
      <c r="S5100" s="18" t="s">
        <v>29166</v>
      </c>
    </row>
    <row r="5101" spans="1:19">
      <c r="A5101" s="25">
        <f>IF(ISNUMBER(SEARCH(세금계산!$C$11,C5101)),MAX($A$2:A5100)+1,0)</f>
        <v>5099</v>
      </c>
      <c r="B5101" s="18" t="s">
        <v>32135</v>
      </c>
      <c r="C5101" s="18" t="s">
        <v>32136</v>
      </c>
      <c r="D5101" s="18" t="s">
        <v>32137</v>
      </c>
      <c r="E5101" s="18" t="s">
        <v>32136</v>
      </c>
      <c r="F5101" s="18" t="s">
        <v>32138</v>
      </c>
      <c r="K5101" s="18" t="s">
        <v>78</v>
      </c>
      <c r="P5101" s="18" t="s">
        <v>100</v>
      </c>
      <c r="Q5101" s="18" t="s">
        <v>32139</v>
      </c>
      <c r="R5101" s="18" t="s">
        <v>32138</v>
      </c>
      <c r="S5101" s="18" t="s">
        <v>9323</v>
      </c>
    </row>
    <row r="5102" spans="1:19">
      <c r="A5102" s="25">
        <f>IF(ISNUMBER(SEARCH(세금계산!$C$11,C5102)),MAX($A$2:A5101)+1,0)</f>
        <v>5100</v>
      </c>
      <c r="B5102" s="18" t="s">
        <v>32140</v>
      </c>
      <c r="C5102" s="18" t="s">
        <v>32141</v>
      </c>
      <c r="D5102" s="18" t="s">
        <v>32142</v>
      </c>
      <c r="K5102" s="18" t="s">
        <v>78</v>
      </c>
      <c r="P5102" s="18" t="s">
        <v>100</v>
      </c>
      <c r="Q5102" s="18" t="s">
        <v>32143</v>
      </c>
      <c r="R5102" s="18" t="s">
        <v>32141</v>
      </c>
      <c r="S5102" s="18" t="s">
        <v>32144</v>
      </c>
    </row>
    <row r="5103" spans="1:19">
      <c r="A5103" s="25">
        <f>IF(ISNUMBER(SEARCH(세금계산!$C$11,C5103)),MAX($A$2:A5102)+1,0)</f>
        <v>5101</v>
      </c>
      <c r="B5103" s="18" t="s">
        <v>32145</v>
      </c>
      <c r="C5103" s="18" t="s">
        <v>32146</v>
      </c>
      <c r="D5103" s="18" t="s">
        <v>32147</v>
      </c>
      <c r="G5103" s="18" t="s">
        <v>467</v>
      </c>
      <c r="H5103" s="18" t="s">
        <v>32148</v>
      </c>
      <c r="K5103" s="18" t="s">
        <v>78</v>
      </c>
      <c r="S5103" s="18" t="s">
        <v>26720</v>
      </c>
    </row>
    <row r="5104" spans="1:19">
      <c r="A5104" s="25">
        <f>IF(ISNUMBER(SEARCH(세금계산!$C$11,C5104)),MAX($A$2:A5103)+1,0)</f>
        <v>5102</v>
      </c>
      <c r="B5104" s="18" t="s">
        <v>32149</v>
      </c>
      <c r="C5104" s="18" t="s">
        <v>32150</v>
      </c>
      <c r="D5104" s="18" t="s">
        <v>32151</v>
      </c>
      <c r="K5104" s="18" t="s">
        <v>78</v>
      </c>
      <c r="P5104" s="18" t="s">
        <v>133</v>
      </c>
      <c r="Q5104" s="18" t="s">
        <v>32152</v>
      </c>
      <c r="R5104" s="18" t="s">
        <v>32153</v>
      </c>
      <c r="S5104" s="18" t="s">
        <v>8712</v>
      </c>
    </row>
    <row r="5105" spans="1:19">
      <c r="A5105" s="25">
        <f>IF(ISNUMBER(SEARCH(세금계산!$C$11,C5105)),MAX($A$2:A5104)+1,0)</f>
        <v>5103</v>
      </c>
      <c r="B5105" s="18" t="s">
        <v>32154</v>
      </c>
      <c r="C5105" s="18" t="s">
        <v>32155</v>
      </c>
      <c r="D5105" s="18" t="s">
        <v>32156</v>
      </c>
      <c r="F5105" s="18" t="s">
        <v>32157</v>
      </c>
      <c r="I5105" s="18" t="s">
        <v>32158</v>
      </c>
      <c r="K5105" s="18" t="s">
        <v>32159</v>
      </c>
      <c r="L5105" s="18" t="s">
        <v>32160</v>
      </c>
      <c r="M5105" s="18" t="s">
        <v>32158</v>
      </c>
      <c r="N5105" s="18" t="s">
        <v>32161</v>
      </c>
      <c r="P5105" s="18" t="s">
        <v>118</v>
      </c>
      <c r="Q5105" s="18" t="s">
        <v>32162</v>
      </c>
      <c r="R5105" s="18" t="s">
        <v>32163</v>
      </c>
      <c r="S5105" s="18" t="s">
        <v>32164</v>
      </c>
    </row>
    <row r="5106" spans="1:19">
      <c r="A5106" s="25">
        <f>IF(ISNUMBER(SEARCH(세금계산!$C$11,C5106)),MAX($A$2:A5105)+1,0)</f>
        <v>5104</v>
      </c>
      <c r="B5106" s="18" t="s">
        <v>32165</v>
      </c>
      <c r="C5106" s="18" t="s">
        <v>32166</v>
      </c>
      <c r="D5106" s="18" t="s">
        <v>32167</v>
      </c>
      <c r="K5106" s="18" t="s">
        <v>78</v>
      </c>
      <c r="S5106" s="18" t="s">
        <v>8306</v>
      </c>
    </row>
    <row r="5107" spans="1:19">
      <c r="A5107" s="25">
        <f>IF(ISNUMBER(SEARCH(세금계산!$C$11,C5107)),MAX($A$2:A5106)+1,0)</f>
        <v>5105</v>
      </c>
      <c r="B5107" s="18" t="s">
        <v>32168</v>
      </c>
      <c r="C5107" s="18" t="s">
        <v>32169</v>
      </c>
      <c r="D5107" s="18" t="s">
        <v>32170</v>
      </c>
      <c r="K5107" s="18" t="s">
        <v>78</v>
      </c>
      <c r="P5107" s="18" t="s">
        <v>267</v>
      </c>
      <c r="Q5107" s="18" t="s">
        <v>32171</v>
      </c>
      <c r="R5107" s="18" t="s">
        <v>32172</v>
      </c>
      <c r="S5107" s="18" t="s">
        <v>5840</v>
      </c>
    </row>
    <row r="5108" spans="1:19">
      <c r="A5108" s="25">
        <f>IF(ISNUMBER(SEARCH(세금계산!$C$11,C5108)),MAX($A$2:A5107)+1,0)</f>
        <v>5106</v>
      </c>
      <c r="B5108" s="18" t="s">
        <v>32173</v>
      </c>
      <c r="C5108" s="18" t="s">
        <v>32174</v>
      </c>
      <c r="D5108" s="18" t="s">
        <v>32175</v>
      </c>
      <c r="F5108" s="18" t="s">
        <v>32176</v>
      </c>
      <c r="K5108" s="18" t="s">
        <v>78</v>
      </c>
      <c r="P5108" s="18" t="s">
        <v>753</v>
      </c>
      <c r="Q5108" s="18" t="s">
        <v>32177</v>
      </c>
      <c r="R5108" s="18" t="s">
        <v>32178</v>
      </c>
      <c r="S5108" s="18" t="s">
        <v>26720</v>
      </c>
    </row>
    <row r="5109" spans="1:19">
      <c r="A5109" s="25">
        <f>IF(ISNUMBER(SEARCH(세금계산!$C$11,C5109)),MAX($A$2:A5108)+1,0)</f>
        <v>5107</v>
      </c>
      <c r="B5109" s="18" t="s">
        <v>32179</v>
      </c>
      <c r="C5109" s="18" t="s">
        <v>32180</v>
      </c>
      <c r="D5109" s="18" t="s">
        <v>32181</v>
      </c>
      <c r="E5109" s="18" t="s">
        <v>32182</v>
      </c>
      <c r="F5109" s="18" t="s">
        <v>32183</v>
      </c>
      <c r="K5109" s="18" t="s">
        <v>78</v>
      </c>
      <c r="P5109" s="18" t="s">
        <v>100</v>
      </c>
      <c r="Q5109" s="18" t="s">
        <v>32184</v>
      </c>
      <c r="R5109" s="18" t="s">
        <v>32180</v>
      </c>
      <c r="S5109" s="18" t="s">
        <v>19572</v>
      </c>
    </row>
    <row r="5110" spans="1:19">
      <c r="A5110" s="25">
        <f>IF(ISNUMBER(SEARCH(세금계산!$C$11,C5110)),MAX($A$2:A5109)+1,0)</f>
        <v>5108</v>
      </c>
      <c r="B5110" s="18" t="s">
        <v>32185</v>
      </c>
      <c r="C5110" s="18" t="s">
        <v>32186</v>
      </c>
      <c r="D5110" s="18" t="s">
        <v>32187</v>
      </c>
      <c r="K5110" s="18" t="s">
        <v>78</v>
      </c>
      <c r="P5110" s="18" t="s">
        <v>267</v>
      </c>
      <c r="Q5110" s="18" t="s">
        <v>32188</v>
      </c>
      <c r="R5110" s="18" t="s">
        <v>32189</v>
      </c>
      <c r="S5110" s="18" t="s">
        <v>18808</v>
      </c>
    </row>
    <row r="5111" spans="1:19">
      <c r="A5111" s="25">
        <f>IF(ISNUMBER(SEARCH(세금계산!$C$11,C5111)),MAX($A$2:A5110)+1,0)</f>
        <v>5109</v>
      </c>
      <c r="B5111" s="18" t="s">
        <v>32190</v>
      </c>
      <c r="C5111" s="18" t="s">
        <v>32191</v>
      </c>
      <c r="D5111" s="18" t="s">
        <v>32192</v>
      </c>
      <c r="F5111" s="18" t="s">
        <v>32193</v>
      </c>
      <c r="K5111" s="18" t="s">
        <v>78</v>
      </c>
      <c r="P5111" s="18" t="s">
        <v>267</v>
      </c>
      <c r="Q5111" s="18" t="s">
        <v>32194</v>
      </c>
      <c r="R5111" s="18" t="s">
        <v>32191</v>
      </c>
      <c r="S5111" s="18" t="s">
        <v>9015</v>
      </c>
    </row>
    <row r="5112" spans="1:19">
      <c r="A5112" s="25">
        <f>IF(ISNUMBER(SEARCH(세금계산!$C$11,C5112)),MAX($A$2:A5111)+1,0)</f>
        <v>5110</v>
      </c>
      <c r="B5112" s="18" t="s">
        <v>32195</v>
      </c>
      <c r="C5112" s="18" t="s">
        <v>32196</v>
      </c>
      <c r="D5112" s="18" t="s">
        <v>32197</v>
      </c>
      <c r="F5112" s="18" t="s">
        <v>32198</v>
      </c>
      <c r="K5112" s="18" t="s">
        <v>78</v>
      </c>
      <c r="S5112" s="18" t="s">
        <v>19930</v>
      </c>
    </row>
    <row r="5113" spans="1:19">
      <c r="A5113" s="25">
        <f>IF(ISNUMBER(SEARCH(세금계산!$C$11,C5113)),MAX($A$2:A5112)+1,0)</f>
        <v>5111</v>
      </c>
      <c r="B5113" s="18" t="s">
        <v>32199</v>
      </c>
      <c r="C5113" s="18" t="s">
        <v>32200</v>
      </c>
      <c r="D5113" s="18" t="s">
        <v>32201</v>
      </c>
      <c r="K5113" s="18" t="s">
        <v>78</v>
      </c>
      <c r="S5113" s="18" t="s">
        <v>22161</v>
      </c>
    </row>
    <row r="5114" spans="1:19">
      <c r="A5114" s="25">
        <f>IF(ISNUMBER(SEARCH(세금계산!$C$11,C5114)),MAX($A$2:A5113)+1,0)</f>
        <v>5112</v>
      </c>
      <c r="B5114" s="18" t="s">
        <v>32202</v>
      </c>
      <c r="C5114" s="18" t="s">
        <v>32203</v>
      </c>
      <c r="D5114" s="18" t="s">
        <v>32204</v>
      </c>
      <c r="E5114" s="18" t="s">
        <v>32205</v>
      </c>
      <c r="K5114" s="18" t="s">
        <v>78</v>
      </c>
      <c r="S5114" s="18" t="s">
        <v>32206</v>
      </c>
    </row>
    <row r="5115" spans="1:19">
      <c r="A5115" s="25">
        <f>IF(ISNUMBER(SEARCH(세금계산!$C$11,C5115)),MAX($A$2:A5114)+1,0)</f>
        <v>5113</v>
      </c>
      <c r="B5115" s="18" t="s">
        <v>32207</v>
      </c>
      <c r="C5115" s="18" t="s">
        <v>32208</v>
      </c>
      <c r="D5115" s="18" t="s">
        <v>32209</v>
      </c>
      <c r="F5115" s="18" t="s">
        <v>32210</v>
      </c>
      <c r="K5115" s="18" t="s">
        <v>78</v>
      </c>
      <c r="N5115" s="18" t="s">
        <v>32211</v>
      </c>
      <c r="S5115" s="18" t="s">
        <v>32212</v>
      </c>
    </row>
    <row r="5116" spans="1:19">
      <c r="A5116" s="25">
        <f>IF(ISNUMBER(SEARCH(세금계산!$C$11,C5116)),MAX($A$2:A5115)+1,0)</f>
        <v>5114</v>
      </c>
      <c r="B5116" s="18" t="s">
        <v>32213</v>
      </c>
      <c r="C5116" s="18" t="s">
        <v>32214</v>
      </c>
      <c r="D5116" s="18" t="s">
        <v>32215</v>
      </c>
      <c r="F5116" s="18" t="s">
        <v>32216</v>
      </c>
      <c r="K5116" s="18" t="s">
        <v>78</v>
      </c>
      <c r="P5116" s="18" t="s">
        <v>189</v>
      </c>
      <c r="Q5116" s="18" t="s">
        <v>32217</v>
      </c>
      <c r="R5116" s="18" t="s">
        <v>32214</v>
      </c>
      <c r="S5116" s="18" t="s">
        <v>6564</v>
      </c>
    </row>
    <row r="5117" spans="1:19">
      <c r="A5117" s="25">
        <f>IF(ISNUMBER(SEARCH(세금계산!$C$11,C5117)),MAX($A$2:A5116)+1,0)</f>
        <v>5115</v>
      </c>
      <c r="B5117" s="18" t="s">
        <v>32218</v>
      </c>
      <c r="C5117" s="18" t="s">
        <v>32219</v>
      </c>
      <c r="D5117" s="18" t="s">
        <v>32220</v>
      </c>
      <c r="F5117" s="18" t="s">
        <v>32221</v>
      </c>
      <c r="K5117" s="18" t="s">
        <v>78</v>
      </c>
      <c r="P5117" s="18" t="s">
        <v>118</v>
      </c>
      <c r="Q5117" s="18" t="s">
        <v>32222</v>
      </c>
      <c r="R5117" s="18" t="s">
        <v>32223</v>
      </c>
      <c r="S5117" s="18" t="s">
        <v>32224</v>
      </c>
    </row>
    <row r="5118" spans="1:19">
      <c r="A5118" s="25">
        <f>IF(ISNUMBER(SEARCH(세금계산!$C$11,C5118)),MAX($A$2:A5117)+1,0)</f>
        <v>5116</v>
      </c>
      <c r="B5118" s="18" t="s">
        <v>32225</v>
      </c>
      <c r="C5118" s="18" t="s">
        <v>32226</v>
      </c>
      <c r="D5118" s="18" t="s">
        <v>32227</v>
      </c>
      <c r="E5118" s="18" t="s">
        <v>32228</v>
      </c>
      <c r="F5118" s="18" t="s">
        <v>32229</v>
      </c>
      <c r="I5118" s="18" t="s">
        <v>32230</v>
      </c>
      <c r="K5118" s="18" t="s">
        <v>78</v>
      </c>
      <c r="L5118" s="18" t="s">
        <v>32231</v>
      </c>
      <c r="N5118" s="18" t="s">
        <v>32232</v>
      </c>
      <c r="S5118" s="18" t="s">
        <v>10303</v>
      </c>
    </row>
    <row r="5119" spans="1:19">
      <c r="A5119" s="25">
        <f>IF(ISNUMBER(SEARCH(세금계산!$C$11,C5119)),MAX($A$2:A5118)+1,0)</f>
        <v>5117</v>
      </c>
      <c r="B5119" s="18" t="s">
        <v>32233</v>
      </c>
      <c r="C5119" s="18" t="s">
        <v>32234</v>
      </c>
      <c r="D5119" s="18" t="s">
        <v>32235</v>
      </c>
      <c r="F5119" s="18" t="s">
        <v>32236</v>
      </c>
      <c r="I5119" s="18" t="s">
        <v>32237</v>
      </c>
      <c r="J5119" s="18" t="s">
        <v>32238</v>
      </c>
      <c r="K5119" s="18" t="s">
        <v>78</v>
      </c>
      <c r="M5119" s="18" t="s">
        <v>32239</v>
      </c>
      <c r="P5119" s="18" t="s">
        <v>100</v>
      </c>
      <c r="Q5119" s="18" t="s">
        <v>32240</v>
      </c>
      <c r="R5119" s="18" t="s">
        <v>32241</v>
      </c>
      <c r="S5119" s="18" t="s">
        <v>32242</v>
      </c>
    </row>
    <row r="5120" spans="1:19">
      <c r="A5120" s="25">
        <f>IF(ISNUMBER(SEARCH(세금계산!$C$11,C5120)),MAX($A$2:A5119)+1,0)</f>
        <v>5118</v>
      </c>
      <c r="B5120" s="18" t="s">
        <v>32243</v>
      </c>
      <c r="C5120" s="18" t="s">
        <v>32244</v>
      </c>
      <c r="D5120" s="18" t="s">
        <v>32245</v>
      </c>
      <c r="F5120" s="18" t="s">
        <v>32246</v>
      </c>
      <c r="K5120" s="18" t="s">
        <v>78</v>
      </c>
      <c r="P5120" s="18" t="s">
        <v>100</v>
      </c>
      <c r="Q5120" s="18" t="s">
        <v>32247</v>
      </c>
      <c r="R5120" s="18" t="s">
        <v>32246</v>
      </c>
      <c r="S5120" s="18" t="s">
        <v>24713</v>
      </c>
    </row>
    <row r="5121" spans="1:19">
      <c r="A5121" s="25">
        <f>IF(ISNUMBER(SEARCH(세금계산!$C$11,C5121)),MAX($A$2:A5120)+1,0)</f>
        <v>5119</v>
      </c>
      <c r="B5121" s="18" t="s">
        <v>32248</v>
      </c>
      <c r="C5121" s="18" t="s">
        <v>32249</v>
      </c>
      <c r="D5121" s="18" t="s">
        <v>32250</v>
      </c>
      <c r="F5121" s="18" t="s">
        <v>32251</v>
      </c>
      <c r="I5121" s="18" t="s">
        <v>32252</v>
      </c>
      <c r="J5121" s="18" t="s">
        <v>32253</v>
      </c>
      <c r="K5121" s="18" t="s">
        <v>78</v>
      </c>
      <c r="P5121" s="18" t="s">
        <v>189</v>
      </c>
      <c r="Q5121" s="18" t="s">
        <v>32254</v>
      </c>
      <c r="R5121" s="18" t="s">
        <v>32255</v>
      </c>
      <c r="S5121" s="18" t="s">
        <v>24403</v>
      </c>
    </row>
    <row r="5122" spans="1:19">
      <c r="A5122" s="25">
        <f>IF(ISNUMBER(SEARCH(세금계산!$C$11,C5122)),MAX($A$2:A5121)+1,0)</f>
        <v>5120</v>
      </c>
      <c r="B5122" s="18" t="s">
        <v>32256</v>
      </c>
      <c r="C5122" s="18" t="s">
        <v>32257</v>
      </c>
      <c r="D5122" s="18" t="s">
        <v>32258</v>
      </c>
      <c r="K5122" s="18" t="s">
        <v>78</v>
      </c>
      <c r="P5122" s="18" t="s">
        <v>100</v>
      </c>
      <c r="Q5122" s="18" t="s">
        <v>32259</v>
      </c>
      <c r="R5122" s="18" t="s">
        <v>32260</v>
      </c>
      <c r="S5122" s="18" t="s">
        <v>6716</v>
      </c>
    </row>
    <row r="5123" spans="1:19">
      <c r="A5123" s="25">
        <f>IF(ISNUMBER(SEARCH(세금계산!$C$11,C5123)),MAX($A$2:A5122)+1,0)</f>
        <v>5121</v>
      </c>
      <c r="B5123" s="18" t="s">
        <v>32261</v>
      </c>
      <c r="C5123" s="18" t="s">
        <v>32262</v>
      </c>
      <c r="D5123" s="18" t="s">
        <v>32263</v>
      </c>
      <c r="F5123" s="18" t="s">
        <v>32264</v>
      </c>
      <c r="K5123" s="18" t="s">
        <v>78</v>
      </c>
      <c r="P5123" s="18" t="s">
        <v>133</v>
      </c>
      <c r="Q5123" s="18" t="s">
        <v>32265</v>
      </c>
      <c r="R5123" s="18" t="s">
        <v>32264</v>
      </c>
      <c r="S5123" s="18" t="s">
        <v>14912</v>
      </c>
    </row>
    <row r="5124" spans="1:19">
      <c r="A5124" s="25">
        <f>IF(ISNUMBER(SEARCH(세금계산!$C$11,C5124)),MAX($A$2:A5123)+1,0)</f>
        <v>5122</v>
      </c>
      <c r="B5124" s="18" t="s">
        <v>32266</v>
      </c>
      <c r="C5124" s="18" t="s">
        <v>32267</v>
      </c>
      <c r="D5124" s="18" t="s">
        <v>32268</v>
      </c>
      <c r="F5124" s="18" t="s">
        <v>32269</v>
      </c>
      <c r="K5124" s="18" t="s">
        <v>32270</v>
      </c>
      <c r="L5124" s="18" t="s">
        <v>32271</v>
      </c>
      <c r="P5124" s="18" t="s">
        <v>189</v>
      </c>
      <c r="Q5124" s="18" t="s">
        <v>32272</v>
      </c>
      <c r="R5124" s="18" t="s">
        <v>32273</v>
      </c>
      <c r="S5124" s="18" t="s">
        <v>32274</v>
      </c>
    </row>
    <row r="5125" spans="1:19">
      <c r="A5125" s="25">
        <f>IF(ISNUMBER(SEARCH(세금계산!$C$11,C5125)),MAX($A$2:A5124)+1,0)</f>
        <v>5123</v>
      </c>
      <c r="B5125" s="18" t="s">
        <v>32275</v>
      </c>
      <c r="C5125" s="18" t="s">
        <v>32276</v>
      </c>
      <c r="D5125" s="18" t="s">
        <v>32277</v>
      </c>
      <c r="K5125" s="18" t="s">
        <v>78</v>
      </c>
      <c r="P5125" s="18" t="s">
        <v>100</v>
      </c>
      <c r="Q5125" s="18" t="s">
        <v>32278</v>
      </c>
      <c r="R5125" s="18" t="s">
        <v>32279</v>
      </c>
      <c r="S5125" s="18" t="s">
        <v>5051</v>
      </c>
    </row>
    <row r="5126" spans="1:19">
      <c r="A5126" s="25">
        <f>IF(ISNUMBER(SEARCH(세금계산!$C$11,C5126)),MAX($A$2:A5125)+1,0)</f>
        <v>5124</v>
      </c>
      <c r="B5126" s="18" t="s">
        <v>32280</v>
      </c>
      <c r="C5126" s="18" t="s">
        <v>32281</v>
      </c>
      <c r="D5126" s="18" t="s">
        <v>32282</v>
      </c>
      <c r="F5126" s="18" t="s">
        <v>32283</v>
      </c>
      <c r="K5126" s="18" t="s">
        <v>78</v>
      </c>
      <c r="P5126" s="18" t="s">
        <v>189</v>
      </c>
      <c r="Q5126" s="18" t="s">
        <v>32284</v>
      </c>
      <c r="R5126" s="18" t="s">
        <v>32285</v>
      </c>
      <c r="S5126" s="18" t="s">
        <v>27157</v>
      </c>
    </row>
    <row r="5127" spans="1:19">
      <c r="A5127" s="25">
        <f>IF(ISNUMBER(SEARCH(세금계산!$C$11,C5127)),MAX($A$2:A5126)+1,0)</f>
        <v>5125</v>
      </c>
      <c r="B5127" s="18" t="s">
        <v>32286</v>
      </c>
      <c r="C5127" s="18" t="s">
        <v>32287</v>
      </c>
      <c r="D5127" s="18" t="s">
        <v>32288</v>
      </c>
      <c r="F5127" s="18" t="s">
        <v>32289</v>
      </c>
      <c r="K5127" s="18" t="s">
        <v>78</v>
      </c>
      <c r="P5127" s="18" t="s">
        <v>267</v>
      </c>
      <c r="Q5127" s="18" t="s">
        <v>32290</v>
      </c>
      <c r="R5127" s="18" t="s">
        <v>32291</v>
      </c>
      <c r="S5127" s="18" t="s">
        <v>9387</v>
      </c>
    </row>
    <row r="5128" spans="1:19">
      <c r="A5128" s="25">
        <f>IF(ISNUMBER(SEARCH(세금계산!$C$11,C5128)),MAX($A$2:A5127)+1,0)</f>
        <v>5126</v>
      </c>
      <c r="B5128" s="18" t="s">
        <v>32292</v>
      </c>
      <c r="C5128" s="18" t="s">
        <v>32293</v>
      </c>
      <c r="D5128" s="18" t="s">
        <v>32294</v>
      </c>
      <c r="I5128" s="18" t="s">
        <v>32295</v>
      </c>
      <c r="K5128" s="18" t="s">
        <v>4203</v>
      </c>
      <c r="L5128" s="18" t="s">
        <v>32296</v>
      </c>
      <c r="P5128" s="18" t="s">
        <v>267</v>
      </c>
      <c r="Q5128" s="18" t="s">
        <v>32297</v>
      </c>
      <c r="R5128" s="18" t="s">
        <v>32293</v>
      </c>
      <c r="S5128" s="18" t="s">
        <v>15496</v>
      </c>
    </row>
    <row r="5129" spans="1:19">
      <c r="A5129" s="25">
        <f>IF(ISNUMBER(SEARCH(세금계산!$C$11,C5129)),MAX($A$2:A5128)+1,0)</f>
        <v>5127</v>
      </c>
      <c r="B5129" s="18" t="s">
        <v>32298</v>
      </c>
      <c r="C5129" s="18" t="s">
        <v>32299</v>
      </c>
      <c r="D5129" s="18" t="s">
        <v>32300</v>
      </c>
      <c r="E5129" s="18" t="s">
        <v>32301</v>
      </c>
      <c r="F5129" s="18" t="s">
        <v>32302</v>
      </c>
      <c r="G5129" s="18" t="s">
        <v>125</v>
      </c>
      <c r="H5129" s="18" t="s">
        <v>32303</v>
      </c>
      <c r="I5129" s="18" t="s">
        <v>32304</v>
      </c>
      <c r="K5129" s="18" t="s">
        <v>78</v>
      </c>
      <c r="P5129" s="18" t="s">
        <v>100</v>
      </c>
      <c r="Q5129" s="18" t="s">
        <v>32305</v>
      </c>
      <c r="R5129" s="18" t="s">
        <v>32306</v>
      </c>
      <c r="S5129" s="18" t="s">
        <v>1516</v>
      </c>
    </row>
    <row r="5130" spans="1:19">
      <c r="A5130" s="25">
        <f>IF(ISNUMBER(SEARCH(세금계산!$C$11,C5130)),MAX($A$2:A5129)+1,0)</f>
        <v>5128</v>
      </c>
      <c r="B5130" s="18" t="s">
        <v>32307</v>
      </c>
      <c r="C5130" s="18" t="s">
        <v>32308</v>
      </c>
      <c r="D5130" s="18" t="s">
        <v>32309</v>
      </c>
      <c r="E5130" s="18" t="s">
        <v>32310</v>
      </c>
      <c r="F5130" s="18" t="s">
        <v>32311</v>
      </c>
      <c r="K5130" s="18" t="s">
        <v>78</v>
      </c>
      <c r="P5130" s="18" t="s">
        <v>267</v>
      </c>
      <c r="Q5130" s="18" t="s">
        <v>32312</v>
      </c>
      <c r="R5130" s="18" t="s">
        <v>32313</v>
      </c>
      <c r="S5130" s="18" t="s">
        <v>22610</v>
      </c>
    </row>
    <row r="5131" spans="1:19">
      <c r="A5131" s="25">
        <f>IF(ISNUMBER(SEARCH(세금계산!$C$11,C5131)),MAX($A$2:A5130)+1,0)</f>
        <v>5129</v>
      </c>
      <c r="B5131" s="18" t="s">
        <v>32314</v>
      </c>
      <c r="C5131" s="18" t="s">
        <v>32315</v>
      </c>
      <c r="D5131" s="18" t="s">
        <v>32316</v>
      </c>
      <c r="K5131" s="18" t="s">
        <v>78</v>
      </c>
      <c r="P5131" s="18" t="s">
        <v>100</v>
      </c>
      <c r="Q5131" s="18" t="s">
        <v>32317</v>
      </c>
      <c r="R5131" s="18" t="s">
        <v>32315</v>
      </c>
      <c r="S5131" s="18" t="s">
        <v>25279</v>
      </c>
    </row>
    <row r="5132" spans="1:19">
      <c r="A5132" s="25">
        <f>IF(ISNUMBER(SEARCH(세금계산!$C$11,C5132)),MAX($A$2:A5131)+1,0)</f>
        <v>5130</v>
      </c>
      <c r="B5132" s="18" t="s">
        <v>32318</v>
      </c>
      <c r="C5132" s="18" t="s">
        <v>32319</v>
      </c>
      <c r="D5132" s="18" t="s">
        <v>32320</v>
      </c>
      <c r="F5132" s="18" t="s">
        <v>32321</v>
      </c>
      <c r="G5132" s="18" t="s">
        <v>467</v>
      </c>
      <c r="H5132" s="18" t="s">
        <v>32322</v>
      </c>
      <c r="I5132" s="18" t="s">
        <v>32323</v>
      </c>
      <c r="K5132" s="18" t="s">
        <v>78</v>
      </c>
      <c r="L5132" s="18" t="s">
        <v>32324</v>
      </c>
      <c r="N5132" s="18" t="s">
        <v>32325</v>
      </c>
      <c r="P5132" s="18" t="s">
        <v>267</v>
      </c>
      <c r="Q5132" s="18" t="s">
        <v>32326</v>
      </c>
      <c r="R5132" s="18" t="s">
        <v>32319</v>
      </c>
      <c r="S5132" s="18" t="s">
        <v>4596</v>
      </c>
    </row>
    <row r="5133" spans="1:19">
      <c r="A5133" s="25">
        <f>IF(ISNUMBER(SEARCH(세금계산!$C$11,C5133)),MAX($A$2:A5132)+1,0)</f>
        <v>5131</v>
      </c>
      <c r="B5133" s="18" t="s">
        <v>32327</v>
      </c>
      <c r="C5133" s="18" t="s">
        <v>32328</v>
      </c>
      <c r="D5133" s="18" t="s">
        <v>32329</v>
      </c>
      <c r="F5133" s="18" t="s">
        <v>32330</v>
      </c>
      <c r="K5133" s="18" t="s">
        <v>78</v>
      </c>
      <c r="P5133" s="18" t="s">
        <v>189</v>
      </c>
      <c r="Q5133" s="18" t="s">
        <v>32331</v>
      </c>
      <c r="R5133" s="18" t="s">
        <v>32328</v>
      </c>
      <c r="S5133" s="18" t="s">
        <v>5492</v>
      </c>
    </row>
    <row r="5134" spans="1:19">
      <c r="A5134" s="25">
        <f>IF(ISNUMBER(SEARCH(세금계산!$C$11,C5134)),MAX($A$2:A5133)+1,0)</f>
        <v>5132</v>
      </c>
      <c r="B5134" s="18" t="s">
        <v>32332</v>
      </c>
      <c r="C5134" s="18" t="s">
        <v>32333</v>
      </c>
      <c r="D5134" s="18" t="s">
        <v>32334</v>
      </c>
      <c r="E5134" s="18" t="s">
        <v>32333</v>
      </c>
      <c r="F5134" s="18" t="s">
        <v>16375</v>
      </c>
      <c r="K5134" s="18" t="s">
        <v>78</v>
      </c>
      <c r="P5134" s="18" t="s">
        <v>267</v>
      </c>
      <c r="Q5134" s="18" t="s">
        <v>32335</v>
      </c>
      <c r="R5134" s="18" t="s">
        <v>32333</v>
      </c>
      <c r="S5134" s="18" t="s">
        <v>15934</v>
      </c>
    </row>
    <row r="5135" spans="1:19">
      <c r="A5135" s="25">
        <f>IF(ISNUMBER(SEARCH(세금계산!$C$11,C5135)),MAX($A$2:A5134)+1,0)</f>
        <v>5133</v>
      </c>
      <c r="B5135" s="18" t="s">
        <v>32336</v>
      </c>
      <c r="C5135" s="18" t="s">
        <v>32337</v>
      </c>
      <c r="D5135" s="18" t="s">
        <v>32338</v>
      </c>
      <c r="E5135" s="18" t="s">
        <v>32339</v>
      </c>
      <c r="F5135" s="18" t="s">
        <v>32340</v>
      </c>
      <c r="I5135" s="18" t="s">
        <v>32341</v>
      </c>
      <c r="J5135" s="18" t="s">
        <v>32342</v>
      </c>
      <c r="K5135" s="18" t="s">
        <v>26155</v>
      </c>
      <c r="L5135" s="18" t="s">
        <v>32343</v>
      </c>
      <c r="P5135" s="18" t="s">
        <v>133</v>
      </c>
      <c r="Q5135" s="18" t="s">
        <v>32344</v>
      </c>
      <c r="R5135" s="18" t="s">
        <v>32345</v>
      </c>
      <c r="S5135" s="18" t="s">
        <v>16581</v>
      </c>
    </row>
    <row r="5136" spans="1:19">
      <c r="A5136" s="25">
        <f>IF(ISNUMBER(SEARCH(세금계산!$C$11,C5136)),MAX($A$2:A5135)+1,0)</f>
        <v>5134</v>
      </c>
      <c r="B5136" s="18" t="s">
        <v>32346</v>
      </c>
      <c r="C5136" s="18" t="s">
        <v>32347</v>
      </c>
      <c r="D5136" s="18" t="s">
        <v>32348</v>
      </c>
      <c r="F5136" s="18" t="s">
        <v>32349</v>
      </c>
      <c r="G5136" s="18" t="s">
        <v>2837</v>
      </c>
      <c r="H5136" s="18" t="s">
        <v>32350</v>
      </c>
      <c r="K5136" s="18" t="s">
        <v>78</v>
      </c>
      <c r="L5136" s="18" t="s">
        <v>32351</v>
      </c>
      <c r="N5136" s="18" t="s">
        <v>32352</v>
      </c>
      <c r="P5136" s="18" t="s">
        <v>267</v>
      </c>
      <c r="Q5136" s="18" t="s">
        <v>32353</v>
      </c>
      <c r="R5136" s="18" t="s">
        <v>32349</v>
      </c>
      <c r="S5136" s="18" t="s">
        <v>10169</v>
      </c>
    </row>
    <row r="5137" spans="1:19">
      <c r="A5137" s="25">
        <f>IF(ISNUMBER(SEARCH(세금계산!$C$11,C5137)),MAX($A$2:A5136)+1,0)</f>
        <v>5135</v>
      </c>
      <c r="B5137" s="18" t="s">
        <v>32354</v>
      </c>
      <c r="C5137" s="18" t="s">
        <v>32355</v>
      </c>
      <c r="D5137" s="18" t="s">
        <v>32356</v>
      </c>
      <c r="F5137" s="18" t="s">
        <v>32357</v>
      </c>
      <c r="K5137" s="18" t="s">
        <v>78</v>
      </c>
      <c r="P5137" s="18" t="s">
        <v>189</v>
      </c>
      <c r="Q5137" s="18" t="s">
        <v>32358</v>
      </c>
      <c r="S5137" s="18" t="s">
        <v>23793</v>
      </c>
    </row>
    <row r="5138" spans="1:19">
      <c r="A5138" s="25">
        <f>IF(ISNUMBER(SEARCH(세금계산!$C$11,C5138)),MAX($A$2:A5137)+1,0)</f>
        <v>5136</v>
      </c>
      <c r="B5138" s="18" t="s">
        <v>32359</v>
      </c>
      <c r="C5138" s="18" t="s">
        <v>32360</v>
      </c>
      <c r="D5138" s="18" t="s">
        <v>32361</v>
      </c>
      <c r="K5138" s="18" t="s">
        <v>78</v>
      </c>
      <c r="P5138" s="18" t="s">
        <v>100</v>
      </c>
      <c r="Q5138" s="18" t="s">
        <v>32362</v>
      </c>
      <c r="R5138" s="18" t="s">
        <v>32363</v>
      </c>
      <c r="S5138" s="18" t="s">
        <v>16183</v>
      </c>
    </row>
    <row r="5139" spans="1:19">
      <c r="A5139" s="25">
        <f>IF(ISNUMBER(SEARCH(세금계산!$C$11,C5139)),MAX($A$2:A5138)+1,0)</f>
        <v>5137</v>
      </c>
      <c r="B5139" s="18" t="s">
        <v>32364</v>
      </c>
      <c r="C5139" s="18" t="s">
        <v>32365</v>
      </c>
      <c r="D5139" s="18" t="s">
        <v>32366</v>
      </c>
      <c r="F5139" s="18" t="s">
        <v>23584</v>
      </c>
      <c r="K5139" s="18" t="s">
        <v>78</v>
      </c>
      <c r="P5139" s="18" t="s">
        <v>133</v>
      </c>
      <c r="Q5139" s="18" t="s">
        <v>32367</v>
      </c>
      <c r="R5139" s="18" t="s">
        <v>32365</v>
      </c>
      <c r="S5139" s="18" t="s">
        <v>10500</v>
      </c>
    </row>
    <row r="5140" spans="1:19">
      <c r="A5140" s="25">
        <f>IF(ISNUMBER(SEARCH(세금계산!$C$11,C5140)),MAX($A$2:A5139)+1,0)</f>
        <v>5138</v>
      </c>
      <c r="B5140" s="18" t="s">
        <v>32368</v>
      </c>
      <c r="C5140" s="18" t="s">
        <v>32369</v>
      </c>
      <c r="D5140" s="18" t="s">
        <v>32370</v>
      </c>
      <c r="F5140" s="18" t="s">
        <v>32371</v>
      </c>
      <c r="K5140" s="18" t="s">
        <v>78</v>
      </c>
      <c r="L5140" s="18" t="s">
        <v>32372</v>
      </c>
      <c r="P5140" s="18" t="s">
        <v>267</v>
      </c>
      <c r="Q5140" s="18" t="s">
        <v>32373</v>
      </c>
      <c r="R5140" s="18" t="s">
        <v>32371</v>
      </c>
      <c r="S5140" s="18" t="s">
        <v>4719</v>
      </c>
    </row>
    <row r="5141" spans="1:19">
      <c r="A5141" s="25">
        <f>IF(ISNUMBER(SEARCH(세금계산!$C$11,C5141)),MAX($A$2:A5140)+1,0)</f>
        <v>5139</v>
      </c>
      <c r="B5141" s="18" t="s">
        <v>32374</v>
      </c>
      <c r="C5141" s="18" t="s">
        <v>32375</v>
      </c>
      <c r="D5141" s="18" t="s">
        <v>32376</v>
      </c>
      <c r="K5141" s="18" t="s">
        <v>78</v>
      </c>
      <c r="S5141" s="18" t="s">
        <v>20202</v>
      </c>
    </row>
    <row r="5142" spans="1:19">
      <c r="A5142" s="25">
        <f>IF(ISNUMBER(SEARCH(세금계산!$C$11,C5142)),MAX($A$2:A5141)+1,0)</f>
        <v>5140</v>
      </c>
      <c r="B5142" s="18" t="s">
        <v>32377</v>
      </c>
      <c r="C5142" s="18" t="s">
        <v>32378</v>
      </c>
      <c r="D5142" s="18" t="s">
        <v>32379</v>
      </c>
      <c r="E5142" s="18" t="s">
        <v>32380</v>
      </c>
      <c r="F5142" s="18" t="s">
        <v>32381</v>
      </c>
      <c r="I5142" s="18" t="s">
        <v>32382</v>
      </c>
      <c r="J5142" s="18" t="s">
        <v>32383</v>
      </c>
      <c r="K5142" s="18" t="s">
        <v>2896</v>
      </c>
      <c r="L5142" s="18" t="s">
        <v>32384</v>
      </c>
      <c r="P5142" s="18" t="s">
        <v>1215</v>
      </c>
      <c r="Q5142" s="18" t="s">
        <v>32385</v>
      </c>
      <c r="R5142" s="18" t="s">
        <v>32386</v>
      </c>
      <c r="S5142" s="18" t="s">
        <v>5315</v>
      </c>
    </row>
    <row r="5143" spans="1:19">
      <c r="A5143" s="25">
        <f>IF(ISNUMBER(SEARCH(세금계산!$C$11,C5143)),MAX($A$2:A5142)+1,0)</f>
        <v>5141</v>
      </c>
      <c r="B5143" s="18" t="s">
        <v>32387</v>
      </c>
      <c r="C5143" s="18" t="s">
        <v>32388</v>
      </c>
      <c r="D5143" s="18" t="s">
        <v>32389</v>
      </c>
      <c r="F5143" s="18" t="s">
        <v>32390</v>
      </c>
      <c r="G5143" s="18" t="s">
        <v>14730</v>
      </c>
      <c r="H5143" s="18" t="s">
        <v>32391</v>
      </c>
      <c r="K5143" s="18" t="s">
        <v>10254</v>
      </c>
      <c r="L5143" s="18" t="s">
        <v>32392</v>
      </c>
      <c r="P5143" s="18" t="s">
        <v>189</v>
      </c>
      <c r="Q5143" s="18" t="s">
        <v>32393</v>
      </c>
      <c r="R5143" s="18" t="s">
        <v>32394</v>
      </c>
      <c r="S5143" s="18" t="s">
        <v>32395</v>
      </c>
    </row>
    <row r="5144" spans="1:19">
      <c r="A5144" s="25">
        <f>IF(ISNUMBER(SEARCH(세금계산!$C$11,C5144)),MAX($A$2:A5143)+1,0)</f>
        <v>5142</v>
      </c>
      <c r="B5144" s="18" t="s">
        <v>32396</v>
      </c>
      <c r="C5144" s="18" t="s">
        <v>32397</v>
      </c>
      <c r="D5144" s="18" t="s">
        <v>32398</v>
      </c>
      <c r="F5144" s="18" t="s">
        <v>32399</v>
      </c>
      <c r="K5144" s="18" t="s">
        <v>78</v>
      </c>
      <c r="L5144" s="18" t="s">
        <v>32400</v>
      </c>
      <c r="P5144" s="18" t="s">
        <v>267</v>
      </c>
      <c r="Q5144" s="18" t="s">
        <v>32401</v>
      </c>
      <c r="R5144" s="18" t="s">
        <v>32397</v>
      </c>
      <c r="S5144" s="18" t="s">
        <v>4096</v>
      </c>
    </row>
    <row r="5145" spans="1:19">
      <c r="A5145" s="25">
        <f>IF(ISNUMBER(SEARCH(세금계산!$C$11,C5145)),MAX($A$2:A5144)+1,0)</f>
        <v>5143</v>
      </c>
      <c r="B5145" s="18" t="s">
        <v>32402</v>
      </c>
      <c r="C5145" s="18" t="s">
        <v>32403</v>
      </c>
      <c r="D5145" s="18" t="s">
        <v>32404</v>
      </c>
      <c r="F5145" s="18" t="s">
        <v>32405</v>
      </c>
      <c r="I5145" s="18" t="s">
        <v>32406</v>
      </c>
      <c r="J5145" s="18" t="s">
        <v>32407</v>
      </c>
      <c r="K5145" s="18" t="s">
        <v>78</v>
      </c>
      <c r="P5145" s="18" t="s">
        <v>267</v>
      </c>
      <c r="Q5145" s="18" t="s">
        <v>32408</v>
      </c>
      <c r="R5145" s="18" t="s">
        <v>32403</v>
      </c>
      <c r="S5145" s="18" t="s">
        <v>32409</v>
      </c>
    </row>
    <row r="5146" spans="1:19">
      <c r="A5146" s="25">
        <f>IF(ISNUMBER(SEARCH(세금계산!$C$11,C5146)),MAX($A$2:A5145)+1,0)</f>
        <v>5144</v>
      </c>
      <c r="B5146" s="18" t="s">
        <v>32410</v>
      </c>
      <c r="C5146" s="18" t="s">
        <v>32411</v>
      </c>
      <c r="D5146" s="18" t="s">
        <v>32412</v>
      </c>
      <c r="F5146" s="18" t="s">
        <v>32413</v>
      </c>
      <c r="I5146" s="18" t="s">
        <v>32414</v>
      </c>
      <c r="K5146" s="18" t="s">
        <v>78</v>
      </c>
      <c r="N5146" s="18" t="s">
        <v>32415</v>
      </c>
      <c r="P5146" s="18" t="s">
        <v>133</v>
      </c>
      <c r="Q5146" s="18" t="s">
        <v>32416</v>
      </c>
      <c r="R5146" s="18" t="s">
        <v>32417</v>
      </c>
      <c r="S5146" s="18" t="s">
        <v>11373</v>
      </c>
    </row>
    <row r="5147" spans="1:19">
      <c r="A5147" s="25">
        <f>IF(ISNUMBER(SEARCH(세금계산!$C$11,C5147)),MAX($A$2:A5146)+1,0)</f>
        <v>5145</v>
      </c>
      <c r="B5147" s="18" t="s">
        <v>32418</v>
      </c>
      <c r="C5147" s="18" t="s">
        <v>32419</v>
      </c>
      <c r="D5147" s="18" t="s">
        <v>32420</v>
      </c>
      <c r="F5147" s="18" t="s">
        <v>32421</v>
      </c>
      <c r="G5147" s="18" t="s">
        <v>1904</v>
      </c>
      <c r="H5147" s="18" t="s">
        <v>32422</v>
      </c>
      <c r="K5147" s="18" t="s">
        <v>78</v>
      </c>
      <c r="P5147" s="18" t="s">
        <v>100</v>
      </c>
      <c r="Q5147" s="18" t="s">
        <v>32423</v>
      </c>
      <c r="R5147" s="18" t="s">
        <v>32419</v>
      </c>
      <c r="S5147" s="18" t="s">
        <v>7973</v>
      </c>
    </row>
    <row r="5148" spans="1:19">
      <c r="A5148" s="25">
        <f>IF(ISNUMBER(SEARCH(세금계산!$C$11,C5148)),MAX($A$2:A5147)+1,0)</f>
        <v>5146</v>
      </c>
      <c r="B5148" s="18" t="s">
        <v>32424</v>
      </c>
      <c r="C5148" s="18" t="s">
        <v>32425</v>
      </c>
      <c r="D5148" s="18" t="s">
        <v>32426</v>
      </c>
      <c r="K5148" s="18" t="s">
        <v>78</v>
      </c>
      <c r="S5148" s="18" t="s">
        <v>32427</v>
      </c>
    </row>
    <row r="5149" spans="1:19">
      <c r="A5149" s="25">
        <f>IF(ISNUMBER(SEARCH(세금계산!$C$11,C5149)),MAX($A$2:A5148)+1,0)</f>
        <v>5147</v>
      </c>
      <c r="B5149" s="18" t="s">
        <v>32428</v>
      </c>
      <c r="C5149" s="18" t="s">
        <v>32429</v>
      </c>
      <c r="D5149" s="18" t="s">
        <v>32430</v>
      </c>
      <c r="K5149" s="18" t="s">
        <v>78</v>
      </c>
      <c r="S5149" s="18" t="s">
        <v>12682</v>
      </c>
    </row>
    <row r="5150" spans="1:19">
      <c r="A5150" s="25">
        <f>IF(ISNUMBER(SEARCH(세금계산!$C$11,C5150)),MAX($A$2:A5149)+1,0)</f>
        <v>5148</v>
      </c>
      <c r="B5150" s="18" t="s">
        <v>32431</v>
      </c>
      <c r="C5150" s="18" t="s">
        <v>32432</v>
      </c>
      <c r="D5150" s="18" t="s">
        <v>32433</v>
      </c>
      <c r="F5150" s="18" t="s">
        <v>32434</v>
      </c>
      <c r="I5150" s="18" t="s">
        <v>32435</v>
      </c>
      <c r="J5150" s="18" t="s">
        <v>32436</v>
      </c>
      <c r="K5150" s="18" t="s">
        <v>78</v>
      </c>
      <c r="M5150" s="18" t="s">
        <v>32437</v>
      </c>
      <c r="P5150" s="18" t="s">
        <v>100</v>
      </c>
      <c r="Q5150" s="18" t="s">
        <v>32438</v>
      </c>
      <c r="R5150" s="18" t="s">
        <v>32432</v>
      </c>
      <c r="S5150" s="18" t="s">
        <v>32439</v>
      </c>
    </row>
    <row r="5151" spans="1:19">
      <c r="A5151" s="25">
        <f>IF(ISNUMBER(SEARCH(세금계산!$C$11,C5151)),MAX($A$2:A5150)+1,0)</f>
        <v>5149</v>
      </c>
      <c r="B5151" s="18" t="s">
        <v>32440</v>
      </c>
      <c r="C5151" s="18" t="s">
        <v>32441</v>
      </c>
      <c r="D5151" s="18" t="s">
        <v>32442</v>
      </c>
      <c r="F5151" s="18" t="s">
        <v>32443</v>
      </c>
      <c r="K5151" s="18" t="s">
        <v>78</v>
      </c>
      <c r="P5151" s="18" t="s">
        <v>100</v>
      </c>
      <c r="Q5151" s="18" t="s">
        <v>32444</v>
      </c>
      <c r="R5151" s="18" t="s">
        <v>32443</v>
      </c>
      <c r="S5151" s="18" t="s">
        <v>22697</v>
      </c>
    </row>
    <row r="5152" spans="1:19">
      <c r="A5152" s="25">
        <f>IF(ISNUMBER(SEARCH(세금계산!$C$11,C5152)),MAX($A$2:A5151)+1,0)</f>
        <v>5150</v>
      </c>
      <c r="B5152" s="18" t="s">
        <v>32445</v>
      </c>
      <c r="C5152" s="18" t="s">
        <v>32446</v>
      </c>
      <c r="D5152" s="18" t="s">
        <v>32447</v>
      </c>
      <c r="F5152" s="18" t="s">
        <v>32448</v>
      </c>
      <c r="K5152" s="18" t="s">
        <v>78</v>
      </c>
      <c r="P5152" s="18" t="s">
        <v>133</v>
      </c>
      <c r="Q5152" s="18" t="s">
        <v>32449</v>
      </c>
      <c r="R5152" s="18" t="s">
        <v>32446</v>
      </c>
      <c r="S5152" s="18" t="s">
        <v>4379</v>
      </c>
    </row>
    <row r="5153" spans="1:19">
      <c r="A5153" s="25">
        <f>IF(ISNUMBER(SEARCH(세금계산!$C$11,C5153)),MAX($A$2:A5152)+1,0)</f>
        <v>5151</v>
      </c>
      <c r="B5153" s="18" t="s">
        <v>32450</v>
      </c>
      <c r="C5153" s="18" t="s">
        <v>32451</v>
      </c>
      <c r="D5153" s="18" t="s">
        <v>32452</v>
      </c>
      <c r="F5153" s="18" t="s">
        <v>32453</v>
      </c>
      <c r="K5153" s="18" t="s">
        <v>78</v>
      </c>
      <c r="S5153" s="18" t="s">
        <v>9387</v>
      </c>
    </row>
    <row r="5154" spans="1:19">
      <c r="A5154" s="25">
        <f>IF(ISNUMBER(SEARCH(세금계산!$C$11,C5154)),MAX($A$2:A5153)+1,0)</f>
        <v>5152</v>
      </c>
      <c r="B5154" s="18" t="s">
        <v>32454</v>
      </c>
      <c r="C5154" s="18" t="s">
        <v>22717</v>
      </c>
      <c r="D5154" s="18" t="s">
        <v>32455</v>
      </c>
      <c r="F5154" s="18" t="s">
        <v>32456</v>
      </c>
      <c r="K5154" s="18" t="s">
        <v>78</v>
      </c>
      <c r="P5154" s="18" t="s">
        <v>118</v>
      </c>
      <c r="Q5154" s="18" t="s">
        <v>32457</v>
      </c>
      <c r="R5154" s="18" t="s">
        <v>32456</v>
      </c>
      <c r="S5154" s="18" t="s">
        <v>15747</v>
      </c>
    </row>
    <row r="5155" spans="1:19">
      <c r="A5155" s="25">
        <f>IF(ISNUMBER(SEARCH(세금계산!$C$11,C5155)),MAX($A$2:A5154)+1,0)</f>
        <v>5153</v>
      </c>
      <c r="B5155" s="18" t="s">
        <v>32458</v>
      </c>
      <c r="C5155" s="18" t="s">
        <v>32459</v>
      </c>
      <c r="D5155" s="18" t="s">
        <v>32460</v>
      </c>
      <c r="F5155" s="18" t="s">
        <v>32461</v>
      </c>
      <c r="K5155" s="18" t="s">
        <v>78</v>
      </c>
      <c r="P5155" s="18" t="s">
        <v>133</v>
      </c>
      <c r="Q5155" s="18" t="s">
        <v>32462</v>
      </c>
      <c r="R5155" s="18" t="s">
        <v>32461</v>
      </c>
      <c r="S5155" s="18" t="s">
        <v>3873</v>
      </c>
    </row>
    <row r="5156" spans="1:19">
      <c r="A5156" s="25">
        <f>IF(ISNUMBER(SEARCH(세금계산!$C$11,C5156)),MAX($A$2:A5155)+1,0)</f>
        <v>5154</v>
      </c>
      <c r="B5156" s="18" t="s">
        <v>32463</v>
      </c>
      <c r="C5156" s="18" t="s">
        <v>32464</v>
      </c>
      <c r="D5156" s="18" t="s">
        <v>32465</v>
      </c>
      <c r="F5156" s="18" t="s">
        <v>32466</v>
      </c>
      <c r="G5156" s="18" t="s">
        <v>125</v>
      </c>
      <c r="H5156" s="18" t="s">
        <v>32467</v>
      </c>
      <c r="K5156" s="18" t="s">
        <v>78</v>
      </c>
      <c r="L5156" s="18" t="s">
        <v>32468</v>
      </c>
      <c r="P5156" s="18" t="s">
        <v>267</v>
      </c>
      <c r="Q5156" s="18" t="s">
        <v>32469</v>
      </c>
      <c r="R5156" s="18" t="s">
        <v>32470</v>
      </c>
      <c r="S5156" s="18" t="s">
        <v>18568</v>
      </c>
    </row>
    <row r="5157" spans="1:19">
      <c r="A5157" s="25">
        <f>IF(ISNUMBER(SEARCH(세금계산!$C$11,C5157)),MAX($A$2:A5156)+1,0)</f>
        <v>5155</v>
      </c>
      <c r="B5157" s="18" t="s">
        <v>32471</v>
      </c>
      <c r="C5157" s="18" t="s">
        <v>32472</v>
      </c>
      <c r="D5157" s="18" t="s">
        <v>32473</v>
      </c>
      <c r="K5157" s="18" t="s">
        <v>78</v>
      </c>
      <c r="P5157" s="18" t="s">
        <v>118</v>
      </c>
      <c r="Q5157" s="18" t="s">
        <v>32474</v>
      </c>
      <c r="R5157" s="18" t="s">
        <v>32472</v>
      </c>
      <c r="S5157" s="18" t="s">
        <v>15907</v>
      </c>
    </row>
    <row r="5158" spans="1:19">
      <c r="A5158" s="25">
        <f>IF(ISNUMBER(SEARCH(세금계산!$C$11,C5158)),MAX($A$2:A5157)+1,0)</f>
        <v>5156</v>
      </c>
      <c r="B5158" s="18" t="s">
        <v>32475</v>
      </c>
      <c r="C5158" s="18" t="s">
        <v>32476</v>
      </c>
      <c r="D5158" s="18" t="s">
        <v>32477</v>
      </c>
      <c r="F5158" s="18" t="s">
        <v>32478</v>
      </c>
      <c r="K5158" s="18" t="s">
        <v>78</v>
      </c>
      <c r="P5158" s="18" t="s">
        <v>189</v>
      </c>
      <c r="Q5158" s="18" t="s">
        <v>32479</v>
      </c>
      <c r="R5158" s="18" t="s">
        <v>32476</v>
      </c>
      <c r="S5158" s="18" t="s">
        <v>3227</v>
      </c>
    </row>
    <row r="5159" spans="1:19">
      <c r="A5159" s="25">
        <f>IF(ISNUMBER(SEARCH(세금계산!$C$11,C5159)),MAX($A$2:A5158)+1,0)</f>
        <v>5157</v>
      </c>
      <c r="B5159" s="18" t="s">
        <v>32480</v>
      </c>
      <c r="C5159" s="18" t="s">
        <v>32481</v>
      </c>
      <c r="D5159" s="18" t="s">
        <v>32482</v>
      </c>
      <c r="K5159" s="18" t="s">
        <v>78</v>
      </c>
    </row>
    <row r="5160" spans="1:19">
      <c r="A5160" s="25">
        <f>IF(ISNUMBER(SEARCH(세금계산!$C$11,C5160)),MAX($A$2:A5159)+1,0)</f>
        <v>5158</v>
      </c>
      <c r="B5160" s="18" t="s">
        <v>32483</v>
      </c>
      <c r="C5160" s="18" t="s">
        <v>32484</v>
      </c>
      <c r="D5160" s="18" t="s">
        <v>32485</v>
      </c>
      <c r="F5160" s="18" t="s">
        <v>32486</v>
      </c>
      <c r="I5160" s="18" t="s">
        <v>32487</v>
      </c>
      <c r="J5160" s="18" t="s">
        <v>32488</v>
      </c>
      <c r="K5160" s="18" t="s">
        <v>78</v>
      </c>
      <c r="P5160" s="18" t="s">
        <v>100</v>
      </c>
      <c r="Q5160" s="18" t="s">
        <v>32489</v>
      </c>
      <c r="S5160" s="18" t="s">
        <v>1584</v>
      </c>
    </row>
    <row r="5161" spans="1:19">
      <c r="A5161" s="25">
        <f>IF(ISNUMBER(SEARCH(세금계산!$C$11,C5161)),MAX($A$2:A5160)+1,0)</f>
        <v>5159</v>
      </c>
      <c r="B5161" s="18" t="s">
        <v>32490</v>
      </c>
      <c r="C5161" s="18" t="s">
        <v>32491</v>
      </c>
      <c r="D5161" s="18" t="s">
        <v>32492</v>
      </c>
      <c r="E5161" s="18" t="s">
        <v>32491</v>
      </c>
      <c r="F5161" s="18" t="s">
        <v>32493</v>
      </c>
      <c r="G5161" s="18" t="s">
        <v>32494</v>
      </c>
      <c r="H5161" s="18" t="s">
        <v>32495</v>
      </c>
      <c r="K5161" s="18" t="s">
        <v>3544</v>
      </c>
      <c r="L5161" s="18" t="s">
        <v>32496</v>
      </c>
      <c r="P5161" s="18" t="s">
        <v>1025</v>
      </c>
      <c r="R5161" s="18" t="s">
        <v>32493</v>
      </c>
      <c r="S5161" s="18" t="s">
        <v>1293</v>
      </c>
    </row>
    <row r="5162" spans="1:19">
      <c r="A5162" s="25">
        <f>IF(ISNUMBER(SEARCH(세금계산!$C$11,C5162)),MAX($A$2:A5161)+1,0)</f>
        <v>5160</v>
      </c>
      <c r="B5162" s="18" t="s">
        <v>32497</v>
      </c>
      <c r="C5162" s="18" t="s">
        <v>32498</v>
      </c>
      <c r="D5162" s="18" t="s">
        <v>32499</v>
      </c>
      <c r="F5162" s="18" t="s">
        <v>32500</v>
      </c>
      <c r="K5162" s="18" t="s">
        <v>78</v>
      </c>
      <c r="P5162" s="18" t="s">
        <v>118</v>
      </c>
      <c r="Q5162" s="18" t="s">
        <v>32501</v>
      </c>
      <c r="R5162" s="18" t="s">
        <v>32498</v>
      </c>
      <c r="S5162" s="18" t="s">
        <v>2205</v>
      </c>
    </row>
    <row r="5163" spans="1:19">
      <c r="A5163" s="25">
        <f>IF(ISNUMBER(SEARCH(세금계산!$C$11,C5163)),MAX($A$2:A5162)+1,0)</f>
        <v>5161</v>
      </c>
      <c r="B5163" s="18" t="s">
        <v>32502</v>
      </c>
      <c r="C5163" s="18" t="s">
        <v>32503</v>
      </c>
      <c r="D5163" s="18" t="s">
        <v>32504</v>
      </c>
      <c r="F5163" s="18" t="s">
        <v>32505</v>
      </c>
      <c r="K5163" s="18" t="s">
        <v>78</v>
      </c>
      <c r="P5163" s="18" t="s">
        <v>100</v>
      </c>
      <c r="Q5163" s="18" t="s">
        <v>32506</v>
      </c>
      <c r="R5163" s="18" t="s">
        <v>32503</v>
      </c>
      <c r="S5163" s="18" t="s">
        <v>23035</v>
      </c>
    </row>
    <row r="5164" spans="1:19">
      <c r="A5164" s="25">
        <f>IF(ISNUMBER(SEARCH(세금계산!$C$11,C5164)),MAX($A$2:A5163)+1,0)</f>
        <v>5162</v>
      </c>
      <c r="B5164" s="18" t="s">
        <v>32507</v>
      </c>
      <c r="C5164" s="18" t="s">
        <v>32508</v>
      </c>
      <c r="D5164" s="18" t="s">
        <v>32509</v>
      </c>
      <c r="F5164" s="18" t="s">
        <v>32510</v>
      </c>
      <c r="K5164" s="18" t="s">
        <v>78</v>
      </c>
      <c r="S5164" s="18" t="s">
        <v>19342</v>
      </c>
    </row>
    <row r="5165" spans="1:19">
      <c r="A5165" s="25">
        <f>IF(ISNUMBER(SEARCH(세금계산!$C$11,C5165)),MAX($A$2:A5164)+1,0)</f>
        <v>5163</v>
      </c>
      <c r="B5165" s="18" t="s">
        <v>32511</v>
      </c>
      <c r="C5165" s="18" t="s">
        <v>32512</v>
      </c>
      <c r="D5165" s="18" t="s">
        <v>32513</v>
      </c>
      <c r="F5165" s="18" t="s">
        <v>32514</v>
      </c>
      <c r="K5165" s="18" t="s">
        <v>78</v>
      </c>
      <c r="P5165" s="18" t="s">
        <v>189</v>
      </c>
      <c r="Q5165" s="18" t="s">
        <v>32515</v>
      </c>
      <c r="R5165" s="18" t="s">
        <v>32512</v>
      </c>
      <c r="S5165" s="18" t="s">
        <v>15432</v>
      </c>
    </row>
    <row r="5166" spans="1:19">
      <c r="A5166" s="25">
        <f>IF(ISNUMBER(SEARCH(세금계산!$C$11,C5166)),MAX($A$2:A5165)+1,0)</f>
        <v>5164</v>
      </c>
      <c r="B5166" s="18" t="s">
        <v>32516</v>
      </c>
      <c r="C5166" s="18" t="s">
        <v>32517</v>
      </c>
      <c r="D5166" s="18" t="s">
        <v>32518</v>
      </c>
      <c r="F5166" s="18" t="s">
        <v>30580</v>
      </c>
      <c r="I5166" s="18" t="s">
        <v>32519</v>
      </c>
      <c r="K5166" s="18" t="s">
        <v>78</v>
      </c>
      <c r="S5166" s="18" t="s">
        <v>14709</v>
      </c>
    </row>
    <row r="5167" spans="1:19">
      <c r="A5167" s="25">
        <f>IF(ISNUMBER(SEARCH(세금계산!$C$11,C5167)),MAX($A$2:A5166)+1,0)</f>
        <v>5165</v>
      </c>
      <c r="B5167" s="18" t="s">
        <v>32520</v>
      </c>
      <c r="C5167" s="18" t="s">
        <v>32521</v>
      </c>
      <c r="D5167" s="18" t="s">
        <v>32522</v>
      </c>
      <c r="K5167" s="18" t="s">
        <v>78</v>
      </c>
      <c r="P5167" s="18" t="s">
        <v>267</v>
      </c>
      <c r="Q5167" s="18" t="s">
        <v>32523</v>
      </c>
      <c r="R5167" s="18" t="s">
        <v>32524</v>
      </c>
      <c r="S5167" s="18" t="s">
        <v>19951</v>
      </c>
    </row>
    <row r="5168" spans="1:19">
      <c r="A5168" s="25">
        <f>IF(ISNUMBER(SEARCH(세금계산!$C$11,C5168)),MAX($A$2:A5167)+1,0)</f>
        <v>5166</v>
      </c>
      <c r="B5168" s="18" t="s">
        <v>32525</v>
      </c>
      <c r="C5168" s="18" t="s">
        <v>32526</v>
      </c>
      <c r="D5168" s="18" t="s">
        <v>32527</v>
      </c>
      <c r="F5168" s="18" t="s">
        <v>32528</v>
      </c>
      <c r="K5168" s="18" t="s">
        <v>78</v>
      </c>
      <c r="P5168" s="18" t="s">
        <v>153</v>
      </c>
      <c r="Q5168" s="18" t="s">
        <v>32529</v>
      </c>
      <c r="R5168" s="18" t="s">
        <v>32530</v>
      </c>
      <c r="S5168" s="18" t="s">
        <v>32531</v>
      </c>
    </row>
    <row r="5169" spans="1:19">
      <c r="A5169" s="25">
        <f>IF(ISNUMBER(SEARCH(세금계산!$C$11,C5169)),MAX($A$2:A5168)+1,0)</f>
        <v>5167</v>
      </c>
      <c r="B5169" s="18" t="s">
        <v>32532</v>
      </c>
      <c r="C5169" s="18" t="s">
        <v>32533</v>
      </c>
      <c r="D5169" s="18" t="s">
        <v>32534</v>
      </c>
      <c r="E5169" s="18" t="s">
        <v>32535</v>
      </c>
      <c r="F5169" s="18" t="s">
        <v>32536</v>
      </c>
      <c r="G5169" s="18" t="s">
        <v>32537</v>
      </c>
      <c r="H5169" s="18" t="s">
        <v>32538</v>
      </c>
      <c r="I5169" s="18" t="s">
        <v>32539</v>
      </c>
      <c r="K5169" s="18" t="s">
        <v>32540</v>
      </c>
      <c r="L5169" s="18" t="s">
        <v>32541</v>
      </c>
      <c r="P5169" s="18" t="s">
        <v>100</v>
      </c>
      <c r="Q5169" s="18" t="s">
        <v>32542</v>
      </c>
      <c r="R5169" s="18" t="s">
        <v>32533</v>
      </c>
      <c r="S5169" s="18" t="s">
        <v>10074</v>
      </c>
    </row>
    <row r="5170" spans="1:19">
      <c r="A5170" s="25">
        <f>IF(ISNUMBER(SEARCH(세금계산!$C$11,C5170)),MAX($A$2:A5169)+1,0)</f>
        <v>5168</v>
      </c>
      <c r="B5170" s="18" t="s">
        <v>32543</v>
      </c>
      <c r="C5170" s="18" t="s">
        <v>32544</v>
      </c>
      <c r="D5170" s="18" t="s">
        <v>32545</v>
      </c>
      <c r="F5170" s="18" t="s">
        <v>2362</v>
      </c>
      <c r="K5170" s="18" t="s">
        <v>78</v>
      </c>
      <c r="P5170" s="18" t="s">
        <v>153</v>
      </c>
      <c r="Q5170" s="18" t="s">
        <v>32546</v>
      </c>
      <c r="R5170" s="18" t="s">
        <v>32544</v>
      </c>
      <c r="S5170" s="18" t="s">
        <v>13518</v>
      </c>
    </row>
    <row r="5171" spans="1:19">
      <c r="A5171" s="25">
        <f>IF(ISNUMBER(SEARCH(세금계산!$C$11,C5171)),MAX($A$2:A5170)+1,0)</f>
        <v>5169</v>
      </c>
      <c r="B5171" s="18" t="s">
        <v>32547</v>
      </c>
      <c r="C5171" s="18" t="s">
        <v>32548</v>
      </c>
      <c r="D5171" s="18" t="s">
        <v>32549</v>
      </c>
      <c r="I5171" s="18" t="s">
        <v>32550</v>
      </c>
      <c r="K5171" s="18" t="s">
        <v>4203</v>
      </c>
      <c r="L5171" s="18" t="s">
        <v>32551</v>
      </c>
      <c r="S5171" s="18" t="s">
        <v>841</v>
      </c>
    </row>
    <row r="5172" spans="1:19">
      <c r="A5172" s="25">
        <f>IF(ISNUMBER(SEARCH(세금계산!$C$11,C5172)),MAX($A$2:A5171)+1,0)</f>
        <v>5170</v>
      </c>
      <c r="B5172" s="18" t="s">
        <v>32552</v>
      </c>
      <c r="C5172" s="18" t="s">
        <v>32553</v>
      </c>
      <c r="D5172" s="18" t="s">
        <v>32554</v>
      </c>
      <c r="E5172" s="18" t="s">
        <v>32553</v>
      </c>
      <c r="F5172" s="18" t="s">
        <v>32555</v>
      </c>
      <c r="K5172" s="18" t="s">
        <v>78</v>
      </c>
      <c r="P5172" s="18" t="s">
        <v>118</v>
      </c>
      <c r="Q5172" s="18" t="s">
        <v>32556</v>
      </c>
      <c r="R5172" s="18" t="s">
        <v>32555</v>
      </c>
      <c r="S5172" s="18" t="s">
        <v>10074</v>
      </c>
    </row>
    <row r="5173" spans="1:19">
      <c r="A5173" s="25">
        <f>IF(ISNUMBER(SEARCH(세금계산!$C$11,C5173)),MAX($A$2:A5172)+1,0)</f>
        <v>5171</v>
      </c>
      <c r="B5173" s="18" t="s">
        <v>32557</v>
      </c>
      <c r="C5173" s="18" t="s">
        <v>32558</v>
      </c>
      <c r="D5173" s="18" t="s">
        <v>32559</v>
      </c>
      <c r="K5173" s="18" t="s">
        <v>78</v>
      </c>
      <c r="L5173" s="18" t="s">
        <v>32560</v>
      </c>
      <c r="S5173" s="18" t="s">
        <v>32561</v>
      </c>
    </row>
    <row r="5174" spans="1:19">
      <c r="A5174" s="25">
        <f>IF(ISNUMBER(SEARCH(세금계산!$C$11,C5174)),MAX($A$2:A5173)+1,0)</f>
        <v>5172</v>
      </c>
      <c r="B5174" s="18" t="s">
        <v>32562</v>
      </c>
      <c r="C5174" s="18" t="s">
        <v>32563</v>
      </c>
      <c r="D5174" s="18" t="s">
        <v>32564</v>
      </c>
      <c r="F5174" s="18" t="s">
        <v>32565</v>
      </c>
      <c r="K5174" s="18" t="s">
        <v>78</v>
      </c>
      <c r="L5174" s="18" t="s">
        <v>32566</v>
      </c>
      <c r="P5174" s="18" t="s">
        <v>753</v>
      </c>
      <c r="Q5174" s="18" t="s">
        <v>32567</v>
      </c>
      <c r="R5174" s="18" t="s">
        <v>32565</v>
      </c>
      <c r="S5174" s="18" t="s">
        <v>20779</v>
      </c>
    </row>
    <row r="5175" spans="1:19">
      <c r="A5175" s="25">
        <f>IF(ISNUMBER(SEARCH(세금계산!$C$11,C5175)),MAX($A$2:A5174)+1,0)</f>
        <v>5173</v>
      </c>
      <c r="B5175" s="18" t="s">
        <v>32568</v>
      </c>
      <c r="C5175" s="18" t="s">
        <v>32569</v>
      </c>
      <c r="D5175" s="18" t="s">
        <v>32570</v>
      </c>
      <c r="F5175" s="18" t="s">
        <v>32571</v>
      </c>
      <c r="H5175" s="18" t="s">
        <v>467</v>
      </c>
      <c r="K5175" s="18" t="s">
        <v>9620</v>
      </c>
      <c r="L5175" s="18" t="s">
        <v>32572</v>
      </c>
      <c r="N5175" s="18" t="s">
        <v>32573</v>
      </c>
      <c r="P5175" s="18" t="s">
        <v>100</v>
      </c>
      <c r="Q5175" s="18" t="s">
        <v>32574</v>
      </c>
      <c r="R5175" s="18" t="s">
        <v>32571</v>
      </c>
      <c r="S5175" s="18" t="s">
        <v>17317</v>
      </c>
    </row>
    <row r="5176" spans="1:19">
      <c r="A5176" s="25">
        <f>IF(ISNUMBER(SEARCH(세금계산!$C$11,C5176)),MAX($A$2:A5175)+1,0)</f>
        <v>5174</v>
      </c>
      <c r="B5176" s="18" t="s">
        <v>32575</v>
      </c>
      <c r="C5176" s="18" t="s">
        <v>32576</v>
      </c>
      <c r="D5176" s="18" t="s">
        <v>32577</v>
      </c>
      <c r="K5176" s="18" t="s">
        <v>78</v>
      </c>
      <c r="P5176" s="18" t="s">
        <v>189</v>
      </c>
      <c r="Q5176" s="18" t="s">
        <v>32578</v>
      </c>
      <c r="S5176" s="18" t="s">
        <v>32579</v>
      </c>
    </row>
    <row r="5177" spans="1:19">
      <c r="A5177" s="25">
        <f>IF(ISNUMBER(SEARCH(세금계산!$C$11,C5177)),MAX($A$2:A5176)+1,0)</f>
        <v>5175</v>
      </c>
      <c r="B5177" s="18" t="s">
        <v>32580</v>
      </c>
      <c r="C5177" s="18" t="s">
        <v>32581</v>
      </c>
      <c r="D5177" s="18" t="s">
        <v>32582</v>
      </c>
      <c r="F5177" s="18" t="s">
        <v>32357</v>
      </c>
      <c r="K5177" s="18" t="s">
        <v>18095</v>
      </c>
      <c r="L5177" s="18" t="s">
        <v>32583</v>
      </c>
      <c r="M5177" s="18" t="s">
        <v>32584</v>
      </c>
      <c r="N5177" s="18" t="s">
        <v>32585</v>
      </c>
      <c r="P5177" s="18" t="s">
        <v>100</v>
      </c>
      <c r="Q5177" s="18" t="s">
        <v>32586</v>
      </c>
      <c r="R5177" s="18" t="s">
        <v>32581</v>
      </c>
      <c r="S5177" s="18" t="s">
        <v>9991</v>
      </c>
    </row>
    <row r="5178" spans="1:19">
      <c r="A5178" s="25">
        <f>IF(ISNUMBER(SEARCH(세금계산!$C$11,C5178)),MAX($A$2:A5177)+1,0)</f>
        <v>5176</v>
      </c>
      <c r="B5178" s="18" t="s">
        <v>32587</v>
      </c>
      <c r="C5178" s="18" t="s">
        <v>32588</v>
      </c>
      <c r="D5178" s="18" t="s">
        <v>32589</v>
      </c>
      <c r="F5178" s="18" t="s">
        <v>32590</v>
      </c>
      <c r="K5178" s="18" t="s">
        <v>78</v>
      </c>
      <c r="P5178" s="18" t="s">
        <v>267</v>
      </c>
      <c r="Q5178" s="18" t="s">
        <v>32591</v>
      </c>
      <c r="R5178" s="18" t="s">
        <v>32588</v>
      </c>
      <c r="S5178" s="18" t="s">
        <v>4432</v>
      </c>
    </row>
    <row r="5179" spans="1:19">
      <c r="A5179" s="25">
        <f>IF(ISNUMBER(SEARCH(세금계산!$C$11,C5179)),MAX($A$2:A5178)+1,0)</f>
        <v>5177</v>
      </c>
      <c r="B5179" s="18" t="s">
        <v>32592</v>
      </c>
      <c r="C5179" s="18" t="s">
        <v>32593</v>
      </c>
      <c r="D5179" s="18" t="s">
        <v>32594</v>
      </c>
      <c r="F5179" s="18" t="s">
        <v>32595</v>
      </c>
      <c r="K5179" s="18" t="s">
        <v>78</v>
      </c>
      <c r="P5179" s="18" t="s">
        <v>189</v>
      </c>
      <c r="Q5179" s="18" t="s">
        <v>32596</v>
      </c>
      <c r="R5179" s="18" t="s">
        <v>32593</v>
      </c>
      <c r="S5179" s="18" t="s">
        <v>32597</v>
      </c>
    </row>
    <row r="5180" spans="1:19">
      <c r="A5180" s="25">
        <f>IF(ISNUMBER(SEARCH(세금계산!$C$11,C5180)),MAX($A$2:A5179)+1,0)</f>
        <v>5178</v>
      </c>
      <c r="B5180" s="18" t="s">
        <v>32598</v>
      </c>
      <c r="C5180" s="18" t="s">
        <v>32599</v>
      </c>
      <c r="D5180" s="18" t="s">
        <v>32600</v>
      </c>
      <c r="F5180" s="18" t="s">
        <v>32601</v>
      </c>
      <c r="G5180" s="18" t="s">
        <v>125</v>
      </c>
      <c r="H5180" s="18" t="s">
        <v>32602</v>
      </c>
      <c r="K5180" s="18" t="s">
        <v>2735</v>
      </c>
      <c r="L5180" s="18" t="s">
        <v>32603</v>
      </c>
      <c r="N5180" s="18" t="s">
        <v>32604</v>
      </c>
      <c r="S5180" s="18" t="s">
        <v>19813</v>
      </c>
    </row>
    <row r="5181" spans="1:19">
      <c r="A5181" s="25">
        <f>IF(ISNUMBER(SEARCH(세금계산!$C$11,C5181)),MAX($A$2:A5180)+1,0)</f>
        <v>5179</v>
      </c>
      <c r="B5181" s="18" t="s">
        <v>32605</v>
      </c>
      <c r="C5181" s="18" t="s">
        <v>32606</v>
      </c>
      <c r="D5181" s="18" t="s">
        <v>32607</v>
      </c>
      <c r="F5181" s="18" t="s">
        <v>32608</v>
      </c>
      <c r="K5181" s="18" t="s">
        <v>78</v>
      </c>
      <c r="L5181" s="18" t="s">
        <v>32609</v>
      </c>
      <c r="P5181" s="18" t="s">
        <v>133</v>
      </c>
      <c r="Q5181" s="18" t="s">
        <v>32610</v>
      </c>
      <c r="R5181" s="18" t="s">
        <v>32606</v>
      </c>
      <c r="S5181" s="18" t="s">
        <v>2248</v>
      </c>
    </row>
    <row r="5182" spans="1:19">
      <c r="A5182" s="25">
        <f>IF(ISNUMBER(SEARCH(세금계산!$C$11,C5182)),MAX($A$2:A5181)+1,0)</f>
        <v>5180</v>
      </c>
      <c r="B5182" s="18" t="s">
        <v>32611</v>
      </c>
      <c r="C5182" s="18" t="s">
        <v>32612</v>
      </c>
      <c r="D5182" s="18" t="s">
        <v>32613</v>
      </c>
      <c r="F5182" s="18" t="s">
        <v>32614</v>
      </c>
      <c r="I5182" s="18" t="s">
        <v>32615</v>
      </c>
      <c r="K5182" s="18" t="s">
        <v>19140</v>
      </c>
      <c r="L5182" s="18" t="s">
        <v>32616</v>
      </c>
      <c r="N5182" s="18" t="s">
        <v>32617</v>
      </c>
      <c r="S5182" s="18" t="s">
        <v>14580</v>
      </c>
    </row>
    <row r="5183" spans="1:19">
      <c r="A5183" s="25">
        <f>IF(ISNUMBER(SEARCH(세금계산!$C$11,C5183)),MAX($A$2:A5182)+1,0)</f>
        <v>5181</v>
      </c>
      <c r="B5183" s="18" t="s">
        <v>32618</v>
      </c>
      <c r="C5183" s="18" t="s">
        <v>32619</v>
      </c>
      <c r="D5183" s="18" t="s">
        <v>32620</v>
      </c>
      <c r="K5183" s="18" t="s">
        <v>78</v>
      </c>
      <c r="S5183" s="18" t="s">
        <v>4511</v>
      </c>
    </row>
    <row r="5184" spans="1:19">
      <c r="A5184" s="25">
        <f>IF(ISNUMBER(SEARCH(세금계산!$C$11,C5184)),MAX($A$2:A5183)+1,0)</f>
        <v>5182</v>
      </c>
      <c r="B5184" s="18" t="s">
        <v>32621</v>
      </c>
      <c r="C5184" s="18" t="s">
        <v>32622</v>
      </c>
      <c r="D5184" s="18" t="s">
        <v>32623</v>
      </c>
      <c r="F5184" s="18" t="s">
        <v>32624</v>
      </c>
      <c r="K5184" s="18" t="s">
        <v>78</v>
      </c>
      <c r="P5184" s="18" t="s">
        <v>118</v>
      </c>
      <c r="Q5184" s="18" t="s">
        <v>32625</v>
      </c>
      <c r="R5184" s="18" t="s">
        <v>32626</v>
      </c>
      <c r="S5184" s="18" t="s">
        <v>715</v>
      </c>
    </row>
    <row r="5185" spans="1:19">
      <c r="A5185" s="25">
        <f>IF(ISNUMBER(SEARCH(세금계산!$C$11,C5185)),MAX($A$2:A5184)+1,0)</f>
        <v>5183</v>
      </c>
      <c r="B5185" s="18" t="s">
        <v>32627</v>
      </c>
      <c r="C5185" s="18" t="s">
        <v>32628</v>
      </c>
      <c r="D5185" s="18" t="s">
        <v>32629</v>
      </c>
      <c r="K5185" s="18" t="s">
        <v>78</v>
      </c>
      <c r="P5185" s="18" t="s">
        <v>189</v>
      </c>
      <c r="Q5185" s="18" t="s">
        <v>32630</v>
      </c>
      <c r="R5185" s="18" t="s">
        <v>16297</v>
      </c>
      <c r="S5185" s="18" t="s">
        <v>13467</v>
      </c>
    </row>
    <row r="5186" spans="1:19">
      <c r="A5186" s="25">
        <f>IF(ISNUMBER(SEARCH(세금계산!$C$11,C5186)),MAX($A$2:A5185)+1,0)</f>
        <v>5184</v>
      </c>
      <c r="B5186" s="18" t="s">
        <v>32631</v>
      </c>
      <c r="C5186" s="18" t="s">
        <v>32632</v>
      </c>
      <c r="D5186" s="18" t="s">
        <v>32633</v>
      </c>
      <c r="K5186" s="18" t="s">
        <v>78</v>
      </c>
      <c r="P5186" s="18" t="s">
        <v>100</v>
      </c>
      <c r="Q5186" s="18" t="s">
        <v>32634</v>
      </c>
      <c r="R5186" s="18" t="s">
        <v>32635</v>
      </c>
      <c r="S5186" s="18" t="s">
        <v>32636</v>
      </c>
    </row>
    <row r="5187" spans="1:19">
      <c r="A5187" s="25">
        <f>IF(ISNUMBER(SEARCH(세금계산!$C$11,C5187)),MAX($A$2:A5186)+1,0)</f>
        <v>5185</v>
      </c>
      <c r="B5187" s="18" t="s">
        <v>32637</v>
      </c>
      <c r="C5187" s="18" t="s">
        <v>32638</v>
      </c>
      <c r="D5187" s="18" t="s">
        <v>32639</v>
      </c>
      <c r="F5187" s="18" t="s">
        <v>32640</v>
      </c>
      <c r="K5187" s="18" t="s">
        <v>78</v>
      </c>
      <c r="P5187" s="18" t="s">
        <v>100</v>
      </c>
      <c r="Q5187" s="18" t="s">
        <v>32641</v>
      </c>
      <c r="R5187" s="18" t="s">
        <v>32642</v>
      </c>
      <c r="S5187" s="18" t="s">
        <v>27157</v>
      </c>
    </row>
    <row r="5188" spans="1:19">
      <c r="A5188" s="25">
        <f>IF(ISNUMBER(SEARCH(세금계산!$C$11,C5188)),MAX($A$2:A5187)+1,0)</f>
        <v>5186</v>
      </c>
      <c r="B5188" s="18" t="s">
        <v>32643</v>
      </c>
      <c r="C5188" s="18" t="s">
        <v>32644</v>
      </c>
      <c r="D5188" s="18" t="s">
        <v>32645</v>
      </c>
      <c r="E5188" s="18" t="s">
        <v>32644</v>
      </c>
      <c r="F5188" s="18" t="s">
        <v>15356</v>
      </c>
      <c r="I5188" s="18" t="s">
        <v>32646</v>
      </c>
      <c r="K5188" s="18" t="s">
        <v>78</v>
      </c>
      <c r="P5188" s="18" t="s">
        <v>118</v>
      </c>
      <c r="Q5188" s="18" t="s">
        <v>32647</v>
      </c>
      <c r="R5188" s="18" t="s">
        <v>15356</v>
      </c>
      <c r="S5188" s="18" t="s">
        <v>18861</v>
      </c>
    </row>
    <row r="5189" spans="1:19">
      <c r="A5189" s="25">
        <f>IF(ISNUMBER(SEARCH(세금계산!$C$11,C5189)),MAX($A$2:A5188)+1,0)</f>
        <v>5187</v>
      </c>
      <c r="B5189" s="18" t="s">
        <v>32648</v>
      </c>
      <c r="C5189" s="18" t="s">
        <v>32649</v>
      </c>
      <c r="D5189" s="18" t="s">
        <v>32650</v>
      </c>
      <c r="F5189" s="18" t="s">
        <v>32651</v>
      </c>
      <c r="K5189" s="18" t="s">
        <v>78</v>
      </c>
      <c r="L5189" s="18" t="s">
        <v>32652</v>
      </c>
      <c r="P5189" s="18" t="s">
        <v>118</v>
      </c>
      <c r="Q5189" s="18" t="s">
        <v>32653</v>
      </c>
      <c r="R5189" s="18" t="s">
        <v>32651</v>
      </c>
      <c r="S5189" s="18" t="s">
        <v>21782</v>
      </c>
    </row>
    <row r="5190" spans="1:19">
      <c r="A5190" s="25">
        <f>IF(ISNUMBER(SEARCH(세금계산!$C$11,C5190)),MAX($A$2:A5189)+1,0)</f>
        <v>5188</v>
      </c>
      <c r="B5190" s="18" t="s">
        <v>32654</v>
      </c>
      <c r="C5190" s="18" t="s">
        <v>32655</v>
      </c>
      <c r="D5190" s="18" t="s">
        <v>32656</v>
      </c>
      <c r="K5190" s="18" t="s">
        <v>78</v>
      </c>
      <c r="P5190" s="18" t="s">
        <v>100</v>
      </c>
      <c r="Q5190" s="18" t="s">
        <v>32657</v>
      </c>
      <c r="R5190" s="18" t="s">
        <v>32655</v>
      </c>
      <c r="S5190" s="18" t="s">
        <v>7556</v>
      </c>
    </row>
    <row r="5191" spans="1:19">
      <c r="A5191" s="25">
        <f>IF(ISNUMBER(SEARCH(세금계산!$C$11,C5191)),MAX($A$2:A5190)+1,0)</f>
        <v>5189</v>
      </c>
      <c r="B5191" s="18" t="s">
        <v>32658</v>
      </c>
      <c r="C5191" s="18" t="s">
        <v>32659</v>
      </c>
      <c r="D5191" s="18" t="s">
        <v>32660</v>
      </c>
      <c r="K5191" s="18" t="s">
        <v>78</v>
      </c>
      <c r="P5191" s="18" t="s">
        <v>267</v>
      </c>
      <c r="Q5191" s="18" t="s">
        <v>32661</v>
      </c>
      <c r="R5191" s="18" t="s">
        <v>32662</v>
      </c>
      <c r="S5191" s="18" t="s">
        <v>6767</v>
      </c>
    </row>
    <row r="5192" spans="1:19">
      <c r="A5192" s="25">
        <f>IF(ISNUMBER(SEARCH(세금계산!$C$11,C5192)),MAX($A$2:A5191)+1,0)</f>
        <v>5190</v>
      </c>
      <c r="B5192" s="18" t="s">
        <v>32663</v>
      </c>
      <c r="C5192" s="18" t="s">
        <v>32664</v>
      </c>
      <c r="D5192" s="18" t="s">
        <v>32665</v>
      </c>
      <c r="K5192" s="18" t="s">
        <v>78</v>
      </c>
      <c r="P5192" s="18" t="s">
        <v>1025</v>
      </c>
      <c r="Q5192" s="18" t="s">
        <v>32666</v>
      </c>
      <c r="R5192" s="18" t="s">
        <v>32667</v>
      </c>
      <c r="S5192" s="18" t="s">
        <v>29183</v>
      </c>
    </row>
    <row r="5193" spans="1:19">
      <c r="A5193" s="25">
        <f>IF(ISNUMBER(SEARCH(세금계산!$C$11,C5193)),MAX($A$2:A5192)+1,0)</f>
        <v>5191</v>
      </c>
      <c r="B5193" s="18" t="s">
        <v>32668</v>
      </c>
      <c r="C5193" s="18" t="s">
        <v>32669</v>
      </c>
      <c r="D5193" s="18" t="s">
        <v>32670</v>
      </c>
      <c r="F5193" s="18" t="s">
        <v>32671</v>
      </c>
      <c r="G5193" s="18" t="s">
        <v>633</v>
      </c>
      <c r="H5193" s="18" t="s">
        <v>32672</v>
      </c>
      <c r="K5193" s="18" t="s">
        <v>2146</v>
      </c>
      <c r="L5193" s="18" t="s">
        <v>32673</v>
      </c>
      <c r="N5193" s="18" t="s">
        <v>32674</v>
      </c>
      <c r="S5193" s="18" t="s">
        <v>823</v>
      </c>
    </row>
    <row r="5194" spans="1:19">
      <c r="A5194" s="25">
        <f>IF(ISNUMBER(SEARCH(세금계산!$C$11,C5194)),MAX($A$2:A5193)+1,0)</f>
        <v>5192</v>
      </c>
      <c r="B5194" s="18" t="s">
        <v>32675</v>
      </c>
      <c r="C5194" s="18" t="s">
        <v>32676</v>
      </c>
      <c r="D5194" s="18" t="s">
        <v>32677</v>
      </c>
      <c r="I5194" s="18" t="s">
        <v>32678</v>
      </c>
      <c r="K5194" s="18" t="s">
        <v>27223</v>
      </c>
      <c r="L5194" s="18" t="s">
        <v>32679</v>
      </c>
      <c r="P5194" s="18" t="s">
        <v>267</v>
      </c>
      <c r="Q5194" s="18" t="s">
        <v>32680</v>
      </c>
      <c r="R5194" s="18" t="s">
        <v>32681</v>
      </c>
      <c r="S5194" s="18" t="s">
        <v>21937</v>
      </c>
    </row>
    <row r="5195" spans="1:19">
      <c r="A5195" s="25">
        <f>IF(ISNUMBER(SEARCH(세금계산!$C$11,C5195)),MAX($A$2:A5194)+1,0)</f>
        <v>5193</v>
      </c>
      <c r="B5195" s="18" t="s">
        <v>32682</v>
      </c>
      <c r="C5195" s="18" t="s">
        <v>32683</v>
      </c>
      <c r="D5195" s="18" t="s">
        <v>32684</v>
      </c>
      <c r="K5195" s="18" t="s">
        <v>78</v>
      </c>
      <c r="S5195" s="18" t="s">
        <v>17873</v>
      </c>
    </row>
    <row r="5196" spans="1:19">
      <c r="A5196" s="25">
        <f>IF(ISNUMBER(SEARCH(세금계산!$C$11,C5196)),MAX($A$2:A5195)+1,0)</f>
        <v>5194</v>
      </c>
      <c r="B5196" s="18" t="s">
        <v>32685</v>
      </c>
      <c r="C5196" s="18" t="s">
        <v>32686</v>
      </c>
      <c r="D5196" s="18" t="s">
        <v>32687</v>
      </c>
      <c r="K5196" s="18" t="s">
        <v>78</v>
      </c>
      <c r="P5196" s="18" t="s">
        <v>100</v>
      </c>
      <c r="Q5196" s="18" t="s">
        <v>32688</v>
      </c>
      <c r="R5196" s="18" t="s">
        <v>32689</v>
      </c>
      <c r="S5196" s="18" t="s">
        <v>15460</v>
      </c>
    </row>
    <row r="5197" spans="1:19">
      <c r="A5197" s="25">
        <f>IF(ISNUMBER(SEARCH(세금계산!$C$11,C5197)),MAX($A$2:A5196)+1,0)</f>
        <v>5195</v>
      </c>
      <c r="B5197" s="18" t="s">
        <v>32690</v>
      </c>
      <c r="C5197" s="18" t="s">
        <v>32691</v>
      </c>
      <c r="D5197" s="18" t="s">
        <v>32692</v>
      </c>
      <c r="E5197" s="18" t="s">
        <v>32693</v>
      </c>
      <c r="F5197" s="18" t="s">
        <v>32694</v>
      </c>
      <c r="K5197" s="18" t="s">
        <v>78</v>
      </c>
      <c r="P5197" s="18" t="s">
        <v>267</v>
      </c>
      <c r="Q5197" s="18" t="s">
        <v>32695</v>
      </c>
      <c r="R5197" s="18" t="s">
        <v>32691</v>
      </c>
    </row>
    <row r="5198" spans="1:19">
      <c r="A5198" s="25">
        <f>IF(ISNUMBER(SEARCH(세금계산!$C$11,C5198)),MAX($A$2:A5197)+1,0)</f>
        <v>5196</v>
      </c>
      <c r="B5198" s="18" t="s">
        <v>32696</v>
      </c>
      <c r="C5198" s="18" t="s">
        <v>32697</v>
      </c>
      <c r="D5198" s="18" t="s">
        <v>32698</v>
      </c>
      <c r="F5198" s="18" t="s">
        <v>31557</v>
      </c>
      <c r="K5198" s="18" t="s">
        <v>78</v>
      </c>
      <c r="P5198" s="18" t="s">
        <v>100</v>
      </c>
      <c r="Q5198" s="18" t="s">
        <v>32699</v>
      </c>
      <c r="R5198" s="18" t="s">
        <v>32700</v>
      </c>
      <c r="S5198" s="18" t="s">
        <v>14378</v>
      </c>
    </row>
    <row r="5199" spans="1:19">
      <c r="A5199" s="25">
        <f>IF(ISNUMBER(SEARCH(세금계산!$C$11,C5199)),MAX($A$2:A5198)+1,0)</f>
        <v>5197</v>
      </c>
      <c r="B5199" s="18" t="s">
        <v>32701</v>
      </c>
      <c r="C5199" s="18" t="s">
        <v>32702</v>
      </c>
      <c r="D5199" s="18" t="s">
        <v>32703</v>
      </c>
      <c r="F5199" s="18" t="s">
        <v>767</v>
      </c>
      <c r="K5199" s="18" t="s">
        <v>78</v>
      </c>
      <c r="P5199" s="18" t="s">
        <v>18370</v>
      </c>
      <c r="Q5199" s="18" t="s">
        <v>32704</v>
      </c>
      <c r="S5199" s="18" t="s">
        <v>2692</v>
      </c>
    </row>
    <row r="5200" spans="1:19">
      <c r="A5200" s="25">
        <f>IF(ISNUMBER(SEARCH(세금계산!$C$11,C5200)),MAX($A$2:A5199)+1,0)</f>
        <v>5198</v>
      </c>
      <c r="B5200" s="18" t="s">
        <v>32705</v>
      </c>
      <c r="C5200" s="18" t="s">
        <v>32706</v>
      </c>
      <c r="D5200" s="18" t="s">
        <v>32707</v>
      </c>
      <c r="K5200" s="18" t="s">
        <v>78</v>
      </c>
      <c r="S5200" s="18" t="s">
        <v>6372</v>
      </c>
    </row>
    <row r="5201" spans="1:19">
      <c r="A5201" s="25">
        <f>IF(ISNUMBER(SEARCH(세금계산!$C$11,C5201)),MAX($A$2:A5200)+1,0)</f>
        <v>5199</v>
      </c>
      <c r="B5201" s="18" t="s">
        <v>32708</v>
      </c>
      <c r="C5201" s="18" t="s">
        <v>32709</v>
      </c>
      <c r="D5201" s="18" t="s">
        <v>32710</v>
      </c>
      <c r="F5201" s="18" t="s">
        <v>32711</v>
      </c>
      <c r="K5201" s="18" t="s">
        <v>32712</v>
      </c>
      <c r="L5201" s="18" t="s">
        <v>32713</v>
      </c>
      <c r="P5201" s="18" t="s">
        <v>133</v>
      </c>
      <c r="Q5201" s="18" t="s">
        <v>32714</v>
      </c>
      <c r="R5201" s="18" t="s">
        <v>32715</v>
      </c>
      <c r="S5201" s="18" t="s">
        <v>16611</v>
      </c>
    </row>
    <row r="5202" spans="1:19">
      <c r="A5202" s="25">
        <f>IF(ISNUMBER(SEARCH(세금계산!$C$11,C5202)),MAX($A$2:A5201)+1,0)</f>
        <v>5200</v>
      </c>
      <c r="B5202" s="18" t="s">
        <v>32716</v>
      </c>
      <c r="C5202" s="18" t="s">
        <v>32717</v>
      </c>
      <c r="D5202" s="18" t="s">
        <v>32718</v>
      </c>
      <c r="F5202" s="18" t="s">
        <v>32719</v>
      </c>
      <c r="K5202" s="18" t="s">
        <v>78</v>
      </c>
      <c r="P5202" s="18" t="s">
        <v>189</v>
      </c>
      <c r="Q5202" s="18" t="s">
        <v>32720</v>
      </c>
      <c r="R5202" s="18" t="s">
        <v>32719</v>
      </c>
      <c r="S5202" s="18" t="s">
        <v>32721</v>
      </c>
    </row>
    <row r="5203" spans="1:19">
      <c r="A5203" s="25">
        <f>IF(ISNUMBER(SEARCH(세금계산!$C$11,C5203)),MAX($A$2:A5202)+1,0)</f>
        <v>5201</v>
      </c>
      <c r="B5203" s="18" t="s">
        <v>32722</v>
      </c>
      <c r="C5203" s="18" t="s">
        <v>32723</v>
      </c>
      <c r="D5203" s="18" t="s">
        <v>32724</v>
      </c>
      <c r="E5203" s="18" t="s">
        <v>32723</v>
      </c>
      <c r="F5203" s="18" t="s">
        <v>32725</v>
      </c>
      <c r="K5203" s="18" t="s">
        <v>78</v>
      </c>
      <c r="P5203" s="18" t="s">
        <v>153</v>
      </c>
      <c r="Q5203" s="18" t="s">
        <v>32726</v>
      </c>
      <c r="R5203" s="18" t="s">
        <v>32727</v>
      </c>
      <c r="S5203" s="18" t="s">
        <v>32728</v>
      </c>
    </row>
    <row r="5204" spans="1:19">
      <c r="A5204" s="25">
        <f>IF(ISNUMBER(SEARCH(세금계산!$C$11,C5204)),MAX($A$2:A5203)+1,0)</f>
        <v>5202</v>
      </c>
      <c r="B5204" s="18" t="s">
        <v>32729</v>
      </c>
      <c r="C5204" s="18" t="s">
        <v>32730</v>
      </c>
      <c r="D5204" s="18" t="s">
        <v>32731</v>
      </c>
      <c r="F5204" s="18" t="s">
        <v>32732</v>
      </c>
      <c r="K5204" s="18" t="s">
        <v>78</v>
      </c>
      <c r="N5204" s="18" t="s">
        <v>32733</v>
      </c>
      <c r="S5204" s="18" t="s">
        <v>23479</v>
      </c>
    </row>
    <row r="5205" spans="1:19">
      <c r="A5205" s="25">
        <f>IF(ISNUMBER(SEARCH(세금계산!$C$11,C5205)),MAX($A$2:A5204)+1,0)</f>
        <v>5203</v>
      </c>
      <c r="B5205" s="18" t="s">
        <v>32734</v>
      </c>
      <c r="C5205" s="18" t="s">
        <v>32735</v>
      </c>
      <c r="D5205" s="18" t="s">
        <v>32736</v>
      </c>
      <c r="F5205" s="18" t="s">
        <v>32737</v>
      </c>
      <c r="K5205" s="18" t="s">
        <v>78</v>
      </c>
      <c r="P5205" s="18" t="s">
        <v>133</v>
      </c>
      <c r="Q5205" s="18" t="s">
        <v>32738</v>
      </c>
      <c r="S5205" s="18" t="s">
        <v>744</v>
      </c>
    </row>
    <row r="5206" spans="1:19">
      <c r="A5206" s="25">
        <f>IF(ISNUMBER(SEARCH(세금계산!$C$11,C5206)),MAX($A$2:A5205)+1,0)</f>
        <v>5204</v>
      </c>
      <c r="B5206" s="18" t="s">
        <v>32739</v>
      </c>
      <c r="C5206" s="18" t="s">
        <v>32740</v>
      </c>
      <c r="D5206" s="18" t="s">
        <v>32741</v>
      </c>
      <c r="K5206" s="18" t="s">
        <v>78</v>
      </c>
      <c r="S5206" s="18" t="s">
        <v>14983</v>
      </c>
    </row>
    <row r="5207" spans="1:19">
      <c r="A5207" s="25">
        <f>IF(ISNUMBER(SEARCH(세금계산!$C$11,C5207)),MAX($A$2:A5206)+1,0)</f>
        <v>5205</v>
      </c>
      <c r="B5207" s="18" t="s">
        <v>32742</v>
      </c>
      <c r="C5207" s="18" t="s">
        <v>32743</v>
      </c>
      <c r="D5207" s="18" t="s">
        <v>32744</v>
      </c>
      <c r="K5207" s="18" t="s">
        <v>78</v>
      </c>
      <c r="S5207" s="18" t="s">
        <v>9073</v>
      </c>
    </row>
    <row r="5208" spans="1:19">
      <c r="A5208" s="25">
        <f>IF(ISNUMBER(SEARCH(세금계산!$C$11,C5208)),MAX($A$2:A5207)+1,0)</f>
        <v>5206</v>
      </c>
      <c r="B5208" s="18" t="s">
        <v>32745</v>
      </c>
      <c r="C5208" s="18" t="s">
        <v>32746</v>
      </c>
      <c r="D5208" s="18" t="s">
        <v>32747</v>
      </c>
      <c r="F5208" s="18" t="s">
        <v>32748</v>
      </c>
      <c r="K5208" s="18" t="s">
        <v>78</v>
      </c>
      <c r="P5208" s="18" t="s">
        <v>267</v>
      </c>
      <c r="Q5208" s="18" t="s">
        <v>32749</v>
      </c>
      <c r="R5208" s="18" t="s">
        <v>32746</v>
      </c>
      <c r="S5208" s="18" t="s">
        <v>22443</v>
      </c>
    </row>
    <row r="5209" spans="1:19">
      <c r="A5209" s="25">
        <f>IF(ISNUMBER(SEARCH(세금계산!$C$11,C5209)),MAX($A$2:A5208)+1,0)</f>
        <v>5207</v>
      </c>
      <c r="B5209" s="18" t="s">
        <v>32750</v>
      </c>
      <c r="C5209" s="18" t="s">
        <v>32751</v>
      </c>
      <c r="D5209" s="18" t="s">
        <v>32752</v>
      </c>
      <c r="F5209" s="18" t="s">
        <v>32753</v>
      </c>
      <c r="G5209" s="18" t="s">
        <v>125</v>
      </c>
      <c r="H5209" s="18" t="s">
        <v>32754</v>
      </c>
      <c r="K5209" s="18" t="s">
        <v>78</v>
      </c>
      <c r="L5209" s="18" t="s">
        <v>32755</v>
      </c>
      <c r="P5209" s="18" t="s">
        <v>100</v>
      </c>
      <c r="Q5209" s="18" t="s">
        <v>32756</v>
      </c>
      <c r="R5209" s="18" t="s">
        <v>32757</v>
      </c>
      <c r="S5209" s="18" t="s">
        <v>7527</v>
      </c>
    </row>
    <row r="5210" spans="1:19">
      <c r="A5210" s="25">
        <f>IF(ISNUMBER(SEARCH(세금계산!$C$11,C5210)),MAX($A$2:A5209)+1,0)</f>
        <v>5208</v>
      </c>
      <c r="B5210" s="18" t="s">
        <v>32758</v>
      </c>
      <c r="C5210" s="18" t="s">
        <v>32759</v>
      </c>
      <c r="D5210" s="18" t="s">
        <v>32760</v>
      </c>
      <c r="K5210" s="18" t="s">
        <v>78</v>
      </c>
      <c r="P5210" s="18" t="s">
        <v>189</v>
      </c>
      <c r="Q5210" s="18" t="s">
        <v>32761</v>
      </c>
      <c r="S5210" s="18" t="s">
        <v>1715</v>
      </c>
    </row>
    <row r="5211" spans="1:19">
      <c r="A5211" s="25">
        <f>IF(ISNUMBER(SEARCH(세금계산!$C$11,C5211)),MAX($A$2:A5210)+1,0)</f>
        <v>5209</v>
      </c>
      <c r="B5211" s="18" t="s">
        <v>32762</v>
      </c>
      <c r="C5211" s="18" t="s">
        <v>32763</v>
      </c>
      <c r="D5211" s="18" t="s">
        <v>32764</v>
      </c>
      <c r="K5211" s="18" t="s">
        <v>78</v>
      </c>
      <c r="S5211" s="18" t="s">
        <v>26256</v>
      </c>
    </row>
    <row r="5212" spans="1:19">
      <c r="A5212" s="25">
        <f>IF(ISNUMBER(SEARCH(세금계산!$C$11,C5212)),MAX($A$2:A5211)+1,0)</f>
        <v>5210</v>
      </c>
      <c r="B5212" s="18" t="s">
        <v>32765</v>
      </c>
      <c r="C5212" s="18" t="s">
        <v>32766</v>
      </c>
      <c r="D5212" s="18" t="s">
        <v>32767</v>
      </c>
      <c r="F5212" s="18" t="s">
        <v>32768</v>
      </c>
      <c r="K5212" s="18" t="s">
        <v>78</v>
      </c>
      <c r="P5212" s="18" t="s">
        <v>118</v>
      </c>
      <c r="Q5212" s="18" t="s">
        <v>32769</v>
      </c>
      <c r="R5212" s="18" t="s">
        <v>32770</v>
      </c>
      <c r="S5212" s="18" t="s">
        <v>21845</v>
      </c>
    </row>
    <row r="5213" spans="1:19">
      <c r="A5213" s="25">
        <f>IF(ISNUMBER(SEARCH(세금계산!$C$11,C5213)),MAX($A$2:A5212)+1,0)</f>
        <v>5211</v>
      </c>
      <c r="B5213" s="18" t="s">
        <v>32771</v>
      </c>
      <c r="C5213" s="18" t="s">
        <v>32772</v>
      </c>
      <c r="D5213" s="18" t="s">
        <v>32773</v>
      </c>
      <c r="K5213" s="18" t="s">
        <v>78</v>
      </c>
      <c r="P5213" s="18" t="s">
        <v>118</v>
      </c>
      <c r="Q5213" s="18" t="s">
        <v>32774</v>
      </c>
      <c r="R5213" s="18" t="s">
        <v>32775</v>
      </c>
      <c r="S5213" s="18" t="s">
        <v>3707</v>
      </c>
    </row>
    <row r="5214" spans="1:19">
      <c r="A5214" s="25">
        <f>IF(ISNUMBER(SEARCH(세금계산!$C$11,C5214)),MAX($A$2:A5213)+1,0)</f>
        <v>5212</v>
      </c>
      <c r="B5214" s="18" t="s">
        <v>32776</v>
      </c>
      <c r="C5214" s="18" t="s">
        <v>32777</v>
      </c>
      <c r="D5214" s="18" t="s">
        <v>32778</v>
      </c>
      <c r="K5214" s="18" t="s">
        <v>78</v>
      </c>
      <c r="S5214" s="18" t="s">
        <v>2057</v>
      </c>
    </row>
    <row r="5215" spans="1:19">
      <c r="A5215" s="25">
        <f>IF(ISNUMBER(SEARCH(세금계산!$C$11,C5215)),MAX($A$2:A5214)+1,0)</f>
        <v>5213</v>
      </c>
      <c r="B5215" s="18" t="s">
        <v>32779</v>
      </c>
      <c r="C5215" s="18" t="s">
        <v>32780</v>
      </c>
      <c r="D5215" s="18" t="s">
        <v>32781</v>
      </c>
      <c r="F5215" s="18" t="s">
        <v>32782</v>
      </c>
      <c r="K5215" s="18" t="s">
        <v>78</v>
      </c>
      <c r="P5215" s="18" t="s">
        <v>100</v>
      </c>
      <c r="Q5215" s="18" t="s">
        <v>32783</v>
      </c>
      <c r="R5215" s="18" t="s">
        <v>32782</v>
      </c>
      <c r="S5215" s="18" t="s">
        <v>26008</v>
      </c>
    </row>
    <row r="5216" spans="1:19">
      <c r="A5216" s="25">
        <f>IF(ISNUMBER(SEARCH(세금계산!$C$11,C5216)),MAX($A$2:A5215)+1,0)</f>
        <v>5214</v>
      </c>
      <c r="B5216" s="18" t="s">
        <v>32784</v>
      </c>
      <c r="C5216" s="18" t="s">
        <v>32785</v>
      </c>
      <c r="D5216" s="18" t="s">
        <v>32786</v>
      </c>
      <c r="F5216" s="18" t="s">
        <v>32787</v>
      </c>
      <c r="K5216" s="18" t="s">
        <v>78</v>
      </c>
      <c r="P5216" s="18" t="s">
        <v>118</v>
      </c>
      <c r="Q5216" s="18" t="s">
        <v>32788</v>
      </c>
      <c r="R5216" s="18" t="s">
        <v>32787</v>
      </c>
      <c r="S5216" s="18" t="s">
        <v>32789</v>
      </c>
    </row>
    <row r="5217" spans="1:19">
      <c r="A5217" s="25">
        <f>IF(ISNUMBER(SEARCH(세금계산!$C$11,C5217)),MAX($A$2:A5216)+1,0)</f>
        <v>5215</v>
      </c>
      <c r="B5217" s="18" t="s">
        <v>32790</v>
      </c>
      <c r="C5217" s="18" t="s">
        <v>32791</v>
      </c>
      <c r="D5217" s="18" t="s">
        <v>32792</v>
      </c>
      <c r="F5217" s="18" t="s">
        <v>32793</v>
      </c>
      <c r="G5217" s="18" t="s">
        <v>274</v>
      </c>
      <c r="H5217" s="18" t="s">
        <v>32794</v>
      </c>
      <c r="K5217" s="18" t="s">
        <v>32795</v>
      </c>
      <c r="L5217" s="18" t="s">
        <v>32796</v>
      </c>
      <c r="P5217" s="18" t="s">
        <v>118</v>
      </c>
      <c r="Q5217" s="18" t="s">
        <v>32797</v>
      </c>
      <c r="R5217" s="18" t="s">
        <v>32793</v>
      </c>
      <c r="S5217" s="18" t="s">
        <v>11672</v>
      </c>
    </row>
    <row r="5218" spans="1:19">
      <c r="A5218" s="25">
        <f>IF(ISNUMBER(SEARCH(세금계산!$C$11,C5218)),MAX($A$2:A5217)+1,0)</f>
        <v>5216</v>
      </c>
      <c r="B5218" s="18" t="s">
        <v>32798</v>
      </c>
      <c r="C5218" s="18" t="s">
        <v>32799</v>
      </c>
      <c r="D5218" s="18" t="s">
        <v>32800</v>
      </c>
      <c r="F5218" s="18" t="s">
        <v>32801</v>
      </c>
      <c r="G5218" s="18" t="s">
        <v>125</v>
      </c>
      <c r="H5218" s="18" t="s">
        <v>32802</v>
      </c>
      <c r="K5218" s="18" t="s">
        <v>32803</v>
      </c>
      <c r="L5218" s="18" t="s">
        <v>32804</v>
      </c>
      <c r="P5218" s="18" t="s">
        <v>118</v>
      </c>
      <c r="Q5218" s="18" t="s">
        <v>32805</v>
      </c>
      <c r="R5218" s="18" t="s">
        <v>32801</v>
      </c>
      <c r="S5218" s="18" t="s">
        <v>11672</v>
      </c>
    </row>
    <row r="5219" spans="1:19">
      <c r="A5219" s="25">
        <f>IF(ISNUMBER(SEARCH(세금계산!$C$11,C5219)),MAX($A$2:A5218)+1,0)</f>
        <v>5217</v>
      </c>
      <c r="B5219" s="18" t="s">
        <v>32806</v>
      </c>
      <c r="C5219" s="18" t="s">
        <v>32807</v>
      </c>
      <c r="D5219" s="18" t="s">
        <v>32808</v>
      </c>
      <c r="F5219" s="18" t="s">
        <v>32809</v>
      </c>
      <c r="G5219" s="18" t="s">
        <v>32810</v>
      </c>
      <c r="H5219" s="18" t="s">
        <v>32811</v>
      </c>
      <c r="I5219" s="18" t="s">
        <v>32812</v>
      </c>
      <c r="K5219" s="18" t="s">
        <v>78</v>
      </c>
      <c r="M5219" s="18" t="s">
        <v>32813</v>
      </c>
      <c r="N5219" s="18" t="s">
        <v>32814</v>
      </c>
      <c r="P5219" s="18" t="s">
        <v>189</v>
      </c>
      <c r="Q5219" s="18" t="s">
        <v>32815</v>
      </c>
      <c r="R5219" s="18" t="s">
        <v>32816</v>
      </c>
      <c r="S5219" s="18" t="s">
        <v>4166</v>
      </c>
    </row>
    <row r="5220" spans="1:19">
      <c r="A5220" s="25">
        <f>IF(ISNUMBER(SEARCH(세금계산!$C$11,C5220)),MAX($A$2:A5219)+1,0)</f>
        <v>5218</v>
      </c>
      <c r="B5220" s="18" t="s">
        <v>32817</v>
      </c>
      <c r="C5220" s="18" t="s">
        <v>32818</v>
      </c>
      <c r="D5220" s="18" t="s">
        <v>32819</v>
      </c>
      <c r="K5220" s="18" t="s">
        <v>78</v>
      </c>
      <c r="P5220" s="18" t="s">
        <v>118</v>
      </c>
      <c r="Q5220" s="18" t="s">
        <v>32820</v>
      </c>
      <c r="R5220" s="18" t="s">
        <v>32821</v>
      </c>
      <c r="S5220" s="18" t="s">
        <v>16324</v>
      </c>
    </row>
    <row r="5221" spans="1:19">
      <c r="A5221" s="25">
        <f>IF(ISNUMBER(SEARCH(세금계산!$C$11,C5221)),MAX($A$2:A5220)+1,0)</f>
        <v>5219</v>
      </c>
      <c r="B5221" s="18" t="s">
        <v>32822</v>
      </c>
      <c r="C5221" s="18" t="s">
        <v>32823</v>
      </c>
      <c r="D5221" s="18" t="s">
        <v>32824</v>
      </c>
      <c r="F5221" s="18" t="s">
        <v>32825</v>
      </c>
      <c r="K5221" s="18" t="s">
        <v>78</v>
      </c>
      <c r="P5221" s="18" t="s">
        <v>118</v>
      </c>
      <c r="Q5221" s="18" t="s">
        <v>32826</v>
      </c>
      <c r="R5221" s="18" t="s">
        <v>32827</v>
      </c>
      <c r="S5221" s="18" t="s">
        <v>31859</v>
      </c>
    </row>
    <row r="5222" spans="1:19">
      <c r="A5222" s="25">
        <f>IF(ISNUMBER(SEARCH(세금계산!$C$11,C5222)),MAX($A$2:A5221)+1,0)</f>
        <v>5220</v>
      </c>
      <c r="B5222" s="18" t="s">
        <v>32828</v>
      </c>
      <c r="C5222" s="18" t="s">
        <v>32829</v>
      </c>
      <c r="D5222" s="18" t="s">
        <v>32830</v>
      </c>
      <c r="F5222" s="18" t="s">
        <v>32831</v>
      </c>
      <c r="K5222" s="18" t="s">
        <v>78</v>
      </c>
      <c r="S5222" s="18" t="s">
        <v>30843</v>
      </c>
    </row>
    <row r="5223" spans="1:19">
      <c r="A5223" s="25">
        <f>IF(ISNUMBER(SEARCH(세금계산!$C$11,C5223)),MAX($A$2:A5222)+1,0)</f>
        <v>5221</v>
      </c>
      <c r="B5223" s="18" t="s">
        <v>32832</v>
      </c>
      <c r="C5223" s="18" t="s">
        <v>32833</v>
      </c>
      <c r="D5223" s="18" t="s">
        <v>32834</v>
      </c>
      <c r="F5223" s="18" t="s">
        <v>10440</v>
      </c>
      <c r="G5223" s="18" t="s">
        <v>16465</v>
      </c>
      <c r="H5223" s="18" t="s">
        <v>32835</v>
      </c>
      <c r="K5223" s="18" t="s">
        <v>78</v>
      </c>
      <c r="S5223" s="18" t="s">
        <v>16173</v>
      </c>
    </row>
    <row r="5224" spans="1:19">
      <c r="A5224" s="25">
        <f>IF(ISNUMBER(SEARCH(세금계산!$C$11,C5224)),MAX($A$2:A5223)+1,0)</f>
        <v>5222</v>
      </c>
      <c r="B5224" s="18" t="s">
        <v>32836</v>
      </c>
      <c r="C5224" s="18" t="s">
        <v>32837</v>
      </c>
      <c r="D5224" s="18" t="s">
        <v>32838</v>
      </c>
      <c r="F5224" s="18" t="s">
        <v>32839</v>
      </c>
      <c r="K5224" s="18" t="s">
        <v>78</v>
      </c>
      <c r="S5224" s="18" t="s">
        <v>2226</v>
      </c>
    </row>
    <row r="5225" spans="1:19">
      <c r="A5225" s="25">
        <f>IF(ISNUMBER(SEARCH(세금계산!$C$11,C5225)),MAX($A$2:A5224)+1,0)</f>
        <v>5223</v>
      </c>
      <c r="B5225" s="18" t="s">
        <v>32840</v>
      </c>
      <c r="C5225" s="18" t="s">
        <v>32841</v>
      </c>
      <c r="D5225" s="18" t="s">
        <v>32842</v>
      </c>
      <c r="F5225" s="18" t="s">
        <v>32843</v>
      </c>
      <c r="G5225" s="18" t="s">
        <v>97</v>
      </c>
      <c r="H5225" s="18" t="s">
        <v>32844</v>
      </c>
      <c r="K5225" s="18" t="s">
        <v>78</v>
      </c>
      <c r="S5225" s="18" t="s">
        <v>15135</v>
      </c>
    </row>
    <row r="5226" spans="1:19">
      <c r="A5226" s="25">
        <f>IF(ISNUMBER(SEARCH(세금계산!$C$11,C5226)),MAX($A$2:A5225)+1,0)</f>
        <v>5224</v>
      </c>
      <c r="B5226" s="18" t="s">
        <v>32845</v>
      </c>
      <c r="C5226" s="18" t="s">
        <v>32846</v>
      </c>
      <c r="D5226" s="18" t="s">
        <v>32847</v>
      </c>
      <c r="G5226" s="18" t="s">
        <v>97</v>
      </c>
      <c r="H5226" s="18" t="s">
        <v>32848</v>
      </c>
      <c r="K5226" s="18" t="s">
        <v>78</v>
      </c>
      <c r="L5226" s="18" t="s">
        <v>32849</v>
      </c>
      <c r="P5226" s="18" t="s">
        <v>100</v>
      </c>
      <c r="Q5226" s="18" t="s">
        <v>32850</v>
      </c>
      <c r="R5226" s="18" t="s">
        <v>32851</v>
      </c>
      <c r="S5226" s="18" t="s">
        <v>6332</v>
      </c>
    </row>
    <row r="5227" spans="1:19">
      <c r="A5227" s="25">
        <f>IF(ISNUMBER(SEARCH(세금계산!$C$11,C5227)),MAX($A$2:A5226)+1,0)</f>
        <v>5225</v>
      </c>
      <c r="B5227" s="18" t="s">
        <v>32852</v>
      </c>
      <c r="C5227" s="18" t="s">
        <v>32853</v>
      </c>
      <c r="D5227" s="18" t="s">
        <v>32854</v>
      </c>
      <c r="F5227" s="18" t="s">
        <v>32855</v>
      </c>
      <c r="K5227" s="18" t="s">
        <v>78</v>
      </c>
      <c r="P5227" s="18" t="s">
        <v>133</v>
      </c>
      <c r="Q5227" s="18" t="s">
        <v>32856</v>
      </c>
      <c r="R5227" s="18" t="s">
        <v>32855</v>
      </c>
      <c r="S5227" s="18" t="s">
        <v>32857</v>
      </c>
    </row>
    <row r="5228" spans="1:19">
      <c r="A5228" s="25">
        <f>IF(ISNUMBER(SEARCH(세금계산!$C$11,C5228)),MAX($A$2:A5227)+1,0)</f>
        <v>5226</v>
      </c>
      <c r="B5228" s="18" t="s">
        <v>32858</v>
      </c>
      <c r="C5228" s="18" t="s">
        <v>32859</v>
      </c>
      <c r="D5228" s="18" t="s">
        <v>32860</v>
      </c>
      <c r="K5228" s="18" t="s">
        <v>78</v>
      </c>
      <c r="S5228" s="18" t="s">
        <v>32861</v>
      </c>
    </row>
    <row r="5229" spans="1:19">
      <c r="A5229" s="25">
        <f>IF(ISNUMBER(SEARCH(세금계산!$C$11,C5229)),MAX($A$2:A5228)+1,0)</f>
        <v>5227</v>
      </c>
      <c r="B5229" s="18" t="s">
        <v>32862</v>
      </c>
      <c r="C5229" s="18" t="s">
        <v>32863</v>
      </c>
      <c r="D5229" s="18" t="s">
        <v>32864</v>
      </c>
      <c r="F5229" s="18" t="s">
        <v>32865</v>
      </c>
      <c r="K5229" s="18" t="s">
        <v>78</v>
      </c>
      <c r="P5229" s="18" t="s">
        <v>153</v>
      </c>
      <c r="Q5229" s="18" t="s">
        <v>32866</v>
      </c>
      <c r="R5229" s="18" t="s">
        <v>32865</v>
      </c>
      <c r="S5229" s="18" t="s">
        <v>3087</v>
      </c>
    </row>
    <row r="5230" spans="1:19">
      <c r="A5230" s="25">
        <f>IF(ISNUMBER(SEARCH(세금계산!$C$11,C5230)),MAX($A$2:A5229)+1,0)</f>
        <v>5228</v>
      </c>
      <c r="B5230" s="18" t="s">
        <v>32867</v>
      </c>
      <c r="C5230" s="18" t="s">
        <v>32868</v>
      </c>
      <c r="D5230" s="18" t="s">
        <v>32869</v>
      </c>
      <c r="F5230" s="18" t="s">
        <v>32870</v>
      </c>
      <c r="I5230" s="18" t="s">
        <v>32871</v>
      </c>
      <c r="K5230" s="18" t="s">
        <v>32872</v>
      </c>
      <c r="L5230" s="18" t="s">
        <v>32873</v>
      </c>
      <c r="P5230" s="18" t="s">
        <v>118</v>
      </c>
      <c r="Q5230" s="18" t="s">
        <v>32874</v>
      </c>
      <c r="R5230" s="18" t="s">
        <v>32870</v>
      </c>
      <c r="S5230" s="18" t="s">
        <v>1489</v>
      </c>
    </row>
    <row r="5231" spans="1:19">
      <c r="A5231" s="25">
        <f>IF(ISNUMBER(SEARCH(세금계산!$C$11,C5231)),MAX($A$2:A5230)+1,0)</f>
        <v>5229</v>
      </c>
      <c r="B5231" s="18" t="s">
        <v>32875</v>
      </c>
      <c r="C5231" s="18" t="s">
        <v>32876</v>
      </c>
      <c r="D5231" s="18" t="s">
        <v>32877</v>
      </c>
      <c r="F5231" s="18" t="s">
        <v>32878</v>
      </c>
      <c r="I5231" s="18" t="s">
        <v>32879</v>
      </c>
      <c r="K5231" s="18" t="s">
        <v>78</v>
      </c>
      <c r="L5231" s="18" t="s">
        <v>32880</v>
      </c>
      <c r="P5231" s="18" t="s">
        <v>118</v>
      </c>
      <c r="Q5231" s="18" t="s">
        <v>32881</v>
      </c>
      <c r="R5231" s="18" t="s">
        <v>32882</v>
      </c>
      <c r="S5231" s="18" t="s">
        <v>11024</v>
      </c>
    </row>
    <row r="5232" spans="1:19">
      <c r="A5232" s="25">
        <f>IF(ISNUMBER(SEARCH(세금계산!$C$11,C5232)),MAX($A$2:A5231)+1,0)</f>
        <v>5230</v>
      </c>
      <c r="B5232" s="18" t="s">
        <v>32883</v>
      </c>
      <c r="C5232" s="18" t="s">
        <v>32884</v>
      </c>
      <c r="D5232" s="18" t="s">
        <v>32885</v>
      </c>
      <c r="F5232" s="18" t="s">
        <v>32886</v>
      </c>
      <c r="K5232" s="18" t="s">
        <v>78</v>
      </c>
      <c r="P5232" s="18" t="s">
        <v>100</v>
      </c>
      <c r="Q5232" s="18" t="s">
        <v>32887</v>
      </c>
      <c r="R5232" s="18" t="s">
        <v>32888</v>
      </c>
      <c r="S5232" s="18" t="s">
        <v>26892</v>
      </c>
    </row>
    <row r="5233" spans="1:19">
      <c r="A5233" s="25">
        <f>IF(ISNUMBER(SEARCH(세금계산!$C$11,C5233)),MAX($A$2:A5232)+1,0)</f>
        <v>5231</v>
      </c>
      <c r="B5233" s="18" t="s">
        <v>32889</v>
      </c>
      <c r="C5233" s="18" t="s">
        <v>32890</v>
      </c>
      <c r="D5233" s="18" t="s">
        <v>32891</v>
      </c>
      <c r="F5233" s="18" t="s">
        <v>32892</v>
      </c>
      <c r="K5233" s="18" t="s">
        <v>78</v>
      </c>
      <c r="P5233" s="18" t="s">
        <v>118</v>
      </c>
      <c r="Q5233" s="18" t="s">
        <v>32893</v>
      </c>
      <c r="R5233" s="18" t="s">
        <v>32892</v>
      </c>
      <c r="S5233" s="18" t="s">
        <v>1336</v>
      </c>
    </row>
    <row r="5234" spans="1:19">
      <c r="A5234" s="25">
        <f>IF(ISNUMBER(SEARCH(세금계산!$C$11,C5234)),MAX($A$2:A5233)+1,0)</f>
        <v>5232</v>
      </c>
      <c r="B5234" s="18" t="s">
        <v>32894</v>
      </c>
      <c r="C5234" s="18" t="s">
        <v>32895</v>
      </c>
      <c r="D5234" s="18" t="s">
        <v>32896</v>
      </c>
      <c r="F5234" s="18" t="s">
        <v>32897</v>
      </c>
      <c r="G5234" s="18" t="s">
        <v>125</v>
      </c>
      <c r="H5234" s="18" t="s">
        <v>32898</v>
      </c>
      <c r="K5234" s="18" t="s">
        <v>78</v>
      </c>
      <c r="P5234" s="18" t="s">
        <v>100</v>
      </c>
      <c r="Q5234" s="18" t="s">
        <v>32899</v>
      </c>
      <c r="R5234" s="18" t="s">
        <v>32900</v>
      </c>
      <c r="S5234" s="18" t="s">
        <v>4108</v>
      </c>
    </row>
    <row r="5235" spans="1:19">
      <c r="A5235" s="25">
        <f>IF(ISNUMBER(SEARCH(세금계산!$C$11,C5235)),MAX($A$2:A5234)+1,0)</f>
        <v>5233</v>
      </c>
      <c r="B5235" s="18" t="s">
        <v>32901</v>
      </c>
      <c r="C5235" s="18" t="s">
        <v>32902</v>
      </c>
      <c r="D5235" s="18" t="s">
        <v>32903</v>
      </c>
      <c r="K5235" s="18" t="s">
        <v>78</v>
      </c>
      <c r="P5235" s="18" t="s">
        <v>133</v>
      </c>
      <c r="Q5235" s="18" t="s">
        <v>32904</v>
      </c>
      <c r="R5235" s="18" t="s">
        <v>32905</v>
      </c>
      <c r="S5235" s="18" t="s">
        <v>32906</v>
      </c>
    </row>
    <row r="5236" spans="1:19">
      <c r="A5236" s="25">
        <f>IF(ISNUMBER(SEARCH(세금계산!$C$11,C5236)),MAX($A$2:A5235)+1,0)</f>
        <v>5234</v>
      </c>
      <c r="B5236" s="18" t="s">
        <v>32907</v>
      </c>
      <c r="C5236" s="18" t="s">
        <v>32908</v>
      </c>
      <c r="D5236" s="18" t="s">
        <v>32909</v>
      </c>
      <c r="F5236" s="18" t="s">
        <v>32910</v>
      </c>
      <c r="K5236" s="18" t="s">
        <v>78</v>
      </c>
      <c r="L5236" s="18" t="s">
        <v>32911</v>
      </c>
      <c r="P5236" s="18" t="s">
        <v>100</v>
      </c>
      <c r="Q5236" s="18" t="s">
        <v>32912</v>
      </c>
      <c r="R5236" s="18" t="s">
        <v>32910</v>
      </c>
      <c r="S5236" s="18" t="s">
        <v>32913</v>
      </c>
    </row>
    <row r="5237" spans="1:19">
      <c r="A5237" s="25">
        <f>IF(ISNUMBER(SEARCH(세금계산!$C$11,C5237)),MAX($A$2:A5236)+1,0)</f>
        <v>5235</v>
      </c>
      <c r="B5237" s="18" t="s">
        <v>32914</v>
      </c>
      <c r="C5237" s="18" t="s">
        <v>32915</v>
      </c>
      <c r="D5237" s="18" t="s">
        <v>32916</v>
      </c>
      <c r="F5237" s="18" t="s">
        <v>10848</v>
      </c>
      <c r="K5237" s="18" t="s">
        <v>78</v>
      </c>
      <c r="P5237" s="18" t="s">
        <v>118</v>
      </c>
      <c r="Q5237" s="18" t="s">
        <v>32917</v>
      </c>
      <c r="R5237" s="18" t="s">
        <v>10848</v>
      </c>
      <c r="S5237" s="18" t="s">
        <v>1146</v>
      </c>
    </row>
    <row r="5238" spans="1:19">
      <c r="A5238" s="25">
        <f>IF(ISNUMBER(SEARCH(세금계산!$C$11,C5238)),MAX($A$2:A5237)+1,0)</f>
        <v>5236</v>
      </c>
      <c r="B5238" s="18" t="s">
        <v>32918</v>
      </c>
      <c r="C5238" s="18" t="s">
        <v>32919</v>
      </c>
      <c r="D5238" s="18" t="s">
        <v>32920</v>
      </c>
      <c r="F5238" s="18" t="s">
        <v>32921</v>
      </c>
      <c r="G5238" s="18" t="s">
        <v>32922</v>
      </c>
      <c r="H5238" s="18" t="s">
        <v>32923</v>
      </c>
      <c r="K5238" s="18" t="s">
        <v>32924</v>
      </c>
      <c r="L5238" s="18" t="s">
        <v>32925</v>
      </c>
      <c r="P5238" s="18" t="s">
        <v>100</v>
      </c>
      <c r="Q5238" s="18" t="s">
        <v>32926</v>
      </c>
      <c r="S5238" s="18" t="s">
        <v>5349</v>
      </c>
    </row>
    <row r="5239" spans="1:19">
      <c r="A5239" s="25">
        <f>IF(ISNUMBER(SEARCH(세금계산!$C$11,C5239)),MAX($A$2:A5238)+1,0)</f>
        <v>5237</v>
      </c>
      <c r="B5239" s="18" t="s">
        <v>32927</v>
      </c>
      <c r="C5239" s="18" t="s">
        <v>32928</v>
      </c>
      <c r="D5239" s="18" t="s">
        <v>32929</v>
      </c>
      <c r="F5239" s="18" t="s">
        <v>32930</v>
      </c>
      <c r="K5239" s="18" t="s">
        <v>78</v>
      </c>
      <c r="M5239" s="18" t="s">
        <v>32931</v>
      </c>
      <c r="P5239" s="18" t="s">
        <v>133</v>
      </c>
      <c r="Q5239" s="18" t="s">
        <v>32932</v>
      </c>
      <c r="S5239" s="18" t="s">
        <v>15178</v>
      </c>
    </row>
    <row r="5240" spans="1:19">
      <c r="A5240" s="25">
        <f>IF(ISNUMBER(SEARCH(세금계산!$C$11,C5240)),MAX($A$2:A5239)+1,0)</f>
        <v>5238</v>
      </c>
      <c r="B5240" s="18" t="s">
        <v>32933</v>
      </c>
      <c r="C5240" s="18" t="s">
        <v>32934</v>
      </c>
      <c r="D5240" s="18" t="s">
        <v>32935</v>
      </c>
      <c r="F5240" s="18" t="s">
        <v>32936</v>
      </c>
      <c r="K5240" s="18" t="s">
        <v>78</v>
      </c>
      <c r="P5240" s="18" t="s">
        <v>118</v>
      </c>
      <c r="Q5240" s="18" t="s">
        <v>32937</v>
      </c>
      <c r="R5240" s="18" t="s">
        <v>32936</v>
      </c>
      <c r="S5240" s="18" t="s">
        <v>27781</v>
      </c>
    </row>
    <row r="5241" spans="1:19">
      <c r="A5241" s="25">
        <f>IF(ISNUMBER(SEARCH(세금계산!$C$11,C5241)),MAX($A$2:A5240)+1,0)</f>
        <v>5239</v>
      </c>
      <c r="B5241" s="18" t="s">
        <v>32938</v>
      </c>
      <c r="C5241" s="18" t="s">
        <v>32939</v>
      </c>
      <c r="D5241" s="18" t="s">
        <v>32940</v>
      </c>
      <c r="F5241" s="18" t="s">
        <v>32941</v>
      </c>
      <c r="G5241" s="18" t="s">
        <v>125</v>
      </c>
      <c r="H5241" s="18" t="s">
        <v>32942</v>
      </c>
      <c r="K5241" s="18" t="s">
        <v>32943</v>
      </c>
      <c r="L5241" s="18" t="s">
        <v>32944</v>
      </c>
      <c r="S5241" s="18" t="s">
        <v>8667</v>
      </c>
    </row>
    <row r="5242" spans="1:19">
      <c r="A5242" s="25">
        <f>IF(ISNUMBER(SEARCH(세금계산!$C$11,C5242)),MAX($A$2:A5241)+1,0)</f>
        <v>5240</v>
      </c>
      <c r="B5242" s="18" t="s">
        <v>32945</v>
      </c>
      <c r="C5242" s="18" t="s">
        <v>32946</v>
      </c>
      <c r="D5242" s="18" t="s">
        <v>32947</v>
      </c>
      <c r="F5242" s="18" t="s">
        <v>32948</v>
      </c>
      <c r="K5242" s="18" t="s">
        <v>78</v>
      </c>
      <c r="S5242" s="18" t="s">
        <v>12168</v>
      </c>
    </row>
    <row r="5243" spans="1:19">
      <c r="A5243" s="25">
        <f>IF(ISNUMBER(SEARCH(세금계산!$C$11,C5243)),MAX($A$2:A5242)+1,0)</f>
        <v>5241</v>
      </c>
      <c r="B5243" s="18" t="s">
        <v>32949</v>
      </c>
      <c r="C5243" s="18" t="s">
        <v>32950</v>
      </c>
      <c r="D5243" s="18" t="s">
        <v>32951</v>
      </c>
      <c r="F5243" s="18" t="s">
        <v>32952</v>
      </c>
      <c r="K5243" s="18" t="s">
        <v>78</v>
      </c>
      <c r="P5243" s="18" t="s">
        <v>118</v>
      </c>
      <c r="Q5243" s="18" t="s">
        <v>32953</v>
      </c>
      <c r="R5243" s="18" t="s">
        <v>32954</v>
      </c>
      <c r="S5243" s="18" t="s">
        <v>8667</v>
      </c>
    </row>
    <row r="5244" spans="1:19">
      <c r="A5244" s="25">
        <f>IF(ISNUMBER(SEARCH(세금계산!$C$11,C5244)),MAX($A$2:A5243)+1,0)</f>
        <v>5242</v>
      </c>
      <c r="B5244" s="18" t="s">
        <v>32955</v>
      </c>
      <c r="C5244" s="18" t="s">
        <v>32956</v>
      </c>
      <c r="D5244" s="18" t="s">
        <v>32957</v>
      </c>
      <c r="F5244" s="18" t="s">
        <v>32958</v>
      </c>
      <c r="K5244" s="18" t="s">
        <v>78</v>
      </c>
      <c r="P5244" s="18" t="s">
        <v>118</v>
      </c>
      <c r="Q5244" s="18" t="s">
        <v>32959</v>
      </c>
      <c r="R5244" s="18" t="s">
        <v>32958</v>
      </c>
      <c r="S5244" s="18" t="s">
        <v>8328</v>
      </c>
    </row>
    <row r="5245" spans="1:19">
      <c r="A5245" s="25">
        <f>IF(ISNUMBER(SEARCH(세금계산!$C$11,C5245)),MAX($A$2:A5244)+1,0)</f>
        <v>5243</v>
      </c>
      <c r="B5245" s="18" t="s">
        <v>32960</v>
      </c>
      <c r="C5245" s="18" t="s">
        <v>32961</v>
      </c>
      <c r="D5245" s="18" t="s">
        <v>32962</v>
      </c>
      <c r="F5245" s="18" t="s">
        <v>32963</v>
      </c>
      <c r="G5245" s="18" t="s">
        <v>97</v>
      </c>
      <c r="H5245" s="18" t="s">
        <v>6030</v>
      </c>
      <c r="I5245" s="18" t="s">
        <v>32964</v>
      </c>
      <c r="J5245" s="18" t="s">
        <v>32965</v>
      </c>
      <c r="K5245" s="18" t="s">
        <v>32966</v>
      </c>
      <c r="L5245" s="18" t="s">
        <v>32967</v>
      </c>
      <c r="P5245" s="18" t="s">
        <v>100</v>
      </c>
      <c r="Q5245" s="18" t="s">
        <v>32968</v>
      </c>
      <c r="R5245" s="18" t="s">
        <v>32963</v>
      </c>
      <c r="S5245" s="18" t="s">
        <v>1628</v>
      </c>
    </row>
    <row r="5246" spans="1:19">
      <c r="A5246" s="25">
        <f>IF(ISNUMBER(SEARCH(세금계산!$C$11,C5246)),MAX($A$2:A5245)+1,0)</f>
        <v>5244</v>
      </c>
      <c r="B5246" s="18" t="s">
        <v>32969</v>
      </c>
      <c r="C5246" s="18" t="s">
        <v>32970</v>
      </c>
      <c r="D5246" s="18" t="s">
        <v>32971</v>
      </c>
      <c r="F5246" s="18" t="s">
        <v>32972</v>
      </c>
      <c r="I5246" s="18" t="s">
        <v>32973</v>
      </c>
      <c r="K5246" s="18" t="s">
        <v>78</v>
      </c>
      <c r="L5246" s="18" t="s">
        <v>32974</v>
      </c>
      <c r="P5246" s="18" t="s">
        <v>133</v>
      </c>
      <c r="Q5246" s="18" t="s">
        <v>32975</v>
      </c>
      <c r="R5246" s="18" t="s">
        <v>32976</v>
      </c>
      <c r="S5246" s="18" t="s">
        <v>9303</v>
      </c>
    </row>
    <row r="5247" spans="1:19">
      <c r="A5247" s="25">
        <f>IF(ISNUMBER(SEARCH(세금계산!$C$11,C5247)),MAX($A$2:A5246)+1,0)</f>
        <v>5245</v>
      </c>
      <c r="B5247" s="18" t="s">
        <v>32977</v>
      </c>
      <c r="C5247" s="18" t="s">
        <v>32978</v>
      </c>
      <c r="D5247" s="18" t="s">
        <v>32979</v>
      </c>
      <c r="F5247" s="18" t="s">
        <v>32980</v>
      </c>
      <c r="K5247" s="18" t="s">
        <v>78</v>
      </c>
      <c r="P5247" s="18" t="s">
        <v>118</v>
      </c>
      <c r="Q5247" s="18" t="s">
        <v>32981</v>
      </c>
      <c r="R5247" s="18" t="s">
        <v>32980</v>
      </c>
      <c r="S5247" s="18" t="s">
        <v>3969</v>
      </c>
    </row>
    <row r="5248" spans="1:19">
      <c r="A5248" s="25">
        <f>IF(ISNUMBER(SEARCH(세금계산!$C$11,C5248)),MAX($A$2:A5247)+1,0)</f>
        <v>5246</v>
      </c>
      <c r="B5248" s="18" t="s">
        <v>32982</v>
      </c>
      <c r="C5248" s="18" t="s">
        <v>32983</v>
      </c>
      <c r="D5248" s="18" t="s">
        <v>32984</v>
      </c>
      <c r="F5248" s="18" t="s">
        <v>32985</v>
      </c>
      <c r="G5248" s="18" t="s">
        <v>6695</v>
      </c>
      <c r="H5248" s="18" t="s">
        <v>3431</v>
      </c>
      <c r="K5248" s="18" t="s">
        <v>32986</v>
      </c>
      <c r="L5248" s="18" t="s">
        <v>32987</v>
      </c>
      <c r="P5248" s="18" t="s">
        <v>133</v>
      </c>
      <c r="Q5248" s="18" t="s">
        <v>32988</v>
      </c>
      <c r="R5248" s="18" t="s">
        <v>32989</v>
      </c>
      <c r="S5248" s="18" t="s">
        <v>11672</v>
      </c>
    </row>
    <row r="5249" spans="1:19">
      <c r="A5249" s="25">
        <f>IF(ISNUMBER(SEARCH(세금계산!$C$11,C5249)),MAX($A$2:A5248)+1,0)</f>
        <v>5247</v>
      </c>
      <c r="B5249" s="18" t="s">
        <v>32990</v>
      </c>
      <c r="C5249" s="18" t="s">
        <v>32991</v>
      </c>
      <c r="D5249" s="18" t="s">
        <v>32992</v>
      </c>
      <c r="F5249" s="18" t="s">
        <v>32993</v>
      </c>
      <c r="K5249" s="18" t="s">
        <v>78</v>
      </c>
      <c r="P5249" s="18" t="s">
        <v>118</v>
      </c>
      <c r="Q5249" s="18" t="s">
        <v>32994</v>
      </c>
      <c r="R5249" s="18" t="s">
        <v>32993</v>
      </c>
      <c r="S5249" s="18" t="s">
        <v>10852</v>
      </c>
    </row>
    <row r="5250" spans="1:19">
      <c r="A5250" s="25">
        <f>IF(ISNUMBER(SEARCH(세금계산!$C$11,C5250)),MAX($A$2:A5249)+1,0)</f>
        <v>5248</v>
      </c>
      <c r="B5250" s="18" t="s">
        <v>32995</v>
      </c>
      <c r="C5250" s="18" t="s">
        <v>32996</v>
      </c>
      <c r="D5250" s="18" t="s">
        <v>32997</v>
      </c>
      <c r="F5250" s="18" t="s">
        <v>32998</v>
      </c>
      <c r="G5250" s="18" t="s">
        <v>125</v>
      </c>
      <c r="H5250" s="18" t="s">
        <v>32999</v>
      </c>
      <c r="K5250" s="18" t="s">
        <v>78</v>
      </c>
      <c r="P5250" s="18" t="s">
        <v>153</v>
      </c>
      <c r="Q5250" s="18" t="s">
        <v>33000</v>
      </c>
      <c r="R5250" s="18" t="s">
        <v>32998</v>
      </c>
      <c r="S5250" s="18" t="s">
        <v>5616</v>
      </c>
    </row>
    <row r="5251" spans="1:19">
      <c r="A5251" s="25">
        <f>IF(ISNUMBER(SEARCH(세금계산!$C$11,C5251)),MAX($A$2:A5250)+1,0)</f>
        <v>5249</v>
      </c>
      <c r="B5251" s="18" t="s">
        <v>33001</v>
      </c>
      <c r="C5251" s="18" t="s">
        <v>33002</v>
      </c>
      <c r="D5251" s="18" t="s">
        <v>33003</v>
      </c>
      <c r="F5251" s="18" t="s">
        <v>33004</v>
      </c>
      <c r="K5251" s="18" t="s">
        <v>78</v>
      </c>
      <c r="P5251" s="18" t="s">
        <v>100</v>
      </c>
      <c r="Q5251" s="18" t="s">
        <v>33005</v>
      </c>
      <c r="R5251" s="18" t="s">
        <v>33004</v>
      </c>
      <c r="S5251" s="18" t="s">
        <v>8835</v>
      </c>
    </row>
    <row r="5252" spans="1:19">
      <c r="A5252" s="25">
        <f>IF(ISNUMBER(SEARCH(세금계산!$C$11,C5252)),MAX($A$2:A5251)+1,0)</f>
        <v>5250</v>
      </c>
      <c r="B5252" s="18" t="s">
        <v>33006</v>
      </c>
      <c r="C5252" s="18" t="s">
        <v>33007</v>
      </c>
      <c r="D5252" s="18" t="s">
        <v>33008</v>
      </c>
      <c r="F5252" s="18" t="s">
        <v>33009</v>
      </c>
      <c r="I5252" s="18" t="s">
        <v>33010</v>
      </c>
      <c r="J5252" s="18" t="s">
        <v>33010</v>
      </c>
      <c r="K5252" s="18" t="s">
        <v>78</v>
      </c>
      <c r="L5252" s="18" t="s">
        <v>33011</v>
      </c>
      <c r="P5252" s="18" t="s">
        <v>7368</v>
      </c>
      <c r="Q5252" s="18" t="s">
        <v>33012</v>
      </c>
      <c r="R5252" s="18" t="s">
        <v>33009</v>
      </c>
      <c r="S5252" s="18" t="s">
        <v>11380</v>
      </c>
    </row>
    <row r="5253" spans="1:19">
      <c r="A5253" s="25">
        <f>IF(ISNUMBER(SEARCH(세금계산!$C$11,C5253)),MAX($A$2:A5252)+1,0)</f>
        <v>5251</v>
      </c>
      <c r="B5253" s="18" t="s">
        <v>33013</v>
      </c>
      <c r="C5253" s="18" t="s">
        <v>33014</v>
      </c>
      <c r="D5253" s="18" t="s">
        <v>33015</v>
      </c>
      <c r="F5253" s="18" t="s">
        <v>33016</v>
      </c>
      <c r="K5253" s="18" t="s">
        <v>78</v>
      </c>
      <c r="P5253" s="18" t="s">
        <v>118</v>
      </c>
      <c r="Q5253" s="18" t="s">
        <v>33017</v>
      </c>
      <c r="R5253" s="18" t="s">
        <v>33016</v>
      </c>
      <c r="S5253" s="18" t="s">
        <v>4312</v>
      </c>
    </row>
    <row r="5254" spans="1:19">
      <c r="A5254" s="25">
        <f>IF(ISNUMBER(SEARCH(세금계산!$C$11,C5254)),MAX($A$2:A5253)+1,0)</f>
        <v>5252</v>
      </c>
      <c r="B5254" s="18" t="s">
        <v>33018</v>
      </c>
      <c r="C5254" s="18" t="s">
        <v>33019</v>
      </c>
      <c r="D5254" s="18" t="s">
        <v>33020</v>
      </c>
      <c r="F5254" s="18" t="s">
        <v>33021</v>
      </c>
      <c r="K5254" s="18" t="s">
        <v>33022</v>
      </c>
      <c r="S5254" s="18" t="s">
        <v>6250</v>
      </c>
    </row>
    <row r="5255" spans="1:19">
      <c r="A5255" s="25">
        <f>IF(ISNUMBER(SEARCH(세금계산!$C$11,C5255)),MAX($A$2:A5254)+1,0)</f>
        <v>5253</v>
      </c>
      <c r="B5255" s="18" t="s">
        <v>33023</v>
      </c>
      <c r="C5255" s="18" t="s">
        <v>33024</v>
      </c>
      <c r="D5255" s="18" t="s">
        <v>33025</v>
      </c>
      <c r="F5255" s="18" t="s">
        <v>33026</v>
      </c>
      <c r="G5255" s="18" t="s">
        <v>168</v>
      </c>
      <c r="H5255" s="18" t="s">
        <v>33027</v>
      </c>
      <c r="K5255" s="18" t="s">
        <v>78</v>
      </c>
      <c r="L5255" s="18" t="s">
        <v>33028</v>
      </c>
      <c r="S5255" s="18" t="s">
        <v>11885</v>
      </c>
    </row>
    <row r="5256" spans="1:19">
      <c r="A5256" s="25">
        <f>IF(ISNUMBER(SEARCH(세금계산!$C$11,C5256)),MAX($A$2:A5255)+1,0)</f>
        <v>5254</v>
      </c>
      <c r="B5256" s="18" t="s">
        <v>33029</v>
      </c>
      <c r="C5256" s="18" t="s">
        <v>33030</v>
      </c>
      <c r="D5256" s="18" t="s">
        <v>33031</v>
      </c>
      <c r="F5256" s="18" t="s">
        <v>33032</v>
      </c>
      <c r="I5256" s="18" t="s">
        <v>33033</v>
      </c>
      <c r="J5256" s="18" t="s">
        <v>33034</v>
      </c>
      <c r="K5256" s="18" t="s">
        <v>33035</v>
      </c>
      <c r="L5256" s="18" t="s">
        <v>33036</v>
      </c>
      <c r="P5256" s="18" t="s">
        <v>100</v>
      </c>
      <c r="Q5256" s="18" t="s">
        <v>33037</v>
      </c>
      <c r="R5256" s="18" t="s">
        <v>33038</v>
      </c>
      <c r="S5256" s="18" t="s">
        <v>8872</v>
      </c>
    </row>
    <row r="5257" spans="1:19">
      <c r="A5257" s="25">
        <f>IF(ISNUMBER(SEARCH(세금계산!$C$11,C5257)),MAX($A$2:A5256)+1,0)</f>
        <v>5255</v>
      </c>
      <c r="B5257" s="18" t="s">
        <v>33039</v>
      </c>
      <c r="C5257" s="18" t="s">
        <v>33040</v>
      </c>
      <c r="D5257" s="18" t="s">
        <v>33041</v>
      </c>
      <c r="F5257" s="18" t="s">
        <v>33042</v>
      </c>
      <c r="K5257" s="18" t="s">
        <v>32872</v>
      </c>
      <c r="L5257" s="18" t="s">
        <v>33043</v>
      </c>
      <c r="S5257" s="18" t="s">
        <v>341</v>
      </c>
    </row>
    <row r="5258" spans="1:19">
      <c r="A5258" s="25">
        <f>IF(ISNUMBER(SEARCH(세금계산!$C$11,C5258)),MAX($A$2:A5257)+1,0)</f>
        <v>5256</v>
      </c>
      <c r="B5258" s="18" t="s">
        <v>33044</v>
      </c>
      <c r="C5258" s="18" t="s">
        <v>33045</v>
      </c>
      <c r="D5258" s="18" t="s">
        <v>33046</v>
      </c>
      <c r="F5258" s="18" t="s">
        <v>33047</v>
      </c>
      <c r="K5258" s="18" t="s">
        <v>33048</v>
      </c>
      <c r="L5258" s="18" t="s">
        <v>33049</v>
      </c>
      <c r="P5258" s="18" t="s">
        <v>118</v>
      </c>
      <c r="Q5258" s="18" t="s">
        <v>33050</v>
      </c>
      <c r="S5258" s="18" t="s">
        <v>656</v>
      </c>
    </row>
    <row r="5259" spans="1:19">
      <c r="A5259" s="25">
        <f>IF(ISNUMBER(SEARCH(세금계산!$C$11,C5259)),MAX($A$2:A5258)+1,0)</f>
        <v>5257</v>
      </c>
      <c r="B5259" s="18" t="s">
        <v>33051</v>
      </c>
      <c r="C5259" s="18" t="s">
        <v>33052</v>
      </c>
      <c r="D5259" s="18" t="s">
        <v>33053</v>
      </c>
      <c r="F5259" s="18" t="s">
        <v>33054</v>
      </c>
      <c r="G5259" s="18" t="s">
        <v>9693</v>
      </c>
      <c r="H5259" s="18" t="s">
        <v>33055</v>
      </c>
      <c r="K5259" s="18" t="s">
        <v>33056</v>
      </c>
      <c r="L5259" s="18" t="s">
        <v>33057</v>
      </c>
      <c r="N5259" s="18" t="s">
        <v>33058</v>
      </c>
      <c r="S5259" s="18" t="s">
        <v>8041</v>
      </c>
    </row>
    <row r="5260" spans="1:19">
      <c r="A5260" s="25">
        <f>IF(ISNUMBER(SEARCH(세금계산!$C$11,C5260)),MAX($A$2:A5259)+1,0)</f>
        <v>5258</v>
      </c>
      <c r="B5260" s="18" t="s">
        <v>33059</v>
      </c>
      <c r="C5260" s="18" t="s">
        <v>33060</v>
      </c>
      <c r="D5260" s="18" t="s">
        <v>33061</v>
      </c>
      <c r="F5260" s="18" t="s">
        <v>33062</v>
      </c>
      <c r="K5260" s="18" t="s">
        <v>78</v>
      </c>
      <c r="P5260" s="18" t="s">
        <v>133</v>
      </c>
      <c r="Q5260" s="18" t="s">
        <v>33063</v>
      </c>
      <c r="R5260" s="18" t="s">
        <v>33062</v>
      </c>
      <c r="S5260" s="18" t="s">
        <v>8064</v>
      </c>
    </row>
    <row r="5261" spans="1:19">
      <c r="A5261" s="25">
        <f>IF(ISNUMBER(SEARCH(세금계산!$C$11,C5261)),MAX($A$2:A5260)+1,0)</f>
        <v>5259</v>
      </c>
      <c r="B5261" s="18" t="s">
        <v>33064</v>
      </c>
      <c r="C5261" s="18" t="s">
        <v>33065</v>
      </c>
      <c r="D5261" s="18" t="s">
        <v>33066</v>
      </c>
      <c r="F5261" s="18" t="s">
        <v>33067</v>
      </c>
      <c r="K5261" s="18" t="s">
        <v>78</v>
      </c>
      <c r="P5261" s="18" t="s">
        <v>118</v>
      </c>
      <c r="Q5261" s="18" t="s">
        <v>33068</v>
      </c>
      <c r="R5261" s="18" t="s">
        <v>33069</v>
      </c>
      <c r="S5261" s="18" t="s">
        <v>24061</v>
      </c>
    </row>
    <row r="5262" spans="1:19">
      <c r="A5262" s="25">
        <f>IF(ISNUMBER(SEARCH(세금계산!$C$11,C5262)),MAX($A$2:A5261)+1,0)</f>
        <v>5260</v>
      </c>
      <c r="B5262" s="18" t="s">
        <v>33070</v>
      </c>
      <c r="C5262" s="18" t="s">
        <v>33071</v>
      </c>
      <c r="D5262" s="18" t="s">
        <v>33072</v>
      </c>
      <c r="F5262" s="18" t="s">
        <v>33073</v>
      </c>
      <c r="K5262" s="18" t="s">
        <v>78</v>
      </c>
      <c r="P5262" s="18" t="s">
        <v>267</v>
      </c>
      <c r="Q5262" s="18" t="s">
        <v>33074</v>
      </c>
      <c r="R5262" s="18" t="s">
        <v>33075</v>
      </c>
      <c r="S5262" s="18" t="s">
        <v>4874</v>
      </c>
    </row>
    <row r="5263" spans="1:19">
      <c r="A5263" s="25">
        <f>IF(ISNUMBER(SEARCH(세금계산!$C$11,C5263)),MAX($A$2:A5262)+1,0)</f>
        <v>5261</v>
      </c>
      <c r="B5263" s="18" t="s">
        <v>33076</v>
      </c>
      <c r="C5263" s="18" t="s">
        <v>33077</v>
      </c>
      <c r="D5263" s="18" t="s">
        <v>33078</v>
      </c>
      <c r="F5263" s="18" t="s">
        <v>33079</v>
      </c>
      <c r="K5263" s="18" t="s">
        <v>78</v>
      </c>
      <c r="P5263" s="18" t="s">
        <v>118</v>
      </c>
      <c r="Q5263" s="18" t="s">
        <v>33080</v>
      </c>
      <c r="R5263" s="18" t="s">
        <v>33081</v>
      </c>
      <c r="S5263" s="18" t="s">
        <v>33082</v>
      </c>
    </row>
    <row r="5264" spans="1:19">
      <c r="A5264" s="25">
        <f>IF(ISNUMBER(SEARCH(세금계산!$C$11,C5264)),MAX($A$2:A5263)+1,0)</f>
        <v>5262</v>
      </c>
      <c r="B5264" s="18" t="s">
        <v>33083</v>
      </c>
      <c r="C5264" s="18" t="s">
        <v>33084</v>
      </c>
      <c r="D5264" s="18" t="s">
        <v>33085</v>
      </c>
      <c r="K5264" s="18" t="s">
        <v>78</v>
      </c>
      <c r="P5264" s="18" t="s">
        <v>118</v>
      </c>
      <c r="Q5264" s="18" t="s">
        <v>33086</v>
      </c>
      <c r="R5264" s="18" t="s">
        <v>33087</v>
      </c>
      <c r="S5264" s="18" t="s">
        <v>14042</v>
      </c>
    </row>
    <row r="5265" spans="1:19">
      <c r="A5265" s="25">
        <f>IF(ISNUMBER(SEARCH(세금계산!$C$11,C5265)),MAX($A$2:A5264)+1,0)</f>
        <v>5263</v>
      </c>
      <c r="B5265" s="18" t="s">
        <v>33088</v>
      </c>
      <c r="C5265" s="18" t="s">
        <v>33089</v>
      </c>
      <c r="D5265" s="18" t="s">
        <v>33090</v>
      </c>
      <c r="F5265" s="18" t="s">
        <v>27360</v>
      </c>
      <c r="K5265" s="18" t="s">
        <v>78</v>
      </c>
      <c r="P5265" s="18" t="s">
        <v>133</v>
      </c>
      <c r="Q5265" s="18" t="s">
        <v>33091</v>
      </c>
      <c r="S5265" s="18" t="s">
        <v>7927</v>
      </c>
    </row>
    <row r="5266" spans="1:19">
      <c r="A5266" s="25">
        <f>IF(ISNUMBER(SEARCH(세금계산!$C$11,C5266)),MAX($A$2:A5265)+1,0)</f>
        <v>5264</v>
      </c>
      <c r="B5266" s="18" t="s">
        <v>33092</v>
      </c>
      <c r="C5266" s="18" t="s">
        <v>33093</v>
      </c>
      <c r="D5266" s="18" t="s">
        <v>33094</v>
      </c>
      <c r="F5266" s="18" t="s">
        <v>33095</v>
      </c>
      <c r="K5266" s="18" t="s">
        <v>78</v>
      </c>
      <c r="P5266" s="18" t="s">
        <v>118</v>
      </c>
      <c r="Q5266" s="18" t="s">
        <v>33096</v>
      </c>
      <c r="R5266" s="18" t="s">
        <v>33095</v>
      </c>
      <c r="S5266" s="18" t="s">
        <v>33097</v>
      </c>
    </row>
    <row r="5267" spans="1:19">
      <c r="A5267" s="25">
        <f>IF(ISNUMBER(SEARCH(세금계산!$C$11,C5267)),MAX($A$2:A5266)+1,0)</f>
        <v>5265</v>
      </c>
      <c r="B5267" s="18" t="s">
        <v>33098</v>
      </c>
      <c r="C5267" s="18" t="s">
        <v>33099</v>
      </c>
      <c r="D5267" s="18" t="s">
        <v>33100</v>
      </c>
      <c r="F5267" s="18" t="s">
        <v>33101</v>
      </c>
      <c r="K5267" s="18" t="s">
        <v>78</v>
      </c>
      <c r="P5267" s="18" t="s">
        <v>118</v>
      </c>
      <c r="Q5267" s="18" t="s">
        <v>33102</v>
      </c>
      <c r="R5267" s="18" t="s">
        <v>33103</v>
      </c>
      <c r="S5267" s="18" t="s">
        <v>11199</v>
      </c>
    </row>
    <row r="5268" spans="1:19">
      <c r="A5268" s="25">
        <f>IF(ISNUMBER(SEARCH(세금계산!$C$11,C5268)),MAX($A$2:A5267)+1,0)</f>
        <v>5266</v>
      </c>
      <c r="B5268" s="18" t="s">
        <v>33104</v>
      </c>
      <c r="C5268" s="18" t="s">
        <v>33105</v>
      </c>
      <c r="D5268" s="18" t="s">
        <v>33106</v>
      </c>
      <c r="F5268" s="18" t="s">
        <v>33107</v>
      </c>
      <c r="I5268" s="18" t="s">
        <v>33108</v>
      </c>
      <c r="J5268" s="18" t="s">
        <v>33108</v>
      </c>
      <c r="K5268" s="18" t="s">
        <v>33022</v>
      </c>
      <c r="L5268" s="18" t="s">
        <v>33109</v>
      </c>
      <c r="M5268" s="18" t="s">
        <v>33110</v>
      </c>
      <c r="N5268" s="18" t="s">
        <v>33111</v>
      </c>
      <c r="P5268" s="18" t="s">
        <v>133</v>
      </c>
      <c r="Q5268" s="18" t="s">
        <v>33112</v>
      </c>
      <c r="S5268" s="18" t="s">
        <v>33113</v>
      </c>
    </row>
    <row r="5269" spans="1:19">
      <c r="A5269" s="25">
        <f>IF(ISNUMBER(SEARCH(세금계산!$C$11,C5269)),MAX($A$2:A5268)+1,0)</f>
        <v>5267</v>
      </c>
      <c r="B5269" s="18" t="s">
        <v>33114</v>
      </c>
      <c r="C5269" s="18" t="s">
        <v>33115</v>
      </c>
      <c r="D5269" s="18" t="s">
        <v>33116</v>
      </c>
      <c r="K5269" s="18" t="s">
        <v>78</v>
      </c>
      <c r="P5269" s="18" t="s">
        <v>189</v>
      </c>
      <c r="Q5269" s="18" t="s">
        <v>33117</v>
      </c>
      <c r="R5269" s="18" t="s">
        <v>33115</v>
      </c>
      <c r="S5269" s="18" t="s">
        <v>18888</v>
      </c>
    </row>
    <row r="5270" spans="1:19">
      <c r="A5270" s="25">
        <f>IF(ISNUMBER(SEARCH(세금계산!$C$11,C5270)),MAX($A$2:A5269)+1,0)</f>
        <v>5268</v>
      </c>
      <c r="B5270" s="18" t="s">
        <v>33118</v>
      </c>
      <c r="C5270" s="18" t="s">
        <v>33119</v>
      </c>
      <c r="D5270" s="18" t="s">
        <v>33120</v>
      </c>
      <c r="F5270" s="18" t="s">
        <v>16947</v>
      </c>
      <c r="K5270" s="18" t="s">
        <v>78</v>
      </c>
      <c r="P5270" s="18" t="s">
        <v>189</v>
      </c>
      <c r="Q5270" s="18" t="s">
        <v>33121</v>
      </c>
      <c r="R5270" s="18" t="s">
        <v>16947</v>
      </c>
      <c r="S5270" s="18" t="s">
        <v>3524</v>
      </c>
    </row>
    <row r="5271" spans="1:19">
      <c r="A5271" s="25">
        <f>IF(ISNUMBER(SEARCH(세금계산!$C$11,C5271)),MAX($A$2:A5270)+1,0)</f>
        <v>5269</v>
      </c>
      <c r="B5271" s="18" t="s">
        <v>33122</v>
      </c>
      <c r="C5271" s="18" t="s">
        <v>33123</v>
      </c>
      <c r="D5271" s="18" t="s">
        <v>33124</v>
      </c>
      <c r="F5271" s="18" t="s">
        <v>33125</v>
      </c>
      <c r="K5271" s="18" t="s">
        <v>78</v>
      </c>
      <c r="P5271" s="18" t="s">
        <v>118</v>
      </c>
      <c r="Q5271" s="18" t="s">
        <v>33126</v>
      </c>
      <c r="R5271" s="18" t="s">
        <v>33125</v>
      </c>
      <c r="S5271" s="18" t="s">
        <v>3880</v>
      </c>
    </row>
    <row r="5272" spans="1:19">
      <c r="A5272" s="25">
        <f>IF(ISNUMBER(SEARCH(세금계산!$C$11,C5272)),MAX($A$2:A5271)+1,0)</f>
        <v>5270</v>
      </c>
      <c r="B5272" s="18" t="s">
        <v>33127</v>
      </c>
      <c r="C5272" s="18" t="s">
        <v>33128</v>
      </c>
      <c r="D5272" s="18" t="s">
        <v>33129</v>
      </c>
      <c r="F5272" s="18" t="s">
        <v>33130</v>
      </c>
      <c r="K5272" s="18" t="s">
        <v>78</v>
      </c>
      <c r="P5272" s="18" t="s">
        <v>133</v>
      </c>
      <c r="Q5272" s="18" t="s">
        <v>33131</v>
      </c>
      <c r="R5272" s="18" t="s">
        <v>33128</v>
      </c>
      <c r="S5272" s="18" t="s">
        <v>29024</v>
      </c>
    </row>
    <row r="5273" spans="1:19">
      <c r="A5273" s="25">
        <f>IF(ISNUMBER(SEARCH(세금계산!$C$11,C5273)),MAX($A$2:A5272)+1,0)</f>
        <v>5271</v>
      </c>
      <c r="B5273" s="18" t="s">
        <v>33132</v>
      </c>
      <c r="C5273" s="18" t="s">
        <v>33133</v>
      </c>
      <c r="D5273" s="18" t="s">
        <v>33134</v>
      </c>
      <c r="F5273" s="18" t="s">
        <v>33135</v>
      </c>
      <c r="K5273" s="18" t="s">
        <v>78</v>
      </c>
      <c r="P5273" s="18" t="s">
        <v>100</v>
      </c>
      <c r="Q5273" s="18" t="s">
        <v>33136</v>
      </c>
      <c r="R5273" s="18" t="s">
        <v>33133</v>
      </c>
      <c r="S5273" s="18" t="s">
        <v>8757</v>
      </c>
    </row>
    <row r="5274" spans="1:19">
      <c r="A5274" s="25">
        <f>IF(ISNUMBER(SEARCH(세금계산!$C$11,C5274)),MAX($A$2:A5273)+1,0)</f>
        <v>5272</v>
      </c>
      <c r="B5274" s="18" t="s">
        <v>33137</v>
      </c>
      <c r="C5274" s="18" t="s">
        <v>33138</v>
      </c>
      <c r="D5274" s="18" t="s">
        <v>33139</v>
      </c>
      <c r="K5274" s="18" t="s">
        <v>78</v>
      </c>
      <c r="L5274" s="18" t="s">
        <v>33140</v>
      </c>
      <c r="S5274" s="18" t="s">
        <v>22841</v>
      </c>
    </row>
    <row r="5275" spans="1:19">
      <c r="A5275" s="25">
        <f>IF(ISNUMBER(SEARCH(세금계산!$C$11,C5275)),MAX($A$2:A5274)+1,0)</f>
        <v>5273</v>
      </c>
      <c r="B5275" s="18" t="s">
        <v>33141</v>
      </c>
      <c r="C5275" s="18" t="s">
        <v>33142</v>
      </c>
      <c r="D5275" s="18" t="s">
        <v>33143</v>
      </c>
      <c r="F5275" s="18" t="s">
        <v>33144</v>
      </c>
      <c r="K5275" s="18" t="s">
        <v>78</v>
      </c>
      <c r="P5275" s="18" t="s">
        <v>100</v>
      </c>
      <c r="Q5275" s="18" t="s">
        <v>33145</v>
      </c>
      <c r="R5275" s="18" t="s">
        <v>33146</v>
      </c>
      <c r="S5275" s="18" t="s">
        <v>15226</v>
      </c>
    </row>
    <row r="5276" spans="1:19">
      <c r="A5276" s="25">
        <f>IF(ISNUMBER(SEARCH(세금계산!$C$11,C5276)),MAX($A$2:A5275)+1,0)</f>
        <v>5274</v>
      </c>
      <c r="B5276" s="18" t="s">
        <v>33147</v>
      </c>
      <c r="C5276" s="18" t="s">
        <v>33148</v>
      </c>
      <c r="D5276" s="18" t="s">
        <v>33149</v>
      </c>
      <c r="F5276" s="18" t="s">
        <v>33150</v>
      </c>
      <c r="G5276" s="18" t="s">
        <v>168</v>
      </c>
      <c r="H5276" s="18" t="s">
        <v>15022</v>
      </c>
      <c r="K5276" s="18" t="s">
        <v>33151</v>
      </c>
      <c r="L5276" s="18" t="s">
        <v>33152</v>
      </c>
      <c r="P5276" s="18" t="s">
        <v>1025</v>
      </c>
      <c r="S5276" s="18" t="s">
        <v>5736</v>
      </c>
    </row>
    <row r="5277" spans="1:19">
      <c r="A5277" s="25">
        <f>IF(ISNUMBER(SEARCH(세금계산!$C$11,C5277)),MAX($A$2:A5276)+1,0)</f>
        <v>5275</v>
      </c>
      <c r="B5277" s="18" t="s">
        <v>33153</v>
      </c>
      <c r="C5277" s="18" t="s">
        <v>33154</v>
      </c>
      <c r="D5277" s="18" t="s">
        <v>33155</v>
      </c>
      <c r="F5277" s="18" t="s">
        <v>33156</v>
      </c>
      <c r="K5277" s="18" t="s">
        <v>78</v>
      </c>
      <c r="P5277" s="18" t="s">
        <v>267</v>
      </c>
      <c r="Q5277" s="18" t="s">
        <v>33157</v>
      </c>
      <c r="R5277" s="18" t="s">
        <v>33158</v>
      </c>
      <c r="S5277" s="18" t="s">
        <v>16749</v>
      </c>
    </row>
    <row r="5278" spans="1:19">
      <c r="A5278" s="25">
        <f>IF(ISNUMBER(SEARCH(세금계산!$C$11,C5278)),MAX($A$2:A5277)+1,0)</f>
        <v>5276</v>
      </c>
      <c r="B5278" s="18" t="s">
        <v>33159</v>
      </c>
      <c r="C5278" s="18" t="s">
        <v>33160</v>
      </c>
      <c r="D5278" s="18" t="s">
        <v>33161</v>
      </c>
      <c r="F5278" s="18" t="s">
        <v>33162</v>
      </c>
      <c r="K5278" s="18" t="s">
        <v>78</v>
      </c>
      <c r="S5278" s="18" t="s">
        <v>3143</v>
      </c>
    </row>
    <row r="5279" spans="1:19">
      <c r="A5279" s="25">
        <f>IF(ISNUMBER(SEARCH(세금계산!$C$11,C5279)),MAX($A$2:A5278)+1,0)</f>
        <v>5277</v>
      </c>
      <c r="B5279" s="18" t="s">
        <v>33163</v>
      </c>
      <c r="C5279" s="18" t="s">
        <v>33164</v>
      </c>
      <c r="D5279" s="18" t="s">
        <v>33165</v>
      </c>
      <c r="F5279" s="18" t="s">
        <v>33166</v>
      </c>
      <c r="K5279" s="18" t="s">
        <v>78</v>
      </c>
      <c r="P5279" s="18" t="s">
        <v>100</v>
      </c>
      <c r="Q5279" s="18" t="s">
        <v>33167</v>
      </c>
      <c r="R5279" s="18" t="s">
        <v>33168</v>
      </c>
      <c r="S5279" s="18" t="s">
        <v>8658</v>
      </c>
    </row>
    <row r="5280" spans="1:19">
      <c r="A5280" s="25">
        <f>IF(ISNUMBER(SEARCH(세금계산!$C$11,C5280)),MAX($A$2:A5279)+1,0)</f>
        <v>5278</v>
      </c>
      <c r="B5280" s="18" t="s">
        <v>33169</v>
      </c>
      <c r="C5280" s="18" t="s">
        <v>33170</v>
      </c>
      <c r="D5280" s="18" t="s">
        <v>33171</v>
      </c>
      <c r="E5280" s="18" t="s">
        <v>33170</v>
      </c>
      <c r="K5280" s="18" t="s">
        <v>78</v>
      </c>
      <c r="P5280" s="18" t="s">
        <v>7368</v>
      </c>
      <c r="Q5280" s="18" t="s">
        <v>33172</v>
      </c>
      <c r="R5280" s="18" t="s">
        <v>33170</v>
      </c>
      <c r="S5280" s="18" t="s">
        <v>3264</v>
      </c>
    </row>
    <row r="5281" spans="1:19">
      <c r="A5281" s="25">
        <f>IF(ISNUMBER(SEARCH(세금계산!$C$11,C5281)),MAX($A$2:A5280)+1,0)</f>
        <v>5279</v>
      </c>
      <c r="B5281" s="18" t="s">
        <v>33173</v>
      </c>
      <c r="C5281" s="18" t="s">
        <v>33174</v>
      </c>
      <c r="D5281" s="18" t="s">
        <v>33175</v>
      </c>
      <c r="E5281" s="18" t="s">
        <v>33176</v>
      </c>
      <c r="F5281" s="18" t="s">
        <v>19876</v>
      </c>
      <c r="I5281" s="18" t="s">
        <v>33177</v>
      </c>
      <c r="J5281" s="18" t="s">
        <v>33178</v>
      </c>
      <c r="K5281" s="18" t="s">
        <v>33179</v>
      </c>
      <c r="L5281" s="18" t="s">
        <v>33180</v>
      </c>
      <c r="P5281" s="18" t="s">
        <v>118</v>
      </c>
      <c r="Q5281" s="18" t="s">
        <v>33181</v>
      </c>
      <c r="R5281" s="18" t="s">
        <v>33174</v>
      </c>
      <c r="S5281" s="18" t="s">
        <v>3752</v>
      </c>
    </row>
    <row r="5282" spans="1:19">
      <c r="A5282" s="25">
        <f>IF(ISNUMBER(SEARCH(세금계산!$C$11,C5282)),MAX($A$2:A5281)+1,0)</f>
        <v>5280</v>
      </c>
      <c r="B5282" s="18" t="s">
        <v>33182</v>
      </c>
      <c r="C5282" s="18" t="s">
        <v>33183</v>
      </c>
      <c r="D5282" s="18" t="s">
        <v>33184</v>
      </c>
      <c r="F5282" s="18" t="s">
        <v>33185</v>
      </c>
      <c r="I5282" s="18" t="s">
        <v>33186</v>
      </c>
      <c r="K5282" s="18" t="s">
        <v>78</v>
      </c>
      <c r="P5282" s="18" t="s">
        <v>133</v>
      </c>
      <c r="Q5282" s="18" t="s">
        <v>33187</v>
      </c>
      <c r="R5282" s="18" t="s">
        <v>33183</v>
      </c>
      <c r="S5282" s="18" t="s">
        <v>29330</v>
      </c>
    </row>
    <row r="5283" spans="1:19">
      <c r="A5283" s="25">
        <f>IF(ISNUMBER(SEARCH(세금계산!$C$11,C5283)),MAX($A$2:A5282)+1,0)</f>
        <v>5281</v>
      </c>
      <c r="B5283" s="18" t="s">
        <v>33188</v>
      </c>
      <c r="C5283" s="18" t="s">
        <v>33189</v>
      </c>
      <c r="D5283" s="18" t="s">
        <v>33190</v>
      </c>
      <c r="K5283" s="18" t="s">
        <v>78</v>
      </c>
      <c r="P5283" s="18" t="s">
        <v>133</v>
      </c>
      <c r="Q5283" s="18" t="s">
        <v>33191</v>
      </c>
      <c r="R5283" s="18" t="s">
        <v>33192</v>
      </c>
      <c r="S5283" s="18" t="s">
        <v>29244</v>
      </c>
    </row>
    <row r="5284" spans="1:19">
      <c r="A5284" s="25">
        <f>IF(ISNUMBER(SEARCH(세금계산!$C$11,C5284)),MAX($A$2:A5283)+1,0)</f>
        <v>5282</v>
      </c>
      <c r="B5284" s="18" t="s">
        <v>33193</v>
      </c>
      <c r="C5284" s="18" t="s">
        <v>33194</v>
      </c>
      <c r="D5284" s="18" t="s">
        <v>33195</v>
      </c>
      <c r="F5284" s="18" t="s">
        <v>33196</v>
      </c>
      <c r="G5284" s="18" t="s">
        <v>33197</v>
      </c>
      <c r="H5284" s="18" t="s">
        <v>33198</v>
      </c>
      <c r="I5284" s="18" t="s">
        <v>33199</v>
      </c>
      <c r="J5284" s="18" t="s">
        <v>33200</v>
      </c>
      <c r="K5284" s="18" t="s">
        <v>78</v>
      </c>
      <c r="M5284" s="18" t="s">
        <v>33201</v>
      </c>
      <c r="N5284" s="18" t="s">
        <v>33202</v>
      </c>
      <c r="P5284" s="18" t="s">
        <v>133</v>
      </c>
      <c r="Q5284" s="18" t="s">
        <v>33203</v>
      </c>
      <c r="R5284" s="18" t="s">
        <v>33194</v>
      </c>
      <c r="S5284" s="18" t="s">
        <v>1238</v>
      </c>
    </row>
    <row r="5285" spans="1:19">
      <c r="A5285" s="25">
        <f>IF(ISNUMBER(SEARCH(세금계산!$C$11,C5285)),MAX($A$2:A5284)+1,0)</f>
        <v>5283</v>
      </c>
      <c r="B5285" s="18" t="s">
        <v>33204</v>
      </c>
      <c r="C5285" s="18" t="s">
        <v>33205</v>
      </c>
      <c r="D5285" s="18" t="s">
        <v>33206</v>
      </c>
      <c r="K5285" s="18" t="s">
        <v>78</v>
      </c>
      <c r="P5285" s="18" t="s">
        <v>118</v>
      </c>
      <c r="Q5285" s="18" t="s">
        <v>33207</v>
      </c>
      <c r="S5285" s="18" t="s">
        <v>2057</v>
      </c>
    </row>
    <row r="5286" spans="1:19">
      <c r="A5286" s="25">
        <f>IF(ISNUMBER(SEARCH(세금계산!$C$11,C5286)),MAX($A$2:A5285)+1,0)</f>
        <v>5284</v>
      </c>
      <c r="B5286" s="18" t="s">
        <v>33208</v>
      </c>
      <c r="C5286" s="18" t="s">
        <v>33209</v>
      </c>
      <c r="D5286" s="18" t="s">
        <v>33210</v>
      </c>
      <c r="F5286" s="18" t="s">
        <v>33211</v>
      </c>
      <c r="K5286" s="18" t="s">
        <v>78</v>
      </c>
      <c r="P5286" s="18" t="s">
        <v>7368</v>
      </c>
      <c r="Q5286" s="18" t="s">
        <v>33212</v>
      </c>
      <c r="R5286" s="18" t="s">
        <v>33213</v>
      </c>
      <c r="S5286" s="18" t="s">
        <v>3907</v>
      </c>
    </row>
    <row r="5287" spans="1:19">
      <c r="A5287" s="25">
        <f>IF(ISNUMBER(SEARCH(세금계산!$C$11,C5287)),MAX($A$2:A5286)+1,0)</f>
        <v>5285</v>
      </c>
      <c r="B5287" s="18" t="s">
        <v>33214</v>
      </c>
      <c r="C5287" s="18" t="s">
        <v>33215</v>
      </c>
      <c r="D5287" s="18" t="s">
        <v>33216</v>
      </c>
      <c r="F5287" s="18" t="s">
        <v>33217</v>
      </c>
      <c r="G5287" s="18" t="s">
        <v>14182</v>
      </c>
      <c r="H5287" s="18" t="s">
        <v>33218</v>
      </c>
      <c r="K5287" s="18" t="s">
        <v>78</v>
      </c>
      <c r="L5287" s="18" t="s">
        <v>33219</v>
      </c>
      <c r="P5287" s="18" t="s">
        <v>118</v>
      </c>
      <c r="Q5287" s="18" t="s">
        <v>33220</v>
      </c>
      <c r="S5287" s="18" t="s">
        <v>17364</v>
      </c>
    </row>
    <row r="5288" spans="1:19">
      <c r="A5288" s="25">
        <f>IF(ISNUMBER(SEARCH(세금계산!$C$11,C5288)),MAX($A$2:A5287)+1,0)</f>
        <v>5286</v>
      </c>
      <c r="B5288" s="18" t="s">
        <v>33221</v>
      </c>
      <c r="C5288" s="18" t="s">
        <v>33222</v>
      </c>
      <c r="D5288" s="18" t="s">
        <v>33223</v>
      </c>
      <c r="F5288" s="18" t="s">
        <v>33224</v>
      </c>
      <c r="K5288" s="18" t="s">
        <v>78</v>
      </c>
      <c r="P5288" s="18" t="s">
        <v>100</v>
      </c>
      <c r="Q5288" s="18" t="s">
        <v>33225</v>
      </c>
      <c r="R5288" s="18" t="s">
        <v>33226</v>
      </c>
      <c r="S5288" s="18" t="s">
        <v>10932</v>
      </c>
    </row>
    <row r="5289" spans="1:19">
      <c r="A5289" s="25">
        <f>IF(ISNUMBER(SEARCH(세금계산!$C$11,C5289)),MAX($A$2:A5288)+1,0)</f>
        <v>5287</v>
      </c>
      <c r="B5289" s="18" t="s">
        <v>33227</v>
      </c>
      <c r="C5289" s="18" t="s">
        <v>33228</v>
      </c>
      <c r="D5289" s="18" t="s">
        <v>33229</v>
      </c>
      <c r="E5289" s="18" t="s">
        <v>33228</v>
      </c>
      <c r="F5289" s="18" t="s">
        <v>33230</v>
      </c>
      <c r="G5289" s="18" t="s">
        <v>168</v>
      </c>
      <c r="H5289" s="18" t="s">
        <v>33231</v>
      </c>
      <c r="K5289" s="18" t="s">
        <v>78</v>
      </c>
      <c r="L5289" s="18" t="s">
        <v>33232</v>
      </c>
      <c r="N5289" s="18" t="s">
        <v>33233</v>
      </c>
      <c r="P5289" s="18" t="s">
        <v>1025</v>
      </c>
      <c r="S5289" s="18" t="s">
        <v>7749</v>
      </c>
    </row>
    <row r="5290" spans="1:19">
      <c r="A5290" s="25">
        <f>IF(ISNUMBER(SEARCH(세금계산!$C$11,C5290)),MAX($A$2:A5289)+1,0)</f>
        <v>5288</v>
      </c>
      <c r="B5290" s="18" t="s">
        <v>33234</v>
      </c>
      <c r="C5290" s="18" t="s">
        <v>33235</v>
      </c>
      <c r="D5290" s="18" t="s">
        <v>33236</v>
      </c>
      <c r="F5290" s="18" t="s">
        <v>25177</v>
      </c>
      <c r="K5290" s="18" t="s">
        <v>78</v>
      </c>
      <c r="L5290" s="18" t="s">
        <v>33237</v>
      </c>
      <c r="P5290" s="18" t="s">
        <v>118</v>
      </c>
      <c r="Q5290" s="18" t="s">
        <v>33238</v>
      </c>
      <c r="R5290" s="18" t="s">
        <v>33235</v>
      </c>
      <c r="S5290" s="18" t="s">
        <v>8973</v>
      </c>
    </row>
    <row r="5291" spans="1:19">
      <c r="A5291" s="25">
        <f>IF(ISNUMBER(SEARCH(세금계산!$C$11,C5291)),MAX($A$2:A5290)+1,0)</f>
        <v>5289</v>
      </c>
      <c r="B5291" s="18" t="s">
        <v>33239</v>
      </c>
      <c r="C5291" s="18" t="s">
        <v>33240</v>
      </c>
      <c r="D5291" s="18" t="s">
        <v>33241</v>
      </c>
      <c r="F5291" s="18" t="s">
        <v>33242</v>
      </c>
      <c r="K5291" s="18" t="s">
        <v>78</v>
      </c>
      <c r="P5291" s="18" t="s">
        <v>189</v>
      </c>
      <c r="Q5291" s="18" t="s">
        <v>33243</v>
      </c>
      <c r="R5291" s="18" t="s">
        <v>33240</v>
      </c>
      <c r="S5291" s="18" t="s">
        <v>33244</v>
      </c>
    </row>
    <row r="5292" spans="1:19">
      <c r="A5292" s="25">
        <f>IF(ISNUMBER(SEARCH(세금계산!$C$11,C5292)),MAX($A$2:A5291)+1,0)</f>
        <v>5290</v>
      </c>
      <c r="B5292" s="18" t="s">
        <v>33245</v>
      </c>
      <c r="C5292" s="18" t="s">
        <v>33246</v>
      </c>
      <c r="D5292" s="18" t="s">
        <v>33247</v>
      </c>
      <c r="F5292" s="18" t="s">
        <v>33248</v>
      </c>
      <c r="I5292" s="18" t="s">
        <v>33249</v>
      </c>
      <c r="K5292" s="18" t="s">
        <v>78</v>
      </c>
      <c r="P5292" s="18" t="s">
        <v>267</v>
      </c>
      <c r="Q5292" s="18" t="s">
        <v>33250</v>
      </c>
      <c r="R5292" s="18" t="s">
        <v>33246</v>
      </c>
      <c r="S5292" s="18" t="s">
        <v>10714</v>
      </c>
    </row>
    <row r="5293" spans="1:19">
      <c r="A5293" s="25">
        <f>IF(ISNUMBER(SEARCH(세금계산!$C$11,C5293)),MAX($A$2:A5292)+1,0)</f>
        <v>5291</v>
      </c>
      <c r="B5293" s="18" t="s">
        <v>33251</v>
      </c>
      <c r="C5293" s="18" t="s">
        <v>33252</v>
      </c>
      <c r="D5293" s="18" t="s">
        <v>33253</v>
      </c>
      <c r="F5293" s="18" t="s">
        <v>33254</v>
      </c>
      <c r="K5293" s="18" t="s">
        <v>78</v>
      </c>
      <c r="P5293" s="18" t="s">
        <v>267</v>
      </c>
      <c r="Q5293" s="18" t="s">
        <v>33255</v>
      </c>
      <c r="R5293" s="18" t="s">
        <v>33256</v>
      </c>
      <c r="S5293" s="18" t="s">
        <v>33257</v>
      </c>
    </row>
    <row r="5294" spans="1:19">
      <c r="A5294" s="25">
        <f>IF(ISNUMBER(SEARCH(세금계산!$C$11,C5294)),MAX($A$2:A5293)+1,0)</f>
        <v>5292</v>
      </c>
      <c r="B5294" s="18" t="s">
        <v>33258</v>
      </c>
      <c r="C5294" s="18" t="s">
        <v>33259</v>
      </c>
      <c r="D5294" s="18" t="s">
        <v>33260</v>
      </c>
      <c r="F5294" s="18" t="s">
        <v>33261</v>
      </c>
      <c r="G5294" s="18" t="s">
        <v>467</v>
      </c>
      <c r="H5294" s="18" t="s">
        <v>33262</v>
      </c>
      <c r="K5294" s="18" t="s">
        <v>33263</v>
      </c>
      <c r="L5294" s="18" t="s">
        <v>33264</v>
      </c>
      <c r="P5294" s="18" t="s">
        <v>153</v>
      </c>
      <c r="Q5294" s="18" t="s">
        <v>33265</v>
      </c>
      <c r="R5294" s="18" t="s">
        <v>33259</v>
      </c>
      <c r="S5294" s="18" t="s">
        <v>876</v>
      </c>
    </row>
    <row r="5295" spans="1:19">
      <c r="A5295" s="25">
        <f>IF(ISNUMBER(SEARCH(세금계산!$C$11,C5295)),MAX($A$2:A5294)+1,0)</f>
        <v>5293</v>
      </c>
      <c r="B5295" s="18" t="s">
        <v>33266</v>
      </c>
      <c r="C5295" s="18" t="s">
        <v>33267</v>
      </c>
      <c r="D5295" s="18" t="s">
        <v>33268</v>
      </c>
      <c r="K5295" s="18" t="s">
        <v>78</v>
      </c>
      <c r="S5295" s="18" t="s">
        <v>3328</v>
      </c>
    </row>
    <row r="5296" spans="1:19">
      <c r="A5296" s="25">
        <f>IF(ISNUMBER(SEARCH(세금계산!$C$11,C5296)),MAX($A$2:A5295)+1,0)</f>
        <v>5294</v>
      </c>
      <c r="B5296" s="18" t="s">
        <v>33269</v>
      </c>
      <c r="C5296" s="18" t="s">
        <v>33270</v>
      </c>
      <c r="D5296" s="18" t="s">
        <v>33271</v>
      </c>
      <c r="F5296" s="18" t="s">
        <v>24395</v>
      </c>
      <c r="K5296" s="18" t="s">
        <v>78</v>
      </c>
      <c r="P5296" s="18" t="s">
        <v>118</v>
      </c>
      <c r="Q5296" s="18" t="s">
        <v>33272</v>
      </c>
      <c r="R5296" s="18" t="s">
        <v>33270</v>
      </c>
      <c r="S5296" s="18" t="s">
        <v>4047</v>
      </c>
    </row>
    <row r="5297" spans="1:19">
      <c r="A5297" s="25">
        <f>IF(ISNUMBER(SEARCH(세금계산!$C$11,C5297)),MAX($A$2:A5296)+1,0)</f>
        <v>5295</v>
      </c>
      <c r="B5297" s="18" t="s">
        <v>33273</v>
      </c>
      <c r="C5297" s="18" t="s">
        <v>33274</v>
      </c>
      <c r="D5297" s="18" t="s">
        <v>33275</v>
      </c>
      <c r="F5297" s="18" t="s">
        <v>20590</v>
      </c>
      <c r="G5297" s="18" t="s">
        <v>97</v>
      </c>
      <c r="H5297" s="18" t="s">
        <v>33231</v>
      </c>
      <c r="K5297" s="18" t="s">
        <v>78</v>
      </c>
      <c r="N5297" s="18" t="s">
        <v>33276</v>
      </c>
      <c r="S5297" s="18" t="s">
        <v>33277</v>
      </c>
    </row>
    <row r="5298" spans="1:19">
      <c r="A5298" s="25">
        <f>IF(ISNUMBER(SEARCH(세금계산!$C$11,C5298)),MAX($A$2:A5297)+1,0)</f>
        <v>5296</v>
      </c>
      <c r="B5298" s="18" t="s">
        <v>33278</v>
      </c>
      <c r="C5298" s="18" t="s">
        <v>33279</v>
      </c>
      <c r="D5298" s="18" t="s">
        <v>33280</v>
      </c>
      <c r="F5298" s="18" t="s">
        <v>33281</v>
      </c>
      <c r="K5298" s="18" t="s">
        <v>78</v>
      </c>
      <c r="S5298" s="18" t="s">
        <v>4166</v>
      </c>
    </row>
    <row r="5299" spans="1:19">
      <c r="A5299" s="25">
        <f>IF(ISNUMBER(SEARCH(세금계산!$C$11,C5299)),MAX($A$2:A5298)+1,0)</f>
        <v>5297</v>
      </c>
      <c r="B5299" s="18" t="s">
        <v>33282</v>
      </c>
      <c r="C5299" s="18" t="s">
        <v>33283</v>
      </c>
      <c r="D5299" s="18" t="s">
        <v>33284</v>
      </c>
      <c r="F5299" s="18" t="s">
        <v>33285</v>
      </c>
      <c r="K5299" s="18" t="s">
        <v>78</v>
      </c>
      <c r="P5299" s="18" t="s">
        <v>118</v>
      </c>
      <c r="Q5299" s="18" t="s">
        <v>33286</v>
      </c>
      <c r="R5299" s="18" t="s">
        <v>33287</v>
      </c>
      <c r="S5299" s="18" t="s">
        <v>5281</v>
      </c>
    </row>
    <row r="5300" spans="1:19">
      <c r="A5300" s="25">
        <f>IF(ISNUMBER(SEARCH(세금계산!$C$11,C5300)),MAX($A$2:A5299)+1,0)</f>
        <v>5298</v>
      </c>
      <c r="B5300" s="18" t="s">
        <v>33288</v>
      </c>
      <c r="C5300" s="18" t="s">
        <v>33289</v>
      </c>
      <c r="D5300" s="18" t="s">
        <v>33290</v>
      </c>
      <c r="F5300" s="18" t="s">
        <v>33291</v>
      </c>
      <c r="K5300" s="18" t="s">
        <v>33292</v>
      </c>
      <c r="L5300" s="18" t="s">
        <v>33293</v>
      </c>
      <c r="P5300" s="18" t="s">
        <v>118</v>
      </c>
      <c r="Q5300" s="18" t="s">
        <v>33294</v>
      </c>
      <c r="R5300" s="18" t="s">
        <v>33289</v>
      </c>
      <c r="S5300" s="18" t="s">
        <v>8122</v>
      </c>
    </row>
    <row r="5301" spans="1:19">
      <c r="A5301" s="25">
        <f>IF(ISNUMBER(SEARCH(세금계산!$C$11,C5301)),MAX($A$2:A5300)+1,0)</f>
        <v>5299</v>
      </c>
      <c r="B5301" s="18" t="s">
        <v>33295</v>
      </c>
      <c r="C5301" s="18" t="s">
        <v>33296</v>
      </c>
      <c r="D5301" s="18" t="s">
        <v>33297</v>
      </c>
      <c r="F5301" s="18" t="s">
        <v>33298</v>
      </c>
      <c r="G5301" s="18" t="s">
        <v>274</v>
      </c>
      <c r="H5301" s="18" t="s">
        <v>33299</v>
      </c>
      <c r="K5301" s="18" t="s">
        <v>78</v>
      </c>
      <c r="P5301" s="18" t="s">
        <v>133</v>
      </c>
      <c r="Q5301" s="18" t="s">
        <v>33300</v>
      </c>
      <c r="R5301" s="18" t="s">
        <v>33296</v>
      </c>
      <c r="S5301" s="18" t="s">
        <v>4108</v>
      </c>
    </row>
    <row r="5302" spans="1:19">
      <c r="A5302" s="25">
        <f>IF(ISNUMBER(SEARCH(세금계산!$C$11,C5302)),MAX($A$2:A5301)+1,0)</f>
        <v>5300</v>
      </c>
      <c r="B5302" s="18" t="s">
        <v>33301</v>
      </c>
      <c r="C5302" s="18" t="s">
        <v>33302</v>
      </c>
      <c r="D5302" s="18" t="s">
        <v>33303</v>
      </c>
      <c r="E5302" s="18" t="s">
        <v>33304</v>
      </c>
      <c r="K5302" s="18" t="s">
        <v>78</v>
      </c>
      <c r="S5302" s="18" t="s">
        <v>9728</v>
      </c>
    </row>
    <row r="5303" spans="1:19">
      <c r="A5303" s="25">
        <f>IF(ISNUMBER(SEARCH(세금계산!$C$11,C5303)),MAX($A$2:A5302)+1,0)</f>
        <v>5301</v>
      </c>
      <c r="B5303" s="18" t="s">
        <v>33305</v>
      </c>
      <c r="C5303" s="18" t="s">
        <v>33306</v>
      </c>
      <c r="D5303" s="18" t="s">
        <v>33307</v>
      </c>
      <c r="F5303" s="18" t="s">
        <v>33308</v>
      </c>
      <c r="G5303" s="18" t="s">
        <v>1904</v>
      </c>
      <c r="H5303" s="18" t="s">
        <v>33231</v>
      </c>
      <c r="K5303" s="18" t="s">
        <v>78</v>
      </c>
      <c r="S5303" s="18" t="s">
        <v>625</v>
      </c>
    </row>
    <row r="5304" spans="1:19">
      <c r="A5304" s="25">
        <f>IF(ISNUMBER(SEARCH(세금계산!$C$11,C5304)),MAX($A$2:A5303)+1,0)</f>
        <v>5302</v>
      </c>
      <c r="B5304" s="18" t="s">
        <v>33309</v>
      </c>
      <c r="C5304" s="18" t="s">
        <v>33310</v>
      </c>
      <c r="D5304" s="18" t="s">
        <v>33311</v>
      </c>
      <c r="F5304" s="18" t="s">
        <v>33285</v>
      </c>
      <c r="G5304" s="18" t="s">
        <v>125</v>
      </c>
      <c r="H5304" s="18" t="s">
        <v>33312</v>
      </c>
      <c r="K5304" s="18" t="s">
        <v>78</v>
      </c>
      <c r="L5304" s="18" t="s">
        <v>33313</v>
      </c>
      <c r="P5304" s="18" t="s">
        <v>189</v>
      </c>
      <c r="Q5304" s="18" t="s">
        <v>33314</v>
      </c>
      <c r="R5304" s="18" t="s">
        <v>33315</v>
      </c>
      <c r="S5304" s="18" t="s">
        <v>625</v>
      </c>
    </row>
    <row r="5305" spans="1:19">
      <c r="A5305" s="25">
        <f>IF(ISNUMBER(SEARCH(세금계산!$C$11,C5305)),MAX($A$2:A5304)+1,0)</f>
        <v>5303</v>
      </c>
      <c r="B5305" s="18" t="s">
        <v>33316</v>
      </c>
      <c r="C5305" s="18" t="s">
        <v>33317</v>
      </c>
      <c r="D5305" s="18" t="s">
        <v>33318</v>
      </c>
      <c r="F5305" s="18" t="s">
        <v>33319</v>
      </c>
      <c r="K5305" s="18" t="s">
        <v>78</v>
      </c>
      <c r="P5305" s="18" t="s">
        <v>118</v>
      </c>
      <c r="Q5305" s="18" t="s">
        <v>33320</v>
      </c>
      <c r="R5305" s="18" t="s">
        <v>33321</v>
      </c>
      <c r="S5305" s="18" t="s">
        <v>20054</v>
      </c>
    </row>
    <row r="5306" spans="1:19">
      <c r="A5306" s="25">
        <f>IF(ISNUMBER(SEARCH(세금계산!$C$11,C5306)),MAX($A$2:A5305)+1,0)</f>
        <v>5304</v>
      </c>
      <c r="B5306" s="18" t="s">
        <v>33322</v>
      </c>
      <c r="C5306" s="18" t="s">
        <v>33323</v>
      </c>
      <c r="D5306" s="18" t="s">
        <v>33324</v>
      </c>
      <c r="F5306" s="18" t="s">
        <v>33325</v>
      </c>
      <c r="K5306" s="18" t="s">
        <v>78</v>
      </c>
      <c r="S5306" s="18" t="s">
        <v>9087</v>
      </c>
    </row>
    <row r="5307" spans="1:19">
      <c r="A5307" s="25">
        <f>IF(ISNUMBER(SEARCH(세금계산!$C$11,C5307)),MAX($A$2:A5306)+1,0)</f>
        <v>5305</v>
      </c>
      <c r="B5307" s="18" t="s">
        <v>33326</v>
      </c>
      <c r="C5307" s="18" t="s">
        <v>33327</v>
      </c>
      <c r="D5307" s="18" t="s">
        <v>33328</v>
      </c>
      <c r="F5307" s="18" t="s">
        <v>33329</v>
      </c>
      <c r="K5307" s="18" t="s">
        <v>78</v>
      </c>
      <c r="P5307" s="18" t="s">
        <v>133</v>
      </c>
      <c r="Q5307" s="18" t="s">
        <v>33330</v>
      </c>
      <c r="R5307" s="18" t="s">
        <v>33331</v>
      </c>
      <c r="S5307" s="18" t="s">
        <v>9015</v>
      </c>
    </row>
    <row r="5308" spans="1:19">
      <c r="A5308" s="25">
        <f>IF(ISNUMBER(SEARCH(세금계산!$C$11,C5308)),MAX($A$2:A5307)+1,0)</f>
        <v>5306</v>
      </c>
      <c r="B5308" s="18" t="s">
        <v>33332</v>
      </c>
      <c r="C5308" s="18" t="s">
        <v>33333</v>
      </c>
      <c r="D5308" s="18" t="s">
        <v>33334</v>
      </c>
      <c r="F5308" s="18" t="s">
        <v>33335</v>
      </c>
      <c r="G5308" s="18" t="s">
        <v>168</v>
      </c>
      <c r="H5308" s="18" t="s">
        <v>33336</v>
      </c>
      <c r="K5308" s="18" t="s">
        <v>33337</v>
      </c>
      <c r="L5308" s="18" t="s">
        <v>33338</v>
      </c>
      <c r="N5308" s="18" t="s">
        <v>33339</v>
      </c>
      <c r="S5308" s="18" t="s">
        <v>33340</v>
      </c>
    </row>
    <row r="5309" spans="1:19">
      <c r="A5309" s="25">
        <f>IF(ISNUMBER(SEARCH(세금계산!$C$11,C5309)),MAX($A$2:A5308)+1,0)</f>
        <v>5307</v>
      </c>
      <c r="B5309" s="18" t="s">
        <v>33341</v>
      </c>
      <c r="C5309" s="18" t="s">
        <v>33342</v>
      </c>
      <c r="D5309" s="18" t="s">
        <v>33343</v>
      </c>
      <c r="F5309" s="18" t="s">
        <v>33344</v>
      </c>
      <c r="G5309" s="18" t="s">
        <v>20482</v>
      </c>
      <c r="H5309" s="18" t="s">
        <v>633</v>
      </c>
      <c r="K5309" s="18" t="s">
        <v>78</v>
      </c>
      <c r="N5309" s="18" t="s">
        <v>33345</v>
      </c>
      <c r="P5309" s="18" t="s">
        <v>118</v>
      </c>
      <c r="Q5309" s="18" t="s">
        <v>33346</v>
      </c>
      <c r="R5309" s="18" t="s">
        <v>33342</v>
      </c>
      <c r="S5309" s="18" t="s">
        <v>9249</v>
      </c>
    </row>
    <row r="5310" spans="1:19">
      <c r="A5310" s="25">
        <f>IF(ISNUMBER(SEARCH(세금계산!$C$11,C5310)),MAX($A$2:A5309)+1,0)</f>
        <v>5308</v>
      </c>
      <c r="B5310" s="18" t="s">
        <v>33347</v>
      </c>
      <c r="C5310" s="18" t="s">
        <v>33348</v>
      </c>
      <c r="D5310" s="18" t="s">
        <v>33349</v>
      </c>
      <c r="F5310" s="18" t="s">
        <v>33350</v>
      </c>
      <c r="K5310" s="18" t="s">
        <v>78</v>
      </c>
      <c r="P5310" s="18" t="s">
        <v>133</v>
      </c>
      <c r="Q5310" s="18" t="s">
        <v>33351</v>
      </c>
      <c r="R5310" s="18" t="s">
        <v>33352</v>
      </c>
      <c r="S5310" s="18" t="s">
        <v>6100</v>
      </c>
    </row>
    <row r="5311" spans="1:19">
      <c r="A5311" s="25">
        <f>IF(ISNUMBER(SEARCH(세금계산!$C$11,C5311)),MAX($A$2:A5310)+1,0)</f>
        <v>5309</v>
      </c>
      <c r="B5311" s="18" t="s">
        <v>33353</v>
      </c>
      <c r="C5311" s="18" t="s">
        <v>33354</v>
      </c>
      <c r="D5311" s="18" t="s">
        <v>33355</v>
      </c>
      <c r="E5311" s="18" t="s">
        <v>33354</v>
      </c>
      <c r="F5311" s="18" t="s">
        <v>33356</v>
      </c>
      <c r="K5311" s="18" t="s">
        <v>78</v>
      </c>
      <c r="P5311" s="18" t="s">
        <v>133</v>
      </c>
      <c r="Q5311" s="18" t="s">
        <v>33357</v>
      </c>
      <c r="R5311" s="18" t="s">
        <v>33358</v>
      </c>
      <c r="S5311" s="18" t="s">
        <v>1649</v>
      </c>
    </row>
    <row r="5312" spans="1:19">
      <c r="A5312" s="25">
        <f>IF(ISNUMBER(SEARCH(세금계산!$C$11,C5312)),MAX($A$2:A5311)+1,0)</f>
        <v>5310</v>
      </c>
      <c r="B5312" s="18" t="s">
        <v>33359</v>
      </c>
      <c r="C5312" s="18" t="s">
        <v>33360</v>
      </c>
      <c r="D5312" s="18" t="s">
        <v>33361</v>
      </c>
      <c r="F5312" s="18" t="s">
        <v>33362</v>
      </c>
      <c r="G5312" s="18" t="s">
        <v>33363</v>
      </c>
      <c r="H5312" s="18" t="s">
        <v>33364</v>
      </c>
      <c r="K5312" s="18" t="s">
        <v>33365</v>
      </c>
      <c r="L5312" s="18" t="s">
        <v>33366</v>
      </c>
      <c r="O5312" s="18" t="s">
        <v>33367</v>
      </c>
      <c r="S5312" s="18" t="s">
        <v>2530</v>
      </c>
    </row>
    <row r="5313" spans="1:19">
      <c r="A5313" s="25">
        <f>IF(ISNUMBER(SEARCH(세금계산!$C$11,C5313)),MAX($A$2:A5312)+1,0)</f>
        <v>5311</v>
      </c>
      <c r="B5313" s="18" t="s">
        <v>33368</v>
      </c>
      <c r="C5313" s="18" t="s">
        <v>33369</v>
      </c>
      <c r="D5313" s="18" t="s">
        <v>33370</v>
      </c>
      <c r="K5313" s="18" t="s">
        <v>78</v>
      </c>
      <c r="P5313" s="18" t="s">
        <v>118</v>
      </c>
      <c r="Q5313" s="18" t="s">
        <v>33371</v>
      </c>
      <c r="R5313" s="18" t="s">
        <v>33372</v>
      </c>
      <c r="S5313" s="18" t="s">
        <v>26740</v>
      </c>
    </row>
    <row r="5314" spans="1:19">
      <c r="A5314" s="25">
        <f>IF(ISNUMBER(SEARCH(세금계산!$C$11,C5314)),MAX($A$2:A5313)+1,0)</f>
        <v>5312</v>
      </c>
      <c r="B5314" s="18" t="s">
        <v>33373</v>
      </c>
      <c r="C5314" s="18" t="s">
        <v>33374</v>
      </c>
      <c r="D5314" s="18" t="s">
        <v>33375</v>
      </c>
      <c r="F5314" s="18" t="s">
        <v>33376</v>
      </c>
      <c r="K5314" s="18" t="s">
        <v>4203</v>
      </c>
      <c r="L5314" s="18" t="s">
        <v>33377</v>
      </c>
      <c r="P5314" s="18" t="s">
        <v>100</v>
      </c>
      <c r="Q5314" s="18" t="s">
        <v>33378</v>
      </c>
      <c r="R5314" s="18" t="s">
        <v>33379</v>
      </c>
      <c r="S5314" s="18" t="s">
        <v>7595</v>
      </c>
    </row>
    <row r="5315" spans="1:19">
      <c r="A5315" s="25">
        <f>IF(ISNUMBER(SEARCH(세금계산!$C$11,C5315)),MAX($A$2:A5314)+1,0)</f>
        <v>5313</v>
      </c>
      <c r="B5315" s="18" t="s">
        <v>33380</v>
      </c>
      <c r="C5315" s="18" t="s">
        <v>33381</v>
      </c>
      <c r="D5315" s="18" t="s">
        <v>33382</v>
      </c>
      <c r="K5315" s="18" t="s">
        <v>78</v>
      </c>
      <c r="P5315" s="18" t="s">
        <v>189</v>
      </c>
      <c r="Q5315" s="18" t="s">
        <v>33383</v>
      </c>
      <c r="R5315" s="18" t="s">
        <v>33384</v>
      </c>
      <c r="S5315" s="18" t="s">
        <v>16529</v>
      </c>
    </row>
    <row r="5316" spans="1:19">
      <c r="A5316" s="25">
        <f>IF(ISNUMBER(SEARCH(세금계산!$C$11,C5316)),MAX($A$2:A5315)+1,0)</f>
        <v>5314</v>
      </c>
      <c r="B5316" s="18" t="s">
        <v>33385</v>
      </c>
      <c r="C5316" s="18" t="s">
        <v>33386</v>
      </c>
      <c r="D5316" s="18" t="s">
        <v>33387</v>
      </c>
      <c r="F5316" s="18" t="s">
        <v>33388</v>
      </c>
      <c r="G5316" s="18" t="s">
        <v>33389</v>
      </c>
      <c r="H5316" s="18" t="s">
        <v>33390</v>
      </c>
      <c r="K5316" s="18" t="s">
        <v>33391</v>
      </c>
      <c r="L5316" s="18" t="s">
        <v>33392</v>
      </c>
      <c r="N5316" s="18" t="s">
        <v>33393</v>
      </c>
      <c r="P5316" s="18" t="s">
        <v>100</v>
      </c>
      <c r="Q5316" s="18" t="s">
        <v>33394</v>
      </c>
      <c r="R5316" s="18" t="s">
        <v>33386</v>
      </c>
      <c r="S5316" s="18" t="s">
        <v>5627</v>
      </c>
    </row>
    <row r="5317" spans="1:19">
      <c r="A5317" s="25">
        <f>IF(ISNUMBER(SEARCH(세금계산!$C$11,C5317)),MAX($A$2:A5316)+1,0)</f>
        <v>5315</v>
      </c>
      <c r="B5317" s="18" t="s">
        <v>33395</v>
      </c>
      <c r="C5317" s="18" t="s">
        <v>33396</v>
      </c>
      <c r="D5317" s="18" t="s">
        <v>33397</v>
      </c>
      <c r="K5317" s="18" t="s">
        <v>78</v>
      </c>
      <c r="P5317" s="18" t="s">
        <v>118</v>
      </c>
      <c r="Q5317" s="18" t="s">
        <v>33398</v>
      </c>
      <c r="R5317" s="18" t="s">
        <v>33399</v>
      </c>
      <c r="S5317" s="18" t="s">
        <v>6616</v>
      </c>
    </row>
    <row r="5318" spans="1:19">
      <c r="A5318" s="25">
        <f>IF(ISNUMBER(SEARCH(세금계산!$C$11,C5318)),MAX($A$2:A5317)+1,0)</f>
        <v>5316</v>
      </c>
      <c r="B5318" s="18" t="s">
        <v>33400</v>
      </c>
      <c r="C5318" s="18" t="s">
        <v>33401</v>
      </c>
      <c r="D5318" s="18" t="s">
        <v>33402</v>
      </c>
      <c r="E5318" s="18" t="s">
        <v>33401</v>
      </c>
      <c r="I5318" s="18" t="s">
        <v>33403</v>
      </c>
      <c r="K5318" s="18" t="s">
        <v>78</v>
      </c>
      <c r="S5318" s="18" t="s">
        <v>3134</v>
      </c>
    </row>
    <row r="5319" spans="1:19">
      <c r="A5319" s="25">
        <f>IF(ISNUMBER(SEARCH(세금계산!$C$11,C5319)),MAX($A$2:A5318)+1,0)</f>
        <v>5317</v>
      </c>
      <c r="B5319" s="18" t="s">
        <v>33404</v>
      </c>
      <c r="C5319" s="18" t="s">
        <v>33405</v>
      </c>
      <c r="D5319" s="18" t="s">
        <v>33406</v>
      </c>
      <c r="F5319" s="18" t="s">
        <v>33407</v>
      </c>
      <c r="G5319" s="18" t="s">
        <v>1904</v>
      </c>
      <c r="H5319" s="18" t="s">
        <v>33408</v>
      </c>
      <c r="K5319" s="18" t="s">
        <v>33409</v>
      </c>
      <c r="L5319" s="18" t="s">
        <v>33410</v>
      </c>
      <c r="N5319" s="18" t="s">
        <v>33411</v>
      </c>
      <c r="S5319" s="18" t="s">
        <v>8667</v>
      </c>
    </row>
    <row r="5320" spans="1:19">
      <c r="A5320" s="25">
        <f>IF(ISNUMBER(SEARCH(세금계산!$C$11,C5320)),MAX($A$2:A5319)+1,0)</f>
        <v>5318</v>
      </c>
      <c r="B5320" s="18" t="s">
        <v>33412</v>
      </c>
      <c r="C5320" s="18" t="s">
        <v>33413</v>
      </c>
      <c r="D5320" s="18" t="s">
        <v>33414</v>
      </c>
      <c r="K5320" s="18" t="s">
        <v>78</v>
      </c>
      <c r="P5320" s="18" t="s">
        <v>133</v>
      </c>
      <c r="Q5320" s="18" t="s">
        <v>33415</v>
      </c>
      <c r="R5320" s="18" t="s">
        <v>33416</v>
      </c>
      <c r="S5320" s="18" t="s">
        <v>24061</v>
      </c>
    </row>
    <row r="5321" spans="1:19">
      <c r="A5321" s="25">
        <f>IF(ISNUMBER(SEARCH(세금계산!$C$11,C5321)),MAX($A$2:A5320)+1,0)</f>
        <v>5319</v>
      </c>
      <c r="B5321" s="18" t="s">
        <v>33417</v>
      </c>
      <c r="C5321" s="18" t="s">
        <v>33418</v>
      </c>
      <c r="D5321" s="18" t="s">
        <v>33419</v>
      </c>
      <c r="F5321" s="18" t="s">
        <v>33420</v>
      </c>
      <c r="G5321" s="18" t="s">
        <v>467</v>
      </c>
      <c r="H5321" s="18" t="s">
        <v>33421</v>
      </c>
      <c r="I5321" s="18" t="s">
        <v>33422</v>
      </c>
      <c r="K5321" s="18" t="s">
        <v>78</v>
      </c>
      <c r="L5321" s="18" t="s">
        <v>33423</v>
      </c>
      <c r="M5321" s="18" t="s">
        <v>33424</v>
      </c>
      <c r="N5321" s="18" t="s">
        <v>33425</v>
      </c>
      <c r="P5321" s="18" t="s">
        <v>189</v>
      </c>
      <c r="Q5321" s="18" t="s">
        <v>33426</v>
      </c>
      <c r="R5321" s="18" t="s">
        <v>33418</v>
      </c>
      <c r="S5321" s="18" t="s">
        <v>22413</v>
      </c>
    </row>
    <row r="5322" spans="1:19">
      <c r="A5322" s="25">
        <f>IF(ISNUMBER(SEARCH(세금계산!$C$11,C5322)),MAX($A$2:A5321)+1,0)</f>
        <v>5320</v>
      </c>
      <c r="B5322" s="18" t="s">
        <v>33427</v>
      </c>
      <c r="C5322" s="18" t="s">
        <v>33428</v>
      </c>
      <c r="D5322" s="18" t="s">
        <v>33429</v>
      </c>
      <c r="F5322" s="18" t="s">
        <v>33430</v>
      </c>
      <c r="G5322" s="18" t="s">
        <v>4677</v>
      </c>
      <c r="H5322" s="18" t="s">
        <v>33431</v>
      </c>
      <c r="I5322" s="18" t="s">
        <v>33432</v>
      </c>
      <c r="J5322" s="18" t="s">
        <v>33433</v>
      </c>
      <c r="K5322" s="18" t="s">
        <v>78</v>
      </c>
      <c r="L5322" s="18" t="s">
        <v>33434</v>
      </c>
      <c r="P5322" s="18" t="s">
        <v>118</v>
      </c>
      <c r="Q5322" s="18" t="s">
        <v>33435</v>
      </c>
      <c r="R5322" s="18" t="s">
        <v>33436</v>
      </c>
      <c r="S5322" s="18" t="s">
        <v>3664</v>
      </c>
    </row>
    <row r="5323" spans="1:19">
      <c r="A5323" s="25">
        <f>IF(ISNUMBER(SEARCH(세금계산!$C$11,C5323)),MAX($A$2:A5322)+1,0)</f>
        <v>5321</v>
      </c>
      <c r="B5323" s="18" t="s">
        <v>33437</v>
      </c>
      <c r="C5323" s="18" t="s">
        <v>33438</v>
      </c>
      <c r="D5323" s="18" t="s">
        <v>33439</v>
      </c>
      <c r="K5323" s="18" t="s">
        <v>78</v>
      </c>
      <c r="S5323" s="18" t="s">
        <v>4263</v>
      </c>
    </row>
    <row r="5324" spans="1:19">
      <c r="A5324" s="25">
        <f>IF(ISNUMBER(SEARCH(세금계산!$C$11,C5324)),MAX($A$2:A5323)+1,0)</f>
        <v>5322</v>
      </c>
      <c r="B5324" s="18" t="s">
        <v>33440</v>
      </c>
      <c r="C5324" s="18" t="s">
        <v>33441</v>
      </c>
      <c r="D5324" s="18" t="s">
        <v>33442</v>
      </c>
      <c r="F5324" s="18" t="s">
        <v>33443</v>
      </c>
      <c r="K5324" s="18" t="s">
        <v>78</v>
      </c>
      <c r="L5324" s="18" t="s">
        <v>33444</v>
      </c>
      <c r="N5324" s="18" t="s">
        <v>33445</v>
      </c>
      <c r="P5324" s="18" t="s">
        <v>100</v>
      </c>
      <c r="Q5324" s="18" t="s">
        <v>33446</v>
      </c>
      <c r="R5324" s="18" t="s">
        <v>33447</v>
      </c>
      <c r="S5324" s="18" t="s">
        <v>1850</v>
      </c>
    </row>
    <row r="5325" spans="1:19">
      <c r="A5325" s="25">
        <f>IF(ISNUMBER(SEARCH(세금계산!$C$11,C5325)),MAX($A$2:A5324)+1,0)</f>
        <v>5323</v>
      </c>
      <c r="B5325" s="18" t="s">
        <v>33448</v>
      </c>
      <c r="C5325" s="18" t="s">
        <v>33449</v>
      </c>
      <c r="D5325" s="18" t="s">
        <v>33450</v>
      </c>
      <c r="G5325" s="18" t="s">
        <v>33451</v>
      </c>
      <c r="H5325" s="18" t="s">
        <v>33452</v>
      </c>
      <c r="K5325" s="18" t="s">
        <v>33453</v>
      </c>
      <c r="L5325" s="18" t="s">
        <v>33454</v>
      </c>
      <c r="P5325" s="18" t="s">
        <v>15029</v>
      </c>
      <c r="Q5325" s="18" t="s">
        <v>33455</v>
      </c>
      <c r="R5325" s="18" t="s">
        <v>33456</v>
      </c>
      <c r="S5325" s="18" t="s">
        <v>6639</v>
      </c>
    </row>
    <row r="5326" spans="1:19">
      <c r="A5326" s="25">
        <f>IF(ISNUMBER(SEARCH(세금계산!$C$11,C5326)),MAX($A$2:A5325)+1,0)</f>
        <v>5324</v>
      </c>
      <c r="B5326" s="18" t="s">
        <v>33457</v>
      </c>
      <c r="C5326" s="18" t="s">
        <v>33458</v>
      </c>
      <c r="D5326" s="18" t="s">
        <v>33459</v>
      </c>
      <c r="F5326" s="18" t="s">
        <v>33460</v>
      </c>
      <c r="G5326" s="18" t="s">
        <v>633</v>
      </c>
      <c r="H5326" s="18" t="s">
        <v>33461</v>
      </c>
      <c r="K5326" s="18" t="s">
        <v>33462</v>
      </c>
      <c r="L5326" s="18" t="s">
        <v>33463</v>
      </c>
      <c r="N5326" s="18" t="s">
        <v>33464</v>
      </c>
      <c r="P5326" s="18" t="s">
        <v>15029</v>
      </c>
      <c r="Q5326" s="18" t="s">
        <v>33465</v>
      </c>
      <c r="R5326" s="18" t="s">
        <v>33460</v>
      </c>
      <c r="S5326" s="18" t="s">
        <v>11396</v>
      </c>
    </row>
    <row r="5327" spans="1:19">
      <c r="A5327" s="25">
        <f>IF(ISNUMBER(SEARCH(세금계산!$C$11,C5327)),MAX($A$2:A5326)+1,0)</f>
        <v>5325</v>
      </c>
      <c r="B5327" s="18" t="s">
        <v>33466</v>
      </c>
      <c r="C5327" s="18" t="s">
        <v>33467</v>
      </c>
      <c r="D5327" s="18" t="s">
        <v>33468</v>
      </c>
      <c r="F5327" s="18" t="s">
        <v>33469</v>
      </c>
      <c r="G5327" s="18" t="s">
        <v>33470</v>
      </c>
      <c r="H5327" s="18" t="s">
        <v>33471</v>
      </c>
      <c r="K5327" s="18" t="s">
        <v>78</v>
      </c>
      <c r="P5327" s="18" t="s">
        <v>133</v>
      </c>
      <c r="Q5327" s="18" t="s">
        <v>33472</v>
      </c>
      <c r="R5327" s="18" t="s">
        <v>33473</v>
      </c>
      <c r="S5327" s="18" t="s">
        <v>7191</v>
      </c>
    </row>
    <row r="5328" spans="1:19">
      <c r="A5328" s="25">
        <f>IF(ISNUMBER(SEARCH(세금계산!$C$11,C5328)),MAX($A$2:A5327)+1,0)</f>
        <v>5326</v>
      </c>
      <c r="B5328" s="18" t="s">
        <v>33474</v>
      </c>
      <c r="C5328" s="18" t="s">
        <v>33475</v>
      </c>
      <c r="D5328" s="18" t="s">
        <v>33476</v>
      </c>
      <c r="F5328" s="18" t="s">
        <v>33477</v>
      </c>
      <c r="K5328" s="18" t="s">
        <v>78</v>
      </c>
      <c r="P5328" s="18" t="s">
        <v>6555</v>
      </c>
      <c r="Q5328" s="18" t="s">
        <v>33478</v>
      </c>
      <c r="R5328" s="18" t="s">
        <v>33475</v>
      </c>
      <c r="S5328" s="18" t="s">
        <v>386</v>
      </c>
    </row>
    <row r="5329" spans="1:19">
      <c r="A5329" s="25">
        <f>IF(ISNUMBER(SEARCH(세금계산!$C$11,C5329)),MAX($A$2:A5328)+1,0)</f>
        <v>5327</v>
      </c>
      <c r="B5329" s="18" t="s">
        <v>33479</v>
      </c>
      <c r="C5329" s="18" t="s">
        <v>33480</v>
      </c>
      <c r="D5329" s="18" t="s">
        <v>33481</v>
      </c>
      <c r="K5329" s="18" t="s">
        <v>78</v>
      </c>
      <c r="P5329" s="18" t="s">
        <v>267</v>
      </c>
      <c r="Q5329" s="18" t="s">
        <v>33482</v>
      </c>
      <c r="R5329" s="18" t="s">
        <v>33480</v>
      </c>
      <c r="S5329" s="18" t="s">
        <v>33483</v>
      </c>
    </row>
    <row r="5330" spans="1:19">
      <c r="A5330" s="25">
        <f>IF(ISNUMBER(SEARCH(세금계산!$C$11,C5330)),MAX($A$2:A5329)+1,0)</f>
        <v>5328</v>
      </c>
      <c r="B5330" s="18" t="s">
        <v>33484</v>
      </c>
      <c r="C5330" s="18" t="s">
        <v>33485</v>
      </c>
      <c r="D5330" s="18" t="s">
        <v>33486</v>
      </c>
      <c r="F5330" s="18" t="s">
        <v>33487</v>
      </c>
      <c r="K5330" s="18" t="s">
        <v>78</v>
      </c>
      <c r="P5330" s="18" t="s">
        <v>267</v>
      </c>
      <c r="Q5330" s="18" t="s">
        <v>33488</v>
      </c>
      <c r="R5330" s="18" t="s">
        <v>33485</v>
      </c>
      <c r="S5330" s="18" t="s">
        <v>11373</v>
      </c>
    </row>
    <row r="5331" spans="1:19">
      <c r="A5331" s="25">
        <f>IF(ISNUMBER(SEARCH(세금계산!$C$11,C5331)),MAX($A$2:A5330)+1,0)</f>
        <v>5329</v>
      </c>
      <c r="B5331" s="18" t="s">
        <v>33489</v>
      </c>
      <c r="C5331" s="18" t="s">
        <v>33490</v>
      </c>
      <c r="D5331" s="18" t="s">
        <v>33491</v>
      </c>
      <c r="E5331" s="18" t="s">
        <v>33492</v>
      </c>
      <c r="F5331" s="18" t="s">
        <v>16678</v>
      </c>
      <c r="G5331" s="18" t="s">
        <v>1468</v>
      </c>
      <c r="H5331" s="18" t="s">
        <v>33493</v>
      </c>
      <c r="I5331" s="18" t="s">
        <v>33494</v>
      </c>
      <c r="K5331" s="18" t="s">
        <v>33495</v>
      </c>
      <c r="L5331" s="18" t="s">
        <v>33496</v>
      </c>
      <c r="M5331" s="18" t="s">
        <v>33497</v>
      </c>
      <c r="N5331" s="18" t="s">
        <v>33498</v>
      </c>
      <c r="S5331" s="18" t="s">
        <v>33499</v>
      </c>
    </row>
    <row r="5332" spans="1:19">
      <c r="A5332" s="25">
        <f>IF(ISNUMBER(SEARCH(세금계산!$C$11,C5332)),MAX($A$2:A5331)+1,0)</f>
        <v>5330</v>
      </c>
      <c r="B5332" s="18" t="s">
        <v>33500</v>
      </c>
      <c r="C5332" s="18" t="s">
        <v>33501</v>
      </c>
      <c r="D5332" s="18" t="s">
        <v>33502</v>
      </c>
      <c r="I5332" s="18" t="s">
        <v>33503</v>
      </c>
      <c r="K5332" s="18" t="s">
        <v>78</v>
      </c>
      <c r="P5332" s="18" t="s">
        <v>118</v>
      </c>
      <c r="Q5332" s="18" t="s">
        <v>33504</v>
      </c>
      <c r="R5332" s="18" t="s">
        <v>33501</v>
      </c>
      <c r="S5332" s="18" t="s">
        <v>11476</v>
      </c>
    </row>
    <row r="5333" spans="1:19">
      <c r="A5333" s="25">
        <f>IF(ISNUMBER(SEARCH(세금계산!$C$11,C5333)),MAX($A$2:A5332)+1,0)</f>
        <v>5331</v>
      </c>
      <c r="B5333" s="18" t="s">
        <v>33505</v>
      </c>
      <c r="C5333" s="18" t="s">
        <v>33506</v>
      </c>
      <c r="D5333" s="18" t="s">
        <v>33507</v>
      </c>
      <c r="F5333" s="18" t="s">
        <v>33508</v>
      </c>
      <c r="I5333" s="18" t="s">
        <v>33509</v>
      </c>
      <c r="K5333" s="18" t="s">
        <v>33510</v>
      </c>
      <c r="L5333" s="18" t="s">
        <v>33511</v>
      </c>
      <c r="S5333" s="18" t="s">
        <v>11595</v>
      </c>
    </row>
    <row r="5334" spans="1:19">
      <c r="A5334" s="25">
        <f>IF(ISNUMBER(SEARCH(세금계산!$C$11,C5334)),MAX($A$2:A5333)+1,0)</f>
        <v>5332</v>
      </c>
      <c r="B5334" s="18" t="s">
        <v>33512</v>
      </c>
      <c r="C5334" s="18" t="s">
        <v>33513</v>
      </c>
      <c r="D5334" s="18" t="s">
        <v>33514</v>
      </c>
      <c r="K5334" s="18" t="s">
        <v>78</v>
      </c>
      <c r="P5334" s="18" t="s">
        <v>118</v>
      </c>
      <c r="Q5334" s="18" t="s">
        <v>33515</v>
      </c>
      <c r="S5334" s="18" t="s">
        <v>9537</v>
      </c>
    </row>
    <row r="5335" spans="1:19">
      <c r="A5335" s="25">
        <f>IF(ISNUMBER(SEARCH(세금계산!$C$11,C5335)),MAX($A$2:A5334)+1,0)</f>
        <v>5333</v>
      </c>
      <c r="B5335" s="18" t="s">
        <v>33516</v>
      </c>
      <c r="C5335" s="18" t="s">
        <v>33517</v>
      </c>
      <c r="D5335" s="18" t="s">
        <v>33518</v>
      </c>
      <c r="F5335" s="18" t="s">
        <v>33519</v>
      </c>
      <c r="K5335" s="18" t="s">
        <v>78</v>
      </c>
      <c r="P5335" s="18" t="s">
        <v>133</v>
      </c>
      <c r="Q5335" s="18" t="s">
        <v>33520</v>
      </c>
      <c r="R5335" s="18" t="s">
        <v>33521</v>
      </c>
      <c r="S5335" s="18" t="s">
        <v>715</v>
      </c>
    </row>
    <row r="5336" spans="1:19">
      <c r="A5336" s="25">
        <f>IF(ISNUMBER(SEARCH(세금계산!$C$11,C5336)),MAX($A$2:A5335)+1,0)</f>
        <v>5334</v>
      </c>
      <c r="B5336" s="18" t="s">
        <v>33522</v>
      </c>
      <c r="C5336" s="18" t="s">
        <v>33523</v>
      </c>
      <c r="D5336" s="18" t="s">
        <v>33524</v>
      </c>
      <c r="E5336" s="18" t="s">
        <v>33525</v>
      </c>
      <c r="F5336" s="18" t="s">
        <v>33526</v>
      </c>
      <c r="I5336" s="18" t="s">
        <v>33527</v>
      </c>
      <c r="K5336" s="18" t="s">
        <v>78</v>
      </c>
      <c r="N5336" s="18" t="s">
        <v>33528</v>
      </c>
      <c r="P5336" s="18" t="s">
        <v>189</v>
      </c>
      <c r="Q5336" s="18" t="s">
        <v>33529</v>
      </c>
      <c r="R5336" s="18" t="s">
        <v>33530</v>
      </c>
      <c r="S5336" s="18" t="s">
        <v>16438</v>
      </c>
    </row>
    <row r="5337" spans="1:19">
      <c r="A5337" s="25">
        <f>IF(ISNUMBER(SEARCH(세금계산!$C$11,C5337)),MAX($A$2:A5336)+1,0)</f>
        <v>5335</v>
      </c>
      <c r="B5337" s="18" t="s">
        <v>33531</v>
      </c>
      <c r="C5337" s="18" t="s">
        <v>33532</v>
      </c>
      <c r="D5337" s="18" t="s">
        <v>33533</v>
      </c>
      <c r="F5337" s="18" t="s">
        <v>33534</v>
      </c>
      <c r="G5337" s="18" t="s">
        <v>1839</v>
      </c>
      <c r="H5337" s="18" t="s">
        <v>33535</v>
      </c>
      <c r="I5337" s="18" t="s">
        <v>33536</v>
      </c>
      <c r="J5337" s="18" t="s">
        <v>33537</v>
      </c>
      <c r="K5337" s="18" t="s">
        <v>78</v>
      </c>
      <c r="M5337" s="18" t="s">
        <v>33538</v>
      </c>
      <c r="P5337" s="18" t="s">
        <v>118</v>
      </c>
      <c r="Q5337" s="18" t="s">
        <v>33539</v>
      </c>
      <c r="R5337" s="18" t="s">
        <v>33534</v>
      </c>
      <c r="S5337" s="18" t="s">
        <v>7184</v>
      </c>
    </row>
    <row r="5338" spans="1:19">
      <c r="A5338" s="25">
        <f>IF(ISNUMBER(SEARCH(세금계산!$C$11,C5338)),MAX($A$2:A5337)+1,0)</f>
        <v>5336</v>
      </c>
      <c r="B5338" s="18" t="s">
        <v>33540</v>
      </c>
      <c r="C5338" s="18" t="s">
        <v>33541</v>
      </c>
      <c r="D5338" s="18" t="s">
        <v>33542</v>
      </c>
      <c r="I5338" s="18" t="s">
        <v>33543</v>
      </c>
      <c r="K5338" s="18" t="s">
        <v>78</v>
      </c>
      <c r="P5338" s="18" t="s">
        <v>118</v>
      </c>
      <c r="Q5338" s="18" t="s">
        <v>33544</v>
      </c>
      <c r="R5338" s="18" t="s">
        <v>33545</v>
      </c>
      <c r="S5338" s="18" t="s">
        <v>7140</v>
      </c>
    </row>
    <row r="5339" spans="1:19">
      <c r="A5339" s="25">
        <f>IF(ISNUMBER(SEARCH(세금계산!$C$11,C5339)),MAX($A$2:A5338)+1,0)</f>
        <v>5337</v>
      </c>
      <c r="B5339" s="18" t="s">
        <v>33546</v>
      </c>
      <c r="C5339" s="18" t="s">
        <v>33547</v>
      </c>
      <c r="D5339" s="18" t="s">
        <v>33548</v>
      </c>
      <c r="F5339" s="18" t="s">
        <v>33549</v>
      </c>
      <c r="G5339" s="18" t="s">
        <v>97</v>
      </c>
      <c r="H5339" s="18" t="s">
        <v>33550</v>
      </c>
      <c r="K5339" s="18" t="s">
        <v>33551</v>
      </c>
      <c r="L5339" s="18" t="s">
        <v>33552</v>
      </c>
      <c r="N5339" s="18" t="s">
        <v>33553</v>
      </c>
      <c r="P5339" s="18" t="s">
        <v>118</v>
      </c>
      <c r="Q5339" s="18" t="s">
        <v>33554</v>
      </c>
      <c r="R5339" s="18" t="s">
        <v>33549</v>
      </c>
      <c r="S5339" s="18" t="s">
        <v>4278</v>
      </c>
    </row>
    <row r="5340" spans="1:19">
      <c r="A5340" s="25">
        <f>IF(ISNUMBER(SEARCH(세금계산!$C$11,C5340)),MAX($A$2:A5339)+1,0)</f>
        <v>5338</v>
      </c>
      <c r="B5340" s="18" t="s">
        <v>33555</v>
      </c>
      <c r="C5340" s="18" t="s">
        <v>33556</v>
      </c>
      <c r="D5340" s="18" t="s">
        <v>33557</v>
      </c>
      <c r="F5340" s="18" t="s">
        <v>33558</v>
      </c>
      <c r="I5340" s="18" t="s">
        <v>33559</v>
      </c>
      <c r="K5340" s="18" t="s">
        <v>78</v>
      </c>
      <c r="M5340" s="18" t="s">
        <v>33559</v>
      </c>
      <c r="P5340" s="18" t="s">
        <v>100</v>
      </c>
      <c r="Q5340" s="18" t="s">
        <v>33560</v>
      </c>
      <c r="R5340" s="18" t="s">
        <v>33561</v>
      </c>
      <c r="S5340" s="18" t="s">
        <v>19324</v>
      </c>
    </row>
    <row r="5341" spans="1:19">
      <c r="A5341" s="25">
        <f>IF(ISNUMBER(SEARCH(세금계산!$C$11,C5341)),MAX($A$2:A5340)+1,0)</f>
        <v>5339</v>
      </c>
      <c r="B5341" s="18" t="s">
        <v>33562</v>
      </c>
      <c r="C5341" s="18" t="s">
        <v>33563</v>
      </c>
      <c r="D5341" s="18" t="s">
        <v>33564</v>
      </c>
      <c r="F5341" s="18" t="s">
        <v>33565</v>
      </c>
      <c r="G5341" s="18" t="s">
        <v>467</v>
      </c>
      <c r="H5341" s="18" t="s">
        <v>33566</v>
      </c>
      <c r="K5341" s="18" t="s">
        <v>78</v>
      </c>
      <c r="S5341" s="18" t="s">
        <v>4244</v>
      </c>
    </row>
    <row r="5342" spans="1:19">
      <c r="A5342" s="25">
        <f>IF(ISNUMBER(SEARCH(세금계산!$C$11,C5342)),MAX($A$2:A5341)+1,0)</f>
        <v>5340</v>
      </c>
      <c r="B5342" s="18" t="s">
        <v>33567</v>
      </c>
      <c r="C5342" s="18" t="s">
        <v>33568</v>
      </c>
      <c r="D5342" s="18" t="s">
        <v>33569</v>
      </c>
      <c r="F5342" s="18" t="s">
        <v>33570</v>
      </c>
      <c r="I5342" s="18" t="s">
        <v>33571</v>
      </c>
      <c r="K5342" s="18" t="s">
        <v>33572</v>
      </c>
      <c r="L5342" s="18" t="s">
        <v>33573</v>
      </c>
      <c r="N5342" s="18" t="s">
        <v>33574</v>
      </c>
      <c r="S5342" s="18" t="s">
        <v>6366</v>
      </c>
    </row>
    <row r="5343" spans="1:19">
      <c r="A5343" s="25">
        <f>IF(ISNUMBER(SEARCH(세금계산!$C$11,C5343)),MAX($A$2:A5342)+1,0)</f>
        <v>5341</v>
      </c>
      <c r="B5343" s="18" t="s">
        <v>33575</v>
      </c>
      <c r="C5343" s="18" t="s">
        <v>33576</v>
      </c>
      <c r="D5343" s="18" t="s">
        <v>33577</v>
      </c>
      <c r="F5343" s="18" t="s">
        <v>4515</v>
      </c>
      <c r="K5343" s="18" t="s">
        <v>78</v>
      </c>
      <c r="P5343" s="18" t="s">
        <v>153</v>
      </c>
      <c r="Q5343" s="18" t="s">
        <v>33578</v>
      </c>
      <c r="R5343" s="18" t="s">
        <v>4515</v>
      </c>
      <c r="S5343" s="18" t="s">
        <v>7601</v>
      </c>
    </row>
    <row r="5344" spans="1:19">
      <c r="A5344" s="25">
        <f>IF(ISNUMBER(SEARCH(세금계산!$C$11,C5344)),MAX($A$2:A5343)+1,0)</f>
        <v>5342</v>
      </c>
      <c r="B5344" s="18" t="s">
        <v>33579</v>
      </c>
      <c r="C5344" s="18" t="s">
        <v>33580</v>
      </c>
      <c r="D5344" s="18" t="s">
        <v>33581</v>
      </c>
      <c r="K5344" s="18" t="s">
        <v>78</v>
      </c>
      <c r="P5344" s="18" t="s">
        <v>118</v>
      </c>
      <c r="Q5344" s="18" t="s">
        <v>33582</v>
      </c>
      <c r="R5344" s="18" t="s">
        <v>33583</v>
      </c>
      <c r="S5344" s="18" t="s">
        <v>33584</v>
      </c>
    </row>
    <row r="5345" spans="1:19">
      <c r="A5345" s="25">
        <f>IF(ISNUMBER(SEARCH(세금계산!$C$11,C5345)),MAX($A$2:A5344)+1,0)</f>
        <v>5343</v>
      </c>
      <c r="B5345" s="18" t="s">
        <v>33585</v>
      </c>
      <c r="C5345" s="18" t="s">
        <v>33586</v>
      </c>
      <c r="D5345" s="18" t="s">
        <v>33587</v>
      </c>
      <c r="F5345" s="18" t="s">
        <v>33588</v>
      </c>
      <c r="K5345" s="18" t="s">
        <v>78</v>
      </c>
      <c r="L5345" s="18" t="s">
        <v>33589</v>
      </c>
      <c r="P5345" s="18" t="s">
        <v>118</v>
      </c>
      <c r="Q5345" s="18" t="s">
        <v>33590</v>
      </c>
      <c r="R5345" s="18" t="s">
        <v>33591</v>
      </c>
      <c r="S5345" s="18" t="s">
        <v>3562</v>
      </c>
    </row>
    <row r="5346" spans="1:19">
      <c r="A5346" s="25">
        <f>IF(ISNUMBER(SEARCH(세금계산!$C$11,C5346)),MAX($A$2:A5345)+1,0)</f>
        <v>5344</v>
      </c>
      <c r="B5346" s="18" t="s">
        <v>33592</v>
      </c>
      <c r="C5346" s="18" t="s">
        <v>33593</v>
      </c>
      <c r="D5346" s="18" t="s">
        <v>33594</v>
      </c>
      <c r="F5346" s="18" t="s">
        <v>33595</v>
      </c>
      <c r="G5346" s="18" t="s">
        <v>5330</v>
      </c>
      <c r="H5346" s="18" t="s">
        <v>33596</v>
      </c>
      <c r="K5346" s="18" t="s">
        <v>33597</v>
      </c>
      <c r="L5346" s="18" t="s">
        <v>33598</v>
      </c>
      <c r="P5346" s="18" t="s">
        <v>118</v>
      </c>
      <c r="Q5346" s="18" t="s">
        <v>33599</v>
      </c>
      <c r="R5346" s="18" t="s">
        <v>33600</v>
      </c>
      <c r="S5346" s="18" t="s">
        <v>11672</v>
      </c>
    </row>
    <row r="5347" spans="1:19">
      <c r="A5347" s="25">
        <f>IF(ISNUMBER(SEARCH(세금계산!$C$11,C5347)),MAX($A$2:A5346)+1,0)</f>
        <v>5345</v>
      </c>
      <c r="B5347" s="18" t="s">
        <v>33601</v>
      </c>
      <c r="C5347" s="18" t="s">
        <v>33602</v>
      </c>
      <c r="D5347" s="18" t="s">
        <v>33603</v>
      </c>
      <c r="E5347" s="18" t="s">
        <v>33604</v>
      </c>
      <c r="F5347" s="18" t="s">
        <v>33605</v>
      </c>
      <c r="K5347" s="18" t="s">
        <v>78</v>
      </c>
      <c r="P5347" s="18" t="s">
        <v>267</v>
      </c>
      <c r="Q5347" s="18" t="s">
        <v>33606</v>
      </c>
      <c r="R5347" s="18" t="s">
        <v>33605</v>
      </c>
      <c r="S5347" s="18" t="s">
        <v>33607</v>
      </c>
    </row>
    <row r="5348" spans="1:19">
      <c r="A5348" s="25">
        <f>IF(ISNUMBER(SEARCH(세금계산!$C$11,C5348)),MAX($A$2:A5347)+1,0)</f>
        <v>5346</v>
      </c>
      <c r="B5348" s="18" t="s">
        <v>33608</v>
      </c>
      <c r="C5348" s="18" t="s">
        <v>33609</v>
      </c>
      <c r="D5348" s="18" t="s">
        <v>33610</v>
      </c>
      <c r="F5348" s="18" t="s">
        <v>33611</v>
      </c>
      <c r="K5348" s="18" t="s">
        <v>78</v>
      </c>
      <c r="P5348" s="18" t="s">
        <v>118</v>
      </c>
      <c r="Q5348" s="18" t="s">
        <v>33612</v>
      </c>
      <c r="R5348" s="18" t="s">
        <v>33613</v>
      </c>
      <c r="S5348" s="18" t="s">
        <v>17463</v>
      </c>
    </row>
    <row r="5349" spans="1:19">
      <c r="A5349" s="25">
        <f>IF(ISNUMBER(SEARCH(세금계산!$C$11,C5349)),MAX($A$2:A5348)+1,0)</f>
        <v>5347</v>
      </c>
      <c r="B5349" s="18" t="s">
        <v>33614</v>
      </c>
      <c r="C5349" s="18" t="s">
        <v>33615</v>
      </c>
      <c r="D5349" s="18" t="s">
        <v>33616</v>
      </c>
      <c r="F5349" s="18" t="s">
        <v>33617</v>
      </c>
      <c r="G5349" s="18" t="s">
        <v>978</v>
      </c>
      <c r="H5349" s="18" t="s">
        <v>33618</v>
      </c>
      <c r="I5349" s="18" t="s">
        <v>33619</v>
      </c>
      <c r="J5349" s="18" t="s">
        <v>33620</v>
      </c>
      <c r="K5349" s="18" t="s">
        <v>78</v>
      </c>
      <c r="L5349" s="18" t="s">
        <v>33621</v>
      </c>
      <c r="P5349" s="18" t="s">
        <v>267</v>
      </c>
      <c r="Q5349" s="18" t="s">
        <v>33622</v>
      </c>
      <c r="R5349" s="18" t="s">
        <v>33617</v>
      </c>
      <c r="S5349" s="18" t="s">
        <v>16858</v>
      </c>
    </row>
    <row r="5350" spans="1:19">
      <c r="A5350" s="25">
        <f>IF(ISNUMBER(SEARCH(세금계산!$C$11,C5350)),MAX($A$2:A5349)+1,0)</f>
        <v>5348</v>
      </c>
      <c r="B5350" s="18" t="s">
        <v>33623</v>
      </c>
      <c r="C5350" s="18" t="s">
        <v>33624</v>
      </c>
      <c r="D5350" s="18" t="s">
        <v>33625</v>
      </c>
      <c r="I5350" s="18" t="s">
        <v>33626</v>
      </c>
      <c r="J5350" s="18" t="s">
        <v>33627</v>
      </c>
      <c r="K5350" s="18" t="s">
        <v>33628</v>
      </c>
      <c r="L5350" s="18" t="s">
        <v>33629</v>
      </c>
      <c r="S5350" s="18" t="s">
        <v>12339</v>
      </c>
    </row>
    <row r="5351" spans="1:19">
      <c r="A5351" s="25">
        <f>IF(ISNUMBER(SEARCH(세금계산!$C$11,C5351)),MAX($A$2:A5350)+1,0)</f>
        <v>5349</v>
      </c>
      <c r="B5351" s="18" t="s">
        <v>33630</v>
      </c>
      <c r="C5351" s="18" t="s">
        <v>33631</v>
      </c>
      <c r="D5351" s="18" t="s">
        <v>33632</v>
      </c>
      <c r="F5351" s="18" t="s">
        <v>33633</v>
      </c>
      <c r="K5351" s="18" t="s">
        <v>78</v>
      </c>
      <c r="P5351" s="18" t="s">
        <v>153</v>
      </c>
      <c r="Q5351" s="18" t="s">
        <v>33634</v>
      </c>
      <c r="R5351" s="18" t="s">
        <v>33633</v>
      </c>
      <c r="S5351" s="18" t="s">
        <v>11799</v>
      </c>
    </row>
    <row r="5352" spans="1:19">
      <c r="A5352" s="25">
        <f>IF(ISNUMBER(SEARCH(세금계산!$C$11,C5352)),MAX($A$2:A5351)+1,0)</f>
        <v>5350</v>
      </c>
      <c r="B5352" s="18" t="s">
        <v>33635</v>
      </c>
      <c r="C5352" s="18" t="s">
        <v>33636</v>
      </c>
      <c r="D5352" s="18" t="s">
        <v>33637</v>
      </c>
      <c r="E5352" s="18" t="s">
        <v>33636</v>
      </c>
      <c r="F5352" s="18" t="s">
        <v>33638</v>
      </c>
      <c r="K5352" s="18" t="s">
        <v>78</v>
      </c>
      <c r="P5352" s="18" t="s">
        <v>100</v>
      </c>
      <c r="Q5352" s="18" t="s">
        <v>33639</v>
      </c>
      <c r="R5352" s="18" t="s">
        <v>33638</v>
      </c>
      <c r="S5352" s="18" t="s">
        <v>7024</v>
      </c>
    </row>
    <row r="5353" spans="1:19">
      <c r="A5353" s="25">
        <f>IF(ISNUMBER(SEARCH(세금계산!$C$11,C5353)),MAX($A$2:A5352)+1,0)</f>
        <v>5351</v>
      </c>
      <c r="B5353" s="18" t="s">
        <v>33640</v>
      </c>
      <c r="C5353" s="18" t="s">
        <v>33641</v>
      </c>
      <c r="D5353" s="18" t="s">
        <v>33642</v>
      </c>
      <c r="F5353" s="18" t="s">
        <v>33643</v>
      </c>
      <c r="I5353" s="18" t="s">
        <v>33644</v>
      </c>
      <c r="K5353" s="18" t="s">
        <v>78</v>
      </c>
      <c r="L5353" s="18" t="s">
        <v>16942</v>
      </c>
      <c r="P5353" s="18" t="s">
        <v>100</v>
      </c>
      <c r="Q5353" s="18" t="s">
        <v>33645</v>
      </c>
      <c r="R5353" s="18" t="s">
        <v>33646</v>
      </c>
      <c r="S5353" s="18" t="s">
        <v>33647</v>
      </c>
    </row>
    <row r="5354" spans="1:19">
      <c r="A5354" s="25">
        <f>IF(ISNUMBER(SEARCH(세금계산!$C$11,C5354)),MAX($A$2:A5353)+1,0)</f>
        <v>5352</v>
      </c>
      <c r="B5354" s="18" t="s">
        <v>33648</v>
      </c>
      <c r="C5354" s="18" t="s">
        <v>33649</v>
      </c>
      <c r="D5354" s="18" t="s">
        <v>33650</v>
      </c>
      <c r="F5354" s="18" t="s">
        <v>33651</v>
      </c>
      <c r="I5354" s="18" t="s">
        <v>33652</v>
      </c>
      <c r="J5354" s="18" t="s">
        <v>33653</v>
      </c>
      <c r="K5354" s="18" t="s">
        <v>78</v>
      </c>
      <c r="P5354" s="18" t="s">
        <v>189</v>
      </c>
      <c r="Q5354" s="18" t="s">
        <v>33654</v>
      </c>
      <c r="R5354" s="18" t="s">
        <v>33651</v>
      </c>
      <c r="S5354" s="18" t="s">
        <v>24522</v>
      </c>
    </row>
    <row r="5355" spans="1:19">
      <c r="A5355" s="25">
        <f>IF(ISNUMBER(SEARCH(세금계산!$C$11,C5355)),MAX($A$2:A5354)+1,0)</f>
        <v>5353</v>
      </c>
      <c r="B5355" s="18" t="s">
        <v>33655</v>
      </c>
      <c r="C5355" s="18" t="s">
        <v>33656</v>
      </c>
      <c r="D5355" s="18" t="s">
        <v>33657</v>
      </c>
      <c r="F5355" s="18" t="s">
        <v>33658</v>
      </c>
      <c r="G5355" s="18" t="s">
        <v>125</v>
      </c>
      <c r="H5355" s="18" t="s">
        <v>33659</v>
      </c>
      <c r="I5355" s="18" t="s">
        <v>33660</v>
      </c>
      <c r="K5355" s="18" t="s">
        <v>33661</v>
      </c>
      <c r="L5355" s="18" t="s">
        <v>33662</v>
      </c>
      <c r="M5355" s="18" t="s">
        <v>33663</v>
      </c>
      <c r="N5355" s="18" t="s">
        <v>33664</v>
      </c>
      <c r="P5355" s="18" t="s">
        <v>153</v>
      </c>
      <c r="Q5355" s="18" t="s">
        <v>33665</v>
      </c>
      <c r="R5355" s="18" t="s">
        <v>33658</v>
      </c>
      <c r="S5355" s="18" t="s">
        <v>8032</v>
      </c>
    </row>
    <row r="5356" spans="1:19">
      <c r="A5356" s="25">
        <f>IF(ISNUMBER(SEARCH(세금계산!$C$11,C5356)),MAX($A$2:A5355)+1,0)</f>
        <v>5354</v>
      </c>
      <c r="B5356" s="18" t="s">
        <v>33666</v>
      </c>
      <c r="C5356" s="18" t="s">
        <v>33667</v>
      </c>
      <c r="D5356" s="18" t="s">
        <v>33668</v>
      </c>
      <c r="F5356" s="18" t="s">
        <v>26038</v>
      </c>
      <c r="G5356" s="18" t="s">
        <v>125</v>
      </c>
      <c r="H5356" s="18" t="s">
        <v>33669</v>
      </c>
      <c r="K5356" s="18" t="s">
        <v>78</v>
      </c>
      <c r="P5356" s="18" t="s">
        <v>118</v>
      </c>
      <c r="Q5356" s="18" t="s">
        <v>33670</v>
      </c>
      <c r="R5356" s="18" t="s">
        <v>26038</v>
      </c>
      <c r="S5356" s="18" t="s">
        <v>4108</v>
      </c>
    </row>
    <row r="5357" spans="1:19">
      <c r="A5357" s="25">
        <f>IF(ISNUMBER(SEARCH(세금계산!$C$11,C5357)),MAX($A$2:A5356)+1,0)</f>
        <v>5355</v>
      </c>
      <c r="B5357" s="18" t="s">
        <v>33671</v>
      </c>
      <c r="C5357" s="18" t="s">
        <v>33672</v>
      </c>
      <c r="D5357" s="18" t="s">
        <v>33673</v>
      </c>
      <c r="K5357" s="18" t="s">
        <v>78</v>
      </c>
      <c r="P5357" s="18" t="s">
        <v>17613</v>
      </c>
      <c r="Q5357" s="18" t="s">
        <v>33674</v>
      </c>
      <c r="R5357" s="18" t="s">
        <v>33675</v>
      </c>
      <c r="S5357" s="18" t="s">
        <v>33676</v>
      </c>
    </row>
    <row r="5358" spans="1:19">
      <c r="A5358" s="25">
        <f>IF(ISNUMBER(SEARCH(세금계산!$C$11,C5358)),MAX($A$2:A5357)+1,0)</f>
        <v>5356</v>
      </c>
      <c r="B5358" s="18" t="s">
        <v>33677</v>
      </c>
      <c r="C5358" s="18" t="s">
        <v>33678</v>
      </c>
      <c r="D5358" s="18" t="s">
        <v>33679</v>
      </c>
      <c r="E5358" s="18" t="s">
        <v>33678</v>
      </c>
      <c r="K5358" s="18" t="s">
        <v>78</v>
      </c>
      <c r="P5358" s="18" t="s">
        <v>118</v>
      </c>
      <c r="Q5358" s="18" t="s">
        <v>33680</v>
      </c>
      <c r="R5358" s="18" t="s">
        <v>33681</v>
      </c>
      <c r="S5358" s="18" t="s">
        <v>386</v>
      </c>
    </row>
    <row r="5359" spans="1:19">
      <c r="A5359" s="25">
        <f>IF(ISNUMBER(SEARCH(세금계산!$C$11,C5359)),MAX($A$2:A5358)+1,0)</f>
        <v>5357</v>
      </c>
      <c r="B5359" s="18" t="s">
        <v>33682</v>
      </c>
      <c r="C5359" s="18" t="s">
        <v>33683</v>
      </c>
      <c r="D5359" s="18" t="s">
        <v>33684</v>
      </c>
      <c r="F5359" s="18" t="s">
        <v>33685</v>
      </c>
      <c r="K5359" s="18" t="s">
        <v>78</v>
      </c>
      <c r="P5359" s="18" t="s">
        <v>153</v>
      </c>
      <c r="Q5359" s="18" t="s">
        <v>33686</v>
      </c>
      <c r="R5359" s="18" t="s">
        <v>33685</v>
      </c>
      <c r="S5359" s="18" t="s">
        <v>12583</v>
      </c>
    </row>
    <row r="5360" spans="1:19">
      <c r="A5360" s="25">
        <f>IF(ISNUMBER(SEARCH(세금계산!$C$11,C5360)),MAX($A$2:A5359)+1,0)</f>
        <v>5358</v>
      </c>
      <c r="B5360" s="18" t="s">
        <v>33687</v>
      </c>
      <c r="C5360" s="18" t="s">
        <v>33688</v>
      </c>
      <c r="D5360" s="18" t="s">
        <v>33689</v>
      </c>
      <c r="F5360" s="18" t="s">
        <v>33690</v>
      </c>
      <c r="K5360" s="18" t="s">
        <v>78</v>
      </c>
      <c r="P5360" s="18" t="s">
        <v>118</v>
      </c>
      <c r="Q5360" s="18" t="s">
        <v>33691</v>
      </c>
      <c r="R5360" s="18" t="s">
        <v>33690</v>
      </c>
      <c r="S5360" s="18" t="s">
        <v>31838</v>
      </c>
    </row>
    <row r="5361" spans="1:19">
      <c r="A5361" s="25">
        <f>IF(ISNUMBER(SEARCH(세금계산!$C$11,C5361)),MAX($A$2:A5360)+1,0)</f>
        <v>5359</v>
      </c>
      <c r="B5361" s="18" t="s">
        <v>33692</v>
      </c>
      <c r="C5361" s="18" t="s">
        <v>18183</v>
      </c>
      <c r="D5361" s="18" t="s">
        <v>33693</v>
      </c>
      <c r="K5361" s="18" t="s">
        <v>78</v>
      </c>
      <c r="P5361" s="18" t="s">
        <v>100</v>
      </c>
      <c r="Q5361" s="18" t="s">
        <v>33694</v>
      </c>
      <c r="R5361" s="18" t="s">
        <v>33695</v>
      </c>
      <c r="S5361" s="18" t="s">
        <v>4800</v>
      </c>
    </row>
    <row r="5362" spans="1:19">
      <c r="A5362" s="25">
        <f>IF(ISNUMBER(SEARCH(세금계산!$C$11,C5362)),MAX($A$2:A5361)+1,0)</f>
        <v>5360</v>
      </c>
      <c r="B5362" s="18" t="s">
        <v>33696</v>
      </c>
      <c r="C5362" s="18" t="s">
        <v>33697</v>
      </c>
      <c r="D5362" s="18" t="s">
        <v>33698</v>
      </c>
      <c r="F5362" s="18" t="s">
        <v>33699</v>
      </c>
      <c r="G5362" s="18" t="s">
        <v>125</v>
      </c>
      <c r="H5362" s="18" t="s">
        <v>33700</v>
      </c>
      <c r="I5362" s="18" t="s">
        <v>33701</v>
      </c>
      <c r="K5362" s="18" t="s">
        <v>33702</v>
      </c>
      <c r="L5362" s="18" t="s">
        <v>33703</v>
      </c>
      <c r="N5362" s="18" t="s">
        <v>33704</v>
      </c>
      <c r="P5362" s="18" t="s">
        <v>118</v>
      </c>
      <c r="Q5362" s="18" t="s">
        <v>33705</v>
      </c>
      <c r="R5362" s="18" t="s">
        <v>33699</v>
      </c>
      <c r="S5362" s="18" t="s">
        <v>32107</v>
      </c>
    </row>
    <row r="5363" spans="1:19">
      <c r="A5363" s="25">
        <f>IF(ISNUMBER(SEARCH(세금계산!$C$11,C5363)),MAX($A$2:A5362)+1,0)</f>
        <v>5361</v>
      </c>
      <c r="B5363" s="18" t="s">
        <v>33706</v>
      </c>
      <c r="C5363" s="18" t="s">
        <v>33707</v>
      </c>
      <c r="D5363" s="18" t="s">
        <v>33708</v>
      </c>
      <c r="I5363" s="18" t="s">
        <v>33709</v>
      </c>
      <c r="J5363" s="18" t="s">
        <v>33710</v>
      </c>
      <c r="K5363" s="18" t="s">
        <v>33711</v>
      </c>
      <c r="L5363" s="18" t="s">
        <v>33712</v>
      </c>
      <c r="M5363" s="18" t="s">
        <v>33713</v>
      </c>
      <c r="Q5363" s="18" t="s">
        <v>33714</v>
      </c>
      <c r="R5363" s="18" t="s">
        <v>17624</v>
      </c>
      <c r="S5363" s="18" t="s">
        <v>15232</v>
      </c>
    </row>
    <row r="5364" spans="1:19">
      <c r="A5364" s="25">
        <f>IF(ISNUMBER(SEARCH(세금계산!$C$11,C5364)),MAX($A$2:A5363)+1,0)</f>
        <v>5362</v>
      </c>
      <c r="B5364" s="18" t="s">
        <v>33715</v>
      </c>
      <c r="C5364" s="18" t="s">
        <v>33716</v>
      </c>
      <c r="D5364" s="18" t="s">
        <v>33717</v>
      </c>
      <c r="F5364" s="18" t="s">
        <v>33718</v>
      </c>
      <c r="K5364" s="18" t="s">
        <v>78</v>
      </c>
      <c r="P5364" s="18" t="s">
        <v>118</v>
      </c>
      <c r="Q5364" s="18" t="s">
        <v>33719</v>
      </c>
      <c r="R5364" s="18" t="s">
        <v>33718</v>
      </c>
      <c r="S5364" s="18" t="s">
        <v>7156</v>
      </c>
    </row>
    <row r="5365" spans="1:19">
      <c r="A5365" s="25">
        <f>IF(ISNUMBER(SEARCH(세금계산!$C$11,C5365)),MAX($A$2:A5364)+1,0)</f>
        <v>5363</v>
      </c>
      <c r="B5365" s="18" t="s">
        <v>33720</v>
      </c>
      <c r="C5365" s="18" t="s">
        <v>33721</v>
      </c>
      <c r="D5365" s="18" t="s">
        <v>33722</v>
      </c>
      <c r="F5365" s="18" t="s">
        <v>33723</v>
      </c>
      <c r="K5365" s="18" t="s">
        <v>33724</v>
      </c>
      <c r="L5365" s="18" t="s">
        <v>33725</v>
      </c>
      <c r="S5365" s="18" t="s">
        <v>2127</v>
      </c>
    </row>
    <row r="5366" spans="1:19">
      <c r="A5366" s="25">
        <f>IF(ISNUMBER(SEARCH(세금계산!$C$11,C5366)),MAX($A$2:A5365)+1,0)</f>
        <v>5364</v>
      </c>
      <c r="B5366" s="18" t="s">
        <v>33726</v>
      </c>
      <c r="C5366" s="18" t="s">
        <v>33727</v>
      </c>
      <c r="D5366" s="18" t="s">
        <v>33728</v>
      </c>
      <c r="F5366" s="18" t="s">
        <v>33729</v>
      </c>
      <c r="K5366" s="18" t="s">
        <v>78</v>
      </c>
      <c r="P5366" s="18" t="s">
        <v>118</v>
      </c>
      <c r="Q5366" s="18" t="s">
        <v>33730</v>
      </c>
      <c r="R5366" s="18" t="s">
        <v>33729</v>
      </c>
      <c r="S5366" s="18" t="s">
        <v>22841</v>
      </c>
    </row>
    <row r="5367" spans="1:19">
      <c r="A5367" s="25">
        <f>IF(ISNUMBER(SEARCH(세금계산!$C$11,C5367)),MAX($A$2:A5366)+1,0)</f>
        <v>5365</v>
      </c>
      <c r="B5367" s="18" t="s">
        <v>33731</v>
      </c>
      <c r="C5367" s="18" t="s">
        <v>33732</v>
      </c>
      <c r="D5367" s="18" t="s">
        <v>33733</v>
      </c>
      <c r="F5367" s="18" t="s">
        <v>33734</v>
      </c>
      <c r="G5367" s="18" t="s">
        <v>10224</v>
      </c>
      <c r="H5367" s="18" t="s">
        <v>33735</v>
      </c>
      <c r="I5367" s="18" t="s">
        <v>33736</v>
      </c>
      <c r="J5367" s="18" t="s">
        <v>33737</v>
      </c>
      <c r="K5367" s="18" t="s">
        <v>33738</v>
      </c>
      <c r="L5367" s="18" t="s">
        <v>33739</v>
      </c>
      <c r="N5367" s="18" t="s">
        <v>33740</v>
      </c>
      <c r="O5367" s="18" t="s">
        <v>33741</v>
      </c>
      <c r="P5367" s="18" t="s">
        <v>118</v>
      </c>
      <c r="Q5367" s="18" t="s">
        <v>33742</v>
      </c>
      <c r="R5367" s="18" t="s">
        <v>33734</v>
      </c>
      <c r="S5367" s="18" t="s">
        <v>2392</v>
      </c>
    </row>
    <row r="5368" spans="1:19">
      <c r="A5368" s="25">
        <f>IF(ISNUMBER(SEARCH(세금계산!$C$11,C5368)),MAX($A$2:A5367)+1,0)</f>
        <v>5366</v>
      </c>
      <c r="B5368" s="18" t="s">
        <v>33743</v>
      </c>
      <c r="C5368" s="18" t="s">
        <v>33744</v>
      </c>
      <c r="D5368" s="18" t="s">
        <v>33745</v>
      </c>
      <c r="E5368" s="18" t="s">
        <v>33744</v>
      </c>
      <c r="F5368" s="18" t="s">
        <v>32948</v>
      </c>
      <c r="G5368" s="18" t="s">
        <v>9693</v>
      </c>
      <c r="H5368" s="18" t="s">
        <v>33746</v>
      </c>
      <c r="I5368" s="18" t="s">
        <v>33747</v>
      </c>
      <c r="K5368" s="18" t="s">
        <v>78</v>
      </c>
      <c r="P5368" s="18" t="s">
        <v>118</v>
      </c>
      <c r="Q5368" s="18" t="s">
        <v>33748</v>
      </c>
      <c r="R5368" s="18" t="s">
        <v>33749</v>
      </c>
      <c r="S5368" s="18" t="s">
        <v>5165</v>
      </c>
    </row>
    <row r="5369" spans="1:19">
      <c r="A5369" s="25">
        <f>IF(ISNUMBER(SEARCH(세금계산!$C$11,C5369)),MAX($A$2:A5368)+1,0)</f>
        <v>5367</v>
      </c>
      <c r="B5369" s="18" t="s">
        <v>33750</v>
      </c>
      <c r="C5369" s="18" t="s">
        <v>33751</v>
      </c>
      <c r="D5369" s="18" t="s">
        <v>33752</v>
      </c>
      <c r="K5369" s="18" t="s">
        <v>78</v>
      </c>
      <c r="P5369" s="18" t="s">
        <v>7368</v>
      </c>
      <c r="Q5369" s="18" t="s">
        <v>33753</v>
      </c>
      <c r="R5369" s="18" t="s">
        <v>33751</v>
      </c>
      <c r="S5369" s="18" t="s">
        <v>6250</v>
      </c>
    </row>
    <row r="5370" spans="1:19">
      <c r="A5370" s="25">
        <f>IF(ISNUMBER(SEARCH(세금계산!$C$11,C5370)),MAX($A$2:A5369)+1,0)</f>
        <v>5368</v>
      </c>
      <c r="B5370" s="18" t="s">
        <v>33754</v>
      </c>
      <c r="C5370" s="18" t="s">
        <v>33755</v>
      </c>
      <c r="D5370" s="18" t="s">
        <v>33756</v>
      </c>
      <c r="F5370" s="18" t="s">
        <v>33757</v>
      </c>
      <c r="G5370" s="18" t="s">
        <v>33758</v>
      </c>
      <c r="H5370" s="18" t="s">
        <v>33759</v>
      </c>
      <c r="I5370" s="18" t="s">
        <v>33760</v>
      </c>
      <c r="J5370" s="18" t="s">
        <v>33761</v>
      </c>
      <c r="K5370" s="18" t="s">
        <v>78</v>
      </c>
      <c r="M5370" s="18" t="s">
        <v>33762</v>
      </c>
      <c r="N5370" s="18" t="s">
        <v>33763</v>
      </c>
      <c r="P5370" s="18" t="s">
        <v>189</v>
      </c>
      <c r="Q5370" s="18" t="s">
        <v>33764</v>
      </c>
      <c r="R5370" s="18" t="s">
        <v>33765</v>
      </c>
      <c r="S5370" s="18" t="s">
        <v>7735</v>
      </c>
    </row>
    <row r="5371" spans="1:19">
      <c r="A5371" s="25">
        <f>IF(ISNUMBER(SEARCH(세금계산!$C$11,C5371)),MAX($A$2:A5370)+1,0)</f>
        <v>5369</v>
      </c>
      <c r="B5371" s="18" t="s">
        <v>33766</v>
      </c>
      <c r="C5371" s="18" t="s">
        <v>33767</v>
      </c>
      <c r="D5371" s="18" t="s">
        <v>33768</v>
      </c>
      <c r="F5371" s="18" t="s">
        <v>10479</v>
      </c>
      <c r="K5371" s="18" t="s">
        <v>78</v>
      </c>
      <c r="P5371" s="18" t="s">
        <v>118</v>
      </c>
      <c r="Q5371" s="18" t="s">
        <v>33769</v>
      </c>
      <c r="S5371" s="18" t="s">
        <v>31078</v>
      </c>
    </row>
    <row r="5372" spans="1:19">
      <c r="A5372" s="25">
        <f>IF(ISNUMBER(SEARCH(세금계산!$C$11,C5372)),MAX($A$2:A5371)+1,0)</f>
        <v>5370</v>
      </c>
      <c r="B5372" s="18" t="s">
        <v>33770</v>
      </c>
      <c r="C5372" s="18" t="s">
        <v>33771</v>
      </c>
      <c r="D5372" s="18" t="s">
        <v>33772</v>
      </c>
      <c r="F5372" s="18" t="s">
        <v>33773</v>
      </c>
      <c r="G5372" s="18" t="s">
        <v>467</v>
      </c>
      <c r="H5372" s="18" t="s">
        <v>33774</v>
      </c>
      <c r="K5372" s="18" t="s">
        <v>78</v>
      </c>
      <c r="L5372" s="18" t="s">
        <v>33775</v>
      </c>
      <c r="S5372" s="18" t="s">
        <v>8985</v>
      </c>
    </row>
    <row r="5373" spans="1:19">
      <c r="A5373" s="25">
        <f>IF(ISNUMBER(SEARCH(세금계산!$C$11,C5373)),MAX($A$2:A5372)+1,0)</f>
        <v>5371</v>
      </c>
      <c r="B5373" s="18" t="s">
        <v>33776</v>
      </c>
      <c r="C5373" s="18" t="s">
        <v>33777</v>
      </c>
      <c r="D5373" s="18" t="s">
        <v>33778</v>
      </c>
      <c r="K5373" s="18" t="s">
        <v>78</v>
      </c>
      <c r="P5373" s="18" t="s">
        <v>153</v>
      </c>
      <c r="Q5373" s="18" t="s">
        <v>33779</v>
      </c>
      <c r="R5373" s="18" t="s">
        <v>33780</v>
      </c>
      <c r="S5373" s="18" t="s">
        <v>17449</v>
      </c>
    </row>
    <row r="5374" spans="1:19">
      <c r="A5374" s="25">
        <f>IF(ISNUMBER(SEARCH(세금계산!$C$11,C5374)),MAX($A$2:A5373)+1,0)</f>
        <v>5372</v>
      </c>
      <c r="B5374" s="18" t="s">
        <v>33781</v>
      </c>
      <c r="C5374" s="18" t="s">
        <v>33782</v>
      </c>
      <c r="D5374" s="18" t="s">
        <v>33783</v>
      </c>
      <c r="F5374" s="18" t="s">
        <v>11834</v>
      </c>
      <c r="I5374" s="18" t="s">
        <v>33784</v>
      </c>
      <c r="K5374" s="18" t="s">
        <v>78</v>
      </c>
      <c r="L5374" s="18" t="s">
        <v>33785</v>
      </c>
      <c r="P5374" s="18" t="s">
        <v>100</v>
      </c>
      <c r="Q5374" s="18" t="s">
        <v>33786</v>
      </c>
      <c r="R5374" s="18" t="s">
        <v>11834</v>
      </c>
      <c r="S5374" s="18" t="s">
        <v>4096</v>
      </c>
    </row>
    <row r="5375" spans="1:19">
      <c r="A5375" s="25">
        <f>IF(ISNUMBER(SEARCH(세금계산!$C$11,C5375)),MAX($A$2:A5374)+1,0)</f>
        <v>5373</v>
      </c>
      <c r="B5375" s="18" t="s">
        <v>33787</v>
      </c>
      <c r="C5375" s="18" t="s">
        <v>33788</v>
      </c>
      <c r="D5375" s="18" t="s">
        <v>33789</v>
      </c>
      <c r="E5375" s="18" t="s">
        <v>33788</v>
      </c>
      <c r="F5375" s="18" t="s">
        <v>33790</v>
      </c>
      <c r="G5375" s="18" t="s">
        <v>670</v>
      </c>
      <c r="H5375" s="18" t="s">
        <v>33791</v>
      </c>
      <c r="I5375" s="18" t="s">
        <v>6381</v>
      </c>
      <c r="K5375" s="18" t="s">
        <v>33792</v>
      </c>
      <c r="L5375" s="18" t="s">
        <v>33793</v>
      </c>
      <c r="S5375" s="18" t="s">
        <v>3671</v>
      </c>
    </row>
    <row r="5376" spans="1:19">
      <c r="A5376" s="25">
        <f>IF(ISNUMBER(SEARCH(세금계산!$C$11,C5376)),MAX($A$2:A5375)+1,0)</f>
        <v>5374</v>
      </c>
      <c r="B5376" s="18" t="s">
        <v>33794</v>
      </c>
      <c r="C5376" s="18" t="s">
        <v>33795</v>
      </c>
      <c r="D5376" s="18" t="s">
        <v>33796</v>
      </c>
      <c r="F5376" s="18" t="s">
        <v>33797</v>
      </c>
      <c r="K5376" s="18" t="s">
        <v>78</v>
      </c>
      <c r="S5376" s="18" t="s">
        <v>3735</v>
      </c>
    </row>
    <row r="5377" spans="1:19">
      <c r="A5377" s="25">
        <f>IF(ISNUMBER(SEARCH(세금계산!$C$11,C5377)),MAX($A$2:A5376)+1,0)</f>
        <v>5375</v>
      </c>
      <c r="B5377" s="18" t="s">
        <v>33798</v>
      </c>
      <c r="C5377" s="18" t="s">
        <v>33799</v>
      </c>
      <c r="D5377" s="18" t="s">
        <v>33800</v>
      </c>
      <c r="F5377" s="18" t="s">
        <v>33801</v>
      </c>
      <c r="K5377" s="18" t="s">
        <v>78</v>
      </c>
      <c r="S5377" s="18" t="s">
        <v>13197</v>
      </c>
    </row>
    <row r="5378" spans="1:19">
      <c r="A5378" s="25">
        <f>IF(ISNUMBER(SEARCH(세금계산!$C$11,C5378)),MAX($A$2:A5377)+1,0)</f>
        <v>5376</v>
      </c>
      <c r="B5378" s="18" t="s">
        <v>33802</v>
      </c>
      <c r="C5378" s="18" t="s">
        <v>33803</v>
      </c>
      <c r="D5378" s="18" t="s">
        <v>33804</v>
      </c>
      <c r="K5378" s="18" t="s">
        <v>78</v>
      </c>
      <c r="S5378" s="18" t="s">
        <v>11702</v>
      </c>
    </row>
    <row r="5379" spans="1:19">
      <c r="A5379" s="25">
        <f>IF(ISNUMBER(SEARCH(세금계산!$C$11,C5379)),MAX($A$2:A5378)+1,0)</f>
        <v>5377</v>
      </c>
      <c r="B5379" s="18" t="s">
        <v>33805</v>
      </c>
      <c r="C5379" s="18" t="s">
        <v>33806</v>
      </c>
      <c r="D5379" s="18" t="s">
        <v>33807</v>
      </c>
      <c r="F5379" s="18" t="s">
        <v>33808</v>
      </c>
      <c r="K5379" s="18" t="s">
        <v>78</v>
      </c>
      <c r="P5379" s="18" t="s">
        <v>1025</v>
      </c>
      <c r="S5379" s="18" t="s">
        <v>22320</v>
      </c>
    </row>
    <row r="5380" spans="1:19">
      <c r="A5380" s="25">
        <f>IF(ISNUMBER(SEARCH(세금계산!$C$11,C5380)),MAX($A$2:A5379)+1,0)</f>
        <v>5378</v>
      </c>
      <c r="B5380" s="18" t="s">
        <v>33809</v>
      </c>
      <c r="C5380" s="18" t="s">
        <v>33810</v>
      </c>
      <c r="D5380" s="18" t="s">
        <v>33811</v>
      </c>
      <c r="F5380" s="18" t="s">
        <v>33812</v>
      </c>
      <c r="K5380" s="18" t="s">
        <v>78</v>
      </c>
      <c r="P5380" s="18" t="s">
        <v>118</v>
      </c>
      <c r="Q5380" s="18" t="s">
        <v>33813</v>
      </c>
      <c r="R5380" s="18" t="s">
        <v>33812</v>
      </c>
      <c r="S5380" s="18" t="s">
        <v>14492</v>
      </c>
    </row>
    <row r="5381" spans="1:19">
      <c r="A5381" s="25">
        <f>IF(ISNUMBER(SEARCH(세금계산!$C$11,C5381)),MAX($A$2:A5380)+1,0)</f>
        <v>5379</v>
      </c>
      <c r="B5381" s="18" t="s">
        <v>33814</v>
      </c>
      <c r="C5381" s="18" t="s">
        <v>33815</v>
      </c>
      <c r="D5381" s="18" t="s">
        <v>33816</v>
      </c>
      <c r="F5381" s="18" t="s">
        <v>33817</v>
      </c>
      <c r="G5381" s="18" t="s">
        <v>1307</v>
      </c>
      <c r="H5381" s="18" t="s">
        <v>33818</v>
      </c>
      <c r="K5381" s="18" t="s">
        <v>78</v>
      </c>
      <c r="P5381" s="18" t="s">
        <v>118</v>
      </c>
      <c r="Q5381" s="18" t="s">
        <v>33819</v>
      </c>
      <c r="R5381" s="18" t="s">
        <v>33817</v>
      </c>
      <c r="S5381" s="18" t="s">
        <v>33820</v>
      </c>
    </row>
    <row r="5382" spans="1:19">
      <c r="A5382" s="25">
        <f>IF(ISNUMBER(SEARCH(세금계산!$C$11,C5382)),MAX($A$2:A5381)+1,0)</f>
        <v>5380</v>
      </c>
      <c r="B5382" s="18" t="s">
        <v>33821</v>
      </c>
      <c r="C5382" s="18" t="s">
        <v>33822</v>
      </c>
      <c r="D5382" s="18" t="s">
        <v>33823</v>
      </c>
      <c r="K5382" s="18" t="s">
        <v>78</v>
      </c>
      <c r="P5382" s="18" t="s">
        <v>118</v>
      </c>
      <c r="Q5382" s="18" t="s">
        <v>33824</v>
      </c>
      <c r="R5382" s="18" t="s">
        <v>33825</v>
      </c>
      <c r="S5382" s="18" t="s">
        <v>14664</v>
      </c>
    </row>
    <row r="5383" spans="1:19">
      <c r="A5383" s="25">
        <f>IF(ISNUMBER(SEARCH(세금계산!$C$11,C5383)),MAX($A$2:A5382)+1,0)</f>
        <v>5381</v>
      </c>
      <c r="B5383" s="18" t="s">
        <v>33826</v>
      </c>
      <c r="C5383" s="18" t="s">
        <v>33827</v>
      </c>
      <c r="D5383" s="18" t="s">
        <v>33828</v>
      </c>
      <c r="F5383" s="18" t="s">
        <v>33829</v>
      </c>
      <c r="K5383" s="18" t="s">
        <v>78</v>
      </c>
      <c r="P5383" s="18" t="s">
        <v>753</v>
      </c>
      <c r="Q5383" s="18" t="s">
        <v>33830</v>
      </c>
      <c r="R5383" s="18" t="s">
        <v>33831</v>
      </c>
      <c r="S5383" s="18" t="s">
        <v>1434</v>
      </c>
    </row>
    <row r="5384" spans="1:19">
      <c r="A5384" s="25">
        <f>IF(ISNUMBER(SEARCH(세금계산!$C$11,C5384)),MAX($A$2:A5383)+1,0)</f>
        <v>5382</v>
      </c>
      <c r="B5384" s="18" t="s">
        <v>33832</v>
      </c>
      <c r="C5384" s="18" t="s">
        <v>33833</v>
      </c>
      <c r="D5384" s="18" t="s">
        <v>33834</v>
      </c>
      <c r="E5384" s="18" t="s">
        <v>33835</v>
      </c>
      <c r="F5384" s="18" t="s">
        <v>4328</v>
      </c>
      <c r="K5384" s="18" t="s">
        <v>78</v>
      </c>
      <c r="S5384" s="18" t="s">
        <v>2639</v>
      </c>
    </row>
    <row r="5385" spans="1:19">
      <c r="A5385" s="25">
        <f>IF(ISNUMBER(SEARCH(세금계산!$C$11,C5385)),MAX($A$2:A5384)+1,0)</f>
        <v>5383</v>
      </c>
      <c r="B5385" s="18" t="s">
        <v>33836</v>
      </c>
      <c r="C5385" s="18" t="s">
        <v>33837</v>
      </c>
      <c r="D5385" s="18" t="s">
        <v>33838</v>
      </c>
      <c r="K5385" s="18" t="s">
        <v>78</v>
      </c>
      <c r="S5385" s="18" t="s">
        <v>10282</v>
      </c>
    </row>
    <row r="5386" spans="1:19">
      <c r="A5386" s="25">
        <f>IF(ISNUMBER(SEARCH(세금계산!$C$11,C5386)),MAX($A$2:A5385)+1,0)</f>
        <v>5384</v>
      </c>
      <c r="B5386" s="18" t="s">
        <v>33839</v>
      </c>
      <c r="C5386" s="18" t="s">
        <v>33840</v>
      </c>
      <c r="D5386" s="18" t="s">
        <v>33841</v>
      </c>
      <c r="F5386" s="18" t="s">
        <v>5114</v>
      </c>
      <c r="K5386" s="18" t="s">
        <v>33842</v>
      </c>
      <c r="L5386" s="18" t="s">
        <v>33843</v>
      </c>
      <c r="S5386" s="18" t="s">
        <v>1047</v>
      </c>
    </row>
    <row r="5387" spans="1:19">
      <c r="A5387" s="25">
        <f>IF(ISNUMBER(SEARCH(세금계산!$C$11,C5387)),MAX($A$2:A5386)+1,0)</f>
        <v>5385</v>
      </c>
      <c r="B5387" s="18" t="s">
        <v>33844</v>
      </c>
      <c r="C5387" s="18" t="s">
        <v>33845</v>
      </c>
      <c r="D5387" s="18" t="s">
        <v>33846</v>
      </c>
      <c r="E5387" s="18" t="s">
        <v>33847</v>
      </c>
      <c r="F5387" s="18" t="s">
        <v>33848</v>
      </c>
      <c r="K5387" s="18" t="s">
        <v>78</v>
      </c>
      <c r="P5387" s="18" t="s">
        <v>118</v>
      </c>
      <c r="Q5387" s="18" t="s">
        <v>33849</v>
      </c>
      <c r="R5387" s="18" t="s">
        <v>33845</v>
      </c>
      <c r="S5387" s="18" t="s">
        <v>6993</v>
      </c>
    </row>
    <row r="5388" spans="1:19">
      <c r="A5388" s="25">
        <f>IF(ISNUMBER(SEARCH(세금계산!$C$11,C5388)),MAX($A$2:A5387)+1,0)</f>
        <v>5386</v>
      </c>
      <c r="B5388" s="18" t="s">
        <v>33850</v>
      </c>
      <c r="C5388" s="18" t="s">
        <v>33851</v>
      </c>
      <c r="D5388" s="18" t="s">
        <v>33852</v>
      </c>
      <c r="K5388" s="18" t="s">
        <v>78</v>
      </c>
      <c r="S5388" s="18" t="s">
        <v>14275</v>
      </c>
    </row>
    <row r="5389" spans="1:19">
      <c r="A5389" s="25">
        <f>IF(ISNUMBER(SEARCH(세금계산!$C$11,C5389)),MAX($A$2:A5388)+1,0)</f>
        <v>5387</v>
      </c>
      <c r="B5389" s="18" t="s">
        <v>33853</v>
      </c>
      <c r="C5389" s="18" t="s">
        <v>33854</v>
      </c>
      <c r="D5389" s="18" t="s">
        <v>33855</v>
      </c>
      <c r="F5389" s="18" t="s">
        <v>33856</v>
      </c>
      <c r="I5389" s="18" t="s">
        <v>33857</v>
      </c>
      <c r="K5389" s="18" t="s">
        <v>78</v>
      </c>
      <c r="L5389" s="18" t="s">
        <v>16942</v>
      </c>
      <c r="P5389" s="18" t="s">
        <v>153</v>
      </c>
      <c r="Q5389" s="18" t="s">
        <v>33858</v>
      </c>
      <c r="R5389" s="18" t="s">
        <v>33859</v>
      </c>
      <c r="S5389" s="18" t="s">
        <v>4096</v>
      </c>
    </row>
    <row r="5390" spans="1:19">
      <c r="A5390" s="25">
        <f>IF(ISNUMBER(SEARCH(세금계산!$C$11,C5390)),MAX($A$2:A5389)+1,0)</f>
        <v>5388</v>
      </c>
      <c r="B5390" s="18" t="s">
        <v>33860</v>
      </c>
      <c r="C5390" s="18" t="s">
        <v>33861</v>
      </c>
      <c r="D5390" s="18" t="s">
        <v>33862</v>
      </c>
      <c r="F5390" s="18" t="s">
        <v>32505</v>
      </c>
      <c r="K5390" s="18" t="s">
        <v>78</v>
      </c>
      <c r="P5390" s="18" t="s">
        <v>100</v>
      </c>
      <c r="Q5390" s="18" t="s">
        <v>33863</v>
      </c>
      <c r="R5390" s="18" t="s">
        <v>33861</v>
      </c>
      <c r="S5390" s="18" t="s">
        <v>12893</v>
      </c>
    </row>
    <row r="5391" spans="1:19">
      <c r="A5391" s="25">
        <f>IF(ISNUMBER(SEARCH(세금계산!$C$11,C5391)),MAX($A$2:A5390)+1,0)</f>
        <v>5389</v>
      </c>
      <c r="B5391" s="18" t="s">
        <v>33864</v>
      </c>
      <c r="C5391" s="18" t="s">
        <v>33865</v>
      </c>
      <c r="D5391" s="18" t="s">
        <v>33866</v>
      </c>
      <c r="K5391" s="18" t="s">
        <v>78</v>
      </c>
      <c r="P5391" s="18" t="s">
        <v>153</v>
      </c>
      <c r="Q5391" s="18" t="s">
        <v>33867</v>
      </c>
      <c r="R5391" s="18" t="s">
        <v>33868</v>
      </c>
      <c r="S5391" s="18" t="s">
        <v>7612</v>
      </c>
    </row>
    <row r="5392" spans="1:19">
      <c r="A5392" s="25">
        <f>IF(ISNUMBER(SEARCH(세금계산!$C$11,C5392)),MAX($A$2:A5391)+1,0)</f>
        <v>5390</v>
      </c>
      <c r="B5392" s="18" t="s">
        <v>33869</v>
      </c>
      <c r="C5392" s="18" t="s">
        <v>33870</v>
      </c>
      <c r="D5392" s="18" t="s">
        <v>33871</v>
      </c>
      <c r="F5392" s="18" t="s">
        <v>33872</v>
      </c>
      <c r="G5392" s="18" t="s">
        <v>1203</v>
      </c>
      <c r="H5392" s="18" t="s">
        <v>33873</v>
      </c>
      <c r="K5392" s="18" t="s">
        <v>78</v>
      </c>
      <c r="L5392" s="18" t="s">
        <v>33874</v>
      </c>
      <c r="P5392" s="18" t="s">
        <v>267</v>
      </c>
      <c r="Q5392" s="18" t="s">
        <v>33875</v>
      </c>
      <c r="R5392" s="18" t="s">
        <v>33870</v>
      </c>
      <c r="S5392" s="18" t="s">
        <v>33876</v>
      </c>
    </row>
    <row r="5393" spans="1:19">
      <c r="A5393" s="25">
        <f>IF(ISNUMBER(SEARCH(세금계산!$C$11,C5393)),MAX($A$2:A5392)+1,0)</f>
        <v>5391</v>
      </c>
      <c r="B5393" s="18" t="s">
        <v>33877</v>
      </c>
      <c r="C5393" s="18" t="s">
        <v>33878</v>
      </c>
      <c r="D5393" s="18" t="s">
        <v>33879</v>
      </c>
      <c r="K5393" s="18" t="s">
        <v>78</v>
      </c>
      <c r="S5393" s="18" t="s">
        <v>11151</v>
      </c>
    </row>
    <row r="5394" spans="1:19">
      <c r="A5394" s="25">
        <f>IF(ISNUMBER(SEARCH(세금계산!$C$11,C5394)),MAX($A$2:A5393)+1,0)</f>
        <v>5392</v>
      </c>
      <c r="B5394" s="18" t="s">
        <v>33880</v>
      </c>
      <c r="C5394" s="18" t="s">
        <v>33881</v>
      </c>
      <c r="D5394" s="18" t="s">
        <v>33882</v>
      </c>
      <c r="F5394" s="18" t="s">
        <v>33883</v>
      </c>
      <c r="K5394" s="18" t="s">
        <v>78</v>
      </c>
      <c r="P5394" s="18" t="s">
        <v>267</v>
      </c>
      <c r="Q5394" s="18" t="s">
        <v>33884</v>
      </c>
      <c r="R5394" s="18" t="s">
        <v>33881</v>
      </c>
      <c r="S5394" s="18" t="s">
        <v>20145</v>
      </c>
    </row>
    <row r="5395" spans="1:19">
      <c r="A5395" s="25">
        <f>IF(ISNUMBER(SEARCH(세금계산!$C$11,C5395)),MAX($A$2:A5394)+1,0)</f>
        <v>5393</v>
      </c>
      <c r="B5395" s="18" t="s">
        <v>33885</v>
      </c>
      <c r="C5395" s="18" t="s">
        <v>33886</v>
      </c>
      <c r="D5395" s="18" t="s">
        <v>33887</v>
      </c>
      <c r="K5395" s="18" t="s">
        <v>78</v>
      </c>
      <c r="P5395" s="18" t="s">
        <v>100</v>
      </c>
      <c r="Q5395" s="18" t="s">
        <v>33888</v>
      </c>
      <c r="R5395" s="18" t="s">
        <v>33889</v>
      </c>
      <c r="S5395" s="18" t="s">
        <v>33890</v>
      </c>
    </row>
    <row r="5396" spans="1:19">
      <c r="A5396" s="25">
        <f>IF(ISNUMBER(SEARCH(세금계산!$C$11,C5396)),MAX($A$2:A5395)+1,0)</f>
        <v>5394</v>
      </c>
      <c r="B5396" s="18" t="s">
        <v>33891</v>
      </c>
      <c r="C5396" s="18" t="s">
        <v>33892</v>
      </c>
      <c r="D5396" s="18" t="s">
        <v>33893</v>
      </c>
      <c r="F5396" s="18" t="s">
        <v>7477</v>
      </c>
      <c r="K5396" s="18" t="s">
        <v>78</v>
      </c>
      <c r="P5396" s="18" t="s">
        <v>153</v>
      </c>
      <c r="Q5396" s="18" t="s">
        <v>33894</v>
      </c>
      <c r="R5396" s="18" t="s">
        <v>33892</v>
      </c>
      <c r="S5396" s="18" t="s">
        <v>31859</v>
      </c>
    </row>
    <row r="5397" spans="1:19">
      <c r="A5397" s="25">
        <f>IF(ISNUMBER(SEARCH(세금계산!$C$11,C5397)),MAX($A$2:A5396)+1,0)</f>
        <v>5395</v>
      </c>
      <c r="B5397" s="18" t="s">
        <v>33895</v>
      </c>
      <c r="C5397" s="18" t="s">
        <v>33896</v>
      </c>
      <c r="D5397" s="18" t="s">
        <v>33897</v>
      </c>
      <c r="F5397" s="18" t="s">
        <v>3776</v>
      </c>
      <c r="I5397" s="18" t="s">
        <v>33898</v>
      </c>
      <c r="J5397" s="18" t="s">
        <v>33899</v>
      </c>
      <c r="K5397" s="18" t="s">
        <v>78</v>
      </c>
      <c r="P5397" s="18" t="s">
        <v>100</v>
      </c>
      <c r="Q5397" s="18" t="s">
        <v>33900</v>
      </c>
      <c r="S5397" s="18" t="s">
        <v>981</v>
      </c>
    </row>
    <row r="5398" spans="1:19">
      <c r="A5398" s="25">
        <f>IF(ISNUMBER(SEARCH(세금계산!$C$11,C5398)),MAX($A$2:A5397)+1,0)</f>
        <v>5396</v>
      </c>
      <c r="B5398" s="18" t="s">
        <v>33901</v>
      </c>
      <c r="C5398" s="18" t="s">
        <v>33902</v>
      </c>
      <c r="D5398" s="18" t="s">
        <v>33903</v>
      </c>
      <c r="F5398" s="18" t="s">
        <v>33904</v>
      </c>
      <c r="K5398" s="18" t="s">
        <v>78</v>
      </c>
      <c r="P5398" s="18" t="s">
        <v>118</v>
      </c>
      <c r="Q5398" s="18" t="s">
        <v>33905</v>
      </c>
      <c r="R5398" s="18" t="s">
        <v>33906</v>
      </c>
      <c r="S5398" s="18" t="s">
        <v>12546</v>
      </c>
    </row>
    <row r="5399" spans="1:19">
      <c r="A5399" s="25">
        <f>IF(ISNUMBER(SEARCH(세금계산!$C$11,C5399)),MAX($A$2:A5398)+1,0)</f>
        <v>5397</v>
      </c>
      <c r="B5399" s="18" t="s">
        <v>33907</v>
      </c>
      <c r="C5399" s="18" t="s">
        <v>33908</v>
      </c>
      <c r="D5399" s="18" t="s">
        <v>33909</v>
      </c>
      <c r="F5399" s="18" t="s">
        <v>33910</v>
      </c>
      <c r="K5399" s="18" t="s">
        <v>78</v>
      </c>
      <c r="P5399" s="18" t="s">
        <v>118</v>
      </c>
      <c r="Q5399" s="18" t="s">
        <v>33911</v>
      </c>
      <c r="R5399" s="18" t="s">
        <v>33912</v>
      </c>
      <c r="S5399" s="18" t="s">
        <v>13087</v>
      </c>
    </row>
    <row r="5400" spans="1:19">
      <c r="A5400" s="25">
        <f>IF(ISNUMBER(SEARCH(세금계산!$C$11,C5400)),MAX($A$2:A5399)+1,0)</f>
        <v>5398</v>
      </c>
      <c r="B5400" s="18" t="s">
        <v>33913</v>
      </c>
      <c r="C5400" s="18" t="s">
        <v>33914</v>
      </c>
      <c r="D5400" s="18" t="s">
        <v>33915</v>
      </c>
      <c r="K5400" s="18" t="s">
        <v>78</v>
      </c>
      <c r="S5400" s="18" t="s">
        <v>8080</v>
      </c>
    </row>
    <row r="5401" spans="1:19">
      <c r="A5401" s="25">
        <f>IF(ISNUMBER(SEARCH(세금계산!$C$11,C5401)),MAX($A$2:A5400)+1,0)</f>
        <v>5399</v>
      </c>
      <c r="B5401" s="18" t="s">
        <v>33916</v>
      </c>
      <c r="C5401" s="18" t="s">
        <v>33917</v>
      </c>
      <c r="D5401" s="18" t="s">
        <v>33918</v>
      </c>
      <c r="F5401" s="18" t="s">
        <v>33919</v>
      </c>
      <c r="K5401" s="18" t="s">
        <v>78</v>
      </c>
      <c r="S5401" s="18" t="s">
        <v>2179</v>
      </c>
    </row>
    <row r="5402" spans="1:19">
      <c r="A5402" s="25">
        <f>IF(ISNUMBER(SEARCH(세금계산!$C$11,C5402)),MAX($A$2:A5401)+1,0)</f>
        <v>5400</v>
      </c>
      <c r="B5402" s="18" t="s">
        <v>33920</v>
      </c>
      <c r="C5402" s="18" t="s">
        <v>33921</v>
      </c>
      <c r="D5402" s="18" t="s">
        <v>33922</v>
      </c>
      <c r="K5402" s="18" t="s">
        <v>78</v>
      </c>
      <c r="S5402" s="18" t="s">
        <v>6307</v>
      </c>
    </row>
    <row r="5403" spans="1:19">
      <c r="A5403" s="25">
        <f>IF(ISNUMBER(SEARCH(세금계산!$C$11,C5403)),MAX($A$2:A5402)+1,0)</f>
        <v>5401</v>
      </c>
      <c r="B5403" s="18" t="s">
        <v>33923</v>
      </c>
      <c r="C5403" s="18" t="s">
        <v>33924</v>
      </c>
      <c r="D5403" s="18" t="s">
        <v>33925</v>
      </c>
      <c r="F5403" s="18" t="s">
        <v>33926</v>
      </c>
      <c r="K5403" s="18" t="s">
        <v>78</v>
      </c>
      <c r="P5403" s="18" t="s">
        <v>153</v>
      </c>
      <c r="Q5403" s="18" t="s">
        <v>33927</v>
      </c>
      <c r="R5403" s="18" t="s">
        <v>33928</v>
      </c>
      <c r="S5403" s="18" t="s">
        <v>3880</v>
      </c>
    </row>
    <row r="5404" spans="1:19">
      <c r="A5404" s="25">
        <f>IF(ISNUMBER(SEARCH(세금계산!$C$11,C5404)),MAX($A$2:A5403)+1,0)</f>
        <v>5402</v>
      </c>
      <c r="B5404" s="18" t="s">
        <v>33929</v>
      </c>
      <c r="C5404" s="18" t="s">
        <v>33930</v>
      </c>
      <c r="D5404" s="18" t="s">
        <v>33931</v>
      </c>
      <c r="K5404" s="18" t="s">
        <v>78</v>
      </c>
      <c r="S5404" s="18" t="s">
        <v>6168</v>
      </c>
    </row>
    <row r="5405" spans="1:19">
      <c r="A5405" s="25">
        <f>IF(ISNUMBER(SEARCH(세금계산!$C$11,C5405)),MAX($A$2:A5404)+1,0)</f>
        <v>5403</v>
      </c>
      <c r="B5405" s="18" t="s">
        <v>33932</v>
      </c>
      <c r="C5405" s="18" t="s">
        <v>33933</v>
      </c>
      <c r="D5405" s="18" t="s">
        <v>33934</v>
      </c>
      <c r="F5405" s="18" t="s">
        <v>33935</v>
      </c>
      <c r="K5405" s="18" t="s">
        <v>78</v>
      </c>
      <c r="P5405" s="18" t="s">
        <v>153</v>
      </c>
      <c r="Q5405" s="18" t="s">
        <v>33936</v>
      </c>
      <c r="R5405" s="18" t="s">
        <v>33933</v>
      </c>
      <c r="S5405" s="18" t="s">
        <v>33937</v>
      </c>
    </row>
    <row r="5406" spans="1:19">
      <c r="A5406" s="25">
        <f>IF(ISNUMBER(SEARCH(세금계산!$C$11,C5406)),MAX($A$2:A5405)+1,0)</f>
        <v>5404</v>
      </c>
      <c r="B5406" s="18" t="s">
        <v>33938</v>
      </c>
      <c r="C5406" s="18" t="s">
        <v>33939</v>
      </c>
      <c r="D5406" s="18" t="s">
        <v>33940</v>
      </c>
      <c r="F5406" s="18" t="s">
        <v>33941</v>
      </c>
      <c r="K5406" s="18" t="s">
        <v>78</v>
      </c>
      <c r="P5406" s="18" t="s">
        <v>100</v>
      </c>
      <c r="Q5406" s="18" t="s">
        <v>33942</v>
      </c>
      <c r="R5406" s="18" t="s">
        <v>33939</v>
      </c>
      <c r="S5406" s="18" t="s">
        <v>33943</v>
      </c>
    </row>
    <row r="5407" spans="1:19">
      <c r="A5407" s="25">
        <f>IF(ISNUMBER(SEARCH(세금계산!$C$11,C5407)),MAX($A$2:A5406)+1,0)</f>
        <v>5405</v>
      </c>
      <c r="B5407" s="18" t="s">
        <v>33944</v>
      </c>
      <c r="C5407" s="18" t="s">
        <v>33945</v>
      </c>
      <c r="D5407" s="18" t="s">
        <v>33946</v>
      </c>
      <c r="E5407" s="18" t="s">
        <v>33947</v>
      </c>
      <c r="F5407" s="18" t="s">
        <v>33948</v>
      </c>
      <c r="I5407" s="18" t="s">
        <v>33949</v>
      </c>
      <c r="J5407" s="18" t="s">
        <v>33950</v>
      </c>
      <c r="K5407" s="18" t="s">
        <v>15597</v>
      </c>
      <c r="L5407" s="18" t="s">
        <v>33951</v>
      </c>
      <c r="M5407" s="18" t="s">
        <v>33952</v>
      </c>
      <c r="N5407" s="18" t="s">
        <v>33953</v>
      </c>
      <c r="P5407" s="18" t="s">
        <v>118</v>
      </c>
      <c r="Q5407" s="18" t="s">
        <v>33954</v>
      </c>
      <c r="R5407" s="18" t="s">
        <v>33945</v>
      </c>
      <c r="S5407" s="18" t="s">
        <v>22255</v>
      </c>
    </row>
    <row r="5408" spans="1:19">
      <c r="A5408" s="25">
        <f>IF(ISNUMBER(SEARCH(세금계산!$C$11,C5408)),MAX($A$2:A5407)+1,0)</f>
        <v>5406</v>
      </c>
      <c r="B5408" s="18" t="s">
        <v>33955</v>
      </c>
      <c r="C5408" s="18" t="s">
        <v>33956</v>
      </c>
      <c r="D5408" s="18" t="s">
        <v>33957</v>
      </c>
      <c r="F5408" s="18" t="s">
        <v>18344</v>
      </c>
      <c r="G5408" s="18" t="s">
        <v>97</v>
      </c>
      <c r="H5408" s="18" t="s">
        <v>33231</v>
      </c>
      <c r="I5408" s="18" t="s">
        <v>33958</v>
      </c>
      <c r="J5408" s="18" t="s">
        <v>33959</v>
      </c>
      <c r="K5408" s="18" t="s">
        <v>33960</v>
      </c>
      <c r="L5408" s="18" t="s">
        <v>33961</v>
      </c>
      <c r="S5408" s="18" t="s">
        <v>14580</v>
      </c>
    </row>
    <row r="5409" spans="1:19">
      <c r="A5409" s="25">
        <f>IF(ISNUMBER(SEARCH(세금계산!$C$11,C5409)),MAX($A$2:A5408)+1,0)</f>
        <v>5407</v>
      </c>
      <c r="B5409" s="18" t="s">
        <v>33962</v>
      </c>
      <c r="C5409" s="18" t="s">
        <v>33963</v>
      </c>
      <c r="D5409" s="18" t="s">
        <v>33964</v>
      </c>
      <c r="K5409" s="18" t="s">
        <v>78</v>
      </c>
      <c r="S5409" s="18" t="s">
        <v>1372</v>
      </c>
    </row>
    <row r="5410" spans="1:19">
      <c r="A5410" s="25">
        <f>IF(ISNUMBER(SEARCH(세금계산!$C$11,C5410)),MAX($A$2:A5409)+1,0)</f>
        <v>5408</v>
      </c>
      <c r="B5410" s="18" t="s">
        <v>33965</v>
      </c>
      <c r="C5410" s="18" t="s">
        <v>33966</v>
      </c>
      <c r="D5410" s="18" t="s">
        <v>33967</v>
      </c>
      <c r="F5410" s="18" t="s">
        <v>33968</v>
      </c>
      <c r="K5410" s="18" t="s">
        <v>78</v>
      </c>
      <c r="S5410" s="18" t="s">
        <v>8893</v>
      </c>
    </row>
    <row r="5411" spans="1:19">
      <c r="A5411" s="25">
        <f>IF(ISNUMBER(SEARCH(세금계산!$C$11,C5411)),MAX($A$2:A5410)+1,0)</f>
        <v>5409</v>
      </c>
      <c r="B5411" s="18" t="s">
        <v>33969</v>
      </c>
      <c r="C5411" s="18" t="s">
        <v>33970</v>
      </c>
      <c r="D5411" s="18" t="s">
        <v>33971</v>
      </c>
      <c r="F5411" s="18" t="s">
        <v>33972</v>
      </c>
      <c r="G5411" s="18" t="s">
        <v>125</v>
      </c>
      <c r="H5411" s="18" t="s">
        <v>33973</v>
      </c>
      <c r="I5411" s="18" t="s">
        <v>33974</v>
      </c>
      <c r="J5411" s="18" t="s">
        <v>33975</v>
      </c>
      <c r="K5411" s="18" t="s">
        <v>78</v>
      </c>
      <c r="L5411" s="18" t="s">
        <v>33976</v>
      </c>
      <c r="P5411" s="18" t="s">
        <v>267</v>
      </c>
      <c r="Q5411" s="18" t="s">
        <v>33977</v>
      </c>
      <c r="R5411" s="18" t="s">
        <v>33970</v>
      </c>
      <c r="S5411" s="18" t="s">
        <v>33978</v>
      </c>
    </row>
    <row r="5412" spans="1:19">
      <c r="A5412" s="25">
        <f>IF(ISNUMBER(SEARCH(세금계산!$C$11,C5412)),MAX($A$2:A5411)+1,0)</f>
        <v>5410</v>
      </c>
      <c r="B5412" s="18" t="s">
        <v>33979</v>
      </c>
      <c r="C5412" s="18" t="s">
        <v>33980</v>
      </c>
      <c r="D5412" s="18" t="s">
        <v>33981</v>
      </c>
      <c r="F5412" s="18" t="s">
        <v>33982</v>
      </c>
      <c r="I5412" s="18" t="s">
        <v>33983</v>
      </c>
      <c r="K5412" s="18" t="s">
        <v>33984</v>
      </c>
      <c r="L5412" s="18" t="s">
        <v>33985</v>
      </c>
      <c r="M5412" s="18" t="s">
        <v>33983</v>
      </c>
      <c r="N5412" s="18" t="s">
        <v>33986</v>
      </c>
      <c r="S5412" s="18" t="s">
        <v>1980</v>
      </c>
    </row>
    <row r="5413" spans="1:19">
      <c r="A5413" s="25">
        <f>IF(ISNUMBER(SEARCH(세금계산!$C$11,C5413)),MAX($A$2:A5412)+1,0)</f>
        <v>5411</v>
      </c>
      <c r="B5413" s="18" t="s">
        <v>33987</v>
      </c>
      <c r="C5413" s="18" t="s">
        <v>33988</v>
      </c>
      <c r="D5413" s="18" t="s">
        <v>33989</v>
      </c>
      <c r="F5413" s="18" t="s">
        <v>33990</v>
      </c>
      <c r="G5413" s="18" t="s">
        <v>97</v>
      </c>
      <c r="H5413" s="18" t="s">
        <v>33991</v>
      </c>
      <c r="K5413" s="18" t="s">
        <v>78</v>
      </c>
      <c r="P5413" s="18" t="s">
        <v>267</v>
      </c>
      <c r="Q5413" s="18" t="s">
        <v>33992</v>
      </c>
      <c r="R5413" s="18" t="s">
        <v>33993</v>
      </c>
      <c r="S5413" s="18" t="s">
        <v>26938</v>
      </c>
    </row>
    <row r="5414" spans="1:19">
      <c r="A5414" s="25">
        <f>IF(ISNUMBER(SEARCH(세금계산!$C$11,C5414)),MAX($A$2:A5413)+1,0)</f>
        <v>5412</v>
      </c>
      <c r="B5414" s="18" t="s">
        <v>33994</v>
      </c>
      <c r="C5414" s="18" t="s">
        <v>33995</v>
      </c>
      <c r="D5414" s="18" t="s">
        <v>33996</v>
      </c>
      <c r="K5414" s="18" t="s">
        <v>78</v>
      </c>
      <c r="S5414" s="18" t="s">
        <v>28702</v>
      </c>
    </row>
    <row r="5415" spans="1:19">
      <c r="A5415" s="25">
        <f>IF(ISNUMBER(SEARCH(세금계산!$C$11,C5415)),MAX($A$2:A5414)+1,0)</f>
        <v>5413</v>
      </c>
      <c r="B5415" s="18" t="s">
        <v>33997</v>
      </c>
      <c r="C5415" s="18" t="s">
        <v>33998</v>
      </c>
      <c r="D5415" s="18" t="s">
        <v>33999</v>
      </c>
      <c r="K5415" s="18" t="s">
        <v>78</v>
      </c>
      <c r="S5415" s="18" t="s">
        <v>9728</v>
      </c>
    </row>
    <row r="5416" spans="1:19">
      <c r="A5416" s="25">
        <f>IF(ISNUMBER(SEARCH(세금계산!$C$11,C5416)),MAX($A$2:A5415)+1,0)</f>
        <v>5414</v>
      </c>
      <c r="B5416" s="18" t="s">
        <v>34000</v>
      </c>
      <c r="C5416" s="18" t="s">
        <v>34001</v>
      </c>
      <c r="D5416" s="18" t="s">
        <v>34002</v>
      </c>
      <c r="F5416" s="18" t="s">
        <v>26368</v>
      </c>
      <c r="K5416" s="18" t="s">
        <v>78</v>
      </c>
      <c r="S5416" s="18" t="s">
        <v>34003</v>
      </c>
    </row>
    <row r="5417" spans="1:19">
      <c r="A5417" s="25">
        <f>IF(ISNUMBER(SEARCH(세금계산!$C$11,C5417)),MAX($A$2:A5416)+1,0)</f>
        <v>5415</v>
      </c>
      <c r="B5417" s="18" t="s">
        <v>34004</v>
      </c>
      <c r="C5417" s="18" t="s">
        <v>34005</v>
      </c>
      <c r="D5417" s="18" t="s">
        <v>34006</v>
      </c>
      <c r="F5417" s="18" t="s">
        <v>34007</v>
      </c>
      <c r="K5417" s="18" t="s">
        <v>78</v>
      </c>
      <c r="S5417" s="18" t="s">
        <v>12546</v>
      </c>
    </row>
    <row r="5418" spans="1:19">
      <c r="A5418" s="25">
        <f>IF(ISNUMBER(SEARCH(세금계산!$C$11,C5418)),MAX($A$2:A5417)+1,0)</f>
        <v>5416</v>
      </c>
      <c r="B5418" s="18" t="s">
        <v>34008</v>
      </c>
      <c r="C5418" s="18" t="s">
        <v>34009</v>
      </c>
      <c r="D5418" s="18" t="s">
        <v>34010</v>
      </c>
      <c r="E5418" s="18" t="s">
        <v>34011</v>
      </c>
      <c r="F5418" s="18" t="s">
        <v>3528</v>
      </c>
      <c r="I5418" s="18" t="s">
        <v>34012</v>
      </c>
      <c r="K5418" s="18" t="s">
        <v>9129</v>
      </c>
      <c r="L5418" s="18" t="s">
        <v>34013</v>
      </c>
      <c r="P5418" s="18" t="s">
        <v>133</v>
      </c>
      <c r="Q5418" s="18" t="s">
        <v>34014</v>
      </c>
      <c r="R5418" s="18" t="s">
        <v>34015</v>
      </c>
      <c r="S5418" s="18" t="s">
        <v>8108</v>
      </c>
    </row>
    <row r="5419" spans="1:19">
      <c r="A5419" s="25">
        <f>IF(ISNUMBER(SEARCH(세금계산!$C$11,C5419)),MAX($A$2:A5418)+1,0)</f>
        <v>5417</v>
      </c>
      <c r="B5419" s="18" t="s">
        <v>34016</v>
      </c>
      <c r="C5419" s="18" t="s">
        <v>34017</v>
      </c>
      <c r="D5419" s="18" t="s">
        <v>34018</v>
      </c>
      <c r="F5419" s="18" t="s">
        <v>34019</v>
      </c>
      <c r="I5419" s="18" t="s">
        <v>34020</v>
      </c>
      <c r="K5419" s="18" t="s">
        <v>34021</v>
      </c>
      <c r="L5419" s="18" t="s">
        <v>34022</v>
      </c>
    </row>
    <row r="5420" spans="1:19">
      <c r="A5420" s="25">
        <f>IF(ISNUMBER(SEARCH(세금계산!$C$11,C5420)),MAX($A$2:A5419)+1,0)</f>
        <v>5418</v>
      </c>
      <c r="B5420" s="18" t="s">
        <v>34023</v>
      </c>
      <c r="C5420" s="18" t="s">
        <v>34024</v>
      </c>
      <c r="D5420" s="18" t="s">
        <v>34025</v>
      </c>
      <c r="K5420" s="18" t="s">
        <v>78</v>
      </c>
      <c r="P5420" s="18" t="s">
        <v>153</v>
      </c>
      <c r="Q5420" s="18" t="s">
        <v>34026</v>
      </c>
      <c r="R5420" s="18" t="s">
        <v>34027</v>
      </c>
      <c r="S5420" s="18" t="s">
        <v>9924</v>
      </c>
    </row>
    <row r="5421" spans="1:19">
      <c r="A5421" s="25">
        <f>IF(ISNUMBER(SEARCH(세금계산!$C$11,C5421)),MAX($A$2:A5420)+1,0)</f>
        <v>5419</v>
      </c>
      <c r="B5421" s="18" t="s">
        <v>34028</v>
      </c>
      <c r="C5421" s="18" t="s">
        <v>34029</v>
      </c>
      <c r="D5421" s="18" t="s">
        <v>34030</v>
      </c>
      <c r="F5421" s="18" t="s">
        <v>34031</v>
      </c>
      <c r="K5421" s="18" t="s">
        <v>78</v>
      </c>
      <c r="P5421" s="18" t="s">
        <v>267</v>
      </c>
      <c r="Q5421" s="18" t="s">
        <v>34032</v>
      </c>
      <c r="R5421" s="18" t="s">
        <v>34033</v>
      </c>
      <c r="S5421" s="18" t="s">
        <v>4843</v>
      </c>
    </row>
    <row r="5422" spans="1:19">
      <c r="A5422" s="25">
        <f>IF(ISNUMBER(SEARCH(세금계산!$C$11,C5422)),MAX($A$2:A5421)+1,0)</f>
        <v>5420</v>
      </c>
      <c r="B5422" s="18" t="s">
        <v>34034</v>
      </c>
      <c r="C5422" s="18" t="s">
        <v>34035</v>
      </c>
      <c r="D5422" s="18" t="s">
        <v>34036</v>
      </c>
      <c r="F5422" s="18" t="s">
        <v>34037</v>
      </c>
      <c r="K5422" s="18" t="s">
        <v>34038</v>
      </c>
      <c r="L5422" s="18" t="s">
        <v>34039</v>
      </c>
      <c r="P5422" s="18" t="s">
        <v>118</v>
      </c>
      <c r="Q5422" s="18" t="s">
        <v>34040</v>
      </c>
      <c r="S5422" s="18" t="s">
        <v>34041</v>
      </c>
    </row>
    <row r="5423" spans="1:19">
      <c r="A5423" s="25">
        <f>IF(ISNUMBER(SEARCH(세금계산!$C$11,C5423)),MAX($A$2:A5422)+1,0)</f>
        <v>5421</v>
      </c>
      <c r="B5423" s="18" t="s">
        <v>34042</v>
      </c>
      <c r="C5423" s="18" t="s">
        <v>34043</v>
      </c>
      <c r="D5423" s="18" t="s">
        <v>34044</v>
      </c>
      <c r="F5423" s="18" t="s">
        <v>34045</v>
      </c>
      <c r="G5423" s="18" t="s">
        <v>97</v>
      </c>
      <c r="H5423" s="18" t="s">
        <v>34046</v>
      </c>
      <c r="I5423" s="18" t="s">
        <v>34047</v>
      </c>
      <c r="J5423" s="18" t="s">
        <v>34048</v>
      </c>
      <c r="K5423" s="18" t="s">
        <v>34049</v>
      </c>
      <c r="L5423" s="18" t="s">
        <v>34050</v>
      </c>
      <c r="M5423" s="18" t="s">
        <v>34051</v>
      </c>
      <c r="N5423" s="18" t="s">
        <v>34052</v>
      </c>
      <c r="O5423" s="18" t="s">
        <v>34053</v>
      </c>
      <c r="P5423" s="18" t="s">
        <v>118</v>
      </c>
      <c r="Q5423" s="18" t="s">
        <v>34054</v>
      </c>
      <c r="R5423" s="18" t="s">
        <v>34043</v>
      </c>
      <c r="S5423" s="18" t="s">
        <v>3081</v>
      </c>
    </row>
    <row r="5424" spans="1:19">
      <c r="A5424" s="25">
        <f>IF(ISNUMBER(SEARCH(세금계산!$C$11,C5424)),MAX($A$2:A5423)+1,0)</f>
        <v>5422</v>
      </c>
      <c r="B5424" s="18" t="s">
        <v>34055</v>
      </c>
      <c r="C5424" s="18" t="s">
        <v>34056</v>
      </c>
      <c r="D5424" s="18" t="s">
        <v>34057</v>
      </c>
      <c r="F5424" s="18" t="s">
        <v>34058</v>
      </c>
      <c r="K5424" s="18" t="s">
        <v>78</v>
      </c>
      <c r="P5424" s="18" t="s">
        <v>153</v>
      </c>
      <c r="Q5424" s="18" t="s">
        <v>34059</v>
      </c>
      <c r="R5424" s="18" t="s">
        <v>34056</v>
      </c>
      <c r="S5424" s="18" t="s">
        <v>19282</v>
      </c>
    </row>
    <row r="5425" spans="1:19">
      <c r="A5425" s="25">
        <f>IF(ISNUMBER(SEARCH(세금계산!$C$11,C5425)),MAX($A$2:A5424)+1,0)</f>
        <v>5423</v>
      </c>
      <c r="B5425" s="18" t="s">
        <v>34060</v>
      </c>
      <c r="C5425" s="18" t="s">
        <v>34061</v>
      </c>
      <c r="D5425" s="18" t="s">
        <v>34062</v>
      </c>
      <c r="F5425" s="18" t="s">
        <v>34063</v>
      </c>
      <c r="K5425" s="18" t="s">
        <v>78</v>
      </c>
      <c r="P5425" s="18" t="s">
        <v>267</v>
      </c>
      <c r="Q5425" s="18" t="s">
        <v>34064</v>
      </c>
      <c r="R5425" s="18" t="s">
        <v>34061</v>
      </c>
      <c r="S5425" s="18" t="s">
        <v>4867</v>
      </c>
    </row>
    <row r="5426" spans="1:19">
      <c r="A5426" s="25">
        <f>IF(ISNUMBER(SEARCH(세금계산!$C$11,C5426)),MAX($A$2:A5425)+1,0)</f>
        <v>5424</v>
      </c>
      <c r="B5426" s="18" t="s">
        <v>34065</v>
      </c>
      <c r="C5426" s="18" t="s">
        <v>34066</v>
      </c>
      <c r="D5426" s="18" t="s">
        <v>34067</v>
      </c>
      <c r="F5426" s="18" t="s">
        <v>34068</v>
      </c>
      <c r="G5426" s="18" t="s">
        <v>125</v>
      </c>
      <c r="H5426" s="18" t="s">
        <v>23730</v>
      </c>
      <c r="I5426" s="18" t="s">
        <v>34069</v>
      </c>
      <c r="J5426" s="18" t="s">
        <v>34070</v>
      </c>
      <c r="K5426" s="18" t="s">
        <v>33597</v>
      </c>
      <c r="L5426" s="18" t="s">
        <v>34071</v>
      </c>
      <c r="M5426" s="18" t="s">
        <v>34072</v>
      </c>
      <c r="N5426" s="18" t="s">
        <v>34073</v>
      </c>
      <c r="P5426" s="18" t="s">
        <v>100</v>
      </c>
      <c r="Q5426" s="18" t="s">
        <v>34074</v>
      </c>
      <c r="R5426" s="18" t="s">
        <v>34066</v>
      </c>
      <c r="S5426" s="18" t="s">
        <v>11672</v>
      </c>
    </row>
    <row r="5427" spans="1:19">
      <c r="A5427" s="25">
        <f>IF(ISNUMBER(SEARCH(세금계산!$C$11,C5427)),MAX($A$2:A5426)+1,0)</f>
        <v>5425</v>
      </c>
      <c r="B5427" s="18" t="s">
        <v>34075</v>
      </c>
      <c r="C5427" s="18" t="s">
        <v>34076</v>
      </c>
      <c r="D5427" s="18" t="s">
        <v>34077</v>
      </c>
      <c r="I5427" s="18" t="s">
        <v>34078</v>
      </c>
      <c r="K5427" s="18" t="s">
        <v>78</v>
      </c>
      <c r="P5427" s="18" t="s">
        <v>118</v>
      </c>
      <c r="Q5427" s="18" t="s">
        <v>34079</v>
      </c>
      <c r="R5427" s="18" t="s">
        <v>34076</v>
      </c>
      <c r="S5427" s="18" t="s">
        <v>2486</v>
      </c>
    </row>
    <row r="5428" spans="1:19">
      <c r="A5428" s="25">
        <f>IF(ISNUMBER(SEARCH(세금계산!$C$11,C5428)),MAX($A$2:A5427)+1,0)</f>
        <v>5426</v>
      </c>
      <c r="B5428" s="18" t="s">
        <v>34080</v>
      </c>
      <c r="C5428" s="18" t="s">
        <v>34081</v>
      </c>
      <c r="D5428" s="18" t="s">
        <v>34082</v>
      </c>
      <c r="E5428" s="18" t="s">
        <v>34083</v>
      </c>
      <c r="F5428" s="18" t="s">
        <v>34084</v>
      </c>
      <c r="G5428" s="18" t="s">
        <v>467</v>
      </c>
      <c r="H5428" s="18" t="s">
        <v>34085</v>
      </c>
      <c r="I5428" s="18" t="s">
        <v>2442</v>
      </c>
      <c r="K5428" s="18" t="s">
        <v>34086</v>
      </c>
      <c r="L5428" s="18" t="s">
        <v>34087</v>
      </c>
      <c r="M5428" s="18" t="s">
        <v>2445</v>
      </c>
      <c r="S5428" s="18" t="s">
        <v>2446</v>
      </c>
    </row>
    <row r="5429" spans="1:19">
      <c r="A5429" s="25">
        <f>IF(ISNUMBER(SEARCH(세금계산!$C$11,C5429)),MAX($A$2:A5428)+1,0)</f>
        <v>5427</v>
      </c>
      <c r="B5429" s="18" t="s">
        <v>34088</v>
      </c>
      <c r="C5429" s="18" t="s">
        <v>34089</v>
      </c>
      <c r="D5429" s="18" t="s">
        <v>34090</v>
      </c>
      <c r="F5429" s="18" t="s">
        <v>34091</v>
      </c>
      <c r="K5429" s="18" t="s">
        <v>78</v>
      </c>
      <c r="P5429" s="18" t="s">
        <v>267</v>
      </c>
      <c r="Q5429" s="18" t="s">
        <v>34092</v>
      </c>
      <c r="R5429" s="18" t="s">
        <v>34089</v>
      </c>
      <c r="S5429" s="18" t="s">
        <v>14070</v>
      </c>
    </row>
    <row r="5430" spans="1:19">
      <c r="A5430" s="25">
        <f>IF(ISNUMBER(SEARCH(세금계산!$C$11,C5430)),MAX($A$2:A5429)+1,0)</f>
        <v>5428</v>
      </c>
      <c r="B5430" s="18" t="s">
        <v>34093</v>
      </c>
      <c r="C5430" s="18" t="s">
        <v>34094</v>
      </c>
      <c r="D5430" s="18" t="s">
        <v>34095</v>
      </c>
      <c r="F5430" s="18" t="s">
        <v>2875</v>
      </c>
      <c r="K5430" s="18" t="s">
        <v>78</v>
      </c>
      <c r="P5430" s="18" t="s">
        <v>118</v>
      </c>
      <c r="Q5430" s="18" t="s">
        <v>34096</v>
      </c>
      <c r="R5430" s="18" t="s">
        <v>34094</v>
      </c>
      <c r="S5430" s="18" t="s">
        <v>34097</v>
      </c>
    </row>
    <row r="5431" spans="1:19">
      <c r="A5431" s="25">
        <f>IF(ISNUMBER(SEARCH(세금계산!$C$11,C5431)),MAX($A$2:A5430)+1,0)</f>
        <v>5429</v>
      </c>
      <c r="B5431" s="18" t="s">
        <v>34098</v>
      </c>
      <c r="C5431" s="18" t="s">
        <v>34099</v>
      </c>
      <c r="D5431" s="18" t="s">
        <v>34100</v>
      </c>
      <c r="F5431" s="18" t="s">
        <v>27039</v>
      </c>
      <c r="I5431" s="18" t="s">
        <v>34101</v>
      </c>
      <c r="J5431" s="18" t="s">
        <v>34102</v>
      </c>
      <c r="K5431" s="18" t="s">
        <v>78</v>
      </c>
      <c r="L5431" s="18" t="s">
        <v>34103</v>
      </c>
      <c r="P5431" s="18" t="s">
        <v>267</v>
      </c>
      <c r="Q5431" s="18" t="s">
        <v>34104</v>
      </c>
      <c r="R5431" s="18" t="s">
        <v>34099</v>
      </c>
      <c r="S5431" s="18" t="s">
        <v>3688</v>
      </c>
    </row>
    <row r="5432" spans="1:19">
      <c r="A5432" s="25">
        <f>IF(ISNUMBER(SEARCH(세금계산!$C$11,C5432)),MAX($A$2:A5431)+1,0)</f>
        <v>5430</v>
      </c>
      <c r="B5432" s="18" t="s">
        <v>34105</v>
      </c>
      <c r="C5432" s="18" t="s">
        <v>34106</v>
      </c>
      <c r="D5432" s="18" t="s">
        <v>34107</v>
      </c>
      <c r="F5432" s="18" t="s">
        <v>34108</v>
      </c>
      <c r="G5432" s="18" t="s">
        <v>274</v>
      </c>
      <c r="H5432" s="18" t="s">
        <v>467</v>
      </c>
      <c r="I5432" s="18" t="s">
        <v>34109</v>
      </c>
      <c r="J5432" s="18" t="s">
        <v>34110</v>
      </c>
      <c r="K5432" s="18" t="s">
        <v>34111</v>
      </c>
      <c r="L5432" s="18" t="s">
        <v>34112</v>
      </c>
      <c r="S5432" s="18" t="s">
        <v>34113</v>
      </c>
    </row>
    <row r="5433" spans="1:19">
      <c r="A5433" s="25">
        <f>IF(ISNUMBER(SEARCH(세금계산!$C$11,C5433)),MAX($A$2:A5432)+1,0)</f>
        <v>5431</v>
      </c>
      <c r="B5433" s="18" t="s">
        <v>34114</v>
      </c>
      <c r="C5433" s="18" t="s">
        <v>34115</v>
      </c>
      <c r="D5433" s="18" t="s">
        <v>34116</v>
      </c>
      <c r="K5433" s="18" t="s">
        <v>78</v>
      </c>
      <c r="P5433" s="18" t="s">
        <v>100</v>
      </c>
      <c r="Q5433" s="18" t="s">
        <v>34117</v>
      </c>
      <c r="R5433" s="18" t="s">
        <v>34115</v>
      </c>
      <c r="S5433" s="18" t="s">
        <v>10589</v>
      </c>
    </row>
    <row r="5434" spans="1:19">
      <c r="A5434" s="25">
        <f>IF(ISNUMBER(SEARCH(세금계산!$C$11,C5434)),MAX($A$2:A5433)+1,0)</f>
        <v>5432</v>
      </c>
      <c r="B5434" s="18" t="s">
        <v>34118</v>
      </c>
      <c r="C5434" s="18" t="s">
        <v>34119</v>
      </c>
      <c r="D5434" s="18" t="s">
        <v>34120</v>
      </c>
      <c r="E5434" s="18" t="s">
        <v>34121</v>
      </c>
      <c r="K5434" s="18" t="s">
        <v>78</v>
      </c>
      <c r="P5434" s="18" t="s">
        <v>100</v>
      </c>
      <c r="Q5434" s="18" t="s">
        <v>34122</v>
      </c>
      <c r="R5434" s="18" t="s">
        <v>34123</v>
      </c>
      <c r="S5434" s="18" t="s">
        <v>8080</v>
      </c>
    </row>
    <row r="5435" spans="1:19">
      <c r="A5435" s="25">
        <f>IF(ISNUMBER(SEARCH(세금계산!$C$11,C5435)),MAX($A$2:A5434)+1,0)</f>
        <v>5433</v>
      </c>
      <c r="B5435" s="18" t="s">
        <v>34124</v>
      </c>
      <c r="C5435" s="18" t="s">
        <v>34125</v>
      </c>
      <c r="D5435" s="18" t="s">
        <v>34126</v>
      </c>
      <c r="K5435" s="18" t="s">
        <v>78</v>
      </c>
      <c r="P5435" s="18" t="s">
        <v>267</v>
      </c>
      <c r="Q5435" s="18" t="s">
        <v>34127</v>
      </c>
      <c r="R5435" s="18" t="s">
        <v>34128</v>
      </c>
      <c r="S5435" s="18" t="s">
        <v>16429</v>
      </c>
    </row>
    <row r="5436" spans="1:19">
      <c r="A5436" s="25">
        <f>IF(ISNUMBER(SEARCH(세금계산!$C$11,C5436)),MAX($A$2:A5435)+1,0)</f>
        <v>5434</v>
      </c>
      <c r="B5436" s="18" t="s">
        <v>34129</v>
      </c>
      <c r="C5436" s="18" t="s">
        <v>9617</v>
      </c>
      <c r="D5436" s="18" t="s">
        <v>34130</v>
      </c>
      <c r="F5436" s="18" t="s">
        <v>34131</v>
      </c>
      <c r="K5436" s="18" t="s">
        <v>78</v>
      </c>
      <c r="P5436" s="18" t="s">
        <v>100</v>
      </c>
      <c r="Q5436" s="18" t="s">
        <v>34132</v>
      </c>
      <c r="R5436" s="18" t="s">
        <v>34131</v>
      </c>
      <c r="S5436" s="18" t="s">
        <v>23479</v>
      </c>
    </row>
    <row r="5437" spans="1:19">
      <c r="A5437" s="25">
        <f>IF(ISNUMBER(SEARCH(세금계산!$C$11,C5437)),MAX($A$2:A5436)+1,0)</f>
        <v>5435</v>
      </c>
      <c r="B5437" s="18" t="s">
        <v>34133</v>
      </c>
      <c r="C5437" s="18" t="s">
        <v>34134</v>
      </c>
      <c r="D5437" s="18" t="s">
        <v>34135</v>
      </c>
      <c r="F5437" s="18" t="s">
        <v>34136</v>
      </c>
      <c r="K5437" s="18" t="s">
        <v>78</v>
      </c>
      <c r="P5437" s="18" t="s">
        <v>118</v>
      </c>
      <c r="Q5437" s="18" t="s">
        <v>34137</v>
      </c>
      <c r="R5437" s="18" t="s">
        <v>34136</v>
      </c>
      <c r="S5437" s="18" t="s">
        <v>11215</v>
      </c>
    </row>
    <row r="5438" spans="1:19">
      <c r="A5438" s="25">
        <f>IF(ISNUMBER(SEARCH(세금계산!$C$11,C5438)),MAX($A$2:A5437)+1,0)</f>
        <v>5436</v>
      </c>
      <c r="B5438" s="18" t="s">
        <v>34138</v>
      </c>
      <c r="C5438" s="18" t="s">
        <v>34139</v>
      </c>
      <c r="D5438" s="18" t="s">
        <v>34140</v>
      </c>
      <c r="E5438" s="18" t="s">
        <v>34139</v>
      </c>
      <c r="F5438" s="18" t="s">
        <v>34141</v>
      </c>
      <c r="G5438" s="18" t="s">
        <v>274</v>
      </c>
      <c r="H5438" s="18" t="s">
        <v>34142</v>
      </c>
      <c r="I5438" s="18" t="s">
        <v>34143</v>
      </c>
      <c r="J5438" s="18" t="s">
        <v>34144</v>
      </c>
      <c r="K5438" s="18" t="s">
        <v>34145</v>
      </c>
      <c r="L5438" s="18" t="s">
        <v>34146</v>
      </c>
      <c r="P5438" s="18" t="s">
        <v>100</v>
      </c>
      <c r="Q5438" s="18" t="s">
        <v>34147</v>
      </c>
      <c r="R5438" s="18" t="s">
        <v>34148</v>
      </c>
      <c r="S5438" s="18" t="s">
        <v>7115</v>
      </c>
    </row>
    <row r="5439" spans="1:19">
      <c r="A5439" s="25">
        <f>IF(ISNUMBER(SEARCH(세금계산!$C$11,C5439)),MAX($A$2:A5438)+1,0)</f>
        <v>5437</v>
      </c>
      <c r="B5439" s="18" t="s">
        <v>34149</v>
      </c>
      <c r="C5439" s="18" t="s">
        <v>34150</v>
      </c>
      <c r="D5439" s="18" t="s">
        <v>34151</v>
      </c>
      <c r="F5439" s="18" t="s">
        <v>34152</v>
      </c>
      <c r="K5439" s="18" t="s">
        <v>78</v>
      </c>
      <c r="P5439" s="18" t="s">
        <v>118</v>
      </c>
      <c r="Q5439" s="18" t="s">
        <v>34153</v>
      </c>
      <c r="R5439" s="18" t="s">
        <v>34152</v>
      </c>
      <c r="S5439" s="18" t="s">
        <v>32857</v>
      </c>
    </row>
    <row r="5440" spans="1:19">
      <c r="A5440" s="25">
        <f>IF(ISNUMBER(SEARCH(세금계산!$C$11,C5440)),MAX($A$2:A5439)+1,0)</f>
        <v>5438</v>
      </c>
      <c r="B5440" s="18" t="s">
        <v>34154</v>
      </c>
      <c r="C5440" s="18" t="s">
        <v>34155</v>
      </c>
      <c r="D5440" s="18" t="s">
        <v>34156</v>
      </c>
      <c r="F5440" s="18" t="s">
        <v>34157</v>
      </c>
      <c r="G5440" s="18" t="s">
        <v>274</v>
      </c>
      <c r="H5440" s="18" t="s">
        <v>34158</v>
      </c>
      <c r="K5440" s="18" t="s">
        <v>33661</v>
      </c>
      <c r="L5440" s="18" t="s">
        <v>34159</v>
      </c>
      <c r="P5440" s="18" t="s">
        <v>189</v>
      </c>
      <c r="Q5440" s="18" t="s">
        <v>34160</v>
      </c>
      <c r="R5440" s="18" t="s">
        <v>34157</v>
      </c>
      <c r="S5440" s="18" t="s">
        <v>9303</v>
      </c>
    </row>
    <row r="5441" spans="1:19">
      <c r="A5441" s="25">
        <f>IF(ISNUMBER(SEARCH(세금계산!$C$11,C5441)),MAX($A$2:A5440)+1,0)</f>
        <v>5439</v>
      </c>
      <c r="B5441" s="18" t="s">
        <v>34161</v>
      </c>
      <c r="C5441" s="18" t="s">
        <v>34162</v>
      </c>
      <c r="D5441" s="18" t="s">
        <v>34163</v>
      </c>
      <c r="F5441" s="18" t="s">
        <v>34164</v>
      </c>
      <c r="K5441" s="18" t="s">
        <v>78</v>
      </c>
      <c r="P5441" s="18" t="s">
        <v>100</v>
      </c>
      <c r="Q5441" s="18" t="s">
        <v>34165</v>
      </c>
      <c r="R5441" s="18" t="s">
        <v>34166</v>
      </c>
      <c r="S5441" s="18" t="s">
        <v>3171</v>
      </c>
    </row>
    <row r="5442" spans="1:19">
      <c r="A5442" s="25">
        <f>IF(ISNUMBER(SEARCH(세금계산!$C$11,C5442)),MAX($A$2:A5441)+1,0)</f>
        <v>5440</v>
      </c>
      <c r="B5442" s="18" t="s">
        <v>34167</v>
      </c>
      <c r="C5442" s="18" t="s">
        <v>34168</v>
      </c>
      <c r="D5442" s="18" t="s">
        <v>34169</v>
      </c>
      <c r="K5442" s="18" t="s">
        <v>78</v>
      </c>
      <c r="P5442" s="18" t="s">
        <v>133</v>
      </c>
      <c r="Q5442" s="18" t="s">
        <v>34170</v>
      </c>
      <c r="R5442" s="18" t="s">
        <v>34168</v>
      </c>
      <c r="S5442" s="18" t="s">
        <v>34171</v>
      </c>
    </row>
    <row r="5443" spans="1:19">
      <c r="A5443" s="25">
        <f>IF(ISNUMBER(SEARCH(세금계산!$C$11,C5443)),MAX($A$2:A5442)+1,0)</f>
        <v>5441</v>
      </c>
      <c r="B5443" s="18" t="s">
        <v>34172</v>
      </c>
      <c r="C5443" s="18" t="s">
        <v>34173</v>
      </c>
      <c r="D5443" s="18" t="s">
        <v>34174</v>
      </c>
      <c r="F5443" s="18" t="s">
        <v>34175</v>
      </c>
      <c r="I5443" s="18" t="s">
        <v>34176</v>
      </c>
      <c r="K5443" s="18" t="s">
        <v>78</v>
      </c>
      <c r="P5443" s="18" t="s">
        <v>153</v>
      </c>
      <c r="Q5443" s="18" t="s">
        <v>34177</v>
      </c>
      <c r="R5443" s="18" t="s">
        <v>34178</v>
      </c>
      <c r="S5443" s="18" t="s">
        <v>1498</v>
      </c>
    </row>
    <row r="5444" spans="1:19">
      <c r="A5444" s="25">
        <f>IF(ISNUMBER(SEARCH(세금계산!$C$11,C5444)),MAX($A$2:A5443)+1,0)</f>
        <v>5442</v>
      </c>
      <c r="B5444" s="18" t="s">
        <v>34179</v>
      </c>
      <c r="C5444" s="18" t="s">
        <v>34180</v>
      </c>
      <c r="D5444" s="18" t="s">
        <v>34181</v>
      </c>
      <c r="F5444" s="18" t="s">
        <v>34182</v>
      </c>
      <c r="K5444" s="18" t="s">
        <v>78</v>
      </c>
      <c r="P5444" s="18" t="s">
        <v>100</v>
      </c>
      <c r="Q5444" s="18" t="s">
        <v>34183</v>
      </c>
      <c r="R5444" s="18" t="s">
        <v>34184</v>
      </c>
      <c r="S5444" s="18" t="s">
        <v>9270</v>
      </c>
    </row>
    <row r="5445" spans="1:19">
      <c r="A5445" s="25">
        <f>IF(ISNUMBER(SEARCH(세금계산!$C$11,C5445)),MAX($A$2:A5444)+1,0)</f>
        <v>5443</v>
      </c>
      <c r="B5445" s="18" t="s">
        <v>34185</v>
      </c>
      <c r="C5445" s="18" t="s">
        <v>34186</v>
      </c>
      <c r="D5445" s="18" t="s">
        <v>34187</v>
      </c>
      <c r="E5445" s="18" t="s">
        <v>34186</v>
      </c>
      <c r="F5445" s="18" t="s">
        <v>34188</v>
      </c>
      <c r="G5445" s="18" t="s">
        <v>467</v>
      </c>
      <c r="H5445" s="18" t="s">
        <v>34189</v>
      </c>
      <c r="K5445" s="18" t="s">
        <v>34190</v>
      </c>
      <c r="L5445" s="18" t="s">
        <v>34191</v>
      </c>
      <c r="S5445" s="18" t="s">
        <v>12747</v>
      </c>
    </row>
    <row r="5446" spans="1:19">
      <c r="A5446" s="25">
        <f>IF(ISNUMBER(SEARCH(세금계산!$C$11,C5446)),MAX($A$2:A5445)+1,0)</f>
        <v>5444</v>
      </c>
      <c r="B5446" s="18" t="s">
        <v>34192</v>
      </c>
      <c r="C5446" s="18" t="s">
        <v>34193</v>
      </c>
      <c r="D5446" s="18" t="s">
        <v>34194</v>
      </c>
      <c r="F5446" s="18" t="s">
        <v>34195</v>
      </c>
      <c r="G5446" s="18" t="s">
        <v>585</v>
      </c>
      <c r="H5446" s="18" t="s">
        <v>34196</v>
      </c>
      <c r="I5446" s="18" t="s">
        <v>34197</v>
      </c>
      <c r="K5446" s="18" t="s">
        <v>78</v>
      </c>
      <c r="P5446" s="18" t="s">
        <v>118</v>
      </c>
      <c r="Q5446" s="18" t="s">
        <v>34198</v>
      </c>
      <c r="R5446" s="18" t="s">
        <v>34195</v>
      </c>
      <c r="S5446" s="18" t="s">
        <v>6780</v>
      </c>
    </row>
    <row r="5447" spans="1:19">
      <c r="A5447" s="25">
        <f>IF(ISNUMBER(SEARCH(세금계산!$C$11,C5447)),MAX($A$2:A5446)+1,0)</f>
        <v>5445</v>
      </c>
      <c r="B5447" s="18" t="s">
        <v>34199</v>
      </c>
      <c r="C5447" s="18" t="s">
        <v>34200</v>
      </c>
      <c r="D5447" s="18" t="s">
        <v>34201</v>
      </c>
      <c r="F5447" s="18" t="s">
        <v>34202</v>
      </c>
      <c r="K5447" s="18" t="s">
        <v>78</v>
      </c>
      <c r="L5447" s="18" t="s">
        <v>34203</v>
      </c>
      <c r="P5447" s="18" t="s">
        <v>15029</v>
      </c>
      <c r="Q5447" s="18" t="s">
        <v>34204</v>
      </c>
      <c r="R5447" s="18" t="s">
        <v>34202</v>
      </c>
      <c r="S5447" s="18" t="s">
        <v>4682</v>
      </c>
    </row>
    <row r="5448" spans="1:19">
      <c r="A5448" s="25">
        <f>IF(ISNUMBER(SEARCH(세금계산!$C$11,C5448)),MAX($A$2:A5447)+1,0)</f>
        <v>5446</v>
      </c>
      <c r="B5448" s="18" t="s">
        <v>34205</v>
      </c>
      <c r="C5448" s="18" t="s">
        <v>34206</v>
      </c>
      <c r="D5448" s="18" t="s">
        <v>34207</v>
      </c>
      <c r="K5448" s="18" t="s">
        <v>78</v>
      </c>
      <c r="P5448" s="18" t="s">
        <v>118</v>
      </c>
      <c r="Q5448" s="18" t="s">
        <v>34208</v>
      </c>
      <c r="R5448" s="18" t="s">
        <v>34206</v>
      </c>
      <c r="S5448" s="18" t="s">
        <v>3494</v>
      </c>
    </row>
    <row r="5449" spans="1:19">
      <c r="A5449" s="25">
        <f>IF(ISNUMBER(SEARCH(세금계산!$C$11,C5449)),MAX($A$2:A5448)+1,0)</f>
        <v>5447</v>
      </c>
      <c r="B5449" s="18" t="s">
        <v>34209</v>
      </c>
      <c r="C5449" s="18" t="s">
        <v>34210</v>
      </c>
      <c r="D5449" s="18" t="s">
        <v>34211</v>
      </c>
      <c r="K5449" s="18" t="s">
        <v>78</v>
      </c>
      <c r="P5449" s="18" t="s">
        <v>118</v>
      </c>
      <c r="Q5449" s="18" t="s">
        <v>34212</v>
      </c>
      <c r="R5449" s="18" t="s">
        <v>34210</v>
      </c>
      <c r="S5449" s="18" t="s">
        <v>13276</v>
      </c>
    </row>
    <row r="5450" spans="1:19">
      <c r="A5450" s="25">
        <f>IF(ISNUMBER(SEARCH(세금계산!$C$11,C5450)),MAX($A$2:A5449)+1,0)</f>
        <v>5448</v>
      </c>
      <c r="B5450" s="18" t="s">
        <v>34213</v>
      </c>
      <c r="C5450" s="18" t="s">
        <v>34214</v>
      </c>
      <c r="D5450" s="18" t="s">
        <v>34215</v>
      </c>
      <c r="E5450" s="18" t="s">
        <v>34214</v>
      </c>
      <c r="F5450" s="18" t="s">
        <v>34216</v>
      </c>
      <c r="I5450" s="18" t="s">
        <v>34217</v>
      </c>
      <c r="K5450" s="18" t="s">
        <v>78</v>
      </c>
      <c r="P5450" s="18" t="s">
        <v>118</v>
      </c>
      <c r="Q5450" s="18" t="s">
        <v>34218</v>
      </c>
      <c r="S5450" s="18" t="s">
        <v>23925</v>
      </c>
    </row>
    <row r="5451" spans="1:19">
      <c r="A5451" s="25">
        <f>IF(ISNUMBER(SEARCH(세금계산!$C$11,C5451)),MAX($A$2:A5450)+1,0)</f>
        <v>5449</v>
      </c>
      <c r="B5451" s="18" t="s">
        <v>34219</v>
      </c>
      <c r="C5451" s="18" t="s">
        <v>34220</v>
      </c>
      <c r="D5451" s="18" t="s">
        <v>34221</v>
      </c>
      <c r="K5451" s="18" t="s">
        <v>78</v>
      </c>
      <c r="P5451" s="18" t="s">
        <v>267</v>
      </c>
      <c r="Q5451" s="18" t="s">
        <v>34222</v>
      </c>
      <c r="S5451" s="18" t="s">
        <v>6316</v>
      </c>
    </row>
    <row r="5452" spans="1:19">
      <c r="A5452" s="25">
        <f>IF(ISNUMBER(SEARCH(세금계산!$C$11,C5452)),MAX($A$2:A5451)+1,0)</f>
        <v>5450</v>
      </c>
      <c r="B5452" s="18" t="s">
        <v>34223</v>
      </c>
      <c r="C5452" s="18" t="s">
        <v>34224</v>
      </c>
      <c r="D5452" s="18" t="s">
        <v>34225</v>
      </c>
      <c r="F5452" s="18" t="s">
        <v>34226</v>
      </c>
      <c r="K5452" s="18" t="s">
        <v>34227</v>
      </c>
      <c r="L5452" s="18" t="s">
        <v>34228</v>
      </c>
      <c r="P5452" s="18" t="s">
        <v>267</v>
      </c>
      <c r="Q5452" s="18" t="s">
        <v>34229</v>
      </c>
      <c r="R5452" s="18" t="s">
        <v>34230</v>
      </c>
      <c r="S5452" s="18" t="s">
        <v>8843</v>
      </c>
    </row>
    <row r="5453" spans="1:19">
      <c r="A5453" s="25">
        <f>IF(ISNUMBER(SEARCH(세금계산!$C$11,C5453)),MAX($A$2:A5452)+1,0)</f>
        <v>5451</v>
      </c>
      <c r="B5453" s="18" t="s">
        <v>34231</v>
      </c>
      <c r="C5453" s="18" t="s">
        <v>34232</v>
      </c>
      <c r="D5453" s="18" t="s">
        <v>34233</v>
      </c>
      <c r="F5453" s="18" t="s">
        <v>20884</v>
      </c>
      <c r="K5453" s="18" t="s">
        <v>78</v>
      </c>
      <c r="P5453" s="18" t="s">
        <v>118</v>
      </c>
      <c r="Q5453" s="18" t="s">
        <v>34234</v>
      </c>
      <c r="R5453" s="18" t="s">
        <v>20882</v>
      </c>
      <c r="S5453" s="18" t="s">
        <v>34235</v>
      </c>
    </row>
    <row r="5454" spans="1:19">
      <c r="A5454" s="25">
        <f>IF(ISNUMBER(SEARCH(세금계산!$C$11,C5454)),MAX($A$2:A5453)+1,0)</f>
        <v>5452</v>
      </c>
      <c r="B5454" s="18" t="s">
        <v>34236</v>
      </c>
      <c r="C5454" s="18" t="s">
        <v>34237</v>
      </c>
      <c r="D5454" s="18" t="s">
        <v>34238</v>
      </c>
      <c r="K5454" s="18" t="s">
        <v>78</v>
      </c>
      <c r="P5454" s="18" t="s">
        <v>118</v>
      </c>
      <c r="Q5454" s="18" t="s">
        <v>34239</v>
      </c>
      <c r="R5454" s="18" t="s">
        <v>34240</v>
      </c>
      <c r="S5454" s="18" t="s">
        <v>21947</v>
      </c>
    </row>
    <row r="5455" spans="1:19">
      <c r="A5455" s="25">
        <f>IF(ISNUMBER(SEARCH(세금계산!$C$11,C5455)),MAX($A$2:A5454)+1,0)</f>
        <v>5453</v>
      </c>
      <c r="B5455" s="18" t="s">
        <v>34241</v>
      </c>
      <c r="C5455" s="18" t="s">
        <v>34242</v>
      </c>
      <c r="D5455" s="18" t="s">
        <v>34243</v>
      </c>
      <c r="E5455" s="18" t="s">
        <v>34242</v>
      </c>
      <c r="F5455" s="18" t="s">
        <v>34244</v>
      </c>
      <c r="G5455" s="18" t="s">
        <v>34245</v>
      </c>
      <c r="H5455" s="18" t="s">
        <v>19630</v>
      </c>
      <c r="I5455" s="18" t="s">
        <v>34246</v>
      </c>
      <c r="J5455" s="18" t="s">
        <v>34246</v>
      </c>
      <c r="K5455" s="18" t="s">
        <v>1387</v>
      </c>
      <c r="L5455" s="18" t="s">
        <v>34247</v>
      </c>
      <c r="M5455" s="18" t="s">
        <v>34248</v>
      </c>
      <c r="N5455" s="18" t="s">
        <v>34249</v>
      </c>
      <c r="P5455" s="18" t="s">
        <v>189</v>
      </c>
      <c r="Q5455" s="18" t="s">
        <v>34250</v>
      </c>
      <c r="R5455" s="18" t="s">
        <v>34242</v>
      </c>
      <c r="S5455" s="18" t="s">
        <v>14847</v>
      </c>
    </row>
    <row r="5456" spans="1:19">
      <c r="A5456" s="25">
        <f>IF(ISNUMBER(SEARCH(세금계산!$C$11,C5456)),MAX($A$2:A5455)+1,0)</f>
        <v>5454</v>
      </c>
      <c r="B5456" s="18" t="s">
        <v>34251</v>
      </c>
      <c r="C5456" s="18" t="s">
        <v>34252</v>
      </c>
      <c r="D5456" s="18" t="s">
        <v>34253</v>
      </c>
      <c r="K5456" s="18" t="s">
        <v>78</v>
      </c>
      <c r="P5456" s="18" t="s">
        <v>100</v>
      </c>
      <c r="Q5456" s="18" t="s">
        <v>34254</v>
      </c>
      <c r="R5456" s="18" t="s">
        <v>34255</v>
      </c>
      <c r="S5456" s="18" t="s">
        <v>30681</v>
      </c>
    </row>
    <row r="5457" spans="1:19">
      <c r="A5457" s="25">
        <f>IF(ISNUMBER(SEARCH(세금계산!$C$11,C5457)),MAX($A$2:A5456)+1,0)</f>
        <v>5455</v>
      </c>
      <c r="B5457" s="18" t="s">
        <v>34256</v>
      </c>
      <c r="C5457" s="18" t="s">
        <v>34257</v>
      </c>
      <c r="D5457" s="18" t="s">
        <v>34258</v>
      </c>
      <c r="F5457" s="18" t="s">
        <v>34259</v>
      </c>
      <c r="K5457" s="18" t="s">
        <v>78</v>
      </c>
      <c r="P5457" s="18" t="s">
        <v>7368</v>
      </c>
      <c r="Q5457" s="18" t="s">
        <v>34260</v>
      </c>
      <c r="R5457" s="18" t="s">
        <v>34259</v>
      </c>
      <c r="S5457" s="18" t="s">
        <v>17274</v>
      </c>
    </row>
    <row r="5458" spans="1:19">
      <c r="A5458" s="25">
        <f>IF(ISNUMBER(SEARCH(세금계산!$C$11,C5458)),MAX($A$2:A5457)+1,0)</f>
        <v>5456</v>
      </c>
      <c r="B5458" s="18" t="s">
        <v>34261</v>
      </c>
      <c r="C5458" s="18" t="s">
        <v>34262</v>
      </c>
      <c r="D5458" s="18" t="s">
        <v>34263</v>
      </c>
      <c r="K5458" s="18" t="s">
        <v>78</v>
      </c>
      <c r="P5458" s="18" t="s">
        <v>118</v>
      </c>
      <c r="Q5458" s="18" t="s">
        <v>34264</v>
      </c>
      <c r="R5458" s="18" t="s">
        <v>34265</v>
      </c>
      <c r="S5458" s="18" t="s">
        <v>2057</v>
      </c>
    </row>
    <row r="5459" spans="1:19">
      <c r="A5459" s="25">
        <f>IF(ISNUMBER(SEARCH(세금계산!$C$11,C5459)),MAX($A$2:A5458)+1,0)</f>
        <v>5457</v>
      </c>
      <c r="B5459" s="18" t="s">
        <v>34266</v>
      </c>
      <c r="C5459" s="18" t="s">
        <v>34267</v>
      </c>
      <c r="D5459" s="18" t="s">
        <v>34268</v>
      </c>
      <c r="K5459" s="18" t="s">
        <v>78</v>
      </c>
      <c r="P5459" s="18" t="s">
        <v>100</v>
      </c>
      <c r="S5459" s="18" t="s">
        <v>7010</v>
      </c>
    </row>
    <row r="5460" spans="1:19">
      <c r="A5460" s="25">
        <f>IF(ISNUMBER(SEARCH(세금계산!$C$11,C5460)),MAX($A$2:A5459)+1,0)</f>
        <v>5458</v>
      </c>
      <c r="B5460" s="18" t="s">
        <v>34269</v>
      </c>
      <c r="C5460" s="18" t="s">
        <v>34270</v>
      </c>
      <c r="D5460" s="18" t="s">
        <v>34271</v>
      </c>
      <c r="F5460" s="18" t="s">
        <v>34272</v>
      </c>
      <c r="K5460" s="18" t="s">
        <v>78</v>
      </c>
      <c r="P5460" s="18" t="s">
        <v>118</v>
      </c>
      <c r="Q5460" s="18" t="s">
        <v>34273</v>
      </c>
      <c r="R5460" s="18" t="s">
        <v>34272</v>
      </c>
      <c r="S5460" s="18" t="s">
        <v>22255</v>
      </c>
    </row>
    <row r="5461" spans="1:19">
      <c r="A5461" s="25">
        <f>IF(ISNUMBER(SEARCH(세금계산!$C$11,C5461)),MAX($A$2:A5460)+1,0)</f>
        <v>5459</v>
      </c>
      <c r="B5461" s="18" t="s">
        <v>34274</v>
      </c>
      <c r="C5461" s="18" t="s">
        <v>34275</v>
      </c>
      <c r="D5461" s="18" t="s">
        <v>34276</v>
      </c>
      <c r="F5461" s="18" t="s">
        <v>34277</v>
      </c>
      <c r="G5461" s="18" t="s">
        <v>97</v>
      </c>
      <c r="H5461" s="18" t="s">
        <v>34278</v>
      </c>
      <c r="K5461" s="18" t="s">
        <v>34279</v>
      </c>
      <c r="L5461" s="18" t="s">
        <v>34280</v>
      </c>
      <c r="P5461" s="18" t="s">
        <v>118</v>
      </c>
      <c r="Q5461" s="18" t="s">
        <v>34281</v>
      </c>
      <c r="R5461" s="18" t="s">
        <v>34277</v>
      </c>
      <c r="S5461" s="18" t="s">
        <v>11672</v>
      </c>
    </row>
    <row r="5462" spans="1:19">
      <c r="A5462" s="25">
        <f>IF(ISNUMBER(SEARCH(세금계산!$C$11,C5462)),MAX($A$2:A5461)+1,0)</f>
        <v>5460</v>
      </c>
      <c r="B5462" s="18" t="s">
        <v>34282</v>
      </c>
      <c r="C5462" s="18" t="s">
        <v>34283</v>
      </c>
      <c r="D5462" s="18" t="s">
        <v>34284</v>
      </c>
      <c r="K5462" s="18" t="s">
        <v>78</v>
      </c>
      <c r="S5462" s="18" t="s">
        <v>3726</v>
      </c>
    </row>
    <row r="5463" spans="1:19">
      <c r="A5463" s="25">
        <f>IF(ISNUMBER(SEARCH(세금계산!$C$11,C5463)),MAX($A$2:A5462)+1,0)</f>
        <v>5461</v>
      </c>
      <c r="B5463" s="18" t="s">
        <v>34285</v>
      </c>
      <c r="C5463" s="18" t="s">
        <v>34286</v>
      </c>
      <c r="D5463" s="18" t="s">
        <v>34287</v>
      </c>
      <c r="F5463" s="18" t="s">
        <v>34288</v>
      </c>
      <c r="G5463" s="18" t="s">
        <v>97</v>
      </c>
      <c r="H5463" s="18" t="s">
        <v>34289</v>
      </c>
      <c r="K5463" s="18" t="s">
        <v>78</v>
      </c>
      <c r="P5463" s="18" t="s">
        <v>118</v>
      </c>
      <c r="Q5463" s="18" t="s">
        <v>34290</v>
      </c>
      <c r="R5463" s="18" t="s">
        <v>34288</v>
      </c>
      <c r="S5463" s="18" t="s">
        <v>34291</v>
      </c>
    </row>
    <row r="5464" spans="1:19">
      <c r="A5464" s="25">
        <f>IF(ISNUMBER(SEARCH(세금계산!$C$11,C5464)),MAX($A$2:A5463)+1,0)</f>
        <v>5462</v>
      </c>
      <c r="B5464" s="18" t="s">
        <v>34292</v>
      </c>
      <c r="C5464" s="18" t="s">
        <v>34293</v>
      </c>
      <c r="D5464" s="18" t="s">
        <v>34294</v>
      </c>
      <c r="F5464" s="18" t="s">
        <v>3039</v>
      </c>
      <c r="G5464" s="18" t="s">
        <v>125</v>
      </c>
      <c r="H5464" s="18" t="s">
        <v>34295</v>
      </c>
      <c r="K5464" s="18" t="s">
        <v>78</v>
      </c>
      <c r="P5464" s="18" t="s">
        <v>118</v>
      </c>
      <c r="Q5464" s="18" t="s">
        <v>34296</v>
      </c>
      <c r="R5464" s="18" t="s">
        <v>3039</v>
      </c>
      <c r="S5464" s="18" t="s">
        <v>5616</v>
      </c>
    </row>
    <row r="5465" spans="1:19">
      <c r="A5465" s="25">
        <f>IF(ISNUMBER(SEARCH(세금계산!$C$11,C5465)),MAX($A$2:A5464)+1,0)</f>
        <v>5463</v>
      </c>
      <c r="B5465" s="18" t="s">
        <v>34297</v>
      </c>
      <c r="C5465" s="18" t="s">
        <v>26095</v>
      </c>
      <c r="D5465" s="18" t="s">
        <v>34298</v>
      </c>
      <c r="E5465" s="18" t="s">
        <v>26095</v>
      </c>
      <c r="F5465" s="18" t="s">
        <v>34299</v>
      </c>
      <c r="I5465" s="18" t="s">
        <v>34300</v>
      </c>
      <c r="K5465" s="18" t="s">
        <v>78</v>
      </c>
      <c r="P5465" s="18" t="s">
        <v>118</v>
      </c>
      <c r="Q5465" s="18" t="s">
        <v>34301</v>
      </c>
      <c r="R5465" s="18" t="s">
        <v>34299</v>
      </c>
      <c r="S5465" s="18" t="s">
        <v>5234</v>
      </c>
    </row>
    <row r="5466" spans="1:19">
      <c r="A5466" s="25">
        <f>IF(ISNUMBER(SEARCH(세금계산!$C$11,C5466)),MAX($A$2:A5465)+1,0)</f>
        <v>5464</v>
      </c>
      <c r="B5466" s="18" t="s">
        <v>34302</v>
      </c>
      <c r="C5466" s="18" t="s">
        <v>34303</v>
      </c>
      <c r="D5466" s="18" t="s">
        <v>34304</v>
      </c>
      <c r="F5466" s="18" t="s">
        <v>34305</v>
      </c>
      <c r="K5466" s="18" t="s">
        <v>78</v>
      </c>
      <c r="P5466" s="18" t="s">
        <v>118</v>
      </c>
      <c r="Q5466" s="18" t="s">
        <v>34306</v>
      </c>
      <c r="R5466" s="18" t="s">
        <v>34305</v>
      </c>
      <c r="S5466" s="18" t="s">
        <v>10829</v>
      </c>
    </row>
    <row r="5467" spans="1:19">
      <c r="A5467" s="25">
        <f>IF(ISNUMBER(SEARCH(세금계산!$C$11,C5467)),MAX($A$2:A5466)+1,0)</f>
        <v>5465</v>
      </c>
      <c r="B5467" s="18" t="s">
        <v>34307</v>
      </c>
      <c r="C5467" s="18" t="s">
        <v>29354</v>
      </c>
      <c r="D5467" s="18" t="s">
        <v>34308</v>
      </c>
      <c r="F5467" s="18" t="s">
        <v>34309</v>
      </c>
      <c r="G5467" s="18" t="s">
        <v>125</v>
      </c>
      <c r="H5467" s="18" t="s">
        <v>7746</v>
      </c>
      <c r="K5467" s="18" t="s">
        <v>78</v>
      </c>
      <c r="P5467" s="18" t="s">
        <v>267</v>
      </c>
      <c r="Q5467" s="18" t="s">
        <v>34310</v>
      </c>
      <c r="R5467" s="18" t="s">
        <v>34311</v>
      </c>
      <c r="S5467" s="18" t="s">
        <v>5616</v>
      </c>
    </row>
    <row r="5468" spans="1:19">
      <c r="A5468" s="25">
        <f>IF(ISNUMBER(SEARCH(세금계산!$C$11,C5468)),MAX($A$2:A5467)+1,0)</f>
        <v>5466</v>
      </c>
      <c r="B5468" s="18" t="s">
        <v>34312</v>
      </c>
      <c r="C5468" s="18" t="s">
        <v>34313</v>
      </c>
      <c r="D5468" s="18" t="s">
        <v>34314</v>
      </c>
      <c r="F5468" s="18" t="s">
        <v>34315</v>
      </c>
      <c r="K5468" s="18" t="s">
        <v>34316</v>
      </c>
      <c r="L5468" s="18" t="s">
        <v>34317</v>
      </c>
      <c r="P5468" s="18" t="s">
        <v>118</v>
      </c>
      <c r="Q5468" s="18" t="s">
        <v>34318</v>
      </c>
      <c r="R5468" s="18" t="s">
        <v>34315</v>
      </c>
      <c r="S5468" s="18" t="s">
        <v>12893</v>
      </c>
    </row>
    <row r="5469" spans="1:19">
      <c r="A5469" s="25">
        <f>IF(ISNUMBER(SEARCH(세금계산!$C$11,C5469)),MAX($A$2:A5468)+1,0)</f>
        <v>5467</v>
      </c>
      <c r="B5469" s="18" t="s">
        <v>34319</v>
      </c>
      <c r="C5469" s="18" t="s">
        <v>34320</v>
      </c>
      <c r="D5469" s="18" t="s">
        <v>34321</v>
      </c>
      <c r="F5469" s="18" t="s">
        <v>8260</v>
      </c>
      <c r="K5469" s="18" t="s">
        <v>78</v>
      </c>
      <c r="P5469" s="18" t="s">
        <v>118</v>
      </c>
      <c r="Q5469" s="18" t="s">
        <v>34322</v>
      </c>
      <c r="R5469" s="18" t="s">
        <v>8260</v>
      </c>
      <c r="S5469" s="18" t="s">
        <v>914</v>
      </c>
    </row>
    <row r="5470" spans="1:19">
      <c r="A5470" s="25">
        <f>IF(ISNUMBER(SEARCH(세금계산!$C$11,C5470)),MAX($A$2:A5469)+1,0)</f>
        <v>5468</v>
      </c>
      <c r="B5470" s="18" t="s">
        <v>34323</v>
      </c>
      <c r="C5470" s="18" t="s">
        <v>34324</v>
      </c>
      <c r="D5470" s="18" t="s">
        <v>34325</v>
      </c>
      <c r="F5470" s="18" t="s">
        <v>33416</v>
      </c>
      <c r="G5470" s="18" t="s">
        <v>4677</v>
      </c>
      <c r="H5470" s="18" t="s">
        <v>15710</v>
      </c>
      <c r="K5470" s="18" t="s">
        <v>34326</v>
      </c>
      <c r="L5470" s="18" t="s">
        <v>34327</v>
      </c>
      <c r="S5470" s="18" t="s">
        <v>781</v>
      </c>
    </row>
    <row r="5471" spans="1:19">
      <c r="A5471" s="25">
        <f>IF(ISNUMBER(SEARCH(세금계산!$C$11,C5471)),MAX($A$2:A5470)+1,0)</f>
        <v>5469</v>
      </c>
      <c r="B5471" s="18" t="s">
        <v>34328</v>
      </c>
      <c r="C5471" s="18" t="s">
        <v>34329</v>
      </c>
      <c r="D5471" s="18" t="s">
        <v>34330</v>
      </c>
      <c r="F5471" s="18" t="s">
        <v>34331</v>
      </c>
      <c r="K5471" s="18" t="s">
        <v>78</v>
      </c>
      <c r="P5471" s="18" t="s">
        <v>118</v>
      </c>
      <c r="Q5471" s="18" t="s">
        <v>34332</v>
      </c>
      <c r="R5471" s="18" t="s">
        <v>34333</v>
      </c>
      <c r="S5471" s="18" t="s">
        <v>24061</v>
      </c>
    </row>
    <row r="5472" spans="1:19">
      <c r="A5472" s="25">
        <f>IF(ISNUMBER(SEARCH(세금계산!$C$11,C5472)),MAX($A$2:A5471)+1,0)</f>
        <v>5470</v>
      </c>
      <c r="B5472" s="18" t="s">
        <v>34334</v>
      </c>
      <c r="C5472" s="18" t="s">
        <v>34335</v>
      </c>
      <c r="D5472" s="18" t="s">
        <v>34336</v>
      </c>
      <c r="K5472" s="18" t="s">
        <v>78</v>
      </c>
      <c r="P5472" s="18" t="s">
        <v>118</v>
      </c>
      <c r="Q5472" s="18" t="s">
        <v>34337</v>
      </c>
      <c r="R5472" s="18" t="s">
        <v>17753</v>
      </c>
      <c r="S5472" s="18" t="s">
        <v>776</v>
      </c>
    </row>
    <row r="5473" spans="1:19">
      <c r="A5473" s="25">
        <f>IF(ISNUMBER(SEARCH(세금계산!$C$11,C5473)),MAX($A$2:A5472)+1,0)</f>
        <v>5471</v>
      </c>
      <c r="B5473" s="18" t="s">
        <v>34338</v>
      </c>
      <c r="C5473" s="18" t="s">
        <v>34339</v>
      </c>
      <c r="D5473" s="18" t="s">
        <v>34340</v>
      </c>
      <c r="F5473" s="18" t="s">
        <v>34341</v>
      </c>
      <c r="K5473" s="18" t="s">
        <v>78</v>
      </c>
      <c r="P5473" s="18" t="s">
        <v>118</v>
      </c>
      <c r="Q5473" s="18" t="s">
        <v>34342</v>
      </c>
      <c r="R5473" s="18" t="s">
        <v>34341</v>
      </c>
      <c r="S5473" s="18" t="s">
        <v>4832</v>
      </c>
    </row>
    <row r="5474" spans="1:19">
      <c r="A5474" s="25">
        <f>IF(ISNUMBER(SEARCH(세금계산!$C$11,C5474)),MAX($A$2:A5473)+1,0)</f>
        <v>5472</v>
      </c>
      <c r="B5474" s="18" t="s">
        <v>34343</v>
      </c>
      <c r="C5474" s="18" t="s">
        <v>34344</v>
      </c>
      <c r="D5474" s="18" t="s">
        <v>34345</v>
      </c>
      <c r="F5474" s="18" t="s">
        <v>34346</v>
      </c>
      <c r="K5474" s="18" t="s">
        <v>78</v>
      </c>
      <c r="P5474" s="18" t="s">
        <v>267</v>
      </c>
      <c r="Q5474" s="18" t="s">
        <v>34347</v>
      </c>
      <c r="R5474" s="18" t="s">
        <v>34346</v>
      </c>
      <c r="S5474" s="18" t="s">
        <v>12854</v>
      </c>
    </row>
    <row r="5475" spans="1:19">
      <c r="A5475" s="25">
        <f>IF(ISNUMBER(SEARCH(세금계산!$C$11,C5475)),MAX($A$2:A5474)+1,0)</f>
        <v>5473</v>
      </c>
      <c r="B5475" s="18" t="s">
        <v>34348</v>
      </c>
      <c r="C5475" s="18" t="s">
        <v>34349</v>
      </c>
      <c r="D5475" s="18" t="s">
        <v>34350</v>
      </c>
      <c r="K5475" s="18" t="s">
        <v>78</v>
      </c>
      <c r="S5475" s="18" t="s">
        <v>34351</v>
      </c>
    </row>
    <row r="5476" spans="1:19">
      <c r="A5476" s="25">
        <f>IF(ISNUMBER(SEARCH(세금계산!$C$11,C5476)),MAX($A$2:A5475)+1,0)</f>
        <v>5474</v>
      </c>
      <c r="B5476" s="18" t="s">
        <v>34352</v>
      </c>
      <c r="C5476" s="18" t="s">
        <v>34353</v>
      </c>
      <c r="D5476" s="18" t="s">
        <v>34354</v>
      </c>
      <c r="F5476" s="18" t="s">
        <v>34355</v>
      </c>
      <c r="H5476" s="18" t="s">
        <v>34356</v>
      </c>
      <c r="I5476" s="18" t="s">
        <v>34357</v>
      </c>
      <c r="J5476" s="18" t="s">
        <v>34358</v>
      </c>
      <c r="K5476" s="18" t="s">
        <v>78</v>
      </c>
      <c r="P5476" s="18" t="s">
        <v>267</v>
      </c>
      <c r="Q5476" s="18" t="s">
        <v>34359</v>
      </c>
      <c r="R5476" s="18" t="s">
        <v>34360</v>
      </c>
      <c r="S5476" s="18" t="s">
        <v>4653</v>
      </c>
    </row>
    <row r="5477" spans="1:19">
      <c r="A5477" s="25">
        <f>IF(ISNUMBER(SEARCH(세금계산!$C$11,C5477)),MAX($A$2:A5476)+1,0)</f>
        <v>5475</v>
      </c>
      <c r="B5477" s="18" t="s">
        <v>34361</v>
      </c>
      <c r="C5477" s="18" t="s">
        <v>34362</v>
      </c>
      <c r="D5477" s="18" t="s">
        <v>34363</v>
      </c>
      <c r="F5477" s="18" t="s">
        <v>34364</v>
      </c>
      <c r="I5477" s="18" t="s">
        <v>34365</v>
      </c>
      <c r="J5477" s="18" t="s">
        <v>34366</v>
      </c>
      <c r="K5477" s="18" t="s">
        <v>78</v>
      </c>
      <c r="P5477" s="18" t="s">
        <v>118</v>
      </c>
      <c r="Q5477" s="18" t="s">
        <v>34367</v>
      </c>
      <c r="R5477" s="18" t="s">
        <v>34364</v>
      </c>
      <c r="S5477" s="18" t="s">
        <v>8005</v>
      </c>
    </row>
    <row r="5478" spans="1:19">
      <c r="A5478" s="25">
        <f>IF(ISNUMBER(SEARCH(세금계산!$C$11,C5478)),MAX($A$2:A5477)+1,0)</f>
        <v>5476</v>
      </c>
      <c r="B5478" s="18" t="s">
        <v>34368</v>
      </c>
      <c r="C5478" s="18" t="s">
        <v>34369</v>
      </c>
      <c r="D5478" s="18" t="s">
        <v>34370</v>
      </c>
      <c r="K5478" s="18" t="s">
        <v>78</v>
      </c>
      <c r="P5478" s="18" t="s">
        <v>118</v>
      </c>
      <c r="Q5478" s="18" t="s">
        <v>34371</v>
      </c>
      <c r="R5478" s="18" t="s">
        <v>34372</v>
      </c>
      <c r="S5478" s="18" t="s">
        <v>19951</v>
      </c>
    </row>
    <row r="5479" spans="1:19">
      <c r="A5479" s="25">
        <f>IF(ISNUMBER(SEARCH(세금계산!$C$11,C5479)),MAX($A$2:A5478)+1,0)</f>
        <v>5477</v>
      </c>
      <c r="B5479" s="18" t="s">
        <v>34373</v>
      </c>
      <c r="C5479" s="18" t="s">
        <v>34374</v>
      </c>
      <c r="D5479" s="18" t="s">
        <v>34375</v>
      </c>
      <c r="F5479" s="18" t="s">
        <v>34376</v>
      </c>
      <c r="K5479" s="18" t="s">
        <v>21618</v>
      </c>
      <c r="L5479" s="18" t="s">
        <v>34377</v>
      </c>
      <c r="S5479" s="18" t="s">
        <v>3814</v>
      </c>
    </row>
    <row r="5480" spans="1:19">
      <c r="A5480" s="25">
        <f>IF(ISNUMBER(SEARCH(세금계산!$C$11,C5480)),MAX($A$2:A5479)+1,0)</f>
        <v>5478</v>
      </c>
      <c r="B5480" s="18" t="s">
        <v>34378</v>
      </c>
      <c r="C5480" s="18" t="s">
        <v>34379</v>
      </c>
      <c r="D5480" s="18" t="s">
        <v>34380</v>
      </c>
      <c r="E5480" s="18" t="s">
        <v>34381</v>
      </c>
      <c r="F5480" s="18" t="s">
        <v>34382</v>
      </c>
      <c r="I5480" s="18" t="s">
        <v>34383</v>
      </c>
      <c r="J5480" s="18" t="s">
        <v>34383</v>
      </c>
      <c r="K5480" s="18" t="s">
        <v>34384</v>
      </c>
      <c r="L5480" s="18" t="s">
        <v>34385</v>
      </c>
      <c r="M5480" s="18" t="s">
        <v>34383</v>
      </c>
      <c r="S5480" s="18" t="s">
        <v>29926</v>
      </c>
    </row>
    <row r="5481" spans="1:19">
      <c r="A5481" s="25">
        <f>IF(ISNUMBER(SEARCH(세금계산!$C$11,C5481)),MAX($A$2:A5480)+1,0)</f>
        <v>5479</v>
      </c>
      <c r="B5481" s="18" t="s">
        <v>34386</v>
      </c>
      <c r="C5481" s="18" t="s">
        <v>34387</v>
      </c>
      <c r="D5481" s="18" t="s">
        <v>34388</v>
      </c>
      <c r="E5481" s="18" t="s">
        <v>34389</v>
      </c>
      <c r="F5481" s="18" t="s">
        <v>34390</v>
      </c>
      <c r="I5481" s="18" t="s">
        <v>34391</v>
      </c>
      <c r="J5481" s="18" t="s">
        <v>34392</v>
      </c>
      <c r="K5481" s="18" t="s">
        <v>78</v>
      </c>
      <c r="P5481" s="18" t="s">
        <v>118</v>
      </c>
      <c r="Q5481" s="18" t="s">
        <v>34393</v>
      </c>
      <c r="S5481" s="18" t="s">
        <v>8805</v>
      </c>
    </row>
    <row r="5482" spans="1:19">
      <c r="A5482" s="25">
        <f>IF(ISNUMBER(SEARCH(세금계산!$C$11,C5482)),MAX($A$2:A5481)+1,0)</f>
        <v>5480</v>
      </c>
      <c r="B5482" s="18" t="s">
        <v>34394</v>
      </c>
      <c r="C5482" s="18" t="s">
        <v>34395</v>
      </c>
      <c r="D5482" s="18" t="s">
        <v>34396</v>
      </c>
      <c r="F5482" s="18" t="s">
        <v>34397</v>
      </c>
      <c r="K5482" s="18" t="s">
        <v>78</v>
      </c>
      <c r="P5482" s="18" t="s">
        <v>267</v>
      </c>
      <c r="Q5482" s="18" t="s">
        <v>34398</v>
      </c>
      <c r="R5482" s="18" t="s">
        <v>34397</v>
      </c>
      <c r="S5482" s="18" t="s">
        <v>6042</v>
      </c>
    </row>
    <row r="5483" spans="1:19">
      <c r="A5483" s="25">
        <f>IF(ISNUMBER(SEARCH(세금계산!$C$11,C5483)),MAX($A$2:A5482)+1,0)</f>
        <v>5481</v>
      </c>
      <c r="B5483" s="18" t="s">
        <v>34399</v>
      </c>
      <c r="C5483" s="18" t="s">
        <v>34400</v>
      </c>
      <c r="D5483" s="18" t="s">
        <v>34401</v>
      </c>
      <c r="F5483" s="18" t="s">
        <v>34402</v>
      </c>
      <c r="K5483" s="18" t="s">
        <v>78</v>
      </c>
      <c r="P5483" s="18" t="s">
        <v>118</v>
      </c>
      <c r="Q5483" s="18" t="s">
        <v>34403</v>
      </c>
      <c r="R5483" s="18" t="s">
        <v>34402</v>
      </c>
      <c r="S5483" s="18" t="s">
        <v>1792</v>
      </c>
    </row>
    <row r="5484" spans="1:19">
      <c r="A5484" s="25">
        <f>IF(ISNUMBER(SEARCH(세금계산!$C$11,C5484)),MAX($A$2:A5483)+1,0)</f>
        <v>5482</v>
      </c>
      <c r="B5484" s="18" t="s">
        <v>34404</v>
      </c>
      <c r="C5484" s="18" t="s">
        <v>34405</v>
      </c>
      <c r="D5484" s="18" t="s">
        <v>34406</v>
      </c>
      <c r="F5484" s="18" t="s">
        <v>34407</v>
      </c>
      <c r="K5484" s="18" t="s">
        <v>78</v>
      </c>
      <c r="P5484" s="18" t="s">
        <v>267</v>
      </c>
      <c r="Q5484" s="18" t="s">
        <v>34408</v>
      </c>
      <c r="R5484" s="18" t="s">
        <v>34407</v>
      </c>
      <c r="S5484" s="18" t="s">
        <v>1489</v>
      </c>
    </row>
    <row r="5485" spans="1:19">
      <c r="A5485" s="25">
        <f>IF(ISNUMBER(SEARCH(세금계산!$C$11,C5485)),MAX($A$2:A5484)+1,0)</f>
        <v>5483</v>
      </c>
      <c r="B5485" s="18" t="s">
        <v>34409</v>
      </c>
      <c r="C5485" s="18" t="s">
        <v>34410</v>
      </c>
      <c r="D5485" s="18" t="s">
        <v>34411</v>
      </c>
      <c r="K5485" s="18" t="s">
        <v>78</v>
      </c>
      <c r="S5485" s="18" t="s">
        <v>11640</v>
      </c>
    </row>
    <row r="5486" spans="1:19">
      <c r="A5486" s="25">
        <f>IF(ISNUMBER(SEARCH(세금계산!$C$11,C5486)),MAX($A$2:A5485)+1,0)</f>
        <v>5484</v>
      </c>
      <c r="B5486" s="18" t="s">
        <v>34412</v>
      </c>
      <c r="C5486" s="18" t="s">
        <v>34413</v>
      </c>
      <c r="D5486" s="18" t="s">
        <v>34414</v>
      </c>
      <c r="F5486" s="18" t="s">
        <v>34415</v>
      </c>
      <c r="K5486" s="18" t="s">
        <v>78</v>
      </c>
      <c r="S5486" s="18" t="s">
        <v>8893</v>
      </c>
    </row>
    <row r="5487" spans="1:19">
      <c r="A5487" s="25">
        <f>IF(ISNUMBER(SEARCH(세금계산!$C$11,C5487)),MAX($A$2:A5486)+1,0)</f>
        <v>5485</v>
      </c>
      <c r="B5487" s="18" t="s">
        <v>34416</v>
      </c>
      <c r="C5487" s="18" t="s">
        <v>34417</v>
      </c>
      <c r="D5487" s="18" t="s">
        <v>34418</v>
      </c>
      <c r="I5487" s="18" t="s">
        <v>34419</v>
      </c>
      <c r="K5487" s="18" t="s">
        <v>78</v>
      </c>
      <c r="P5487" s="18" t="s">
        <v>118</v>
      </c>
      <c r="Q5487" s="18" t="s">
        <v>34420</v>
      </c>
      <c r="S5487" s="18" t="s">
        <v>18147</v>
      </c>
    </row>
    <row r="5488" spans="1:19">
      <c r="A5488" s="25">
        <f>IF(ISNUMBER(SEARCH(세금계산!$C$11,C5488)),MAX($A$2:A5487)+1,0)</f>
        <v>5486</v>
      </c>
      <c r="B5488" s="18" t="s">
        <v>34421</v>
      </c>
      <c r="C5488" s="18" t="s">
        <v>3732</v>
      </c>
      <c r="D5488" s="18" t="s">
        <v>34422</v>
      </c>
      <c r="F5488" s="18" t="s">
        <v>34423</v>
      </c>
      <c r="K5488" s="18" t="s">
        <v>78</v>
      </c>
      <c r="P5488" s="18" t="s">
        <v>118</v>
      </c>
      <c r="Q5488" s="18" t="s">
        <v>34424</v>
      </c>
      <c r="R5488" s="18" t="s">
        <v>34423</v>
      </c>
      <c r="S5488" s="18" t="s">
        <v>7796</v>
      </c>
    </row>
    <row r="5489" spans="1:19">
      <c r="A5489" s="25">
        <f>IF(ISNUMBER(SEARCH(세금계산!$C$11,C5489)),MAX($A$2:A5488)+1,0)</f>
        <v>5487</v>
      </c>
      <c r="B5489" s="18" t="s">
        <v>34425</v>
      </c>
      <c r="C5489" s="18" t="s">
        <v>34426</v>
      </c>
      <c r="D5489" s="18" t="s">
        <v>34427</v>
      </c>
      <c r="F5489" s="18" t="s">
        <v>34428</v>
      </c>
      <c r="K5489" s="18" t="s">
        <v>78</v>
      </c>
      <c r="S5489" s="18" t="s">
        <v>9876</v>
      </c>
    </row>
    <row r="5490" spans="1:19">
      <c r="A5490" s="25">
        <f>IF(ISNUMBER(SEARCH(세금계산!$C$11,C5490)),MAX($A$2:A5489)+1,0)</f>
        <v>5488</v>
      </c>
      <c r="B5490" s="18" t="s">
        <v>34429</v>
      </c>
      <c r="C5490" s="18" t="s">
        <v>34430</v>
      </c>
      <c r="D5490" s="18" t="s">
        <v>34431</v>
      </c>
      <c r="F5490" s="18" t="s">
        <v>34432</v>
      </c>
      <c r="K5490" s="18" t="s">
        <v>78</v>
      </c>
      <c r="P5490" s="18" t="s">
        <v>118</v>
      </c>
      <c r="Q5490" s="18" t="s">
        <v>34433</v>
      </c>
      <c r="R5490" s="18" t="s">
        <v>34432</v>
      </c>
      <c r="S5490" s="18" t="s">
        <v>10839</v>
      </c>
    </row>
    <row r="5491" spans="1:19">
      <c r="A5491" s="25">
        <f>IF(ISNUMBER(SEARCH(세금계산!$C$11,C5491)),MAX($A$2:A5490)+1,0)</f>
        <v>5489</v>
      </c>
      <c r="B5491" s="18" t="s">
        <v>34434</v>
      </c>
      <c r="C5491" s="18" t="s">
        <v>34435</v>
      </c>
      <c r="D5491" s="18" t="s">
        <v>34436</v>
      </c>
      <c r="K5491" s="18" t="s">
        <v>78</v>
      </c>
      <c r="P5491" s="18" t="s">
        <v>118</v>
      </c>
      <c r="Q5491" s="18" t="s">
        <v>34437</v>
      </c>
      <c r="R5491" s="18" t="s">
        <v>25141</v>
      </c>
      <c r="S5491" s="18" t="s">
        <v>2651</v>
      </c>
    </row>
    <row r="5492" spans="1:19">
      <c r="A5492" s="25">
        <f>IF(ISNUMBER(SEARCH(세금계산!$C$11,C5492)),MAX($A$2:A5491)+1,0)</f>
        <v>5490</v>
      </c>
      <c r="B5492" s="18" t="s">
        <v>34438</v>
      </c>
      <c r="C5492" s="18" t="s">
        <v>34439</v>
      </c>
      <c r="D5492" s="18" t="s">
        <v>34440</v>
      </c>
      <c r="F5492" s="18" t="s">
        <v>34441</v>
      </c>
      <c r="K5492" s="18" t="s">
        <v>78</v>
      </c>
      <c r="P5492" s="18" t="s">
        <v>118</v>
      </c>
      <c r="Q5492" s="18" t="s">
        <v>34442</v>
      </c>
      <c r="R5492" s="18" t="s">
        <v>34443</v>
      </c>
      <c r="S5492" s="18" t="s">
        <v>24061</v>
      </c>
    </row>
    <row r="5493" spans="1:19">
      <c r="A5493" s="25">
        <f>IF(ISNUMBER(SEARCH(세금계산!$C$11,C5493)),MAX($A$2:A5492)+1,0)</f>
        <v>5491</v>
      </c>
      <c r="B5493" s="18" t="s">
        <v>34444</v>
      </c>
      <c r="C5493" s="18" t="s">
        <v>34445</v>
      </c>
      <c r="D5493" s="18" t="s">
        <v>34446</v>
      </c>
      <c r="K5493" s="18" t="s">
        <v>78</v>
      </c>
      <c r="P5493" s="18" t="s">
        <v>118</v>
      </c>
      <c r="Q5493" s="18" t="s">
        <v>34447</v>
      </c>
      <c r="R5493" s="18" t="s">
        <v>34448</v>
      </c>
      <c r="S5493" s="18" t="s">
        <v>2358</v>
      </c>
    </row>
    <row r="5494" spans="1:19">
      <c r="A5494" s="25">
        <f>IF(ISNUMBER(SEARCH(세금계산!$C$11,C5494)),MAX($A$2:A5493)+1,0)</f>
        <v>5492</v>
      </c>
      <c r="B5494" s="18" t="s">
        <v>34449</v>
      </c>
      <c r="C5494" s="18" t="s">
        <v>34450</v>
      </c>
      <c r="D5494" s="18" t="s">
        <v>34451</v>
      </c>
      <c r="F5494" s="18" t="s">
        <v>34452</v>
      </c>
      <c r="K5494" s="18" t="s">
        <v>78</v>
      </c>
      <c r="P5494" s="18" t="s">
        <v>118</v>
      </c>
      <c r="Q5494" s="18" t="s">
        <v>34453</v>
      </c>
      <c r="R5494" s="18" t="s">
        <v>34452</v>
      </c>
      <c r="S5494" s="18" t="s">
        <v>535</v>
      </c>
    </row>
    <row r="5495" spans="1:19">
      <c r="A5495" s="25">
        <f>IF(ISNUMBER(SEARCH(세금계산!$C$11,C5495)),MAX($A$2:A5494)+1,0)</f>
        <v>5493</v>
      </c>
      <c r="B5495" s="18" t="s">
        <v>34454</v>
      </c>
      <c r="C5495" s="18" t="s">
        <v>34455</v>
      </c>
      <c r="D5495" s="18" t="s">
        <v>34456</v>
      </c>
      <c r="F5495" s="18" t="s">
        <v>34457</v>
      </c>
      <c r="K5495" s="18" t="s">
        <v>78</v>
      </c>
      <c r="P5495" s="18" t="s">
        <v>267</v>
      </c>
      <c r="Q5495" s="18" t="s">
        <v>34458</v>
      </c>
      <c r="R5495" s="18" t="s">
        <v>34457</v>
      </c>
      <c r="S5495" s="18" t="s">
        <v>3511</v>
      </c>
    </row>
    <row r="5496" spans="1:19">
      <c r="A5496" s="25">
        <f>IF(ISNUMBER(SEARCH(세금계산!$C$11,C5496)),MAX($A$2:A5495)+1,0)</f>
        <v>5494</v>
      </c>
      <c r="B5496" s="18" t="s">
        <v>34459</v>
      </c>
      <c r="C5496" s="18" t="s">
        <v>34460</v>
      </c>
      <c r="D5496" s="18" t="s">
        <v>34461</v>
      </c>
      <c r="F5496" s="18" t="s">
        <v>34462</v>
      </c>
      <c r="G5496" s="18" t="s">
        <v>97</v>
      </c>
      <c r="H5496" s="18" t="s">
        <v>23956</v>
      </c>
      <c r="K5496" s="18" t="s">
        <v>78</v>
      </c>
      <c r="P5496" s="18" t="s">
        <v>118</v>
      </c>
      <c r="Q5496" s="18" t="s">
        <v>34463</v>
      </c>
      <c r="R5496" s="18" t="s">
        <v>34464</v>
      </c>
      <c r="S5496" s="18" t="s">
        <v>4108</v>
      </c>
    </row>
    <row r="5497" spans="1:19">
      <c r="A5497" s="25">
        <f>IF(ISNUMBER(SEARCH(세금계산!$C$11,C5497)),MAX($A$2:A5496)+1,0)</f>
        <v>5495</v>
      </c>
      <c r="B5497" s="18" t="s">
        <v>34465</v>
      </c>
      <c r="C5497" s="18" t="s">
        <v>34466</v>
      </c>
      <c r="D5497" s="18" t="s">
        <v>34467</v>
      </c>
      <c r="F5497" s="18" t="s">
        <v>34468</v>
      </c>
      <c r="I5497" s="18" t="s">
        <v>34469</v>
      </c>
      <c r="J5497" s="18" t="s">
        <v>34469</v>
      </c>
      <c r="K5497" s="18" t="s">
        <v>78</v>
      </c>
      <c r="L5497" s="18" t="s">
        <v>34470</v>
      </c>
      <c r="M5497" s="18" t="s">
        <v>34471</v>
      </c>
      <c r="N5497" s="18" t="s">
        <v>34472</v>
      </c>
      <c r="P5497" s="18" t="s">
        <v>118</v>
      </c>
      <c r="Q5497" s="18" t="s">
        <v>34473</v>
      </c>
      <c r="R5497" s="18" t="s">
        <v>34468</v>
      </c>
      <c r="S5497" s="18" t="s">
        <v>510</v>
      </c>
    </row>
    <row r="5498" spans="1:19">
      <c r="A5498" s="25">
        <f>IF(ISNUMBER(SEARCH(세금계산!$C$11,C5498)),MAX($A$2:A5497)+1,0)</f>
        <v>5496</v>
      </c>
      <c r="B5498" s="18" t="s">
        <v>34474</v>
      </c>
      <c r="C5498" s="18" t="s">
        <v>34475</v>
      </c>
      <c r="D5498" s="18" t="s">
        <v>34476</v>
      </c>
      <c r="F5498" s="18" t="s">
        <v>34477</v>
      </c>
      <c r="K5498" s="18" t="s">
        <v>78</v>
      </c>
      <c r="P5498" s="18" t="s">
        <v>118</v>
      </c>
      <c r="Q5498" s="18" t="s">
        <v>34478</v>
      </c>
      <c r="R5498" s="18" t="s">
        <v>34477</v>
      </c>
      <c r="S5498" s="18" t="s">
        <v>34479</v>
      </c>
    </row>
    <row r="5499" spans="1:19">
      <c r="A5499" s="25">
        <f>IF(ISNUMBER(SEARCH(세금계산!$C$11,C5499)),MAX($A$2:A5498)+1,0)</f>
        <v>5497</v>
      </c>
      <c r="B5499" s="18" t="s">
        <v>34480</v>
      </c>
      <c r="C5499" s="18" t="s">
        <v>34481</v>
      </c>
      <c r="D5499" s="18" t="s">
        <v>34482</v>
      </c>
      <c r="K5499" s="18" t="s">
        <v>78</v>
      </c>
      <c r="S5499" s="18" t="s">
        <v>8098</v>
      </c>
    </row>
    <row r="5500" spans="1:19">
      <c r="A5500" s="25">
        <f>IF(ISNUMBER(SEARCH(세금계산!$C$11,C5500)),MAX($A$2:A5499)+1,0)</f>
        <v>5498</v>
      </c>
      <c r="B5500" s="18" t="s">
        <v>34483</v>
      </c>
      <c r="C5500" s="18" t="s">
        <v>34484</v>
      </c>
      <c r="D5500" s="18" t="s">
        <v>34485</v>
      </c>
      <c r="F5500" s="18" t="s">
        <v>34486</v>
      </c>
      <c r="G5500" s="18" t="s">
        <v>125</v>
      </c>
      <c r="H5500" s="18" t="s">
        <v>34487</v>
      </c>
      <c r="K5500" s="18" t="s">
        <v>34384</v>
      </c>
      <c r="L5500" s="18" t="s">
        <v>34488</v>
      </c>
      <c r="P5500" s="18" t="s">
        <v>118</v>
      </c>
      <c r="Q5500" s="18" t="s">
        <v>34489</v>
      </c>
      <c r="R5500" s="18" t="s">
        <v>34486</v>
      </c>
      <c r="S5500" s="18" t="s">
        <v>11672</v>
      </c>
    </row>
    <row r="5501" spans="1:19">
      <c r="A5501" s="25">
        <f>IF(ISNUMBER(SEARCH(세금계산!$C$11,C5501)),MAX($A$2:A5500)+1,0)</f>
        <v>5499</v>
      </c>
      <c r="B5501" s="18" t="s">
        <v>34490</v>
      </c>
      <c r="C5501" s="18" t="s">
        <v>34491</v>
      </c>
      <c r="D5501" s="18" t="s">
        <v>34492</v>
      </c>
      <c r="K5501" s="18" t="s">
        <v>78</v>
      </c>
      <c r="P5501" s="18" t="s">
        <v>118</v>
      </c>
      <c r="Q5501" s="18" t="s">
        <v>34493</v>
      </c>
      <c r="R5501" s="18" t="s">
        <v>34494</v>
      </c>
      <c r="S5501" s="18" t="s">
        <v>9722</v>
      </c>
    </row>
    <row r="5502" spans="1:19">
      <c r="A5502" s="25">
        <f>IF(ISNUMBER(SEARCH(세금계산!$C$11,C5502)),MAX($A$2:A5501)+1,0)</f>
        <v>5500</v>
      </c>
      <c r="B5502" s="18" t="s">
        <v>34495</v>
      </c>
      <c r="C5502" s="18" t="s">
        <v>34496</v>
      </c>
      <c r="D5502" s="18" t="s">
        <v>34497</v>
      </c>
      <c r="K5502" s="18" t="s">
        <v>78</v>
      </c>
      <c r="S5502" s="18" t="s">
        <v>8098</v>
      </c>
    </row>
    <row r="5503" spans="1:19">
      <c r="A5503" s="25">
        <f>IF(ISNUMBER(SEARCH(세금계산!$C$11,C5503)),MAX($A$2:A5502)+1,0)</f>
        <v>5501</v>
      </c>
      <c r="B5503" s="18" t="s">
        <v>34498</v>
      </c>
      <c r="C5503" s="18" t="s">
        <v>34499</v>
      </c>
      <c r="D5503" s="18" t="s">
        <v>34500</v>
      </c>
      <c r="E5503" s="18" t="s">
        <v>34499</v>
      </c>
      <c r="G5503" s="18" t="s">
        <v>2837</v>
      </c>
      <c r="H5503" s="18" t="s">
        <v>34501</v>
      </c>
      <c r="K5503" s="18" t="s">
        <v>78</v>
      </c>
      <c r="S5503" s="18" t="s">
        <v>781</v>
      </c>
    </row>
    <row r="5504" spans="1:19">
      <c r="A5504" s="25">
        <f>IF(ISNUMBER(SEARCH(세금계산!$C$11,C5504)),MAX($A$2:A5503)+1,0)</f>
        <v>5502</v>
      </c>
      <c r="B5504" s="18" t="s">
        <v>34502</v>
      </c>
      <c r="C5504" s="18" t="s">
        <v>34503</v>
      </c>
      <c r="D5504" s="18" t="s">
        <v>34504</v>
      </c>
      <c r="F5504" s="18" t="s">
        <v>34505</v>
      </c>
      <c r="I5504" s="18" t="s">
        <v>34506</v>
      </c>
      <c r="K5504" s="18" t="s">
        <v>78</v>
      </c>
      <c r="P5504" s="18" t="s">
        <v>100</v>
      </c>
      <c r="Q5504" s="18" t="s">
        <v>34507</v>
      </c>
      <c r="R5504" s="18" t="s">
        <v>34505</v>
      </c>
      <c r="S5504" s="18" t="s">
        <v>15955</v>
      </c>
    </row>
    <row r="5505" spans="1:19">
      <c r="A5505" s="25">
        <f>IF(ISNUMBER(SEARCH(세금계산!$C$11,C5505)),MAX($A$2:A5504)+1,0)</f>
        <v>5503</v>
      </c>
      <c r="B5505" s="18" t="s">
        <v>34508</v>
      </c>
      <c r="C5505" s="18" t="s">
        <v>34509</v>
      </c>
      <c r="D5505" s="18" t="s">
        <v>34510</v>
      </c>
      <c r="F5505" s="18" t="s">
        <v>5613</v>
      </c>
      <c r="G5505" s="18" t="s">
        <v>911</v>
      </c>
      <c r="H5505" s="18" t="s">
        <v>30271</v>
      </c>
      <c r="K5505" s="18" t="s">
        <v>78</v>
      </c>
      <c r="L5505" s="18" t="s">
        <v>34511</v>
      </c>
      <c r="N5505" s="18" t="s">
        <v>34512</v>
      </c>
      <c r="P5505" s="18" t="s">
        <v>118</v>
      </c>
      <c r="Q5505" s="18" t="s">
        <v>34513</v>
      </c>
      <c r="S5505" s="18" t="s">
        <v>13642</v>
      </c>
    </row>
    <row r="5506" spans="1:19">
      <c r="A5506" s="25">
        <f>IF(ISNUMBER(SEARCH(세금계산!$C$11,C5506)),MAX($A$2:A5505)+1,0)</f>
        <v>5504</v>
      </c>
      <c r="B5506" s="18" t="s">
        <v>34514</v>
      </c>
      <c r="C5506" s="18" t="s">
        <v>34515</v>
      </c>
      <c r="D5506" s="18" t="s">
        <v>34516</v>
      </c>
      <c r="F5506" s="18" t="s">
        <v>34517</v>
      </c>
      <c r="G5506" s="18" t="s">
        <v>1307</v>
      </c>
      <c r="H5506" s="18" t="s">
        <v>34518</v>
      </c>
      <c r="K5506" s="18" t="s">
        <v>78</v>
      </c>
      <c r="P5506" s="18" t="s">
        <v>153</v>
      </c>
      <c r="Q5506" s="18" t="s">
        <v>34519</v>
      </c>
      <c r="R5506" s="18" t="s">
        <v>34517</v>
      </c>
      <c r="S5506" s="18" t="s">
        <v>33340</v>
      </c>
    </row>
    <row r="5507" spans="1:19">
      <c r="A5507" s="25">
        <f>IF(ISNUMBER(SEARCH(세금계산!$C$11,C5507)),MAX($A$2:A5506)+1,0)</f>
        <v>5505</v>
      </c>
      <c r="B5507" s="18" t="s">
        <v>34520</v>
      </c>
      <c r="C5507" s="18" t="s">
        <v>34521</v>
      </c>
      <c r="D5507" s="18" t="s">
        <v>34522</v>
      </c>
      <c r="F5507" s="18" t="s">
        <v>34523</v>
      </c>
      <c r="G5507" s="18" t="s">
        <v>2837</v>
      </c>
      <c r="H5507" s="18" t="s">
        <v>34524</v>
      </c>
      <c r="K5507" s="18" t="s">
        <v>78</v>
      </c>
      <c r="P5507" s="18" t="s">
        <v>153</v>
      </c>
      <c r="Q5507" s="18" t="s">
        <v>34525</v>
      </c>
      <c r="R5507" s="18" t="s">
        <v>34526</v>
      </c>
      <c r="S5507" s="18" t="s">
        <v>5616</v>
      </c>
    </row>
    <row r="5508" spans="1:19">
      <c r="A5508" s="25">
        <f>IF(ISNUMBER(SEARCH(세금계산!$C$11,C5508)),MAX($A$2:A5507)+1,0)</f>
        <v>5506</v>
      </c>
      <c r="B5508" s="18" t="s">
        <v>34527</v>
      </c>
      <c r="C5508" s="18" t="s">
        <v>34528</v>
      </c>
      <c r="D5508" s="18" t="s">
        <v>34529</v>
      </c>
      <c r="K5508" s="18" t="s">
        <v>34326</v>
      </c>
      <c r="L5508" s="18" t="s">
        <v>34530</v>
      </c>
      <c r="S5508" s="18" t="s">
        <v>8835</v>
      </c>
    </row>
    <row r="5509" spans="1:19">
      <c r="A5509" s="25">
        <f>IF(ISNUMBER(SEARCH(세금계산!$C$11,C5509)),MAX($A$2:A5508)+1,0)</f>
        <v>5507</v>
      </c>
      <c r="B5509" s="18" t="s">
        <v>34531</v>
      </c>
      <c r="C5509" s="18" t="s">
        <v>34532</v>
      </c>
      <c r="D5509" s="18" t="s">
        <v>34533</v>
      </c>
      <c r="F5509" s="18" t="s">
        <v>34534</v>
      </c>
      <c r="K5509" s="18" t="s">
        <v>78</v>
      </c>
      <c r="P5509" s="18" t="s">
        <v>100</v>
      </c>
      <c r="Q5509" s="18" t="s">
        <v>34535</v>
      </c>
      <c r="R5509" s="18" t="s">
        <v>34536</v>
      </c>
      <c r="S5509" s="18" t="s">
        <v>3707</v>
      </c>
    </row>
    <row r="5510" spans="1:19">
      <c r="A5510" s="25">
        <f>IF(ISNUMBER(SEARCH(세금계산!$C$11,C5510)),MAX($A$2:A5509)+1,0)</f>
        <v>5508</v>
      </c>
      <c r="B5510" s="18" t="s">
        <v>34537</v>
      </c>
      <c r="C5510" s="18" t="s">
        <v>34538</v>
      </c>
      <c r="D5510" s="18" t="s">
        <v>34539</v>
      </c>
      <c r="F5510" s="18" t="s">
        <v>34540</v>
      </c>
      <c r="G5510" s="18" t="s">
        <v>6695</v>
      </c>
      <c r="H5510" s="18" t="s">
        <v>34541</v>
      </c>
      <c r="K5510" s="18" t="s">
        <v>34542</v>
      </c>
      <c r="L5510" s="18" t="s">
        <v>34543</v>
      </c>
      <c r="P5510" s="18" t="s">
        <v>267</v>
      </c>
      <c r="Q5510" s="18" t="s">
        <v>34544</v>
      </c>
      <c r="R5510" s="18" t="s">
        <v>34540</v>
      </c>
      <c r="S5510" s="18" t="s">
        <v>876</v>
      </c>
    </row>
    <row r="5511" spans="1:19">
      <c r="A5511" s="25">
        <f>IF(ISNUMBER(SEARCH(세금계산!$C$11,C5511)),MAX($A$2:A5510)+1,0)</f>
        <v>5509</v>
      </c>
      <c r="B5511" s="18" t="s">
        <v>34545</v>
      </c>
      <c r="C5511" s="18" t="s">
        <v>34546</v>
      </c>
      <c r="D5511" s="18" t="s">
        <v>34547</v>
      </c>
      <c r="F5511" s="18" t="s">
        <v>34548</v>
      </c>
      <c r="G5511" s="18" t="s">
        <v>125</v>
      </c>
      <c r="H5511" s="18" t="s">
        <v>34549</v>
      </c>
      <c r="K5511" s="18" t="s">
        <v>78</v>
      </c>
      <c r="P5511" s="18" t="s">
        <v>118</v>
      </c>
      <c r="Q5511" s="18" t="s">
        <v>34550</v>
      </c>
      <c r="R5511" s="18" t="s">
        <v>34551</v>
      </c>
      <c r="S5511" s="18" t="s">
        <v>5616</v>
      </c>
    </row>
    <row r="5512" spans="1:19">
      <c r="A5512" s="25">
        <f>IF(ISNUMBER(SEARCH(세금계산!$C$11,C5512)),MAX($A$2:A5511)+1,0)</f>
        <v>5510</v>
      </c>
      <c r="B5512" s="18" t="s">
        <v>34552</v>
      </c>
      <c r="C5512" s="18" t="s">
        <v>34553</v>
      </c>
      <c r="D5512" s="18" t="s">
        <v>34554</v>
      </c>
      <c r="F5512" s="18" t="s">
        <v>34555</v>
      </c>
      <c r="K5512" s="18" t="s">
        <v>78</v>
      </c>
      <c r="P5512" s="18" t="s">
        <v>118</v>
      </c>
      <c r="Q5512" s="18" t="s">
        <v>34556</v>
      </c>
      <c r="R5512" s="18" t="s">
        <v>34555</v>
      </c>
      <c r="S5512" s="18" t="s">
        <v>5349</v>
      </c>
    </row>
    <row r="5513" spans="1:19">
      <c r="A5513" s="25">
        <f>IF(ISNUMBER(SEARCH(세금계산!$C$11,C5513)),MAX($A$2:A5512)+1,0)</f>
        <v>5511</v>
      </c>
      <c r="B5513" s="18" t="s">
        <v>34557</v>
      </c>
      <c r="C5513" s="18" t="s">
        <v>34558</v>
      </c>
      <c r="D5513" s="18" t="s">
        <v>34559</v>
      </c>
      <c r="F5513" s="18" t="s">
        <v>34560</v>
      </c>
      <c r="K5513" s="18" t="s">
        <v>78</v>
      </c>
      <c r="P5513" s="18" t="s">
        <v>153</v>
      </c>
      <c r="Q5513" s="18" t="s">
        <v>34561</v>
      </c>
      <c r="R5513" s="18" t="s">
        <v>34560</v>
      </c>
      <c r="S5513" s="18" t="s">
        <v>10635</v>
      </c>
    </row>
    <row r="5514" spans="1:19">
      <c r="A5514" s="25">
        <f>IF(ISNUMBER(SEARCH(세금계산!$C$11,C5514)),MAX($A$2:A5513)+1,0)</f>
        <v>5512</v>
      </c>
      <c r="B5514" s="18" t="s">
        <v>34562</v>
      </c>
      <c r="C5514" s="18" t="s">
        <v>34563</v>
      </c>
      <c r="D5514" s="18" t="s">
        <v>34564</v>
      </c>
      <c r="K5514" s="18" t="s">
        <v>78</v>
      </c>
      <c r="S5514" s="18" t="s">
        <v>21403</v>
      </c>
    </row>
    <row r="5515" spans="1:19">
      <c r="A5515" s="25">
        <f>IF(ISNUMBER(SEARCH(세금계산!$C$11,C5515)),MAX($A$2:A5514)+1,0)</f>
        <v>5513</v>
      </c>
      <c r="B5515" s="18" t="s">
        <v>34565</v>
      </c>
      <c r="C5515" s="18" t="s">
        <v>34566</v>
      </c>
      <c r="D5515" s="18" t="s">
        <v>34567</v>
      </c>
      <c r="F5515" s="18" t="s">
        <v>34568</v>
      </c>
      <c r="K5515" s="18" t="s">
        <v>78</v>
      </c>
      <c r="P5515" s="18" t="s">
        <v>7368</v>
      </c>
      <c r="Q5515" s="18" t="s">
        <v>34569</v>
      </c>
      <c r="R5515" s="18" t="s">
        <v>34568</v>
      </c>
      <c r="S5515" s="18" t="s">
        <v>8647</v>
      </c>
    </row>
    <row r="5516" spans="1:19">
      <c r="A5516" s="25">
        <f>IF(ISNUMBER(SEARCH(세금계산!$C$11,C5516)),MAX($A$2:A5515)+1,0)</f>
        <v>5514</v>
      </c>
      <c r="B5516" s="18" t="s">
        <v>34570</v>
      </c>
      <c r="C5516" s="18" t="s">
        <v>34571</v>
      </c>
      <c r="D5516" s="18" t="s">
        <v>34572</v>
      </c>
      <c r="K5516" s="18" t="s">
        <v>78</v>
      </c>
      <c r="S5516" s="18" t="s">
        <v>4446</v>
      </c>
    </row>
    <row r="5517" spans="1:19">
      <c r="A5517" s="25">
        <f>IF(ISNUMBER(SEARCH(세금계산!$C$11,C5517)),MAX($A$2:A5516)+1,0)</f>
        <v>5515</v>
      </c>
      <c r="B5517" s="18" t="s">
        <v>34573</v>
      </c>
      <c r="C5517" s="18" t="s">
        <v>34574</v>
      </c>
      <c r="D5517" s="18" t="s">
        <v>34575</v>
      </c>
      <c r="F5517" s="18" t="s">
        <v>34576</v>
      </c>
      <c r="K5517" s="18" t="s">
        <v>78</v>
      </c>
      <c r="P5517" s="18" t="s">
        <v>100</v>
      </c>
      <c r="Q5517" s="18" t="s">
        <v>34577</v>
      </c>
      <c r="R5517" s="18" t="s">
        <v>34578</v>
      </c>
      <c r="S5517" s="18" t="s">
        <v>34579</v>
      </c>
    </row>
    <row r="5518" spans="1:19">
      <c r="A5518" s="25">
        <f>IF(ISNUMBER(SEARCH(세금계산!$C$11,C5518)),MAX($A$2:A5517)+1,0)</f>
        <v>5516</v>
      </c>
      <c r="B5518" s="18" t="s">
        <v>34580</v>
      </c>
      <c r="C5518" s="18" t="s">
        <v>34581</v>
      </c>
      <c r="D5518" s="18" t="s">
        <v>34582</v>
      </c>
      <c r="F5518" s="18" t="s">
        <v>34583</v>
      </c>
      <c r="G5518" s="18" t="s">
        <v>4677</v>
      </c>
      <c r="H5518" s="18" t="s">
        <v>34584</v>
      </c>
      <c r="I5518" s="18" t="s">
        <v>34585</v>
      </c>
      <c r="J5518" s="18" t="s">
        <v>34586</v>
      </c>
      <c r="K5518" s="18" t="s">
        <v>34587</v>
      </c>
      <c r="L5518" s="18" t="s">
        <v>34588</v>
      </c>
      <c r="M5518" s="18" t="s">
        <v>34589</v>
      </c>
      <c r="P5518" s="18" t="s">
        <v>118</v>
      </c>
      <c r="Q5518" s="18" t="s">
        <v>34590</v>
      </c>
      <c r="R5518" s="18" t="s">
        <v>34583</v>
      </c>
      <c r="S5518" s="18" t="s">
        <v>5773</v>
      </c>
    </row>
    <row r="5519" spans="1:19">
      <c r="A5519" s="25">
        <f>IF(ISNUMBER(SEARCH(세금계산!$C$11,C5519)),MAX($A$2:A5518)+1,0)</f>
        <v>5517</v>
      </c>
      <c r="B5519" s="18" t="s">
        <v>34591</v>
      </c>
      <c r="C5519" s="18" t="s">
        <v>34592</v>
      </c>
      <c r="D5519" s="18" t="s">
        <v>34593</v>
      </c>
      <c r="F5519" s="18" t="s">
        <v>34594</v>
      </c>
      <c r="K5519" s="18" t="s">
        <v>78</v>
      </c>
      <c r="P5519" s="18" t="s">
        <v>100</v>
      </c>
      <c r="Q5519" s="18" t="s">
        <v>34595</v>
      </c>
      <c r="R5519" s="18" t="s">
        <v>34594</v>
      </c>
      <c r="S5519" s="18" t="s">
        <v>2437</v>
      </c>
    </row>
    <row r="5520" spans="1:19">
      <c r="A5520" s="25">
        <f>IF(ISNUMBER(SEARCH(세금계산!$C$11,C5520)),MAX($A$2:A5519)+1,0)</f>
        <v>5518</v>
      </c>
      <c r="B5520" s="18" t="s">
        <v>34596</v>
      </c>
      <c r="C5520" s="18" t="s">
        <v>34597</v>
      </c>
      <c r="D5520" s="18" t="s">
        <v>34598</v>
      </c>
      <c r="F5520" s="18" t="s">
        <v>34599</v>
      </c>
      <c r="G5520" s="18" t="s">
        <v>125</v>
      </c>
      <c r="H5520" s="18" t="s">
        <v>15741</v>
      </c>
      <c r="K5520" s="18" t="s">
        <v>34600</v>
      </c>
      <c r="L5520" s="18" t="s">
        <v>34601</v>
      </c>
      <c r="P5520" s="18" t="s">
        <v>100</v>
      </c>
      <c r="Q5520" s="18" t="s">
        <v>34602</v>
      </c>
      <c r="R5520" s="18" t="s">
        <v>34603</v>
      </c>
      <c r="S5520" s="18" t="s">
        <v>876</v>
      </c>
    </row>
    <row r="5521" spans="1:19">
      <c r="A5521" s="25">
        <f>IF(ISNUMBER(SEARCH(세금계산!$C$11,C5521)),MAX($A$2:A5520)+1,0)</f>
        <v>5519</v>
      </c>
      <c r="B5521" s="18" t="s">
        <v>34604</v>
      </c>
      <c r="C5521" s="18" t="s">
        <v>34605</v>
      </c>
      <c r="D5521" s="18" t="s">
        <v>34606</v>
      </c>
      <c r="F5521" s="18" t="s">
        <v>34607</v>
      </c>
      <c r="K5521" s="18" t="s">
        <v>78</v>
      </c>
      <c r="P5521" s="18" t="s">
        <v>118</v>
      </c>
      <c r="Q5521" s="18" t="s">
        <v>34608</v>
      </c>
      <c r="R5521" s="18" t="s">
        <v>34607</v>
      </c>
      <c r="S5521" s="18" t="s">
        <v>5325</v>
      </c>
    </row>
    <row r="5522" spans="1:19">
      <c r="A5522" s="25">
        <f>IF(ISNUMBER(SEARCH(세금계산!$C$11,C5522)),MAX($A$2:A5521)+1,0)</f>
        <v>5520</v>
      </c>
      <c r="B5522" s="18" t="s">
        <v>34609</v>
      </c>
      <c r="C5522" s="18" t="s">
        <v>34610</v>
      </c>
      <c r="D5522" s="18" t="s">
        <v>34611</v>
      </c>
      <c r="F5522" s="18" t="s">
        <v>12079</v>
      </c>
      <c r="G5522" s="18" t="s">
        <v>6789</v>
      </c>
      <c r="H5522" s="18" t="s">
        <v>34612</v>
      </c>
      <c r="K5522" s="18" t="s">
        <v>78</v>
      </c>
      <c r="P5522" s="18" t="s">
        <v>118</v>
      </c>
      <c r="Q5522" s="18" t="s">
        <v>34613</v>
      </c>
      <c r="R5522" s="18" t="s">
        <v>12079</v>
      </c>
      <c r="S5522" s="18" t="s">
        <v>4108</v>
      </c>
    </row>
    <row r="5523" spans="1:19">
      <c r="A5523" s="25">
        <f>IF(ISNUMBER(SEARCH(세금계산!$C$11,C5523)),MAX($A$2:A5522)+1,0)</f>
        <v>5521</v>
      </c>
      <c r="B5523" s="18" t="s">
        <v>34614</v>
      </c>
      <c r="C5523" s="18" t="s">
        <v>34615</v>
      </c>
      <c r="D5523" s="18" t="s">
        <v>34616</v>
      </c>
      <c r="F5523" s="18" t="s">
        <v>34617</v>
      </c>
      <c r="K5523" s="18" t="s">
        <v>78</v>
      </c>
      <c r="P5523" s="18" t="s">
        <v>7368</v>
      </c>
      <c r="Q5523" s="18" t="s">
        <v>34618</v>
      </c>
      <c r="R5523" s="18" t="s">
        <v>34617</v>
      </c>
      <c r="S5523" s="18" t="s">
        <v>12527</v>
      </c>
    </row>
    <row r="5524" spans="1:19">
      <c r="A5524" s="25">
        <f>IF(ISNUMBER(SEARCH(세금계산!$C$11,C5524)),MAX($A$2:A5523)+1,0)</f>
        <v>5522</v>
      </c>
      <c r="B5524" s="18" t="s">
        <v>34619</v>
      </c>
      <c r="C5524" s="18" t="s">
        <v>34620</v>
      </c>
      <c r="D5524" s="18" t="s">
        <v>34621</v>
      </c>
      <c r="F5524" s="18" t="s">
        <v>34622</v>
      </c>
      <c r="I5524" s="18" t="s">
        <v>34623</v>
      </c>
      <c r="K5524" s="18" t="s">
        <v>78</v>
      </c>
      <c r="L5524" s="18" t="s">
        <v>34624</v>
      </c>
      <c r="P5524" s="18" t="s">
        <v>267</v>
      </c>
      <c r="Q5524" s="18" t="s">
        <v>34625</v>
      </c>
      <c r="R5524" s="18" t="s">
        <v>34622</v>
      </c>
      <c r="S5524" s="18" t="s">
        <v>3830</v>
      </c>
    </row>
    <row r="5525" spans="1:19">
      <c r="A5525" s="25">
        <f>IF(ISNUMBER(SEARCH(세금계산!$C$11,C5525)),MAX($A$2:A5524)+1,0)</f>
        <v>5523</v>
      </c>
      <c r="B5525" s="18" t="s">
        <v>34626</v>
      </c>
      <c r="C5525" s="18" t="s">
        <v>34627</v>
      </c>
      <c r="D5525" s="18" t="s">
        <v>34628</v>
      </c>
      <c r="F5525" s="18" t="s">
        <v>34629</v>
      </c>
      <c r="I5525" s="18" t="s">
        <v>34630</v>
      </c>
      <c r="K5525" s="18" t="s">
        <v>78</v>
      </c>
      <c r="N5525" s="18" t="s">
        <v>34631</v>
      </c>
      <c r="P5525" s="18" t="s">
        <v>118</v>
      </c>
      <c r="Q5525" s="18" t="s">
        <v>34632</v>
      </c>
      <c r="R5525" s="18" t="s">
        <v>34629</v>
      </c>
      <c r="S5525" s="18" t="s">
        <v>11582</v>
      </c>
    </row>
    <row r="5526" spans="1:19">
      <c r="A5526" s="25">
        <f>IF(ISNUMBER(SEARCH(세금계산!$C$11,C5526)),MAX($A$2:A5525)+1,0)</f>
        <v>5524</v>
      </c>
      <c r="B5526" s="18" t="s">
        <v>34633</v>
      </c>
      <c r="C5526" s="18" t="s">
        <v>21436</v>
      </c>
      <c r="D5526" s="18" t="s">
        <v>34634</v>
      </c>
      <c r="F5526" s="18" t="s">
        <v>24134</v>
      </c>
      <c r="K5526" s="18" t="s">
        <v>78</v>
      </c>
      <c r="P5526" s="18" t="s">
        <v>118</v>
      </c>
      <c r="Q5526" s="18" t="s">
        <v>34635</v>
      </c>
      <c r="R5526" s="18" t="s">
        <v>24134</v>
      </c>
      <c r="S5526" s="18" t="s">
        <v>17274</v>
      </c>
    </row>
    <row r="5527" spans="1:19">
      <c r="A5527" s="25">
        <f>IF(ISNUMBER(SEARCH(세금계산!$C$11,C5527)),MAX($A$2:A5526)+1,0)</f>
        <v>5525</v>
      </c>
      <c r="B5527" s="18" t="s">
        <v>34636</v>
      </c>
      <c r="C5527" s="18" t="s">
        <v>34637</v>
      </c>
      <c r="D5527" s="18" t="s">
        <v>34638</v>
      </c>
      <c r="E5527" s="18" t="s">
        <v>34637</v>
      </c>
      <c r="F5527" s="18" t="s">
        <v>34639</v>
      </c>
      <c r="G5527" s="18" t="s">
        <v>1904</v>
      </c>
      <c r="H5527" s="18" t="s">
        <v>34640</v>
      </c>
      <c r="I5527" s="18" t="s">
        <v>34641</v>
      </c>
      <c r="K5527" s="18" t="s">
        <v>78</v>
      </c>
      <c r="N5527" s="18" t="s">
        <v>34642</v>
      </c>
      <c r="P5527" s="18" t="s">
        <v>1025</v>
      </c>
      <c r="Q5527" s="18" t="s">
        <v>34643</v>
      </c>
      <c r="R5527" s="18" t="s">
        <v>34639</v>
      </c>
      <c r="S5527" s="18" t="s">
        <v>1108</v>
      </c>
    </row>
    <row r="5528" spans="1:19">
      <c r="A5528" s="25">
        <f>IF(ISNUMBER(SEARCH(세금계산!$C$11,C5528)),MAX($A$2:A5527)+1,0)</f>
        <v>5526</v>
      </c>
      <c r="B5528" s="18" t="s">
        <v>34644</v>
      </c>
      <c r="C5528" s="18" t="s">
        <v>34645</v>
      </c>
      <c r="D5528" s="18" t="s">
        <v>34646</v>
      </c>
      <c r="F5528" s="18" t="s">
        <v>34647</v>
      </c>
      <c r="I5528" s="18" t="s">
        <v>34648</v>
      </c>
      <c r="K5528" s="18" t="s">
        <v>78</v>
      </c>
      <c r="L5528" s="18" t="s">
        <v>34649</v>
      </c>
      <c r="S5528" s="18" t="s">
        <v>8860</v>
      </c>
    </row>
    <row r="5529" spans="1:19">
      <c r="A5529" s="25">
        <f>IF(ISNUMBER(SEARCH(세금계산!$C$11,C5529)),MAX($A$2:A5528)+1,0)</f>
        <v>5527</v>
      </c>
      <c r="B5529" s="18" t="s">
        <v>34650</v>
      </c>
      <c r="C5529" s="18" t="s">
        <v>34651</v>
      </c>
      <c r="D5529" s="18" t="s">
        <v>34652</v>
      </c>
      <c r="F5529" s="18" t="s">
        <v>34653</v>
      </c>
      <c r="K5529" s="18" t="s">
        <v>78</v>
      </c>
      <c r="P5529" s="18" t="s">
        <v>100</v>
      </c>
      <c r="Q5529" s="18" t="s">
        <v>34654</v>
      </c>
      <c r="S5529" s="18" t="s">
        <v>34655</v>
      </c>
    </row>
    <row r="5530" spans="1:19">
      <c r="A5530" s="25">
        <f>IF(ISNUMBER(SEARCH(세금계산!$C$11,C5530)),MAX($A$2:A5529)+1,0)</f>
        <v>5528</v>
      </c>
      <c r="B5530" s="18" t="s">
        <v>34656</v>
      </c>
      <c r="C5530" s="18" t="s">
        <v>34657</v>
      </c>
      <c r="D5530" s="18" t="s">
        <v>34658</v>
      </c>
      <c r="K5530" s="18" t="s">
        <v>78</v>
      </c>
      <c r="S5530" s="18" t="s">
        <v>4446</v>
      </c>
    </row>
    <row r="5531" spans="1:19">
      <c r="A5531" s="25">
        <f>IF(ISNUMBER(SEARCH(세금계산!$C$11,C5531)),MAX($A$2:A5530)+1,0)</f>
        <v>5529</v>
      </c>
      <c r="B5531" s="18" t="s">
        <v>34659</v>
      </c>
      <c r="C5531" s="18" t="s">
        <v>34660</v>
      </c>
      <c r="D5531" s="18" t="s">
        <v>34661</v>
      </c>
      <c r="K5531" s="18" t="s">
        <v>78</v>
      </c>
      <c r="S5531" s="18" t="s">
        <v>4446</v>
      </c>
    </row>
    <row r="5532" spans="1:19">
      <c r="A5532" s="25">
        <f>IF(ISNUMBER(SEARCH(세금계산!$C$11,C5532)),MAX($A$2:A5531)+1,0)</f>
        <v>5530</v>
      </c>
      <c r="B5532" s="18" t="s">
        <v>34662</v>
      </c>
      <c r="C5532" s="18" t="s">
        <v>34663</v>
      </c>
      <c r="D5532" s="18" t="s">
        <v>34664</v>
      </c>
      <c r="F5532" s="18" t="s">
        <v>34665</v>
      </c>
      <c r="G5532" s="18" t="s">
        <v>97</v>
      </c>
      <c r="H5532" s="18" t="s">
        <v>34666</v>
      </c>
      <c r="K5532" s="18" t="s">
        <v>78</v>
      </c>
      <c r="S5532" s="18" t="s">
        <v>3319</v>
      </c>
    </row>
    <row r="5533" spans="1:19">
      <c r="A5533" s="25">
        <f>IF(ISNUMBER(SEARCH(세금계산!$C$11,C5533)),MAX($A$2:A5532)+1,0)</f>
        <v>5531</v>
      </c>
      <c r="B5533" s="18" t="s">
        <v>34667</v>
      </c>
      <c r="C5533" s="18" t="s">
        <v>34668</v>
      </c>
      <c r="D5533" s="18" t="s">
        <v>34669</v>
      </c>
      <c r="K5533" s="18" t="s">
        <v>78</v>
      </c>
      <c r="S5533" s="18" t="s">
        <v>1887</v>
      </c>
    </row>
    <row r="5534" spans="1:19">
      <c r="A5534" s="25">
        <f>IF(ISNUMBER(SEARCH(세금계산!$C$11,C5534)),MAX($A$2:A5533)+1,0)</f>
        <v>5532</v>
      </c>
      <c r="B5534" s="18" t="s">
        <v>34670</v>
      </c>
      <c r="C5534" s="18" t="s">
        <v>34671</v>
      </c>
      <c r="D5534" s="18" t="s">
        <v>34672</v>
      </c>
      <c r="K5534" s="18" t="s">
        <v>78</v>
      </c>
      <c r="S5534" s="18" t="s">
        <v>34673</v>
      </c>
    </row>
    <row r="5535" spans="1:19">
      <c r="A5535" s="25">
        <f>IF(ISNUMBER(SEARCH(세금계산!$C$11,C5535)),MAX($A$2:A5534)+1,0)</f>
        <v>5533</v>
      </c>
      <c r="B5535" s="18" t="s">
        <v>34674</v>
      </c>
      <c r="C5535" s="18" t="s">
        <v>34675</v>
      </c>
      <c r="D5535" s="18" t="s">
        <v>34676</v>
      </c>
      <c r="K5535" s="18" t="s">
        <v>78</v>
      </c>
      <c r="S5535" s="18" t="s">
        <v>4446</v>
      </c>
    </row>
    <row r="5536" spans="1:19">
      <c r="A5536" s="25">
        <f>IF(ISNUMBER(SEARCH(세금계산!$C$11,C5536)),MAX($A$2:A5535)+1,0)</f>
        <v>5534</v>
      </c>
      <c r="B5536" s="18" t="s">
        <v>34677</v>
      </c>
      <c r="C5536" s="18" t="s">
        <v>34678</v>
      </c>
      <c r="D5536" s="18" t="s">
        <v>34679</v>
      </c>
      <c r="K5536" s="18" t="s">
        <v>78</v>
      </c>
      <c r="S5536" s="18" t="s">
        <v>1372</v>
      </c>
    </row>
    <row r="5537" spans="1:19">
      <c r="A5537" s="25">
        <f>IF(ISNUMBER(SEARCH(세금계산!$C$11,C5537)),MAX($A$2:A5536)+1,0)</f>
        <v>5535</v>
      </c>
      <c r="B5537" s="18" t="s">
        <v>34680</v>
      </c>
      <c r="C5537" s="18" t="s">
        <v>34681</v>
      </c>
      <c r="D5537" s="18" t="s">
        <v>34682</v>
      </c>
      <c r="F5537" s="18" t="s">
        <v>2993</v>
      </c>
      <c r="K5537" s="18" t="s">
        <v>34683</v>
      </c>
      <c r="L5537" s="18" t="s">
        <v>34684</v>
      </c>
      <c r="P5537" s="18" t="s">
        <v>189</v>
      </c>
      <c r="Q5537" s="18" t="s">
        <v>34685</v>
      </c>
      <c r="R5537" s="18" t="s">
        <v>2993</v>
      </c>
      <c r="S5537" s="18" t="s">
        <v>5139</v>
      </c>
    </row>
    <row r="5538" spans="1:19">
      <c r="A5538" s="25">
        <f>IF(ISNUMBER(SEARCH(세금계산!$C$11,C5538)),MAX($A$2:A5537)+1,0)</f>
        <v>5536</v>
      </c>
      <c r="B5538" s="18" t="s">
        <v>34686</v>
      </c>
      <c r="C5538" s="18" t="s">
        <v>34687</v>
      </c>
      <c r="D5538" s="18" t="s">
        <v>34688</v>
      </c>
      <c r="K5538" s="18" t="s">
        <v>78</v>
      </c>
      <c r="S5538" s="18" t="s">
        <v>6732</v>
      </c>
    </row>
    <row r="5539" spans="1:19">
      <c r="A5539" s="25">
        <f>IF(ISNUMBER(SEARCH(세금계산!$C$11,C5539)),MAX($A$2:A5538)+1,0)</f>
        <v>5537</v>
      </c>
      <c r="B5539" s="18" t="s">
        <v>34689</v>
      </c>
      <c r="C5539" s="18" t="s">
        <v>34690</v>
      </c>
      <c r="D5539" s="18" t="s">
        <v>34691</v>
      </c>
      <c r="F5539" s="18" t="s">
        <v>34692</v>
      </c>
      <c r="K5539" s="18" t="s">
        <v>34693</v>
      </c>
      <c r="L5539" s="18" t="s">
        <v>34694</v>
      </c>
      <c r="S5539" s="18" t="s">
        <v>341</v>
      </c>
    </row>
    <row r="5540" spans="1:19">
      <c r="A5540" s="25">
        <f>IF(ISNUMBER(SEARCH(세금계산!$C$11,C5540)),MAX($A$2:A5539)+1,0)</f>
        <v>5538</v>
      </c>
      <c r="B5540" s="18" t="s">
        <v>34695</v>
      </c>
      <c r="C5540" s="18" t="s">
        <v>34696</v>
      </c>
      <c r="D5540" s="18" t="s">
        <v>34697</v>
      </c>
      <c r="F5540" s="18" t="s">
        <v>34698</v>
      </c>
      <c r="K5540" s="18" t="s">
        <v>78</v>
      </c>
      <c r="L5540" s="18" t="s">
        <v>34699</v>
      </c>
      <c r="S5540" s="18" t="s">
        <v>7867</v>
      </c>
    </row>
    <row r="5541" spans="1:19">
      <c r="A5541" s="25">
        <f>IF(ISNUMBER(SEARCH(세금계산!$C$11,C5541)),MAX($A$2:A5540)+1,0)</f>
        <v>5539</v>
      </c>
      <c r="B5541" s="18" t="s">
        <v>34700</v>
      </c>
      <c r="C5541" s="18" t="s">
        <v>34701</v>
      </c>
      <c r="D5541" s="18" t="s">
        <v>34702</v>
      </c>
      <c r="F5541" s="18" t="s">
        <v>34703</v>
      </c>
      <c r="G5541" s="18" t="s">
        <v>6404</v>
      </c>
      <c r="H5541" s="18" t="s">
        <v>34704</v>
      </c>
      <c r="I5541" s="18" t="s">
        <v>34705</v>
      </c>
      <c r="J5541" s="18" t="s">
        <v>34706</v>
      </c>
      <c r="K5541" s="18" t="s">
        <v>34600</v>
      </c>
      <c r="L5541" s="18" t="s">
        <v>34707</v>
      </c>
      <c r="S5541" s="18" t="s">
        <v>34708</v>
      </c>
    </row>
    <row r="5542" spans="1:19">
      <c r="A5542" s="25">
        <f>IF(ISNUMBER(SEARCH(세금계산!$C$11,C5542)),MAX($A$2:A5541)+1,0)</f>
        <v>5540</v>
      </c>
      <c r="B5542" s="18" t="s">
        <v>34709</v>
      </c>
      <c r="C5542" s="18" t="s">
        <v>34257</v>
      </c>
      <c r="D5542" s="18" t="s">
        <v>34710</v>
      </c>
      <c r="F5542" s="18" t="s">
        <v>34711</v>
      </c>
      <c r="K5542" s="18" t="s">
        <v>78</v>
      </c>
      <c r="S5542" s="18" t="s">
        <v>914</v>
      </c>
    </row>
    <row r="5543" spans="1:19">
      <c r="A5543" s="25">
        <f>IF(ISNUMBER(SEARCH(세금계산!$C$11,C5543)),MAX($A$2:A5542)+1,0)</f>
        <v>5541</v>
      </c>
      <c r="B5543" s="18" t="s">
        <v>34712</v>
      </c>
      <c r="C5543" s="18" t="s">
        <v>34713</v>
      </c>
      <c r="D5543" s="18" t="s">
        <v>34714</v>
      </c>
      <c r="E5543" s="18" t="s">
        <v>34713</v>
      </c>
      <c r="F5543" s="18" t="s">
        <v>34715</v>
      </c>
      <c r="G5543" s="18" t="s">
        <v>4677</v>
      </c>
      <c r="H5543" s="18" t="s">
        <v>34716</v>
      </c>
      <c r="I5543" s="18" t="s">
        <v>34717</v>
      </c>
      <c r="J5543" s="18" t="s">
        <v>34718</v>
      </c>
      <c r="K5543" s="18" t="s">
        <v>34542</v>
      </c>
      <c r="L5543" s="18" t="s">
        <v>34719</v>
      </c>
      <c r="N5543" s="18" t="s">
        <v>34720</v>
      </c>
      <c r="P5543" s="18" t="s">
        <v>118</v>
      </c>
      <c r="Q5543" s="18" t="s">
        <v>34721</v>
      </c>
      <c r="R5543" s="18" t="s">
        <v>34722</v>
      </c>
      <c r="S5543" s="18" t="s">
        <v>22877</v>
      </c>
    </row>
    <row r="5544" spans="1:19">
      <c r="A5544" s="25">
        <f>IF(ISNUMBER(SEARCH(세금계산!$C$11,C5544)),MAX($A$2:A5543)+1,0)</f>
        <v>5542</v>
      </c>
      <c r="B5544" s="18" t="s">
        <v>34723</v>
      </c>
      <c r="C5544" s="18" t="s">
        <v>34724</v>
      </c>
      <c r="D5544" s="18" t="s">
        <v>34725</v>
      </c>
      <c r="F5544" s="18" t="s">
        <v>34726</v>
      </c>
      <c r="I5544" s="18" t="s">
        <v>34727</v>
      </c>
      <c r="J5544" s="18" t="s">
        <v>34728</v>
      </c>
      <c r="K5544" s="18" t="s">
        <v>78</v>
      </c>
      <c r="L5544" s="18" t="s">
        <v>34729</v>
      </c>
      <c r="P5544" s="18" t="s">
        <v>118</v>
      </c>
      <c r="Q5544" s="18" t="s">
        <v>34730</v>
      </c>
      <c r="R5544" s="18" t="s">
        <v>34726</v>
      </c>
      <c r="S5544" s="18" t="s">
        <v>8835</v>
      </c>
    </row>
    <row r="5545" spans="1:19">
      <c r="A5545" s="25">
        <f>IF(ISNUMBER(SEARCH(세금계산!$C$11,C5545)),MAX($A$2:A5544)+1,0)</f>
        <v>5543</v>
      </c>
      <c r="B5545" s="18" t="s">
        <v>34731</v>
      </c>
      <c r="C5545" s="18" t="s">
        <v>34732</v>
      </c>
      <c r="D5545" s="18" t="s">
        <v>34733</v>
      </c>
      <c r="F5545" s="18" t="s">
        <v>34734</v>
      </c>
      <c r="K5545" s="18" t="s">
        <v>78</v>
      </c>
      <c r="P5545" s="18" t="s">
        <v>118</v>
      </c>
      <c r="Q5545" s="18" t="s">
        <v>34735</v>
      </c>
      <c r="R5545" s="18" t="s">
        <v>34736</v>
      </c>
      <c r="S5545" s="18" t="s">
        <v>2179</v>
      </c>
    </row>
    <row r="5546" spans="1:19">
      <c r="A5546" s="25">
        <f>IF(ISNUMBER(SEARCH(세금계산!$C$11,C5546)),MAX($A$2:A5545)+1,0)</f>
        <v>5544</v>
      </c>
      <c r="B5546" s="18" t="s">
        <v>34737</v>
      </c>
      <c r="C5546" s="18" t="s">
        <v>34738</v>
      </c>
      <c r="D5546" s="18" t="s">
        <v>34739</v>
      </c>
      <c r="F5546" s="18" t="s">
        <v>34740</v>
      </c>
      <c r="K5546" s="18" t="s">
        <v>78</v>
      </c>
      <c r="P5546" s="18" t="s">
        <v>118</v>
      </c>
      <c r="Q5546" s="18" t="s">
        <v>34741</v>
      </c>
      <c r="R5546" s="18" t="s">
        <v>34740</v>
      </c>
      <c r="S5546" s="18" t="s">
        <v>11547</v>
      </c>
    </row>
    <row r="5547" spans="1:19">
      <c r="A5547" s="25">
        <f>IF(ISNUMBER(SEARCH(세금계산!$C$11,C5547)),MAX($A$2:A5546)+1,0)</f>
        <v>5545</v>
      </c>
      <c r="B5547" s="18" t="s">
        <v>34742</v>
      </c>
      <c r="C5547" s="18" t="s">
        <v>34743</v>
      </c>
      <c r="D5547" s="18" t="s">
        <v>34744</v>
      </c>
      <c r="F5547" s="18" t="s">
        <v>34745</v>
      </c>
      <c r="G5547" s="18" t="s">
        <v>6872</v>
      </c>
      <c r="H5547" s="18" t="s">
        <v>34746</v>
      </c>
      <c r="K5547" s="18" t="s">
        <v>78</v>
      </c>
      <c r="L5547" s="18" t="s">
        <v>34747</v>
      </c>
      <c r="S5547" s="18" t="s">
        <v>22402</v>
      </c>
    </row>
    <row r="5548" spans="1:19">
      <c r="A5548" s="25">
        <f>IF(ISNUMBER(SEARCH(세금계산!$C$11,C5548)),MAX($A$2:A5547)+1,0)</f>
        <v>5546</v>
      </c>
      <c r="B5548" s="18" t="s">
        <v>34748</v>
      </c>
      <c r="C5548" s="18" t="s">
        <v>34749</v>
      </c>
      <c r="D5548" s="18" t="s">
        <v>34750</v>
      </c>
      <c r="K5548" s="18" t="s">
        <v>78</v>
      </c>
      <c r="P5548" s="18" t="s">
        <v>118</v>
      </c>
      <c r="Q5548" s="18" t="s">
        <v>34751</v>
      </c>
      <c r="R5548" s="18" t="s">
        <v>34752</v>
      </c>
      <c r="S5548" s="18" t="s">
        <v>34753</v>
      </c>
    </row>
    <row r="5549" spans="1:19">
      <c r="A5549" s="25">
        <f>IF(ISNUMBER(SEARCH(세금계산!$C$11,C5549)),MAX($A$2:A5548)+1,0)</f>
        <v>5547</v>
      </c>
      <c r="B5549" s="18" t="s">
        <v>34754</v>
      </c>
      <c r="C5549" s="18" t="s">
        <v>34755</v>
      </c>
      <c r="D5549" s="18" t="s">
        <v>34756</v>
      </c>
      <c r="E5549" s="18" t="s">
        <v>34757</v>
      </c>
      <c r="F5549" s="18" t="s">
        <v>34758</v>
      </c>
      <c r="I5549" s="18" t="s">
        <v>34759</v>
      </c>
      <c r="K5549" s="18" t="s">
        <v>78</v>
      </c>
      <c r="L5549" s="18" t="s">
        <v>34760</v>
      </c>
      <c r="S5549" s="18" t="s">
        <v>1198</v>
      </c>
    </row>
    <row r="5550" spans="1:19">
      <c r="A5550" s="25">
        <f>IF(ISNUMBER(SEARCH(세금계산!$C$11,C5550)),MAX($A$2:A5549)+1,0)</f>
        <v>5548</v>
      </c>
      <c r="B5550" s="18" t="s">
        <v>34761</v>
      </c>
      <c r="C5550" s="18" t="s">
        <v>34762</v>
      </c>
      <c r="D5550" s="18" t="s">
        <v>34763</v>
      </c>
      <c r="F5550" s="18" t="s">
        <v>34764</v>
      </c>
      <c r="K5550" s="18" t="s">
        <v>78</v>
      </c>
      <c r="P5550" s="18" t="s">
        <v>118</v>
      </c>
      <c r="Q5550" s="18" t="s">
        <v>34765</v>
      </c>
      <c r="R5550" s="18" t="s">
        <v>34764</v>
      </c>
      <c r="S5550" s="18" t="s">
        <v>854</v>
      </c>
    </row>
    <row r="5551" spans="1:19">
      <c r="A5551" s="25">
        <f>IF(ISNUMBER(SEARCH(세금계산!$C$11,C5551)),MAX($A$2:A5550)+1,0)</f>
        <v>5549</v>
      </c>
      <c r="B5551" s="18" t="s">
        <v>34766</v>
      </c>
      <c r="C5551" s="18" t="s">
        <v>34767</v>
      </c>
      <c r="D5551" s="18" t="s">
        <v>34768</v>
      </c>
      <c r="F5551" s="18" t="s">
        <v>34769</v>
      </c>
      <c r="G5551" s="18" t="s">
        <v>4677</v>
      </c>
      <c r="H5551" s="18" t="s">
        <v>34770</v>
      </c>
      <c r="K5551" s="18" t="s">
        <v>78</v>
      </c>
      <c r="S5551" s="18" t="s">
        <v>625</v>
      </c>
    </row>
    <row r="5552" spans="1:19">
      <c r="A5552" s="25">
        <f>IF(ISNUMBER(SEARCH(세금계산!$C$11,C5552)),MAX($A$2:A5551)+1,0)</f>
        <v>5550</v>
      </c>
      <c r="B5552" s="18" t="s">
        <v>34771</v>
      </c>
      <c r="C5552" s="18" t="s">
        <v>34772</v>
      </c>
      <c r="D5552" s="18" t="s">
        <v>34773</v>
      </c>
      <c r="F5552" s="18" t="s">
        <v>34774</v>
      </c>
      <c r="K5552" s="18" t="s">
        <v>78</v>
      </c>
      <c r="S5552" s="18" t="s">
        <v>4166</v>
      </c>
    </row>
    <row r="5553" spans="1:19">
      <c r="A5553" s="25">
        <f>IF(ISNUMBER(SEARCH(세금계산!$C$11,C5553)),MAX($A$2:A5552)+1,0)</f>
        <v>5551</v>
      </c>
      <c r="B5553" s="18" t="s">
        <v>34775</v>
      </c>
      <c r="C5553" s="18" t="s">
        <v>34776</v>
      </c>
      <c r="D5553" s="18" t="s">
        <v>34777</v>
      </c>
      <c r="K5553" s="18" t="s">
        <v>78</v>
      </c>
      <c r="P5553" s="18" t="s">
        <v>118</v>
      </c>
      <c r="Q5553" s="18" t="s">
        <v>34778</v>
      </c>
      <c r="S5553" s="18" t="s">
        <v>29926</v>
      </c>
    </row>
    <row r="5554" spans="1:19">
      <c r="A5554" s="25">
        <f>IF(ISNUMBER(SEARCH(세금계산!$C$11,C5554)),MAX($A$2:A5553)+1,0)</f>
        <v>5552</v>
      </c>
      <c r="B5554" s="18" t="s">
        <v>34779</v>
      </c>
      <c r="C5554" s="18" t="s">
        <v>34780</v>
      </c>
      <c r="D5554" s="18" t="s">
        <v>34781</v>
      </c>
      <c r="F5554" s="18" t="s">
        <v>34782</v>
      </c>
      <c r="I5554" s="18" t="s">
        <v>34783</v>
      </c>
      <c r="K5554" s="18" t="s">
        <v>78</v>
      </c>
      <c r="L5554" s="18" t="s">
        <v>34784</v>
      </c>
      <c r="P5554" s="18" t="s">
        <v>118</v>
      </c>
      <c r="Q5554" s="18" t="s">
        <v>34785</v>
      </c>
      <c r="R5554" s="18" t="s">
        <v>34782</v>
      </c>
      <c r="S5554" s="18" t="s">
        <v>8872</v>
      </c>
    </row>
    <row r="5555" spans="1:19">
      <c r="A5555" s="25">
        <f>IF(ISNUMBER(SEARCH(세금계산!$C$11,C5555)),MAX($A$2:A5554)+1,0)</f>
        <v>5553</v>
      </c>
      <c r="B5555" s="18" t="s">
        <v>34786</v>
      </c>
      <c r="C5555" s="18" t="s">
        <v>34787</v>
      </c>
      <c r="D5555" s="18" t="s">
        <v>34788</v>
      </c>
      <c r="E5555" s="18" t="s">
        <v>34787</v>
      </c>
      <c r="F5555" s="18" t="s">
        <v>34789</v>
      </c>
      <c r="G5555" s="18" t="s">
        <v>633</v>
      </c>
      <c r="H5555" s="18" t="s">
        <v>17443</v>
      </c>
      <c r="I5555" s="18" t="s">
        <v>34790</v>
      </c>
      <c r="J5555" s="18" t="s">
        <v>34791</v>
      </c>
      <c r="K5555" s="18" t="s">
        <v>34792</v>
      </c>
      <c r="L5555" s="18" t="s">
        <v>34793</v>
      </c>
      <c r="M5555" s="18" t="s">
        <v>34790</v>
      </c>
      <c r="N5555" s="18" t="s">
        <v>34794</v>
      </c>
      <c r="P5555" s="18" t="s">
        <v>267</v>
      </c>
      <c r="Q5555" s="18" t="s">
        <v>34795</v>
      </c>
      <c r="R5555" s="18" t="s">
        <v>34789</v>
      </c>
      <c r="S5555" s="18" t="s">
        <v>3042</v>
      </c>
    </row>
    <row r="5556" spans="1:19">
      <c r="A5556" s="25">
        <f>IF(ISNUMBER(SEARCH(세금계산!$C$11,C5556)),MAX($A$2:A5555)+1,0)</f>
        <v>5554</v>
      </c>
      <c r="B5556" s="18" t="s">
        <v>34796</v>
      </c>
      <c r="C5556" s="18" t="s">
        <v>34797</v>
      </c>
      <c r="D5556" s="18" t="s">
        <v>34798</v>
      </c>
      <c r="I5556" s="18" t="s">
        <v>34799</v>
      </c>
      <c r="K5556" s="18" t="s">
        <v>78</v>
      </c>
      <c r="S5556" s="18" t="s">
        <v>625</v>
      </c>
    </row>
    <row r="5557" spans="1:19">
      <c r="A5557" s="25">
        <f>IF(ISNUMBER(SEARCH(세금계산!$C$11,C5557)),MAX($A$2:A5556)+1,0)</f>
        <v>5555</v>
      </c>
      <c r="B5557" s="18" t="s">
        <v>34800</v>
      </c>
      <c r="C5557" s="18" t="s">
        <v>34801</v>
      </c>
      <c r="D5557" s="18" t="s">
        <v>34802</v>
      </c>
      <c r="F5557" s="18" t="s">
        <v>34803</v>
      </c>
      <c r="K5557" s="18" t="s">
        <v>78</v>
      </c>
      <c r="P5557" s="18" t="s">
        <v>118</v>
      </c>
      <c r="Q5557" s="18" t="s">
        <v>34804</v>
      </c>
      <c r="R5557" s="18" t="s">
        <v>34803</v>
      </c>
      <c r="S5557" s="18" t="s">
        <v>301</v>
      </c>
    </row>
    <row r="5558" spans="1:19">
      <c r="A5558" s="25">
        <f>IF(ISNUMBER(SEARCH(세금계산!$C$11,C5558)),MAX($A$2:A5557)+1,0)</f>
        <v>5556</v>
      </c>
      <c r="B5558" s="18" t="s">
        <v>34805</v>
      </c>
      <c r="C5558" s="18" t="s">
        <v>34806</v>
      </c>
      <c r="D5558" s="18" t="s">
        <v>34807</v>
      </c>
      <c r="F5558" s="18" t="s">
        <v>34808</v>
      </c>
      <c r="I5558" s="18" t="s">
        <v>34809</v>
      </c>
      <c r="K5558" s="18" t="s">
        <v>78</v>
      </c>
      <c r="L5558" s="18" t="s">
        <v>34810</v>
      </c>
      <c r="S5558" s="18" t="s">
        <v>34811</v>
      </c>
    </row>
    <row r="5559" spans="1:19">
      <c r="A5559" s="25">
        <f>IF(ISNUMBER(SEARCH(세금계산!$C$11,C5559)),MAX($A$2:A5558)+1,0)</f>
        <v>5557</v>
      </c>
      <c r="B5559" s="18" t="s">
        <v>34812</v>
      </c>
      <c r="C5559" s="18" t="s">
        <v>34813</v>
      </c>
      <c r="D5559" s="18" t="s">
        <v>34814</v>
      </c>
      <c r="F5559" s="18" t="s">
        <v>34265</v>
      </c>
      <c r="K5559" s="18" t="s">
        <v>78</v>
      </c>
      <c r="P5559" s="18" t="s">
        <v>118</v>
      </c>
      <c r="Q5559" s="18" t="s">
        <v>34815</v>
      </c>
      <c r="R5559" s="18" t="s">
        <v>34265</v>
      </c>
      <c r="S5559" s="18" t="s">
        <v>9077</v>
      </c>
    </row>
    <row r="5560" spans="1:19">
      <c r="A5560" s="25">
        <f>IF(ISNUMBER(SEARCH(세금계산!$C$11,C5560)),MAX($A$2:A5559)+1,0)</f>
        <v>5558</v>
      </c>
      <c r="B5560" s="18" t="s">
        <v>34816</v>
      </c>
      <c r="C5560" s="18" t="s">
        <v>34817</v>
      </c>
      <c r="D5560" s="18" t="s">
        <v>34818</v>
      </c>
      <c r="F5560" s="18" t="s">
        <v>34819</v>
      </c>
      <c r="I5560" s="18" t="s">
        <v>34820</v>
      </c>
      <c r="K5560" s="18" t="s">
        <v>34683</v>
      </c>
      <c r="L5560" s="18" t="s">
        <v>34821</v>
      </c>
      <c r="P5560" s="18" t="s">
        <v>100</v>
      </c>
      <c r="Q5560" s="18" t="s">
        <v>34822</v>
      </c>
      <c r="R5560" s="18" t="s">
        <v>34823</v>
      </c>
      <c r="S5560" s="18" t="s">
        <v>12792</v>
      </c>
    </row>
    <row r="5561" spans="1:19">
      <c r="A5561" s="25">
        <f>IF(ISNUMBER(SEARCH(세금계산!$C$11,C5561)),MAX($A$2:A5560)+1,0)</f>
        <v>5559</v>
      </c>
      <c r="B5561" s="18" t="s">
        <v>34824</v>
      </c>
      <c r="C5561" s="18" t="s">
        <v>34825</v>
      </c>
      <c r="D5561" s="18" t="s">
        <v>34826</v>
      </c>
      <c r="F5561" s="18" t="s">
        <v>34827</v>
      </c>
      <c r="I5561" s="18" t="s">
        <v>34828</v>
      </c>
      <c r="J5561" s="18" t="s">
        <v>34829</v>
      </c>
      <c r="K5561" s="18" t="s">
        <v>78</v>
      </c>
      <c r="P5561" s="18" t="s">
        <v>118</v>
      </c>
      <c r="Q5561" s="18" t="s">
        <v>34830</v>
      </c>
      <c r="R5561" s="18" t="s">
        <v>34827</v>
      </c>
      <c r="S5561" s="18" t="s">
        <v>21965</v>
      </c>
    </row>
    <row r="5562" spans="1:19">
      <c r="A5562" s="25">
        <f>IF(ISNUMBER(SEARCH(세금계산!$C$11,C5562)),MAX($A$2:A5561)+1,0)</f>
        <v>5560</v>
      </c>
      <c r="B5562" s="18" t="s">
        <v>34831</v>
      </c>
      <c r="C5562" s="18" t="s">
        <v>34832</v>
      </c>
      <c r="D5562" s="18" t="s">
        <v>34833</v>
      </c>
      <c r="F5562" s="18" t="s">
        <v>34834</v>
      </c>
      <c r="K5562" s="18" t="s">
        <v>78</v>
      </c>
      <c r="S5562" s="18" t="s">
        <v>4497</v>
      </c>
    </row>
    <row r="5563" spans="1:19">
      <c r="A5563" s="25">
        <f>IF(ISNUMBER(SEARCH(세금계산!$C$11,C5563)),MAX($A$2:A5562)+1,0)</f>
        <v>5561</v>
      </c>
      <c r="B5563" s="18" t="s">
        <v>34835</v>
      </c>
      <c r="C5563" s="18" t="s">
        <v>34836</v>
      </c>
      <c r="D5563" s="18" t="s">
        <v>34837</v>
      </c>
      <c r="F5563" s="18" t="s">
        <v>34838</v>
      </c>
      <c r="K5563" s="18" t="s">
        <v>78</v>
      </c>
      <c r="P5563" s="18" t="s">
        <v>133</v>
      </c>
      <c r="Q5563" s="18" t="s">
        <v>34839</v>
      </c>
      <c r="S5563" s="18" t="s">
        <v>26272</v>
      </c>
    </row>
    <row r="5564" spans="1:19">
      <c r="A5564" s="25">
        <f>IF(ISNUMBER(SEARCH(세금계산!$C$11,C5564)),MAX($A$2:A5563)+1,0)</f>
        <v>5562</v>
      </c>
      <c r="B5564" s="18" t="s">
        <v>34840</v>
      </c>
      <c r="C5564" s="18" t="s">
        <v>34841</v>
      </c>
      <c r="D5564" s="18" t="s">
        <v>34842</v>
      </c>
      <c r="K5564" s="18" t="s">
        <v>78</v>
      </c>
      <c r="S5564" s="18" t="s">
        <v>34351</v>
      </c>
    </row>
    <row r="5565" spans="1:19">
      <c r="A5565" s="25">
        <f>IF(ISNUMBER(SEARCH(세금계산!$C$11,C5565)),MAX($A$2:A5564)+1,0)</f>
        <v>5563</v>
      </c>
      <c r="B5565" s="18" t="s">
        <v>34843</v>
      </c>
      <c r="C5565" s="18" t="s">
        <v>34844</v>
      </c>
      <c r="D5565" s="18" t="s">
        <v>34845</v>
      </c>
      <c r="F5565" s="18" t="s">
        <v>34846</v>
      </c>
      <c r="K5565" s="18" t="s">
        <v>78</v>
      </c>
      <c r="P5565" s="18" t="s">
        <v>118</v>
      </c>
      <c r="Q5565" s="18" t="s">
        <v>34847</v>
      </c>
      <c r="R5565" s="18" t="s">
        <v>34846</v>
      </c>
      <c r="S5565" s="18" t="s">
        <v>776</v>
      </c>
    </row>
    <row r="5566" spans="1:19">
      <c r="A5566" s="25">
        <f>IF(ISNUMBER(SEARCH(세금계산!$C$11,C5566)),MAX($A$2:A5565)+1,0)</f>
        <v>5564</v>
      </c>
      <c r="B5566" s="18" t="s">
        <v>34848</v>
      </c>
      <c r="C5566" s="18" t="s">
        <v>34849</v>
      </c>
      <c r="D5566" s="18" t="s">
        <v>34850</v>
      </c>
      <c r="E5566" s="18" t="s">
        <v>34849</v>
      </c>
      <c r="F5566" s="18" t="s">
        <v>34851</v>
      </c>
      <c r="K5566" s="18" t="s">
        <v>21618</v>
      </c>
      <c r="L5566" s="18" t="s">
        <v>34852</v>
      </c>
      <c r="S5566" s="18" t="s">
        <v>13268</v>
      </c>
    </row>
    <row r="5567" spans="1:19">
      <c r="A5567" s="25">
        <f>IF(ISNUMBER(SEARCH(세금계산!$C$11,C5567)),MAX($A$2:A5566)+1,0)</f>
        <v>5565</v>
      </c>
      <c r="B5567" s="18" t="s">
        <v>34853</v>
      </c>
      <c r="C5567" s="18" t="s">
        <v>34854</v>
      </c>
      <c r="D5567" s="18" t="s">
        <v>34855</v>
      </c>
      <c r="K5567" s="18" t="s">
        <v>78</v>
      </c>
      <c r="P5567" s="18" t="s">
        <v>133</v>
      </c>
      <c r="Q5567" s="18" t="s">
        <v>34856</v>
      </c>
      <c r="R5567" s="18" t="s">
        <v>34857</v>
      </c>
      <c r="S5567" s="18" t="s">
        <v>22893</v>
      </c>
    </row>
    <row r="5568" spans="1:19">
      <c r="A5568" s="25">
        <f>IF(ISNUMBER(SEARCH(세금계산!$C$11,C5568)),MAX($A$2:A5567)+1,0)</f>
        <v>5566</v>
      </c>
      <c r="B5568" s="18" t="s">
        <v>34858</v>
      </c>
      <c r="C5568" s="18" t="s">
        <v>34859</v>
      </c>
      <c r="D5568" s="18" t="s">
        <v>34860</v>
      </c>
      <c r="F5568" s="18" t="s">
        <v>34861</v>
      </c>
      <c r="K5568" s="18" t="s">
        <v>34862</v>
      </c>
      <c r="L5568" s="18" t="s">
        <v>34863</v>
      </c>
      <c r="P5568" s="18" t="s">
        <v>118</v>
      </c>
      <c r="Q5568" s="18" t="s">
        <v>34864</v>
      </c>
      <c r="R5568" s="18" t="s">
        <v>34861</v>
      </c>
      <c r="S5568" s="18" t="s">
        <v>3814</v>
      </c>
    </row>
    <row r="5569" spans="1:19">
      <c r="A5569" s="25">
        <f>IF(ISNUMBER(SEARCH(세금계산!$C$11,C5569)),MAX($A$2:A5568)+1,0)</f>
        <v>5567</v>
      </c>
      <c r="B5569" s="18" t="s">
        <v>34865</v>
      </c>
      <c r="C5569" s="18" t="s">
        <v>34866</v>
      </c>
      <c r="D5569" s="18" t="s">
        <v>34867</v>
      </c>
      <c r="F5569" s="18" t="s">
        <v>34868</v>
      </c>
      <c r="K5569" s="18" t="s">
        <v>78</v>
      </c>
      <c r="S5569" s="18" t="s">
        <v>11799</v>
      </c>
    </row>
    <row r="5570" spans="1:19">
      <c r="A5570" s="25">
        <f>IF(ISNUMBER(SEARCH(세금계산!$C$11,C5570)),MAX($A$2:A5569)+1,0)</f>
        <v>5568</v>
      </c>
      <c r="B5570" s="18" t="s">
        <v>34869</v>
      </c>
      <c r="C5570" s="18" t="s">
        <v>34870</v>
      </c>
      <c r="D5570" s="18" t="s">
        <v>34871</v>
      </c>
      <c r="K5570" s="18" t="s">
        <v>78</v>
      </c>
      <c r="S5570" s="18" t="s">
        <v>25790</v>
      </c>
    </row>
    <row r="5571" spans="1:19">
      <c r="A5571" s="25">
        <f>IF(ISNUMBER(SEARCH(세금계산!$C$11,C5571)),MAX($A$2:A5570)+1,0)</f>
        <v>5569</v>
      </c>
      <c r="B5571" s="18" t="s">
        <v>34872</v>
      </c>
      <c r="C5571" s="18" t="s">
        <v>34873</v>
      </c>
      <c r="D5571" s="18" t="s">
        <v>34874</v>
      </c>
      <c r="F5571" s="18" t="s">
        <v>34875</v>
      </c>
      <c r="I5571" s="18" t="s">
        <v>34876</v>
      </c>
      <c r="K5571" s="18" t="s">
        <v>21618</v>
      </c>
      <c r="L5571" s="18" t="s">
        <v>34877</v>
      </c>
      <c r="P5571" s="18" t="s">
        <v>15029</v>
      </c>
      <c r="Q5571" s="18" t="s">
        <v>34878</v>
      </c>
      <c r="S5571" s="18" t="s">
        <v>11215</v>
      </c>
    </row>
    <row r="5572" spans="1:19">
      <c r="A5572" s="25">
        <f>IF(ISNUMBER(SEARCH(세금계산!$C$11,C5572)),MAX($A$2:A5571)+1,0)</f>
        <v>5570</v>
      </c>
      <c r="B5572" s="18" t="s">
        <v>34879</v>
      </c>
      <c r="C5572" s="18" t="s">
        <v>34880</v>
      </c>
      <c r="D5572" s="18" t="s">
        <v>34881</v>
      </c>
      <c r="F5572" s="18" t="s">
        <v>21460</v>
      </c>
      <c r="I5572" s="18" t="s">
        <v>34882</v>
      </c>
      <c r="K5572" s="18" t="s">
        <v>78</v>
      </c>
      <c r="L5572" s="18" t="s">
        <v>34883</v>
      </c>
      <c r="P5572" s="18" t="s">
        <v>118</v>
      </c>
      <c r="Q5572" s="18" t="s">
        <v>34884</v>
      </c>
      <c r="R5572" s="18" t="s">
        <v>21460</v>
      </c>
      <c r="S5572" s="18" t="s">
        <v>7914</v>
      </c>
    </row>
    <row r="5573" spans="1:19">
      <c r="A5573" s="25">
        <f>IF(ISNUMBER(SEARCH(세금계산!$C$11,C5573)),MAX($A$2:A5572)+1,0)</f>
        <v>5571</v>
      </c>
      <c r="B5573" s="18" t="s">
        <v>34885</v>
      </c>
      <c r="C5573" s="18" t="s">
        <v>34886</v>
      </c>
      <c r="D5573" s="18" t="s">
        <v>34887</v>
      </c>
      <c r="F5573" s="18" t="s">
        <v>34888</v>
      </c>
      <c r="I5573" s="18" t="s">
        <v>34889</v>
      </c>
      <c r="K5573" s="18" t="s">
        <v>34384</v>
      </c>
      <c r="L5573" s="18" t="s">
        <v>34890</v>
      </c>
      <c r="P5573" s="18" t="s">
        <v>118</v>
      </c>
      <c r="Q5573" s="18" t="s">
        <v>34891</v>
      </c>
      <c r="S5573" s="18" t="s">
        <v>386</v>
      </c>
    </row>
    <row r="5574" spans="1:19">
      <c r="A5574" s="25">
        <f>IF(ISNUMBER(SEARCH(세금계산!$C$11,C5574)),MAX($A$2:A5573)+1,0)</f>
        <v>5572</v>
      </c>
      <c r="B5574" s="18" t="s">
        <v>34892</v>
      </c>
      <c r="C5574" s="18" t="s">
        <v>34893</v>
      </c>
      <c r="D5574" s="18" t="s">
        <v>34894</v>
      </c>
      <c r="F5574" s="18" t="s">
        <v>34895</v>
      </c>
      <c r="K5574" s="18" t="s">
        <v>34896</v>
      </c>
      <c r="L5574" s="18" t="s">
        <v>34897</v>
      </c>
      <c r="S5574" s="18" t="s">
        <v>551</v>
      </c>
    </row>
    <row r="5575" spans="1:19">
      <c r="A5575" s="25">
        <f>IF(ISNUMBER(SEARCH(세금계산!$C$11,C5575)),MAX($A$2:A5574)+1,0)</f>
        <v>5573</v>
      </c>
      <c r="B5575" s="18" t="s">
        <v>34898</v>
      </c>
      <c r="C5575" s="18" t="s">
        <v>34899</v>
      </c>
      <c r="D5575" s="18" t="s">
        <v>34900</v>
      </c>
      <c r="F5575" s="18" t="s">
        <v>34901</v>
      </c>
      <c r="K5575" s="18" t="s">
        <v>78</v>
      </c>
      <c r="P5575" s="18" t="s">
        <v>118</v>
      </c>
      <c r="Q5575" s="18" t="s">
        <v>34902</v>
      </c>
      <c r="R5575" s="18" t="s">
        <v>34901</v>
      </c>
      <c r="S5575" s="18" t="s">
        <v>1675</v>
      </c>
    </row>
    <row r="5576" spans="1:19">
      <c r="A5576" s="25">
        <f>IF(ISNUMBER(SEARCH(세금계산!$C$11,C5576)),MAX($A$2:A5575)+1,0)</f>
        <v>5574</v>
      </c>
      <c r="B5576" s="18" t="s">
        <v>34903</v>
      </c>
      <c r="C5576" s="18" t="s">
        <v>34904</v>
      </c>
      <c r="D5576" s="18" t="s">
        <v>34905</v>
      </c>
      <c r="K5576" s="18" t="s">
        <v>78</v>
      </c>
      <c r="L5576" s="18" t="s">
        <v>34906</v>
      </c>
      <c r="P5576" s="18" t="s">
        <v>118</v>
      </c>
      <c r="Q5576" s="18" t="s">
        <v>34907</v>
      </c>
      <c r="R5576" s="18" t="s">
        <v>4222</v>
      </c>
      <c r="S5576" s="18" t="s">
        <v>247</v>
      </c>
    </row>
    <row r="5577" spans="1:19">
      <c r="A5577" s="25">
        <f>IF(ISNUMBER(SEARCH(세금계산!$C$11,C5577)),MAX($A$2:A5576)+1,0)</f>
        <v>5575</v>
      </c>
      <c r="B5577" s="18" t="s">
        <v>34908</v>
      </c>
      <c r="C5577" s="18" t="s">
        <v>34909</v>
      </c>
      <c r="D5577" s="18" t="s">
        <v>34910</v>
      </c>
      <c r="F5577" s="18" t="s">
        <v>34911</v>
      </c>
      <c r="K5577" s="18" t="s">
        <v>78</v>
      </c>
      <c r="P5577" s="18" t="s">
        <v>153</v>
      </c>
      <c r="Q5577" s="18" t="s">
        <v>34912</v>
      </c>
      <c r="R5577" s="18" t="s">
        <v>34911</v>
      </c>
      <c r="S5577" s="18" t="s">
        <v>3087</v>
      </c>
    </row>
    <row r="5578" spans="1:19">
      <c r="A5578" s="25">
        <f>IF(ISNUMBER(SEARCH(세금계산!$C$11,C5578)),MAX($A$2:A5577)+1,0)</f>
        <v>5576</v>
      </c>
      <c r="B5578" s="18" t="s">
        <v>34913</v>
      </c>
      <c r="C5578" s="18" t="s">
        <v>34914</v>
      </c>
      <c r="D5578" s="18" t="s">
        <v>34915</v>
      </c>
      <c r="K5578" s="18" t="s">
        <v>78</v>
      </c>
      <c r="P5578" s="18" t="s">
        <v>118</v>
      </c>
      <c r="Q5578" s="18" t="s">
        <v>34916</v>
      </c>
      <c r="R5578" s="18" t="s">
        <v>34917</v>
      </c>
      <c r="S5578" s="18" t="s">
        <v>28896</v>
      </c>
    </row>
    <row r="5579" spans="1:19">
      <c r="A5579" s="25">
        <f>IF(ISNUMBER(SEARCH(세금계산!$C$11,C5579)),MAX($A$2:A5578)+1,0)</f>
        <v>5577</v>
      </c>
      <c r="B5579" s="18" t="s">
        <v>34918</v>
      </c>
      <c r="C5579" s="18" t="s">
        <v>34919</v>
      </c>
      <c r="D5579" s="18" t="s">
        <v>34920</v>
      </c>
      <c r="F5579" s="18" t="s">
        <v>34921</v>
      </c>
      <c r="G5579" s="18" t="s">
        <v>125</v>
      </c>
      <c r="H5579" s="18" t="s">
        <v>34922</v>
      </c>
      <c r="K5579" s="18" t="s">
        <v>78</v>
      </c>
      <c r="P5579" s="18" t="s">
        <v>118</v>
      </c>
      <c r="Q5579" s="18" t="s">
        <v>34923</v>
      </c>
      <c r="R5579" s="18" t="s">
        <v>34924</v>
      </c>
      <c r="S5579" s="18" t="s">
        <v>5616</v>
      </c>
    </row>
    <row r="5580" spans="1:19">
      <c r="A5580" s="25">
        <f>IF(ISNUMBER(SEARCH(세금계산!$C$11,C5580)),MAX($A$2:A5579)+1,0)</f>
        <v>5578</v>
      </c>
      <c r="B5580" s="18" t="s">
        <v>34925</v>
      </c>
      <c r="C5580" s="18" t="s">
        <v>34926</v>
      </c>
      <c r="D5580" s="18" t="s">
        <v>34927</v>
      </c>
      <c r="F5580" s="18" t="s">
        <v>34928</v>
      </c>
      <c r="K5580" s="18" t="s">
        <v>78</v>
      </c>
      <c r="P5580" s="18" t="s">
        <v>118</v>
      </c>
      <c r="Q5580" s="18" t="s">
        <v>34929</v>
      </c>
      <c r="R5580" s="18" t="s">
        <v>34928</v>
      </c>
      <c r="S5580" s="18" t="s">
        <v>950</v>
      </c>
    </row>
    <row r="5581" spans="1:19">
      <c r="A5581" s="25">
        <f>IF(ISNUMBER(SEARCH(세금계산!$C$11,C5581)),MAX($A$2:A5580)+1,0)</f>
        <v>5579</v>
      </c>
      <c r="B5581" s="18" t="s">
        <v>34930</v>
      </c>
      <c r="C5581" s="18" t="s">
        <v>34931</v>
      </c>
      <c r="D5581" s="18" t="s">
        <v>34932</v>
      </c>
      <c r="F5581" s="18" t="s">
        <v>34933</v>
      </c>
      <c r="K5581" s="18" t="s">
        <v>78</v>
      </c>
      <c r="P5581" s="18" t="s">
        <v>118</v>
      </c>
      <c r="Q5581" s="18" t="s">
        <v>34934</v>
      </c>
      <c r="R5581" s="18" t="s">
        <v>34935</v>
      </c>
      <c r="S5581" s="18" t="s">
        <v>386</v>
      </c>
    </row>
    <row r="5582" spans="1:19">
      <c r="A5582" s="25">
        <f>IF(ISNUMBER(SEARCH(세금계산!$C$11,C5582)),MAX($A$2:A5581)+1,0)</f>
        <v>5580</v>
      </c>
      <c r="B5582" s="18" t="s">
        <v>34936</v>
      </c>
      <c r="C5582" s="18" t="s">
        <v>34937</v>
      </c>
      <c r="D5582" s="18" t="s">
        <v>34938</v>
      </c>
      <c r="F5582" s="18" t="s">
        <v>34939</v>
      </c>
      <c r="K5582" s="18" t="s">
        <v>78</v>
      </c>
      <c r="P5582" s="18" t="s">
        <v>153</v>
      </c>
      <c r="Q5582" s="18" t="s">
        <v>34940</v>
      </c>
      <c r="R5582" s="18" t="s">
        <v>34939</v>
      </c>
      <c r="S5582" s="18" t="s">
        <v>973</v>
      </c>
    </row>
    <row r="5583" spans="1:19">
      <c r="A5583" s="25">
        <f>IF(ISNUMBER(SEARCH(세금계산!$C$11,C5583)),MAX($A$2:A5582)+1,0)</f>
        <v>5581</v>
      </c>
      <c r="B5583" s="18" t="s">
        <v>34941</v>
      </c>
      <c r="C5583" s="18" t="s">
        <v>34942</v>
      </c>
      <c r="D5583" s="18" t="s">
        <v>34943</v>
      </c>
      <c r="F5583" s="18" t="s">
        <v>34944</v>
      </c>
      <c r="K5583" s="18" t="s">
        <v>34279</v>
      </c>
      <c r="L5583" s="18" t="s">
        <v>34945</v>
      </c>
      <c r="P5583" s="18" t="s">
        <v>118</v>
      </c>
      <c r="Q5583" s="18" t="s">
        <v>34946</v>
      </c>
      <c r="R5583" s="18" t="s">
        <v>34944</v>
      </c>
      <c r="S5583" s="18" t="s">
        <v>3814</v>
      </c>
    </row>
    <row r="5584" spans="1:19">
      <c r="A5584" s="25">
        <f>IF(ISNUMBER(SEARCH(세금계산!$C$11,C5584)),MAX($A$2:A5583)+1,0)</f>
        <v>5582</v>
      </c>
      <c r="B5584" s="18" t="s">
        <v>34947</v>
      </c>
      <c r="C5584" s="18" t="s">
        <v>34948</v>
      </c>
      <c r="D5584" s="18" t="s">
        <v>34949</v>
      </c>
      <c r="F5584" s="18" t="s">
        <v>34950</v>
      </c>
      <c r="K5584" s="18" t="s">
        <v>78</v>
      </c>
      <c r="P5584" s="18" t="s">
        <v>118</v>
      </c>
      <c r="Q5584" s="18" t="s">
        <v>34951</v>
      </c>
      <c r="R5584" s="18" t="s">
        <v>34950</v>
      </c>
      <c r="S5584" s="18" t="s">
        <v>34952</v>
      </c>
    </row>
    <row r="5585" spans="1:19">
      <c r="A5585" s="25">
        <f>IF(ISNUMBER(SEARCH(세금계산!$C$11,C5585)),MAX($A$2:A5584)+1,0)</f>
        <v>5583</v>
      </c>
      <c r="B5585" s="18" t="s">
        <v>34953</v>
      </c>
      <c r="C5585" s="18" t="s">
        <v>34954</v>
      </c>
      <c r="D5585" s="18" t="s">
        <v>34955</v>
      </c>
      <c r="F5585" s="18" t="s">
        <v>34956</v>
      </c>
      <c r="G5585" s="18" t="s">
        <v>1307</v>
      </c>
      <c r="H5585" s="18" t="s">
        <v>34957</v>
      </c>
      <c r="K5585" s="18" t="s">
        <v>34958</v>
      </c>
      <c r="L5585" s="18" t="s">
        <v>34959</v>
      </c>
      <c r="P5585" s="18" t="s">
        <v>118</v>
      </c>
      <c r="Q5585" s="18" t="s">
        <v>34960</v>
      </c>
      <c r="R5585" s="18" t="s">
        <v>34956</v>
      </c>
      <c r="S5585" s="18" t="s">
        <v>876</v>
      </c>
    </row>
    <row r="5586" spans="1:19">
      <c r="A5586" s="25">
        <f>IF(ISNUMBER(SEARCH(세금계산!$C$11,C5586)),MAX($A$2:A5585)+1,0)</f>
        <v>5584</v>
      </c>
      <c r="B5586" s="18" t="s">
        <v>34961</v>
      </c>
      <c r="C5586" s="18" t="s">
        <v>34962</v>
      </c>
      <c r="D5586" s="18" t="s">
        <v>34963</v>
      </c>
      <c r="F5586" s="18" t="s">
        <v>21091</v>
      </c>
      <c r="K5586" s="18" t="s">
        <v>78</v>
      </c>
      <c r="P5586" s="18" t="s">
        <v>118</v>
      </c>
      <c r="Q5586" s="18" t="s">
        <v>34964</v>
      </c>
      <c r="R5586" s="18" t="s">
        <v>21091</v>
      </c>
      <c r="S5586" s="18" t="s">
        <v>2658</v>
      </c>
    </row>
    <row r="5587" spans="1:19">
      <c r="A5587" s="25">
        <f>IF(ISNUMBER(SEARCH(세금계산!$C$11,C5587)),MAX($A$2:A5586)+1,0)</f>
        <v>5585</v>
      </c>
      <c r="B5587" s="18" t="s">
        <v>34965</v>
      </c>
      <c r="C5587" s="18" t="s">
        <v>34966</v>
      </c>
      <c r="D5587" s="18" t="s">
        <v>34967</v>
      </c>
      <c r="K5587" s="18" t="s">
        <v>78</v>
      </c>
      <c r="S5587" s="18" t="s">
        <v>21403</v>
      </c>
    </row>
    <row r="5588" spans="1:19">
      <c r="A5588" s="25">
        <f>IF(ISNUMBER(SEARCH(세금계산!$C$11,C5588)),MAX($A$2:A5587)+1,0)</f>
        <v>5586</v>
      </c>
      <c r="B5588" s="18" t="s">
        <v>34968</v>
      </c>
      <c r="C5588" s="18" t="s">
        <v>34969</v>
      </c>
      <c r="D5588" s="18" t="s">
        <v>34970</v>
      </c>
      <c r="F5588" s="18" t="s">
        <v>34971</v>
      </c>
      <c r="K5588" s="18" t="s">
        <v>78</v>
      </c>
      <c r="P5588" s="18" t="s">
        <v>118</v>
      </c>
      <c r="Q5588" s="18" t="s">
        <v>34972</v>
      </c>
      <c r="R5588" s="18" t="s">
        <v>34971</v>
      </c>
      <c r="S5588" s="18" t="s">
        <v>1040</v>
      </c>
    </row>
    <row r="5589" spans="1:19">
      <c r="A5589" s="25">
        <f>IF(ISNUMBER(SEARCH(세금계산!$C$11,C5589)),MAX($A$2:A5588)+1,0)</f>
        <v>5587</v>
      </c>
      <c r="B5589" s="18" t="s">
        <v>34973</v>
      </c>
      <c r="C5589" s="18" t="s">
        <v>34974</v>
      </c>
      <c r="D5589" s="18" t="s">
        <v>34975</v>
      </c>
      <c r="F5589" s="18" t="s">
        <v>34976</v>
      </c>
      <c r="K5589" s="18" t="s">
        <v>78</v>
      </c>
      <c r="P5589" s="18" t="s">
        <v>100</v>
      </c>
      <c r="Q5589" s="18" t="s">
        <v>34977</v>
      </c>
      <c r="R5589" s="18" t="s">
        <v>34978</v>
      </c>
      <c r="S5589" s="18" t="s">
        <v>9984</v>
      </c>
    </row>
    <row r="5590" spans="1:19">
      <c r="A5590" s="25">
        <f>IF(ISNUMBER(SEARCH(세금계산!$C$11,C5590)),MAX($A$2:A5589)+1,0)</f>
        <v>5588</v>
      </c>
      <c r="B5590" s="18" t="s">
        <v>34979</v>
      </c>
      <c r="C5590" s="18" t="s">
        <v>34980</v>
      </c>
      <c r="D5590" s="18" t="s">
        <v>34981</v>
      </c>
      <c r="G5590" s="18" t="s">
        <v>125</v>
      </c>
      <c r="H5590" s="18" t="s">
        <v>34982</v>
      </c>
      <c r="K5590" s="18" t="s">
        <v>78</v>
      </c>
      <c r="P5590" s="18" t="s">
        <v>118</v>
      </c>
      <c r="Q5590" s="18" t="s">
        <v>34983</v>
      </c>
      <c r="R5590" s="18" t="s">
        <v>34984</v>
      </c>
      <c r="S5590" s="18" t="s">
        <v>5616</v>
      </c>
    </row>
    <row r="5591" spans="1:19">
      <c r="A5591" s="25">
        <f>IF(ISNUMBER(SEARCH(세금계산!$C$11,C5591)),MAX($A$2:A5590)+1,0)</f>
        <v>5589</v>
      </c>
      <c r="B5591" s="18" t="s">
        <v>34985</v>
      </c>
      <c r="C5591" s="18" t="s">
        <v>34986</v>
      </c>
      <c r="D5591" s="18" t="s">
        <v>34987</v>
      </c>
      <c r="K5591" s="18" t="s">
        <v>78</v>
      </c>
      <c r="S5591" s="18" t="s">
        <v>4292</v>
      </c>
    </row>
    <row r="5592" spans="1:19">
      <c r="A5592" s="25">
        <f>IF(ISNUMBER(SEARCH(세금계산!$C$11,C5592)),MAX($A$2:A5591)+1,0)</f>
        <v>5590</v>
      </c>
      <c r="B5592" s="18" t="s">
        <v>34988</v>
      </c>
      <c r="C5592" s="18" t="s">
        <v>34989</v>
      </c>
      <c r="D5592" s="18" t="s">
        <v>34990</v>
      </c>
      <c r="F5592" s="18" t="s">
        <v>34991</v>
      </c>
      <c r="G5592" s="18" t="s">
        <v>125</v>
      </c>
      <c r="H5592" s="18" t="s">
        <v>34992</v>
      </c>
      <c r="K5592" s="18" t="s">
        <v>34993</v>
      </c>
      <c r="L5592" s="18" t="s">
        <v>34994</v>
      </c>
      <c r="P5592" s="18" t="s">
        <v>118</v>
      </c>
      <c r="Q5592" s="18" t="s">
        <v>34995</v>
      </c>
      <c r="R5592" s="18" t="s">
        <v>34996</v>
      </c>
      <c r="S5592" s="18" t="s">
        <v>11672</v>
      </c>
    </row>
    <row r="5593" spans="1:19">
      <c r="A5593" s="25">
        <f>IF(ISNUMBER(SEARCH(세금계산!$C$11,C5593)),MAX($A$2:A5592)+1,0)</f>
        <v>5591</v>
      </c>
      <c r="B5593" s="18" t="s">
        <v>34997</v>
      </c>
      <c r="C5593" s="18" t="s">
        <v>34998</v>
      </c>
      <c r="D5593" s="18" t="s">
        <v>34999</v>
      </c>
      <c r="F5593" s="18" t="s">
        <v>33926</v>
      </c>
      <c r="G5593" s="18" t="s">
        <v>35000</v>
      </c>
      <c r="H5593" s="18" t="s">
        <v>35001</v>
      </c>
      <c r="K5593" s="18" t="s">
        <v>78</v>
      </c>
      <c r="P5593" s="18" t="s">
        <v>118</v>
      </c>
      <c r="Q5593" s="18" t="s">
        <v>35002</v>
      </c>
      <c r="R5593" s="18" t="s">
        <v>33926</v>
      </c>
      <c r="S5593" s="18" t="s">
        <v>2042</v>
      </c>
    </row>
    <row r="5594" spans="1:19">
      <c r="A5594" s="25">
        <f>IF(ISNUMBER(SEARCH(세금계산!$C$11,C5594)),MAX($A$2:A5593)+1,0)</f>
        <v>5592</v>
      </c>
      <c r="B5594" s="18" t="s">
        <v>35003</v>
      </c>
      <c r="C5594" s="18" t="s">
        <v>35004</v>
      </c>
      <c r="D5594" s="18" t="s">
        <v>35005</v>
      </c>
      <c r="F5594" s="18" t="s">
        <v>35006</v>
      </c>
      <c r="G5594" s="18" t="s">
        <v>35007</v>
      </c>
      <c r="H5594" s="18" t="s">
        <v>35008</v>
      </c>
      <c r="I5594" s="18" t="s">
        <v>35009</v>
      </c>
      <c r="K5594" s="18" t="s">
        <v>78</v>
      </c>
      <c r="P5594" s="18" t="s">
        <v>118</v>
      </c>
      <c r="Q5594" s="18" t="s">
        <v>35010</v>
      </c>
      <c r="R5594" s="18" t="s">
        <v>35006</v>
      </c>
      <c r="S5594" s="18" t="s">
        <v>2042</v>
      </c>
    </row>
    <row r="5595" spans="1:19">
      <c r="A5595" s="25">
        <f>IF(ISNUMBER(SEARCH(세금계산!$C$11,C5595)),MAX($A$2:A5594)+1,0)</f>
        <v>5593</v>
      </c>
      <c r="B5595" s="18" t="s">
        <v>35011</v>
      </c>
      <c r="C5595" s="18" t="s">
        <v>35012</v>
      </c>
      <c r="D5595" s="18" t="s">
        <v>35013</v>
      </c>
      <c r="F5595" s="18" t="s">
        <v>34827</v>
      </c>
      <c r="G5595" s="18" t="s">
        <v>2837</v>
      </c>
      <c r="H5595" s="18" t="s">
        <v>35014</v>
      </c>
      <c r="K5595" s="18" t="s">
        <v>78</v>
      </c>
      <c r="P5595" s="18" t="s">
        <v>118</v>
      </c>
      <c r="Q5595" s="18" t="s">
        <v>35015</v>
      </c>
      <c r="R5595" s="18" t="s">
        <v>35016</v>
      </c>
      <c r="S5595" s="18" t="s">
        <v>5616</v>
      </c>
    </row>
    <row r="5596" spans="1:19">
      <c r="A5596" s="25">
        <f>IF(ISNUMBER(SEARCH(세금계산!$C$11,C5596)),MAX($A$2:A5595)+1,0)</f>
        <v>5594</v>
      </c>
      <c r="B5596" s="18" t="s">
        <v>35017</v>
      </c>
      <c r="C5596" s="18" t="s">
        <v>35018</v>
      </c>
      <c r="D5596" s="18" t="s">
        <v>35019</v>
      </c>
      <c r="F5596" s="18" t="s">
        <v>35020</v>
      </c>
      <c r="K5596" s="18" t="s">
        <v>78</v>
      </c>
      <c r="P5596" s="18" t="s">
        <v>118</v>
      </c>
      <c r="Q5596" s="18" t="s">
        <v>35021</v>
      </c>
      <c r="S5596" s="18" t="s">
        <v>35022</v>
      </c>
    </row>
    <row r="5597" spans="1:19">
      <c r="A5597" s="25">
        <f>IF(ISNUMBER(SEARCH(세금계산!$C$11,C5597)),MAX($A$2:A5596)+1,0)</f>
        <v>5595</v>
      </c>
      <c r="B5597" s="18" t="s">
        <v>35023</v>
      </c>
      <c r="C5597" s="18" t="s">
        <v>35024</v>
      </c>
      <c r="D5597" s="18" t="s">
        <v>35025</v>
      </c>
      <c r="K5597" s="18" t="s">
        <v>78</v>
      </c>
      <c r="P5597" s="18" t="s">
        <v>118</v>
      </c>
      <c r="Q5597" s="18" t="s">
        <v>35026</v>
      </c>
      <c r="R5597" s="18" t="s">
        <v>35027</v>
      </c>
      <c r="S5597" s="18" t="s">
        <v>24061</v>
      </c>
    </row>
    <row r="5598" spans="1:19">
      <c r="A5598" s="25">
        <f>IF(ISNUMBER(SEARCH(세금계산!$C$11,C5598)),MAX($A$2:A5597)+1,0)</f>
        <v>5596</v>
      </c>
      <c r="B5598" s="18" t="s">
        <v>35028</v>
      </c>
      <c r="C5598" s="18" t="s">
        <v>35029</v>
      </c>
      <c r="D5598" s="18" t="s">
        <v>35030</v>
      </c>
      <c r="E5598" s="18" t="s">
        <v>35031</v>
      </c>
      <c r="K5598" s="18" t="s">
        <v>78</v>
      </c>
      <c r="S5598" s="18" t="s">
        <v>2169</v>
      </c>
    </row>
    <row r="5599" spans="1:19">
      <c r="A5599" s="25">
        <f>IF(ISNUMBER(SEARCH(세금계산!$C$11,C5599)),MAX($A$2:A5598)+1,0)</f>
        <v>5597</v>
      </c>
      <c r="B5599" s="18" t="s">
        <v>35032</v>
      </c>
      <c r="C5599" s="18" t="s">
        <v>35033</v>
      </c>
      <c r="D5599" s="18" t="s">
        <v>35034</v>
      </c>
      <c r="F5599" s="18" t="s">
        <v>35035</v>
      </c>
      <c r="K5599" s="18" t="s">
        <v>78</v>
      </c>
      <c r="P5599" s="18" t="s">
        <v>118</v>
      </c>
      <c r="Q5599" s="18" t="s">
        <v>35036</v>
      </c>
      <c r="R5599" s="18" t="s">
        <v>35033</v>
      </c>
      <c r="S5599" s="18" t="s">
        <v>269</v>
      </c>
    </row>
    <row r="5600" spans="1:19">
      <c r="A5600" s="25">
        <f>IF(ISNUMBER(SEARCH(세금계산!$C$11,C5600)),MAX($A$2:A5599)+1,0)</f>
        <v>5598</v>
      </c>
      <c r="B5600" s="18" t="s">
        <v>35037</v>
      </c>
      <c r="C5600" s="18" t="s">
        <v>35038</v>
      </c>
      <c r="D5600" s="18" t="s">
        <v>35039</v>
      </c>
      <c r="F5600" s="18" t="s">
        <v>35040</v>
      </c>
      <c r="K5600" s="18" t="s">
        <v>78</v>
      </c>
      <c r="P5600" s="18" t="s">
        <v>118</v>
      </c>
      <c r="Q5600" s="18" t="s">
        <v>35041</v>
      </c>
      <c r="R5600" s="18" t="s">
        <v>35042</v>
      </c>
      <c r="S5600" s="18" t="s">
        <v>20048</v>
      </c>
    </row>
    <row r="5601" spans="1:19">
      <c r="A5601" s="25">
        <f>IF(ISNUMBER(SEARCH(세금계산!$C$11,C5601)),MAX($A$2:A5600)+1,0)</f>
        <v>5599</v>
      </c>
      <c r="B5601" s="18" t="s">
        <v>35043</v>
      </c>
      <c r="C5601" s="18" t="s">
        <v>35044</v>
      </c>
      <c r="D5601" s="18" t="s">
        <v>35045</v>
      </c>
      <c r="K5601" s="18" t="s">
        <v>78</v>
      </c>
      <c r="S5601" s="18" t="s">
        <v>7867</v>
      </c>
    </row>
    <row r="5602" spans="1:19">
      <c r="A5602" s="25">
        <f>IF(ISNUMBER(SEARCH(세금계산!$C$11,C5602)),MAX($A$2:A5601)+1,0)</f>
        <v>5600</v>
      </c>
      <c r="B5602" s="18" t="s">
        <v>35046</v>
      </c>
      <c r="C5602" s="18" t="s">
        <v>35047</v>
      </c>
      <c r="D5602" s="18" t="s">
        <v>35048</v>
      </c>
      <c r="F5602" s="18" t="s">
        <v>35049</v>
      </c>
      <c r="K5602" s="18" t="s">
        <v>78</v>
      </c>
      <c r="P5602" s="18" t="s">
        <v>118</v>
      </c>
      <c r="Q5602" s="18" t="s">
        <v>35050</v>
      </c>
      <c r="R5602" s="18" t="s">
        <v>35051</v>
      </c>
      <c r="S5602" s="18" t="s">
        <v>10533</v>
      </c>
    </row>
    <row r="5603" spans="1:19">
      <c r="A5603" s="25">
        <f>IF(ISNUMBER(SEARCH(세금계산!$C$11,C5603)),MAX($A$2:A5602)+1,0)</f>
        <v>5601</v>
      </c>
      <c r="B5603" s="18" t="s">
        <v>35052</v>
      </c>
      <c r="C5603" s="18" t="s">
        <v>35053</v>
      </c>
      <c r="D5603" s="18" t="s">
        <v>35054</v>
      </c>
      <c r="F5603" s="18" t="s">
        <v>35055</v>
      </c>
      <c r="K5603" s="18" t="s">
        <v>78</v>
      </c>
      <c r="P5603" s="18" t="s">
        <v>118</v>
      </c>
      <c r="Q5603" s="18" t="s">
        <v>35056</v>
      </c>
      <c r="R5603" s="18" t="s">
        <v>35053</v>
      </c>
      <c r="S5603" s="18" t="s">
        <v>15895</v>
      </c>
    </row>
    <row r="5604" spans="1:19">
      <c r="A5604" s="25">
        <f>IF(ISNUMBER(SEARCH(세금계산!$C$11,C5604)),MAX($A$2:A5603)+1,0)</f>
        <v>5602</v>
      </c>
      <c r="B5604" s="18" t="s">
        <v>35057</v>
      </c>
      <c r="C5604" s="18" t="s">
        <v>35058</v>
      </c>
      <c r="D5604" s="18" t="s">
        <v>35059</v>
      </c>
      <c r="F5604" s="18" t="s">
        <v>35060</v>
      </c>
      <c r="K5604" s="18" t="s">
        <v>78</v>
      </c>
      <c r="P5604" s="18" t="s">
        <v>267</v>
      </c>
      <c r="Q5604" s="18" t="s">
        <v>35061</v>
      </c>
      <c r="R5604" s="18" t="s">
        <v>35058</v>
      </c>
      <c r="S5604" s="18" t="s">
        <v>28702</v>
      </c>
    </row>
    <row r="5605" spans="1:19">
      <c r="A5605" s="25">
        <f>IF(ISNUMBER(SEARCH(세금계산!$C$11,C5605)),MAX($A$2:A5604)+1,0)</f>
        <v>5603</v>
      </c>
      <c r="B5605" s="18" t="s">
        <v>35062</v>
      </c>
      <c r="C5605" s="18" t="s">
        <v>35063</v>
      </c>
      <c r="D5605" s="18" t="s">
        <v>35064</v>
      </c>
      <c r="F5605" s="18" t="s">
        <v>35065</v>
      </c>
      <c r="K5605" s="18" t="s">
        <v>78</v>
      </c>
      <c r="L5605" s="18" t="s">
        <v>35066</v>
      </c>
      <c r="P5605" s="18" t="s">
        <v>118</v>
      </c>
      <c r="Q5605" s="18" t="s">
        <v>35067</v>
      </c>
      <c r="R5605" s="18" t="s">
        <v>24708</v>
      </c>
      <c r="S5605" s="18" t="s">
        <v>349</v>
      </c>
    </row>
    <row r="5606" spans="1:19">
      <c r="A5606" s="25">
        <f>IF(ISNUMBER(SEARCH(세금계산!$C$11,C5606)),MAX($A$2:A5605)+1,0)</f>
        <v>5604</v>
      </c>
      <c r="B5606" s="18" t="s">
        <v>35068</v>
      </c>
      <c r="C5606" s="18" t="s">
        <v>35069</v>
      </c>
      <c r="D5606" s="18" t="s">
        <v>35070</v>
      </c>
      <c r="K5606" s="18" t="s">
        <v>78</v>
      </c>
      <c r="S5606" s="18" t="s">
        <v>18147</v>
      </c>
    </row>
    <row r="5607" spans="1:19">
      <c r="A5607" s="25">
        <f>IF(ISNUMBER(SEARCH(세금계산!$C$11,C5607)),MAX($A$2:A5606)+1,0)</f>
        <v>5605</v>
      </c>
      <c r="B5607" s="18" t="s">
        <v>35071</v>
      </c>
      <c r="C5607" s="18" t="s">
        <v>35072</v>
      </c>
      <c r="D5607" s="18" t="s">
        <v>35073</v>
      </c>
      <c r="F5607" s="18" t="s">
        <v>35074</v>
      </c>
      <c r="I5607" s="18" t="s">
        <v>35075</v>
      </c>
      <c r="K5607" s="18" t="s">
        <v>78</v>
      </c>
      <c r="S5607" s="18" t="s">
        <v>7802</v>
      </c>
    </row>
    <row r="5608" spans="1:19">
      <c r="A5608" s="25">
        <f>IF(ISNUMBER(SEARCH(세금계산!$C$11,C5608)),MAX($A$2:A5607)+1,0)</f>
        <v>5606</v>
      </c>
      <c r="B5608" s="18" t="s">
        <v>35076</v>
      </c>
      <c r="C5608" s="18" t="s">
        <v>35077</v>
      </c>
      <c r="D5608" s="18" t="s">
        <v>35078</v>
      </c>
      <c r="K5608" s="18" t="s">
        <v>78</v>
      </c>
      <c r="S5608" s="18" t="s">
        <v>3802</v>
      </c>
    </row>
    <row r="5609" spans="1:19">
      <c r="A5609" s="25">
        <f>IF(ISNUMBER(SEARCH(세금계산!$C$11,C5609)),MAX($A$2:A5608)+1,0)</f>
        <v>5607</v>
      </c>
      <c r="B5609" s="18" t="s">
        <v>35079</v>
      </c>
      <c r="C5609" s="18" t="s">
        <v>35080</v>
      </c>
      <c r="D5609" s="18" t="s">
        <v>35081</v>
      </c>
      <c r="E5609" s="18" t="s">
        <v>35080</v>
      </c>
      <c r="K5609" s="18" t="s">
        <v>78</v>
      </c>
      <c r="P5609" s="18" t="s">
        <v>267</v>
      </c>
      <c r="Q5609" s="18" t="s">
        <v>35082</v>
      </c>
      <c r="R5609" s="18" t="s">
        <v>35083</v>
      </c>
      <c r="S5609" s="18" t="s">
        <v>35084</v>
      </c>
    </row>
    <row r="5610" spans="1:19">
      <c r="A5610" s="25">
        <f>IF(ISNUMBER(SEARCH(세금계산!$C$11,C5610)),MAX($A$2:A5609)+1,0)</f>
        <v>5608</v>
      </c>
      <c r="B5610" s="18" t="s">
        <v>35085</v>
      </c>
      <c r="C5610" s="18" t="s">
        <v>35086</v>
      </c>
      <c r="D5610" s="18" t="s">
        <v>35087</v>
      </c>
      <c r="F5610" s="18" t="s">
        <v>35088</v>
      </c>
      <c r="K5610" s="18" t="s">
        <v>78</v>
      </c>
      <c r="P5610" s="18" t="s">
        <v>153</v>
      </c>
      <c r="Q5610" s="18" t="s">
        <v>35089</v>
      </c>
      <c r="R5610" s="18" t="s">
        <v>35086</v>
      </c>
      <c r="S5610" s="18" t="s">
        <v>510</v>
      </c>
    </row>
    <row r="5611" spans="1:19">
      <c r="A5611" s="25">
        <f>IF(ISNUMBER(SEARCH(세금계산!$C$11,C5611)),MAX($A$2:A5610)+1,0)</f>
        <v>5609</v>
      </c>
      <c r="B5611" s="18" t="s">
        <v>35090</v>
      </c>
      <c r="C5611" s="18" t="s">
        <v>35091</v>
      </c>
      <c r="D5611" s="18" t="s">
        <v>35092</v>
      </c>
      <c r="F5611" s="18" t="s">
        <v>35093</v>
      </c>
      <c r="K5611" s="18" t="s">
        <v>78</v>
      </c>
      <c r="P5611" s="18" t="s">
        <v>118</v>
      </c>
      <c r="Q5611" s="18" t="s">
        <v>35094</v>
      </c>
      <c r="R5611" s="18" t="s">
        <v>35091</v>
      </c>
      <c r="S5611" s="18" t="s">
        <v>11328</v>
      </c>
    </row>
    <row r="5612" spans="1:19">
      <c r="A5612" s="25">
        <f>IF(ISNUMBER(SEARCH(세금계산!$C$11,C5612)),MAX($A$2:A5611)+1,0)</f>
        <v>5610</v>
      </c>
      <c r="B5612" s="18" t="s">
        <v>35095</v>
      </c>
      <c r="C5612" s="18" t="s">
        <v>35096</v>
      </c>
      <c r="D5612" s="18" t="s">
        <v>35097</v>
      </c>
      <c r="F5612" s="18" t="s">
        <v>7161</v>
      </c>
      <c r="I5612" s="18" t="s">
        <v>35098</v>
      </c>
      <c r="K5612" s="18" t="s">
        <v>35099</v>
      </c>
      <c r="L5612" s="18" t="s">
        <v>35100</v>
      </c>
      <c r="P5612" s="18" t="s">
        <v>267</v>
      </c>
      <c r="Q5612" s="18" t="s">
        <v>35101</v>
      </c>
      <c r="R5612" s="18" t="s">
        <v>35102</v>
      </c>
      <c r="S5612" s="18" t="s">
        <v>3814</v>
      </c>
    </row>
    <row r="5613" spans="1:19">
      <c r="A5613" s="25">
        <f>IF(ISNUMBER(SEARCH(세금계산!$C$11,C5613)),MAX($A$2:A5612)+1,0)</f>
        <v>5611</v>
      </c>
      <c r="B5613" s="18" t="s">
        <v>35103</v>
      </c>
      <c r="C5613" s="18" t="s">
        <v>35104</v>
      </c>
      <c r="D5613" s="18" t="s">
        <v>35105</v>
      </c>
      <c r="K5613" s="18" t="s">
        <v>78</v>
      </c>
      <c r="S5613" s="18" t="s">
        <v>17115</v>
      </c>
    </row>
    <row r="5614" spans="1:19">
      <c r="A5614" s="25">
        <f>IF(ISNUMBER(SEARCH(세금계산!$C$11,C5614)),MAX($A$2:A5613)+1,0)</f>
        <v>5612</v>
      </c>
      <c r="B5614" s="18" t="s">
        <v>35106</v>
      </c>
      <c r="C5614" s="18" t="s">
        <v>35107</v>
      </c>
      <c r="D5614" s="18" t="s">
        <v>35108</v>
      </c>
      <c r="F5614" s="18" t="s">
        <v>35109</v>
      </c>
      <c r="K5614" s="18" t="s">
        <v>78</v>
      </c>
      <c r="P5614" s="18" t="s">
        <v>153</v>
      </c>
      <c r="Q5614" s="18" t="s">
        <v>35110</v>
      </c>
      <c r="R5614" s="18" t="s">
        <v>35107</v>
      </c>
      <c r="S5614" s="18" t="s">
        <v>19924</v>
      </c>
    </row>
    <row r="5615" spans="1:19">
      <c r="A5615" s="25">
        <f>IF(ISNUMBER(SEARCH(세금계산!$C$11,C5615)),MAX($A$2:A5614)+1,0)</f>
        <v>5613</v>
      </c>
      <c r="B5615" s="18" t="s">
        <v>35111</v>
      </c>
      <c r="C5615" s="18" t="s">
        <v>35112</v>
      </c>
      <c r="D5615" s="18" t="s">
        <v>35113</v>
      </c>
      <c r="F5615" s="18" t="s">
        <v>35114</v>
      </c>
      <c r="K5615" s="18" t="s">
        <v>78</v>
      </c>
      <c r="P5615" s="18" t="s">
        <v>118</v>
      </c>
      <c r="Q5615" s="18" t="s">
        <v>35115</v>
      </c>
      <c r="R5615" s="18" t="s">
        <v>35112</v>
      </c>
      <c r="S5615" s="18" t="s">
        <v>31672</v>
      </c>
    </row>
    <row r="5616" spans="1:19">
      <c r="A5616" s="25">
        <f>IF(ISNUMBER(SEARCH(세금계산!$C$11,C5616)),MAX($A$2:A5615)+1,0)</f>
        <v>5614</v>
      </c>
      <c r="B5616" s="18" t="s">
        <v>35116</v>
      </c>
      <c r="C5616" s="18" t="s">
        <v>35117</v>
      </c>
      <c r="D5616" s="18" t="s">
        <v>35118</v>
      </c>
      <c r="F5616" s="18" t="s">
        <v>35119</v>
      </c>
      <c r="K5616" s="18" t="s">
        <v>78</v>
      </c>
      <c r="P5616" s="18" t="s">
        <v>267</v>
      </c>
      <c r="Q5616" s="18" t="s">
        <v>35120</v>
      </c>
      <c r="R5616" s="18" t="s">
        <v>35117</v>
      </c>
      <c r="S5616" s="18" t="s">
        <v>35121</v>
      </c>
    </row>
    <row r="5617" spans="1:19">
      <c r="A5617" s="25">
        <f>IF(ISNUMBER(SEARCH(세금계산!$C$11,C5617)),MAX($A$2:A5616)+1,0)</f>
        <v>5615</v>
      </c>
      <c r="B5617" s="18" t="s">
        <v>35122</v>
      </c>
      <c r="C5617" s="18" t="s">
        <v>35123</v>
      </c>
      <c r="D5617" s="18" t="s">
        <v>35124</v>
      </c>
      <c r="F5617" s="18" t="s">
        <v>35125</v>
      </c>
      <c r="K5617" s="18" t="s">
        <v>78</v>
      </c>
      <c r="P5617" s="18" t="s">
        <v>118</v>
      </c>
      <c r="Q5617" s="18" t="s">
        <v>35126</v>
      </c>
      <c r="R5617" s="18" t="s">
        <v>35127</v>
      </c>
      <c r="S5617" s="18" t="s">
        <v>20054</v>
      </c>
    </row>
    <row r="5618" spans="1:19">
      <c r="A5618" s="25">
        <f>IF(ISNUMBER(SEARCH(세금계산!$C$11,C5618)),MAX($A$2:A5617)+1,0)</f>
        <v>5616</v>
      </c>
      <c r="B5618" s="18" t="s">
        <v>35128</v>
      </c>
      <c r="C5618" s="18" t="s">
        <v>35129</v>
      </c>
      <c r="D5618" s="18" t="s">
        <v>35130</v>
      </c>
      <c r="F5618" s="18" t="s">
        <v>21213</v>
      </c>
      <c r="K5618" s="18" t="s">
        <v>78</v>
      </c>
      <c r="S5618" s="18" t="s">
        <v>7961</v>
      </c>
    </row>
    <row r="5619" spans="1:19">
      <c r="A5619" s="25">
        <f>IF(ISNUMBER(SEARCH(세금계산!$C$11,C5619)),MAX($A$2:A5618)+1,0)</f>
        <v>5617</v>
      </c>
      <c r="B5619" s="18" t="s">
        <v>35131</v>
      </c>
      <c r="C5619" s="18" t="s">
        <v>35132</v>
      </c>
      <c r="D5619" s="18" t="s">
        <v>35133</v>
      </c>
      <c r="E5619" s="18" t="s">
        <v>35132</v>
      </c>
      <c r="F5619" s="18" t="s">
        <v>35134</v>
      </c>
      <c r="K5619" s="18" t="s">
        <v>78</v>
      </c>
      <c r="P5619" s="18" t="s">
        <v>100</v>
      </c>
      <c r="Q5619" s="18" t="s">
        <v>35135</v>
      </c>
      <c r="R5619" s="18" t="s">
        <v>35132</v>
      </c>
      <c r="S5619" s="18" t="s">
        <v>35136</v>
      </c>
    </row>
    <row r="5620" spans="1:19">
      <c r="A5620" s="25">
        <f>IF(ISNUMBER(SEARCH(세금계산!$C$11,C5620)),MAX($A$2:A5619)+1,0)</f>
        <v>5618</v>
      </c>
      <c r="B5620" s="18" t="s">
        <v>35137</v>
      </c>
      <c r="C5620" s="18" t="s">
        <v>35138</v>
      </c>
      <c r="D5620" s="18" t="s">
        <v>35139</v>
      </c>
      <c r="F5620" s="18" t="s">
        <v>35140</v>
      </c>
      <c r="K5620" s="18" t="s">
        <v>78</v>
      </c>
      <c r="S5620" s="18" t="s">
        <v>16183</v>
      </c>
    </row>
    <row r="5621" spans="1:19">
      <c r="A5621" s="25">
        <f>IF(ISNUMBER(SEARCH(세금계산!$C$11,C5621)),MAX($A$2:A5620)+1,0)</f>
        <v>5619</v>
      </c>
      <c r="B5621" s="18" t="s">
        <v>35141</v>
      </c>
      <c r="C5621" s="18" t="s">
        <v>35142</v>
      </c>
      <c r="D5621" s="18" t="s">
        <v>35143</v>
      </c>
      <c r="F5621" s="18" t="s">
        <v>35144</v>
      </c>
      <c r="K5621" s="18" t="s">
        <v>78</v>
      </c>
      <c r="P5621" s="18" t="s">
        <v>118</v>
      </c>
      <c r="Q5621" s="18" t="s">
        <v>35145</v>
      </c>
      <c r="R5621" s="18" t="s">
        <v>35142</v>
      </c>
      <c r="S5621" s="18" t="s">
        <v>27093</v>
      </c>
    </row>
    <row r="5622" spans="1:19">
      <c r="A5622" s="25">
        <f>IF(ISNUMBER(SEARCH(세금계산!$C$11,C5622)),MAX($A$2:A5621)+1,0)</f>
        <v>5620</v>
      </c>
      <c r="B5622" s="18" t="s">
        <v>35146</v>
      </c>
      <c r="C5622" s="18" t="s">
        <v>35147</v>
      </c>
      <c r="D5622" s="18" t="s">
        <v>35148</v>
      </c>
      <c r="E5622" s="18" t="s">
        <v>35149</v>
      </c>
      <c r="K5622" s="18" t="s">
        <v>34279</v>
      </c>
      <c r="L5622" s="18" t="s">
        <v>35150</v>
      </c>
      <c r="S5622" s="18" t="s">
        <v>35151</v>
      </c>
    </row>
    <row r="5623" spans="1:19">
      <c r="A5623" s="25">
        <f>IF(ISNUMBER(SEARCH(세금계산!$C$11,C5623)),MAX($A$2:A5622)+1,0)</f>
        <v>5621</v>
      </c>
      <c r="B5623" s="18" t="s">
        <v>35152</v>
      </c>
      <c r="C5623" s="18" t="s">
        <v>35153</v>
      </c>
      <c r="D5623" s="18" t="s">
        <v>35154</v>
      </c>
      <c r="K5623" s="18" t="s">
        <v>78</v>
      </c>
      <c r="P5623" s="18" t="s">
        <v>267</v>
      </c>
      <c r="Q5623" s="18" t="s">
        <v>35155</v>
      </c>
      <c r="R5623" s="18" t="s">
        <v>35153</v>
      </c>
      <c r="S5623" s="18" t="s">
        <v>32789</v>
      </c>
    </row>
    <row r="5624" spans="1:19">
      <c r="A5624" s="25">
        <f>IF(ISNUMBER(SEARCH(세금계산!$C$11,C5624)),MAX($A$2:A5623)+1,0)</f>
        <v>5622</v>
      </c>
      <c r="B5624" s="18" t="s">
        <v>35156</v>
      </c>
      <c r="C5624" s="18" t="s">
        <v>35157</v>
      </c>
      <c r="D5624" s="18" t="s">
        <v>35158</v>
      </c>
      <c r="K5624" s="18" t="s">
        <v>78</v>
      </c>
      <c r="P5624" s="18" t="s">
        <v>118</v>
      </c>
      <c r="Q5624" s="18" t="s">
        <v>35159</v>
      </c>
      <c r="R5624" s="18" t="s">
        <v>35157</v>
      </c>
      <c r="S5624" s="18" t="s">
        <v>8026</v>
      </c>
    </row>
    <row r="5625" spans="1:19">
      <c r="A5625" s="25">
        <f>IF(ISNUMBER(SEARCH(세금계산!$C$11,C5625)),MAX($A$2:A5624)+1,0)</f>
        <v>5623</v>
      </c>
      <c r="B5625" s="18" t="s">
        <v>35160</v>
      </c>
      <c r="C5625" s="18" t="s">
        <v>35161</v>
      </c>
      <c r="D5625" s="18" t="s">
        <v>35162</v>
      </c>
      <c r="F5625" s="18" t="s">
        <v>35163</v>
      </c>
      <c r="G5625" s="18" t="s">
        <v>467</v>
      </c>
      <c r="H5625" s="18" t="s">
        <v>35164</v>
      </c>
      <c r="I5625" s="18" t="s">
        <v>35165</v>
      </c>
      <c r="J5625" s="18" t="s">
        <v>35166</v>
      </c>
      <c r="K5625" s="18" t="s">
        <v>35167</v>
      </c>
      <c r="L5625" s="18" t="s">
        <v>35168</v>
      </c>
      <c r="N5625" s="18" t="s">
        <v>35169</v>
      </c>
      <c r="O5625" s="18" t="s">
        <v>35170</v>
      </c>
      <c r="P5625" s="18" t="s">
        <v>153</v>
      </c>
      <c r="Q5625" s="18" t="s">
        <v>35171</v>
      </c>
      <c r="R5625" s="18" t="s">
        <v>35161</v>
      </c>
      <c r="S5625" s="18" t="s">
        <v>24061</v>
      </c>
    </row>
    <row r="5626" spans="1:19">
      <c r="A5626" s="25">
        <f>IF(ISNUMBER(SEARCH(세금계산!$C$11,C5626)),MAX($A$2:A5625)+1,0)</f>
        <v>5624</v>
      </c>
      <c r="B5626" s="18" t="s">
        <v>35172</v>
      </c>
      <c r="C5626" s="18" t="s">
        <v>35173</v>
      </c>
      <c r="D5626" s="18" t="s">
        <v>35174</v>
      </c>
      <c r="K5626" s="18" t="s">
        <v>78</v>
      </c>
      <c r="S5626" s="18" t="s">
        <v>17145</v>
      </c>
    </row>
    <row r="5627" spans="1:19">
      <c r="A5627" s="25">
        <f>IF(ISNUMBER(SEARCH(세금계산!$C$11,C5627)),MAX($A$2:A5626)+1,0)</f>
        <v>5625</v>
      </c>
      <c r="B5627" s="18" t="s">
        <v>35175</v>
      </c>
      <c r="C5627" s="18" t="s">
        <v>35176</v>
      </c>
      <c r="D5627" s="18" t="s">
        <v>35177</v>
      </c>
      <c r="K5627" s="18" t="s">
        <v>78</v>
      </c>
      <c r="S5627" s="18" t="s">
        <v>1372</v>
      </c>
    </row>
    <row r="5628" spans="1:19">
      <c r="A5628" s="25">
        <f>IF(ISNUMBER(SEARCH(세금계산!$C$11,C5628)),MAX($A$2:A5627)+1,0)</f>
        <v>5626</v>
      </c>
      <c r="B5628" s="18" t="s">
        <v>35178</v>
      </c>
      <c r="C5628" s="18" t="s">
        <v>35179</v>
      </c>
      <c r="D5628" s="18" t="s">
        <v>35180</v>
      </c>
      <c r="F5628" s="18" t="s">
        <v>35181</v>
      </c>
      <c r="I5628" s="18" t="s">
        <v>35182</v>
      </c>
      <c r="J5628" s="18" t="s">
        <v>35183</v>
      </c>
      <c r="K5628" s="18" t="s">
        <v>78</v>
      </c>
      <c r="P5628" s="18" t="s">
        <v>118</v>
      </c>
      <c r="Q5628" s="18" t="s">
        <v>35184</v>
      </c>
      <c r="R5628" s="18" t="s">
        <v>35179</v>
      </c>
      <c r="S5628" s="18" t="s">
        <v>8263</v>
      </c>
    </row>
    <row r="5629" spans="1:19">
      <c r="A5629" s="25">
        <f>IF(ISNUMBER(SEARCH(세금계산!$C$11,C5629)),MAX($A$2:A5628)+1,0)</f>
        <v>5627</v>
      </c>
      <c r="B5629" s="18" t="s">
        <v>35185</v>
      </c>
      <c r="C5629" s="18" t="s">
        <v>35186</v>
      </c>
      <c r="D5629" s="18" t="s">
        <v>35187</v>
      </c>
      <c r="K5629" s="18" t="s">
        <v>78</v>
      </c>
      <c r="S5629" s="18" t="s">
        <v>4446</v>
      </c>
    </row>
    <row r="5630" spans="1:19">
      <c r="A5630" s="25">
        <f>IF(ISNUMBER(SEARCH(세금계산!$C$11,C5630)),MAX($A$2:A5629)+1,0)</f>
        <v>5628</v>
      </c>
      <c r="B5630" s="18" t="s">
        <v>35188</v>
      </c>
      <c r="C5630" s="18" t="s">
        <v>35189</v>
      </c>
      <c r="D5630" s="18" t="s">
        <v>35190</v>
      </c>
      <c r="K5630" s="18" t="s">
        <v>78</v>
      </c>
      <c r="S5630" s="18" t="s">
        <v>34673</v>
      </c>
    </row>
    <row r="5631" spans="1:19">
      <c r="A5631" s="25">
        <f>IF(ISNUMBER(SEARCH(세금계산!$C$11,C5631)),MAX($A$2:A5630)+1,0)</f>
        <v>5629</v>
      </c>
      <c r="B5631" s="18" t="s">
        <v>35191</v>
      </c>
      <c r="C5631" s="18" t="s">
        <v>35192</v>
      </c>
      <c r="D5631" s="18" t="s">
        <v>35193</v>
      </c>
      <c r="F5631" s="18" t="s">
        <v>35194</v>
      </c>
      <c r="I5631" s="18" t="s">
        <v>35195</v>
      </c>
      <c r="J5631" s="18" t="s">
        <v>35196</v>
      </c>
      <c r="K5631" s="18" t="s">
        <v>78</v>
      </c>
      <c r="P5631" s="18" t="s">
        <v>15029</v>
      </c>
      <c r="Q5631" s="18" t="s">
        <v>35197</v>
      </c>
      <c r="R5631" s="18" t="s">
        <v>35198</v>
      </c>
      <c r="S5631" s="18" t="s">
        <v>5996</v>
      </c>
    </row>
    <row r="5632" spans="1:19">
      <c r="A5632" s="25">
        <f>IF(ISNUMBER(SEARCH(세금계산!$C$11,C5632)),MAX($A$2:A5631)+1,0)</f>
        <v>5630</v>
      </c>
      <c r="B5632" s="18" t="s">
        <v>35199</v>
      </c>
      <c r="C5632" s="18" t="s">
        <v>35200</v>
      </c>
      <c r="D5632" s="18" t="s">
        <v>35201</v>
      </c>
      <c r="K5632" s="18" t="s">
        <v>78</v>
      </c>
      <c r="S5632" s="18" t="s">
        <v>34673</v>
      </c>
    </row>
    <row r="5633" spans="1:19">
      <c r="A5633" s="25">
        <f>IF(ISNUMBER(SEARCH(세금계산!$C$11,C5633)),MAX($A$2:A5632)+1,0)</f>
        <v>5631</v>
      </c>
      <c r="B5633" s="18" t="s">
        <v>35202</v>
      </c>
      <c r="C5633" s="18" t="s">
        <v>35203</v>
      </c>
      <c r="D5633" s="18" t="s">
        <v>35204</v>
      </c>
      <c r="F5633" s="18" t="s">
        <v>35205</v>
      </c>
      <c r="K5633" s="18" t="s">
        <v>78</v>
      </c>
      <c r="P5633" s="18" t="s">
        <v>118</v>
      </c>
      <c r="Q5633" s="18" t="s">
        <v>35206</v>
      </c>
      <c r="R5633" s="18" t="s">
        <v>35203</v>
      </c>
      <c r="S5633" s="18" t="s">
        <v>19342</v>
      </c>
    </row>
    <row r="5634" spans="1:19">
      <c r="A5634" s="25">
        <f>IF(ISNUMBER(SEARCH(세금계산!$C$11,C5634)),MAX($A$2:A5633)+1,0)</f>
        <v>5632</v>
      </c>
      <c r="B5634" s="18" t="s">
        <v>35207</v>
      </c>
      <c r="C5634" s="18" t="s">
        <v>35208</v>
      </c>
      <c r="D5634" s="18" t="s">
        <v>35209</v>
      </c>
      <c r="K5634" s="18" t="s">
        <v>78</v>
      </c>
      <c r="S5634" s="18" t="s">
        <v>34673</v>
      </c>
    </row>
    <row r="5635" spans="1:19">
      <c r="A5635" s="25">
        <f>IF(ISNUMBER(SEARCH(세금계산!$C$11,C5635)),MAX($A$2:A5634)+1,0)</f>
        <v>5633</v>
      </c>
      <c r="B5635" s="18" t="s">
        <v>35210</v>
      </c>
      <c r="C5635" s="18" t="s">
        <v>35211</v>
      </c>
      <c r="D5635" s="18" t="s">
        <v>35212</v>
      </c>
      <c r="K5635" s="18" t="s">
        <v>78</v>
      </c>
      <c r="S5635" s="18" t="s">
        <v>34673</v>
      </c>
    </row>
    <row r="5636" spans="1:19">
      <c r="A5636" s="25">
        <f>IF(ISNUMBER(SEARCH(세금계산!$C$11,C5636)),MAX($A$2:A5635)+1,0)</f>
        <v>5634</v>
      </c>
      <c r="B5636" s="18" t="s">
        <v>35213</v>
      </c>
      <c r="C5636" s="18" t="s">
        <v>35214</v>
      </c>
      <c r="D5636" s="18" t="s">
        <v>35215</v>
      </c>
      <c r="K5636" s="18" t="s">
        <v>78</v>
      </c>
      <c r="S5636" s="18" t="s">
        <v>17317</v>
      </c>
    </row>
    <row r="5637" spans="1:19">
      <c r="A5637" s="25">
        <f>IF(ISNUMBER(SEARCH(세금계산!$C$11,C5637)),MAX($A$2:A5636)+1,0)</f>
        <v>5635</v>
      </c>
      <c r="B5637" s="18" t="s">
        <v>35216</v>
      </c>
      <c r="C5637" s="18" t="s">
        <v>35217</v>
      </c>
      <c r="D5637" s="18" t="s">
        <v>35218</v>
      </c>
      <c r="K5637" s="18" t="s">
        <v>78</v>
      </c>
      <c r="S5637" s="18" t="s">
        <v>34673</v>
      </c>
    </row>
    <row r="5638" spans="1:19">
      <c r="A5638" s="25">
        <f>IF(ISNUMBER(SEARCH(세금계산!$C$11,C5638)),MAX($A$2:A5637)+1,0)</f>
        <v>5636</v>
      </c>
      <c r="B5638" s="18" t="s">
        <v>35219</v>
      </c>
      <c r="C5638" s="18" t="s">
        <v>35220</v>
      </c>
      <c r="D5638" s="18" t="s">
        <v>35221</v>
      </c>
      <c r="F5638" s="18" t="s">
        <v>35222</v>
      </c>
      <c r="K5638" s="18" t="s">
        <v>78</v>
      </c>
      <c r="P5638" s="18" t="s">
        <v>153</v>
      </c>
      <c r="Q5638" s="18" t="s">
        <v>35223</v>
      </c>
      <c r="R5638" s="18" t="s">
        <v>35224</v>
      </c>
      <c r="S5638" s="18" t="s">
        <v>9077</v>
      </c>
    </row>
    <row r="5639" spans="1:19">
      <c r="A5639" s="25">
        <f>IF(ISNUMBER(SEARCH(세금계산!$C$11,C5639)),MAX($A$2:A5638)+1,0)</f>
        <v>5637</v>
      </c>
      <c r="B5639" s="18" t="s">
        <v>35225</v>
      </c>
      <c r="C5639" s="18" t="s">
        <v>35226</v>
      </c>
      <c r="D5639" s="18" t="s">
        <v>35227</v>
      </c>
      <c r="K5639" s="18" t="s">
        <v>78</v>
      </c>
      <c r="S5639" s="18" t="s">
        <v>34673</v>
      </c>
    </row>
    <row r="5640" spans="1:19">
      <c r="A5640" s="25">
        <f>IF(ISNUMBER(SEARCH(세금계산!$C$11,C5640)),MAX($A$2:A5639)+1,0)</f>
        <v>5638</v>
      </c>
      <c r="B5640" s="18" t="s">
        <v>35228</v>
      </c>
      <c r="C5640" s="18" t="s">
        <v>35229</v>
      </c>
      <c r="D5640" s="18" t="s">
        <v>35230</v>
      </c>
      <c r="K5640" s="18" t="s">
        <v>78</v>
      </c>
      <c r="S5640" s="18" t="s">
        <v>34673</v>
      </c>
    </row>
    <row r="5641" spans="1:19">
      <c r="A5641" s="25">
        <f>IF(ISNUMBER(SEARCH(세금계산!$C$11,C5641)),MAX($A$2:A5640)+1,0)</f>
        <v>5639</v>
      </c>
      <c r="B5641" s="18" t="s">
        <v>35231</v>
      </c>
      <c r="C5641" s="18" t="s">
        <v>35232</v>
      </c>
      <c r="D5641" s="18" t="s">
        <v>35233</v>
      </c>
      <c r="K5641" s="18" t="s">
        <v>78</v>
      </c>
      <c r="S5641" s="18" t="s">
        <v>35234</v>
      </c>
    </row>
    <row r="5642" spans="1:19">
      <c r="A5642" s="25">
        <f>IF(ISNUMBER(SEARCH(세금계산!$C$11,C5642)),MAX($A$2:A5641)+1,0)</f>
        <v>5640</v>
      </c>
      <c r="B5642" s="18" t="s">
        <v>35235</v>
      </c>
      <c r="C5642" s="18" t="s">
        <v>35236</v>
      </c>
      <c r="D5642" s="18" t="s">
        <v>35237</v>
      </c>
      <c r="F5642" s="18" t="s">
        <v>35238</v>
      </c>
      <c r="K5642" s="18" t="s">
        <v>78</v>
      </c>
      <c r="P5642" s="18" t="s">
        <v>267</v>
      </c>
      <c r="Q5642" s="18" t="s">
        <v>35239</v>
      </c>
      <c r="R5642" s="18" t="s">
        <v>35236</v>
      </c>
      <c r="S5642" s="18" t="s">
        <v>19989</v>
      </c>
    </row>
    <row r="5643" spans="1:19">
      <c r="A5643" s="25">
        <f>IF(ISNUMBER(SEARCH(세금계산!$C$11,C5643)),MAX($A$2:A5642)+1,0)</f>
        <v>5641</v>
      </c>
      <c r="B5643" s="18" t="s">
        <v>35240</v>
      </c>
      <c r="C5643" s="18" t="s">
        <v>35241</v>
      </c>
      <c r="D5643" s="18" t="s">
        <v>35242</v>
      </c>
      <c r="K5643" s="18" t="s">
        <v>78</v>
      </c>
      <c r="S5643" s="18" t="s">
        <v>34673</v>
      </c>
    </row>
    <row r="5644" spans="1:19">
      <c r="A5644" s="25">
        <f>IF(ISNUMBER(SEARCH(세금계산!$C$11,C5644)),MAX($A$2:A5643)+1,0)</f>
        <v>5642</v>
      </c>
      <c r="B5644" s="18" t="s">
        <v>35243</v>
      </c>
      <c r="C5644" s="18" t="s">
        <v>35244</v>
      </c>
      <c r="D5644" s="18" t="s">
        <v>35245</v>
      </c>
      <c r="F5644" s="18" t="s">
        <v>35246</v>
      </c>
      <c r="G5644" s="18" t="s">
        <v>1307</v>
      </c>
      <c r="H5644" s="18" t="s">
        <v>35247</v>
      </c>
      <c r="K5644" s="18" t="s">
        <v>78</v>
      </c>
      <c r="N5644" s="18" t="s">
        <v>35248</v>
      </c>
      <c r="S5644" s="18" t="s">
        <v>19924</v>
      </c>
    </row>
    <row r="5645" spans="1:19">
      <c r="A5645" s="25">
        <f>IF(ISNUMBER(SEARCH(세금계산!$C$11,C5645)),MAX($A$2:A5644)+1,0)</f>
        <v>5643</v>
      </c>
      <c r="B5645" s="18" t="s">
        <v>35249</v>
      </c>
      <c r="C5645" s="18" t="s">
        <v>35250</v>
      </c>
      <c r="D5645" s="18" t="s">
        <v>35251</v>
      </c>
      <c r="K5645" s="18" t="s">
        <v>78</v>
      </c>
      <c r="S5645" s="18" t="s">
        <v>3767</v>
      </c>
    </row>
    <row r="5646" spans="1:19">
      <c r="A5646" s="25">
        <f>IF(ISNUMBER(SEARCH(세금계산!$C$11,C5646)),MAX($A$2:A5645)+1,0)</f>
        <v>5644</v>
      </c>
      <c r="B5646" s="18" t="s">
        <v>35252</v>
      </c>
      <c r="C5646" s="18" t="s">
        <v>35253</v>
      </c>
      <c r="D5646" s="18" t="s">
        <v>35254</v>
      </c>
      <c r="G5646" s="18" t="s">
        <v>97</v>
      </c>
      <c r="H5646" s="18" t="s">
        <v>6181</v>
      </c>
      <c r="K5646" s="18" t="s">
        <v>78</v>
      </c>
      <c r="S5646" s="18" t="s">
        <v>34351</v>
      </c>
    </row>
    <row r="5647" spans="1:19">
      <c r="A5647" s="25">
        <f>IF(ISNUMBER(SEARCH(세금계산!$C$11,C5647)),MAX($A$2:A5646)+1,0)</f>
        <v>5645</v>
      </c>
      <c r="B5647" s="18" t="s">
        <v>35255</v>
      </c>
      <c r="C5647" s="18" t="s">
        <v>35256</v>
      </c>
      <c r="D5647" s="18" t="s">
        <v>35257</v>
      </c>
      <c r="I5647" s="18" t="s">
        <v>35258</v>
      </c>
      <c r="K5647" s="18" t="s">
        <v>78</v>
      </c>
      <c r="P5647" s="18" t="s">
        <v>133</v>
      </c>
      <c r="Q5647" s="18" t="s">
        <v>35259</v>
      </c>
      <c r="S5647" s="18" t="s">
        <v>30310</v>
      </c>
    </row>
    <row r="5648" spans="1:19">
      <c r="A5648" s="25">
        <f>IF(ISNUMBER(SEARCH(세금계산!$C$11,C5648)),MAX($A$2:A5647)+1,0)</f>
        <v>5646</v>
      </c>
      <c r="B5648" s="18" t="s">
        <v>35260</v>
      </c>
      <c r="C5648" s="18" t="s">
        <v>35261</v>
      </c>
      <c r="D5648" s="18" t="s">
        <v>35262</v>
      </c>
      <c r="F5648" s="18" t="s">
        <v>35263</v>
      </c>
      <c r="G5648" s="18" t="s">
        <v>35264</v>
      </c>
      <c r="H5648" s="18" t="s">
        <v>35265</v>
      </c>
      <c r="J5648" s="18" t="s">
        <v>35266</v>
      </c>
      <c r="K5648" s="18" t="s">
        <v>78</v>
      </c>
      <c r="L5648" s="18" t="s">
        <v>35267</v>
      </c>
      <c r="P5648" s="18" t="s">
        <v>267</v>
      </c>
      <c r="Q5648" s="18" t="s">
        <v>35268</v>
      </c>
      <c r="R5648" s="18" t="s">
        <v>35269</v>
      </c>
      <c r="S5648" s="18" t="s">
        <v>14083</v>
      </c>
    </row>
    <row r="5649" spans="1:19">
      <c r="A5649" s="25">
        <f>IF(ISNUMBER(SEARCH(세금계산!$C$11,C5649)),MAX($A$2:A5648)+1,0)</f>
        <v>5647</v>
      </c>
      <c r="B5649" s="18" t="s">
        <v>35270</v>
      </c>
      <c r="C5649" s="18" t="s">
        <v>35271</v>
      </c>
      <c r="D5649" s="18" t="s">
        <v>35272</v>
      </c>
      <c r="F5649" s="18" t="s">
        <v>35273</v>
      </c>
      <c r="K5649" s="18" t="s">
        <v>78</v>
      </c>
      <c r="P5649" s="18" t="s">
        <v>267</v>
      </c>
      <c r="Q5649" s="18" t="s">
        <v>35274</v>
      </c>
      <c r="R5649" s="18" t="s">
        <v>35271</v>
      </c>
      <c r="S5649" s="18" t="s">
        <v>35275</v>
      </c>
    </row>
    <row r="5650" spans="1:19">
      <c r="A5650" s="25">
        <f>IF(ISNUMBER(SEARCH(세금계산!$C$11,C5650)),MAX($A$2:A5649)+1,0)</f>
        <v>5648</v>
      </c>
      <c r="B5650" s="18" t="s">
        <v>35276</v>
      </c>
      <c r="C5650" s="18" t="s">
        <v>35277</v>
      </c>
      <c r="D5650" s="18" t="s">
        <v>35278</v>
      </c>
      <c r="F5650" s="18" t="s">
        <v>30375</v>
      </c>
      <c r="K5650" s="18" t="s">
        <v>78</v>
      </c>
      <c r="L5650" s="18" t="s">
        <v>35279</v>
      </c>
      <c r="P5650" s="18" t="s">
        <v>133</v>
      </c>
      <c r="Q5650" s="18" t="s">
        <v>35280</v>
      </c>
      <c r="R5650" s="18" t="s">
        <v>30375</v>
      </c>
      <c r="S5650" s="18" t="s">
        <v>2596</v>
      </c>
    </row>
    <row r="5651" spans="1:19">
      <c r="A5651" s="25">
        <f>IF(ISNUMBER(SEARCH(세금계산!$C$11,C5651)),MAX($A$2:A5650)+1,0)</f>
        <v>5649</v>
      </c>
      <c r="B5651" s="18" t="s">
        <v>35281</v>
      </c>
      <c r="C5651" s="18" t="s">
        <v>35282</v>
      </c>
      <c r="D5651" s="18" t="s">
        <v>35283</v>
      </c>
      <c r="F5651" s="18" t="s">
        <v>35284</v>
      </c>
      <c r="K5651" s="18" t="s">
        <v>78</v>
      </c>
      <c r="P5651" s="18" t="s">
        <v>118</v>
      </c>
      <c r="Q5651" s="18" t="s">
        <v>35285</v>
      </c>
      <c r="R5651" s="18" t="s">
        <v>35282</v>
      </c>
      <c r="S5651" s="18" t="s">
        <v>25188</v>
      </c>
    </row>
    <row r="5652" spans="1:19">
      <c r="A5652" s="25">
        <f>IF(ISNUMBER(SEARCH(세금계산!$C$11,C5652)),MAX($A$2:A5651)+1,0)</f>
        <v>5650</v>
      </c>
      <c r="B5652" s="18" t="s">
        <v>35286</v>
      </c>
      <c r="C5652" s="18" t="s">
        <v>35287</v>
      </c>
      <c r="D5652" s="18" t="s">
        <v>35288</v>
      </c>
      <c r="F5652" s="18" t="s">
        <v>35289</v>
      </c>
      <c r="K5652" s="18" t="s">
        <v>78</v>
      </c>
      <c r="S5652" s="18" t="s">
        <v>4867</v>
      </c>
    </row>
    <row r="5653" spans="1:19">
      <c r="A5653" s="25">
        <f>IF(ISNUMBER(SEARCH(세금계산!$C$11,C5653)),MAX($A$2:A5652)+1,0)</f>
        <v>5651</v>
      </c>
      <c r="B5653" s="18" t="s">
        <v>35290</v>
      </c>
      <c r="C5653" s="18" t="s">
        <v>35291</v>
      </c>
      <c r="D5653" s="18" t="s">
        <v>35292</v>
      </c>
      <c r="G5653" s="18" t="s">
        <v>467</v>
      </c>
      <c r="H5653" s="18" t="s">
        <v>35293</v>
      </c>
      <c r="K5653" s="18" t="s">
        <v>78</v>
      </c>
      <c r="S5653" s="18" t="s">
        <v>1047</v>
      </c>
    </row>
    <row r="5654" spans="1:19">
      <c r="A5654" s="25">
        <f>IF(ISNUMBER(SEARCH(세금계산!$C$11,C5654)),MAX($A$2:A5653)+1,0)</f>
        <v>5652</v>
      </c>
      <c r="B5654" s="18" t="s">
        <v>35294</v>
      </c>
      <c r="C5654" s="18" t="s">
        <v>35295</v>
      </c>
      <c r="D5654" s="18" t="s">
        <v>35296</v>
      </c>
      <c r="F5654" s="18" t="s">
        <v>35297</v>
      </c>
      <c r="K5654" s="18" t="s">
        <v>78</v>
      </c>
      <c r="P5654" s="18" t="s">
        <v>1025</v>
      </c>
      <c r="Q5654" s="18" t="s">
        <v>35298</v>
      </c>
      <c r="R5654" s="18" t="s">
        <v>35299</v>
      </c>
      <c r="S5654" s="18" t="s">
        <v>24061</v>
      </c>
    </row>
    <row r="5655" spans="1:19">
      <c r="A5655" s="25">
        <f>IF(ISNUMBER(SEARCH(세금계산!$C$11,C5655)),MAX($A$2:A5654)+1,0)</f>
        <v>5653</v>
      </c>
      <c r="B5655" s="18" t="s">
        <v>35300</v>
      </c>
      <c r="C5655" s="18" t="s">
        <v>35301</v>
      </c>
      <c r="D5655" s="18" t="s">
        <v>35302</v>
      </c>
      <c r="K5655" s="18" t="s">
        <v>78</v>
      </c>
      <c r="L5655" s="18" t="s">
        <v>35303</v>
      </c>
      <c r="P5655" s="18" t="s">
        <v>118</v>
      </c>
      <c r="Q5655" s="18" t="s">
        <v>35304</v>
      </c>
      <c r="R5655" s="18" t="s">
        <v>35305</v>
      </c>
      <c r="S5655" s="18" t="s">
        <v>6825</v>
      </c>
    </row>
    <row r="5656" spans="1:19">
      <c r="A5656" s="25">
        <f>IF(ISNUMBER(SEARCH(세금계산!$C$11,C5656)),MAX($A$2:A5655)+1,0)</f>
        <v>5654</v>
      </c>
      <c r="B5656" s="18" t="s">
        <v>35306</v>
      </c>
      <c r="C5656" s="18" t="s">
        <v>35307</v>
      </c>
      <c r="D5656" s="18" t="s">
        <v>35308</v>
      </c>
      <c r="K5656" s="18" t="s">
        <v>78</v>
      </c>
      <c r="P5656" s="18" t="s">
        <v>118</v>
      </c>
      <c r="Q5656" s="18" t="s">
        <v>35309</v>
      </c>
      <c r="R5656" s="18" t="s">
        <v>35307</v>
      </c>
      <c r="S5656" s="18" t="s">
        <v>26320</v>
      </c>
    </row>
    <row r="5657" spans="1:19">
      <c r="A5657" s="25">
        <f>IF(ISNUMBER(SEARCH(세금계산!$C$11,C5657)),MAX($A$2:A5656)+1,0)</f>
        <v>5655</v>
      </c>
      <c r="B5657" s="18" t="s">
        <v>35310</v>
      </c>
      <c r="C5657" s="18" t="s">
        <v>35311</v>
      </c>
      <c r="D5657" s="18" t="s">
        <v>35312</v>
      </c>
      <c r="K5657" s="18" t="s">
        <v>78</v>
      </c>
      <c r="P5657" s="18" t="s">
        <v>153</v>
      </c>
      <c r="Q5657" s="18" t="s">
        <v>35313</v>
      </c>
      <c r="R5657" s="18" t="s">
        <v>35314</v>
      </c>
      <c r="S5657" s="18" t="s">
        <v>35315</v>
      </c>
    </row>
    <row r="5658" spans="1:19">
      <c r="A5658" s="25">
        <f>IF(ISNUMBER(SEARCH(세금계산!$C$11,C5658)),MAX($A$2:A5657)+1,0)</f>
        <v>5656</v>
      </c>
      <c r="B5658" s="18" t="s">
        <v>35316</v>
      </c>
      <c r="C5658" s="18" t="s">
        <v>35317</v>
      </c>
      <c r="D5658" s="18" t="s">
        <v>35318</v>
      </c>
      <c r="E5658" s="18" t="s">
        <v>35319</v>
      </c>
      <c r="F5658" s="18" t="s">
        <v>35320</v>
      </c>
      <c r="G5658" s="18" t="s">
        <v>97</v>
      </c>
      <c r="H5658" s="18" t="s">
        <v>13987</v>
      </c>
      <c r="I5658" s="18" t="s">
        <v>35321</v>
      </c>
      <c r="K5658" s="18" t="s">
        <v>34683</v>
      </c>
      <c r="L5658" s="18" t="s">
        <v>35322</v>
      </c>
      <c r="M5658" s="18" t="s">
        <v>35323</v>
      </c>
      <c r="N5658" s="18" t="s">
        <v>35324</v>
      </c>
      <c r="S5658" s="18" t="s">
        <v>26101</v>
      </c>
    </row>
    <row r="5659" spans="1:19">
      <c r="A5659" s="25">
        <f>IF(ISNUMBER(SEARCH(세금계산!$C$11,C5659)),MAX($A$2:A5658)+1,0)</f>
        <v>5657</v>
      </c>
      <c r="B5659" s="18" t="s">
        <v>35325</v>
      </c>
      <c r="C5659" s="18" t="s">
        <v>35326</v>
      </c>
      <c r="D5659" s="18" t="s">
        <v>35327</v>
      </c>
      <c r="F5659" s="18" t="s">
        <v>1544</v>
      </c>
      <c r="K5659" s="18" t="s">
        <v>78</v>
      </c>
      <c r="P5659" s="18" t="s">
        <v>100</v>
      </c>
      <c r="Q5659" s="18" t="s">
        <v>35328</v>
      </c>
      <c r="R5659" s="18" t="s">
        <v>35329</v>
      </c>
      <c r="S5659" s="18" t="s">
        <v>22490</v>
      </c>
    </row>
    <row r="5660" spans="1:19">
      <c r="A5660" s="25">
        <f>IF(ISNUMBER(SEARCH(세금계산!$C$11,C5660)),MAX($A$2:A5659)+1,0)</f>
        <v>5658</v>
      </c>
      <c r="B5660" s="18" t="s">
        <v>35330</v>
      </c>
      <c r="C5660" s="18" t="s">
        <v>35331</v>
      </c>
      <c r="D5660" s="18" t="s">
        <v>35332</v>
      </c>
      <c r="F5660" s="18" t="s">
        <v>35333</v>
      </c>
      <c r="I5660" s="18" t="s">
        <v>35334</v>
      </c>
      <c r="K5660" s="18" t="s">
        <v>78</v>
      </c>
      <c r="P5660" s="18" t="s">
        <v>153</v>
      </c>
      <c r="Q5660" s="18" t="s">
        <v>35335</v>
      </c>
      <c r="R5660" s="18" t="s">
        <v>35336</v>
      </c>
      <c r="S5660" s="18" t="s">
        <v>35337</v>
      </c>
    </row>
    <row r="5661" spans="1:19">
      <c r="A5661" s="25">
        <f>IF(ISNUMBER(SEARCH(세금계산!$C$11,C5661)),MAX($A$2:A5660)+1,0)</f>
        <v>5659</v>
      </c>
      <c r="B5661" s="18" t="s">
        <v>35338</v>
      </c>
      <c r="C5661" s="18" t="s">
        <v>35339</v>
      </c>
      <c r="D5661" s="18" t="s">
        <v>35340</v>
      </c>
      <c r="K5661" s="18" t="s">
        <v>78</v>
      </c>
      <c r="S5661" s="18" t="s">
        <v>1489</v>
      </c>
    </row>
    <row r="5662" spans="1:19">
      <c r="A5662" s="25">
        <f>IF(ISNUMBER(SEARCH(세금계산!$C$11,C5662)),MAX($A$2:A5661)+1,0)</f>
        <v>5660</v>
      </c>
      <c r="B5662" s="18" t="s">
        <v>35341</v>
      </c>
      <c r="C5662" s="18" t="s">
        <v>35342</v>
      </c>
      <c r="D5662" s="18" t="s">
        <v>35343</v>
      </c>
      <c r="K5662" s="18" t="s">
        <v>78</v>
      </c>
      <c r="S5662" s="18" t="s">
        <v>18843</v>
      </c>
    </row>
    <row r="5663" spans="1:19">
      <c r="A5663" s="25">
        <f>IF(ISNUMBER(SEARCH(세금계산!$C$11,C5663)),MAX($A$2:A5662)+1,0)</f>
        <v>5661</v>
      </c>
      <c r="B5663" s="18" t="s">
        <v>35344</v>
      </c>
      <c r="C5663" s="18" t="s">
        <v>35345</v>
      </c>
      <c r="D5663" s="18" t="s">
        <v>35346</v>
      </c>
      <c r="E5663" s="18" t="s">
        <v>35347</v>
      </c>
      <c r="F5663" s="18" t="s">
        <v>35348</v>
      </c>
      <c r="I5663" s="18" t="s">
        <v>35349</v>
      </c>
      <c r="K5663" s="18" t="s">
        <v>78</v>
      </c>
      <c r="S5663" s="18" t="s">
        <v>12645</v>
      </c>
    </row>
    <row r="5664" spans="1:19">
      <c r="A5664" s="25">
        <f>IF(ISNUMBER(SEARCH(세금계산!$C$11,C5664)),MAX($A$2:A5663)+1,0)</f>
        <v>5662</v>
      </c>
      <c r="B5664" s="18" t="s">
        <v>35350</v>
      </c>
      <c r="C5664" s="18" t="s">
        <v>35351</v>
      </c>
      <c r="D5664" s="18" t="s">
        <v>35352</v>
      </c>
      <c r="K5664" s="18" t="s">
        <v>78</v>
      </c>
      <c r="P5664" s="18" t="s">
        <v>189</v>
      </c>
      <c r="Q5664" s="18" t="s">
        <v>35353</v>
      </c>
      <c r="R5664" s="18" t="s">
        <v>35354</v>
      </c>
      <c r="S5664" s="18" t="s">
        <v>7660</v>
      </c>
    </row>
    <row r="5665" spans="1:19">
      <c r="A5665" s="25">
        <f>IF(ISNUMBER(SEARCH(세금계산!$C$11,C5665)),MAX($A$2:A5664)+1,0)</f>
        <v>5663</v>
      </c>
      <c r="B5665" s="18" t="s">
        <v>35355</v>
      </c>
      <c r="C5665" s="18" t="s">
        <v>35356</v>
      </c>
      <c r="D5665" s="18" t="s">
        <v>35357</v>
      </c>
      <c r="K5665" s="18" t="s">
        <v>34683</v>
      </c>
      <c r="L5665" s="18" t="s">
        <v>35322</v>
      </c>
      <c r="P5665" s="18" t="s">
        <v>100</v>
      </c>
      <c r="Q5665" s="18" t="s">
        <v>35358</v>
      </c>
      <c r="R5665" s="18" t="s">
        <v>35359</v>
      </c>
      <c r="S5665" s="18" t="s">
        <v>1156</v>
      </c>
    </row>
    <row r="5666" spans="1:19">
      <c r="A5666" s="25">
        <f>IF(ISNUMBER(SEARCH(세금계산!$C$11,C5666)),MAX($A$2:A5665)+1,0)</f>
        <v>5664</v>
      </c>
      <c r="B5666" s="18" t="s">
        <v>35360</v>
      </c>
      <c r="C5666" s="18" t="s">
        <v>35361</v>
      </c>
      <c r="D5666" s="18" t="s">
        <v>35362</v>
      </c>
      <c r="K5666" s="18" t="s">
        <v>78</v>
      </c>
      <c r="S5666" s="18" t="s">
        <v>4446</v>
      </c>
    </row>
    <row r="5667" spans="1:19">
      <c r="A5667" s="25">
        <f>IF(ISNUMBER(SEARCH(세금계산!$C$11,C5667)),MAX($A$2:A5666)+1,0)</f>
        <v>5665</v>
      </c>
      <c r="B5667" s="18" t="s">
        <v>35363</v>
      </c>
      <c r="C5667" s="18" t="s">
        <v>35364</v>
      </c>
      <c r="D5667" s="18" t="s">
        <v>35365</v>
      </c>
      <c r="G5667" s="18" t="s">
        <v>35366</v>
      </c>
      <c r="H5667" s="18" t="s">
        <v>35367</v>
      </c>
      <c r="K5667" s="18" t="s">
        <v>78</v>
      </c>
      <c r="P5667" s="18" t="s">
        <v>100</v>
      </c>
      <c r="Q5667" s="18" t="s">
        <v>35368</v>
      </c>
      <c r="R5667" s="18" t="s">
        <v>35369</v>
      </c>
      <c r="S5667" s="18" t="s">
        <v>13621</v>
      </c>
    </row>
    <row r="5668" spans="1:19">
      <c r="A5668" s="25">
        <f>IF(ISNUMBER(SEARCH(세금계산!$C$11,C5668)),MAX($A$2:A5667)+1,0)</f>
        <v>5666</v>
      </c>
      <c r="B5668" s="18" t="s">
        <v>35370</v>
      </c>
      <c r="C5668" s="18" t="s">
        <v>35371</v>
      </c>
      <c r="D5668" s="18" t="s">
        <v>35372</v>
      </c>
      <c r="F5668" s="18" t="s">
        <v>35373</v>
      </c>
      <c r="K5668" s="18" t="s">
        <v>78</v>
      </c>
      <c r="S5668" s="18" t="s">
        <v>9087</v>
      </c>
    </row>
    <row r="5669" spans="1:19">
      <c r="A5669" s="25">
        <f>IF(ISNUMBER(SEARCH(세금계산!$C$11,C5669)),MAX($A$2:A5668)+1,0)</f>
        <v>5667</v>
      </c>
      <c r="B5669" s="18" t="s">
        <v>35374</v>
      </c>
      <c r="C5669" s="18" t="s">
        <v>35375</v>
      </c>
      <c r="D5669" s="18" t="s">
        <v>35376</v>
      </c>
      <c r="F5669" s="18" t="s">
        <v>18362</v>
      </c>
      <c r="K5669" s="18" t="s">
        <v>78</v>
      </c>
      <c r="S5669" s="18" t="s">
        <v>9087</v>
      </c>
    </row>
    <row r="5670" spans="1:19">
      <c r="A5670" s="25">
        <f>IF(ISNUMBER(SEARCH(세금계산!$C$11,C5670)),MAX($A$2:A5669)+1,0)</f>
        <v>5668</v>
      </c>
      <c r="B5670" s="18" t="s">
        <v>35377</v>
      </c>
      <c r="C5670" s="18" t="s">
        <v>35378</v>
      </c>
      <c r="D5670" s="18" t="s">
        <v>35379</v>
      </c>
      <c r="F5670" s="18" t="s">
        <v>10192</v>
      </c>
      <c r="K5670" s="18" t="s">
        <v>78</v>
      </c>
      <c r="P5670" s="18" t="s">
        <v>118</v>
      </c>
      <c r="Q5670" s="18" t="s">
        <v>35380</v>
      </c>
      <c r="R5670" s="18" t="s">
        <v>35381</v>
      </c>
      <c r="S5670" s="18" t="s">
        <v>22432</v>
      </c>
    </row>
    <row r="5671" spans="1:19">
      <c r="A5671" s="25">
        <f>IF(ISNUMBER(SEARCH(세금계산!$C$11,C5671)),MAX($A$2:A5670)+1,0)</f>
        <v>5669</v>
      </c>
      <c r="B5671" s="18" t="s">
        <v>35382</v>
      </c>
      <c r="C5671" s="18" t="s">
        <v>35383</v>
      </c>
      <c r="D5671" s="18" t="s">
        <v>35384</v>
      </c>
      <c r="K5671" s="18" t="s">
        <v>78</v>
      </c>
      <c r="S5671" s="18" t="s">
        <v>35385</v>
      </c>
    </row>
    <row r="5672" spans="1:19">
      <c r="A5672" s="25">
        <f>IF(ISNUMBER(SEARCH(세금계산!$C$11,C5672)),MAX($A$2:A5671)+1,0)</f>
        <v>5670</v>
      </c>
      <c r="B5672" s="18" t="s">
        <v>35386</v>
      </c>
      <c r="C5672" s="18" t="s">
        <v>35387</v>
      </c>
      <c r="D5672" s="18" t="s">
        <v>35388</v>
      </c>
      <c r="F5672" s="18" t="s">
        <v>35389</v>
      </c>
      <c r="K5672" s="18" t="s">
        <v>78</v>
      </c>
      <c r="P5672" s="18" t="s">
        <v>118</v>
      </c>
      <c r="Q5672" s="18" t="s">
        <v>35390</v>
      </c>
      <c r="R5672" s="18" t="s">
        <v>35391</v>
      </c>
      <c r="S5672" s="18" t="s">
        <v>6419</v>
      </c>
    </row>
    <row r="5673" spans="1:19">
      <c r="A5673" s="25">
        <f>IF(ISNUMBER(SEARCH(세금계산!$C$11,C5673)),MAX($A$2:A5672)+1,0)</f>
        <v>5671</v>
      </c>
      <c r="B5673" s="18" t="s">
        <v>35392</v>
      </c>
      <c r="C5673" s="18" t="s">
        <v>35393</v>
      </c>
      <c r="D5673" s="18" t="s">
        <v>35394</v>
      </c>
      <c r="F5673" s="18" t="s">
        <v>35395</v>
      </c>
      <c r="K5673" s="18" t="s">
        <v>78</v>
      </c>
      <c r="S5673" s="18" t="s">
        <v>20048</v>
      </c>
    </row>
    <row r="5674" spans="1:19">
      <c r="A5674" s="25">
        <f>IF(ISNUMBER(SEARCH(세금계산!$C$11,C5674)),MAX($A$2:A5673)+1,0)</f>
        <v>5672</v>
      </c>
      <c r="B5674" s="18" t="s">
        <v>35396</v>
      </c>
      <c r="C5674" s="18" t="s">
        <v>35397</v>
      </c>
      <c r="D5674" s="18" t="s">
        <v>35398</v>
      </c>
      <c r="F5674" s="18" t="s">
        <v>26368</v>
      </c>
      <c r="K5674" s="18" t="s">
        <v>78</v>
      </c>
      <c r="S5674" s="18" t="s">
        <v>35399</v>
      </c>
    </row>
    <row r="5675" spans="1:19">
      <c r="A5675" s="25">
        <f>IF(ISNUMBER(SEARCH(세금계산!$C$11,C5675)),MAX($A$2:A5674)+1,0)</f>
        <v>5673</v>
      </c>
      <c r="B5675" s="18" t="s">
        <v>35400</v>
      </c>
      <c r="C5675" s="18" t="s">
        <v>35401</v>
      </c>
      <c r="D5675" s="18" t="s">
        <v>35402</v>
      </c>
      <c r="F5675" s="18" t="s">
        <v>7925</v>
      </c>
      <c r="K5675" s="18" t="s">
        <v>78</v>
      </c>
      <c r="S5675" s="18" t="s">
        <v>9722</v>
      </c>
    </row>
    <row r="5676" spans="1:19">
      <c r="A5676" s="25">
        <f>IF(ISNUMBER(SEARCH(세금계산!$C$11,C5676)),MAX($A$2:A5675)+1,0)</f>
        <v>5674</v>
      </c>
      <c r="B5676" s="18" t="s">
        <v>35403</v>
      </c>
      <c r="C5676" s="18" t="s">
        <v>35404</v>
      </c>
      <c r="D5676" s="18" t="s">
        <v>35405</v>
      </c>
      <c r="K5676" s="18" t="s">
        <v>78</v>
      </c>
      <c r="S5676" s="18" t="s">
        <v>2169</v>
      </c>
    </row>
    <row r="5677" spans="1:19">
      <c r="A5677" s="25">
        <f>IF(ISNUMBER(SEARCH(세금계산!$C$11,C5677)),MAX($A$2:A5676)+1,0)</f>
        <v>5675</v>
      </c>
      <c r="B5677" s="18" t="s">
        <v>35406</v>
      </c>
      <c r="C5677" s="18" t="s">
        <v>35407</v>
      </c>
      <c r="D5677" s="18" t="s">
        <v>35408</v>
      </c>
      <c r="F5677" s="18" t="s">
        <v>35409</v>
      </c>
      <c r="K5677" s="18" t="s">
        <v>78</v>
      </c>
      <c r="P5677" s="18" t="s">
        <v>189</v>
      </c>
      <c r="Q5677" s="18" t="s">
        <v>35410</v>
      </c>
      <c r="R5677" s="18" t="s">
        <v>35411</v>
      </c>
      <c r="S5677" s="18" t="s">
        <v>1166</v>
      </c>
    </row>
    <row r="5678" spans="1:19">
      <c r="A5678" s="25">
        <f>IF(ISNUMBER(SEARCH(세금계산!$C$11,C5678)),MAX($A$2:A5677)+1,0)</f>
        <v>5676</v>
      </c>
      <c r="B5678" s="18" t="s">
        <v>35412</v>
      </c>
      <c r="C5678" s="18" t="s">
        <v>35413</v>
      </c>
      <c r="D5678" s="18" t="s">
        <v>35414</v>
      </c>
      <c r="F5678" s="18" t="s">
        <v>35415</v>
      </c>
      <c r="I5678" s="18" t="s">
        <v>35416</v>
      </c>
      <c r="K5678" s="18" t="s">
        <v>78</v>
      </c>
      <c r="P5678" s="18" t="s">
        <v>118</v>
      </c>
      <c r="Q5678" s="18" t="s">
        <v>35417</v>
      </c>
      <c r="R5678" s="18" t="s">
        <v>35418</v>
      </c>
      <c r="S5678" s="18" t="s">
        <v>18176</v>
      </c>
    </row>
    <row r="5679" spans="1:19">
      <c r="A5679" s="25">
        <f>IF(ISNUMBER(SEARCH(세금계산!$C$11,C5679)),MAX($A$2:A5678)+1,0)</f>
        <v>5677</v>
      </c>
      <c r="B5679" s="18" t="s">
        <v>35419</v>
      </c>
      <c r="C5679" s="18" t="s">
        <v>35420</v>
      </c>
      <c r="D5679" s="18" t="s">
        <v>35421</v>
      </c>
      <c r="F5679" s="18" t="s">
        <v>35422</v>
      </c>
      <c r="K5679" s="18" t="s">
        <v>78</v>
      </c>
      <c r="P5679" s="18" t="s">
        <v>118</v>
      </c>
      <c r="Q5679" s="18" t="s">
        <v>35423</v>
      </c>
      <c r="R5679" s="18" t="s">
        <v>35422</v>
      </c>
      <c r="S5679" s="18" t="s">
        <v>9249</v>
      </c>
    </row>
    <row r="5680" spans="1:19">
      <c r="A5680" s="25">
        <f>IF(ISNUMBER(SEARCH(세금계산!$C$11,C5680)),MAX($A$2:A5679)+1,0)</f>
        <v>5678</v>
      </c>
      <c r="B5680" s="18" t="s">
        <v>35424</v>
      </c>
      <c r="C5680" s="18" t="s">
        <v>35425</v>
      </c>
      <c r="D5680" s="18" t="s">
        <v>35426</v>
      </c>
      <c r="F5680" s="18" t="s">
        <v>35427</v>
      </c>
      <c r="G5680" s="18" t="s">
        <v>2837</v>
      </c>
      <c r="H5680" s="18" t="s">
        <v>8970</v>
      </c>
      <c r="K5680" s="18" t="s">
        <v>78</v>
      </c>
      <c r="P5680" s="18" t="s">
        <v>118</v>
      </c>
      <c r="Q5680" s="18" t="s">
        <v>35428</v>
      </c>
      <c r="R5680" s="18" t="s">
        <v>35427</v>
      </c>
      <c r="S5680" s="18" t="s">
        <v>5616</v>
      </c>
    </row>
    <row r="5681" spans="1:19">
      <c r="A5681" s="25">
        <f>IF(ISNUMBER(SEARCH(세금계산!$C$11,C5681)),MAX($A$2:A5680)+1,0)</f>
        <v>5679</v>
      </c>
      <c r="B5681" s="18" t="s">
        <v>35429</v>
      </c>
      <c r="C5681" s="18" t="s">
        <v>35430</v>
      </c>
      <c r="D5681" s="18" t="s">
        <v>35431</v>
      </c>
      <c r="E5681" s="18" t="s">
        <v>35430</v>
      </c>
      <c r="F5681" s="18" t="s">
        <v>35432</v>
      </c>
      <c r="G5681" s="18" t="s">
        <v>97</v>
      </c>
      <c r="H5681" s="18" t="s">
        <v>35433</v>
      </c>
      <c r="I5681" s="18" t="s">
        <v>35434</v>
      </c>
      <c r="K5681" s="18" t="s">
        <v>78</v>
      </c>
      <c r="M5681" s="18" t="s">
        <v>35434</v>
      </c>
      <c r="P5681" s="18" t="s">
        <v>118</v>
      </c>
      <c r="Q5681" s="18" t="s">
        <v>35435</v>
      </c>
      <c r="R5681" s="18" t="s">
        <v>35432</v>
      </c>
      <c r="S5681" s="18" t="s">
        <v>15832</v>
      </c>
    </row>
    <row r="5682" spans="1:19">
      <c r="A5682" s="25">
        <f>IF(ISNUMBER(SEARCH(세금계산!$C$11,C5682)),MAX($A$2:A5681)+1,0)</f>
        <v>5680</v>
      </c>
      <c r="B5682" s="18" t="s">
        <v>35436</v>
      </c>
      <c r="C5682" s="18" t="s">
        <v>35437</v>
      </c>
      <c r="D5682" s="18" t="s">
        <v>35438</v>
      </c>
      <c r="F5682" s="18" t="s">
        <v>35439</v>
      </c>
      <c r="K5682" s="18" t="s">
        <v>78</v>
      </c>
      <c r="P5682" s="18" t="s">
        <v>118</v>
      </c>
      <c r="Q5682" s="18" t="s">
        <v>35440</v>
      </c>
      <c r="R5682" s="18" t="s">
        <v>35441</v>
      </c>
      <c r="S5682" s="18" t="s">
        <v>24061</v>
      </c>
    </row>
    <row r="5683" spans="1:19">
      <c r="A5683" s="25">
        <f>IF(ISNUMBER(SEARCH(세금계산!$C$11,C5683)),MAX($A$2:A5682)+1,0)</f>
        <v>5681</v>
      </c>
      <c r="B5683" s="18" t="s">
        <v>35442</v>
      </c>
      <c r="C5683" s="18" t="s">
        <v>35443</v>
      </c>
      <c r="D5683" s="18" t="s">
        <v>35444</v>
      </c>
      <c r="F5683" s="18" t="s">
        <v>35445</v>
      </c>
      <c r="H5683" s="18" t="s">
        <v>35433</v>
      </c>
      <c r="I5683" s="18" t="s">
        <v>35446</v>
      </c>
      <c r="K5683" s="18" t="s">
        <v>78</v>
      </c>
      <c r="P5683" s="18" t="s">
        <v>118</v>
      </c>
      <c r="Q5683" s="18" t="s">
        <v>35447</v>
      </c>
      <c r="R5683" s="18" t="s">
        <v>35445</v>
      </c>
      <c r="S5683" s="18" t="s">
        <v>462</v>
      </c>
    </row>
    <row r="5684" spans="1:19">
      <c r="A5684" s="25">
        <f>IF(ISNUMBER(SEARCH(세금계산!$C$11,C5684)),MAX($A$2:A5683)+1,0)</f>
        <v>5682</v>
      </c>
      <c r="B5684" s="18" t="s">
        <v>35448</v>
      </c>
      <c r="C5684" s="18" t="s">
        <v>35449</v>
      </c>
      <c r="D5684" s="18" t="s">
        <v>35450</v>
      </c>
      <c r="F5684" s="18" t="s">
        <v>35451</v>
      </c>
      <c r="G5684" s="18" t="s">
        <v>4677</v>
      </c>
      <c r="H5684" s="18" t="s">
        <v>35452</v>
      </c>
      <c r="K5684" s="18" t="s">
        <v>78</v>
      </c>
      <c r="P5684" s="18" t="s">
        <v>118</v>
      </c>
      <c r="Q5684" s="18" t="s">
        <v>35453</v>
      </c>
      <c r="R5684" s="18" t="s">
        <v>35451</v>
      </c>
      <c r="S5684" s="18" t="s">
        <v>7024</v>
      </c>
    </row>
    <row r="5685" spans="1:19">
      <c r="A5685" s="25">
        <f>IF(ISNUMBER(SEARCH(세금계산!$C$11,C5685)),MAX($A$2:A5684)+1,0)</f>
        <v>5683</v>
      </c>
      <c r="B5685" s="18" t="s">
        <v>35454</v>
      </c>
      <c r="C5685" s="18" t="s">
        <v>35455</v>
      </c>
      <c r="D5685" s="18" t="s">
        <v>35456</v>
      </c>
      <c r="F5685" s="18" t="s">
        <v>35457</v>
      </c>
      <c r="G5685" s="18" t="s">
        <v>4677</v>
      </c>
      <c r="H5685" s="18" t="s">
        <v>35458</v>
      </c>
      <c r="K5685" s="18" t="s">
        <v>78</v>
      </c>
      <c r="P5685" s="18" t="s">
        <v>118</v>
      </c>
      <c r="Q5685" s="18" t="s">
        <v>35459</v>
      </c>
      <c r="R5685" s="18" t="s">
        <v>35457</v>
      </c>
      <c r="S5685" s="18" t="s">
        <v>27006</v>
      </c>
    </row>
    <row r="5686" spans="1:19">
      <c r="A5686" s="25">
        <f>IF(ISNUMBER(SEARCH(세금계산!$C$11,C5686)),MAX($A$2:A5685)+1,0)</f>
        <v>5684</v>
      </c>
      <c r="B5686" s="18" t="s">
        <v>35460</v>
      </c>
      <c r="C5686" s="18" t="s">
        <v>35461</v>
      </c>
      <c r="D5686" s="18" t="s">
        <v>35462</v>
      </c>
      <c r="F5686" s="18" t="s">
        <v>35463</v>
      </c>
      <c r="K5686" s="18" t="s">
        <v>78</v>
      </c>
      <c r="S5686" s="18" t="s">
        <v>3319</v>
      </c>
    </row>
    <row r="5687" spans="1:19">
      <c r="A5687" s="25">
        <f>IF(ISNUMBER(SEARCH(세금계산!$C$11,C5687)),MAX($A$2:A5686)+1,0)</f>
        <v>5685</v>
      </c>
      <c r="B5687" s="18" t="s">
        <v>35464</v>
      </c>
      <c r="C5687" s="18" t="s">
        <v>35465</v>
      </c>
      <c r="D5687" s="18" t="s">
        <v>35466</v>
      </c>
      <c r="F5687" s="18" t="s">
        <v>35467</v>
      </c>
      <c r="K5687" s="18" t="s">
        <v>78</v>
      </c>
      <c r="S5687" s="18" t="s">
        <v>3726</v>
      </c>
    </row>
    <row r="5688" spans="1:19">
      <c r="A5688" s="25">
        <f>IF(ISNUMBER(SEARCH(세금계산!$C$11,C5688)),MAX($A$2:A5687)+1,0)</f>
        <v>5686</v>
      </c>
      <c r="B5688" s="18" t="s">
        <v>35468</v>
      </c>
      <c r="C5688" s="18" t="s">
        <v>35469</v>
      </c>
      <c r="D5688" s="18" t="s">
        <v>35470</v>
      </c>
      <c r="F5688" s="18" t="s">
        <v>35471</v>
      </c>
      <c r="K5688" s="18" t="s">
        <v>78</v>
      </c>
      <c r="P5688" s="18" t="s">
        <v>118</v>
      </c>
      <c r="Q5688" s="18" t="s">
        <v>35472</v>
      </c>
      <c r="R5688" s="18" t="s">
        <v>35473</v>
      </c>
      <c r="S5688" s="18" t="s">
        <v>4166</v>
      </c>
    </row>
    <row r="5689" spans="1:19">
      <c r="A5689" s="25">
        <f>IF(ISNUMBER(SEARCH(세금계산!$C$11,C5689)),MAX($A$2:A5688)+1,0)</f>
        <v>5687</v>
      </c>
      <c r="B5689" s="18" t="s">
        <v>35474</v>
      </c>
      <c r="C5689" s="18" t="s">
        <v>35475</v>
      </c>
      <c r="D5689" s="18" t="s">
        <v>35476</v>
      </c>
      <c r="F5689" s="18" t="s">
        <v>35477</v>
      </c>
      <c r="K5689" s="18" t="s">
        <v>78</v>
      </c>
      <c r="S5689" s="18" t="s">
        <v>2596</v>
      </c>
    </row>
    <row r="5690" spans="1:19">
      <c r="A5690" s="25">
        <f>IF(ISNUMBER(SEARCH(세금계산!$C$11,C5690)),MAX($A$2:A5689)+1,0)</f>
        <v>5688</v>
      </c>
      <c r="B5690" s="18" t="s">
        <v>35478</v>
      </c>
      <c r="C5690" s="18" t="s">
        <v>35479</v>
      </c>
      <c r="D5690" s="18" t="s">
        <v>35480</v>
      </c>
      <c r="K5690" s="18" t="s">
        <v>78</v>
      </c>
      <c r="P5690" s="18" t="s">
        <v>118</v>
      </c>
      <c r="Q5690" s="18" t="s">
        <v>35481</v>
      </c>
      <c r="R5690" s="18" t="s">
        <v>35482</v>
      </c>
      <c r="S5690" s="18" t="s">
        <v>7763</v>
      </c>
    </row>
    <row r="5691" spans="1:19">
      <c r="A5691" s="25">
        <f>IF(ISNUMBER(SEARCH(세금계산!$C$11,C5691)),MAX($A$2:A5690)+1,0)</f>
        <v>5689</v>
      </c>
      <c r="B5691" s="18" t="s">
        <v>35483</v>
      </c>
      <c r="C5691" s="18" t="s">
        <v>35484</v>
      </c>
      <c r="D5691" s="18" t="s">
        <v>35485</v>
      </c>
      <c r="F5691" s="18" t="s">
        <v>35486</v>
      </c>
      <c r="I5691" s="18" t="s">
        <v>35487</v>
      </c>
      <c r="J5691" s="18" t="s">
        <v>35488</v>
      </c>
      <c r="K5691" s="18" t="s">
        <v>78</v>
      </c>
      <c r="M5691" s="18" t="s">
        <v>35489</v>
      </c>
      <c r="N5691" s="18" t="s">
        <v>35490</v>
      </c>
      <c r="P5691" s="18" t="s">
        <v>133</v>
      </c>
      <c r="Q5691" s="18" t="s">
        <v>35491</v>
      </c>
      <c r="R5691" s="18" t="s">
        <v>35492</v>
      </c>
      <c r="S5691" s="18" t="s">
        <v>9530</v>
      </c>
    </row>
    <row r="5692" spans="1:19">
      <c r="A5692" s="25">
        <f>IF(ISNUMBER(SEARCH(세금계산!$C$11,C5692)),MAX($A$2:A5691)+1,0)</f>
        <v>5690</v>
      </c>
      <c r="B5692" s="18" t="s">
        <v>35493</v>
      </c>
      <c r="C5692" s="18" t="s">
        <v>35494</v>
      </c>
      <c r="D5692" s="18" t="s">
        <v>35495</v>
      </c>
      <c r="E5692" s="18" t="s">
        <v>35494</v>
      </c>
      <c r="F5692" s="18" t="s">
        <v>35496</v>
      </c>
      <c r="G5692" s="18" t="s">
        <v>35497</v>
      </c>
      <c r="H5692" s="18" t="s">
        <v>35498</v>
      </c>
      <c r="K5692" s="18" t="s">
        <v>35499</v>
      </c>
      <c r="L5692" s="18" t="s">
        <v>35500</v>
      </c>
      <c r="S5692" s="18" t="s">
        <v>781</v>
      </c>
    </row>
    <row r="5693" spans="1:19">
      <c r="A5693" s="25">
        <f>IF(ISNUMBER(SEARCH(세금계산!$C$11,C5693)),MAX($A$2:A5692)+1,0)</f>
        <v>5691</v>
      </c>
      <c r="B5693" s="18" t="s">
        <v>35501</v>
      </c>
      <c r="C5693" s="18" t="s">
        <v>35502</v>
      </c>
      <c r="D5693" s="18" t="s">
        <v>35503</v>
      </c>
      <c r="E5693" s="18" t="s">
        <v>35502</v>
      </c>
      <c r="F5693" s="18" t="s">
        <v>35504</v>
      </c>
      <c r="K5693" s="18" t="s">
        <v>78</v>
      </c>
      <c r="P5693" s="18" t="s">
        <v>189</v>
      </c>
      <c r="Q5693" s="18" t="s">
        <v>35505</v>
      </c>
      <c r="R5693" s="18" t="s">
        <v>35504</v>
      </c>
      <c r="S5693" s="18" t="s">
        <v>35506</v>
      </c>
    </row>
    <row r="5694" spans="1:19">
      <c r="A5694" s="25">
        <f>IF(ISNUMBER(SEARCH(세금계산!$C$11,C5694)),MAX($A$2:A5693)+1,0)</f>
        <v>5692</v>
      </c>
      <c r="B5694" s="18" t="s">
        <v>35507</v>
      </c>
      <c r="C5694" s="18" t="s">
        <v>35508</v>
      </c>
      <c r="D5694" s="18" t="s">
        <v>35509</v>
      </c>
      <c r="K5694" s="18" t="s">
        <v>78</v>
      </c>
      <c r="P5694" s="18" t="s">
        <v>1025</v>
      </c>
      <c r="Q5694" s="18" t="s">
        <v>35510</v>
      </c>
      <c r="R5694" s="18" t="s">
        <v>35511</v>
      </c>
      <c r="S5694" s="18" t="s">
        <v>29183</v>
      </c>
    </row>
    <row r="5695" spans="1:19">
      <c r="A5695" s="25">
        <f>IF(ISNUMBER(SEARCH(세금계산!$C$11,C5695)),MAX($A$2:A5694)+1,0)</f>
        <v>5693</v>
      </c>
      <c r="B5695" s="18" t="s">
        <v>35512</v>
      </c>
      <c r="C5695" s="18" t="s">
        <v>35513</v>
      </c>
      <c r="D5695" s="18" t="s">
        <v>35514</v>
      </c>
      <c r="F5695" s="18" t="s">
        <v>35515</v>
      </c>
      <c r="G5695" s="18" t="s">
        <v>125</v>
      </c>
      <c r="H5695" s="18" t="s">
        <v>35516</v>
      </c>
      <c r="K5695" s="18" t="s">
        <v>78</v>
      </c>
      <c r="L5695" s="18" t="s">
        <v>35517</v>
      </c>
      <c r="P5695" s="18" t="s">
        <v>118</v>
      </c>
      <c r="Q5695" s="18" t="s">
        <v>35518</v>
      </c>
      <c r="R5695" s="18" t="s">
        <v>35519</v>
      </c>
      <c r="S5695" s="18" t="s">
        <v>9387</v>
      </c>
    </row>
    <row r="5696" spans="1:19">
      <c r="A5696" s="25">
        <f>IF(ISNUMBER(SEARCH(세금계산!$C$11,C5696)),MAX($A$2:A5695)+1,0)</f>
        <v>5694</v>
      </c>
      <c r="B5696" s="18" t="s">
        <v>35520</v>
      </c>
      <c r="C5696" s="18" t="s">
        <v>35521</v>
      </c>
      <c r="D5696" s="18" t="s">
        <v>35522</v>
      </c>
      <c r="K5696" s="18" t="s">
        <v>78</v>
      </c>
      <c r="S5696" s="18" t="s">
        <v>8080</v>
      </c>
    </row>
    <row r="5697" spans="1:19">
      <c r="A5697" s="25">
        <f>IF(ISNUMBER(SEARCH(세금계산!$C$11,C5697)),MAX($A$2:A5696)+1,0)</f>
        <v>5695</v>
      </c>
      <c r="B5697" s="18" t="s">
        <v>35523</v>
      </c>
      <c r="C5697" s="18" t="s">
        <v>35524</v>
      </c>
      <c r="D5697" s="18" t="s">
        <v>35525</v>
      </c>
      <c r="K5697" s="18" t="s">
        <v>78</v>
      </c>
      <c r="P5697" s="18" t="s">
        <v>153</v>
      </c>
      <c r="Q5697" s="18" t="s">
        <v>35526</v>
      </c>
      <c r="R5697" s="18" t="s">
        <v>35524</v>
      </c>
      <c r="S5697" s="18" t="s">
        <v>15135</v>
      </c>
    </row>
    <row r="5698" spans="1:19">
      <c r="A5698" s="25">
        <f>IF(ISNUMBER(SEARCH(세금계산!$C$11,C5698)),MAX($A$2:A5697)+1,0)</f>
        <v>5696</v>
      </c>
      <c r="B5698" s="18" t="s">
        <v>35527</v>
      </c>
      <c r="C5698" s="18" t="s">
        <v>35528</v>
      </c>
      <c r="D5698" s="18" t="s">
        <v>35529</v>
      </c>
      <c r="K5698" s="18" t="s">
        <v>78</v>
      </c>
      <c r="P5698" s="18" t="s">
        <v>133</v>
      </c>
      <c r="Q5698" s="18" t="s">
        <v>35530</v>
      </c>
      <c r="R5698" s="18" t="s">
        <v>35531</v>
      </c>
      <c r="S5698" s="18" t="s">
        <v>26256</v>
      </c>
    </row>
    <row r="5699" spans="1:19">
      <c r="A5699" s="25">
        <f>IF(ISNUMBER(SEARCH(세금계산!$C$11,C5699)),MAX($A$2:A5698)+1,0)</f>
        <v>5697</v>
      </c>
      <c r="B5699" s="18" t="s">
        <v>35532</v>
      </c>
      <c r="C5699" s="18" t="s">
        <v>35533</v>
      </c>
      <c r="D5699" s="18" t="s">
        <v>35534</v>
      </c>
      <c r="F5699" s="18" t="s">
        <v>35535</v>
      </c>
      <c r="K5699" s="18" t="s">
        <v>17823</v>
      </c>
      <c r="L5699" s="18" t="s">
        <v>35536</v>
      </c>
      <c r="P5699" s="18" t="s">
        <v>100</v>
      </c>
      <c r="Q5699" s="18" t="s">
        <v>35537</v>
      </c>
      <c r="R5699" s="18" t="s">
        <v>35538</v>
      </c>
      <c r="S5699" s="18" t="s">
        <v>35539</v>
      </c>
    </row>
    <row r="5700" spans="1:19">
      <c r="A5700" s="25">
        <f>IF(ISNUMBER(SEARCH(세금계산!$C$11,C5700)),MAX($A$2:A5699)+1,0)</f>
        <v>5698</v>
      </c>
      <c r="B5700" s="18" t="s">
        <v>35540</v>
      </c>
      <c r="C5700" s="18" t="s">
        <v>35541</v>
      </c>
      <c r="D5700" s="18" t="s">
        <v>35542</v>
      </c>
      <c r="F5700" s="18" t="s">
        <v>35543</v>
      </c>
      <c r="K5700" s="18" t="s">
        <v>78</v>
      </c>
      <c r="P5700" s="18" t="s">
        <v>100</v>
      </c>
      <c r="Q5700" s="18" t="s">
        <v>35544</v>
      </c>
      <c r="R5700" s="18" t="s">
        <v>35543</v>
      </c>
      <c r="S5700" s="18" t="s">
        <v>4784</v>
      </c>
    </row>
    <row r="5701" spans="1:19">
      <c r="A5701" s="25">
        <f>IF(ISNUMBER(SEARCH(세금계산!$C$11,C5701)),MAX($A$2:A5700)+1,0)</f>
        <v>5699</v>
      </c>
      <c r="B5701" s="18" t="s">
        <v>35545</v>
      </c>
      <c r="C5701" s="18" t="s">
        <v>35546</v>
      </c>
      <c r="D5701" s="18" t="s">
        <v>35547</v>
      </c>
      <c r="F5701" s="18" t="s">
        <v>35548</v>
      </c>
      <c r="K5701" s="18" t="s">
        <v>78</v>
      </c>
      <c r="P5701" s="18" t="s">
        <v>267</v>
      </c>
      <c r="Q5701" s="18" t="s">
        <v>35549</v>
      </c>
      <c r="R5701" s="18" t="s">
        <v>35548</v>
      </c>
      <c r="S5701" s="18" t="s">
        <v>30018</v>
      </c>
    </row>
    <row r="5702" spans="1:19">
      <c r="A5702" s="25">
        <f>IF(ISNUMBER(SEARCH(세금계산!$C$11,C5702)),MAX($A$2:A5701)+1,0)</f>
        <v>5700</v>
      </c>
      <c r="B5702" s="18" t="s">
        <v>35550</v>
      </c>
      <c r="C5702" s="18" t="s">
        <v>35551</v>
      </c>
      <c r="D5702" s="18" t="s">
        <v>35552</v>
      </c>
      <c r="K5702" s="18" t="s">
        <v>78</v>
      </c>
      <c r="P5702" s="18" t="s">
        <v>133</v>
      </c>
      <c r="Q5702" s="18" t="s">
        <v>35553</v>
      </c>
      <c r="R5702" s="18" t="s">
        <v>35554</v>
      </c>
      <c r="S5702" s="18" t="s">
        <v>8438</v>
      </c>
    </row>
    <row r="5703" spans="1:19">
      <c r="A5703" s="25">
        <f>IF(ISNUMBER(SEARCH(세금계산!$C$11,C5703)),MAX($A$2:A5702)+1,0)</f>
        <v>5701</v>
      </c>
      <c r="B5703" s="18" t="s">
        <v>35555</v>
      </c>
      <c r="C5703" s="18" t="s">
        <v>35556</v>
      </c>
      <c r="D5703" s="18" t="s">
        <v>35557</v>
      </c>
      <c r="F5703" s="18" t="s">
        <v>35558</v>
      </c>
      <c r="G5703" s="18" t="s">
        <v>97</v>
      </c>
      <c r="H5703" s="18" t="s">
        <v>29618</v>
      </c>
      <c r="K5703" s="18" t="s">
        <v>78</v>
      </c>
      <c r="S5703" s="18" t="s">
        <v>11373</v>
      </c>
    </row>
    <row r="5704" spans="1:19">
      <c r="A5704" s="25">
        <f>IF(ISNUMBER(SEARCH(세금계산!$C$11,C5704)),MAX($A$2:A5703)+1,0)</f>
        <v>5702</v>
      </c>
      <c r="B5704" s="18" t="s">
        <v>35559</v>
      </c>
      <c r="C5704" s="18" t="s">
        <v>35560</v>
      </c>
      <c r="D5704" s="18" t="s">
        <v>35561</v>
      </c>
      <c r="K5704" s="18" t="s">
        <v>78</v>
      </c>
      <c r="S5704" s="18" t="s">
        <v>1117</v>
      </c>
    </row>
    <row r="5705" spans="1:19">
      <c r="A5705" s="25">
        <f>IF(ISNUMBER(SEARCH(세금계산!$C$11,C5705)),MAX($A$2:A5704)+1,0)</f>
        <v>5703</v>
      </c>
      <c r="B5705" s="18" t="s">
        <v>35562</v>
      </c>
      <c r="C5705" s="18" t="s">
        <v>35563</v>
      </c>
      <c r="D5705" s="18" t="s">
        <v>35564</v>
      </c>
      <c r="F5705" s="18" t="s">
        <v>35565</v>
      </c>
      <c r="K5705" s="18" t="s">
        <v>78</v>
      </c>
      <c r="S5705" s="18" t="s">
        <v>11146</v>
      </c>
    </row>
    <row r="5706" spans="1:19">
      <c r="A5706" s="25">
        <f>IF(ISNUMBER(SEARCH(세금계산!$C$11,C5706)),MAX($A$2:A5705)+1,0)</f>
        <v>5704</v>
      </c>
      <c r="B5706" s="18" t="s">
        <v>35566</v>
      </c>
      <c r="C5706" s="18" t="s">
        <v>35567</v>
      </c>
      <c r="D5706" s="18" t="s">
        <v>35568</v>
      </c>
      <c r="F5706" s="18" t="s">
        <v>35569</v>
      </c>
      <c r="K5706" s="18" t="s">
        <v>78</v>
      </c>
      <c r="P5706" s="18" t="s">
        <v>118</v>
      </c>
      <c r="Q5706" s="18" t="s">
        <v>35570</v>
      </c>
      <c r="R5706" s="18" t="s">
        <v>35571</v>
      </c>
      <c r="S5706" s="18" t="s">
        <v>11849</v>
      </c>
    </row>
    <row r="5707" spans="1:19">
      <c r="A5707" s="25">
        <f>IF(ISNUMBER(SEARCH(세금계산!$C$11,C5707)),MAX($A$2:A5706)+1,0)</f>
        <v>5705</v>
      </c>
      <c r="B5707" s="18" t="s">
        <v>35572</v>
      </c>
      <c r="C5707" s="18" t="s">
        <v>35573</v>
      </c>
      <c r="D5707" s="18" t="s">
        <v>35574</v>
      </c>
      <c r="F5707" s="18" t="s">
        <v>35575</v>
      </c>
      <c r="K5707" s="18" t="s">
        <v>78</v>
      </c>
      <c r="S5707" s="18" t="s">
        <v>882</v>
      </c>
    </row>
    <row r="5708" spans="1:19">
      <c r="A5708" s="25">
        <f>IF(ISNUMBER(SEARCH(세금계산!$C$11,C5708)),MAX($A$2:A5707)+1,0)</f>
        <v>5706</v>
      </c>
      <c r="B5708" s="18" t="s">
        <v>35576</v>
      </c>
      <c r="C5708" s="18" t="s">
        <v>35577</v>
      </c>
      <c r="D5708" s="18" t="s">
        <v>35578</v>
      </c>
      <c r="K5708" s="18" t="s">
        <v>78</v>
      </c>
      <c r="P5708" s="18" t="s">
        <v>118</v>
      </c>
      <c r="Q5708" s="18" t="s">
        <v>35579</v>
      </c>
      <c r="R5708" s="18" t="s">
        <v>35580</v>
      </c>
      <c r="S5708" s="18" t="s">
        <v>5572</v>
      </c>
    </row>
    <row r="5709" spans="1:19">
      <c r="A5709" s="25">
        <f>IF(ISNUMBER(SEARCH(세금계산!$C$11,C5709)),MAX($A$2:A5708)+1,0)</f>
        <v>5707</v>
      </c>
      <c r="B5709" s="18" t="s">
        <v>35581</v>
      </c>
      <c r="C5709" s="18" t="s">
        <v>35582</v>
      </c>
      <c r="D5709" s="18" t="s">
        <v>35583</v>
      </c>
      <c r="F5709" s="18" t="s">
        <v>35584</v>
      </c>
      <c r="K5709" s="18" t="s">
        <v>35585</v>
      </c>
      <c r="L5709" s="18" t="s">
        <v>35586</v>
      </c>
      <c r="P5709" s="18" t="s">
        <v>267</v>
      </c>
      <c r="Q5709" s="18" t="s">
        <v>35587</v>
      </c>
      <c r="R5709" s="18" t="s">
        <v>35582</v>
      </c>
      <c r="S5709" s="18" t="s">
        <v>7779</v>
      </c>
    </row>
    <row r="5710" spans="1:19">
      <c r="A5710" s="25">
        <f>IF(ISNUMBER(SEARCH(세금계산!$C$11,C5710)),MAX($A$2:A5709)+1,0)</f>
        <v>5708</v>
      </c>
      <c r="B5710" s="18" t="s">
        <v>35588</v>
      </c>
      <c r="C5710" s="18" t="s">
        <v>35589</v>
      </c>
      <c r="D5710" s="18" t="s">
        <v>35590</v>
      </c>
      <c r="F5710" s="18" t="s">
        <v>28345</v>
      </c>
      <c r="G5710" s="18" t="s">
        <v>125</v>
      </c>
      <c r="H5710" s="18" t="s">
        <v>35591</v>
      </c>
      <c r="K5710" s="18" t="s">
        <v>78</v>
      </c>
      <c r="N5710" s="18" t="s">
        <v>35592</v>
      </c>
      <c r="P5710" s="18" t="s">
        <v>189</v>
      </c>
      <c r="Q5710" s="18" t="s">
        <v>35593</v>
      </c>
      <c r="R5710" s="18" t="s">
        <v>35589</v>
      </c>
      <c r="S5710" s="18" t="s">
        <v>25971</v>
      </c>
    </row>
    <row r="5711" spans="1:19">
      <c r="A5711" s="25">
        <f>IF(ISNUMBER(SEARCH(세금계산!$C$11,C5711)),MAX($A$2:A5710)+1,0)</f>
        <v>5709</v>
      </c>
      <c r="B5711" s="18" t="s">
        <v>35594</v>
      </c>
      <c r="C5711" s="18" t="s">
        <v>35595</v>
      </c>
      <c r="D5711" s="18" t="s">
        <v>35596</v>
      </c>
      <c r="K5711" s="18" t="s">
        <v>78</v>
      </c>
      <c r="P5711" s="18" t="s">
        <v>189</v>
      </c>
      <c r="Q5711" s="18" t="s">
        <v>35593</v>
      </c>
      <c r="R5711" s="18" t="s">
        <v>35589</v>
      </c>
      <c r="S5711" s="18" t="s">
        <v>23035</v>
      </c>
    </row>
    <row r="5712" spans="1:19">
      <c r="A5712" s="25">
        <f>IF(ISNUMBER(SEARCH(세금계산!$C$11,C5712)),MAX($A$2:A5711)+1,0)</f>
        <v>5710</v>
      </c>
      <c r="B5712" s="18" t="s">
        <v>35597</v>
      </c>
      <c r="C5712" s="18" t="s">
        <v>35598</v>
      </c>
      <c r="D5712" s="18" t="s">
        <v>35599</v>
      </c>
      <c r="F5712" s="18" t="s">
        <v>35600</v>
      </c>
      <c r="K5712" s="18" t="s">
        <v>78</v>
      </c>
      <c r="P5712" s="18" t="s">
        <v>118</v>
      </c>
      <c r="Q5712" s="18" t="s">
        <v>35601</v>
      </c>
      <c r="R5712" s="18" t="s">
        <v>35602</v>
      </c>
      <c r="S5712" s="18" t="s">
        <v>136</v>
      </c>
    </row>
    <row r="5713" spans="1:19">
      <c r="A5713" s="25">
        <f>IF(ISNUMBER(SEARCH(세금계산!$C$11,C5713)),MAX($A$2:A5712)+1,0)</f>
        <v>5711</v>
      </c>
      <c r="B5713" s="18" t="s">
        <v>35603</v>
      </c>
      <c r="C5713" s="18" t="s">
        <v>35604</v>
      </c>
      <c r="D5713" s="18" t="s">
        <v>35605</v>
      </c>
      <c r="F5713" s="18" t="s">
        <v>35606</v>
      </c>
      <c r="G5713" s="18" t="s">
        <v>274</v>
      </c>
      <c r="H5713" s="18" t="s">
        <v>35607</v>
      </c>
      <c r="I5713" s="18" t="s">
        <v>35608</v>
      </c>
      <c r="K5713" s="18" t="s">
        <v>78</v>
      </c>
      <c r="L5713" s="18" t="s">
        <v>35609</v>
      </c>
      <c r="S5713" s="18" t="s">
        <v>17219</v>
      </c>
    </row>
    <row r="5714" spans="1:19">
      <c r="A5714" s="25">
        <f>IF(ISNUMBER(SEARCH(세금계산!$C$11,C5714)),MAX($A$2:A5713)+1,0)</f>
        <v>5712</v>
      </c>
      <c r="B5714" s="18" t="s">
        <v>35610</v>
      </c>
      <c r="C5714" s="18" t="s">
        <v>35611</v>
      </c>
      <c r="D5714" s="18" t="s">
        <v>35612</v>
      </c>
      <c r="F5714" s="18" t="s">
        <v>35613</v>
      </c>
      <c r="K5714" s="18" t="s">
        <v>78</v>
      </c>
      <c r="P5714" s="18" t="s">
        <v>133</v>
      </c>
      <c r="Q5714" s="18" t="s">
        <v>35614</v>
      </c>
      <c r="R5714" s="18" t="s">
        <v>35615</v>
      </c>
      <c r="S5714" s="18" t="s">
        <v>2358</v>
      </c>
    </row>
    <row r="5715" spans="1:19">
      <c r="A5715" s="25">
        <f>IF(ISNUMBER(SEARCH(세금계산!$C$11,C5715)),MAX($A$2:A5714)+1,0)</f>
        <v>5713</v>
      </c>
      <c r="B5715" s="18" t="s">
        <v>35616</v>
      </c>
      <c r="C5715" s="18" t="s">
        <v>35617</v>
      </c>
      <c r="D5715" s="18" t="s">
        <v>35618</v>
      </c>
      <c r="F5715" s="18" t="s">
        <v>35619</v>
      </c>
      <c r="K5715" s="18" t="s">
        <v>78</v>
      </c>
      <c r="S5715" s="18" t="s">
        <v>35620</v>
      </c>
    </row>
    <row r="5716" spans="1:19">
      <c r="A5716" s="25">
        <f>IF(ISNUMBER(SEARCH(세금계산!$C$11,C5716)),MAX($A$2:A5715)+1,0)</f>
        <v>5714</v>
      </c>
      <c r="B5716" s="18" t="s">
        <v>35621</v>
      </c>
      <c r="C5716" s="18" t="s">
        <v>7597</v>
      </c>
      <c r="D5716" s="18" t="s">
        <v>35622</v>
      </c>
      <c r="F5716" s="18" t="s">
        <v>35623</v>
      </c>
      <c r="K5716" s="18" t="s">
        <v>78</v>
      </c>
      <c r="P5716" s="18" t="s">
        <v>100</v>
      </c>
      <c r="Q5716" s="18" t="s">
        <v>35624</v>
      </c>
      <c r="R5716" s="18" t="s">
        <v>35623</v>
      </c>
      <c r="S5716" s="18" t="s">
        <v>4411</v>
      </c>
    </row>
    <row r="5717" spans="1:19">
      <c r="A5717" s="25">
        <f>IF(ISNUMBER(SEARCH(세금계산!$C$11,C5717)),MAX($A$2:A5716)+1,0)</f>
        <v>5715</v>
      </c>
      <c r="B5717" s="18" t="s">
        <v>35625</v>
      </c>
      <c r="C5717" s="18" t="s">
        <v>35626</v>
      </c>
      <c r="D5717" s="18" t="s">
        <v>35627</v>
      </c>
      <c r="F5717" s="18" t="s">
        <v>35628</v>
      </c>
      <c r="I5717" s="18" t="s">
        <v>35629</v>
      </c>
      <c r="J5717" s="18" t="s">
        <v>35630</v>
      </c>
      <c r="K5717" s="18" t="s">
        <v>35631</v>
      </c>
      <c r="L5717" s="18" t="s">
        <v>35632</v>
      </c>
      <c r="N5717" s="18" t="s">
        <v>35633</v>
      </c>
      <c r="P5717" s="18" t="s">
        <v>118</v>
      </c>
      <c r="Q5717" s="18" t="s">
        <v>35634</v>
      </c>
      <c r="R5717" s="18" t="s">
        <v>35628</v>
      </c>
      <c r="S5717" s="18" t="s">
        <v>30364</v>
      </c>
    </row>
    <row r="5718" spans="1:19">
      <c r="A5718" s="25">
        <f>IF(ISNUMBER(SEARCH(세금계산!$C$11,C5718)),MAX($A$2:A5717)+1,0)</f>
        <v>5716</v>
      </c>
      <c r="B5718" s="18" t="s">
        <v>35635</v>
      </c>
      <c r="C5718" s="18" t="s">
        <v>35636</v>
      </c>
      <c r="D5718" s="18" t="s">
        <v>35637</v>
      </c>
      <c r="F5718" s="18" t="s">
        <v>35638</v>
      </c>
      <c r="G5718" s="18" t="s">
        <v>887</v>
      </c>
      <c r="H5718" s="18" t="s">
        <v>35639</v>
      </c>
      <c r="I5718" s="18" t="s">
        <v>35640</v>
      </c>
      <c r="J5718" s="18" t="s">
        <v>35641</v>
      </c>
      <c r="K5718" s="18" t="s">
        <v>35642</v>
      </c>
      <c r="L5718" s="18" t="s">
        <v>35643</v>
      </c>
      <c r="N5718" s="18" t="s">
        <v>35644</v>
      </c>
      <c r="P5718" s="18" t="s">
        <v>118</v>
      </c>
      <c r="Q5718" s="18" t="s">
        <v>35645</v>
      </c>
      <c r="R5718" s="18" t="s">
        <v>35638</v>
      </c>
      <c r="S5718" s="18" t="s">
        <v>4843</v>
      </c>
    </row>
    <row r="5719" spans="1:19">
      <c r="A5719" s="25">
        <f>IF(ISNUMBER(SEARCH(세금계산!$C$11,C5719)),MAX($A$2:A5718)+1,0)</f>
        <v>5717</v>
      </c>
      <c r="B5719" s="18" t="s">
        <v>35646</v>
      </c>
      <c r="C5719" s="18" t="s">
        <v>35647</v>
      </c>
      <c r="D5719" s="18" t="s">
        <v>35648</v>
      </c>
      <c r="K5719" s="18" t="s">
        <v>35631</v>
      </c>
      <c r="L5719" s="18" t="s">
        <v>35649</v>
      </c>
      <c r="P5719" s="18" t="s">
        <v>118</v>
      </c>
      <c r="Q5719" s="18" t="s">
        <v>35650</v>
      </c>
      <c r="R5719" s="18" t="s">
        <v>35651</v>
      </c>
      <c r="S5719" s="18" t="s">
        <v>12893</v>
      </c>
    </row>
    <row r="5720" spans="1:19">
      <c r="A5720" s="25">
        <f>IF(ISNUMBER(SEARCH(세금계산!$C$11,C5720)),MAX($A$2:A5719)+1,0)</f>
        <v>5718</v>
      </c>
      <c r="B5720" s="18" t="s">
        <v>35652</v>
      </c>
      <c r="C5720" s="18" t="s">
        <v>35653</v>
      </c>
      <c r="D5720" s="18" t="s">
        <v>35654</v>
      </c>
      <c r="K5720" s="18" t="s">
        <v>78</v>
      </c>
      <c r="S5720" s="18" t="s">
        <v>13953</v>
      </c>
    </row>
    <row r="5721" spans="1:19">
      <c r="A5721" s="25">
        <f>IF(ISNUMBER(SEARCH(세금계산!$C$11,C5721)),MAX($A$2:A5720)+1,0)</f>
        <v>5719</v>
      </c>
      <c r="B5721" s="18" t="s">
        <v>35655</v>
      </c>
      <c r="C5721" s="18" t="s">
        <v>35656</v>
      </c>
      <c r="D5721" s="18" t="s">
        <v>35657</v>
      </c>
      <c r="F5721" s="18" t="s">
        <v>35658</v>
      </c>
      <c r="K5721" s="18" t="s">
        <v>35659</v>
      </c>
      <c r="L5721" s="18" t="s">
        <v>35660</v>
      </c>
      <c r="S5721" s="18" t="s">
        <v>12052</v>
      </c>
    </row>
    <row r="5722" spans="1:19">
      <c r="A5722" s="25">
        <f>IF(ISNUMBER(SEARCH(세금계산!$C$11,C5722)),MAX($A$2:A5721)+1,0)</f>
        <v>5720</v>
      </c>
      <c r="B5722" s="18" t="s">
        <v>35661</v>
      </c>
      <c r="C5722" s="18" t="s">
        <v>35662</v>
      </c>
      <c r="D5722" s="18" t="s">
        <v>35663</v>
      </c>
      <c r="F5722" s="18" t="s">
        <v>35664</v>
      </c>
      <c r="K5722" s="18" t="s">
        <v>78</v>
      </c>
      <c r="P5722" s="18" t="s">
        <v>100</v>
      </c>
      <c r="Q5722" s="18" t="s">
        <v>35665</v>
      </c>
      <c r="R5722" s="18" t="s">
        <v>35666</v>
      </c>
      <c r="S5722" s="18" t="s">
        <v>22375</v>
      </c>
    </row>
    <row r="5723" spans="1:19">
      <c r="A5723" s="25">
        <f>IF(ISNUMBER(SEARCH(세금계산!$C$11,C5723)),MAX($A$2:A5722)+1,0)</f>
        <v>5721</v>
      </c>
      <c r="B5723" s="18" t="s">
        <v>35667</v>
      </c>
      <c r="C5723" s="18" t="s">
        <v>35668</v>
      </c>
      <c r="D5723" s="18" t="s">
        <v>35669</v>
      </c>
      <c r="E5723" s="18" t="s">
        <v>35668</v>
      </c>
      <c r="F5723" s="18" t="s">
        <v>35670</v>
      </c>
      <c r="K5723" s="18" t="s">
        <v>78</v>
      </c>
      <c r="P5723" s="18" t="s">
        <v>118</v>
      </c>
      <c r="Q5723" s="18" t="s">
        <v>35671</v>
      </c>
      <c r="R5723" s="18" t="s">
        <v>35672</v>
      </c>
      <c r="S5723" s="18" t="s">
        <v>386</v>
      </c>
    </row>
    <row r="5724" spans="1:19">
      <c r="A5724" s="25">
        <f>IF(ISNUMBER(SEARCH(세금계산!$C$11,C5724)),MAX($A$2:A5723)+1,0)</f>
        <v>5722</v>
      </c>
      <c r="B5724" s="18" t="s">
        <v>35673</v>
      </c>
      <c r="C5724" s="18" t="s">
        <v>35674</v>
      </c>
      <c r="D5724" s="18" t="s">
        <v>35675</v>
      </c>
      <c r="F5724" s="18" t="s">
        <v>35676</v>
      </c>
      <c r="K5724" s="18" t="s">
        <v>78</v>
      </c>
      <c r="S5724" s="18" t="s">
        <v>1422</v>
      </c>
    </row>
    <row r="5725" spans="1:19">
      <c r="A5725" s="25">
        <f>IF(ISNUMBER(SEARCH(세금계산!$C$11,C5725)),MAX($A$2:A5724)+1,0)</f>
        <v>5723</v>
      </c>
      <c r="B5725" s="18" t="s">
        <v>35677</v>
      </c>
      <c r="C5725" s="18" t="s">
        <v>35678</v>
      </c>
      <c r="D5725" s="18" t="s">
        <v>35679</v>
      </c>
      <c r="E5725" s="18" t="s">
        <v>35678</v>
      </c>
      <c r="F5725" s="18" t="s">
        <v>35680</v>
      </c>
      <c r="K5725" s="18" t="s">
        <v>78</v>
      </c>
      <c r="P5725" s="18" t="s">
        <v>100</v>
      </c>
      <c r="Q5725" s="18" t="s">
        <v>35681</v>
      </c>
      <c r="R5725" s="18" t="s">
        <v>35682</v>
      </c>
      <c r="S5725" s="18" t="s">
        <v>23396</v>
      </c>
    </row>
    <row r="5726" spans="1:19">
      <c r="A5726" s="25">
        <f>IF(ISNUMBER(SEARCH(세금계산!$C$11,C5726)),MAX($A$2:A5725)+1,0)</f>
        <v>5724</v>
      </c>
      <c r="B5726" s="18" t="s">
        <v>35683</v>
      </c>
      <c r="C5726" s="18" t="s">
        <v>35684</v>
      </c>
      <c r="D5726" s="18" t="s">
        <v>35685</v>
      </c>
      <c r="K5726" s="18" t="s">
        <v>78</v>
      </c>
      <c r="P5726" s="18" t="s">
        <v>267</v>
      </c>
      <c r="Q5726" s="18" t="s">
        <v>35686</v>
      </c>
      <c r="R5726" s="18" t="s">
        <v>35684</v>
      </c>
      <c r="S5726" s="18" t="s">
        <v>20011</v>
      </c>
    </row>
    <row r="5727" spans="1:19">
      <c r="A5727" s="25">
        <f>IF(ISNUMBER(SEARCH(세금계산!$C$11,C5727)),MAX($A$2:A5726)+1,0)</f>
        <v>5725</v>
      </c>
      <c r="B5727" s="18" t="s">
        <v>35687</v>
      </c>
      <c r="C5727" s="18" t="s">
        <v>35688</v>
      </c>
      <c r="D5727" s="18" t="s">
        <v>35689</v>
      </c>
      <c r="K5727" s="18" t="s">
        <v>78</v>
      </c>
      <c r="P5727" s="18" t="s">
        <v>133</v>
      </c>
      <c r="Q5727" s="18" t="s">
        <v>35690</v>
      </c>
      <c r="R5727" s="18" t="s">
        <v>35691</v>
      </c>
      <c r="S5727" s="18" t="s">
        <v>10635</v>
      </c>
    </row>
    <row r="5728" spans="1:19">
      <c r="A5728" s="25">
        <f>IF(ISNUMBER(SEARCH(세금계산!$C$11,C5728)),MAX($A$2:A5727)+1,0)</f>
        <v>5726</v>
      </c>
      <c r="B5728" s="18" t="s">
        <v>35692</v>
      </c>
      <c r="C5728" s="18" t="s">
        <v>35693</v>
      </c>
      <c r="D5728" s="18" t="s">
        <v>35694</v>
      </c>
      <c r="K5728" s="18" t="s">
        <v>78</v>
      </c>
      <c r="S5728" s="18" t="s">
        <v>7588</v>
      </c>
    </row>
    <row r="5729" spans="1:19">
      <c r="A5729" s="25">
        <f>IF(ISNUMBER(SEARCH(세금계산!$C$11,C5729)),MAX($A$2:A5728)+1,0)</f>
        <v>5727</v>
      </c>
      <c r="B5729" s="18" t="s">
        <v>35695</v>
      </c>
      <c r="C5729" s="18" t="s">
        <v>35696</v>
      </c>
      <c r="D5729" s="18" t="s">
        <v>35697</v>
      </c>
      <c r="K5729" s="18" t="s">
        <v>78</v>
      </c>
      <c r="M5729" s="18" t="s">
        <v>35698</v>
      </c>
      <c r="P5729" s="18" t="s">
        <v>118</v>
      </c>
      <c r="Q5729" s="18" t="s">
        <v>35699</v>
      </c>
      <c r="R5729" s="18" t="s">
        <v>35700</v>
      </c>
      <c r="S5729" s="18" t="s">
        <v>3160</v>
      </c>
    </row>
    <row r="5730" spans="1:19">
      <c r="A5730" s="25">
        <f>IF(ISNUMBER(SEARCH(세금계산!$C$11,C5730)),MAX($A$2:A5729)+1,0)</f>
        <v>5728</v>
      </c>
      <c r="B5730" s="18" t="s">
        <v>35701</v>
      </c>
      <c r="C5730" s="18" t="s">
        <v>35702</v>
      </c>
      <c r="D5730" s="18" t="s">
        <v>35703</v>
      </c>
      <c r="I5730" s="18" t="s">
        <v>35704</v>
      </c>
      <c r="K5730" s="18" t="s">
        <v>78</v>
      </c>
      <c r="L5730" s="18" t="s">
        <v>35705</v>
      </c>
      <c r="N5730" s="18" t="s">
        <v>35706</v>
      </c>
      <c r="P5730" s="18" t="s">
        <v>100</v>
      </c>
      <c r="Q5730" s="18" t="s">
        <v>35707</v>
      </c>
      <c r="R5730" s="18" t="s">
        <v>35708</v>
      </c>
      <c r="S5730" s="18" t="s">
        <v>3806</v>
      </c>
    </row>
    <row r="5731" spans="1:19">
      <c r="A5731" s="25">
        <f>IF(ISNUMBER(SEARCH(세금계산!$C$11,C5731)),MAX($A$2:A5730)+1,0)</f>
        <v>5729</v>
      </c>
      <c r="B5731" s="18" t="s">
        <v>35709</v>
      </c>
      <c r="C5731" s="18" t="s">
        <v>35710</v>
      </c>
      <c r="D5731" s="18" t="s">
        <v>35711</v>
      </c>
      <c r="F5731" s="18" t="s">
        <v>35712</v>
      </c>
      <c r="K5731" s="18" t="s">
        <v>78</v>
      </c>
      <c r="S5731" s="18" t="s">
        <v>7660</v>
      </c>
    </row>
    <row r="5732" spans="1:19">
      <c r="A5732" s="25">
        <f>IF(ISNUMBER(SEARCH(세금계산!$C$11,C5732)),MAX($A$2:A5731)+1,0)</f>
        <v>5730</v>
      </c>
      <c r="B5732" s="18" t="s">
        <v>35713</v>
      </c>
      <c r="C5732" s="18" t="s">
        <v>35714</v>
      </c>
      <c r="D5732" s="18" t="s">
        <v>35715</v>
      </c>
      <c r="F5732" s="18" t="s">
        <v>35716</v>
      </c>
      <c r="K5732" s="18" t="s">
        <v>78</v>
      </c>
      <c r="P5732" s="18" t="s">
        <v>118</v>
      </c>
      <c r="Q5732" s="18" t="s">
        <v>35717</v>
      </c>
      <c r="R5732" s="18" t="s">
        <v>35716</v>
      </c>
      <c r="S5732" s="18" t="s">
        <v>2954</v>
      </c>
    </row>
    <row r="5733" spans="1:19">
      <c r="A5733" s="25">
        <f>IF(ISNUMBER(SEARCH(세금계산!$C$11,C5733)),MAX($A$2:A5732)+1,0)</f>
        <v>5731</v>
      </c>
      <c r="B5733" s="18" t="s">
        <v>35718</v>
      </c>
      <c r="C5733" s="18" t="s">
        <v>35719</v>
      </c>
      <c r="D5733" s="18" t="s">
        <v>35720</v>
      </c>
      <c r="F5733" s="18" t="s">
        <v>35721</v>
      </c>
      <c r="K5733" s="18" t="s">
        <v>78</v>
      </c>
      <c r="P5733" s="18" t="s">
        <v>189</v>
      </c>
      <c r="Q5733" s="18" t="s">
        <v>35722</v>
      </c>
      <c r="R5733" s="18" t="s">
        <v>35721</v>
      </c>
      <c r="S5733" s="18" t="s">
        <v>11885</v>
      </c>
    </row>
    <row r="5734" spans="1:19">
      <c r="A5734" s="25">
        <f>IF(ISNUMBER(SEARCH(세금계산!$C$11,C5734)),MAX($A$2:A5733)+1,0)</f>
        <v>5732</v>
      </c>
      <c r="B5734" s="18" t="s">
        <v>35723</v>
      </c>
      <c r="C5734" s="18" t="s">
        <v>35724</v>
      </c>
      <c r="D5734" s="18" t="s">
        <v>35725</v>
      </c>
      <c r="F5734" s="18" t="s">
        <v>35726</v>
      </c>
      <c r="I5734" s="18" t="s">
        <v>35727</v>
      </c>
      <c r="J5734" s="18" t="s">
        <v>35728</v>
      </c>
      <c r="K5734" s="18" t="s">
        <v>78</v>
      </c>
      <c r="L5734" s="18" t="s">
        <v>35729</v>
      </c>
      <c r="S5734" s="18" t="s">
        <v>18426</v>
      </c>
    </row>
    <row r="5735" spans="1:19">
      <c r="A5735" s="25">
        <f>IF(ISNUMBER(SEARCH(세금계산!$C$11,C5735)),MAX($A$2:A5734)+1,0)</f>
        <v>5733</v>
      </c>
      <c r="B5735" s="18" t="s">
        <v>35730</v>
      </c>
      <c r="C5735" s="18" t="s">
        <v>35731</v>
      </c>
      <c r="D5735" s="18" t="s">
        <v>35732</v>
      </c>
      <c r="F5735" s="18" t="s">
        <v>35733</v>
      </c>
      <c r="K5735" s="18" t="s">
        <v>78</v>
      </c>
      <c r="P5735" s="18" t="s">
        <v>118</v>
      </c>
      <c r="Q5735" s="18" t="s">
        <v>35734</v>
      </c>
      <c r="R5735" s="18" t="s">
        <v>35735</v>
      </c>
      <c r="S5735" s="18" t="s">
        <v>17260</v>
      </c>
    </row>
    <row r="5736" spans="1:19">
      <c r="A5736" s="25">
        <f>IF(ISNUMBER(SEARCH(세금계산!$C$11,C5736)),MAX($A$2:A5735)+1,0)</f>
        <v>5734</v>
      </c>
      <c r="B5736" s="18" t="s">
        <v>35736</v>
      </c>
      <c r="C5736" s="18" t="s">
        <v>35737</v>
      </c>
      <c r="D5736" s="18" t="s">
        <v>35738</v>
      </c>
      <c r="F5736" s="18" t="s">
        <v>35739</v>
      </c>
      <c r="K5736" s="18" t="s">
        <v>78</v>
      </c>
      <c r="P5736" s="18" t="s">
        <v>100</v>
      </c>
      <c r="Q5736" s="18" t="s">
        <v>35740</v>
      </c>
      <c r="R5736" s="18" t="s">
        <v>35741</v>
      </c>
      <c r="S5736" s="18" t="s">
        <v>12893</v>
      </c>
    </row>
    <row r="5737" spans="1:19">
      <c r="A5737" s="25">
        <f>IF(ISNUMBER(SEARCH(세금계산!$C$11,C5737)),MAX($A$2:A5736)+1,0)</f>
        <v>5735</v>
      </c>
      <c r="B5737" s="18" t="s">
        <v>35742</v>
      </c>
      <c r="C5737" s="18" t="s">
        <v>35743</v>
      </c>
      <c r="D5737" s="18" t="s">
        <v>35744</v>
      </c>
      <c r="F5737" s="18" t="s">
        <v>35745</v>
      </c>
      <c r="K5737" s="18" t="s">
        <v>78</v>
      </c>
      <c r="P5737" s="18" t="s">
        <v>189</v>
      </c>
      <c r="Q5737" s="18" t="s">
        <v>35746</v>
      </c>
      <c r="R5737" s="18" t="s">
        <v>35743</v>
      </c>
      <c r="S5737" s="18" t="s">
        <v>35747</v>
      </c>
    </row>
    <row r="5738" spans="1:19">
      <c r="A5738" s="25">
        <f>IF(ISNUMBER(SEARCH(세금계산!$C$11,C5738)),MAX($A$2:A5737)+1,0)</f>
        <v>5736</v>
      </c>
      <c r="B5738" s="18" t="s">
        <v>35748</v>
      </c>
      <c r="C5738" s="18" t="s">
        <v>35749</v>
      </c>
      <c r="D5738" s="18" t="s">
        <v>35750</v>
      </c>
      <c r="K5738" s="18" t="s">
        <v>78</v>
      </c>
      <c r="P5738" s="18" t="s">
        <v>118</v>
      </c>
      <c r="Q5738" s="18" t="s">
        <v>35751</v>
      </c>
      <c r="R5738" s="18" t="s">
        <v>35752</v>
      </c>
      <c r="S5738" s="18" t="s">
        <v>4426</v>
      </c>
    </row>
    <row r="5739" spans="1:19">
      <c r="A5739" s="25">
        <f>IF(ISNUMBER(SEARCH(세금계산!$C$11,C5739)),MAX($A$2:A5738)+1,0)</f>
        <v>5737</v>
      </c>
      <c r="B5739" s="18" t="s">
        <v>35753</v>
      </c>
      <c r="C5739" s="18" t="s">
        <v>35754</v>
      </c>
      <c r="D5739" s="18" t="s">
        <v>35755</v>
      </c>
      <c r="E5739" s="18" t="s">
        <v>35756</v>
      </c>
      <c r="F5739" s="18" t="s">
        <v>35757</v>
      </c>
      <c r="G5739" s="18" t="s">
        <v>125</v>
      </c>
      <c r="H5739" s="18" t="s">
        <v>35758</v>
      </c>
      <c r="I5739" s="18" t="s">
        <v>35759</v>
      </c>
      <c r="K5739" s="18" t="s">
        <v>35760</v>
      </c>
      <c r="L5739" s="18" t="s">
        <v>35761</v>
      </c>
      <c r="P5739" s="18" t="s">
        <v>118</v>
      </c>
      <c r="Q5739" s="18" t="s">
        <v>35762</v>
      </c>
      <c r="R5739" s="18" t="s">
        <v>35757</v>
      </c>
      <c r="S5739" s="18" t="s">
        <v>35763</v>
      </c>
    </row>
    <row r="5740" spans="1:19">
      <c r="A5740" s="25">
        <f>IF(ISNUMBER(SEARCH(세금계산!$C$11,C5740)),MAX($A$2:A5739)+1,0)</f>
        <v>5738</v>
      </c>
      <c r="B5740" s="18" t="s">
        <v>35764</v>
      </c>
      <c r="C5740" s="18" t="s">
        <v>35765</v>
      </c>
      <c r="D5740" s="18" t="s">
        <v>35766</v>
      </c>
      <c r="F5740" s="18" t="s">
        <v>35767</v>
      </c>
      <c r="K5740" s="18" t="s">
        <v>78</v>
      </c>
      <c r="P5740" s="18" t="s">
        <v>118</v>
      </c>
      <c r="Q5740" s="18" t="s">
        <v>35768</v>
      </c>
      <c r="R5740" s="18" t="s">
        <v>35767</v>
      </c>
      <c r="S5740" s="18" t="s">
        <v>12774</v>
      </c>
    </row>
    <row r="5741" spans="1:19">
      <c r="A5741" s="25">
        <f>IF(ISNUMBER(SEARCH(세금계산!$C$11,C5741)),MAX($A$2:A5740)+1,0)</f>
        <v>5739</v>
      </c>
      <c r="B5741" s="18" t="s">
        <v>35769</v>
      </c>
      <c r="C5741" s="18" t="s">
        <v>35770</v>
      </c>
      <c r="D5741" s="18" t="s">
        <v>35771</v>
      </c>
      <c r="F5741" s="18" t="s">
        <v>35772</v>
      </c>
      <c r="K5741" s="18" t="s">
        <v>78</v>
      </c>
      <c r="P5741" s="18" t="s">
        <v>118</v>
      </c>
      <c r="Q5741" s="18" t="s">
        <v>35773</v>
      </c>
      <c r="R5741" s="18" t="s">
        <v>35772</v>
      </c>
      <c r="S5741" s="18" t="s">
        <v>27334</v>
      </c>
    </row>
    <row r="5742" spans="1:19">
      <c r="A5742" s="25">
        <f>IF(ISNUMBER(SEARCH(세금계산!$C$11,C5742)),MAX($A$2:A5741)+1,0)</f>
        <v>5740</v>
      </c>
      <c r="B5742" s="18" t="s">
        <v>35774</v>
      </c>
      <c r="C5742" s="18" t="s">
        <v>35775</v>
      </c>
      <c r="D5742" s="18" t="s">
        <v>35776</v>
      </c>
      <c r="F5742" s="18" t="s">
        <v>35777</v>
      </c>
      <c r="G5742" s="18" t="s">
        <v>97</v>
      </c>
      <c r="H5742" s="18" t="s">
        <v>35778</v>
      </c>
      <c r="K5742" s="18" t="s">
        <v>78</v>
      </c>
      <c r="S5742" s="18" t="s">
        <v>14408</v>
      </c>
    </row>
    <row r="5743" spans="1:19">
      <c r="A5743" s="25">
        <f>IF(ISNUMBER(SEARCH(세금계산!$C$11,C5743)),MAX($A$2:A5742)+1,0)</f>
        <v>5741</v>
      </c>
      <c r="B5743" s="18" t="s">
        <v>35779</v>
      </c>
      <c r="C5743" s="18" t="s">
        <v>35780</v>
      </c>
      <c r="D5743" s="18" t="s">
        <v>35781</v>
      </c>
      <c r="K5743" s="18" t="s">
        <v>78</v>
      </c>
      <c r="S5743" s="18" t="s">
        <v>3767</v>
      </c>
    </row>
    <row r="5744" spans="1:19">
      <c r="A5744" s="25">
        <f>IF(ISNUMBER(SEARCH(세금계산!$C$11,C5744)),MAX($A$2:A5743)+1,0)</f>
        <v>5742</v>
      </c>
      <c r="B5744" s="18" t="s">
        <v>35782</v>
      </c>
      <c r="C5744" s="18" t="s">
        <v>35783</v>
      </c>
      <c r="D5744" s="18" t="s">
        <v>35784</v>
      </c>
      <c r="F5744" s="18" t="s">
        <v>35785</v>
      </c>
      <c r="I5744" s="18" t="s">
        <v>35786</v>
      </c>
      <c r="K5744" s="18" t="s">
        <v>78</v>
      </c>
      <c r="N5744" s="18" t="s">
        <v>35787</v>
      </c>
      <c r="P5744" s="18" t="s">
        <v>118</v>
      </c>
      <c r="Q5744" s="18" t="s">
        <v>35788</v>
      </c>
      <c r="R5744" s="18" t="s">
        <v>35789</v>
      </c>
      <c r="S5744" s="18" t="s">
        <v>15178</v>
      </c>
    </row>
    <row r="5745" spans="1:19">
      <c r="A5745" s="25">
        <f>IF(ISNUMBER(SEARCH(세금계산!$C$11,C5745)),MAX($A$2:A5744)+1,0)</f>
        <v>5743</v>
      </c>
      <c r="B5745" s="18" t="s">
        <v>35790</v>
      </c>
      <c r="C5745" s="18" t="s">
        <v>35791</v>
      </c>
      <c r="D5745" s="18" t="s">
        <v>35792</v>
      </c>
      <c r="F5745" s="18" t="s">
        <v>35793</v>
      </c>
      <c r="K5745" s="18" t="s">
        <v>21618</v>
      </c>
      <c r="L5745" s="18" t="s">
        <v>35794</v>
      </c>
      <c r="P5745" s="18" t="s">
        <v>267</v>
      </c>
      <c r="Q5745" s="18" t="s">
        <v>35795</v>
      </c>
      <c r="R5745" s="18" t="s">
        <v>35793</v>
      </c>
      <c r="S5745" s="18" t="s">
        <v>3319</v>
      </c>
    </row>
    <row r="5746" spans="1:19">
      <c r="A5746" s="25">
        <f>IF(ISNUMBER(SEARCH(세금계산!$C$11,C5746)),MAX($A$2:A5745)+1,0)</f>
        <v>5744</v>
      </c>
      <c r="B5746" s="18" t="s">
        <v>35796</v>
      </c>
      <c r="C5746" s="18" t="s">
        <v>35797</v>
      </c>
      <c r="D5746" s="18" t="s">
        <v>35798</v>
      </c>
      <c r="F5746" s="18" t="s">
        <v>35799</v>
      </c>
      <c r="K5746" s="18" t="s">
        <v>78</v>
      </c>
      <c r="P5746" s="18" t="s">
        <v>267</v>
      </c>
      <c r="Q5746" s="18" t="s">
        <v>35800</v>
      </c>
      <c r="S5746" s="18" t="s">
        <v>2534</v>
      </c>
    </row>
    <row r="5747" spans="1:19">
      <c r="A5747" s="25">
        <f>IF(ISNUMBER(SEARCH(세금계산!$C$11,C5747)),MAX($A$2:A5746)+1,0)</f>
        <v>5745</v>
      </c>
      <c r="B5747" s="18" t="s">
        <v>35801</v>
      </c>
      <c r="C5747" s="18" t="s">
        <v>35802</v>
      </c>
      <c r="D5747" s="18" t="s">
        <v>35803</v>
      </c>
      <c r="K5747" s="18" t="s">
        <v>78</v>
      </c>
      <c r="S5747" s="18" t="s">
        <v>11702</v>
      </c>
    </row>
    <row r="5748" spans="1:19">
      <c r="A5748" s="25">
        <f>IF(ISNUMBER(SEARCH(세금계산!$C$11,C5748)),MAX($A$2:A5747)+1,0)</f>
        <v>5746</v>
      </c>
      <c r="B5748" s="18" t="s">
        <v>35804</v>
      </c>
      <c r="C5748" s="18" t="s">
        <v>35805</v>
      </c>
      <c r="D5748" s="18" t="s">
        <v>35806</v>
      </c>
      <c r="F5748" s="18" t="s">
        <v>35807</v>
      </c>
      <c r="K5748" s="18" t="s">
        <v>78</v>
      </c>
      <c r="M5748" s="18" t="s">
        <v>35808</v>
      </c>
      <c r="P5748" s="18" t="s">
        <v>100</v>
      </c>
      <c r="Q5748" s="18" t="s">
        <v>35809</v>
      </c>
      <c r="R5748" s="18" t="s">
        <v>35810</v>
      </c>
      <c r="S5748" s="18" t="s">
        <v>35811</v>
      </c>
    </row>
    <row r="5749" spans="1:19">
      <c r="A5749" s="25">
        <f>IF(ISNUMBER(SEARCH(세금계산!$C$11,C5749)),MAX($A$2:A5748)+1,0)</f>
        <v>5747</v>
      </c>
      <c r="B5749" s="18" t="s">
        <v>35812</v>
      </c>
      <c r="C5749" s="18" t="s">
        <v>35813</v>
      </c>
      <c r="D5749" s="18" t="s">
        <v>35814</v>
      </c>
      <c r="I5749" s="18" t="s">
        <v>35815</v>
      </c>
      <c r="K5749" s="18" t="s">
        <v>78</v>
      </c>
      <c r="P5749" s="18" t="s">
        <v>100</v>
      </c>
      <c r="Q5749" s="18" t="s">
        <v>35816</v>
      </c>
      <c r="R5749" s="18" t="s">
        <v>35817</v>
      </c>
      <c r="S5749" s="18" t="s">
        <v>35818</v>
      </c>
    </row>
    <row r="5750" spans="1:19">
      <c r="A5750" s="25">
        <f>IF(ISNUMBER(SEARCH(세금계산!$C$11,C5750)),MAX($A$2:A5749)+1,0)</f>
        <v>5748</v>
      </c>
      <c r="B5750" s="18" t="s">
        <v>35819</v>
      </c>
      <c r="C5750" s="18" t="s">
        <v>35820</v>
      </c>
      <c r="D5750" s="18" t="s">
        <v>35821</v>
      </c>
      <c r="F5750" s="18" t="s">
        <v>35822</v>
      </c>
      <c r="G5750" s="18" t="s">
        <v>467</v>
      </c>
      <c r="H5750" s="18" t="s">
        <v>35823</v>
      </c>
      <c r="I5750" s="18" t="s">
        <v>35824</v>
      </c>
      <c r="K5750" s="18" t="s">
        <v>78</v>
      </c>
      <c r="L5750" s="18" t="s">
        <v>35825</v>
      </c>
      <c r="P5750" s="18" t="s">
        <v>267</v>
      </c>
      <c r="Q5750" s="18" t="s">
        <v>35826</v>
      </c>
      <c r="R5750" s="18" t="s">
        <v>35827</v>
      </c>
      <c r="S5750" s="18" t="s">
        <v>625</v>
      </c>
    </row>
    <row r="5751" spans="1:19">
      <c r="A5751" s="25">
        <f>IF(ISNUMBER(SEARCH(세금계산!$C$11,C5751)),MAX($A$2:A5750)+1,0)</f>
        <v>5749</v>
      </c>
      <c r="B5751" s="18" t="s">
        <v>35828</v>
      </c>
      <c r="C5751" s="18" t="s">
        <v>35829</v>
      </c>
      <c r="D5751" s="18" t="s">
        <v>35830</v>
      </c>
      <c r="F5751" s="18" t="s">
        <v>35831</v>
      </c>
      <c r="K5751" s="18" t="s">
        <v>78</v>
      </c>
      <c r="P5751" s="18" t="s">
        <v>133</v>
      </c>
      <c r="Q5751" s="18" t="s">
        <v>35832</v>
      </c>
      <c r="R5751" s="18" t="s">
        <v>35829</v>
      </c>
      <c r="S5751" s="18" t="s">
        <v>24795</v>
      </c>
    </row>
    <row r="5752" spans="1:19">
      <c r="A5752" s="25">
        <f>IF(ISNUMBER(SEARCH(세금계산!$C$11,C5752)),MAX($A$2:A5751)+1,0)</f>
        <v>5750</v>
      </c>
      <c r="B5752" s="18" t="s">
        <v>35833</v>
      </c>
      <c r="C5752" s="18" t="s">
        <v>35834</v>
      </c>
      <c r="D5752" s="18" t="s">
        <v>35835</v>
      </c>
      <c r="F5752" s="18" t="s">
        <v>35836</v>
      </c>
      <c r="K5752" s="18" t="s">
        <v>78</v>
      </c>
      <c r="S5752" s="18" t="s">
        <v>8108</v>
      </c>
    </row>
    <row r="5753" spans="1:19">
      <c r="A5753" s="25">
        <f>IF(ISNUMBER(SEARCH(세금계산!$C$11,C5753)),MAX($A$2:A5752)+1,0)</f>
        <v>5751</v>
      </c>
      <c r="B5753" s="18" t="s">
        <v>35837</v>
      </c>
      <c r="C5753" s="18" t="s">
        <v>35838</v>
      </c>
      <c r="D5753" s="18" t="s">
        <v>35839</v>
      </c>
      <c r="F5753" s="18" t="s">
        <v>35840</v>
      </c>
      <c r="K5753" s="18" t="s">
        <v>78</v>
      </c>
      <c r="P5753" s="18" t="s">
        <v>100</v>
      </c>
      <c r="Q5753" s="18" t="s">
        <v>35841</v>
      </c>
      <c r="R5753" s="18" t="s">
        <v>35838</v>
      </c>
      <c r="S5753" s="18" t="s">
        <v>763</v>
      </c>
    </row>
    <row r="5754" spans="1:19">
      <c r="A5754" s="25">
        <f>IF(ISNUMBER(SEARCH(세금계산!$C$11,C5754)),MAX($A$2:A5753)+1,0)</f>
        <v>5752</v>
      </c>
      <c r="B5754" s="18" t="s">
        <v>35842</v>
      </c>
      <c r="C5754" s="18" t="s">
        <v>35843</v>
      </c>
      <c r="D5754" s="18" t="s">
        <v>35844</v>
      </c>
      <c r="F5754" s="18" t="s">
        <v>35845</v>
      </c>
      <c r="K5754" s="18" t="s">
        <v>35846</v>
      </c>
      <c r="L5754" s="18" t="s">
        <v>35847</v>
      </c>
      <c r="P5754" s="18" t="s">
        <v>118</v>
      </c>
      <c r="Q5754" s="18" t="s">
        <v>35848</v>
      </c>
      <c r="R5754" s="18" t="s">
        <v>35843</v>
      </c>
      <c r="S5754" s="18" t="s">
        <v>12893</v>
      </c>
    </row>
    <row r="5755" spans="1:19">
      <c r="A5755" s="25">
        <f>IF(ISNUMBER(SEARCH(세금계산!$C$11,C5755)),MAX($A$2:A5754)+1,0)</f>
        <v>5753</v>
      </c>
      <c r="B5755" s="18" t="s">
        <v>35849</v>
      </c>
      <c r="C5755" s="18" t="s">
        <v>35850</v>
      </c>
      <c r="D5755" s="18" t="s">
        <v>35851</v>
      </c>
      <c r="F5755" s="18" t="s">
        <v>35852</v>
      </c>
      <c r="I5755" s="18" t="s">
        <v>35853</v>
      </c>
      <c r="K5755" s="18" t="s">
        <v>78</v>
      </c>
      <c r="S5755" s="18" t="s">
        <v>19118</v>
      </c>
    </row>
    <row r="5756" spans="1:19">
      <c r="A5756" s="25">
        <f>IF(ISNUMBER(SEARCH(세금계산!$C$11,C5756)),MAX($A$2:A5755)+1,0)</f>
        <v>5754</v>
      </c>
      <c r="B5756" s="18" t="s">
        <v>35854</v>
      </c>
      <c r="C5756" s="18" t="s">
        <v>35855</v>
      </c>
      <c r="D5756" s="18" t="s">
        <v>35856</v>
      </c>
      <c r="F5756" s="18" t="s">
        <v>1306</v>
      </c>
      <c r="I5756" s="18" t="s">
        <v>35857</v>
      </c>
      <c r="K5756" s="18" t="s">
        <v>78</v>
      </c>
      <c r="P5756" s="18" t="s">
        <v>267</v>
      </c>
      <c r="Q5756" s="18" t="s">
        <v>35858</v>
      </c>
      <c r="R5756" s="18" t="s">
        <v>35855</v>
      </c>
      <c r="S5756" s="18" t="s">
        <v>2486</v>
      </c>
    </row>
    <row r="5757" spans="1:19">
      <c r="A5757" s="25">
        <f>IF(ISNUMBER(SEARCH(세금계산!$C$11,C5757)),MAX($A$2:A5756)+1,0)</f>
        <v>5755</v>
      </c>
      <c r="B5757" s="18" t="s">
        <v>35859</v>
      </c>
      <c r="C5757" s="18" t="s">
        <v>35860</v>
      </c>
      <c r="D5757" s="18" t="s">
        <v>35861</v>
      </c>
      <c r="F5757" s="18" t="s">
        <v>35862</v>
      </c>
      <c r="G5757" s="18" t="s">
        <v>7909</v>
      </c>
      <c r="H5757" s="18" t="s">
        <v>35863</v>
      </c>
      <c r="K5757" s="18" t="s">
        <v>35864</v>
      </c>
      <c r="L5757" s="18" t="s">
        <v>35865</v>
      </c>
      <c r="P5757" s="18" t="s">
        <v>267</v>
      </c>
      <c r="Q5757" s="18" t="s">
        <v>35866</v>
      </c>
      <c r="R5757" s="18" t="s">
        <v>35860</v>
      </c>
      <c r="S5757" s="18" t="s">
        <v>876</v>
      </c>
    </row>
    <row r="5758" spans="1:19">
      <c r="A5758" s="25">
        <f>IF(ISNUMBER(SEARCH(세금계산!$C$11,C5758)),MAX($A$2:A5757)+1,0)</f>
        <v>5756</v>
      </c>
      <c r="B5758" s="18" t="s">
        <v>35867</v>
      </c>
      <c r="C5758" s="18" t="s">
        <v>35868</v>
      </c>
      <c r="D5758" s="18" t="s">
        <v>35869</v>
      </c>
      <c r="I5758" s="18" t="s">
        <v>35870</v>
      </c>
      <c r="K5758" s="18" t="s">
        <v>78</v>
      </c>
      <c r="P5758" s="18" t="s">
        <v>118</v>
      </c>
      <c r="Q5758" s="18" t="s">
        <v>35871</v>
      </c>
      <c r="R5758" s="18" t="s">
        <v>35868</v>
      </c>
      <c r="S5758" s="18" t="s">
        <v>1675</v>
      </c>
    </row>
    <row r="5759" spans="1:19">
      <c r="A5759" s="25">
        <f>IF(ISNUMBER(SEARCH(세금계산!$C$11,C5759)),MAX($A$2:A5758)+1,0)</f>
        <v>5757</v>
      </c>
      <c r="B5759" s="18" t="s">
        <v>35872</v>
      </c>
      <c r="C5759" s="18" t="s">
        <v>35873</v>
      </c>
      <c r="D5759" s="18" t="s">
        <v>35874</v>
      </c>
      <c r="F5759" s="18" t="s">
        <v>35875</v>
      </c>
      <c r="K5759" s="18" t="s">
        <v>78</v>
      </c>
      <c r="P5759" s="18" t="s">
        <v>267</v>
      </c>
      <c r="Q5759" s="18" t="s">
        <v>35876</v>
      </c>
      <c r="R5759" s="18" t="s">
        <v>35873</v>
      </c>
      <c r="S5759" s="18" t="s">
        <v>1040</v>
      </c>
    </row>
    <row r="5760" spans="1:19">
      <c r="A5760" s="25">
        <f>IF(ISNUMBER(SEARCH(세금계산!$C$11,C5760)),MAX($A$2:A5759)+1,0)</f>
        <v>5758</v>
      </c>
      <c r="B5760" s="18" t="s">
        <v>35877</v>
      </c>
      <c r="C5760" s="18" t="s">
        <v>35878</v>
      </c>
      <c r="D5760" s="18" t="s">
        <v>35879</v>
      </c>
      <c r="F5760" s="18" t="s">
        <v>35880</v>
      </c>
      <c r="I5760" s="18" t="s">
        <v>35881</v>
      </c>
      <c r="J5760" s="18" t="s">
        <v>35882</v>
      </c>
      <c r="K5760" s="18" t="s">
        <v>78</v>
      </c>
      <c r="P5760" s="18" t="s">
        <v>267</v>
      </c>
      <c r="Q5760" s="18" t="s">
        <v>35883</v>
      </c>
      <c r="R5760" s="18" t="s">
        <v>35878</v>
      </c>
      <c r="S5760" s="18" t="s">
        <v>19201</v>
      </c>
    </row>
    <row r="5761" spans="1:19">
      <c r="A5761" s="25">
        <f>IF(ISNUMBER(SEARCH(세금계산!$C$11,C5761)),MAX($A$2:A5760)+1,0)</f>
        <v>5759</v>
      </c>
      <c r="B5761" s="18" t="s">
        <v>35884</v>
      </c>
      <c r="C5761" s="18" t="s">
        <v>35885</v>
      </c>
      <c r="D5761" s="18" t="s">
        <v>35886</v>
      </c>
      <c r="F5761" s="18" t="s">
        <v>35887</v>
      </c>
      <c r="G5761" s="18" t="s">
        <v>125</v>
      </c>
      <c r="H5761" s="18" t="s">
        <v>35888</v>
      </c>
      <c r="K5761" s="18" t="s">
        <v>35889</v>
      </c>
      <c r="L5761" s="18" t="s">
        <v>35890</v>
      </c>
      <c r="S5761" s="18" t="s">
        <v>914</v>
      </c>
    </row>
    <row r="5762" spans="1:19">
      <c r="A5762" s="25">
        <f>IF(ISNUMBER(SEARCH(세금계산!$C$11,C5762)),MAX($A$2:A5761)+1,0)</f>
        <v>5760</v>
      </c>
      <c r="B5762" s="18" t="s">
        <v>35891</v>
      </c>
      <c r="C5762" s="18" t="s">
        <v>35892</v>
      </c>
      <c r="D5762" s="18" t="s">
        <v>35893</v>
      </c>
      <c r="F5762" s="18" t="s">
        <v>35894</v>
      </c>
      <c r="I5762" s="18" t="s">
        <v>35895</v>
      </c>
      <c r="K5762" s="18" t="s">
        <v>78</v>
      </c>
      <c r="S5762" s="18" t="s">
        <v>35896</v>
      </c>
    </row>
    <row r="5763" spans="1:19">
      <c r="A5763" s="25">
        <f>IF(ISNUMBER(SEARCH(세금계산!$C$11,C5763)),MAX($A$2:A5762)+1,0)</f>
        <v>5761</v>
      </c>
      <c r="B5763" s="18" t="s">
        <v>35897</v>
      </c>
      <c r="C5763" s="18" t="s">
        <v>35898</v>
      </c>
      <c r="D5763" s="18" t="s">
        <v>35899</v>
      </c>
      <c r="F5763" s="18" t="s">
        <v>35900</v>
      </c>
      <c r="I5763" s="18" t="s">
        <v>35901</v>
      </c>
      <c r="K5763" s="18" t="s">
        <v>78</v>
      </c>
      <c r="P5763" s="18" t="s">
        <v>1025</v>
      </c>
      <c r="Q5763" s="18" t="s">
        <v>35902</v>
      </c>
      <c r="R5763" s="18" t="s">
        <v>35898</v>
      </c>
      <c r="S5763" s="18" t="s">
        <v>4507</v>
      </c>
    </row>
    <row r="5764" spans="1:19">
      <c r="A5764" s="25">
        <f>IF(ISNUMBER(SEARCH(세금계산!$C$11,C5764)),MAX($A$2:A5763)+1,0)</f>
        <v>5762</v>
      </c>
      <c r="B5764" s="18" t="s">
        <v>35903</v>
      </c>
      <c r="C5764" s="18" t="s">
        <v>35904</v>
      </c>
      <c r="D5764" s="18" t="s">
        <v>35905</v>
      </c>
      <c r="F5764" s="18" t="s">
        <v>35906</v>
      </c>
      <c r="K5764" s="18" t="s">
        <v>78</v>
      </c>
      <c r="P5764" s="18" t="s">
        <v>267</v>
      </c>
      <c r="Q5764" s="18" t="s">
        <v>35907</v>
      </c>
      <c r="R5764" s="18" t="s">
        <v>35904</v>
      </c>
      <c r="S5764" s="18" t="s">
        <v>8026</v>
      </c>
    </row>
    <row r="5765" spans="1:19">
      <c r="A5765" s="25">
        <f>IF(ISNUMBER(SEARCH(세금계산!$C$11,C5765)),MAX($A$2:A5764)+1,0)</f>
        <v>5763</v>
      </c>
      <c r="B5765" s="18" t="s">
        <v>35908</v>
      </c>
      <c r="C5765" s="18" t="s">
        <v>35909</v>
      </c>
      <c r="D5765" s="18" t="s">
        <v>35910</v>
      </c>
      <c r="F5765" s="18" t="s">
        <v>35911</v>
      </c>
      <c r="K5765" s="18" t="s">
        <v>78</v>
      </c>
      <c r="P5765" s="18" t="s">
        <v>100</v>
      </c>
      <c r="Q5765" s="18" t="s">
        <v>35912</v>
      </c>
      <c r="R5765" s="18" t="s">
        <v>35909</v>
      </c>
      <c r="S5765" s="18" t="s">
        <v>35913</v>
      </c>
    </row>
    <row r="5766" spans="1:19">
      <c r="A5766" s="25">
        <f>IF(ISNUMBER(SEARCH(세금계산!$C$11,C5766)),MAX($A$2:A5765)+1,0)</f>
        <v>5764</v>
      </c>
      <c r="B5766" s="18" t="s">
        <v>35914</v>
      </c>
      <c r="C5766" s="18" t="s">
        <v>35915</v>
      </c>
      <c r="D5766" s="18" t="s">
        <v>35916</v>
      </c>
      <c r="F5766" s="18" t="s">
        <v>35917</v>
      </c>
      <c r="K5766" s="18" t="s">
        <v>364</v>
      </c>
      <c r="L5766" s="18" t="s">
        <v>35918</v>
      </c>
      <c r="N5766" s="18" t="s">
        <v>35919</v>
      </c>
      <c r="S5766" s="18" t="s">
        <v>14070</v>
      </c>
    </row>
    <row r="5767" spans="1:19">
      <c r="A5767" s="25">
        <f>IF(ISNUMBER(SEARCH(세금계산!$C$11,C5767)),MAX($A$2:A5766)+1,0)</f>
        <v>5765</v>
      </c>
      <c r="B5767" s="18" t="s">
        <v>35920</v>
      </c>
      <c r="C5767" s="18" t="s">
        <v>35921</v>
      </c>
      <c r="D5767" s="18" t="s">
        <v>35922</v>
      </c>
      <c r="K5767" s="18" t="s">
        <v>78</v>
      </c>
      <c r="P5767" s="18" t="s">
        <v>133</v>
      </c>
      <c r="Q5767" s="18" t="s">
        <v>35923</v>
      </c>
      <c r="S5767" s="18" t="s">
        <v>35924</v>
      </c>
    </row>
    <row r="5768" spans="1:19">
      <c r="A5768" s="25">
        <f>IF(ISNUMBER(SEARCH(세금계산!$C$11,C5768)),MAX($A$2:A5767)+1,0)</f>
        <v>5766</v>
      </c>
      <c r="B5768" s="18" t="s">
        <v>35925</v>
      </c>
      <c r="C5768" s="18" t="s">
        <v>35926</v>
      </c>
      <c r="D5768" s="18" t="s">
        <v>35927</v>
      </c>
      <c r="K5768" s="18" t="s">
        <v>78</v>
      </c>
      <c r="P5768" s="18" t="s">
        <v>153</v>
      </c>
      <c r="Q5768" s="18" t="s">
        <v>35928</v>
      </c>
      <c r="R5768" s="18" t="s">
        <v>35926</v>
      </c>
      <c r="S5768" s="18" t="s">
        <v>30294</v>
      </c>
    </row>
    <row r="5769" spans="1:19">
      <c r="A5769" s="25">
        <f>IF(ISNUMBER(SEARCH(세금계산!$C$11,C5769)),MAX($A$2:A5768)+1,0)</f>
        <v>5767</v>
      </c>
      <c r="B5769" s="18" t="s">
        <v>35929</v>
      </c>
      <c r="C5769" s="18" t="s">
        <v>35930</v>
      </c>
      <c r="D5769" s="18" t="s">
        <v>35931</v>
      </c>
      <c r="F5769" s="18" t="s">
        <v>25141</v>
      </c>
      <c r="K5769" s="18" t="s">
        <v>78</v>
      </c>
      <c r="P5769" s="18" t="s">
        <v>189</v>
      </c>
      <c r="Q5769" s="18" t="s">
        <v>35932</v>
      </c>
      <c r="R5769" s="18" t="s">
        <v>35933</v>
      </c>
      <c r="S5769" s="18" t="s">
        <v>9015</v>
      </c>
    </row>
    <row r="5770" spans="1:19">
      <c r="A5770" s="25">
        <f>IF(ISNUMBER(SEARCH(세금계산!$C$11,C5770)),MAX($A$2:A5769)+1,0)</f>
        <v>5768</v>
      </c>
      <c r="B5770" s="18" t="s">
        <v>35934</v>
      </c>
      <c r="C5770" s="18" t="s">
        <v>35935</v>
      </c>
      <c r="D5770" s="18" t="s">
        <v>35936</v>
      </c>
      <c r="K5770" s="18" t="s">
        <v>78</v>
      </c>
      <c r="S5770" s="18" t="s">
        <v>9728</v>
      </c>
    </row>
    <row r="5771" spans="1:19">
      <c r="A5771" s="25">
        <f>IF(ISNUMBER(SEARCH(세금계산!$C$11,C5771)),MAX($A$2:A5770)+1,0)</f>
        <v>5769</v>
      </c>
      <c r="B5771" s="18" t="s">
        <v>35937</v>
      </c>
      <c r="C5771" s="18" t="s">
        <v>35938</v>
      </c>
      <c r="D5771" s="18" t="s">
        <v>35939</v>
      </c>
      <c r="K5771" s="18" t="s">
        <v>78</v>
      </c>
      <c r="S5771" s="18" t="s">
        <v>1489</v>
      </c>
    </row>
    <row r="5772" spans="1:19">
      <c r="A5772" s="25">
        <f>IF(ISNUMBER(SEARCH(세금계산!$C$11,C5772)),MAX($A$2:A5771)+1,0)</f>
        <v>5770</v>
      </c>
      <c r="B5772" s="18" t="s">
        <v>35940</v>
      </c>
      <c r="C5772" s="18" t="s">
        <v>35941</v>
      </c>
      <c r="D5772" s="18" t="s">
        <v>35942</v>
      </c>
      <c r="F5772" s="18" t="s">
        <v>35943</v>
      </c>
      <c r="K5772" s="18" t="s">
        <v>78</v>
      </c>
      <c r="P5772" s="18" t="s">
        <v>267</v>
      </c>
      <c r="Q5772" s="18" t="s">
        <v>35944</v>
      </c>
      <c r="R5772" s="18" t="s">
        <v>35941</v>
      </c>
      <c r="S5772" s="18" t="s">
        <v>35945</v>
      </c>
    </row>
    <row r="5773" spans="1:19">
      <c r="A5773" s="25">
        <f>IF(ISNUMBER(SEARCH(세금계산!$C$11,C5773)),MAX($A$2:A5772)+1,0)</f>
        <v>5771</v>
      </c>
      <c r="B5773" s="18" t="s">
        <v>35946</v>
      </c>
      <c r="C5773" s="18" t="s">
        <v>35947</v>
      </c>
      <c r="D5773" s="18" t="s">
        <v>35948</v>
      </c>
      <c r="G5773" s="18" t="s">
        <v>125</v>
      </c>
      <c r="H5773" s="18" t="s">
        <v>35949</v>
      </c>
      <c r="K5773" s="18" t="s">
        <v>35950</v>
      </c>
      <c r="L5773" s="18" t="s">
        <v>35951</v>
      </c>
      <c r="N5773" s="18" t="s">
        <v>35952</v>
      </c>
      <c r="P5773" s="18" t="s">
        <v>118</v>
      </c>
      <c r="Q5773" s="18" t="s">
        <v>35953</v>
      </c>
      <c r="R5773" s="18" t="s">
        <v>35947</v>
      </c>
      <c r="S5773" s="18" t="s">
        <v>3171</v>
      </c>
    </row>
    <row r="5774" spans="1:19">
      <c r="A5774" s="25">
        <f>IF(ISNUMBER(SEARCH(세금계산!$C$11,C5774)),MAX($A$2:A5773)+1,0)</f>
        <v>5772</v>
      </c>
      <c r="B5774" s="18" t="s">
        <v>35954</v>
      </c>
      <c r="C5774" s="18" t="s">
        <v>35955</v>
      </c>
      <c r="D5774" s="18" t="s">
        <v>35956</v>
      </c>
      <c r="K5774" s="18" t="s">
        <v>78</v>
      </c>
      <c r="P5774" s="18" t="s">
        <v>100</v>
      </c>
      <c r="Q5774" s="18" t="s">
        <v>35957</v>
      </c>
      <c r="R5774" s="18" t="s">
        <v>35955</v>
      </c>
      <c r="S5774" s="18" t="s">
        <v>18861</v>
      </c>
    </row>
    <row r="5775" spans="1:19">
      <c r="A5775" s="25">
        <f>IF(ISNUMBER(SEARCH(세금계산!$C$11,C5775)),MAX($A$2:A5774)+1,0)</f>
        <v>5773</v>
      </c>
      <c r="B5775" s="18" t="s">
        <v>35958</v>
      </c>
      <c r="C5775" s="18" t="s">
        <v>35959</v>
      </c>
      <c r="D5775" s="18" t="s">
        <v>35960</v>
      </c>
      <c r="E5775" s="18" t="s">
        <v>35961</v>
      </c>
      <c r="F5775" s="18" t="s">
        <v>35962</v>
      </c>
      <c r="G5775" s="18" t="s">
        <v>35963</v>
      </c>
      <c r="I5775" s="18" t="s">
        <v>35964</v>
      </c>
      <c r="J5775" s="18" t="s">
        <v>35965</v>
      </c>
      <c r="K5775" s="18" t="s">
        <v>78</v>
      </c>
      <c r="L5775" s="18" t="s">
        <v>35966</v>
      </c>
      <c r="N5775" s="18" t="s">
        <v>35967</v>
      </c>
      <c r="P5775" s="18" t="s">
        <v>153</v>
      </c>
      <c r="Q5775" s="18" t="s">
        <v>35968</v>
      </c>
      <c r="R5775" s="18" t="s">
        <v>35959</v>
      </c>
      <c r="S5775" s="18" t="s">
        <v>25266</v>
      </c>
    </row>
    <row r="5776" spans="1:19">
      <c r="A5776" s="25">
        <f>IF(ISNUMBER(SEARCH(세금계산!$C$11,C5776)),MAX($A$2:A5775)+1,0)</f>
        <v>5774</v>
      </c>
      <c r="B5776" s="18" t="s">
        <v>35969</v>
      </c>
      <c r="C5776" s="18" t="s">
        <v>35970</v>
      </c>
      <c r="D5776" s="18" t="s">
        <v>35971</v>
      </c>
      <c r="F5776" s="18" t="s">
        <v>19420</v>
      </c>
      <c r="K5776" s="18" t="s">
        <v>78</v>
      </c>
      <c r="P5776" s="18" t="s">
        <v>267</v>
      </c>
      <c r="Q5776" s="18" t="s">
        <v>35972</v>
      </c>
      <c r="R5776" s="18" t="s">
        <v>35970</v>
      </c>
      <c r="S5776" s="18" t="s">
        <v>35973</v>
      </c>
    </row>
    <row r="5777" spans="1:19">
      <c r="A5777" s="25">
        <f>IF(ISNUMBER(SEARCH(세금계산!$C$11,C5777)),MAX($A$2:A5776)+1,0)</f>
        <v>5775</v>
      </c>
      <c r="B5777" s="18" t="s">
        <v>35974</v>
      </c>
      <c r="C5777" s="18" t="s">
        <v>35975</v>
      </c>
      <c r="D5777" s="18" t="s">
        <v>35976</v>
      </c>
      <c r="K5777" s="18" t="s">
        <v>78</v>
      </c>
      <c r="P5777" s="18" t="s">
        <v>133</v>
      </c>
      <c r="Q5777" s="18" t="s">
        <v>35977</v>
      </c>
      <c r="S5777" s="18" t="s">
        <v>8712</v>
      </c>
    </row>
    <row r="5778" spans="1:19">
      <c r="A5778" s="25">
        <f>IF(ISNUMBER(SEARCH(세금계산!$C$11,C5778)),MAX($A$2:A5777)+1,0)</f>
        <v>5776</v>
      </c>
      <c r="B5778" s="18" t="s">
        <v>35978</v>
      </c>
      <c r="C5778" s="18" t="s">
        <v>35979</v>
      </c>
      <c r="D5778" s="18" t="s">
        <v>35980</v>
      </c>
      <c r="H5778" s="18" t="s">
        <v>10812</v>
      </c>
      <c r="K5778" s="18" t="s">
        <v>78</v>
      </c>
      <c r="S5778" s="18" t="s">
        <v>12198</v>
      </c>
    </row>
    <row r="5779" spans="1:19">
      <c r="A5779" s="25">
        <f>IF(ISNUMBER(SEARCH(세금계산!$C$11,C5779)),MAX($A$2:A5778)+1,0)</f>
        <v>5777</v>
      </c>
      <c r="B5779" s="18" t="s">
        <v>35981</v>
      </c>
      <c r="C5779" s="18" t="s">
        <v>35982</v>
      </c>
      <c r="D5779" s="18" t="s">
        <v>35983</v>
      </c>
      <c r="K5779" s="18" t="s">
        <v>78</v>
      </c>
      <c r="P5779" s="18" t="s">
        <v>100</v>
      </c>
      <c r="Q5779" s="18" t="s">
        <v>35984</v>
      </c>
      <c r="R5779" s="18" t="s">
        <v>35985</v>
      </c>
      <c r="S5779" s="18" t="s">
        <v>5381</v>
      </c>
    </row>
    <row r="5780" spans="1:19">
      <c r="A5780" s="25">
        <f>IF(ISNUMBER(SEARCH(세금계산!$C$11,C5780)),MAX($A$2:A5779)+1,0)</f>
        <v>5778</v>
      </c>
      <c r="B5780" s="18" t="s">
        <v>35986</v>
      </c>
      <c r="C5780" s="18" t="s">
        <v>35987</v>
      </c>
      <c r="D5780" s="18" t="s">
        <v>35988</v>
      </c>
      <c r="F5780" s="18" t="s">
        <v>35726</v>
      </c>
      <c r="G5780" s="18" t="s">
        <v>467</v>
      </c>
      <c r="H5780" s="18" t="s">
        <v>35989</v>
      </c>
      <c r="K5780" s="18" t="s">
        <v>78</v>
      </c>
      <c r="L5780" s="18" t="s">
        <v>35729</v>
      </c>
      <c r="N5780" s="18" t="s">
        <v>35990</v>
      </c>
      <c r="P5780" s="18" t="s">
        <v>267</v>
      </c>
      <c r="Q5780" s="18" t="s">
        <v>35991</v>
      </c>
      <c r="R5780" s="18" t="s">
        <v>35992</v>
      </c>
      <c r="S5780" s="18" t="s">
        <v>15135</v>
      </c>
    </row>
    <row r="5781" spans="1:19">
      <c r="A5781" s="25">
        <f>IF(ISNUMBER(SEARCH(세금계산!$C$11,C5781)),MAX($A$2:A5780)+1,0)</f>
        <v>5779</v>
      </c>
      <c r="B5781" s="18" t="s">
        <v>35993</v>
      </c>
      <c r="C5781" s="18" t="s">
        <v>35994</v>
      </c>
      <c r="D5781" s="18" t="s">
        <v>35995</v>
      </c>
      <c r="E5781" s="18" t="s">
        <v>35996</v>
      </c>
      <c r="F5781" s="18" t="s">
        <v>35997</v>
      </c>
      <c r="G5781" s="18" t="s">
        <v>125</v>
      </c>
      <c r="H5781" s="18" t="s">
        <v>35998</v>
      </c>
      <c r="I5781" s="18" t="s">
        <v>6381</v>
      </c>
      <c r="K5781" s="18" t="s">
        <v>35631</v>
      </c>
      <c r="L5781" s="18" t="s">
        <v>35999</v>
      </c>
      <c r="S5781" s="18" t="s">
        <v>3671</v>
      </c>
    </row>
    <row r="5782" spans="1:19">
      <c r="A5782" s="25">
        <f>IF(ISNUMBER(SEARCH(세금계산!$C$11,C5782)),MAX($A$2:A5781)+1,0)</f>
        <v>5780</v>
      </c>
      <c r="B5782" s="18" t="s">
        <v>36000</v>
      </c>
      <c r="C5782" s="18" t="s">
        <v>36001</v>
      </c>
      <c r="D5782" s="18" t="s">
        <v>36002</v>
      </c>
      <c r="K5782" s="18" t="s">
        <v>78</v>
      </c>
      <c r="S5782" s="18" t="s">
        <v>2349</v>
      </c>
    </row>
    <row r="5783" spans="1:19">
      <c r="A5783" s="25">
        <f>IF(ISNUMBER(SEARCH(세금계산!$C$11,C5783)),MAX($A$2:A5782)+1,0)</f>
        <v>5781</v>
      </c>
      <c r="B5783" s="18" t="s">
        <v>36003</v>
      </c>
      <c r="C5783" s="18" t="s">
        <v>36004</v>
      </c>
      <c r="D5783" s="18" t="s">
        <v>36005</v>
      </c>
      <c r="F5783" s="18" t="s">
        <v>36006</v>
      </c>
      <c r="K5783" s="18" t="s">
        <v>78</v>
      </c>
      <c r="P5783" s="18" t="s">
        <v>118</v>
      </c>
      <c r="Q5783" s="18" t="s">
        <v>36007</v>
      </c>
      <c r="R5783" s="18" t="s">
        <v>36004</v>
      </c>
      <c r="S5783" s="18" t="s">
        <v>366</v>
      </c>
    </row>
    <row r="5784" spans="1:19">
      <c r="A5784" s="25">
        <f>IF(ISNUMBER(SEARCH(세금계산!$C$11,C5784)),MAX($A$2:A5783)+1,0)</f>
        <v>5782</v>
      </c>
      <c r="B5784" s="18" t="s">
        <v>36008</v>
      </c>
      <c r="C5784" s="18" t="s">
        <v>36009</v>
      </c>
      <c r="D5784" s="18" t="s">
        <v>36010</v>
      </c>
      <c r="F5784" s="18" t="s">
        <v>16841</v>
      </c>
      <c r="G5784" s="18" t="s">
        <v>633</v>
      </c>
      <c r="H5784" s="18" t="s">
        <v>36011</v>
      </c>
      <c r="K5784" s="18" t="s">
        <v>78</v>
      </c>
      <c r="L5784" s="18" t="s">
        <v>36012</v>
      </c>
      <c r="P5784" s="18" t="s">
        <v>267</v>
      </c>
      <c r="Q5784" s="18" t="s">
        <v>36013</v>
      </c>
      <c r="R5784" s="18" t="s">
        <v>36014</v>
      </c>
      <c r="S5784" s="18" t="s">
        <v>9820</v>
      </c>
    </row>
    <row r="5785" spans="1:19">
      <c r="A5785" s="25">
        <f>IF(ISNUMBER(SEARCH(세금계산!$C$11,C5785)),MAX($A$2:A5784)+1,0)</f>
        <v>5783</v>
      </c>
      <c r="B5785" s="18" t="s">
        <v>36015</v>
      </c>
      <c r="C5785" s="18" t="s">
        <v>36016</v>
      </c>
      <c r="D5785" s="18" t="s">
        <v>36017</v>
      </c>
      <c r="F5785" s="18" t="s">
        <v>36018</v>
      </c>
      <c r="K5785" s="18" t="s">
        <v>78</v>
      </c>
      <c r="P5785" s="18" t="s">
        <v>133</v>
      </c>
      <c r="Q5785" s="18" t="s">
        <v>36019</v>
      </c>
      <c r="R5785" s="18" t="s">
        <v>36016</v>
      </c>
      <c r="S5785" s="18" t="s">
        <v>36020</v>
      </c>
    </row>
    <row r="5786" spans="1:19">
      <c r="A5786" s="25">
        <f>IF(ISNUMBER(SEARCH(세금계산!$C$11,C5786)),MAX($A$2:A5785)+1,0)</f>
        <v>5784</v>
      </c>
      <c r="B5786" s="18" t="s">
        <v>36021</v>
      </c>
      <c r="C5786" s="18" t="s">
        <v>36022</v>
      </c>
      <c r="D5786" s="18" t="s">
        <v>36023</v>
      </c>
      <c r="K5786" s="18" t="s">
        <v>78</v>
      </c>
      <c r="S5786" s="18" t="s">
        <v>25790</v>
      </c>
    </row>
    <row r="5787" spans="1:19">
      <c r="A5787" s="25">
        <f>IF(ISNUMBER(SEARCH(세금계산!$C$11,C5787)),MAX($A$2:A5786)+1,0)</f>
        <v>5785</v>
      </c>
      <c r="B5787" s="18" t="s">
        <v>36024</v>
      </c>
      <c r="C5787" s="18" t="s">
        <v>36025</v>
      </c>
      <c r="D5787" s="18" t="s">
        <v>36026</v>
      </c>
      <c r="F5787" s="18" t="s">
        <v>36027</v>
      </c>
      <c r="K5787" s="18" t="s">
        <v>78</v>
      </c>
      <c r="P5787" s="18" t="s">
        <v>153</v>
      </c>
      <c r="Q5787" s="18" t="s">
        <v>36028</v>
      </c>
      <c r="R5787" s="18" t="s">
        <v>36029</v>
      </c>
      <c r="S5787" s="18" t="s">
        <v>28301</v>
      </c>
    </row>
    <row r="5788" spans="1:19">
      <c r="A5788" s="25">
        <f>IF(ISNUMBER(SEARCH(세금계산!$C$11,C5788)),MAX($A$2:A5787)+1,0)</f>
        <v>5786</v>
      </c>
      <c r="B5788" s="18" t="s">
        <v>36030</v>
      </c>
      <c r="C5788" s="18" t="s">
        <v>36031</v>
      </c>
      <c r="D5788" s="18" t="s">
        <v>36032</v>
      </c>
      <c r="F5788" s="18" t="s">
        <v>36033</v>
      </c>
      <c r="K5788" s="18" t="s">
        <v>78</v>
      </c>
      <c r="P5788" s="18" t="s">
        <v>118</v>
      </c>
      <c r="Q5788" s="18" t="s">
        <v>36034</v>
      </c>
      <c r="R5788" s="18" t="s">
        <v>36031</v>
      </c>
      <c r="S5788" s="18" t="s">
        <v>19342</v>
      </c>
    </row>
    <row r="5789" spans="1:19">
      <c r="A5789" s="25">
        <f>IF(ISNUMBER(SEARCH(세금계산!$C$11,C5789)),MAX($A$2:A5788)+1,0)</f>
        <v>5787</v>
      </c>
      <c r="B5789" s="18" t="s">
        <v>36035</v>
      </c>
      <c r="C5789" s="18" t="s">
        <v>36036</v>
      </c>
      <c r="D5789" s="18" t="s">
        <v>36037</v>
      </c>
      <c r="F5789" s="18" t="s">
        <v>36038</v>
      </c>
      <c r="G5789" s="18" t="s">
        <v>168</v>
      </c>
      <c r="H5789" s="18" t="s">
        <v>22846</v>
      </c>
      <c r="K5789" s="18" t="s">
        <v>78</v>
      </c>
      <c r="L5789" s="18" t="s">
        <v>36039</v>
      </c>
      <c r="S5789" s="18" t="s">
        <v>2801</v>
      </c>
    </row>
    <row r="5790" spans="1:19">
      <c r="A5790" s="25">
        <f>IF(ISNUMBER(SEARCH(세금계산!$C$11,C5790)),MAX($A$2:A5789)+1,0)</f>
        <v>5788</v>
      </c>
      <c r="B5790" s="18" t="s">
        <v>36040</v>
      </c>
      <c r="C5790" s="18" t="s">
        <v>36041</v>
      </c>
      <c r="D5790" s="18" t="s">
        <v>36042</v>
      </c>
      <c r="F5790" s="18" t="s">
        <v>36043</v>
      </c>
      <c r="K5790" s="18" t="s">
        <v>78</v>
      </c>
      <c r="L5790" s="18" t="s">
        <v>36044</v>
      </c>
      <c r="P5790" s="18" t="s">
        <v>118</v>
      </c>
      <c r="Q5790" s="18" t="s">
        <v>36045</v>
      </c>
      <c r="R5790" s="18" t="s">
        <v>36043</v>
      </c>
      <c r="S5790" s="18" t="s">
        <v>1727</v>
      </c>
    </row>
    <row r="5791" spans="1:19">
      <c r="A5791" s="25">
        <f>IF(ISNUMBER(SEARCH(세금계산!$C$11,C5791)),MAX($A$2:A5790)+1,0)</f>
        <v>5789</v>
      </c>
      <c r="B5791" s="18" t="s">
        <v>36046</v>
      </c>
      <c r="C5791" s="18" t="s">
        <v>36047</v>
      </c>
      <c r="D5791" s="18" t="s">
        <v>36048</v>
      </c>
      <c r="K5791" s="18" t="s">
        <v>78</v>
      </c>
      <c r="P5791" s="18" t="s">
        <v>118</v>
      </c>
      <c r="Q5791" s="18" t="s">
        <v>36049</v>
      </c>
      <c r="R5791" s="18" t="s">
        <v>36050</v>
      </c>
      <c r="S5791" s="18" t="s">
        <v>3848</v>
      </c>
    </row>
    <row r="5792" spans="1:19">
      <c r="A5792" s="25">
        <f>IF(ISNUMBER(SEARCH(세금계산!$C$11,C5792)),MAX($A$2:A5791)+1,0)</f>
        <v>5790</v>
      </c>
      <c r="B5792" s="18" t="s">
        <v>36051</v>
      </c>
      <c r="C5792" s="18" t="s">
        <v>36052</v>
      </c>
      <c r="D5792" s="18" t="s">
        <v>36053</v>
      </c>
      <c r="F5792" s="18" t="s">
        <v>36054</v>
      </c>
      <c r="K5792" s="18" t="s">
        <v>78</v>
      </c>
      <c r="P5792" s="18" t="s">
        <v>189</v>
      </c>
      <c r="Q5792" s="18" t="s">
        <v>36055</v>
      </c>
      <c r="R5792" s="18" t="s">
        <v>36054</v>
      </c>
      <c r="S5792" s="18" t="s">
        <v>4446</v>
      </c>
    </row>
    <row r="5793" spans="1:19">
      <c r="A5793" s="25">
        <f>IF(ISNUMBER(SEARCH(세금계산!$C$11,C5793)),MAX($A$2:A5792)+1,0)</f>
        <v>5791</v>
      </c>
      <c r="B5793" s="18" t="s">
        <v>36056</v>
      </c>
      <c r="C5793" s="18" t="s">
        <v>36057</v>
      </c>
      <c r="D5793" s="18" t="s">
        <v>36058</v>
      </c>
      <c r="F5793" s="18" t="s">
        <v>2713</v>
      </c>
      <c r="K5793" s="18" t="s">
        <v>78</v>
      </c>
      <c r="S5793" s="18" t="s">
        <v>10054</v>
      </c>
    </row>
    <row r="5794" spans="1:19">
      <c r="A5794" s="25">
        <f>IF(ISNUMBER(SEARCH(세금계산!$C$11,C5794)),MAX($A$2:A5793)+1,0)</f>
        <v>5792</v>
      </c>
      <c r="B5794" s="18" t="s">
        <v>36059</v>
      </c>
      <c r="C5794" s="18" t="s">
        <v>36060</v>
      </c>
      <c r="D5794" s="18" t="s">
        <v>36061</v>
      </c>
      <c r="F5794" s="18" t="s">
        <v>36062</v>
      </c>
      <c r="K5794" s="18" t="s">
        <v>78</v>
      </c>
      <c r="S5794" s="18" t="s">
        <v>301</v>
      </c>
    </row>
    <row r="5795" spans="1:19">
      <c r="A5795" s="25">
        <f>IF(ISNUMBER(SEARCH(세금계산!$C$11,C5795)),MAX($A$2:A5794)+1,0)</f>
        <v>5793</v>
      </c>
      <c r="B5795" s="18" t="s">
        <v>36063</v>
      </c>
      <c r="C5795" s="18" t="s">
        <v>36064</v>
      </c>
      <c r="D5795" s="18" t="s">
        <v>36065</v>
      </c>
      <c r="F5795" s="18" t="s">
        <v>36066</v>
      </c>
      <c r="G5795" s="18" t="s">
        <v>36067</v>
      </c>
      <c r="H5795" s="18" t="s">
        <v>4415</v>
      </c>
      <c r="K5795" s="18" t="s">
        <v>36068</v>
      </c>
      <c r="L5795" s="18" t="s">
        <v>36069</v>
      </c>
      <c r="S5795" s="18" t="s">
        <v>27446</v>
      </c>
    </row>
    <row r="5796" spans="1:19">
      <c r="A5796" s="25">
        <f>IF(ISNUMBER(SEARCH(세금계산!$C$11,C5796)),MAX($A$2:A5795)+1,0)</f>
        <v>5794</v>
      </c>
      <c r="B5796" s="18" t="s">
        <v>36070</v>
      </c>
      <c r="C5796" s="18" t="s">
        <v>36071</v>
      </c>
      <c r="D5796" s="18" t="s">
        <v>36072</v>
      </c>
      <c r="F5796" s="18" t="s">
        <v>36073</v>
      </c>
      <c r="K5796" s="18" t="s">
        <v>78</v>
      </c>
      <c r="S5796" s="18" t="s">
        <v>12329</v>
      </c>
    </row>
    <row r="5797" spans="1:19">
      <c r="A5797" s="25">
        <f>IF(ISNUMBER(SEARCH(세금계산!$C$11,C5797)),MAX($A$2:A5796)+1,0)</f>
        <v>5795</v>
      </c>
      <c r="B5797" s="18" t="s">
        <v>36074</v>
      </c>
      <c r="C5797" s="18" t="s">
        <v>36075</v>
      </c>
      <c r="D5797" s="18" t="s">
        <v>36076</v>
      </c>
      <c r="K5797" s="18" t="s">
        <v>78</v>
      </c>
      <c r="P5797" s="18" t="s">
        <v>267</v>
      </c>
      <c r="Q5797" s="18" t="s">
        <v>36077</v>
      </c>
      <c r="R5797" s="18" t="s">
        <v>36078</v>
      </c>
      <c r="S5797" s="18" t="s">
        <v>29683</v>
      </c>
    </row>
    <row r="5798" spans="1:19">
      <c r="A5798" s="25">
        <f>IF(ISNUMBER(SEARCH(세금계산!$C$11,C5798)),MAX($A$2:A5797)+1,0)</f>
        <v>5796</v>
      </c>
      <c r="B5798" s="18" t="s">
        <v>36079</v>
      </c>
      <c r="C5798" s="18" t="s">
        <v>36080</v>
      </c>
      <c r="D5798" s="18" t="s">
        <v>36081</v>
      </c>
      <c r="F5798" s="18" t="s">
        <v>36082</v>
      </c>
      <c r="G5798" s="18" t="s">
        <v>125</v>
      </c>
      <c r="H5798" s="18" t="s">
        <v>6030</v>
      </c>
      <c r="I5798" s="18" t="s">
        <v>35268</v>
      </c>
      <c r="K5798" s="18" t="s">
        <v>78</v>
      </c>
      <c r="L5798" s="18" t="s">
        <v>36083</v>
      </c>
      <c r="M5798" s="18" t="s">
        <v>35268</v>
      </c>
      <c r="N5798" s="18" t="s">
        <v>36084</v>
      </c>
      <c r="P5798" s="18" t="s">
        <v>267</v>
      </c>
      <c r="Q5798" s="18" t="s">
        <v>36085</v>
      </c>
      <c r="R5798" s="18" t="s">
        <v>36080</v>
      </c>
      <c r="S5798" s="18" t="s">
        <v>763</v>
      </c>
    </row>
    <row r="5799" spans="1:19">
      <c r="A5799" s="25">
        <f>IF(ISNUMBER(SEARCH(세금계산!$C$11,C5799)),MAX($A$2:A5798)+1,0)</f>
        <v>5797</v>
      </c>
      <c r="B5799" s="18" t="s">
        <v>36086</v>
      </c>
      <c r="C5799" s="18" t="s">
        <v>36087</v>
      </c>
      <c r="D5799" s="18" t="s">
        <v>36088</v>
      </c>
      <c r="K5799" s="18" t="s">
        <v>78</v>
      </c>
      <c r="S5799" s="18" t="s">
        <v>15105</v>
      </c>
    </row>
    <row r="5800" spans="1:19">
      <c r="A5800" s="25">
        <f>IF(ISNUMBER(SEARCH(세금계산!$C$11,C5800)),MAX($A$2:A5799)+1,0)</f>
        <v>5798</v>
      </c>
      <c r="B5800" s="18" t="s">
        <v>36089</v>
      </c>
      <c r="C5800" s="18" t="s">
        <v>36090</v>
      </c>
      <c r="D5800" s="18" t="s">
        <v>36091</v>
      </c>
      <c r="F5800" s="18" t="s">
        <v>36092</v>
      </c>
      <c r="K5800" s="18" t="s">
        <v>78</v>
      </c>
      <c r="L5800" s="18" t="s">
        <v>36093</v>
      </c>
      <c r="S5800" s="18" t="s">
        <v>27243</v>
      </c>
    </row>
    <row r="5801" spans="1:19">
      <c r="A5801" s="25">
        <f>IF(ISNUMBER(SEARCH(세금계산!$C$11,C5801)),MAX($A$2:A5800)+1,0)</f>
        <v>5799</v>
      </c>
      <c r="B5801" s="18" t="s">
        <v>36094</v>
      </c>
      <c r="C5801" s="18" t="s">
        <v>36095</v>
      </c>
      <c r="D5801" s="18" t="s">
        <v>36096</v>
      </c>
      <c r="K5801" s="18" t="s">
        <v>78</v>
      </c>
      <c r="P5801" s="18" t="s">
        <v>118</v>
      </c>
      <c r="Q5801" s="18" t="s">
        <v>36097</v>
      </c>
      <c r="R5801" s="18" t="s">
        <v>36098</v>
      </c>
      <c r="S5801" s="18" t="s">
        <v>7763</v>
      </c>
    </row>
    <row r="5802" spans="1:19">
      <c r="A5802" s="25">
        <f>IF(ISNUMBER(SEARCH(세금계산!$C$11,C5802)),MAX($A$2:A5801)+1,0)</f>
        <v>5800</v>
      </c>
      <c r="B5802" s="18" t="s">
        <v>36099</v>
      </c>
      <c r="C5802" s="18" t="s">
        <v>36100</v>
      </c>
      <c r="D5802" s="18" t="s">
        <v>36101</v>
      </c>
      <c r="E5802" s="18" t="s">
        <v>36100</v>
      </c>
      <c r="F5802" s="18" t="s">
        <v>9627</v>
      </c>
      <c r="H5802" s="18" t="s">
        <v>125</v>
      </c>
      <c r="I5802" s="18" t="s">
        <v>36102</v>
      </c>
      <c r="J5802" s="18" t="s">
        <v>36102</v>
      </c>
      <c r="K5802" s="18" t="s">
        <v>36103</v>
      </c>
      <c r="L5802" s="18" t="s">
        <v>36104</v>
      </c>
      <c r="P5802" s="18" t="s">
        <v>153</v>
      </c>
      <c r="Q5802" s="18" t="s">
        <v>36105</v>
      </c>
      <c r="S5802" s="18" t="s">
        <v>36106</v>
      </c>
    </row>
    <row r="5803" spans="1:19">
      <c r="A5803" s="25">
        <f>IF(ISNUMBER(SEARCH(세금계산!$C$11,C5803)),MAX($A$2:A5802)+1,0)</f>
        <v>5801</v>
      </c>
      <c r="B5803" s="18" t="s">
        <v>36107</v>
      </c>
      <c r="C5803" s="18" t="s">
        <v>36108</v>
      </c>
      <c r="D5803" s="18" t="s">
        <v>36109</v>
      </c>
      <c r="K5803" s="18" t="s">
        <v>78</v>
      </c>
      <c r="P5803" s="18" t="s">
        <v>153</v>
      </c>
      <c r="Q5803" s="18" t="s">
        <v>36110</v>
      </c>
      <c r="R5803" s="18" t="s">
        <v>23076</v>
      </c>
      <c r="S5803" s="18" t="s">
        <v>1275</v>
      </c>
    </row>
    <row r="5804" spans="1:19">
      <c r="A5804" s="25">
        <f>IF(ISNUMBER(SEARCH(세금계산!$C$11,C5804)),MAX($A$2:A5803)+1,0)</f>
        <v>5802</v>
      </c>
      <c r="B5804" s="18" t="s">
        <v>36111</v>
      </c>
      <c r="C5804" s="18" t="s">
        <v>36112</v>
      </c>
      <c r="D5804" s="18" t="s">
        <v>36113</v>
      </c>
      <c r="F5804" s="18" t="s">
        <v>28605</v>
      </c>
      <c r="K5804" s="18" t="s">
        <v>78</v>
      </c>
      <c r="P5804" s="18" t="s">
        <v>118</v>
      </c>
      <c r="Q5804" s="18" t="s">
        <v>36114</v>
      </c>
      <c r="R5804" s="18" t="s">
        <v>28605</v>
      </c>
      <c r="S5804" s="18" t="s">
        <v>6202</v>
      </c>
    </row>
    <row r="5805" spans="1:19">
      <c r="A5805" s="25">
        <f>IF(ISNUMBER(SEARCH(세금계산!$C$11,C5805)),MAX($A$2:A5804)+1,0)</f>
        <v>5803</v>
      </c>
      <c r="B5805" s="18" t="s">
        <v>36115</v>
      </c>
      <c r="C5805" s="18" t="s">
        <v>36116</v>
      </c>
      <c r="D5805" s="18" t="s">
        <v>36117</v>
      </c>
      <c r="F5805" s="18" t="s">
        <v>36118</v>
      </c>
      <c r="K5805" s="18" t="s">
        <v>78</v>
      </c>
      <c r="P5805" s="18" t="s">
        <v>267</v>
      </c>
      <c r="Q5805" s="18" t="s">
        <v>36119</v>
      </c>
      <c r="R5805" s="18" t="s">
        <v>36118</v>
      </c>
      <c r="S5805" s="18" t="s">
        <v>18181</v>
      </c>
    </row>
    <row r="5806" spans="1:19">
      <c r="A5806" s="25">
        <f>IF(ISNUMBER(SEARCH(세금계산!$C$11,C5806)),MAX($A$2:A5805)+1,0)</f>
        <v>5804</v>
      </c>
      <c r="B5806" s="18" t="s">
        <v>36120</v>
      </c>
      <c r="C5806" s="18" t="s">
        <v>21642</v>
      </c>
      <c r="D5806" s="18" t="s">
        <v>36121</v>
      </c>
      <c r="K5806" s="18" t="s">
        <v>78</v>
      </c>
      <c r="P5806" s="18" t="s">
        <v>118</v>
      </c>
      <c r="Q5806" s="18" t="s">
        <v>36122</v>
      </c>
      <c r="S5806" s="18" t="s">
        <v>36123</v>
      </c>
    </row>
    <row r="5807" spans="1:19">
      <c r="A5807" s="25">
        <f>IF(ISNUMBER(SEARCH(세금계산!$C$11,C5807)),MAX($A$2:A5806)+1,0)</f>
        <v>5805</v>
      </c>
      <c r="B5807" s="18" t="s">
        <v>36124</v>
      </c>
      <c r="C5807" s="18" t="s">
        <v>13019</v>
      </c>
      <c r="D5807" s="18" t="s">
        <v>36125</v>
      </c>
      <c r="F5807" s="18" t="s">
        <v>36126</v>
      </c>
      <c r="K5807" s="18" t="s">
        <v>78</v>
      </c>
      <c r="P5807" s="18" t="s">
        <v>267</v>
      </c>
      <c r="Q5807" s="18" t="s">
        <v>36127</v>
      </c>
      <c r="R5807" s="18" t="s">
        <v>36126</v>
      </c>
      <c r="S5807" s="18" t="s">
        <v>1498</v>
      </c>
    </row>
    <row r="5808" spans="1:19">
      <c r="A5808" s="25">
        <f>IF(ISNUMBER(SEARCH(세금계산!$C$11,C5808)),MAX($A$2:A5807)+1,0)</f>
        <v>5806</v>
      </c>
      <c r="B5808" s="18" t="s">
        <v>36128</v>
      </c>
      <c r="C5808" s="18" t="s">
        <v>36129</v>
      </c>
      <c r="D5808" s="18" t="s">
        <v>36130</v>
      </c>
      <c r="F5808" s="18" t="s">
        <v>36131</v>
      </c>
      <c r="I5808" s="18" t="s">
        <v>36132</v>
      </c>
      <c r="K5808" s="18" t="s">
        <v>78</v>
      </c>
      <c r="L5808" s="18" t="s">
        <v>36133</v>
      </c>
      <c r="S5808" s="18" t="s">
        <v>6219</v>
      </c>
    </row>
    <row r="5809" spans="1:19">
      <c r="A5809" s="25">
        <f>IF(ISNUMBER(SEARCH(세금계산!$C$11,C5809)),MAX($A$2:A5808)+1,0)</f>
        <v>5807</v>
      </c>
      <c r="B5809" s="18" t="s">
        <v>36134</v>
      </c>
      <c r="C5809" s="18" t="s">
        <v>36135</v>
      </c>
      <c r="D5809" s="18" t="s">
        <v>36136</v>
      </c>
      <c r="F5809" s="18" t="s">
        <v>36137</v>
      </c>
      <c r="K5809" s="18" t="s">
        <v>78</v>
      </c>
      <c r="P5809" s="18" t="s">
        <v>100</v>
      </c>
      <c r="Q5809" s="18" t="s">
        <v>36138</v>
      </c>
      <c r="R5809" s="18" t="s">
        <v>36139</v>
      </c>
      <c r="S5809" s="18" t="s">
        <v>14922</v>
      </c>
    </row>
    <row r="5810" spans="1:19">
      <c r="A5810" s="25">
        <f>IF(ISNUMBER(SEARCH(세금계산!$C$11,C5810)),MAX($A$2:A5809)+1,0)</f>
        <v>5808</v>
      </c>
      <c r="B5810" s="18" t="s">
        <v>36140</v>
      </c>
      <c r="C5810" s="18" t="s">
        <v>36141</v>
      </c>
      <c r="D5810" s="18" t="s">
        <v>36142</v>
      </c>
      <c r="F5810" s="18" t="s">
        <v>30204</v>
      </c>
      <c r="G5810" s="18" t="s">
        <v>36143</v>
      </c>
      <c r="H5810" s="18" t="s">
        <v>36144</v>
      </c>
      <c r="I5810" s="18" t="s">
        <v>36145</v>
      </c>
      <c r="J5810" s="18" t="s">
        <v>36146</v>
      </c>
      <c r="K5810" s="18" t="s">
        <v>78</v>
      </c>
      <c r="M5810" s="18" t="s">
        <v>36147</v>
      </c>
      <c r="N5810" s="18" t="s">
        <v>36148</v>
      </c>
      <c r="P5810" s="18" t="s">
        <v>118</v>
      </c>
      <c r="Q5810" s="18" t="s">
        <v>36149</v>
      </c>
      <c r="R5810" s="18" t="s">
        <v>36150</v>
      </c>
      <c r="S5810" s="18" t="s">
        <v>2290</v>
      </c>
    </row>
    <row r="5811" spans="1:19">
      <c r="A5811" s="25">
        <f>IF(ISNUMBER(SEARCH(세금계산!$C$11,C5811)),MAX($A$2:A5810)+1,0)</f>
        <v>5809</v>
      </c>
      <c r="B5811" s="18" t="s">
        <v>36151</v>
      </c>
      <c r="C5811" s="18" t="s">
        <v>36152</v>
      </c>
      <c r="D5811" s="18" t="s">
        <v>36153</v>
      </c>
      <c r="F5811" s="18" t="s">
        <v>36154</v>
      </c>
      <c r="I5811" s="18" t="s">
        <v>36155</v>
      </c>
      <c r="K5811" s="18" t="s">
        <v>36156</v>
      </c>
      <c r="L5811" s="18" t="s">
        <v>36157</v>
      </c>
      <c r="P5811" s="18" t="s">
        <v>189</v>
      </c>
      <c r="Q5811" s="18" t="s">
        <v>36158</v>
      </c>
      <c r="S5811" s="18" t="s">
        <v>8973</v>
      </c>
    </row>
    <row r="5812" spans="1:19">
      <c r="A5812" s="25">
        <f>IF(ISNUMBER(SEARCH(세금계산!$C$11,C5812)),MAX($A$2:A5811)+1,0)</f>
        <v>5810</v>
      </c>
      <c r="B5812" s="18" t="s">
        <v>36159</v>
      </c>
      <c r="C5812" s="18" t="s">
        <v>36160</v>
      </c>
      <c r="D5812" s="18" t="s">
        <v>36161</v>
      </c>
      <c r="F5812" s="18" t="s">
        <v>9777</v>
      </c>
      <c r="K5812" s="18" t="s">
        <v>36162</v>
      </c>
      <c r="L5812" s="18" t="s">
        <v>36163</v>
      </c>
      <c r="S5812" s="18" t="s">
        <v>6250</v>
      </c>
    </row>
    <row r="5813" spans="1:19">
      <c r="A5813" s="25">
        <f>IF(ISNUMBER(SEARCH(세금계산!$C$11,C5813)),MAX($A$2:A5812)+1,0)</f>
        <v>5811</v>
      </c>
      <c r="B5813" s="18" t="s">
        <v>36164</v>
      </c>
      <c r="C5813" s="18" t="s">
        <v>36165</v>
      </c>
      <c r="D5813" s="18" t="s">
        <v>36166</v>
      </c>
      <c r="F5813" s="18" t="s">
        <v>22551</v>
      </c>
      <c r="K5813" s="18" t="s">
        <v>78</v>
      </c>
      <c r="P5813" s="18" t="s">
        <v>100</v>
      </c>
      <c r="Q5813" s="18" t="s">
        <v>36167</v>
      </c>
      <c r="R5813" s="18" t="s">
        <v>36168</v>
      </c>
      <c r="S5813" s="18" t="s">
        <v>6955</v>
      </c>
    </row>
    <row r="5814" spans="1:19">
      <c r="A5814" s="25">
        <f>IF(ISNUMBER(SEARCH(세금계산!$C$11,C5814)),MAX($A$2:A5813)+1,0)</f>
        <v>5812</v>
      </c>
      <c r="B5814" s="18" t="s">
        <v>36169</v>
      </c>
      <c r="C5814" s="18" t="s">
        <v>36170</v>
      </c>
      <c r="D5814" s="18" t="s">
        <v>36171</v>
      </c>
      <c r="F5814" s="18" t="s">
        <v>36172</v>
      </c>
      <c r="K5814" s="18" t="s">
        <v>78</v>
      </c>
      <c r="P5814" s="18" t="s">
        <v>118</v>
      </c>
      <c r="Q5814" s="18" t="s">
        <v>36173</v>
      </c>
      <c r="R5814" s="18" t="s">
        <v>36174</v>
      </c>
      <c r="S5814" s="18" t="s">
        <v>24061</v>
      </c>
    </row>
    <row r="5815" spans="1:19">
      <c r="A5815" s="25">
        <f>IF(ISNUMBER(SEARCH(세금계산!$C$11,C5815)),MAX($A$2:A5814)+1,0)</f>
        <v>5813</v>
      </c>
      <c r="B5815" s="18" t="s">
        <v>36175</v>
      </c>
      <c r="C5815" s="18" t="s">
        <v>36176</v>
      </c>
      <c r="D5815" s="18" t="s">
        <v>36177</v>
      </c>
      <c r="K5815" s="18" t="s">
        <v>78</v>
      </c>
      <c r="S5815" s="18" t="s">
        <v>36178</v>
      </c>
    </row>
    <row r="5816" spans="1:19">
      <c r="A5816" s="25">
        <f>IF(ISNUMBER(SEARCH(세금계산!$C$11,C5816)),MAX($A$2:A5815)+1,0)</f>
        <v>5814</v>
      </c>
      <c r="B5816" s="18" t="s">
        <v>36179</v>
      </c>
      <c r="C5816" s="18" t="s">
        <v>36180</v>
      </c>
      <c r="D5816" s="18" t="s">
        <v>36181</v>
      </c>
      <c r="F5816" s="18" t="s">
        <v>36182</v>
      </c>
      <c r="G5816" s="18" t="s">
        <v>125</v>
      </c>
      <c r="H5816" s="18" t="s">
        <v>36183</v>
      </c>
      <c r="I5816" s="18" t="s">
        <v>36184</v>
      </c>
      <c r="J5816" s="18" t="s">
        <v>36185</v>
      </c>
      <c r="K5816" s="18" t="s">
        <v>78</v>
      </c>
      <c r="N5816" s="18" t="s">
        <v>36186</v>
      </c>
      <c r="P5816" s="18" t="s">
        <v>100</v>
      </c>
      <c r="Q5816" s="18" t="s">
        <v>36187</v>
      </c>
      <c r="R5816" s="18" t="s">
        <v>36188</v>
      </c>
      <c r="S5816" s="18" t="s">
        <v>3466</v>
      </c>
    </row>
    <row r="5817" spans="1:19">
      <c r="A5817" s="25">
        <f>IF(ISNUMBER(SEARCH(세금계산!$C$11,C5817)),MAX($A$2:A5816)+1,0)</f>
        <v>5815</v>
      </c>
      <c r="B5817" s="18" t="s">
        <v>36189</v>
      </c>
      <c r="C5817" s="18" t="s">
        <v>36190</v>
      </c>
      <c r="D5817" s="18" t="s">
        <v>36191</v>
      </c>
      <c r="F5817" s="18" t="s">
        <v>36192</v>
      </c>
      <c r="I5817" s="18" t="s">
        <v>36193</v>
      </c>
      <c r="K5817" s="18" t="s">
        <v>78</v>
      </c>
      <c r="P5817" s="18" t="s">
        <v>118</v>
      </c>
      <c r="Q5817" s="18" t="s">
        <v>36194</v>
      </c>
      <c r="S5817" s="18" t="s">
        <v>19732</v>
      </c>
    </row>
    <row r="5818" spans="1:19">
      <c r="A5818" s="25">
        <f>IF(ISNUMBER(SEARCH(세금계산!$C$11,C5818)),MAX($A$2:A5817)+1,0)</f>
        <v>5816</v>
      </c>
      <c r="B5818" s="18" t="s">
        <v>36195</v>
      </c>
      <c r="C5818" s="18" t="s">
        <v>36196</v>
      </c>
      <c r="D5818" s="18" t="s">
        <v>36197</v>
      </c>
      <c r="F5818" s="18" t="s">
        <v>23711</v>
      </c>
      <c r="I5818" s="18" t="s">
        <v>36198</v>
      </c>
      <c r="K5818" s="18" t="s">
        <v>36199</v>
      </c>
      <c r="L5818" s="18" t="s">
        <v>36200</v>
      </c>
      <c r="M5818" s="18" t="s">
        <v>36198</v>
      </c>
      <c r="N5818" s="18" t="s">
        <v>36201</v>
      </c>
      <c r="P5818" s="18" t="s">
        <v>118</v>
      </c>
      <c r="Q5818" s="18" t="s">
        <v>36202</v>
      </c>
      <c r="R5818" s="18" t="s">
        <v>23711</v>
      </c>
      <c r="S5818" s="18" t="s">
        <v>3644</v>
      </c>
    </row>
    <row r="5819" spans="1:19">
      <c r="A5819" s="25">
        <f>IF(ISNUMBER(SEARCH(세금계산!$C$11,C5819)),MAX($A$2:A5818)+1,0)</f>
        <v>5817</v>
      </c>
      <c r="B5819" s="18" t="s">
        <v>36203</v>
      </c>
      <c r="C5819" s="18" t="s">
        <v>36204</v>
      </c>
      <c r="D5819" s="18" t="s">
        <v>36205</v>
      </c>
      <c r="F5819" s="18" t="s">
        <v>36206</v>
      </c>
      <c r="K5819" s="18" t="s">
        <v>78</v>
      </c>
      <c r="P5819" s="18" t="s">
        <v>118</v>
      </c>
      <c r="Q5819" s="18" t="s">
        <v>36207</v>
      </c>
      <c r="S5819" s="18" t="s">
        <v>3761</v>
      </c>
    </row>
    <row r="5820" spans="1:19">
      <c r="A5820" s="25">
        <f>IF(ISNUMBER(SEARCH(세금계산!$C$11,C5820)),MAX($A$2:A5819)+1,0)</f>
        <v>5818</v>
      </c>
      <c r="B5820" s="18" t="s">
        <v>36208</v>
      </c>
      <c r="C5820" s="18" t="s">
        <v>36209</v>
      </c>
      <c r="D5820" s="18" t="s">
        <v>36210</v>
      </c>
      <c r="F5820" s="18" t="s">
        <v>36211</v>
      </c>
      <c r="K5820" s="18" t="s">
        <v>78</v>
      </c>
      <c r="P5820" s="18" t="s">
        <v>153</v>
      </c>
      <c r="Q5820" s="18" t="s">
        <v>36212</v>
      </c>
      <c r="R5820" s="18" t="s">
        <v>36211</v>
      </c>
      <c r="S5820" s="18" t="s">
        <v>36213</v>
      </c>
    </row>
    <row r="5821" spans="1:19">
      <c r="A5821" s="25">
        <f>IF(ISNUMBER(SEARCH(세금계산!$C$11,C5821)),MAX($A$2:A5820)+1,0)</f>
        <v>5819</v>
      </c>
      <c r="B5821" s="18" t="s">
        <v>36214</v>
      </c>
      <c r="C5821" s="18" t="s">
        <v>36215</v>
      </c>
      <c r="D5821" s="18" t="s">
        <v>36216</v>
      </c>
      <c r="K5821" s="18" t="s">
        <v>78</v>
      </c>
      <c r="S5821" s="18" t="s">
        <v>214</v>
      </c>
    </row>
    <row r="5822" spans="1:19">
      <c r="A5822" s="25">
        <f>IF(ISNUMBER(SEARCH(세금계산!$C$11,C5822)),MAX($A$2:A5821)+1,0)</f>
        <v>5820</v>
      </c>
      <c r="B5822" s="18" t="s">
        <v>36217</v>
      </c>
      <c r="C5822" s="18" t="s">
        <v>36218</v>
      </c>
      <c r="D5822" s="18" t="s">
        <v>36219</v>
      </c>
      <c r="F5822" s="18" t="s">
        <v>36220</v>
      </c>
      <c r="K5822" s="18" t="s">
        <v>78</v>
      </c>
      <c r="P5822" s="18" t="s">
        <v>1215</v>
      </c>
      <c r="Q5822" s="18" t="s">
        <v>36221</v>
      </c>
      <c r="R5822" s="18" t="s">
        <v>36222</v>
      </c>
      <c r="S5822" s="18" t="s">
        <v>4249</v>
      </c>
    </row>
    <row r="5823" spans="1:19">
      <c r="A5823" s="25">
        <f>IF(ISNUMBER(SEARCH(세금계산!$C$11,C5823)),MAX($A$2:A5822)+1,0)</f>
        <v>5821</v>
      </c>
      <c r="B5823" s="18" t="s">
        <v>36223</v>
      </c>
      <c r="C5823" s="18" t="s">
        <v>36224</v>
      </c>
      <c r="D5823" s="18" t="s">
        <v>36225</v>
      </c>
      <c r="K5823" s="18" t="s">
        <v>78</v>
      </c>
      <c r="P5823" s="18" t="s">
        <v>118</v>
      </c>
      <c r="Q5823" s="18" t="s">
        <v>36226</v>
      </c>
      <c r="S5823" s="18" t="s">
        <v>999</v>
      </c>
    </row>
    <row r="5824" spans="1:19">
      <c r="A5824" s="25">
        <f>IF(ISNUMBER(SEARCH(세금계산!$C$11,C5824)),MAX($A$2:A5823)+1,0)</f>
        <v>5822</v>
      </c>
      <c r="B5824" s="18" t="s">
        <v>36227</v>
      </c>
      <c r="C5824" s="18" t="s">
        <v>36228</v>
      </c>
      <c r="D5824" s="18" t="s">
        <v>36229</v>
      </c>
      <c r="F5824" s="18" t="s">
        <v>36230</v>
      </c>
      <c r="G5824" s="18" t="s">
        <v>97</v>
      </c>
      <c r="H5824" s="18" t="s">
        <v>36231</v>
      </c>
      <c r="I5824" s="18" t="s">
        <v>36232</v>
      </c>
      <c r="K5824" s="18" t="s">
        <v>36233</v>
      </c>
      <c r="L5824" s="18" t="s">
        <v>36234</v>
      </c>
      <c r="M5824" s="18" t="s">
        <v>36232</v>
      </c>
      <c r="N5824" s="18" t="s">
        <v>36235</v>
      </c>
      <c r="P5824" s="18" t="s">
        <v>153</v>
      </c>
      <c r="Q5824" s="18" t="s">
        <v>36236</v>
      </c>
      <c r="R5824" s="18" t="s">
        <v>36230</v>
      </c>
      <c r="S5824" s="18" t="s">
        <v>8719</v>
      </c>
    </row>
    <row r="5825" spans="1:19">
      <c r="A5825" s="25">
        <f>IF(ISNUMBER(SEARCH(세금계산!$C$11,C5825)),MAX($A$2:A5824)+1,0)</f>
        <v>5823</v>
      </c>
      <c r="B5825" s="18" t="s">
        <v>36237</v>
      </c>
      <c r="C5825" s="18" t="s">
        <v>36238</v>
      </c>
      <c r="D5825" s="18" t="s">
        <v>36239</v>
      </c>
      <c r="F5825" s="18" t="s">
        <v>36240</v>
      </c>
      <c r="K5825" s="18" t="s">
        <v>78</v>
      </c>
      <c r="P5825" s="18" t="s">
        <v>118</v>
      </c>
      <c r="Q5825" s="18" t="s">
        <v>36241</v>
      </c>
      <c r="R5825" s="18" t="s">
        <v>36242</v>
      </c>
      <c r="S5825" s="18" t="s">
        <v>12388</v>
      </c>
    </row>
    <row r="5826" spans="1:19">
      <c r="A5826" s="25">
        <f>IF(ISNUMBER(SEARCH(세금계산!$C$11,C5826)),MAX($A$2:A5825)+1,0)</f>
        <v>5824</v>
      </c>
      <c r="B5826" s="18" t="s">
        <v>36243</v>
      </c>
      <c r="C5826" s="18" t="s">
        <v>36244</v>
      </c>
      <c r="D5826" s="18" t="s">
        <v>36245</v>
      </c>
      <c r="F5826" s="18" t="s">
        <v>36246</v>
      </c>
      <c r="H5826" s="18" t="s">
        <v>36247</v>
      </c>
      <c r="I5826" s="18" t="s">
        <v>36248</v>
      </c>
      <c r="J5826" s="18" t="s">
        <v>36249</v>
      </c>
      <c r="K5826" s="18" t="s">
        <v>78</v>
      </c>
      <c r="P5826" s="18" t="s">
        <v>153</v>
      </c>
      <c r="Q5826" s="18" t="s">
        <v>36250</v>
      </c>
      <c r="R5826" s="18" t="s">
        <v>36246</v>
      </c>
      <c r="S5826" s="18" t="s">
        <v>4446</v>
      </c>
    </row>
    <row r="5827" spans="1:19">
      <c r="A5827" s="25">
        <f>IF(ISNUMBER(SEARCH(세금계산!$C$11,C5827)),MAX($A$2:A5826)+1,0)</f>
        <v>5825</v>
      </c>
      <c r="B5827" s="18" t="s">
        <v>36251</v>
      </c>
      <c r="C5827" s="18" t="s">
        <v>36252</v>
      </c>
      <c r="D5827" s="18" t="s">
        <v>36253</v>
      </c>
      <c r="K5827" s="18" t="s">
        <v>78</v>
      </c>
      <c r="S5827" s="18" t="s">
        <v>3227</v>
      </c>
    </row>
    <row r="5828" spans="1:19">
      <c r="A5828" s="25">
        <f>IF(ISNUMBER(SEARCH(세금계산!$C$11,C5828)),MAX($A$2:A5827)+1,0)</f>
        <v>5826</v>
      </c>
      <c r="B5828" s="18" t="s">
        <v>36254</v>
      </c>
      <c r="C5828" s="18" t="s">
        <v>36255</v>
      </c>
      <c r="D5828" s="18" t="s">
        <v>36256</v>
      </c>
      <c r="K5828" s="18" t="s">
        <v>78</v>
      </c>
      <c r="N5828" s="18" t="s">
        <v>36257</v>
      </c>
      <c r="P5828" s="18" t="s">
        <v>189</v>
      </c>
      <c r="Q5828" s="18" t="s">
        <v>36258</v>
      </c>
      <c r="R5828" s="18" t="s">
        <v>36259</v>
      </c>
      <c r="S5828" s="18" t="s">
        <v>2101</v>
      </c>
    </row>
    <row r="5829" spans="1:19">
      <c r="A5829" s="25">
        <f>IF(ISNUMBER(SEARCH(세금계산!$C$11,C5829)),MAX($A$2:A5828)+1,0)</f>
        <v>5827</v>
      </c>
      <c r="B5829" s="18" t="s">
        <v>36260</v>
      </c>
      <c r="C5829" s="18" t="s">
        <v>36261</v>
      </c>
      <c r="D5829" s="18" t="s">
        <v>36262</v>
      </c>
      <c r="F5829" s="18" t="s">
        <v>36263</v>
      </c>
      <c r="K5829" s="18" t="s">
        <v>36264</v>
      </c>
      <c r="L5829" s="18" t="s">
        <v>36265</v>
      </c>
      <c r="M5829" s="18" t="s">
        <v>36266</v>
      </c>
      <c r="P5829" s="18" t="s">
        <v>118</v>
      </c>
      <c r="Q5829" s="18" t="s">
        <v>36267</v>
      </c>
      <c r="R5829" s="18" t="s">
        <v>36263</v>
      </c>
      <c r="S5829" s="18" t="s">
        <v>32531</v>
      </c>
    </row>
    <row r="5830" spans="1:19">
      <c r="A5830" s="25">
        <f>IF(ISNUMBER(SEARCH(세금계산!$C$11,C5830)),MAX($A$2:A5829)+1,0)</f>
        <v>5828</v>
      </c>
      <c r="B5830" s="18" t="s">
        <v>36268</v>
      </c>
      <c r="C5830" s="18" t="s">
        <v>36269</v>
      </c>
      <c r="D5830" s="18" t="s">
        <v>36270</v>
      </c>
      <c r="K5830" s="18" t="s">
        <v>78</v>
      </c>
      <c r="P5830" s="18" t="s">
        <v>118</v>
      </c>
      <c r="Q5830" s="18" t="s">
        <v>36271</v>
      </c>
      <c r="R5830" s="18" t="s">
        <v>36272</v>
      </c>
      <c r="S5830" s="18" t="s">
        <v>3151</v>
      </c>
    </row>
    <row r="5831" spans="1:19">
      <c r="A5831" s="25">
        <f>IF(ISNUMBER(SEARCH(세금계산!$C$11,C5831)),MAX($A$2:A5830)+1,0)</f>
        <v>5829</v>
      </c>
      <c r="B5831" s="18" t="s">
        <v>36273</v>
      </c>
      <c r="C5831" s="18" t="s">
        <v>36274</v>
      </c>
      <c r="D5831" s="18" t="s">
        <v>36275</v>
      </c>
      <c r="F5831" s="18" t="s">
        <v>36276</v>
      </c>
      <c r="G5831" s="18" t="s">
        <v>3731</v>
      </c>
      <c r="H5831" s="18" t="s">
        <v>21061</v>
      </c>
      <c r="I5831" s="18" t="s">
        <v>36277</v>
      </c>
      <c r="K5831" s="18" t="s">
        <v>34190</v>
      </c>
      <c r="L5831" s="18" t="s">
        <v>36278</v>
      </c>
      <c r="P5831" s="18" t="s">
        <v>100</v>
      </c>
      <c r="Q5831" s="18" t="s">
        <v>36279</v>
      </c>
      <c r="R5831" s="18" t="s">
        <v>36276</v>
      </c>
      <c r="S5831" s="18" t="s">
        <v>1398</v>
      </c>
    </row>
    <row r="5832" spans="1:19">
      <c r="A5832" s="25">
        <f>IF(ISNUMBER(SEARCH(세금계산!$C$11,C5832)),MAX($A$2:A5831)+1,0)</f>
        <v>5830</v>
      </c>
      <c r="B5832" s="18" t="s">
        <v>36280</v>
      </c>
      <c r="C5832" s="18" t="s">
        <v>36281</v>
      </c>
      <c r="D5832" s="18" t="s">
        <v>36282</v>
      </c>
      <c r="F5832" s="18" t="s">
        <v>36283</v>
      </c>
      <c r="K5832" s="18" t="s">
        <v>78</v>
      </c>
      <c r="P5832" s="18" t="s">
        <v>100</v>
      </c>
      <c r="Q5832" s="18" t="s">
        <v>36284</v>
      </c>
      <c r="R5832" s="18" t="s">
        <v>36283</v>
      </c>
      <c r="S5832" s="18" t="s">
        <v>36285</v>
      </c>
    </row>
    <row r="5833" spans="1:19">
      <c r="A5833" s="25">
        <f>IF(ISNUMBER(SEARCH(세금계산!$C$11,C5833)),MAX($A$2:A5832)+1,0)</f>
        <v>5831</v>
      </c>
      <c r="B5833" s="18" t="s">
        <v>36286</v>
      </c>
      <c r="C5833" s="18" t="s">
        <v>36287</v>
      </c>
      <c r="D5833" s="18" t="s">
        <v>36288</v>
      </c>
      <c r="F5833" s="18" t="s">
        <v>36289</v>
      </c>
      <c r="K5833" s="18" t="s">
        <v>78</v>
      </c>
      <c r="P5833" s="18" t="s">
        <v>267</v>
      </c>
      <c r="Q5833" s="18" t="s">
        <v>36290</v>
      </c>
      <c r="R5833" s="18" t="s">
        <v>36289</v>
      </c>
      <c r="S5833" s="18" t="s">
        <v>7051</v>
      </c>
    </row>
    <row r="5834" spans="1:19">
      <c r="A5834" s="25">
        <f>IF(ISNUMBER(SEARCH(세금계산!$C$11,C5834)),MAX($A$2:A5833)+1,0)</f>
        <v>5832</v>
      </c>
      <c r="B5834" s="18" t="s">
        <v>36291</v>
      </c>
      <c r="C5834" s="18" t="s">
        <v>36292</v>
      </c>
      <c r="D5834" s="18" t="s">
        <v>36293</v>
      </c>
      <c r="K5834" s="18" t="s">
        <v>78</v>
      </c>
      <c r="S5834" s="18" t="s">
        <v>4446</v>
      </c>
    </row>
    <row r="5835" spans="1:19">
      <c r="A5835" s="25">
        <f>IF(ISNUMBER(SEARCH(세금계산!$C$11,C5835)),MAX($A$2:A5834)+1,0)</f>
        <v>5833</v>
      </c>
      <c r="B5835" s="18" t="s">
        <v>36294</v>
      </c>
      <c r="C5835" s="18" t="s">
        <v>36295</v>
      </c>
      <c r="D5835" s="18" t="s">
        <v>36296</v>
      </c>
      <c r="K5835" s="18" t="s">
        <v>36297</v>
      </c>
      <c r="L5835" s="18" t="s">
        <v>36298</v>
      </c>
      <c r="S5835" s="18" t="s">
        <v>2290</v>
      </c>
    </row>
    <row r="5836" spans="1:19">
      <c r="A5836" s="25">
        <f>IF(ISNUMBER(SEARCH(세금계산!$C$11,C5836)),MAX($A$2:A5835)+1,0)</f>
        <v>5834</v>
      </c>
      <c r="B5836" s="18" t="s">
        <v>36299</v>
      </c>
      <c r="C5836" s="18" t="s">
        <v>36300</v>
      </c>
      <c r="D5836" s="18" t="s">
        <v>36301</v>
      </c>
      <c r="K5836" s="18" t="s">
        <v>78</v>
      </c>
      <c r="S5836" s="18" t="s">
        <v>17986</v>
      </c>
    </row>
    <row r="5837" spans="1:19">
      <c r="A5837" s="25">
        <f>IF(ISNUMBER(SEARCH(세금계산!$C$11,C5837)),MAX($A$2:A5836)+1,0)</f>
        <v>5835</v>
      </c>
      <c r="B5837" s="18" t="s">
        <v>36302</v>
      </c>
      <c r="C5837" s="18" t="s">
        <v>36303</v>
      </c>
      <c r="D5837" s="18" t="s">
        <v>36304</v>
      </c>
      <c r="F5837" s="18" t="s">
        <v>36305</v>
      </c>
      <c r="K5837" s="18" t="s">
        <v>78</v>
      </c>
      <c r="P5837" s="18" t="s">
        <v>118</v>
      </c>
      <c r="Q5837" s="18" t="s">
        <v>36306</v>
      </c>
      <c r="R5837" s="18" t="s">
        <v>36305</v>
      </c>
      <c r="S5837" s="18" t="s">
        <v>6796</v>
      </c>
    </row>
    <row r="5838" spans="1:19">
      <c r="A5838" s="25">
        <f>IF(ISNUMBER(SEARCH(세금계산!$C$11,C5838)),MAX($A$2:A5837)+1,0)</f>
        <v>5836</v>
      </c>
      <c r="B5838" s="18" t="s">
        <v>36307</v>
      </c>
      <c r="C5838" s="18" t="s">
        <v>36308</v>
      </c>
      <c r="D5838" s="18" t="s">
        <v>36309</v>
      </c>
      <c r="I5838" s="18" t="s">
        <v>36310</v>
      </c>
      <c r="K5838" s="18" t="s">
        <v>36311</v>
      </c>
      <c r="L5838" s="18" t="s">
        <v>36312</v>
      </c>
      <c r="P5838" s="18" t="s">
        <v>153</v>
      </c>
      <c r="Q5838" s="18" t="s">
        <v>36313</v>
      </c>
      <c r="S5838" s="18" t="s">
        <v>7010</v>
      </c>
    </row>
    <row r="5839" spans="1:19">
      <c r="A5839" s="25">
        <f>IF(ISNUMBER(SEARCH(세금계산!$C$11,C5839)),MAX($A$2:A5838)+1,0)</f>
        <v>5837</v>
      </c>
      <c r="B5839" s="18" t="s">
        <v>36314</v>
      </c>
      <c r="C5839" s="18" t="s">
        <v>36315</v>
      </c>
      <c r="D5839" s="18" t="s">
        <v>36316</v>
      </c>
      <c r="F5839" s="18" t="s">
        <v>4871</v>
      </c>
      <c r="G5839" s="18" t="s">
        <v>168</v>
      </c>
      <c r="H5839" s="18" t="s">
        <v>21061</v>
      </c>
      <c r="K5839" s="18" t="s">
        <v>36317</v>
      </c>
      <c r="L5839" s="18" t="s">
        <v>36318</v>
      </c>
      <c r="S5839" s="18" t="s">
        <v>6077</v>
      </c>
    </row>
    <row r="5840" spans="1:19">
      <c r="A5840" s="25">
        <f>IF(ISNUMBER(SEARCH(세금계산!$C$11,C5840)),MAX($A$2:A5839)+1,0)</f>
        <v>5838</v>
      </c>
      <c r="B5840" s="18" t="s">
        <v>36319</v>
      </c>
      <c r="C5840" s="18" t="s">
        <v>36320</v>
      </c>
      <c r="D5840" s="18" t="s">
        <v>36321</v>
      </c>
      <c r="E5840" s="18" t="s">
        <v>36320</v>
      </c>
      <c r="F5840" s="18" t="s">
        <v>36322</v>
      </c>
      <c r="K5840" s="18" t="s">
        <v>78</v>
      </c>
      <c r="P5840" s="18" t="s">
        <v>153</v>
      </c>
      <c r="Q5840" s="18" t="s">
        <v>36323</v>
      </c>
      <c r="R5840" s="18" t="s">
        <v>36322</v>
      </c>
      <c r="S5840" s="18" t="s">
        <v>21937</v>
      </c>
    </row>
    <row r="5841" spans="1:19">
      <c r="A5841" s="25">
        <f>IF(ISNUMBER(SEARCH(세금계산!$C$11,C5841)),MAX($A$2:A5840)+1,0)</f>
        <v>5839</v>
      </c>
      <c r="B5841" s="18" t="s">
        <v>36324</v>
      </c>
      <c r="C5841" s="18" t="s">
        <v>36325</v>
      </c>
      <c r="D5841" s="18" t="s">
        <v>36326</v>
      </c>
      <c r="E5841" s="18" t="s">
        <v>36325</v>
      </c>
      <c r="F5841" s="18" t="s">
        <v>36327</v>
      </c>
      <c r="G5841" s="18" t="s">
        <v>1812</v>
      </c>
      <c r="H5841" s="18" t="s">
        <v>36328</v>
      </c>
      <c r="K5841" s="18" t="s">
        <v>36329</v>
      </c>
      <c r="L5841" s="18" t="s">
        <v>36330</v>
      </c>
      <c r="S5841" s="18" t="s">
        <v>781</v>
      </c>
    </row>
    <row r="5842" spans="1:19">
      <c r="A5842" s="25">
        <f>IF(ISNUMBER(SEARCH(세금계산!$C$11,C5842)),MAX($A$2:A5841)+1,0)</f>
        <v>5840</v>
      </c>
      <c r="B5842" s="18" t="s">
        <v>36331</v>
      </c>
      <c r="C5842" s="18" t="s">
        <v>36332</v>
      </c>
      <c r="D5842" s="18" t="s">
        <v>36333</v>
      </c>
      <c r="F5842" s="18" t="s">
        <v>36334</v>
      </c>
      <c r="K5842" s="18" t="s">
        <v>78</v>
      </c>
      <c r="S5842" s="18" t="s">
        <v>3134</v>
      </c>
    </row>
    <row r="5843" spans="1:19">
      <c r="A5843" s="25">
        <f>IF(ISNUMBER(SEARCH(세금계산!$C$11,C5843)),MAX($A$2:A5842)+1,0)</f>
        <v>5841</v>
      </c>
      <c r="B5843" s="18" t="s">
        <v>36335</v>
      </c>
      <c r="C5843" s="18" t="s">
        <v>36336</v>
      </c>
      <c r="D5843" s="18" t="s">
        <v>36337</v>
      </c>
      <c r="I5843" s="18" t="s">
        <v>36338</v>
      </c>
      <c r="K5843" s="18" t="s">
        <v>78</v>
      </c>
      <c r="L5843" s="18" t="s">
        <v>36339</v>
      </c>
      <c r="P5843" s="18" t="s">
        <v>118</v>
      </c>
      <c r="Q5843" s="18" t="s">
        <v>36340</v>
      </c>
      <c r="R5843" s="18" t="s">
        <v>36341</v>
      </c>
      <c r="S5843" s="18" t="s">
        <v>9603</v>
      </c>
    </row>
    <row r="5844" spans="1:19">
      <c r="A5844" s="25">
        <f>IF(ISNUMBER(SEARCH(세금계산!$C$11,C5844)),MAX($A$2:A5843)+1,0)</f>
        <v>5842</v>
      </c>
      <c r="B5844" s="18" t="s">
        <v>36342</v>
      </c>
      <c r="C5844" s="18" t="s">
        <v>36343</v>
      </c>
      <c r="D5844" s="18" t="s">
        <v>36344</v>
      </c>
      <c r="G5844" s="18" t="s">
        <v>125</v>
      </c>
      <c r="H5844" s="18" t="s">
        <v>36345</v>
      </c>
      <c r="K5844" s="18" t="s">
        <v>78</v>
      </c>
      <c r="P5844" s="18" t="s">
        <v>153</v>
      </c>
      <c r="Q5844" s="18" t="s">
        <v>36346</v>
      </c>
      <c r="R5844" s="18" t="s">
        <v>17697</v>
      </c>
      <c r="S5844" s="18" t="s">
        <v>28533</v>
      </c>
    </row>
    <row r="5845" spans="1:19">
      <c r="A5845" s="25">
        <f>IF(ISNUMBER(SEARCH(세금계산!$C$11,C5845)),MAX($A$2:A5844)+1,0)</f>
        <v>5843</v>
      </c>
      <c r="B5845" s="18" t="s">
        <v>36347</v>
      </c>
      <c r="C5845" s="18" t="s">
        <v>36348</v>
      </c>
      <c r="D5845" s="18" t="s">
        <v>36349</v>
      </c>
      <c r="F5845" s="18" t="s">
        <v>36350</v>
      </c>
      <c r="G5845" s="18" t="s">
        <v>36351</v>
      </c>
      <c r="H5845" s="18" t="s">
        <v>36352</v>
      </c>
      <c r="K5845" s="18" t="s">
        <v>36353</v>
      </c>
      <c r="L5845" s="18" t="s">
        <v>36354</v>
      </c>
      <c r="P5845" s="18" t="s">
        <v>100</v>
      </c>
      <c r="Q5845" s="18" t="s">
        <v>36355</v>
      </c>
      <c r="R5845" s="18" t="s">
        <v>36348</v>
      </c>
      <c r="S5845" s="18" t="s">
        <v>36356</v>
      </c>
    </row>
    <row r="5846" spans="1:19">
      <c r="A5846" s="25">
        <f>IF(ISNUMBER(SEARCH(세금계산!$C$11,C5846)),MAX($A$2:A5845)+1,0)</f>
        <v>5844</v>
      </c>
      <c r="B5846" s="18" t="s">
        <v>36357</v>
      </c>
      <c r="C5846" s="18" t="s">
        <v>36358</v>
      </c>
      <c r="D5846" s="18" t="s">
        <v>36359</v>
      </c>
      <c r="F5846" s="18" t="s">
        <v>36360</v>
      </c>
      <c r="K5846" s="18" t="s">
        <v>78</v>
      </c>
      <c r="P5846" s="18" t="s">
        <v>189</v>
      </c>
      <c r="Q5846" s="18" t="s">
        <v>36361</v>
      </c>
      <c r="R5846" s="18" t="s">
        <v>36358</v>
      </c>
      <c r="S5846" s="18" t="s">
        <v>36362</v>
      </c>
    </row>
    <row r="5847" spans="1:19">
      <c r="A5847" s="25">
        <f>IF(ISNUMBER(SEARCH(세금계산!$C$11,C5847)),MAX($A$2:A5846)+1,0)</f>
        <v>5845</v>
      </c>
      <c r="B5847" s="18" t="s">
        <v>36363</v>
      </c>
      <c r="C5847" s="18" t="s">
        <v>36364</v>
      </c>
      <c r="D5847" s="18" t="s">
        <v>36365</v>
      </c>
      <c r="I5847" s="18" t="s">
        <v>36366</v>
      </c>
      <c r="K5847" s="18" t="s">
        <v>78</v>
      </c>
      <c r="L5847" s="18" t="s">
        <v>36367</v>
      </c>
      <c r="P5847" s="18" t="s">
        <v>100</v>
      </c>
      <c r="Q5847" s="18" t="s">
        <v>36368</v>
      </c>
      <c r="R5847" s="18" t="s">
        <v>36364</v>
      </c>
      <c r="S5847" s="18" t="s">
        <v>13360</v>
      </c>
    </row>
    <row r="5848" spans="1:19">
      <c r="A5848" s="25">
        <f>IF(ISNUMBER(SEARCH(세금계산!$C$11,C5848)),MAX($A$2:A5847)+1,0)</f>
        <v>5846</v>
      </c>
      <c r="B5848" s="18" t="s">
        <v>36369</v>
      </c>
      <c r="C5848" s="18" t="s">
        <v>36370</v>
      </c>
      <c r="D5848" s="18" t="s">
        <v>36371</v>
      </c>
      <c r="F5848" s="18" t="s">
        <v>36372</v>
      </c>
      <c r="G5848" s="18" t="s">
        <v>1812</v>
      </c>
      <c r="H5848" s="18" t="s">
        <v>3431</v>
      </c>
      <c r="K5848" s="18" t="s">
        <v>24748</v>
      </c>
      <c r="L5848" s="18" t="s">
        <v>36373</v>
      </c>
      <c r="P5848" s="18" t="s">
        <v>100</v>
      </c>
      <c r="Q5848" s="18" t="s">
        <v>36374</v>
      </c>
      <c r="R5848" s="18" t="s">
        <v>36370</v>
      </c>
      <c r="S5848" s="18" t="s">
        <v>876</v>
      </c>
    </row>
    <row r="5849" spans="1:19">
      <c r="A5849" s="25">
        <f>IF(ISNUMBER(SEARCH(세금계산!$C$11,C5849)),MAX($A$2:A5848)+1,0)</f>
        <v>5847</v>
      </c>
      <c r="B5849" s="18" t="s">
        <v>36375</v>
      </c>
      <c r="C5849" s="18" t="s">
        <v>36376</v>
      </c>
      <c r="D5849" s="18" t="s">
        <v>36377</v>
      </c>
      <c r="F5849" s="18" t="s">
        <v>36378</v>
      </c>
      <c r="K5849" s="18" t="s">
        <v>78</v>
      </c>
      <c r="P5849" s="18" t="s">
        <v>100</v>
      </c>
      <c r="Q5849" s="18" t="s">
        <v>36379</v>
      </c>
      <c r="R5849" s="18" t="s">
        <v>36376</v>
      </c>
      <c r="S5849" s="18" t="s">
        <v>35151</v>
      </c>
    </row>
    <row r="5850" spans="1:19">
      <c r="A5850" s="25">
        <f>IF(ISNUMBER(SEARCH(세금계산!$C$11,C5850)),MAX($A$2:A5849)+1,0)</f>
        <v>5848</v>
      </c>
      <c r="B5850" s="18" t="s">
        <v>36380</v>
      </c>
      <c r="C5850" s="18" t="s">
        <v>36381</v>
      </c>
      <c r="D5850" s="18" t="s">
        <v>36382</v>
      </c>
      <c r="F5850" s="18" t="s">
        <v>36383</v>
      </c>
      <c r="G5850" s="18" t="s">
        <v>274</v>
      </c>
      <c r="H5850" s="18" t="s">
        <v>36384</v>
      </c>
      <c r="I5850" s="18" t="s">
        <v>36385</v>
      </c>
      <c r="J5850" s="18" t="s">
        <v>36386</v>
      </c>
      <c r="K5850" s="18" t="s">
        <v>34896</v>
      </c>
      <c r="L5850" s="18" t="s">
        <v>36387</v>
      </c>
      <c r="M5850" s="18" t="s">
        <v>36388</v>
      </c>
      <c r="P5850" s="18" t="s">
        <v>153</v>
      </c>
      <c r="Q5850" s="18" t="s">
        <v>36389</v>
      </c>
      <c r="R5850" s="18" t="s">
        <v>36381</v>
      </c>
      <c r="S5850" s="18" t="s">
        <v>2437</v>
      </c>
    </row>
    <row r="5851" spans="1:19">
      <c r="A5851" s="25">
        <f>IF(ISNUMBER(SEARCH(세금계산!$C$11,C5851)),MAX($A$2:A5850)+1,0)</f>
        <v>5849</v>
      </c>
      <c r="B5851" s="18" t="s">
        <v>36390</v>
      </c>
      <c r="C5851" s="18" t="s">
        <v>36391</v>
      </c>
      <c r="D5851" s="18" t="s">
        <v>36392</v>
      </c>
      <c r="F5851" s="18" t="s">
        <v>36393</v>
      </c>
      <c r="K5851" s="18" t="s">
        <v>78</v>
      </c>
      <c r="P5851" s="18" t="s">
        <v>267</v>
      </c>
      <c r="Q5851" s="18" t="s">
        <v>36394</v>
      </c>
      <c r="R5851" s="18" t="s">
        <v>36395</v>
      </c>
      <c r="S5851" s="18" t="s">
        <v>36396</v>
      </c>
    </row>
    <row r="5852" spans="1:19">
      <c r="A5852" s="25">
        <f>IF(ISNUMBER(SEARCH(세금계산!$C$11,C5852)),MAX($A$2:A5851)+1,0)</f>
        <v>5850</v>
      </c>
      <c r="B5852" s="18" t="s">
        <v>36397</v>
      </c>
      <c r="C5852" s="18" t="s">
        <v>36398</v>
      </c>
      <c r="D5852" s="18" t="s">
        <v>36399</v>
      </c>
      <c r="I5852" s="18" t="s">
        <v>36400</v>
      </c>
      <c r="K5852" s="18" t="s">
        <v>78</v>
      </c>
      <c r="P5852" s="18" t="s">
        <v>153</v>
      </c>
      <c r="Q5852" s="18" t="s">
        <v>36401</v>
      </c>
      <c r="R5852" s="18" t="s">
        <v>36398</v>
      </c>
      <c r="S5852" s="18" t="s">
        <v>3624</v>
      </c>
    </row>
    <row r="5853" spans="1:19">
      <c r="A5853" s="25">
        <f>IF(ISNUMBER(SEARCH(세금계산!$C$11,C5853)),MAX($A$2:A5852)+1,0)</f>
        <v>5851</v>
      </c>
      <c r="B5853" s="18" t="s">
        <v>36402</v>
      </c>
      <c r="C5853" s="18" t="s">
        <v>36403</v>
      </c>
      <c r="D5853" s="18" t="s">
        <v>36404</v>
      </c>
      <c r="K5853" s="18" t="s">
        <v>78</v>
      </c>
      <c r="S5853" s="18" t="s">
        <v>1489</v>
      </c>
    </row>
    <row r="5854" spans="1:19">
      <c r="A5854" s="25">
        <f>IF(ISNUMBER(SEARCH(세금계산!$C$11,C5854)),MAX($A$2:A5853)+1,0)</f>
        <v>5852</v>
      </c>
      <c r="B5854" s="18" t="s">
        <v>36405</v>
      </c>
      <c r="C5854" s="18" t="s">
        <v>36406</v>
      </c>
      <c r="D5854" s="18" t="s">
        <v>36407</v>
      </c>
      <c r="E5854" s="18" t="s">
        <v>36408</v>
      </c>
      <c r="F5854" s="18" t="s">
        <v>36409</v>
      </c>
      <c r="K5854" s="18" t="s">
        <v>78</v>
      </c>
      <c r="S5854" s="18" t="s">
        <v>3371</v>
      </c>
    </row>
    <row r="5855" spans="1:19">
      <c r="A5855" s="25">
        <f>IF(ISNUMBER(SEARCH(세금계산!$C$11,C5855)),MAX($A$2:A5854)+1,0)</f>
        <v>5853</v>
      </c>
      <c r="B5855" s="18" t="s">
        <v>36410</v>
      </c>
      <c r="C5855" s="18" t="s">
        <v>36411</v>
      </c>
      <c r="D5855" s="18" t="s">
        <v>36412</v>
      </c>
      <c r="F5855" s="18" t="s">
        <v>36413</v>
      </c>
      <c r="K5855" s="18" t="s">
        <v>78</v>
      </c>
      <c r="S5855" s="18" t="s">
        <v>8769</v>
      </c>
    </row>
    <row r="5856" spans="1:19">
      <c r="A5856" s="25">
        <f>IF(ISNUMBER(SEARCH(세금계산!$C$11,C5856)),MAX($A$2:A5855)+1,0)</f>
        <v>5854</v>
      </c>
      <c r="B5856" s="18" t="s">
        <v>36414</v>
      </c>
      <c r="C5856" s="18" t="s">
        <v>36415</v>
      </c>
      <c r="D5856" s="18" t="s">
        <v>36416</v>
      </c>
      <c r="F5856" s="18" t="s">
        <v>36417</v>
      </c>
      <c r="K5856" s="18" t="s">
        <v>78</v>
      </c>
      <c r="P5856" s="18" t="s">
        <v>118</v>
      </c>
      <c r="Q5856" s="18" t="s">
        <v>36418</v>
      </c>
      <c r="R5856" s="18" t="s">
        <v>36415</v>
      </c>
      <c r="S5856" s="18" t="s">
        <v>2832</v>
      </c>
    </row>
    <row r="5857" spans="1:19">
      <c r="A5857" s="25">
        <f>IF(ISNUMBER(SEARCH(세금계산!$C$11,C5857)),MAX($A$2:A5856)+1,0)</f>
        <v>5855</v>
      </c>
      <c r="B5857" s="18" t="s">
        <v>36419</v>
      </c>
      <c r="C5857" s="18" t="s">
        <v>36420</v>
      </c>
      <c r="D5857" s="18" t="s">
        <v>36421</v>
      </c>
      <c r="F5857" s="18" t="s">
        <v>36422</v>
      </c>
      <c r="K5857" s="18" t="s">
        <v>78</v>
      </c>
      <c r="P5857" s="18" t="s">
        <v>267</v>
      </c>
      <c r="Q5857" s="18" t="s">
        <v>36423</v>
      </c>
      <c r="R5857" s="18" t="s">
        <v>36420</v>
      </c>
      <c r="S5857" s="18" t="s">
        <v>16371</v>
      </c>
    </row>
    <row r="5858" spans="1:19">
      <c r="A5858" s="25">
        <f>IF(ISNUMBER(SEARCH(세금계산!$C$11,C5858)),MAX($A$2:A5857)+1,0)</f>
        <v>5856</v>
      </c>
      <c r="B5858" s="18" t="s">
        <v>36424</v>
      </c>
      <c r="C5858" s="18" t="s">
        <v>36425</v>
      </c>
      <c r="D5858" s="18" t="s">
        <v>36426</v>
      </c>
      <c r="F5858" s="18" t="s">
        <v>1226</v>
      </c>
      <c r="K5858" s="18" t="s">
        <v>78</v>
      </c>
      <c r="P5858" s="18" t="s">
        <v>753</v>
      </c>
      <c r="Q5858" s="18" t="s">
        <v>36427</v>
      </c>
      <c r="R5858" s="18" t="s">
        <v>36425</v>
      </c>
      <c r="S5858" s="18" t="s">
        <v>29038</v>
      </c>
    </row>
    <row r="5859" spans="1:19">
      <c r="A5859" s="25">
        <f>IF(ISNUMBER(SEARCH(세금계산!$C$11,C5859)),MAX($A$2:A5858)+1,0)</f>
        <v>5857</v>
      </c>
      <c r="B5859" s="18" t="s">
        <v>36428</v>
      </c>
      <c r="C5859" s="18" t="s">
        <v>36429</v>
      </c>
      <c r="D5859" s="18" t="s">
        <v>36430</v>
      </c>
      <c r="K5859" s="18" t="s">
        <v>78</v>
      </c>
      <c r="S5859" s="18" t="s">
        <v>3328</v>
      </c>
    </row>
    <row r="5860" spans="1:19">
      <c r="A5860" s="25">
        <f>IF(ISNUMBER(SEARCH(세금계산!$C$11,C5860)),MAX($A$2:A5859)+1,0)</f>
        <v>5858</v>
      </c>
      <c r="B5860" s="18" t="s">
        <v>36431</v>
      </c>
      <c r="C5860" s="18" t="s">
        <v>36432</v>
      </c>
      <c r="D5860" s="18" t="s">
        <v>36433</v>
      </c>
      <c r="F5860" s="18" t="s">
        <v>36434</v>
      </c>
      <c r="I5860" s="18" t="s">
        <v>36435</v>
      </c>
      <c r="K5860" s="18" t="s">
        <v>78</v>
      </c>
      <c r="L5860" s="18" t="s">
        <v>36436</v>
      </c>
      <c r="P5860" s="18" t="s">
        <v>267</v>
      </c>
      <c r="Q5860" s="18" t="s">
        <v>36437</v>
      </c>
      <c r="R5860" s="18" t="s">
        <v>36438</v>
      </c>
      <c r="S5860" s="18" t="s">
        <v>19951</v>
      </c>
    </row>
    <row r="5861" spans="1:19">
      <c r="A5861" s="25">
        <f>IF(ISNUMBER(SEARCH(세금계산!$C$11,C5861)),MAX($A$2:A5860)+1,0)</f>
        <v>5859</v>
      </c>
      <c r="B5861" s="18" t="s">
        <v>36439</v>
      </c>
      <c r="C5861" s="18" t="s">
        <v>36440</v>
      </c>
      <c r="D5861" s="18" t="s">
        <v>36441</v>
      </c>
      <c r="K5861" s="18" t="s">
        <v>78</v>
      </c>
      <c r="S5861" s="18" t="s">
        <v>1372</v>
      </c>
    </row>
    <row r="5862" spans="1:19">
      <c r="A5862" s="25">
        <f>IF(ISNUMBER(SEARCH(세금계산!$C$11,C5862)),MAX($A$2:A5861)+1,0)</f>
        <v>5860</v>
      </c>
      <c r="B5862" s="18" t="s">
        <v>36442</v>
      </c>
      <c r="C5862" s="18" t="s">
        <v>36443</v>
      </c>
      <c r="D5862" s="18" t="s">
        <v>36444</v>
      </c>
      <c r="F5862" s="18" t="s">
        <v>36445</v>
      </c>
      <c r="G5862" s="18" t="s">
        <v>5879</v>
      </c>
      <c r="H5862" s="18" t="s">
        <v>36446</v>
      </c>
      <c r="K5862" s="18" t="s">
        <v>78</v>
      </c>
      <c r="P5862" s="18" t="s">
        <v>753</v>
      </c>
      <c r="Q5862" s="18" t="s">
        <v>36447</v>
      </c>
      <c r="R5862" s="18" t="s">
        <v>36443</v>
      </c>
      <c r="S5862" s="18" t="s">
        <v>262</v>
      </c>
    </row>
    <row r="5863" spans="1:19">
      <c r="A5863" s="25">
        <f>IF(ISNUMBER(SEARCH(세금계산!$C$11,C5863)),MAX($A$2:A5862)+1,0)</f>
        <v>5861</v>
      </c>
      <c r="B5863" s="18" t="s">
        <v>36448</v>
      </c>
      <c r="C5863" s="18" t="s">
        <v>36449</v>
      </c>
      <c r="D5863" s="18" t="s">
        <v>36450</v>
      </c>
      <c r="F5863" s="18" t="s">
        <v>36451</v>
      </c>
      <c r="K5863" s="18" t="s">
        <v>78</v>
      </c>
      <c r="S5863" s="18" t="s">
        <v>29451</v>
      </c>
    </row>
    <row r="5864" spans="1:19">
      <c r="A5864" s="25">
        <f>IF(ISNUMBER(SEARCH(세금계산!$C$11,C5864)),MAX($A$2:A5863)+1,0)</f>
        <v>5862</v>
      </c>
      <c r="B5864" s="18" t="s">
        <v>36452</v>
      </c>
      <c r="C5864" s="18" t="s">
        <v>36453</v>
      </c>
      <c r="D5864" s="18" t="s">
        <v>36454</v>
      </c>
      <c r="F5864" s="18" t="s">
        <v>36455</v>
      </c>
      <c r="K5864" s="18" t="s">
        <v>78</v>
      </c>
      <c r="P5864" s="18" t="s">
        <v>153</v>
      </c>
      <c r="Q5864" s="18" t="s">
        <v>36456</v>
      </c>
      <c r="R5864" s="18" t="s">
        <v>36457</v>
      </c>
      <c r="S5864" s="18" t="s">
        <v>10878</v>
      </c>
    </row>
    <row r="5865" spans="1:19">
      <c r="A5865" s="25">
        <f>IF(ISNUMBER(SEARCH(세금계산!$C$11,C5865)),MAX($A$2:A5864)+1,0)</f>
        <v>5863</v>
      </c>
      <c r="B5865" s="18" t="s">
        <v>36458</v>
      </c>
      <c r="C5865" s="18" t="s">
        <v>36459</v>
      </c>
      <c r="D5865" s="18" t="s">
        <v>36460</v>
      </c>
      <c r="K5865" s="18" t="s">
        <v>78</v>
      </c>
      <c r="S5865" s="18" t="s">
        <v>4446</v>
      </c>
    </row>
    <row r="5866" spans="1:19">
      <c r="A5866" s="25">
        <f>IF(ISNUMBER(SEARCH(세금계산!$C$11,C5866)),MAX($A$2:A5865)+1,0)</f>
        <v>5864</v>
      </c>
      <c r="B5866" s="18" t="s">
        <v>36461</v>
      </c>
      <c r="C5866" s="18" t="s">
        <v>36462</v>
      </c>
      <c r="D5866" s="18" t="s">
        <v>36463</v>
      </c>
      <c r="K5866" s="18" t="s">
        <v>78</v>
      </c>
      <c r="P5866" s="18" t="s">
        <v>153</v>
      </c>
      <c r="Q5866" s="18" t="s">
        <v>36464</v>
      </c>
      <c r="R5866" s="18" t="s">
        <v>36462</v>
      </c>
      <c r="S5866" s="18" t="s">
        <v>31736</v>
      </c>
    </row>
    <row r="5867" spans="1:19">
      <c r="A5867" s="25">
        <f>IF(ISNUMBER(SEARCH(세금계산!$C$11,C5867)),MAX($A$2:A5866)+1,0)</f>
        <v>5865</v>
      </c>
      <c r="B5867" s="18" t="s">
        <v>36465</v>
      </c>
      <c r="C5867" s="18" t="s">
        <v>36466</v>
      </c>
      <c r="D5867" s="18" t="s">
        <v>36467</v>
      </c>
      <c r="F5867" s="18" t="s">
        <v>36468</v>
      </c>
      <c r="G5867" s="18" t="s">
        <v>36469</v>
      </c>
      <c r="H5867" s="18" t="s">
        <v>36470</v>
      </c>
      <c r="K5867" s="18" t="s">
        <v>78</v>
      </c>
      <c r="S5867" s="18" t="s">
        <v>14408</v>
      </c>
    </row>
    <row r="5868" spans="1:19">
      <c r="A5868" s="25">
        <f>IF(ISNUMBER(SEARCH(세금계산!$C$11,C5868)),MAX($A$2:A5867)+1,0)</f>
        <v>5866</v>
      </c>
      <c r="B5868" s="18" t="s">
        <v>36471</v>
      </c>
      <c r="C5868" s="18" t="s">
        <v>36472</v>
      </c>
      <c r="D5868" s="18" t="s">
        <v>36473</v>
      </c>
      <c r="K5868" s="18" t="s">
        <v>36474</v>
      </c>
      <c r="L5868" s="18" t="s">
        <v>36475</v>
      </c>
      <c r="P5868" s="18" t="s">
        <v>189</v>
      </c>
      <c r="Q5868" s="18" t="s">
        <v>36476</v>
      </c>
      <c r="R5868" s="18" t="s">
        <v>36477</v>
      </c>
      <c r="S5868" s="18" t="s">
        <v>11003</v>
      </c>
    </row>
    <row r="5869" spans="1:19">
      <c r="A5869" s="25">
        <f>IF(ISNUMBER(SEARCH(세금계산!$C$11,C5869)),MAX($A$2:A5868)+1,0)</f>
        <v>5867</v>
      </c>
      <c r="B5869" s="18" t="s">
        <v>36478</v>
      </c>
      <c r="C5869" s="18" t="s">
        <v>36479</v>
      </c>
      <c r="D5869" s="18" t="s">
        <v>36480</v>
      </c>
      <c r="E5869" s="18" t="s">
        <v>36479</v>
      </c>
      <c r="F5869" s="18" t="s">
        <v>36481</v>
      </c>
      <c r="G5869" s="18" t="s">
        <v>1298</v>
      </c>
      <c r="H5869" s="18" t="s">
        <v>6030</v>
      </c>
      <c r="I5869" s="18" t="s">
        <v>36482</v>
      </c>
      <c r="J5869" s="18" t="s">
        <v>36483</v>
      </c>
      <c r="K5869" s="18" t="s">
        <v>36199</v>
      </c>
      <c r="L5869" s="18" t="s">
        <v>36484</v>
      </c>
      <c r="M5869" s="18" t="s">
        <v>36482</v>
      </c>
      <c r="N5869" s="18" t="s">
        <v>36485</v>
      </c>
      <c r="P5869" s="18" t="s">
        <v>100</v>
      </c>
      <c r="Q5869" s="18" t="s">
        <v>36486</v>
      </c>
      <c r="R5869" s="18" t="s">
        <v>36479</v>
      </c>
      <c r="S5869" s="18" t="s">
        <v>10995</v>
      </c>
    </row>
    <row r="5870" spans="1:19">
      <c r="A5870" s="25">
        <f>IF(ISNUMBER(SEARCH(세금계산!$C$11,C5870)),MAX($A$2:A5869)+1,0)</f>
        <v>5868</v>
      </c>
      <c r="B5870" s="18" t="s">
        <v>36487</v>
      </c>
      <c r="C5870" s="18" t="s">
        <v>36488</v>
      </c>
      <c r="D5870" s="18" t="s">
        <v>36489</v>
      </c>
      <c r="F5870" s="18" t="s">
        <v>36490</v>
      </c>
      <c r="K5870" s="18" t="s">
        <v>78</v>
      </c>
      <c r="P5870" s="18" t="s">
        <v>153</v>
      </c>
      <c r="Q5870" s="18" t="s">
        <v>36491</v>
      </c>
      <c r="R5870" s="18" t="s">
        <v>36492</v>
      </c>
      <c r="S5870" s="18" t="s">
        <v>7468</v>
      </c>
    </row>
    <row r="5871" spans="1:19">
      <c r="A5871" s="25">
        <f>IF(ISNUMBER(SEARCH(세금계산!$C$11,C5871)),MAX($A$2:A5870)+1,0)</f>
        <v>5869</v>
      </c>
      <c r="B5871" s="18" t="s">
        <v>36493</v>
      </c>
      <c r="C5871" s="18" t="s">
        <v>36494</v>
      </c>
      <c r="D5871" s="18" t="s">
        <v>36495</v>
      </c>
      <c r="F5871" s="18" t="s">
        <v>36496</v>
      </c>
      <c r="G5871" s="18" t="s">
        <v>6695</v>
      </c>
      <c r="H5871" s="18" t="s">
        <v>6873</v>
      </c>
      <c r="K5871" s="18" t="s">
        <v>36497</v>
      </c>
      <c r="L5871" s="18" t="s">
        <v>36498</v>
      </c>
      <c r="P5871" s="18" t="s">
        <v>100</v>
      </c>
      <c r="Q5871" s="18" t="s">
        <v>36499</v>
      </c>
      <c r="R5871" s="18" t="s">
        <v>36494</v>
      </c>
      <c r="S5871" s="18" t="s">
        <v>876</v>
      </c>
    </row>
    <row r="5872" spans="1:19">
      <c r="A5872" s="25">
        <f>IF(ISNUMBER(SEARCH(세금계산!$C$11,C5872)),MAX($A$2:A5871)+1,0)</f>
        <v>5870</v>
      </c>
      <c r="B5872" s="18" t="s">
        <v>36500</v>
      </c>
      <c r="C5872" s="18" t="s">
        <v>36501</v>
      </c>
      <c r="D5872" s="18" t="s">
        <v>36502</v>
      </c>
      <c r="K5872" s="18" t="s">
        <v>78</v>
      </c>
      <c r="P5872" s="18" t="s">
        <v>153</v>
      </c>
      <c r="Q5872" s="18" t="s">
        <v>36503</v>
      </c>
      <c r="R5872" s="18" t="s">
        <v>36504</v>
      </c>
      <c r="S5872" s="18" t="s">
        <v>18284</v>
      </c>
    </row>
    <row r="5873" spans="1:19">
      <c r="A5873" s="25">
        <f>IF(ISNUMBER(SEARCH(세금계산!$C$11,C5873)),MAX($A$2:A5872)+1,0)</f>
        <v>5871</v>
      </c>
      <c r="B5873" s="18" t="s">
        <v>36505</v>
      </c>
      <c r="C5873" s="18" t="s">
        <v>36506</v>
      </c>
      <c r="D5873" s="18" t="s">
        <v>36507</v>
      </c>
      <c r="F5873" s="18" t="s">
        <v>36508</v>
      </c>
      <c r="K5873" s="18" t="s">
        <v>78</v>
      </c>
      <c r="S5873" s="18" t="s">
        <v>28666</v>
      </c>
    </row>
    <row r="5874" spans="1:19">
      <c r="A5874" s="25">
        <f>IF(ISNUMBER(SEARCH(세금계산!$C$11,C5874)),MAX($A$2:A5873)+1,0)</f>
        <v>5872</v>
      </c>
      <c r="B5874" s="18" t="s">
        <v>36509</v>
      </c>
      <c r="C5874" s="18" t="s">
        <v>36510</v>
      </c>
      <c r="D5874" s="18" t="s">
        <v>36511</v>
      </c>
      <c r="F5874" s="18" t="s">
        <v>36512</v>
      </c>
      <c r="G5874" s="18" t="s">
        <v>36513</v>
      </c>
      <c r="H5874" s="18" t="s">
        <v>36514</v>
      </c>
      <c r="K5874" s="18" t="s">
        <v>36515</v>
      </c>
      <c r="L5874" s="18" t="s">
        <v>36516</v>
      </c>
      <c r="P5874" s="18" t="s">
        <v>153</v>
      </c>
      <c r="Q5874" s="18" t="s">
        <v>36517</v>
      </c>
      <c r="R5874" s="18" t="s">
        <v>36518</v>
      </c>
      <c r="S5874" s="18" t="s">
        <v>2304</v>
      </c>
    </row>
    <row r="5875" spans="1:19">
      <c r="A5875" s="25">
        <f>IF(ISNUMBER(SEARCH(세금계산!$C$11,C5875)),MAX($A$2:A5874)+1,0)</f>
        <v>5873</v>
      </c>
      <c r="B5875" s="18" t="s">
        <v>36519</v>
      </c>
      <c r="C5875" s="18" t="s">
        <v>36520</v>
      </c>
      <c r="D5875" s="18" t="s">
        <v>36521</v>
      </c>
      <c r="K5875" s="18" t="s">
        <v>78</v>
      </c>
      <c r="P5875" s="18" t="s">
        <v>267</v>
      </c>
      <c r="Q5875" s="18" t="s">
        <v>36522</v>
      </c>
      <c r="R5875" s="18" t="s">
        <v>36520</v>
      </c>
      <c r="S5875" s="18" t="s">
        <v>36523</v>
      </c>
    </row>
    <row r="5876" spans="1:19">
      <c r="A5876" s="25">
        <f>IF(ISNUMBER(SEARCH(세금계산!$C$11,C5876)),MAX($A$2:A5875)+1,0)</f>
        <v>5874</v>
      </c>
      <c r="B5876" s="18" t="s">
        <v>36524</v>
      </c>
      <c r="C5876" s="18" t="s">
        <v>36525</v>
      </c>
      <c r="D5876" s="18" t="s">
        <v>36526</v>
      </c>
      <c r="F5876" s="18" t="s">
        <v>36527</v>
      </c>
      <c r="K5876" s="18" t="s">
        <v>78</v>
      </c>
      <c r="P5876" s="18" t="s">
        <v>15029</v>
      </c>
      <c r="Q5876" s="18" t="s">
        <v>36528</v>
      </c>
      <c r="R5876" s="18" t="s">
        <v>36525</v>
      </c>
      <c r="S5876" s="18" t="s">
        <v>13736</v>
      </c>
    </row>
    <row r="5877" spans="1:19">
      <c r="A5877" s="25">
        <f>IF(ISNUMBER(SEARCH(세금계산!$C$11,C5877)),MAX($A$2:A5876)+1,0)</f>
        <v>5875</v>
      </c>
      <c r="B5877" s="18" t="s">
        <v>36529</v>
      </c>
      <c r="C5877" s="18" t="s">
        <v>36530</v>
      </c>
      <c r="D5877" s="18" t="s">
        <v>36531</v>
      </c>
      <c r="F5877" s="18" t="s">
        <v>36532</v>
      </c>
      <c r="G5877" s="18" t="s">
        <v>97</v>
      </c>
      <c r="H5877" s="18" t="s">
        <v>36533</v>
      </c>
      <c r="K5877" s="18" t="s">
        <v>36534</v>
      </c>
      <c r="L5877" s="18" t="s">
        <v>36535</v>
      </c>
      <c r="M5877" s="18" t="s">
        <v>36536</v>
      </c>
      <c r="N5877" s="18" t="s">
        <v>36537</v>
      </c>
      <c r="S5877" s="18" t="s">
        <v>36538</v>
      </c>
    </row>
    <row r="5878" spans="1:19">
      <c r="A5878" s="25">
        <f>IF(ISNUMBER(SEARCH(세금계산!$C$11,C5878)),MAX($A$2:A5877)+1,0)</f>
        <v>5876</v>
      </c>
      <c r="B5878" s="18" t="s">
        <v>36539</v>
      </c>
      <c r="C5878" s="18" t="s">
        <v>36540</v>
      </c>
      <c r="D5878" s="18" t="s">
        <v>36541</v>
      </c>
      <c r="F5878" s="18" t="s">
        <v>36542</v>
      </c>
      <c r="K5878" s="18" t="s">
        <v>78</v>
      </c>
      <c r="P5878" s="18" t="s">
        <v>100</v>
      </c>
      <c r="Q5878" s="18" t="s">
        <v>36543</v>
      </c>
      <c r="R5878" s="18" t="s">
        <v>36544</v>
      </c>
      <c r="S5878" s="18" t="s">
        <v>1342</v>
      </c>
    </row>
    <row r="5879" spans="1:19">
      <c r="A5879" s="25">
        <f>IF(ISNUMBER(SEARCH(세금계산!$C$11,C5879)),MAX($A$2:A5878)+1,0)</f>
        <v>5877</v>
      </c>
      <c r="B5879" s="18" t="s">
        <v>36545</v>
      </c>
      <c r="C5879" s="18" t="s">
        <v>36546</v>
      </c>
      <c r="D5879" s="18" t="s">
        <v>36547</v>
      </c>
      <c r="F5879" s="18" t="s">
        <v>36548</v>
      </c>
      <c r="G5879" s="18" t="s">
        <v>274</v>
      </c>
      <c r="H5879" s="18" t="s">
        <v>36549</v>
      </c>
      <c r="K5879" s="18" t="s">
        <v>78</v>
      </c>
      <c r="L5879" s="18" t="s">
        <v>36550</v>
      </c>
      <c r="P5879" s="18" t="s">
        <v>100</v>
      </c>
      <c r="Q5879" s="18" t="s">
        <v>36551</v>
      </c>
      <c r="R5879" s="18" t="s">
        <v>36552</v>
      </c>
      <c r="S5879" s="18" t="s">
        <v>2866</v>
      </c>
    </row>
    <row r="5880" spans="1:19">
      <c r="A5880" s="25">
        <f>IF(ISNUMBER(SEARCH(세금계산!$C$11,C5880)),MAX($A$2:A5879)+1,0)</f>
        <v>5878</v>
      </c>
      <c r="B5880" s="18" t="s">
        <v>36553</v>
      </c>
      <c r="C5880" s="18" t="s">
        <v>36554</v>
      </c>
      <c r="D5880" s="18" t="s">
        <v>36555</v>
      </c>
      <c r="F5880" s="18" t="s">
        <v>36556</v>
      </c>
      <c r="K5880" s="18" t="s">
        <v>78</v>
      </c>
      <c r="P5880" s="18" t="s">
        <v>267</v>
      </c>
      <c r="Q5880" s="18" t="s">
        <v>36557</v>
      </c>
      <c r="R5880" s="18" t="s">
        <v>36558</v>
      </c>
      <c r="S5880" s="18" t="s">
        <v>13197</v>
      </c>
    </row>
    <row r="5881" spans="1:19">
      <c r="A5881" s="25">
        <f>IF(ISNUMBER(SEARCH(세금계산!$C$11,C5881)),MAX($A$2:A5880)+1,0)</f>
        <v>5879</v>
      </c>
      <c r="B5881" s="18" t="s">
        <v>36559</v>
      </c>
      <c r="C5881" s="18" t="s">
        <v>36560</v>
      </c>
      <c r="D5881" s="18" t="s">
        <v>36561</v>
      </c>
      <c r="I5881" s="18" t="s">
        <v>36562</v>
      </c>
      <c r="K5881" s="18" t="s">
        <v>78</v>
      </c>
      <c r="P5881" s="18" t="s">
        <v>153</v>
      </c>
      <c r="Q5881" s="18" t="s">
        <v>36563</v>
      </c>
      <c r="R5881" s="18" t="s">
        <v>36560</v>
      </c>
      <c r="S5881" s="18" t="s">
        <v>3624</v>
      </c>
    </row>
    <row r="5882" spans="1:19">
      <c r="A5882" s="25">
        <f>IF(ISNUMBER(SEARCH(세금계산!$C$11,C5882)),MAX($A$2:A5881)+1,0)</f>
        <v>5880</v>
      </c>
      <c r="B5882" s="18" t="s">
        <v>36564</v>
      </c>
      <c r="C5882" s="18" t="s">
        <v>36565</v>
      </c>
      <c r="D5882" s="18" t="s">
        <v>36566</v>
      </c>
      <c r="F5882" s="18" t="s">
        <v>36567</v>
      </c>
      <c r="K5882" s="18" t="s">
        <v>78</v>
      </c>
      <c r="S5882" s="18" t="s">
        <v>3328</v>
      </c>
    </row>
    <row r="5883" spans="1:19">
      <c r="A5883" s="25">
        <f>IF(ISNUMBER(SEARCH(세금계산!$C$11,C5883)),MAX($A$2:A5882)+1,0)</f>
        <v>5881</v>
      </c>
      <c r="B5883" s="18" t="s">
        <v>36568</v>
      </c>
      <c r="C5883" s="18" t="s">
        <v>36569</v>
      </c>
      <c r="D5883" s="18" t="s">
        <v>36570</v>
      </c>
      <c r="F5883" s="18" t="s">
        <v>36571</v>
      </c>
      <c r="K5883" s="18" t="s">
        <v>78</v>
      </c>
      <c r="P5883" s="18" t="s">
        <v>118</v>
      </c>
      <c r="Q5883" s="18" t="s">
        <v>36572</v>
      </c>
      <c r="R5883" s="18" t="s">
        <v>36569</v>
      </c>
      <c r="S5883" s="18" t="s">
        <v>2280</v>
      </c>
    </row>
    <row r="5884" spans="1:19">
      <c r="A5884" s="25">
        <f>IF(ISNUMBER(SEARCH(세금계산!$C$11,C5884)),MAX($A$2:A5883)+1,0)</f>
        <v>5882</v>
      </c>
      <c r="B5884" s="18" t="s">
        <v>36573</v>
      </c>
      <c r="C5884" s="18" t="s">
        <v>36574</v>
      </c>
      <c r="D5884" s="18" t="s">
        <v>36575</v>
      </c>
      <c r="F5884" s="18" t="s">
        <v>36576</v>
      </c>
      <c r="K5884" s="18" t="s">
        <v>78</v>
      </c>
      <c r="P5884" s="18" t="s">
        <v>267</v>
      </c>
      <c r="Q5884" s="18" t="s">
        <v>36577</v>
      </c>
      <c r="R5884" s="18" t="s">
        <v>36574</v>
      </c>
      <c r="S5884" s="18" t="s">
        <v>8306</v>
      </c>
    </row>
    <row r="5885" spans="1:19">
      <c r="A5885" s="25">
        <f>IF(ISNUMBER(SEARCH(세금계산!$C$11,C5885)),MAX($A$2:A5884)+1,0)</f>
        <v>5883</v>
      </c>
      <c r="B5885" s="18" t="s">
        <v>36578</v>
      </c>
      <c r="C5885" s="18" t="s">
        <v>36391</v>
      </c>
      <c r="D5885" s="18" t="s">
        <v>36579</v>
      </c>
      <c r="F5885" s="18" t="s">
        <v>36580</v>
      </c>
      <c r="K5885" s="18" t="s">
        <v>78</v>
      </c>
      <c r="P5885" s="18" t="s">
        <v>267</v>
      </c>
      <c r="Q5885" s="18" t="s">
        <v>36581</v>
      </c>
      <c r="R5885" s="18" t="s">
        <v>36391</v>
      </c>
      <c r="S5885" s="18" t="s">
        <v>36396</v>
      </c>
    </row>
    <row r="5886" spans="1:19">
      <c r="A5886" s="25">
        <f>IF(ISNUMBER(SEARCH(세금계산!$C$11,C5886)),MAX($A$2:A5885)+1,0)</f>
        <v>5884</v>
      </c>
      <c r="B5886" s="18" t="s">
        <v>36582</v>
      </c>
      <c r="C5886" s="18" t="s">
        <v>36583</v>
      </c>
      <c r="D5886" s="18" t="s">
        <v>36584</v>
      </c>
      <c r="K5886" s="18" t="s">
        <v>78</v>
      </c>
      <c r="P5886" s="18" t="s">
        <v>189</v>
      </c>
      <c r="Q5886" s="18" t="s">
        <v>36585</v>
      </c>
      <c r="S5886" s="18" t="s">
        <v>11215</v>
      </c>
    </row>
    <row r="5887" spans="1:19">
      <c r="A5887" s="25">
        <f>IF(ISNUMBER(SEARCH(세금계산!$C$11,C5887)),MAX($A$2:A5886)+1,0)</f>
        <v>5885</v>
      </c>
      <c r="B5887" s="18" t="s">
        <v>36586</v>
      </c>
      <c r="C5887" s="18" t="s">
        <v>36587</v>
      </c>
      <c r="D5887" s="18" t="s">
        <v>36588</v>
      </c>
      <c r="F5887" s="18" t="s">
        <v>36589</v>
      </c>
      <c r="G5887" s="18" t="s">
        <v>274</v>
      </c>
      <c r="H5887" s="18" t="s">
        <v>36590</v>
      </c>
      <c r="K5887" s="18" t="s">
        <v>36591</v>
      </c>
      <c r="L5887" s="18" t="s">
        <v>36592</v>
      </c>
      <c r="P5887" s="18" t="s">
        <v>189</v>
      </c>
      <c r="Q5887" s="18" t="s">
        <v>36593</v>
      </c>
      <c r="R5887" s="18" t="s">
        <v>36587</v>
      </c>
      <c r="S5887" s="18" t="s">
        <v>876</v>
      </c>
    </row>
    <row r="5888" spans="1:19">
      <c r="A5888" s="25">
        <f>IF(ISNUMBER(SEARCH(세금계산!$C$11,C5888)),MAX($A$2:A5887)+1,0)</f>
        <v>5886</v>
      </c>
      <c r="B5888" s="18" t="s">
        <v>36594</v>
      </c>
      <c r="C5888" s="18" t="s">
        <v>36595</v>
      </c>
      <c r="D5888" s="18" t="s">
        <v>36596</v>
      </c>
      <c r="F5888" s="18" t="s">
        <v>36597</v>
      </c>
      <c r="K5888" s="18" t="s">
        <v>78</v>
      </c>
      <c r="P5888" s="18" t="s">
        <v>100</v>
      </c>
      <c r="Q5888" s="18" t="s">
        <v>36598</v>
      </c>
      <c r="R5888" s="18" t="s">
        <v>36599</v>
      </c>
      <c r="S5888" s="18" t="s">
        <v>18483</v>
      </c>
    </row>
    <row r="5889" spans="1:19">
      <c r="A5889" s="25">
        <f>IF(ISNUMBER(SEARCH(세금계산!$C$11,C5889)),MAX($A$2:A5888)+1,0)</f>
        <v>5887</v>
      </c>
      <c r="B5889" s="18" t="s">
        <v>36600</v>
      </c>
      <c r="C5889" s="18" t="s">
        <v>36601</v>
      </c>
      <c r="D5889" s="18" t="s">
        <v>36602</v>
      </c>
      <c r="K5889" s="18" t="s">
        <v>78</v>
      </c>
      <c r="P5889" s="18" t="s">
        <v>189</v>
      </c>
      <c r="Q5889" s="18" t="s">
        <v>36603</v>
      </c>
      <c r="R5889" s="18" t="s">
        <v>36601</v>
      </c>
      <c r="S5889" s="18" t="s">
        <v>18843</v>
      </c>
    </row>
    <row r="5890" spans="1:19">
      <c r="A5890" s="25">
        <f>IF(ISNUMBER(SEARCH(세금계산!$C$11,C5890)),MAX($A$2:A5889)+1,0)</f>
        <v>5888</v>
      </c>
      <c r="B5890" s="18" t="s">
        <v>36604</v>
      </c>
      <c r="C5890" s="18" t="s">
        <v>36605</v>
      </c>
      <c r="D5890" s="18" t="s">
        <v>36606</v>
      </c>
      <c r="F5890" s="18" t="s">
        <v>36607</v>
      </c>
      <c r="K5890" s="18" t="s">
        <v>78</v>
      </c>
      <c r="S5890" s="18" t="s">
        <v>4023</v>
      </c>
    </row>
    <row r="5891" spans="1:19">
      <c r="A5891" s="25">
        <f>IF(ISNUMBER(SEARCH(세금계산!$C$11,C5891)),MAX($A$2:A5890)+1,0)</f>
        <v>5889</v>
      </c>
      <c r="B5891" s="18" t="s">
        <v>36608</v>
      </c>
      <c r="C5891" s="18" t="s">
        <v>36609</v>
      </c>
      <c r="D5891" s="18" t="s">
        <v>36610</v>
      </c>
      <c r="F5891" s="18" t="s">
        <v>36611</v>
      </c>
      <c r="K5891" s="18" t="s">
        <v>78</v>
      </c>
      <c r="P5891" s="18" t="s">
        <v>153</v>
      </c>
      <c r="Q5891" s="18" t="s">
        <v>36612</v>
      </c>
      <c r="R5891" s="18" t="s">
        <v>36609</v>
      </c>
      <c r="S5891" s="18" t="s">
        <v>5886</v>
      </c>
    </row>
    <row r="5892" spans="1:19">
      <c r="A5892" s="25">
        <f>IF(ISNUMBER(SEARCH(세금계산!$C$11,C5892)),MAX($A$2:A5891)+1,0)</f>
        <v>5890</v>
      </c>
      <c r="B5892" s="18" t="s">
        <v>36613</v>
      </c>
      <c r="C5892" s="18" t="s">
        <v>36614</v>
      </c>
      <c r="D5892" s="18" t="s">
        <v>36615</v>
      </c>
      <c r="F5892" s="18" t="s">
        <v>36616</v>
      </c>
      <c r="K5892" s="18" t="s">
        <v>78</v>
      </c>
      <c r="L5892" s="18" t="s">
        <v>36617</v>
      </c>
      <c r="P5892" s="18" t="s">
        <v>100</v>
      </c>
      <c r="Q5892" s="18" t="s">
        <v>36618</v>
      </c>
      <c r="R5892" s="18" t="s">
        <v>36616</v>
      </c>
      <c r="S5892" s="18" t="s">
        <v>36619</v>
      </c>
    </row>
    <row r="5893" spans="1:19">
      <c r="A5893" s="25">
        <f>IF(ISNUMBER(SEARCH(세금계산!$C$11,C5893)),MAX($A$2:A5892)+1,0)</f>
        <v>5891</v>
      </c>
      <c r="B5893" s="18" t="s">
        <v>36620</v>
      </c>
      <c r="C5893" s="18" t="s">
        <v>36621</v>
      </c>
      <c r="D5893" s="18" t="s">
        <v>36622</v>
      </c>
      <c r="K5893" s="18" t="s">
        <v>78</v>
      </c>
      <c r="P5893" s="18" t="s">
        <v>189</v>
      </c>
      <c r="Q5893" s="18" t="s">
        <v>36623</v>
      </c>
      <c r="R5893" s="18" t="s">
        <v>36621</v>
      </c>
      <c r="S5893" s="18" t="s">
        <v>434</v>
      </c>
    </row>
    <row r="5894" spans="1:19">
      <c r="A5894" s="25">
        <f>IF(ISNUMBER(SEARCH(세금계산!$C$11,C5894)),MAX($A$2:A5893)+1,0)</f>
        <v>5892</v>
      </c>
      <c r="B5894" s="18" t="s">
        <v>36624</v>
      </c>
      <c r="C5894" s="18" t="s">
        <v>36625</v>
      </c>
      <c r="D5894" s="18" t="s">
        <v>36626</v>
      </c>
      <c r="F5894" s="18" t="s">
        <v>36627</v>
      </c>
      <c r="K5894" s="18" t="s">
        <v>78</v>
      </c>
      <c r="S5894" s="18" t="s">
        <v>1948</v>
      </c>
    </row>
    <row r="5895" spans="1:19">
      <c r="A5895" s="25">
        <f>IF(ISNUMBER(SEARCH(세금계산!$C$11,C5895)),MAX($A$2:A5894)+1,0)</f>
        <v>5893</v>
      </c>
      <c r="B5895" s="18" t="s">
        <v>36628</v>
      </c>
      <c r="C5895" s="18" t="s">
        <v>36629</v>
      </c>
      <c r="D5895" s="18" t="s">
        <v>36630</v>
      </c>
      <c r="F5895" s="18" t="s">
        <v>36631</v>
      </c>
      <c r="K5895" s="18" t="s">
        <v>36632</v>
      </c>
      <c r="L5895" s="18" t="s">
        <v>36633</v>
      </c>
      <c r="P5895" s="18" t="s">
        <v>100</v>
      </c>
      <c r="Q5895" s="18" t="s">
        <v>36634</v>
      </c>
      <c r="R5895" s="18" t="s">
        <v>36635</v>
      </c>
      <c r="S5895" s="18" t="s">
        <v>2832</v>
      </c>
    </row>
    <row r="5896" spans="1:19">
      <c r="A5896" s="25">
        <f>IF(ISNUMBER(SEARCH(세금계산!$C$11,C5896)),MAX($A$2:A5895)+1,0)</f>
        <v>5894</v>
      </c>
      <c r="B5896" s="18" t="s">
        <v>36636</v>
      </c>
      <c r="C5896" s="18" t="s">
        <v>36637</v>
      </c>
      <c r="D5896" s="18" t="s">
        <v>36638</v>
      </c>
      <c r="F5896" s="18" t="s">
        <v>35125</v>
      </c>
      <c r="G5896" s="18" t="s">
        <v>97</v>
      </c>
      <c r="H5896" s="18" t="s">
        <v>36639</v>
      </c>
      <c r="I5896" s="18" t="s">
        <v>36640</v>
      </c>
      <c r="K5896" s="18" t="s">
        <v>36641</v>
      </c>
      <c r="L5896" s="18" t="s">
        <v>36642</v>
      </c>
      <c r="N5896" s="18" t="s">
        <v>36643</v>
      </c>
      <c r="S5896" s="18" t="s">
        <v>7172</v>
      </c>
    </row>
    <row r="5897" spans="1:19">
      <c r="A5897" s="25">
        <f>IF(ISNUMBER(SEARCH(세금계산!$C$11,C5897)),MAX($A$2:A5896)+1,0)</f>
        <v>5895</v>
      </c>
      <c r="B5897" s="18" t="s">
        <v>36644</v>
      </c>
      <c r="C5897" s="18" t="s">
        <v>36645</v>
      </c>
      <c r="D5897" s="18" t="s">
        <v>36646</v>
      </c>
      <c r="K5897" s="18" t="s">
        <v>78</v>
      </c>
      <c r="S5897" s="18" t="s">
        <v>36647</v>
      </c>
    </row>
    <row r="5898" spans="1:19">
      <c r="A5898" s="25">
        <f>IF(ISNUMBER(SEARCH(세금계산!$C$11,C5898)),MAX($A$2:A5897)+1,0)</f>
        <v>5896</v>
      </c>
      <c r="B5898" s="18" t="s">
        <v>36648</v>
      </c>
      <c r="C5898" s="18" t="s">
        <v>36649</v>
      </c>
      <c r="D5898" s="18" t="s">
        <v>36650</v>
      </c>
      <c r="E5898" s="18" t="s">
        <v>36651</v>
      </c>
      <c r="F5898" s="18" t="s">
        <v>36652</v>
      </c>
      <c r="G5898" s="18" t="s">
        <v>1468</v>
      </c>
      <c r="H5898" s="18" t="s">
        <v>5056</v>
      </c>
      <c r="I5898" s="18" t="s">
        <v>36653</v>
      </c>
      <c r="K5898" s="18" t="s">
        <v>78</v>
      </c>
      <c r="L5898" s="18" t="s">
        <v>36654</v>
      </c>
      <c r="O5898" s="18" t="s">
        <v>36655</v>
      </c>
      <c r="P5898" s="18" t="s">
        <v>153</v>
      </c>
      <c r="Q5898" s="18" t="s">
        <v>36656</v>
      </c>
      <c r="R5898" s="18" t="s">
        <v>36649</v>
      </c>
      <c r="S5898" s="18" t="s">
        <v>2274</v>
      </c>
    </row>
    <row r="5899" spans="1:19">
      <c r="A5899" s="25">
        <f>IF(ISNUMBER(SEARCH(세금계산!$C$11,C5899)),MAX($A$2:A5898)+1,0)</f>
        <v>5897</v>
      </c>
      <c r="B5899" s="18" t="s">
        <v>36657</v>
      </c>
      <c r="C5899" s="18" t="s">
        <v>36658</v>
      </c>
      <c r="D5899" s="18" t="s">
        <v>36659</v>
      </c>
      <c r="F5899" s="18" t="s">
        <v>36660</v>
      </c>
      <c r="K5899" s="18" t="s">
        <v>78</v>
      </c>
      <c r="P5899" s="18" t="s">
        <v>118</v>
      </c>
      <c r="Q5899" s="18" t="s">
        <v>36661</v>
      </c>
      <c r="R5899" s="18" t="s">
        <v>3159</v>
      </c>
      <c r="S5899" s="18" t="s">
        <v>2240</v>
      </c>
    </row>
    <row r="5900" spans="1:19">
      <c r="A5900" s="25">
        <f>IF(ISNUMBER(SEARCH(세금계산!$C$11,C5900)),MAX($A$2:A5899)+1,0)</f>
        <v>5898</v>
      </c>
      <c r="B5900" s="18" t="s">
        <v>36662</v>
      </c>
      <c r="C5900" s="18" t="s">
        <v>36663</v>
      </c>
      <c r="D5900" s="18" t="s">
        <v>36664</v>
      </c>
      <c r="F5900" s="18" t="s">
        <v>29543</v>
      </c>
      <c r="K5900" s="18" t="s">
        <v>78</v>
      </c>
      <c r="P5900" s="18" t="s">
        <v>153</v>
      </c>
      <c r="Q5900" s="18" t="s">
        <v>36665</v>
      </c>
      <c r="R5900" s="18" t="s">
        <v>36666</v>
      </c>
      <c r="S5900" s="18" t="s">
        <v>7370</v>
      </c>
    </row>
    <row r="5901" spans="1:19">
      <c r="A5901" s="25">
        <f>IF(ISNUMBER(SEARCH(세금계산!$C$11,C5901)),MAX($A$2:A5900)+1,0)</f>
        <v>5899</v>
      </c>
      <c r="B5901" s="18" t="s">
        <v>36667</v>
      </c>
      <c r="C5901" s="18" t="s">
        <v>36668</v>
      </c>
      <c r="D5901" s="18" t="s">
        <v>36669</v>
      </c>
      <c r="F5901" s="18" t="s">
        <v>36670</v>
      </c>
      <c r="G5901" s="18" t="s">
        <v>274</v>
      </c>
      <c r="H5901" s="18" t="s">
        <v>36671</v>
      </c>
      <c r="K5901" s="18" t="s">
        <v>78</v>
      </c>
      <c r="L5901" s="18" t="s">
        <v>36672</v>
      </c>
      <c r="P5901" s="18" t="s">
        <v>267</v>
      </c>
      <c r="Q5901" s="18" t="s">
        <v>36673</v>
      </c>
      <c r="R5901" s="18" t="s">
        <v>36668</v>
      </c>
      <c r="S5901" s="18" t="s">
        <v>22841</v>
      </c>
    </row>
    <row r="5902" spans="1:19">
      <c r="A5902" s="25">
        <f>IF(ISNUMBER(SEARCH(세금계산!$C$11,C5902)),MAX($A$2:A5901)+1,0)</f>
        <v>5900</v>
      </c>
      <c r="B5902" s="18" t="s">
        <v>36674</v>
      </c>
      <c r="C5902" s="18" t="s">
        <v>36675</v>
      </c>
      <c r="D5902" s="18" t="s">
        <v>36676</v>
      </c>
      <c r="F5902" s="18" t="s">
        <v>36677</v>
      </c>
      <c r="K5902" s="18" t="s">
        <v>78</v>
      </c>
      <c r="P5902" s="18" t="s">
        <v>189</v>
      </c>
      <c r="Q5902" s="18" t="s">
        <v>36678</v>
      </c>
      <c r="R5902" s="18" t="s">
        <v>36679</v>
      </c>
      <c r="S5902" s="18" t="s">
        <v>5234</v>
      </c>
    </row>
    <row r="5903" spans="1:19">
      <c r="A5903" s="25">
        <f>IF(ISNUMBER(SEARCH(세금계산!$C$11,C5903)),MAX($A$2:A5902)+1,0)</f>
        <v>5901</v>
      </c>
      <c r="B5903" s="18" t="s">
        <v>36680</v>
      </c>
      <c r="C5903" s="18" t="s">
        <v>36681</v>
      </c>
      <c r="D5903" s="18" t="s">
        <v>36682</v>
      </c>
      <c r="F5903" s="18" t="s">
        <v>36683</v>
      </c>
      <c r="K5903" s="18" t="s">
        <v>78</v>
      </c>
      <c r="P5903" s="18" t="s">
        <v>100</v>
      </c>
      <c r="Q5903" s="18" t="s">
        <v>36684</v>
      </c>
      <c r="R5903" s="18" t="s">
        <v>36681</v>
      </c>
      <c r="S5903" s="18" t="s">
        <v>1654</v>
      </c>
    </row>
    <row r="5904" spans="1:19">
      <c r="A5904" s="25">
        <f>IF(ISNUMBER(SEARCH(세금계산!$C$11,C5904)),MAX($A$2:A5903)+1,0)</f>
        <v>5902</v>
      </c>
      <c r="B5904" s="18" t="s">
        <v>36685</v>
      </c>
      <c r="C5904" s="18" t="s">
        <v>36686</v>
      </c>
      <c r="D5904" s="18" t="s">
        <v>36687</v>
      </c>
      <c r="F5904" s="18" t="s">
        <v>36688</v>
      </c>
      <c r="I5904" s="18" t="s">
        <v>36689</v>
      </c>
      <c r="J5904" s="18" t="s">
        <v>36690</v>
      </c>
      <c r="K5904" s="18" t="s">
        <v>78</v>
      </c>
      <c r="M5904" s="18" t="s">
        <v>36691</v>
      </c>
      <c r="P5904" s="18" t="s">
        <v>267</v>
      </c>
      <c r="Q5904" s="18" t="s">
        <v>36692</v>
      </c>
      <c r="R5904" s="18" t="s">
        <v>36686</v>
      </c>
      <c r="S5904" s="18" t="s">
        <v>3748</v>
      </c>
    </row>
    <row r="5905" spans="1:19">
      <c r="A5905" s="25">
        <f>IF(ISNUMBER(SEARCH(세금계산!$C$11,C5905)),MAX($A$2:A5904)+1,0)</f>
        <v>5903</v>
      </c>
      <c r="B5905" s="18" t="s">
        <v>36693</v>
      </c>
      <c r="C5905" s="18" t="s">
        <v>36694</v>
      </c>
      <c r="D5905" s="18" t="s">
        <v>36695</v>
      </c>
      <c r="F5905" s="18" t="s">
        <v>36696</v>
      </c>
      <c r="K5905" s="18" t="s">
        <v>78</v>
      </c>
      <c r="P5905" s="18" t="s">
        <v>118</v>
      </c>
      <c r="Q5905" s="18" t="s">
        <v>36697</v>
      </c>
      <c r="R5905" s="18" t="s">
        <v>36698</v>
      </c>
      <c r="S5905" s="18" t="s">
        <v>24713</v>
      </c>
    </row>
    <row r="5906" spans="1:19">
      <c r="A5906" s="25">
        <f>IF(ISNUMBER(SEARCH(세금계산!$C$11,C5906)),MAX($A$2:A5905)+1,0)</f>
        <v>5904</v>
      </c>
      <c r="B5906" s="18" t="s">
        <v>36699</v>
      </c>
      <c r="C5906" s="18" t="s">
        <v>36700</v>
      </c>
      <c r="D5906" s="18" t="s">
        <v>36701</v>
      </c>
      <c r="K5906" s="18" t="s">
        <v>78</v>
      </c>
      <c r="P5906" s="18" t="s">
        <v>100</v>
      </c>
      <c r="Q5906" s="18" t="s">
        <v>36702</v>
      </c>
      <c r="R5906" s="18" t="s">
        <v>36700</v>
      </c>
      <c r="S5906" s="18" t="s">
        <v>6605</v>
      </c>
    </row>
    <row r="5907" spans="1:19">
      <c r="A5907" s="25">
        <f>IF(ISNUMBER(SEARCH(세금계산!$C$11,C5907)),MAX($A$2:A5906)+1,0)</f>
        <v>5905</v>
      </c>
      <c r="B5907" s="18" t="s">
        <v>36703</v>
      </c>
      <c r="C5907" s="18" t="s">
        <v>36704</v>
      </c>
      <c r="D5907" s="18" t="s">
        <v>36705</v>
      </c>
      <c r="F5907" s="18" t="s">
        <v>20865</v>
      </c>
      <c r="I5907" s="18" t="s">
        <v>36706</v>
      </c>
      <c r="K5907" s="18" t="s">
        <v>78</v>
      </c>
      <c r="L5907" s="18" t="s">
        <v>36707</v>
      </c>
      <c r="S5907" s="18" t="s">
        <v>36708</v>
      </c>
    </row>
    <row r="5908" spans="1:19">
      <c r="A5908" s="25">
        <f>IF(ISNUMBER(SEARCH(세금계산!$C$11,C5908)),MAX($A$2:A5907)+1,0)</f>
        <v>5906</v>
      </c>
      <c r="B5908" s="18" t="s">
        <v>36709</v>
      </c>
      <c r="C5908" s="18" t="s">
        <v>36710</v>
      </c>
      <c r="D5908" s="18" t="s">
        <v>36711</v>
      </c>
      <c r="F5908" s="18" t="s">
        <v>36712</v>
      </c>
      <c r="G5908" s="18" t="s">
        <v>97</v>
      </c>
      <c r="H5908" s="18" t="s">
        <v>33231</v>
      </c>
      <c r="K5908" s="18" t="s">
        <v>78</v>
      </c>
      <c r="S5908" s="18" t="s">
        <v>18292</v>
      </c>
    </row>
    <row r="5909" spans="1:19">
      <c r="A5909" s="25">
        <f>IF(ISNUMBER(SEARCH(세금계산!$C$11,C5909)),MAX($A$2:A5908)+1,0)</f>
        <v>5907</v>
      </c>
      <c r="B5909" s="18" t="s">
        <v>36713</v>
      </c>
      <c r="C5909" s="18" t="s">
        <v>36714</v>
      </c>
      <c r="D5909" s="18" t="s">
        <v>36715</v>
      </c>
      <c r="K5909" s="18" t="s">
        <v>78</v>
      </c>
      <c r="P5909" s="18" t="s">
        <v>36716</v>
      </c>
      <c r="Q5909" s="18" t="s">
        <v>36717</v>
      </c>
      <c r="S5909" s="18" t="s">
        <v>36718</v>
      </c>
    </row>
    <row r="5910" spans="1:19">
      <c r="A5910" s="25">
        <f>IF(ISNUMBER(SEARCH(세금계산!$C$11,C5910)),MAX($A$2:A5909)+1,0)</f>
        <v>5908</v>
      </c>
      <c r="B5910" s="18" t="s">
        <v>36719</v>
      </c>
      <c r="C5910" s="18" t="s">
        <v>36720</v>
      </c>
      <c r="D5910" s="18" t="s">
        <v>36721</v>
      </c>
      <c r="K5910" s="18" t="s">
        <v>78</v>
      </c>
      <c r="P5910" s="18" t="s">
        <v>100</v>
      </c>
      <c r="Q5910" s="18" t="s">
        <v>36722</v>
      </c>
      <c r="R5910" s="18" t="s">
        <v>36720</v>
      </c>
      <c r="S5910" s="18" t="s">
        <v>36723</v>
      </c>
    </row>
    <row r="5911" spans="1:19">
      <c r="A5911" s="25">
        <f>IF(ISNUMBER(SEARCH(세금계산!$C$11,C5911)),MAX($A$2:A5910)+1,0)</f>
        <v>5909</v>
      </c>
      <c r="B5911" s="18" t="s">
        <v>36724</v>
      </c>
      <c r="C5911" s="18" t="s">
        <v>36725</v>
      </c>
      <c r="D5911" s="18" t="s">
        <v>36726</v>
      </c>
      <c r="F5911" s="18" t="s">
        <v>36727</v>
      </c>
      <c r="K5911" s="18" t="s">
        <v>78</v>
      </c>
      <c r="P5911" s="18" t="s">
        <v>100</v>
      </c>
      <c r="Q5911" s="18" t="s">
        <v>36728</v>
      </c>
      <c r="R5911" s="18" t="s">
        <v>36729</v>
      </c>
      <c r="S5911" s="18" t="s">
        <v>15988</v>
      </c>
    </row>
    <row r="5912" spans="1:19">
      <c r="A5912" s="25">
        <f>IF(ISNUMBER(SEARCH(세금계산!$C$11,C5912)),MAX($A$2:A5911)+1,0)</f>
        <v>5910</v>
      </c>
      <c r="B5912" s="18" t="s">
        <v>36730</v>
      </c>
      <c r="C5912" s="18" t="s">
        <v>36731</v>
      </c>
      <c r="D5912" s="18" t="s">
        <v>36732</v>
      </c>
      <c r="K5912" s="18" t="s">
        <v>78</v>
      </c>
      <c r="P5912" s="18" t="s">
        <v>153</v>
      </c>
      <c r="Q5912" s="18" t="s">
        <v>36733</v>
      </c>
      <c r="R5912" s="18" t="s">
        <v>36731</v>
      </c>
      <c r="S5912" s="18" t="s">
        <v>20495</v>
      </c>
    </row>
    <row r="5913" spans="1:19">
      <c r="A5913" s="25">
        <f>IF(ISNUMBER(SEARCH(세금계산!$C$11,C5913)),MAX($A$2:A5912)+1,0)</f>
        <v>5911</v>
      </c>
      <c r="B5913" s="18" t="s">
        <v>36734</v>
      </c>
      <c r="C5913" s="18" t="s">
        <v>36735</v>
      </c>
      <c r="D5913" s="18" t="s">
        <v>36736</v>
      </c>
      <c r="E5913" s="18" t="s">
        <v>36737</v>
      </c>
      <c r="F5913" s="18" t="s">
        <v>36738</v>
      </c>
      <c r="K5913" s="18" t="s">
        <v>78</v>
      </c>
      <c r="N5913" s="18" t="s">
        <v>36739</v>
      </c>
      <c r="S5913" s="18" t="s">
        <v>36740</v>
      </c>
    </row>
    <row r="5914" spans="1:19">
      <c r="A5914" s="25">
        <f>IF(ISNUMBER(SEARCH(세금계산!$C$11,C5914)),MAX($A$2:A5913)+1,0)</f>
        <v>5912</v>
      </c>
      <c r="B5914" s="18" t="s">
        <v>36741</v>
      </c>
      <c r="C5914" s="18" t="s">
        <v>36742</v>
      </c>
      <c r="D5914" s="18" t="s">
        <v>36743</v>
      </c>
      <c r="F5914" s="18" t="s">
        <v>36744</v>
      </c>
      <c r="K5914" s="18" t="s">
        <v>78</v>
      </c>
      <c r="P5914" s="18" t="s">
        <v>267</v>
      </c>
      <c r="Q5914" s="18" t="s">
        <v>36745</v>
      </c>
      <c r="R5914" s="18" t="s">
        <v>36742</v>
      </c>
      <c r="S5914" s="18" t="s">
        <v>11985</v>
      </c>
    </row>
    <row r="5915" spans="1:19">
      <c r="A5915" s="25">
        <f>IF(ISNUMBER(SEARCH(세금계산!$C$11,C5915)),MAX($A$2:A5914)+1,0)</f>
        <v>5913</v>
      </c>
      <c r="B5915" s="18" t="s">
        <v>36746</v>
      </c>
      <c r="C5915" s="18" t="s">
        <v>36747</v>
      </c>
      <c r="D5915" s="18" t="s">
        <v>36748</v>
      </c>
      <c r="F5915" s="18" t="s">
        <v>36749</v>
      </c>
      <c r="K5915" s="18" t="s">
        <v>78</v>
      </c>
      <c r="P5915" s="18" t="s">
        <v>153</v>
      </c>
      <c r="Q5915" s="18" t="s">
        <v>36750</v>
      </c>
      <c r="R5915" s="18" t="s">
        <v>36751</v>
      </c>
      <c r="S5915" s="18" t="s">
        <v>26320</v>
      </c>
    </row>
    <row r="5916" spans="1:19">
      <c r="A5916" s="25">
        <f>IF(ISNUMBER(SEARCH(세금계산!$C$11,C5916)),MAX($A$2:A5915)+1,0)</f>
        <v>5914</v>
      </c>
      <c r="B5916" s="18" t="s">
        <v>36752</v>
      </c>
      <c r="C5916" s="18" t="s">
        <v>36753</v>
      </c>
      <c r="D5916" s="18" t="s">
        <v>36754</v>
      </c>
      <c r="F5916" s="18" t="s">
        <v>31407</v>
      </c>
      <c r="K5916" s="18" t="s">
        <v>78</v>
      </c>
      <c r="P5916" s="18" t="s">
        <v>133</v>
      </c>
      <c r="Q5916" s="18" t="s">
        <v>36755</v>
      </c>
      <c r="R5916" s="18" t="s">
        <v>36756</v>
      </c>
      <c r="S5916" s="18" t="s">
        <v>36757</v>
      </c>
    </row>
    <row r="5917" spans="1:19">
      <c r="A5917" s="25">
        <f>IF(ISNUMBER(SEARCH(세금계산!$C$11,C5917)),MAX($A$2:A5916)+1,0)</f>
        <v>5915</v>
      </c>
      <c r="B5917" s="18" t="s">
        <v>36758</v>
      </c>
      <c r="C5917" s="18" t="s">
        <v>36759</v>
      </c>
      <c r="D5917" s="18" t="s">
        <v>36760</v>
      </c>
      <c r="K5917" s="18" t="s">
        <v>78</v>
      </c>
      <c r="P5917" s="18" t="s">
        <v>267</v>
      </c>
      <c r="Q5917" s="18" t="s">
        <v>36761</v>
      </c>
      <c r="R5917" s="18" t="s">
        <v>36759</v>
      </c>
      <c r="S5917" s="18" t="s">
        <v>22683</v>
      </c>
    </row>
    <row r="5918" spans="1:19">
      <c r="A5918" s="25">
        <f>IF(ISNUMBER(SEARCH(세금계산!$C$11,C5918)),MAX($A$2:A5917)+1,0)</f>
        <v>5916</v>
      </c>
      <c r="B5918" s="18" t="s">
        <v>36762</v>
      </c>
      <c r="C5918" s="18" t="s">
        <v>36763</v>
      </c>
      <c r="D5918" s="18" t="s">
        <v>36764</v>
      </c>
      <c r="I5918" s="18" t="s">
        <v>36765</v>
      </c>
      <c r="J5918" s="18" t="s">
        <v>36766</v>
      </c>
      <c r="K5918" s="18" t="s">
        <v>78</v>
      </c>
      <c r="P5918" s="18" t="s">
        <v>153</v>
      </c>
      <c r="Q5918" s="18" t="s">
        <v>36767</v>
      </c>
      <c r="R5918" s="18" t="s">
        <v>36768</v>
      </c>
      <c r="S5918" s="18" t="s">
        <v>2107</v>
      </c>
    </row>
    <row r="5919" spans="1:19">
      <c r="A5919" s="25">
        <f>IF(ISNUMBER(SEARCH(세금계산!$C$11,C5919)),MAX($A$2:A5918)+1,0)</f>
        <v>5917</v>
      </c>
      <c r="B5919" s="18" t="s">
        <v>36769</v>
      </c>
      <c r="C5919" s="18" t="s">
        <v>36770</v>
      </c>
      <c r="D5919" s="18" t="s">
        <v>36771</v>
      </c>
      <c r="K5919" s="18" t="s">
        <v>78</v>
      </c>
      <c r="P5919" s="18" t="s">
        <v>267</v>
      </c>
      <c r="Q5919" s="18" t="s">
        <v>36772</v>
      </c>
      <c r="R5919" s="18" t="s">
        <v>36770</v>
      </c>
      <c r="S5919" s="18" t="s">
        <v>7556</v>
      </c>
    </row>
    <row r="5920" spans="1:19">
      <c r="A5920" s="25">
        <f>IF(ISNUMBER(SEARCH(세금계산!$C$11,C5920)),MAX($A$2:A5919)+1,0)</f>
        <v>5918</v>
      </c>
      <c r="B5920" s="18" t="s">
        <v>36773</v>
      </c>
      <c r="C5920" s="18" t="s">
        <v>36774</v>
      </c>
      <c r="D5920" s="18" t="s">
        <v>36775</v>
      </c>
      <c r="F5920" s="18" t="s">
        <v>36776</v>
      </c>
      <c r="K5920" s="18" t="s">
        <v>78</v>
      </c>
      <c r="P5920" s="18" t="s">
        <v>189</v>
      </c>
      <c r="Q5920" s="18" t="s">
        <v>36777</v>
      </c>
      <c r="R5920" s="18" t="s">
        <v>36774</v>
      </c>
      <c r="S5920" s="18" t="s">
        <v>11037</v>
      </c>
    </row>
    <row r="5921" spans="1:19">
      <c r="A5921" s="25">
        <f>IF(ISNUMBER(SEARCH(세금계산!$C$11,C5921)),MAX($A$2:A5920)+1,0)</f>
        <v>5919</v>
      </c>
      <c r="B5921" s="18" t="s">
        <v>36778</v>
      </c>
      <c r="C5921" s="18" t="s">
        <v>36779</v>
      </c>
      <c r="D5921" s="18" t="s">
        <v>36780</v>
      </c>
      <c r="F5921" s="18" t="s">
        <v>36781</v>
      </c>
      <c r="I5921" s="18" t="s">
        <v>36782</v>
      </c>
      <c r="K5921" s="18" t="s">
        <v>78</v>
      </c>
      <c r="P5921" s="18" t="s">
        <v>100</v>
      </c>
      <c r="Q5921" s="18" t="s">
        <v>36783</v>
      </c>
      <c r="S5921" s="18" t="s">
        <v>2828</v>
      </c>
    </row>
    <row r="5922" spans="1:19">
      <c r="A5922" s="25">
        <f>IF(ISNUMBER(SEARCH(세금계산!$C$11,C5922)),MAX($A$2:A5921)+1,0)</f>
        <v>5920</v>
      </c>
      <c r="B5922" s="18" t="s">
        <v>36784</v>
      </c>
      <c r="C5922" s="18" t="s">
        <v>36785</v>
      </c>
      <c r="D5922" s="18" t="s">
        <v>36786</v>
      </c>
      <c r="F5922" s="18" t="s">
        <v>36787</v>
      </c>
      <c r="K5922" s="18" t="s">
        <v>36788</v>
      </c>
      <c r="L5922" s="18" t="s">
        <v>36789</v>
      </c>
      <c r="P5922" s="18" t="s">
        <v>267</v>
      </c>
      <c r="Q5922" s="18" t="s">
        <v>36790</v>
      </c>
      <c r="S5922" s="18" t="s">
        <v>744</v>
      </c>
    </row>
    <row r="5923" spans="1:19">
      <c r="A5923" s="25">
        <f>IF(ISNUMBER(SEARCH(세금계산!$C$11,C5923)),MAX($A$2:A5922)+1,0)</f>
        <v>5921</v>
      </c>
      <c r="B5923" s="18" t="s">
        <v>36791</v>
      </c>
      <c r="C5923" s="18" t="s">
        <v>36792</v>
      </c>
      <c r="D5923" s="18" t="s">
        <v>36793</v>
      </c>
      <c r="F5923" s="18" t="s">
        <v>36794</v>
      </c>
      <c r="K5923" s="18" t="s">
        <v>78</v>
      </c>
      <c r="P5923" s="18" t="s">
        <v>100</v>
      </c>
      <c r="Q5923" s="18" t="s">
        <v>36795</v>
      </c>
      <c r="R5923" s="18" t="s">
        <v>36796</v>
      </c>
      <c r="S5923" s="18" t="s">
        <v>9537</v>
      </c>
    </row>
    <row r="5924" spans="1:19">
      <c r="A5924" s="25">
        <f>IF(ISNUMBER(SEARCH(세금계산!$C$11,C5924)),MAX($A$2:A5923)+1,0)</f>
        <v>5922</v>
      </c>
      <c r="B5924" s="18" t="s">
        <v>36797</v>
      </c>
      <c r="C5924" s="18" t="s">
        <v>36798</v>
      </c>
      <c r="D5924" s="18" t="s">
        <v>36799</v>
      </c>
      <c r="F5924" s="18" t="s">
        <v>36800</v>
      </c>
      <c r="K5924" s="18" t="s">
        <v>78</v>
      </c>
      <c r="P5924" s="18" t="s">
        <v>267</v>
      </c>
      <c r="Q5924" s="18" t="s">
        <v>36801</v>
      </c>
      <c r="R5924" s="18" t="s">
        <v>36802</v>
      </c>
      <c r="S5924" s="18" t="s">
        <v>22893</v>
      </c>
    </row>
    <row r="5925" spans="1:19">
      <c r="A5925" s="25">
        <f>IF(ISNUMBER(SEARCH(세금계산!$C$11,C5925)),MAX($A$2:A5924)+1,0)</f>
        <v>5923</v>
      </c>
      <c r="B5925" s="18" t="s">
        <v>36803</v>
      </c>
      <c r="C5925" s="18" t="s">
        <v>36804</v>
      </c>
      <c r="D5925" s="18" t="s">
        <v>36805</v>
      </c>
      <c r="F5925" s="18" t="s">
        <v>33757</v>
      </c>
      <c r="K5925" s="18" t="s">
        <v>78</v>
      </c>
      <c r="P5925" s="18" t="s">
        <v>267</v>
      </c>
      <c r="Q5925" s="18" t="s">
        <v>36806</v>
      </c>
      <c r="R5925" s="18" t="s">
        <v>33755</v>
      </c>
      <c r="S5925" s="18" t="s">
        <v>7961</v>
      </c>
    </row>
    <row r="5926" spans="1:19">
      <c r="A5926" s="25">
        <f>IF(ISNUMBER(SEARCH(세금계산!$C$11,C5926)),MAX($A$2:A5925)+1,0)</f>
        <v>5924</v>
      </c>
      <c r="B5926" s="18" t="s">
        <v>36807</v>
      </c>
      <c r="C5926" s="18" t="s">
        <v>36808</v>
      </c>
      <c r="D5926" s="18" t="s">
        <v>36809</v>
      </c>
      <c r="F5926" s="18" t="s">
        <v>36810</v>
      </c>
      <c r="G5926" s="18" t="s">
        <v>585</v>
      </c>
      <c r="H5926" s="18" t="s">
        <v>36811</v>
      </c>
      <c r="I5926" s="18" t="s">
        <v>36812</v>
      </c>
      <c r="K5926" s="18" t="s">
        <v>34049</v>
      </c>
      <c r="L5926" s="18" t="s">
        <v>36813</v>
      </c>
      <c r="N5926" s="18" t="s">
        <v>21549</v>
      </c>
      <c r="O5926" s="18" t="s">
        <v>36814</v>
      </c>
      <c r="P5926" s="18" t="s">
        <v>118</v>
      </c>
      <c r="Q5926" s="18" t="s">
        <v>36815</v>
      </c>
      <c r="R5926" s="18" t="s">
        <v>36808</v>
      </c>
      <c r="S5926" s="18" t="s">
        <v>1628</v>
      </c>
    </row>
    <row r="5927" spans="1:19">
      <c r="A5927" s="25">
        <f>IF(ISNUMBER(SEARCH(세금계산!$C$11,C5927)),MAX($A$2:A5926)+1,0)</f>
        <v>5925</v>
      </c>
      <c r="B5927" s="18" t="s">
        <v>36816</v>
      </c>
      <c r="C5927" s="18" t="s">
        <v>36817</v>
      </c>
      <c r="D5927" s="18" t="s">
        <v>36818</v>
      </c>
      <c r="K5927" s="18" t="s">
        <v>78</v>
      </c>
    </row>
    <row r="5928" spans="1:19">
      <c r="A5928" s="25">
        <f>IF(ISNUMBER(SEARCH(세금계산!$C$11,C5928)),MAX($A$2:A5927)+1,0)</f>
        <v>5926</v>
      </c>
      <c r="B5928" s="18" t="s">
        <v>36819</v>
      </c>
      <c r="C5928" s="18" t="s">
        <v>36820</v>
      </c>
      <c r="D5928" s="18" t="s">
        <v>36821</v>
      </c>
      <c r="E5928" s="18" t="s">
        <v>36820</v>
      </c>
      <c r="F5928" s="18" t="s">
        <v>36822</v>
      </c>
      <c r="G5928" s="18" t="s">
        <v>97</v>
      </c>
      <c r="H5928" s="18" t="s">
        <v>36823</v>
      </c>
      <c r="K5928" s="18" t="s">
        <v>78</v>
      </c>
      <c r="N5928" s="18" t="s">
        <v>36824</v>
      </c>
      <c r="P5928" s="18" t="s">
        <v>189</v>
      </c>
      <c r="Q5928" s="18" t="s">
        <v>36825</v>
      </c>
      <c r="R5928" s="18" t="s">
        <v>36820</v>
      </c>
      <c r="S5928" s="18" t="s">
        <v>11723</v>
      </c>
    </row>
    <row r="5929" spans="1:19">
      <c r="A5929" s="25">
        <f>IF(ISNUMBER(SEARCH(세금계산!$C$11,C5929)),MAX($A$2:A5928)+1,0)</f>
        <v>5927</v>
      </c>
      <c r="B5929" s="18" t="s">
        <v>36826</v>
      </c>
      <c r="C5929" s="18" t="s">
        <v>36827</v>
      </c>
      <c r="D5929" s="18" t="s">
        <v>36828</v>
      </c>
      <c r="F5929" s="18" t="s">
        <v>36829</v>
      </c>
      <c r="K5929" s="18" t="s">
        <v>78</v>
      </c>
      <c r="P5929" s="18" t="s">
        <v>100</v>
      </c>
      <c r="Q5929" s="18" t="s">
        <v>36830</v>
      </c>
      <c r="R5929" s="18" t="s">
        <v>36831</v>
      </c>
      <c r="S5929" s="18" t="s">
        <v>19259</v>
      </c>
    </row>
    <row r="5930" spans="1:19">
      <c r="A5930" s="25">
        <f>IF(ISNUMBER(SEARCH(세금계산!$C$11,C5930)),MAX($A$2:A5929)+1,0)</f>
        <v>5928</v>
      </c>
      <c r="B5930" s="18" t="s">
        <v>36832</v>
      </c>
      <c r="C5930" s="18" t="s">
        <v>36833</v>
      </c>
      <c r="D5930" s="18" t="s">
        <v>36834</v>
      </c>
      <c r="F5930" s="18" t="s">
        <v>36835</v>
      </c>
      <c r="I5930" s="18" t="s">
        <v>36836</v>
      </c>
      <c r="K5930" s="18" t="s">
        <v>36837</v>
      </c>
      <c r="L5930" s="18" t="s">
        <v>36838</v>
      </c>
      <c r="S5930" s="18" t="s">
        <v>4971</v>
      </c>
    </row>
    <row r="5931" spans="1:19">
      <c r="A5931" s="25">
        <f>IF(ISNUMBER(SEARCH(세금계산!$C$11,C5931)),MAX($A$2:A5930)+1,0)</f>
        <v>5929</v>
      </c>
      <c r="B5931" s="18" t="s">
        <v>36839</v>
      </c>
      <c r="C5931" s="18" t="s">
        <v>36840</v>
      </c>
      <c r="D5931" s="18" t="s">
        <v>36841</v>
      </c>
      <c r="F5931" s="18" t="s">
        <v>36842</v>
      </c>
      <c r="I5931" s="18" t="s">
        <v>36843</v>
      </c>
      <c r="K5931" s="18" t="s">
        <v>33453</v>
      </c>
      <c r="L5931" s="18" t="s">
        <v>36844</v>
      </c>
      <c r="S5931" s="18" t="s">
        <v>36845</v>
      </c>
    </row>
    <row r="5932" spans="1:19">
      <c r="A5932" s="25">
        <f>IF(ISNUMBER(SEARCH(세금계산!$C$11,C5932)),MAX($A$2:A5931)+1,0)</f>
        <v>5930</v>
      </c>
      <c r="B5932" s="18" t="s">
        <v>36846</v>
      </c>
      <c r="C5932" s="18" t="s">
        <v>36847</v>
      </c>
      <c r="D5932" s="18" t="s">
        <v>36848</v>
      </c>
      <c r="K5932" s="18" t="s">
        <v>78</v>
      </c>
      <c r="P5932" s="18" t="s">
        <v>133</v>
      </c>
      <c r="Q5932" s="18" t="s">
        <v>36849</v>
      </c>
      <c r="R5932" s="18" t="s">
        <v>36850</v>
      </c>
      <c r="S5932" s="18" t="s">
        <v>16242</v>
      </c>
    </row>
    <row r="5933" spans="1:19">
      <c r="A5933" s="25">
        <f>IF(ISNUMBER(SEARCH(세금계산!$C$11,C5933)),MAX($A$2:A5932)+1,0)</f>
        <v>5931</v>
      </c>
      <c r="B5933" s="18" t="s">
        <v>36851</v>
      </c>
      <c r="C5933" s="18" t="s">
        <v>36852</v>
      </c>
      <c r="D5933" s="18" t="s">
        <v>36853</v>
      </c>
      <c r="F5933" s="18" t="s">
        <v>36854</v>
      </c>
      <c r="K5933" s="18" t="s">
        <v>78</v>
      </c>
      <c r="P5933" s="18" t="s">
        <v>118</v>
      </c>
      <c r="Q5933" s="18" t="s">
        <v>36855</v>
      </c>
      <c r="R5933" s="18" t="s">
        <v>36856</v>
      </c>
      <c r="S5933" s="18" t="s">
        <v>11818</v>
      </c>
    </row>
    <row r="5934" spans="1:19">
      <c r="A5934" s="25">
        <f>IF(ISNUMBER(SEARCH(세금계산!$C$11,C5934)),MAX($A$2:A5933)+1,0)</f>
        <v>5932</v>
      </c>
      <c r="B5934" s="18" t="s">
        <v>36857</v>
      </c>
      <c r="C5934" s="18" t="s">
        <v>36858</v>
      </c>
      <c r="D5934" s="18" t="s">
        <v>36859</v>
      </c>
      <c r="E5934" s="18" t="s">
        <v>36860</v>
      </c>
      <c r="I5934" s="18" t="s">
        <v>36861</v>
      </c>
      <c r="K5934" s="18" t="s">
        <v>32943</v>
      </c>
      <c r="L5934" s="18" t="s">
        <v>36862</v>
      </c>
      <c r="M5934" s="18" t="s">
        <v>36863</v>
      </c>
      <c r="N5934" s="18" t="s">
        <v>36864</v>
      </c>
      <c r="P5934" s="18" t="s">
        <v>118</v>
      </c>
      <c r="Q5934" s="18" t="s">
        <v>36865</v>
      </c>
      <c r="R5934" s="18" t="s">
        <v>36866</v>
      </c>
      <c r="S5934" s="18" t="s">
        <v>26110</v>
      </c>
    </row>
    <row r="5935" spans="1:19">
      <c r="A5935" s="25">
        <f>IF(ISNUMBER(SEARCH(세금계산!$C$11,C5935)),MAX($A$2:A5934)+1,0)</f>
        <v>5933</v>
      </c>
      <c r="B5935" s="18" t="s">
        <v>36867</v>
      </c>
      <c r="C5935" s="18" t="s">
        <v>36868</v>
      </c>
      <c r="D5935" s="18" t="s">
        <v>36869</v>
      </c>
      <c r="F5935" s="18" t="s">
        <v>22303</v>
      </c>
      <c r="K5935" s="18" t="s">
        <v>78</v>
      </c>
      <c r="P5935" s="18" t="s">
        <v>267</v>
      </c>
      <c r="Q5935" s="18" t="s">
        <v>36870</v>
      </c>
      <c r="R5935" s="18" t="s">
        <v>36871</v>
      </c>
      <c r="S5935" s="18" t="s">
        <v>36362</v>
      </c>
    </row>
    <row r="5936" spans="1:19">
      <c r="A5936" s="25">
        <f>IF(ISNUMBER(SEARCH(세금계산!$C$11,C5936)),MAX($A$2:A5935)+1,0)</f>
        <v>5934</v>
      </c>
      <c r="B5936" s="18" t="s">
        <v>36872</v>
      </c>
      <c r="C5936" s="18" t="s">
        <v>36873</v>
      </c>
      <c r="D5936" s="18" t="s">
        <v>36874</v>
      </c>
      <c r="F5936" s="18" t="s">
        <v>31477</v>
      </c>
      <c r="K5936" s="18" t="s">
        <v>78</v>
      </c>
      <c r="P5936" s="18" t="s">
        <v>133</v>
      </c>
      <c r="Q5936" s="18" t="s">
        <v>36875</v>
      </c>
      <c r="R5936" s="18" t="s">
        <v>36876</v>
      </c>
      <c r="S5936" s="18" t="s">
        <v>29926</v>
      </c>
    </row>
    <row r="5937" spans="1:19">
      <c r="A5937" s="25">
        <f>IF(ISNUMBER(SEARCH(세금계산!$C$11,C5937)),MAX($A$2:A5936)+1,0)</f>
        <v>5935</v>
      </c>
      <c r="B5937" s="18" t="s">
        <v>36877</v>
      </c>
      <c r="C5937" s="18" t="s">
        <v>36878</v>
      </c>
      <c r="D5937" s="18" t="s">
        <v>36879</v>
      </c>
      <c r="K5937" s="18" t="s">
        <v>78</v>
      </c>
      <c r="S5937" s="18" t="s">
        <v>7588</v>
      </c>
    </row>
    <row r="5938" spans="1:19">
      <c r="A5938" s="25">
        <f>IF(ISNUMBER(SEARCH(세금계산!$C$11,C5938)),MAX($A$2:A5937)+1,0)</f>
        <v>5936</v>
      </c>
      <c r="B5938" s="18" t="s">
        <v>36880</v>
      </c>
      <c r="C5938" s="18" t="s">
        <v>36881</v>
      </c>
      <c r="D5938" s="18" t="s">
        <v>36882</v>
      </c>
      <c r="F5938" s="18" t="s">
        <v>13400</v>
      </c>
      <c r="K5938" s="18" t="s">
        <v>78</v>
      </c>
      <c r="L5938" s="18" t="s">
        <v>36883</v>
      </c>
      <c r="P5938" s="18" t="s">
        <v>133</v>
      </c>
      <c r="Q5938" s="18" t="s">
        <v>36884</v>
      </c>
      <c r="R5938" s="18" t="s">
        <v>36881</v>
      </c>
      <c r="S5938" s="18" t="s">
        <v>854</v>
      </c>
    </row>
    <row r="5939" spans="1:19">
      <c r="A5939" s="25">
        <f>IF(ISNUMBER(SEARCH(세금계산!$C$11,C5939)),MAX($A$2:A5938)+1,0)</f>
        <v>5937</v>
      </c>
      <c r="B5939" s="18" t="s">
        <v>36885</v>
      </c>
      <c r="C5939" s="18" t="s">
        <v>16294</v>
      </c>
      <c r="D5939" s="18" t="s">
        <v>36886</v>
      </c>
      <c r="F5939" s="18" t="s">
        <v>36887</v>
      </c>
      <c r="K5939" s="18" t="s">
        <v>78</v>
      </c>
      <c r="S5939" s="18" t="s">
        <v>27607</v>
      </c>
    </row>
    <row r="5940" spans="1:19">
      <c r="A5940" s="25">
        <f>IF(ISNUMBER(SEARCH(세금계산!$C$11,C5940)),MAX($A$2:A5939)+1,0)</f>
        <v>5938</v>
      </c>
      <c r="B5940" s="18" t="s">
        <v>36888</v>
      </c>
      <c r="C5940" s="18" t="s">
        <v>36889</v>
      </c>
      <c r="D5940" s="18" t="s">
        <v>36890</v>
      </c>
      <c r="K5940" s="18" t="s">
        <v>78</v>
      </c>
      <c r="S5940" s="18" t="s">
        <v>36891</v>
      </c>
    </row>
    <row r="5941" spans="1:19">
      <c r="A5941" s="25">
        <f>IF(ISNUMBER(SEARCH(세금계산!$C$11,C5941)),MAX($A$2:A5940)+1,0)</f>
        <v>5939</v>
      </c>
      <c r="B5941" s="18" t="s">
        <v>36892</v>
      </c>
      <c r="C5941" s="18" t="s">
        <v>36893</v>
      </c>
      <c r="D5941" s="18" t="s">
        <v>36894</v>
      </c>
      <c r="F5941" s="18" t="s">
        <v>6668</v>
      </c>
      <c r="K5941" s="18" t="s">
        <v>78</v>
      </c>
      <c r="P5941" s="18" t="s">
        <v>100</v>
      </c>
      <c r="Q5941" s="18" t="s">
        <v>36895</v>
      </c>
      <c r="R5941" s="18" t="s">
        <v>6666</v>
      </c>
      <c r="S5941" s="18" t="s">
        <v>1006</v>
      </c>
    </row>
    <row r="5942" spans="1:19">
      <c r="A5942" s="25">
        <f>IF(ISNUMBER(SEARCH(세금계산!$C$11,C5942)),MAX($A$2:A5941)+1,0)</f>
        <v>5940</v>
      </c>
      <c r="B5942" s="18" t="s">
        <v>36896</v>
      </c>
      <c r="C5942" s="18" t="s">
        <v>36897</v>
      </c>
      <c r="D5942" s="18" t="s">
        <v>36898</v>
      </c>
      <c r="F5942" s="18" t="s">
        <v>12640</v>
      </c>
      <c r="K5942" s="18" t="s">
        <v>36899</v>
      </c>
      <c r="L5942" s="18" t="s">
        <v>36900</v>
      </c>
      <c r="P5942" s="18" t="s">
        <v>118</v>
      </c>
      <c r="Q5942" s="18" t="s">
        <v>36901</v>
      </c>
      <c r="R5942" s="18" t="s">
        <v>36897</v>
      </c>
      <c r="S5942" s="18" t="s">
        <v>12893</v>
      </c>
    </row>
    <row r="5943" spans="1:19">
      <c r="A5943" s="25">
        <f>IF(ISNUMBER(SEARCH(세금계산!$C$11,C5943)),MAX($A$2:A5942)+1,0)</f>
        <v>5941</v>
      </c>
      <c r="B5943" s="18" t="s">
        <v>36902</v>
      </c>
      <c r="C5943" s="18" t="s">
        <v>36903</v>
      </c>
      <c r="D5943" s="18" t="s">
        <v>36904</v>
      </c>
      <c r="K5943" s="18" t="s">
        <v>78</v>
      </c>
      <c r="S5943" s="18" t="s">
        <v>2406</v>
      </c>
    </row>
    <row r="5944" spans="1:19">
      <c r="A5944" s="25">
        <f>IF(ISNUMBER(SEARCH(세금계산!$C$11,C5944)),MAX($A$2:A5943)+1,0)</f>
        <v>5942</v>
      </c>
      <c r="B5944" s="18" t="s">
        <v>36905</v>
      </c>
      <c r="C5944" s="18" t="s">
        <v>36906</v>
      </c>
      <c r="D5944" s="18" t="s">
        <v>36907</v>
      </c>
      <c r="F5944" s="18" t="s">
        <v>36908</v>
      </c>
      <c r="G5944" s="18" t="s">
        <v>6789</v>
      </c>
      <c r="H5944" s="18" t="s">
        <v>34612</v>
      </c>
      <c r="K5944" s="18" t="s">
        <v>78</v>
      </c>
      <c r="P5944" s="18" t="s">
        <v>118</v>
      </c>
      <c r="Q5944" s="18" t="s">
        <v>36909</v>
      </c>
      <c r="R5944" s="18" t="s">
        <v>36906</v>
      </c>
      <c r="S5944" s="18" t="s">
        <v>5616</v>
      </c>
    </row>
    <row r="5945" spans="1:19">
      <c r="A5945" s="25">
        <f>IF(ISNUMBER(SEARCH(세금계산!$C$11,C5945)),MAX($A$2:A5944)+1,0)</f>
        <v>5943</v>
      </c>
      <c r="B5945" s="18" t="s">
        <v>36910</v>
      </c>
      <c r="C5945" s="18" t="s">
        <v>36911</v>
      </c>
      <c r="D5945" s="18" t="s">
        <v>36912</v>
      </c>
      <c r="F5945" s="18" t="s">
        <v>36913</v>
      </c>
      <c r="K5945" s="18" t="s">
        <v>78</v>
      </c>
      <c r="S5945" s="18" t="s">
        <v>9156</v>
      </c>
    </row>
    <row r="5946" spans="1:19">
      <c r="A5946" s="25">
        <f>IF(ISNUMBER(SEARCH(세금계산!$C$11,C5946)),MAX($A$2:A5945)+1,0)</f>
        <v>5944</v>
      </c>
      <c r="B5946" s="18" t="s">
        <v>36914</v>
      </c>
      <c r="C5946" s="18" t="s">
        <v>36915</v>
      </c>
      <c r="D5946" s="18" t="s">
        <v>36916</v>
      </c>
      <c r="K5946" s="18" t="s">
        <v>78</v>
      </c>
      <c r="P5946" s="18" t="s">
        <v>133</v>
      </c>
      <c r="Q5946" s="18" t="s">
        <v>36917</v>
      </c>
      <c r="R5946" s="18" t="s">
        <v>36918</v>
      </c>
      <c r="S5946" s="18" t="s">
        <v>36919</v>
      </c>
    </row>
    <row r="5947" spans="1:19">
      <c r="A5947" s="25">
        <f>IF(ISNUMBER(SEARCH(세금계산!$C$11,C5947)),MAX($A$2:A5946)+1,0)</f>
        <v>5945</v>
      </c>
      <c r="B5947" s="18" t="s">
        <v>36920</v>
      </c>
      <c r="C5947" s="18" t="s">
        <v>36921</v>
      </c>
      <c r="D5947" s="18" t="s">
        <v>36922</v>
      </c>
      <c r="F5947" s="18" t="s">
        <v>36923</v>
      </c>
      <c r="K5947" s="18" t="s">
        <v>78</v>
      </c>
      <c r="P5947" s="18" t="s">
        <v>133</v>
      </c>
      <c r="Q5947" s="18" t="s">
        <v>36924</v>
      </c>
      <c r="R5947" s="18" t="s">
        <v>36925</v>
      </c>
      <c r="S5947" s="18" t="s">
        <v>239</v>
      </c>
    </row>
    <row r="5948" spans="1:19">
      <c r="A5948" s="25">
        <f>IF(ISNUMBER(SEARCH(세금계산!$C$11,C5948)),MAX($A$2:A5947)+1,0)</f>
        <v>5946</v>
      </c>
      <c r="B5948" s="18" t="s">
        <v>36926</v>
      </c>
      <c r="C5948" s="18" t="s">
        <v>36927</v>
      </c>
      <c r="D5948" s="18" t="s">
        <v>36928</v>
      </c>
      <c r="F5948" s="18" t="s">
        <v>36929</v>
      </c>
      <c r="K5948" s="18" t="s">
        <v>78</v>
      </c>
      <c r="S5948" s="18" t="s">
        <v>36930</v>
      </c>
    </row>
    <row r="5949" spans="1:19">
      <c r="A5949" s="25">
        <f>IF(ISNUMBER(SEARCH(세금계산!$C$11,C5949)),MAX($A$2:A5948)+1,0)</f>
        <v>5947</v>
      </c>
      <c r="B5949" s="18" t="s">
        <v>36931</v>
      </c>
      <c r="C5949" s="18" t="s">
        <v>36932</v>
      </c>
      <c r="D5949" s="18" t="s">
        <v>36933</v>
      </c>
      <c r="G5949" s="18" t="s">
        <v>125</v>
      </c>
      <c r="H5949" s="18" t="s">
        <v>4078</v>
      </c>
      <c r="I5949" s="18" t="s">
        <v>363</v>
      </c>
      <c r="K5949" s="18" t="s">
        <v>78</v>
      </c>
      <c r="L5949" s="18" t="s">
        <v>36934</v>
      </c>
      <c r="N5949" s="18" t="s">
        <v>36935</v>
      </c>
      <c r="S5949" s="18" t="s">
        <v>14623</v>
      </c>
    </row>
    <row r="5950" spans="1:19">
      <c r="A5950" s="25">
        <f>IF(ISNUMBER(SEARCH(세금계산!$C$11,C5950)),MAX($A$2:A5949)+1,0)</f>
        <v>5948</v>
      </c>
      <c r="B5950" s="18" t="s">
        <v>36936</v>
      </c>
      <c r="C5950" s="18" t="s">
        <v>36937</v>
      </c>
      <c r="D5950" s="18" t="s">
        <v>36938</v>
      </c>
      <c r="F5950" s="18" t="s">
        <v>36939</v>
      </c>
      <c r="K5950" s="18" t="s">
        <v>78</v>
      </c>
      <c r="S5950" s="18" t="s">
        <v>27446</v>
      </c>
    </row>
    <row r="5951" spans="1:19">
      <c r="A5951" s="25">
        <f>IF(ISNUMBER(SEARCH(세금계산!$C$11,C5951)),MAX($A$2:A5950)+1,0)</f>
        <v>5949</v>
      </c>
      <c r="B5951" s="18" t="s">
        <v>36940</v>
      </c>
      <c r="C5951" s="18" t="s">
        <v>36941</v>
      </c>
      <c r="D5951" s="18" t="s">
        <v>36942</v>
      </c>
      <c r="F5951" s="18" t="s">
        <v>36943</v>
      </c>
      <c r="K5951" s="18" t="s">
        <v>78</v>
      </c>
      <c r="S5951" s="18" t="s">
        <v>33607</v>
      </c>
    </row>
    <row r="5952" spans="1:19">
      <c r="A5952" s="25">
        <f>IF(ISNUMBER(SEARCH(세금계산!$C$11,C5952)),MAX($A$2:A5951)+1,0)</f>
        <v>5950</v>
      </c>
      <c r="B5952" s="18" t="s">
        <v>36944</v>
      </c>
      <c r="C5952" s="18" t="s">
        <v>36945</v>
      </c>
      <c r="D5952" s="18" t="s">
        <v>36946</v>
      </c>
      <c r="F5952" s="18" t="s">
        <v>36947</v>
      </c>
      <c r="I5952" s="18" t="s">
        <v>36948</v>
      </c>
      <c r="J5952" s="18" t="s">
        <v>36949</v>
      </c>
      <c r="K5952" s="18" t="s">
        <v>14733</v>
      </c>
      <c r="L5952" s="18" t="s">
        <v>36950</v>
      </c>
      <c r="P5952" s="18" t="s">
        <v>189</v>
      </c>
      <c r="Q5952" s="18" t="s">
        <v>36951</v>
      </c>
      <c r="R5952" s="18" t="s">
        <v>36952</v>
      </c>
      <c r="S5952" s="18" t="s">
        <v>12566</v>
      </c>
    </row>
    <row r="5953" spans="1:19">
      <c r="A5953" s="25">
        <f>IF(ISNUMBER(SEARCH(세금계산!$C$11,C5953)),MAX($A$2:A5952)+1,0)</f>
        <v>5951</v>
      </c>
      <c r="B5953" s="18" t="s">
        <v>36953</v>
      </c>
      <c r="C5953" s="18" t="s">
        <v>36954</v>
      </c>
      <c r="D5953" s="18" t="s">
        <v>36955</v>
      </c>
      <c r="K5953" s="18" t="s">
        <v>78</v>
      </c>
      <c r="S5953" s="18" t="s">
        <v>7184</v>
      </c>
    </row>
    <row r="5954" spans="1:19">
      <c r="A5954" s="25">
        <f>IF(ISNUMBER(SEARCH(세금계산!$C$11,C5954)),MAX($A$2:A5953)+1,0)</f>
        <v>5952</v>
      </c>
      <c r="B5954" s="18" t="s">
        <v>36956</v>
      </c>
      <c r="C5954" s="18" t="s">
        <v>36957</v>
      </c>
      <c r="D5954" s="18" t="s">
        <v>36958</v>
      </c>
      <c r="F5954" s="18" t="s">
        <v>36959</v>
      </c>
      <c r="I5954" s="18" t="s">
        <v>36960</v>
      </c>
      <c r="J5954" s="18" t="s">
        <v>36961</v>
      </c>
      <c r="K5954" s="18" t="s">
        <v>78</v>
      </c>
      <c r="L5954" s="18" t="s">
        <v>36962</v>
      </c>
      <c r="P5954" s="18" t="s">
        <v>100</v>
      </c>
      <c r="Q5954" s="18" t="s">
        <v>36963</v>
      </c>
      <c r="R5954" s="18" t="s">
        <v>36964</v>
      </c>
      <c r="S5954" s="18" t="s">
        <v>26505</v>
      </c>
    </row>
    <row r="5955" spans="1:19">
      <c r="A5955" s="25">
        <f>IF(ISNUMBER(SEARCH(세금계산!$C$11,C5955)),MAX($A$2:A5954)+1,0)</f>
        <v>5953</v>
      </c>
      <c r="B5955" s="18" t="s">
        <v>36965</v>
      </c>
      <c r="C5955" s="18" t="s">
        <v>36966</v>
      </c>
      <c r="D5955" s="18" t="s">
        <v>36967</v>
      </c>
      <c r="F5955" s="18" t="s">
        <v>18362</v>
      </c>
      <c r="I5955" s="18" t="s">
        <v>36968</v>
      </c>
      <c r="J5955" s="18" t="s">
        <v>36969</v>
      </c>
      <c r="K5955" s="18" t="s">
        <v>78</v>
      </c>
      <c r="M5955" s="18" t="s">
        <v>36970</v>
      </c>
      <c r="N5955" s="18" t="s">
        <v>36971</v>
      </c>
      <c r="P5955" s="18" t="s">
        <v>133</v>
      </c>
      <c r="Q5955" s="18" t="s">
        <v>36972</v>
      </c>
      <c r="R5955" s="18" t="s">
        <v>36973</v>
      </c>
      <c r="S5955" s="18" t="s">
        <v>19201</v>
      </c>
    </row>
    <row r="5956" spans="1:19">
      <c r="A5956" s="25">
        <f>IF(ISNUMBER(SEARCH(세금계산!$C$11,C5956)),MAX($A$2:A5955)+1,0)</f>
        <v>5954</v>
      </c>
      <c r="B5956" s="18" t="s">
        <v>36974</v>
      </c>
      <c r="C5956" s="18" t="s">
        <v>36975</v>
      </c>
      <c r="D5956" s="18" t="s">
        <v>36976</v>
      </c>
      <c r="F5956" s="18" t="s">
        <v>36977</v>
      </c>
      <c r="K5956" s="18" t="s">
        <v>78</v>
      </c>
      <c r="P5956" s="18" t="s">
        <v>118</v>
      </c>
      <c r="Q5956" s="18" t="s">
        <v>36978</v>
      </c>
      <c r="R5956" s="18" t="s">
        <v>36977</v>
      </c>
      <c r="S5956" s="18" t="s">
        <v>6796</v>
      </c>
    </row>
    <row r="5957" spans="1:19">
      <c r="A5957" s="25">
        <f>IF(ISNUMBER(SEARCH(세금계산!$C$11,C5957)),MAX($A$2:A5956)+1,0)</f>
        <v>5955</v>
      </c>
      <c r="B5957" s="18" t="s">
        <v>36979</v>
      </c>
      <c r="C5957" s="18" t="s">
        <v>36980</v>
      </c>
      <c r="D5957" s="18" t="s">
        <v>36981</v>
      </c>
      <c r="F5957" s="18" t="s">
        <v>36982</v>
      </c>
      <c r="G5957" s="18" t="s">
        <v>11401</v>
      </c>
      <c r="H5957" s="18" t="s">
        <v>7746</v>
      </c>
      <c r="K5957" s="18" t="s">
        <v>78</v>
      </c>
      <c r="P5957" s="18" t="s">
        <v>118</v>
      </c>
      <c r="Q5957" s="18" t="s">
        <v>36983</v>
      </c>
      <c r="R5957" s="18" t="s">
        <v>36984</v>
      </c>
      <c r="S5957" s="18" t="s">
        <v>3050</v>
      </c>
    </row>
    <row r="5958" spans="1:19">
      <c r="A5958" s="25">
        <f>IF(ISNUMBER(SEARCH(세금계산!$C$11,C5958)),MAX($A$2:A5957)+1,0)</f>
        <v>5956</v>
      </c>
      <c r="B5958" s="18" t="s">
        <v>36985</v>
      </c>
      <c r="C5958" s="18" t="s">
        <v>36986</v>
      </c>
      <c r="D5958" s="18" t="s">
        <v>36987</v>
      </c>
      <c r="F5958" s="18" t="s">
        <v>36988</v>
      </c>
      <c r="K5958" s="18" t="s">
        <v>78</v>
      </c>
      <c r="P5958" s="18" t="s">
        <v>7368</v>
      </c>
      <c r="Q5958" s="18" t="s">
        <v>36989</v>
      </c>
      <c r="R5958" s="18" t="s">
        <v>36988</v>
      </c>
      <c r="S5958" s="18" t="s">
        <v>29407</v>
      </c>
    </row>
    <row r="5959" spans="1:19">
      <c r="A5959" s="25">
        <f>IF(ISNUMBER(SEARCH(세금계산!$C$11,C5959)),MAX($A$2:A5958)+1,0)</f>
        <v>5957</v>
      </c>
      <c r="B5959" s="18" t="s">
        <v>36990</v>
      </c>
      <c r="C5959" s="18" t="s">
        <v>36991</v>
      </c>
      <c r="D5959" s="18" t="s">
        <v>36992</v>
      </c>
      <c r="F5959" s="18" t="s">
        <v>36993</v>
      </c>
      <c r="I5959" s="18" t="s">
        <v>36994</v>
      </c>
      <c r="K5959" s="18" t="s">
        <v>78</v>
      </c>
      <c r="P5959" s="18" t="s">
        <v>118</v>
      </c>
      <c r="Q5959" s="18" t="s">
        <v>36995</v>
      </c>
      <c r="R5959" s="18" t="s">
        <v>36996</v>
      </c>
      <c r="S5959" s="18" t="s">
        <v>28113</v>
      </c>
    </row>
    <row r="5960" spans="1:19">
      <c r="A5960" s="25">
        <f>IF(ISNUMBER(SEARCH(세금계산!$C$11,C5960)),MAX($A$2:A5959)+1,0)</f>
        <v>5958</v>
      </c>
      <c r="B5960" s="18" t="s">
        <v>36997</v>
      </c>
      <c r="C5960" s="18" t="s">
        <v>36998</v>
      </c>
      <c r="D5960" s="18" t="s">
        <v>36999</v>
      </c>
      <c r="F5960" s="18" t="s">
        <v>37000</v>
      </c>
      <c r="K5960" s="18" t="s">
        <v>78</v>
      </c>
      <c r="P5960" s="18" t="s">
        <v>267</v>
      </c>
      <c r="Q5960" s="18" t="s">
        <v>37001</v>
      </c>
      <c r="R5960" s="18" t="s">
        <v>37000</v>
      </c>
      <c r="S5960" s="18" t="s">
        <v>37002</v>
      </c>
    </row>
    <row r="5961" spans="1:19">
      <c r="A5961" s="25">
        <f>IF(ISNUMBER(SEARCH(세금계산!$C$11,C5961)),MAX($A$2:A5960)+1,0)</f>
        <v>5959</v>
      </c>
      <c r="B5961" s="18" t="s">
        <v>37003</v>
      </c>
      <c r="C5961" s="18" t="s">
        <v>37004</v>
      </c>
      <c r="D5961" s="18" t="s">
        <v>37005</v>
      </c>
      <c r="I5961" s="18" t="s">
        <v>37006</v>
      </c>
      <c r="K5961" s="18" t="s">
        <v>78</v>
      </c>
      <c r="P5961" s="18" t="s">
        <v>118</v>
      </c>
      <c r="Q5961" s="18" t="s">
        <v>37007</v>
      </c>
      <c r="R5961" s="18" t="s">
        <v>37008</v>
      </c>
      <c r="S5961" s="18" t="s">
        <v>24061</v>
      </c>
    </row>
    <row r="5962" spans="1:19">
      <c r="A5962" s="25">
        <f>IF(ISNUMBER(SEARCH(세금계산!$C$11,C5962)),MAX($A$2:A5961)+1,0)</f>
        <v>5960</v>
      </c>
      <c r="B5962" s="18" t="s">
        <v>37009</v>
      </c>
      <c r="C5962" s="18" t="s">
        <v>37010</v>
      </c>
      <c r="D5962" s="18" t="s">
        <v>37011</v>
      </c>
      <c r="F5962" s="18" t="s">
        <v>27228</v>
      </c>
      <c r="K5962" s="18" t="s">
        <v>78</v>
      </c>
      <c r="P5962" s="18" t="s">
        <v>118</v>
      </c>
      <c r="Q5962" s="18" t="s">
        <v>37012</v>
      </c>
      <c r="R5962" s="18" t="s">
        <v>27228</v>
      </c>
      <c r="S5962" s="18" t="s">
        <v>7735</v>
      </c>
    </row>
    <row r="5963" spans="1:19">
      <c r="A5963" s="25">
        <f>IF(ISNUMBER(SEARCH(세금계산!$C$11,C5963)),MAX($A$2:A5962)+1,0)</f>
        <v>5961</v>
      </c>
      <c r="B5963" s="18" t="s">
        <v>37013</v>
      </c>
      <c r="C5963" s="18" t="s">
        <v>37014</v>
      </c>
      <c r="D5963" s="18" t="s">
        <v>37015</v>
      </c>
      <c r="F5963" s="18" t="s">
        <v>37016</v>
      </c>
      <c r="K5963" s="18" t="s">
        <v>78</v>
      </c>
      <c r="P5963" s="18" t="s">
        <v>100</v>
      </c>
      <c r="Q5963" s="18" t="s">
        <v>37017</v>
      </c>
      <c r="R5963" s="18" t="s">
        <v>37018</v>
      </c>
      <c r="S5963" s="18" t="s">
        <v>37019</v>
      </c>
    </row>
    <row r="5964" spans="1:19">
      <c r="A5964" s="25">
        <f>IF(ISNUMBER(SEARCH(세금계산!$C$11,C5964)),MAX($A$2:A5963)+1,0)</f>
        <v>5962</v>
      </c>
      <c r="B5964" s="18" t="s">
        <v>37020</v>
      </c>
      <c r="C5964" s="18" t="s">
        <v>37021</v>
      </c>
      <c r="D5964" s="18" t="s">
        <v>37022</v>
      </c>
      <c r="F5964" s="18" t="s">
        <v>37023</v>
      </c>
      <c r="K5964" s="18" t="s">
        <v>78</v>
      </c>
      <c r="P5964" s="18" t="s">
        <v>267</v>
      </c>
      <c r="Q5964" s="18" t="s">
        <v>37024</v>
      </c>
      <c r="R5964" s="18" t="s">
        <v>37025</v>
      </c>
      <c r="S5964" s="18" t="s">
        <v>744</v>
      </c>
    </row>
    <row r="5965" spans="1:19">
      <c r="A5965" s="25">
        <f>IF(ISNUMBER(SEARCH(세금계산!$C$11,C5965)),MAX($A$2:A5964)+1,0)</f>
        <v>5963</v>
      </c>
      <c r="B5965" s="18" t="s">
        <v>37026</v>
      </c>
      <c r="C5965" s="18" t="s">
        <v>37027</v>
      </c>
      <c r="D5965" s="18" t="s">
        <v>37028</v>
      </c>
      <c r="F5965" s="18" t="s">
        <v>37029</v>
      </c>
      <c r="K5965" s="18" t="s">
        <v>78</v>
      </c>
      <c r="P5965" s="18" t="s">
        <v>118</v>
      </c>
      <c r="Q5965" s="18" t="s">
        <v>37030</v>
      </c>
      <c r="R5965" s="18" t="s">
        <v>37029</v>
      </c>
      <c r="S5965" s="18" t="s">
        <v>1786</v>
      </c>
    </row>
    <row r="5966" spans="1:19">
      <c r="A5966" s="25">
        <f>IF(ISNUMBER(SEARCH(세금계산!$C$11,C5966)),MAX($A$2:A5965)+1,0)</f>
        <v>5964</v>
      </c>
      <c r="B5966" s="18" t="s">
        <v>37031</v>
      </c>
      <c r="C5966" s="18" t="s">
        <v>37032</v>
      </c>
      <c r="D5966" s="18" t="s">
        <v>37033</v>
      </c>
      <c r="F5966" s="18" t="s">
        <v>37034</v>
      </c>
      <c r="K5966" s="18" t="s">
        <v>78</v>
      </c>
      <c r="P5966" s="18" t="s">
        <v>118</v>
      </c>
      <c r="Q5966" s="18" t="s">
        <v>37035</v>
      </c>
      <c r="R5966" s="18" t="s">
        <v>37034</v>
      </c>
      <c r="S5966" s="18" t="s">
        <v>6202</v>
      </c>
    </row>
    <row r="5967" spans="1:19">
      <c r="A5967" s="25">
        <f>IF(ISNUMBER(SEARCH(세금계산!$C$11,C5967)),MAX($A$2:A5966)+1,0)</f>
        <v>5965</v>
      </c>
      <c r="B5967" s="18" t="s">
        <v>37036</v>
      </c>
      <c r="C5967" s="18" t="s">
        <v>33077</v>
      </c>
      <c r="D5967" s="18" t="s">
        <v>37037</v>
      </c>
      <c r="F5967" s="18" t="s">
        <v>37038</v>
      </c>
      <c r="K5967" s="18" t="s">
        <v>78</v>
      </c>
      <c r="P5967" s="18" t="s">
        <v>118</v>
      </c>
      <c r="Q5967" s="18" t="s">
        <v>37039</v>
      </c>
      <c r="R5967" s="18" t="s">
        <v>37038</v>
      </c>
      <c r="S5967" s="18" t="s">
        <v>1661</v>
      </c>
    </row>
    <row r="5968" spans="1:19">
      <c r="A5968" s="25">
        <f>IF(ISNUMBER(SEARCH(세금계산!$C$11,C5968)),MAX($A$2:A5967)+1,0)</f>
        <v>5966</v>
      </c>
      <c r="B5968" s="18" t="s">
        <v>37040</v>
      </c>
      <c r="C5968" s="18" t="s">
        <v>37041</v>
      </c>
      <c r="D5968" s="18" t="s">
        <v>37042</v>
      </c>
      <c r="F5968" s="18" t="s">
        <v>37043</v>
      </c>
      <c r="K5968" s="18" t="s">
        <v>78</v>
      </c>
      <c r="P5968" s="18" t="s">
        <v>15029</v>
      </c>
      <c r="Q5968" s="18" t="s">
        <v>37044</v>
      </c>
      <c r="R5968" s="18" t="s">
        <v>37043</v>
      </c>
      <c r="S5968" s="18" t="s">
        <v>37045</v>
      </c>
    </row>
    <row r="5969" spans="1:19">
      <c r="A5969" s="25">
        <f>IF(ISNUMBER(SEARCH(세금계산!$C$11,C5969)),MAX($A$2:A5968)+1,0)</f>
        <v>5967</v>
      </c>
      <c r="B5969" s="18" t="s">
        <v>37046</v>
      </c>
      <c r="C5969" s="18" t="s">
        <v>37047</v>
      </c>
      <c r="D5969" s="18" t="s">
        <v>37048</v>
      </c>
      <c r="F5969" s="18" t="s">
        <v>37049</v>
      </c>
      <c r="I5969" s="18" t="s">
        <v>37050</v>
      </c>
      <c r="J5969" s="18" t="s">
        <v>37051</v>
      </c>
      <c r="K5969" s="18" t="s">
        <v>78</v>
      </c>
      <c r="L5969" s="18" t="s">
        <v>37052</v>
      </c>
      <c r="P5969" s="18" t="s">
        <v>118</v>
      </c>
      <c r="Q5969" s="18" t="s">
        <v>37053</v>
      </c>
      <c r="R5969" s="18" t="s">
        <v>37049</v>
      </c>
      <c r="S5969" s="18" t="s">
        <v>5023</v>
      </c>
    </row>
    <row r="5970" spans="1:19">
      <c r="A5970" s="25">
        <f>IF(ISNUMBER(SEARCH(세금계산!$C$11,C5970)),MAX($A$2:A5969)+1,0)</f>
        <v>5968</v>
      </c>
      <c r="B5970" s="18" t="s">
        <v>37054</v>
      </c>
      <c r="C5970" s="18" t="s">
        <v>37055</v>
      </c>
      <c r="D5970" s="18" t="s">
        <v>37056</v>
      </c>
      <c r="F5970" s="18" t="s">
        <v>37057</v>
      </c>
      <c r="K5970" s="18" t="s">
        <v>78</v>
      </c>
      <c r="L5970" s="18" t="s">
        <v>37058</v>
      </c>
      <c r="S5970" s="18" t="s">
        <v>1269</v>
      </c>
    </row>
    <row r="5971" spans="1:19">
      <c r="A5971" s="25">
        <f>IF(ISNUMBER(SEARCH(세금계산!$C$11,C5971)),MAX($A$2:A5970)+1,0)</f>
        <v>5969</v>
      </c>
      <c r="B5971" s="18" t="s">
        <v>37059</v>
      </c>
      <c r="C5971" s="18" t="s">
        <v>35391</v>
      </c>
      <c r="D5971" s="18" t="s">
        <v>37060</v>
      </c>
      <c r="F5971" s="18" t="s">
        <v>35389</v>
      </c>
      <c r="K5971" s="18" t="s">
        <v>78</v>
      </c>
      <c r="P5971" s="18" t="s">
        <v>118</v>
      </c>
      <c r="Q5971" s="18" t="s">
        <v>35390</v>
      </c>
      <c r="R5971" s="18" t="s">
        <v>35391</v>
      </c>
      <c r="S5971" s="18" t="s">
        <v>37061</v>
      </c>
    </row>
    <row r="5972" spans="1:19">
      <c r="A5972" s="25">
        <f>IF(ISNUMBER(SEARCH(세금계산!$C$11,C5972)),MAX($A$2:A5971)+1,0)</f>
        <v>5970</v>
      </c>
      <c r="B5972" s="18" t="s">
        <v>37062</v>
      </c>
      <c r="C5972" s="18" t="s">
        <v>37063</v>
      </c>
      <c r="D5972" s="18" t="s">
        <v>37064</v>
      </c>
      <c r="K5972" s="18" t="s">
        <v>78</v>
      </c>
      <c r="P5972" s="18" t="s">
        <v>133</v>
      </c>
      <c r="Q5972" s="18" t="s">
        <v>37065</v>
      </c>
      <c r="R5972" s="18" t="s">
        <v>37063</v>
      </c>
      <c r="S5972" s="18" t="s">
        <v>26300</v>
      </c>
    </row>
    <row r="5973" spans="1:19">
      <c r="A5973" s="25">
        <f>IF(ISNUMBER(SEARCH(세금계산!$C$11,C5973)),MAX($A$2:A5972)+1,0)</f>
        <v>5971</v>
      </c>
      <c r="B5973" s="18" t="s">
        <v>37066</v>
      </c>
      <c r="C5973" s="18" t="s">
        <v>37067</v>
      </c>
      <c r="D5973" s="18" t="s">
        <v>37068</v>
      </c>
      <c r="F5973" s="18" t="s">
        <v>37069</v>
      </c>
      <c r="I5973" s="18" t="s">
        <v>37070</v>
      </c>
      <c r="K5973" s="18" t="s">
        <v>78</v>
      </c>
      <c r="L5973" s="18" t="s">
        <v>37071</v>
      </c>
      <c r="P5973" s="18" t="s">
        <v>267</v>
      </c>
      <c r="Q5973" s="18" t="s">
        <v>37072</v>
      </c>
      <c r="R5973" s="18" t="s">
        <v>37073</v>
      </c>
      <c r="S5973" s="18" t="s">
        <v>3814</v>
      </c>
    </row>
    <row r="5974" spans="1:19">
      <c r="A5974" s="25">
        <f>IF(ISNUMBER(SEARCH(세금계산!$C$11,C5974)),MAX($A$2:A5973)+1,0)</f>
        <v>5972</v>
      </c>
      <c r="B5974" s="18" t="s">
        <v>37074</v>
      </c>
      <c r="C5974" s="18" t="s">
        <v>37075</v>
      </c>
      <c r="D5974" s="18" t="s">
        <v>37076</v>
      </c>
      <c r="F5974" s="18" t="s">
        <v>33054</v>
      </c>
      <c r="K5974" s="18" t="s">
        <v>78</v>
      </c>
      <c r="L5974" s="18" t="s">
        <v>37077</v>
      </c>
      <c r="N5974" s="18" t="s">
        <v>37078</v>
      </c>
      <c r="P5974" s="18" t="s">
        <v>133</v>
      </c>
      <c r="Q5974" s="18" t="s">
        <v>37079</v>
      </c>
      <c r="R5974" s="18" t="s">
        <v>37080</v>
      </c>
      <c r="S5974" s="18" t="s">
        <v>1779</v>
      </c>
    </row>
    <row r="5975" spans="1:19">
      <c r="A5975" s="25">
        <f>IF(ISNUMBER(SEARCH(세금계산!$C$11,C5975)),MAX($A$2:A5974)+1,0)</f>
        <v>5973</v>
      </c>
      <c r="B5975" s="18" t="s">
        <v>37081</v>
      </c>
      <c r="C5975" s="18" t="s">
        <v>37082</v>
      </c>
      <c r="D5975" s="18" t="s">
        <v>37083</v>
      </c>
      <c r="F5975" s="18" t="s">
        <v>37084</v>
      </c>
      <c r="K5975" s="18" t="s">
        <v>78</v>
      </c>
      <c r="P5975" s="18" t="s">
        <v>153</v>
      </c>
      <c r="Q5975" s="18" t="s">
        <v>37085</v>
      </c>
      <c r="R5975" s="18" t="s">
        <v>37086</v>
      </c>
      <c r="S5975" s="18" t="s">
        <v>2358</v>
      </c>
    </row>
    <row r="5976" spans="1:19">
      <c r="A5976" s="25">
        <f>IF(ISNUMBER(SEARCH(세금계산!$C$11,C5976)),MAX($A$2:A5975)+1,0)</f>
        <v>5974</v>
      </c>
      <c r="B5976" s="18" t="s">
        <v>37087</v>
      </c>
      <c r="C5976" s="18" t="s">
        <v>37088</v>
      </c>
      <c r="D5976" s="18" t="s">
        <v>37089</v>
      </c>
      <c r="K5976" s="18" t="s">
        <v>78</v>
      </c>
      <c r="L5976" s="18" t="s">
        <v>37090</v>
      </c>
      <c r="S5976" s="18" t="s">
        <v>5397</v>
      </c>
    </row>
    <row r="5977" spans="1:19">
      <c r="A5977" s="25">
        <f>IF(ISNUMBER(SEARCH(세금계산!$C$11,C5977)),MAX($A$2:A5976)+1,0)</f>
        <v>5975</v>
      </c>
      <c r="B5977" s="18" t="s">
        <v>37091</v>
      </c>
      <c r="C5977" s="18" t="s">
        <v>37092</v>
      </c>
      <c r="D5977" s="18" t="s">
        <v>37093</v>
      </c>
      <c r="F5977" s="18" t="s">
        <v>34272</v>
      </c>
      <c r="G5977" s="18" t="s">
        <v>467</v>
      </c>
      <c r="H5977" s="18" t="s">
        <v>37094</v>
      </c>
      <c r="I5977" s="18" t="s">
        <v>37095</v>
      </c>
      <c r="J5977" s="18" t="s">
        <v>37096</v>
      </c>
      <c r="K5977" s="18" t="s">
        <v>78</v>
      </c>
      <c r="M5977" s="18" t="s">
        <v>37097</v>
      </c>
      <c r="N5977" s="18" t="s">
        <v>37098</v>
      </c>
      <c r="P5977" s="18" t="s">
        <v>100</v>
      </c>
      <c r="Q5977" s="18" t="s">
        <v>37099</v>
      </c>
      <c r="R5977" s="18" t="s">
        <v>37092</v>
      </c>
      <c r="S5977" s="18" t="s">
        <v>7675</v>
      </c>
    </row>
    <row r="5978" spans="1:19">
      <c r="A5978" s="25">
        <f>IF(ISNUMBER(SEARCH(세금계산!$C$11,C5978)),MAX($A$2:A5977)+1,0)</f>
        <v>5976</v>
      </c>
      <c r="B5978" s="18" t="s">
        <v>37100</v>
      </c>
      <c r="C5978" s="18" t="s">
        <v>37101</v>
      </c>
      <c r="D5978" s="18" t="s">
        <v>37102</v>
      </c>
      <c r="F5978" s="18" t="s">
        <v>36589</v>
      </c>
      <c r="G5978" s="18" t="s">
        <v>168</v>
      </c>
      <c r="H5978" s="18" t="s">
        <v>37103</v>
      </c>
      <c r="I5978" s="18" t="s">
        <v>37104</v>
      </c>
      <c r="J5978" s="18" t="s">
        <v>37105</v>
      </c>
      <c r="K5978" s="18" t="s">
        <v>78</v>
      </c>
      <c r="L5978" s="18" t="s">
        <v>37106</v>
      </c>
      <c r="S5978" s="18" t="s">
        <v>9820</v>
      </c>
    </row>
    <row r="5979" spans="1:19">
      <c r="A5979" s="25">
        <f>IF(ISNUMBER(SEARCH(세금계산!$C$11,C5979)),MAX($A$2:A5978)+1,0)</f>
        <v>5977</v>
      </c>
      <c r="B5979" s="18" t="s">
        <v>37107</v>
      </c>
      <c r="C5979" s="18" t="s">
        <v>37108</v>
      </c>
      <c r="D5979" s="18" t="s">
        <v>37109</v>
      </c>
      <c r="E5979" s="18" t="s">
        <v>37108</v>
      </c>
      <c r="F5979" s="18" t="s">
        <v>36800</v>
      </c>
      <c r="I5979" s="18" t="s">
        <v>37110</v>
      </c>
      <c r="J5979" s="18" t="s">
        <v>37111</v>
      </c>
      <c r="K5979" s="18" t="s">
        <v>78</v>
      </c>
      <c r="P5979" s="18" t="s">
        <v>118</v>
      </c>
      <c r="Q5979" s="18" t="s">
        <v>37112</v>
      </c>
      <c r="R5979" s="18" t="s">
        <v>37108</v>
      </c>
      <c r="S5979" s="18" t="s">
        <v>1498</v>
      </c>
    </row>
    <row r="5980" spans="1:19">
      <c r="A5980" s="25">
        <f>IF(ISNUMBER(SEARCH(세금계산!$C$11,C5980)),MAX($A$2:A5979)+1,0)</f>
        <v>5978</v>
      </c>
      <c r="B5980" s="18" t="s">
        <v>37113</v>
      </c>
      <c r="C5980" s="18" t="s">
        <v>37114</v>
      </c>
      <c r="D5980" s="18" t="s">
        <v>37115</v>
      </c>
      <c r="K5980" s="18" t="s">
        <v>78</v>
      </c>
      <c r="L5980" s="18" t="s">
        <v>37116</v>
      </c>
      <c r="S5980" s="18" t="s">
        <v>28981</v>
      </c>
    </row>
    <row r="5981" spans="1:19">
      <c r="A5981" s="25">
        <f>IF(ISNUMBER(SEARCH(세금계산!$C$11,C5981)),MAX($A$2:A5980)+1,0)</f>
        <v>5979</v>
      </c>
      <c r="B5981" s="18" t="s">
        <v>37117</v>
      </c>
      <c r="C5981" s="18" t="s">
        <v>37118</v>
      </c>
      <c r="D5981" s="18" t="s">
        <v>37119</v>
      </c>
      <c r="F5981" s="18" t="s">
        <v>32809</v>
      </c>
      <c r="I5981" s="18" t="s">
        <v>32812</v>
      </c>
      <c r="J5981" s="18" t="s">
        <v>37120</v>
      </c>
      <c r="K5981" s="18" t="s">
        <v>78</v>
      </c>
      <c r="P5981" s="18" t="s">
        <v>189</v>
      </c>
      <c r="Q5981" s="18" t="s">
        <v>37121</v>
      </c>
      <c r="R5981" s="18" t="s">
        <v>37118</v>
      </c>
      <c r="S5981" s="18" t="s">
        <v>19201</v>
      </c>
    </row>
    <row r="5982" spans="1:19">
      <c r="A5982" s="25">
        <f>IF(ISNUMBER(SEARCH(세금계산!$C$11,C5982)),MAX($A$2:A5981)+1,0)</f>
        <v>5980</v>
      </c>
      <c r="B5982" s="18" t="s">
        <v>37122</v>
      </c>
      <c r="C5982" s="18" t="s">
        <v>37123</v>
      </c>
      <c r="D5982" s="18" t="s">
        <v>37124</v>
      </c>
      <c r="F5982" s="18" t="s">
        <v>37125</v>
      </c>
      <c r="G5982" s="18" t="s">
        <v>467</v>
      </c>
      <c r="I5982" s="18" t="s">
        <v>37126</v>
      </c>
      <c r="K5982" s="18" t="s">
        <v>78</v>
      </c>
      <c r="L5982" s="18" t="s">
        <v>37127</v>
      </c>
      <c r="P5982" s="18" t="s">
        <v>118</v>
      </c>
      <c r="Q5982" s="18" t="s">
        <v>37128</v>
      </c>
      <c r="R5982" s="18" t="s">
        <v>37123</v>
      </c>
      <c r="S5982" s="18" t="s">
        <v>1422</v>
      </c>
    </row>
    <row r="5983" spans="1:19">
      <c r="A5983" s="25">
        <f>IF(ISNUMBER(SEARCH(세금계산!$C$11,C5983)),MAX($A$2:A5982)+1,0)</f>
        <v>5981</v>
      </c>
      <c r="B5983" s="18" t="s">
        <v>37129</v>
      </c>
      <c r="C5983" s="18" t="s">
        <v>37130</v>
      </c>
      <c r="D5983" s="18" t="s">
        <v>37131</v>
      </c>
      <c r="F5983" s="18" t="s">
        <v>6852</v>
      </c>
      <c r="K5983" s="18" t="s">
        <v>78</v>
      </c>
      <c r="P5983" s="18" t="s">
        <v>118</v>
      </c>
      <c r="Q5983" s="18" t="s">
        <v>37132</v>
      </c>
      <c r="R5983" s="18" t="s">
        <v>37130</v>
      </c>
      <c r="S5983" s="18" t="s">
        <v>6259</v>
      </c>
    </row>
    <row r="5984" spans="1:19">
      <c r="A5984" s="25">
        <f>IF(ISNUMBER(SEARCH(세금계산!$C$11,C5984)),MAX($A$2:A5983)+1,0)</f>
        <v>5982</v>
      </c>
      <c r="B5984" s="18" t="s">
        <v>37133</v>
      </c>
      <c r="C5984" s="18" t="s">
        <v>37134</v>
      </c>
      <c r="D5984" s="18" t="s">
        <v>37135</v>
      </c>
      <c r="F5984" s="18" t="s">
        <v>37136</v>
      </c>
      <c r="K5984" s="18" t="s">
        <v>78</v>
      </c>
      <c r="S5984" s="18" t="s">
        <v>6837</v>
      </c>
    </row>
    <row r="5985" spans="1:19">
      <c r="A5985" s="25">
        <f>IF(ISNUMBER(SEARCH(세금계산!$C$11,C5985)),MAX($A$2:A5984)+1,0)</f>
        <v>5983</v>
      </c>
      <c r="B5985" s="18" t="s">
        <v>37137</v>
      </c>
      <c r="C5985" s="18" t="s">
        <v>37138</v>
      </c>
      <c r="D5985" s="18" t="s">
        <v>37139</v>
      </c>
      <c r="K5985" s="18" t="s">
        <v>78</v>
      </c>
      <c r="P5985" s="18" t="s">
        <v>6555</v>
      </c>
      <c r="Q5985" s="18" t="s">
        <v>37140</v>
      </c>
      <c r="S5985" s="18" t="s">
        <v>22425</v>
      </c>
    </row>
    <row r="5986" spans="1:19">
      <c r="A5986" s="25">
        <f>IF(ISNUMBER(SEARCH(세금계산!$C$11,C5986)),MAX($A$2:A5985)+1,0)</f>
        <v>5984</v>
      </c>
      <c r="B5986" s="18" t="s">
        <v>37141</v>
      </c>
      <c r="C5986" s="18" t="s">
        <v>37142</v>
      </c>
      <c r="D5986" s="18" t="s">
        <v>37143</v>
      </c>
      <c r="F5986" s="18" t="s">
        <v>37144</v>
      </c>
      <c r="I5986" s="18" t="s">
        <v>37145</v>
      </c>
      <c r="K5986" s="18" t="s">
        <v>37146</v>
      </c>
      <c r="L5986" s="18" t="s">
        <v>37147</v>
      </c>
      <c r="P5986" s="18" t="s">
        <v>118</v>
      </c>
      <c r="Q5986" s="18" t="s">
        <v>37148</v>
      </c>
      <c r="R5986" s="18" t="s">
        <v>37144</v>
      </c>
      <c r="S5986" s="18" t="s">
        <v>4278</v>
      </c>
    </row>
    <row r="5987" spans="1:19">
      <c r="A5987" s="25">
        <f>IF(ISNUMBER(SEARCH(세금계산!$C$11,C5987)),MAX($A$2:A5986)+1,0)</f>
        <v>5985</v>
      </c>
      <c r="B5987" s="18" t="s">
        <v>37149</v>
      </c>
      <c r="C5987" s="18" t="s">
        <v>37150</v>
      </c>
      <c r="D5987" s="18" t="s">
        <v>37151</v>
      </c>
      <c r="F5987" s="18" t="s">
        <v>37152</v>
      </c>
      <c r="G5987" s="18" t="s">
        <v>125</v>
      </c>
      <c r="H5987" s="18" t="s">
        <v>37153</v>
      </c>
      <c r="K5987" s="18" t="s">
        <v>78</v>
      </c>
      <c r="L5987" s="18" t="s">
        <v>37154</v>
      </c>
      <c r="P5987" s="18" t="s">
        <v>100</v>
      </c>
      <c r="Q5987" s="18" t="s">
        <v>37155</v>
      </c>
      <c r="R5987" s="18" t="s">
        <v>37156</v>
      </c>
      <c r="S5987" s="18" t="s">
        <v>12245</v>
      </c>
    </row>
    <row r="5988" spans="1:19">
      <c r="A5988" s="25">
        <f>IF(ISNUMBER(SEARCH(세금계산!$C$11,C5988)),MAX($A$2:A5987)+1,0)</f>
        <v>5986</v>
      </c>
      <c r="B5988" s="18" t="s">
        <v>37157</v>
      </c>
      <c r="C5988" s="18" t="s">
        <v>37158</v>
      </c>
      <c r="D5988" s="18" t="s">
        <v>37159</v>
      </c>
      <c r="K5988" s="18" t="s">
        <v>78</v>
      </c>
      <c r="P5988" s="18" t="s">
        <v>153</v>
      </c>
      <c r="Q5988" s="18" t="s">
        <v>37160</v>
      </c>
      <c r="R5988" s="18" t="s">
        <v>37158</v>
      </c>
      <c r="S5988" s="18" t="s">
        <v>22342</v>
      </c>
    </row>
    <row r="5989" spans="1:19">
      <c r="A5989" s="25">
        <f>IF(ISNUMBER(SEARCH(세금계산!$C$11,C5989)),MAX($A$2:A5988)+1,0)</f>
        <v>5987</v>
      </c>
      <c r="B5989" s="18" t="s">
        <v>37161</v>
      </c>
      <c r="C5989" s="18" t="s">
        <v>37162</v>
      </c>
      <c r="D5989" s="18" t="s">
        <v>37163</v>
      </c>
      <c r="F5989" s="18" t="s">
        <v>37164</v>
      </c>
      <c r="K5989" s="18" t="s">
        <v>78</v>
      </c>
      <c r="P5989" s="18" t="s">
        <v>100</v>
      </c>
      <c r="Q5989" s="18" t="s">
        <v>37165</v>
      </c>
      <c r="R5989" s="18" t="s">
        <v>37166</v>
      </c>
      <c r="S5989" s="18" t="s">
        <v>25971</v>
      </c>
    </row>
    <row r="5990" spans="1:19">
      <c r="A5990" s="25">
        <f>IF(ISNUMBER(SEARCH(세금계산!$C$11,C5990)),MAX($A$2:A5989)+1,0)</f>
        <v>5988</v>
      </c>
      <c r="B5990" s="18" t="s">
        <v>37167</v>
      </c>
      <c r="C5990" s="18" t="s">
        <v>37168</v>
      </c>
      <c r="D5990" s="18" t="s">
        <v>37169</v>
      </c>
      <c r="F5990" s="18" t="s">
        <v>37170</v>
      </c>
      <c r="K5990" s="18" t="s">
        <v>78</v>
      </c>
      <c r="L5990" s="18" t="s">
        <v>37171</v>
      </c>
      <c r="P5990" s="18" t="s">
        <v>133</v>
      </c>
      <c r="Q5990" s="18" t="s">
        <v>37172</v>
      </c>
      <c r="R5990" s="18" t="s">
        <v>37173</v>
      </c>
      <c r="S5990" s="18" t="s">
        <v>37174</v>
      </c>
    </row>
    <row r="5991" spans="1:19">
      <c r="A5991" s="25">
        <f>IF(ISNUMBER(SEARCH(세금계산!$C$11,C5991)),MAX($A$2:A5990)+1,0)</f>
        <v>5989</v>
      </c>
      <c r="B5991" s="18" t="s">
        <v>37175</v>
      </c>
      <c r="C5991" s="18" t="s">
        <v>37176</v>
      </c>
      <c r="D5991" s="18" t="s">
        <v>37177</v>
      </c>
      <c r="F5991" s="18" t="s">
        <v>37178</v>
      </c>
      <c r="K5991" s="18" t="s">
        <v>78</v>
      </c>
      <c r="L5991" s="18" t="s">
        <v>37179</v>
      </c>
      <c r="P5991" s="18" t="s">
        <v>133</v>
      </c>
      <c r="Q5991" s="18" t="s">
        <v>37180</v>
      </c>
      <c r="R5991" s="18" t="s">
        <v>37181</v>
      </c>
      <c r="S5991" s="18" t="s">
        <v>37174</v>
      </c>
    </row>
    <row r="5992" spans="1:19">
      <c r="A5992" s="25">
        <f>IF(ISNUMBER(SEARCH(세금계산!$C$11,C5992)),MAX($A$2:A5991)+1,0)</f>
        <v>5990</v>
      </c>
      <c r="B5992" s="18" t="s">
        <v>37182</v>
      </c>
      <c r="C5992" s="18" t="s">
        <v>37183</v>
      </c>
      <c r="D5992" s="18" t="s">
        <v>37184</v>
      </c>
      <c r="K5992" s="18" t="s">
        <v>78</v>
      </c>
      <c r="P5992" s="18" t="s">
        <v>153</v>
      </c>
      <c r="Q5992" s="18" t="s">
        <v>37185</v>
      </c>
      <c r="R5992" s="18" t="s">
        <v>37186</v>
      </c>
      <c r="S5992" s="18" t="s">
        <v>22443</v>
      </c>
    </row>
    <row r="5993" spans="1:19">
      <c r="A5993" s="25">
        <f>IF(ISNUMBER(SEARCH(세금계산!$C$11,C5993)),MAX($A$2:A5992)+1,0)</f>
        <v>5991</v>
      </c>
      <c r="B5993" s="18" t="s">
        <v>37187</v>
      </c>
      <c r="C5993" s="18" t="s">
        <v>37188</v>
      </c>
      <c r="D5993" s="18" t="s">
        <v>37189</v>
      </c>
      <c r="K5993" s="18" t="s">
        <v>78</v>
      </c>
      <c r="S5993" s="18" t="s">
        <v>13584</v>
      </c>
    </row>
    <row r="5994" spans="1:19">
      <c r="A5994" s="25">
        <f>IF(ISNUMBER(SEARCH(세금계산!$C$11,C5994)),MAX($A$2:A5993)+1,0)</f>
        <v>5992</v>
      </c>
      <c r="B5994" s="18" t="s">
        <v>37190</v>
      </c>
      <c r="C5994" s="18" t="s">
        <v>37191</v>
      </c>
      <c r="D5994" s="18" t="s">
        <v>37192</v>
      </c>
      <c r="F5994" s="18" t="s">
        <v>37193</v>
      </c>
      <c r="K5994" s="18" t="s">
        <v>78</v>
      </c>
      <c r="P5994" s="18" t="s">
        <v>189</v>
      </c>
      <c r="Q5994" s="18" t="s">
        <v>37194</v>
      </c>
      <c r="R5994" s="18" t="s">
        <v>37195</v>
      </c>
      <c r="S5994" s="18" t="s">
        <v>16083</v>
      </c>
    </row>
    <row r="5995" spans="1:19">
      <c r="A5995" s="25">
        <f>IF(ISNUMBER(SEARCH(세금계산!$C$11,C5995)),MAX($A$2:A5994)+1,0)</f>
        <v>5993</v>
      </c>
      <c r="B5995" s="18" t="s">
        <v>37196</v>
      </c>
      <c r="C5995" s="18" t="s">
        <v>37197</v>
      </c>
      <c r="D5995" s="18" t="s">
        <v>37198</v>
      </c>
      <c r="F5995" s="18" t="s">
        <v>37199</v>
      </c>
      <c r="K5995" s="18" t="s">
        <v>78</v>
      </c>
      <c r="P5995" s="18" t="s">
        <v>3812</v>
      </c>
      <c r="Q5995" s="18" t="s">
        <v>37200</v>
      </c>
      <c r="R5995" s="18" t="s">
        <v>37201</v>
      </c>
      <c r="S5995" s="18" t="s">
        <v>2540</v>
      </c>
    </row>
    <row r="5996" spans="1:19">
      <c r="A5996" s="25">
        <f>IF(ISNUMBER(SEARCH(세금계산!$C$11,C5996)),MAX($A$2:A5995)+1,0)</f>
        <v>5994</v>
      </c>
      <c r="B5996" s="18" t="s">
        <v>37202</v>
      </c>
      <c r="C5996" s="18" t="s">
        <v>37203</v>
      </c>
      <c r="D5996" s="18" t="s">
        <v>37204</v>
      </c>
      <c r="E5996" s="18" t="s">
        <v>37205</v>
      </c>
      <c r="K5996" s="18" t="s">
        <v>78</v>
      </c>
      <c r="M5996" s="18" t="s">
        <v>37206</v>
      </c>
      <c r="S5996" s="18" t="s">
        <v>6867</v>
      </c>
    </row>
    <row r="5997" spans="1:19">
      <c r="A5997" s="25">
        <f>IF(ISNUMBER(SEARCH(세금계산!$C$11,C5997)),MAX($A$2:A5996)+1,0)</f>
        <v>5995</v>
      </c>
      <c r="B5997" s="18" t="s">
        <v>37207</v>
      </c>
      <c r="C5997" s="18" t="s">
        <v>37208</v>
      </c>
      <c r="D5997" s="18" t="s">
        <v>37209</v>
      </c>
      <c r="F5997" s="18" t="s">
        <v>34560</v>
      </c>
      <c r="K5997" s="18" t="s">
        <v>78</v>
      </c>
      <c r="P5997" s="18" t="s">
        <v>100</v>
      </c>
      <c r="Q5997" s="18" t="s">
        <v>37210</v>
      </c>
      <c r="R5997" s="18" t="s">
        <v>37211</v>
      </c>
      <c r="S5997" s="18" t="s">
        <v>22616</v>
      </c>
    </row>
    <row r="5998" spans="1:19">
      <c r="A5998" s="25">
        <f>IF(ISNUMBER(SEARCH(세금계산!$C$11,C5998)),MAX($A$2:A5997)+1,0)</f>
        <v>5996</v>
      </c>
      <c r="B5998" s="18" t="s">
        <v>37212</v>
      </c>
      <c r="C5998" s="18" t="s">
        <v>37213</v>
      </c>
      <c r="D5998" s="18" t="s">
        <v>37214</v>
      </c>
      <c r="F5998" s="18" t="s">
        <v>37215</v>
      </c>
      <c r="K5998" s="18" t="s">
        <v>37216</v>
      </c>
      <c r="L5998" s="18" t="s">
        <v>37217</v>
      </c>
      <c r="P5998" s="18" t="s">
        <v>267</v>
      </c>
      <c r="Q5998" s="18" t="s">
        <v>37218</v>
      </c>
      <c r="R5998" s="18" t="s">
        <v>37219</v>
      </c>
      <c r="S5998" s="18" t="s">
        <v>6162</v>
      </c>
    </row>
    <row r="5999" spans="1:19">
      <c r="A5999" s="25">
        <f>IF(ISNUMBER(SEARCH(세금계산!$C$11,C5999)),MAX($A$2:A5998)+1,0)</f>
        <v>5997</v>
      </c>
      <c r="B5999" s="18" t="s">
        <v>37220</v>
      </c>
      <c r="C5999" s="18" t="s">
        <v>37221</v>
      </c>
      <c r="D5999" s="18" t="s">
        <v>37222</v>
      </c>
      <c r="G5999" s="18" t="s">
        <v>37223</v>
      </c>
      <c r="H5999" s="18" t="s">
        <v>37224</v>
      </c>
      <c r="K5999" s="18" t="s">
        <v>15597</v>
      </c>
      <c r="L5999" s="18" t="s">
        <v>37225</v>
      </c>
      <c r="S5999" s="18" t="s">
        <v>25990</v>
      </c>
    </row>
    <row r="6000" spans="1:19">
      <c r="A6000" s="25">
        <f>IF(ISNUMBER(SEARCH(세금계산!$C$11,C6000)),MAX($A$2:A5999)+1,0)</f>
        <v>5998</v>
      </c>
      <c r="B6000" s="18" t="s">
        <v>37226</v>
      </c>
      <c r="C6000" s="18" t="s">
        <v>37227</v>
      </c>
      <c r="D6000" s="18" t="s">
        <v>37228</v>
      </c>
      <c r="G6000" s="18" t="s">
        <v>633</v>
      </c>
      <c r="H6000" s="18" t="s">
        <v>32672</v>
      </c>
      <c r="K6000" s="18" t="s">
        <v>37229</v>
      </c>
      <c r="L6000" s="18" t="s">
        <v>37230</v>
      </c>
      <c r="M6000" s="18" t="s">
        <v>37231</v>
      </c>
      <c r="P6000" s="18" t="s">
        <v>267</v>
      </c>
      <c r="Q6000" s="18" t="s">
        <v>37232</v>
      </c>
      <c r="R6000" s="18" t="s">
        <v>37233</v>
      </c>
      <c r="S6000" s="18" t="s">
        <v>35022</v>
      </c>
    </row>
    <row r="6001" spans="1:19">
      <c r="A6001" s="25">
        <f>IF(ISNUMBER(SEARCH(세금계산!$C$11,C6001)),MAX($A$2:A6000)+1,0)</f>
        <v>5999</v>
      </c>
      <c r="B6001" s="18" t="s">
        <v>37234</v>
      </c>
      <c r="C6001" s="18" t="s">
        <v>37235</v>
      </c>
      <c r="D6001" s="18" t="s">
        <v>37236</v>
      </c>
      <c r="F6001" s="18" t="s">
        <v>37237</v>
      </c>
      <c r="K6001" s="18" t="s">
        <v>78</v>
      </c>
      <c r="P6001" s="18" t="s">
        <v>118</v>
      </c>
      <c r="Q6001" s="18" t="s">
        <v>37238</v>
      </c>
      <c r="R6001" s="18" t="s">
        <v>37235</v>
      </c>
      <c r="S6001" s="18" t="s">
        <v>210</v>
      </c>
    </row>
    <row r="6002" spans="1:19">
      <c r="A6002" s="25">
        <f>IF(ISNUMBER(SEARCH(세금계산!$C$11,C6002)),MAX($A$2:A6001)+1,0)</f>
        <v>6000</v>
      </c>
      <c r="B6002" s="18" t="s">
        <v>37239</v>
      </c>
      <c r="C6002" s="18" t="s">
        <v>37240</v>
      </c>
      <c r="D6002" s="18" t="s">
        <v>37241</v>
      </c>
      <c r="F6002" s="18" t="s">
        <v>37242</v>
      </c>
      <c r="I6002" s="18" t="s">
        <v>37243</v>
      </c>
      <c r="J6002" s="18" t="s">
        <v>37244</v>
      </c>
      <c r="K6002" s="18" t="s">
        <v>78</v>
      </c>
      <c r="P6002" s="18" t="s">
        <v>118</v>
      </c>
      <c r="Q6002" s="18" t="s">
        <v>37245</v>
      </c>
      <c r="R6002" s="18" t="s">
        <v>37240</v>
      </c>
      <c r="S6002" s="18" t="s">
        <v>33113</v>
      </c>
    </row>
    <row r="6003" spans="1:19">
      <c r="A6003" s="25">
        <f>IF(ISNUMBER(SEARCH(세금계산!$C$11,C6003)),MAX($A$2:A6002)+1,0)</f>
        <v>6001</v>
      </c>
      <c r="B6003" s="18" t="s">
        <v>37246</v>
      </c>
      <c r="C6003" s="18" t="s">
        <v>37247</v>
      </c>
      <c r="D6003" s="18" t="s">
        <v>37248</v>
      </c>
      <c r="F6003" s="18" t="s">
        <v>37249</v>
      </c>
      <c r="K6003" s="18" t="s">
        <v>78</v>
      </c>
      <c r="S6003" s="18" t="s">
        <v>6366</v>
      </c>
    </row>
    <row r="6004" spans="1:19">
      <c r="A6004" s="25">
        <f>IF(ISNUMBER(SEARCH(세금계산!$C$11,C6004)),MAX($A$2:A6003)+1,0)</f>
        <v>6002</v>
      </c>
      <c r="B6004" s="18" t="s">
        <v>37250</v>
      </c>
      <c r="C6004" s="18" t="s">
        <v>37251</v>
      </c>
      <c r="D6004" s="18" t="s">
        <v>37252</v>
      </c>
      <c r="F6004" s="18" t="s">
        <v>37253</v>
      </c>
      <c r="I6004" s="18" t="s">
        <v>37254</v>
      </c>
      <c r="K6004" s="18" t="s">
        <v>78</v>
      </c>
      <c r="P6004" s="18" t="s">
        <v>100</v>
      </c>
      <c r="Q6004" s="18" t="s">
        <v>37255</v>
      </c>
      <c r="R6004" s="18" t="s">
        <v>37251</v>
      </c>
      <c r="S6004" s="18" t="s">
        <v>32003</v>
      </c>
    </row>
    <row r="6005" spans="1:19">
      <c r="A6005" s="25">
        <f>IF(ISNUMBER(SEARCH(세금계산!$C$11,C6005)),MAX($A$2:A6004)+1,0)</f>
        <v>6003</v>
      </c>
      <c r="B6005" s="18" t="s">
        <v>37256</v>
      </c>
      <c r="C6005" s="18" t="s">
        <v>37257</v>
      </c>
      <c r="D6005" s="18" t="s">
        <v>37258</v>
      </c>
      <c r="K6005" s="18" t="s">
        <v>78</v>
      </c>
      <c r="P6005" s="18" t="s">
        <v>100</v>
      </c>
      <c r="Q6005" s="18" t="s">
        <v>37259</v>
      </c>
      <c r="R6005" s="18" t="s">
        <v>37260</v>
      </c>
      <c r="S6005" s="18" t="s">
        <v>23209</v>
      </c>
    </row>
    <row r="6006" spans="1:19">
      <c r="A6006" s="25">
        <f>IF(ISNUMBER(SEARCH(세금계산!$C$11,C6006)),MAX($A$2:A6005)+1,0)</f>
        <v>6004</v>
      </c>
      <c r="B6006" s="18" t="s">
        <v>37261</v>
      </c>
      <c r="C6006" s="18" t="s">
        <v>37262</v>
      </c>
      <c r="D6006" s="18" t="s">
        <v>37263</v>
      </c>
      <c r="F6006" s="18" t="s">
        <v>37264</v>
      </c>
      <c r="K6006" s="18" t="s">
        <v>78</v>
      </c>
      <c r="P6006" s="18" t="s">
        <v>267</v>
      </c>
      <c r="Q6006" s="18" t="s">
        <v>37265</v>
      </c>
      <c r="R6006" s="18" t="s">
        <v>37266</v>
      </c>
      <c r="S6006" s="18" t="s">
        <v>9852</v>
      </c>
    </row>
    <row r="6007" spans="1:19">
      <c r="A6007" s="25">
        <f>IF(ISNUMBER(SEARCH(세금계산!$C$11,C6007)),MAX($A$2:A6006)+1,0)</f>
        <v>6005</v>
      </c>
      <c r="B6007" s="18" t="s">
        <v>37267</v>
      </c>
      <c r="C6007" s="18" t="s">
        <v>37268</v>
      </c>
      <c r="D6007" s="18" t="s">
        <v>37269</v>
      </c>
      <c r="E6007" s="18" t="s">
        <v>37268</v>
      </c>
      <c r="F6007" s="18" t="s">
        <v>37270</v>
      </c>
      <c r="K6007" s="18" t="s">
        <v>3103</v>
      </c>
      <c r="L6007" s="18" t="s">
        <v>37271</v>
      </c>
      <c r="P6007" s="18" t="s">
        <v>133</v>
      </c>
      <c r="Q6007" s="18" t="s">
        <v>37272</v>
      </c>
      <c r="R6007" s="18" t="s">
        <v>37268</v>
      </c>
      <c r="S6007" s="18" t="s">
        <v>3421</v>
      </c>
    </row>
    <row r="6008" spans="1:19">
      <c r="A6008" s="25">
        <f>IF(ISNUMBER(SEARCH(세금계산!$C$11,C6008)),MAX($A$2:A6007)+1,0)</f>
        <v>6006</v>
      </c>
      <c r="B6008" s="18" t="s">
        <v>37273</v>
      </c>
      <c r="C6008" s="18" t="s">
        <v>37274</v>
      </c>
      <c r="D6008" s="18" t="s">
        <v>37275</v>
      </c>
      <c r="F6008" s="18" t="s">
        <v>37274</v>
      </c>
      <c r="G6008" s="18" t="s">
        <v>37276</v>
      </c>
      <c r="H6008" s="18" t="s">
        <v>37277</v>
      </c>
      <c r="K6008" s="18" t="s">
        <v>3544</v>
      </c>
      <c r="L6008" s="18" t="s">
        <v>37278</v>
      </c>
      <c r="P6008" s="18" t="s">
        <v>267</v>
      </c>
      <c r="Q6008" s="18" t="s">
        <v>37279</v>
      </c>
      <c r="R6008" s="18" t="s">
        <v>37274</v>
      </c>
      <c r="S6008" s="18" t="s">
        <v>29807</v>
      </c>
    </row>
    <row r="6009" spans="1:19">
      <c r="A6009" s="25">
        <f>IF(ISNUMBER(SEARCH(세금계산!$C$11,C6009)),MAX($A$2:A6008)+1,0)</f>
        <v>6007</v>
      </c>
      <c r="B6009" s="18" t="s">
        <v>37280</v>
      </c>
      <c r="C6009" s="18" t="s">
        <v>37281</v>
      </c>
      <c r="D6009" s="18" t="s">
        <v>37282</v>
      </c>
      <c r="K6009" s="18" t="s">
        <v>78</v>
      </c>
      <c r="P6009" s="18" t="s">
        <v>267</v>
      </c>
      <c r="Q6009" s="18" t="s">
        <v>37283</v>
      </c>
      <c r="R6009" s="18" t="s">
        <v>37281</v>
      </c>
      <c r="S6009" s="18" t="s">
        <v>17015</v>
      </c>
    </row>
    <row r="6010" spans="1:19">
      <c r="A6010" s="25">
        <f>IF(ISNUMBER(SEARCH(세금계산!$C$11,C6010)),MAX($A$2:A6009)+1,0)</f>
        <v>6008</v>
      </c>
      <c r="B6010" s="18" t="s">
        <v>37284</v>
      </c>
      <c r="C6010" s="18" t="s">
        <v>37285</v>
      </c>
      <c r="D6010" s="18" t="s">
        <v>37286</v>
      </c>
      <c r="K6010" s="18" t="s">
        <v>78</v>
      </c>
      <c r="S6010" s="18" t="s">
        <v>10396</v>
      </c>
    </row>
    <row r="6011" spans="1:19">
      <c r="A6011" s="25">
        <f>IF(ISNUMBER(SEARCH(세금계산!$C$11,C6011)),MAX($A$2:A6010)+1,0)</f>
        <v>6009</v>
      </c>
      <c r="B6011" s="18" t="s">
        <v>37287</v>
      </c>
      <c r="C6011" s="18" t="s">
        <v>37288</v>
      </c>
      <c r="D6011" s="18" t="s">
        <v>37289</v>
      </c>
      <c r="I6011" s="18" t="s">
        <v>37290</v>
      </c>
      <c r="K6011" s="18" t="s">
        <v>78</v>
      </c>
      <c r="P6011" s="18" t="s">
        <v>189</v>
      </c>
      <c r="Q6011" s="18" t="s">
        <v>37291</v>
      </c>
      <c r="S6011" s="18" t="s">
        <v>23646</v>
      </c>
    </row>
    <row r="6012" spans="1:19">
      <c r="A6012" s="25">
        <f>IF(ISNUMBER(SEARCH(세금계산!$C$11,C6012)),MAX($A$2:A6011)+1,0)</f>
        <v>6010</v>
      </c>
      <c r="B6012" s="18" t="s">
        <v>37292</v>
      </c>
      <c r="C6012" s="18" t="s">
        <v>37293</v>
      </c>
      <c r="D6012" s="18" t="s">
        <v>37294</v>
      </c>
      <c r="F6012" s="18" t="s">
        <v>37295</v>
      </c>
      <c r="K6012" s="18" t="s">
        <v>78</v>
      </c>
      <c r="P6012" s="18" t="s">
        <v>189</v>
      </c>
      <c r="Q6012" s="18" t="s">
        <v>37296</v>
      </c>
      <c r="R6012" s="18" t="s">
        <v>37293</v>
      </c>
      <c r="S6012" s="18" t="s">
        <v>37297</v>
      </c>
    </row>
    <row r="6013" spans="1:19">
      <c r="A6013" s="25">
        <f>IF(ISNUMBER(SEARCH(세금계산!$C$11,C6013)),MAX($A$2:A6012)+1,0)</f>
        <v>6011</v>
      </c>
      <c r="B6013" s="18" t="s">
        <v>37298</v>
      </c>
      <c r="C6013" s="18" t="s">
        <v>37299</v>
      </c>
      <c r="D6013" s="18" t="s">
        <v>37300</v>
      </c>
      <c r="K6013" s="18" t="s">
        <v>78</v>
      </c>
      <c r="S6013" s="18" t="s">
        <v>2392</v>
      </c>
    </row>
    <row r="6014" spans="1:19">
      <c r="A6014" s="25">
        <f>IF(ISNUMBER(SEARCH(세금계산!$C$11,C6014)),MAX($A$2:A6013)+1,0)</f>
        <v>6012</v>
      </c>
      <c r="B6014" s="18" t="s">
        <v>37301</v>
      </c>
      <c r="C6014" s="18" t="s">
        <v>37302</v>
      </c>
      <c r="D6014" s="18" t="s">
        <v>37303</v>
      </c>
      <c r="G6014" s="18" t="s">
        <v>97</v>
      </c>
      <c r="H6014" s="18" t="s">
        <v>9825</v>
      </c>
      <c r="K6014" s="18" t="s">
        <v>78</v>
      </c>
      <c r="L6014" s="18" t="s">
        <v>37304</v>
      </c>
      <c r="P6014" s="18" t="s">
        <v>133</v>
      </c>
      <c r="Q6014" s="18" t="s">
        <v>37305</v>
      </c>
      <c r="R6014" s="18" t="s">
        <v>37306</v>
      </c>
      <c r="S6014" s="18" t="s">
        <v>6395</v>
      </c>
    </row>
    <row r="6015" spans="1:19">
      <c r="A6015" s="25">
        <f>IF(ISNUMBER(SEARCH(세금계산!$C$11,C6015)),MAX($A$2:A6014)+1,0)</f>
        <v>6013</v>
      </c>
      <c r="B6015" s="18" t="s">
        <v>37307</v>
      </c>
      <c r="C6015" s="18" t="s">
        <v>37308</v>
      </c>
      <c r="D6015" s="18" t="s">
        <v>37309</v>
      </c>
      <c r="K6015" s="18" t="s">
        <v>78</v>
      </c>
      <c r="P6015" s="18" t="s">
        <v>267</v>
      </c>
      <c r="Q6015" s="18" t="s">
        <v>37310</v>
      </c>
      <c r="R6015" s="18" t="s">
        <v>37311</v>
      </c>
      <c r="S6015" s="18" t="s">
        <v>744</v>
      </c>
    </row>
    <row r="6016" spans="1:19">
      <c r="A6016" s="25">
        <f>IF(ISNUMBER(SEARCH(세금계산!$C$11,C6016)),MAX($A$2:A6015)+1,0)</f>
        <v>6014</v>
      </c>
      <c r="B6016" s="18" t="s">
        <v>37312</v>
      </c>
      <c r="C6016" s="18" t="s">
        <v>37313</v>
      </c>
      <c r="D6016" s="18" t="s">
        <v>37314</v>
      </c>
      <c r="K6016" s="18" t="s">
        <v>78</v>
      </c>
      <c r="P6016" s="18" t="s">
        <v>267</v>
      </c>
      <c r="Q6016" s="18" t="s">
        <v>37315</v>
      </c>
      <c r="R6016" s="18" t="s">
        <v>37313</v>
      </c>
      <c r="S6016" s="18" t="s">
        <v>33499</v>
      </c>
    </row>
    <row r="6017" spans="1:19">
      <c r="A6017" s="25">
        <f>IF(ISNUMBER(SEARCH(세금계산!$C$11,C6017)),MAX($A$2:A6016)+1,0)</f>
        <v>6015</v>
      </c>
      <c r="B6017" s="18" t="s">
        <v>37316</v>
      </c>
      <c r="C6017" s="18" t="s">
        <v>37317</v>
      </c>
      <c r="D6017" s="18" t="s">
        <v>37318</v>
      </c>
      <c r="F6017" s="18" t="s">
        <v>37319</v>
      </c>
      <c r="K6017" s="18" t="s">
        <v>78</v>
      </c>
      <c r="P6017" s="18" t="s">
        <v>15029</v>
      </c>
      <c r="Q6017" s="18" t="s">
        <v>37320</v>
      </c>
      <c r="R6017" s="18" t="s">
        <v>37319</v>
      </c>
      <c r="S6017" s="18" t="s">
        <v>24931</v>
      </c>
    </row>
    <row r="6018" spans="1:19">
      <c r="A6018" s="25">
        <f>IF(ISNUMBER(SEARCH(세금계산!$C$11,C6018)),MAX($A$2:A6017)+1,0)</f>
        <v>6016</v>
      </c>
      <c r="B6018" s="18" t="s">
        <v>37321</v>
      </c>
      <c r="C6018" s="18" t="s">
        <v>23968</v>
      </c>
      <c r="D6018" s="18" t="s">
        <v>37322</v>
      </c>
      <c r="F6018" s="18" t="s">
        <v>23970</v>
      </c>
      <c r="K6018" s="18" t="s">
        <v>78</v>
      </c>
      <c r="S6018" s="18" t="s">
        <v>10316</v>
      </c>
    </row>
    <row r="6019" spans="1:19">
      <c r="A6019" s="25">
        <f>IF(ISNUMBER(SEARCH(세금계산!$C$11,C6019)),MAX($A$2:A6018)+1,0)</f>
        <v>6017</v>
      </c>
      <c r="B6019" s="18" t="s">
        <v>37323</v>
      </c>
      <c r="C6019" s="18" t="s">
        <v>37324</v>
      </c>
      <c r="D6019" s="18" t="s">
        <v>37325</v>
      </c>
      <c r="I6019" s="18" t="s">
        <v>37326</v>
      </c>
      <c r="J6019" s="18" t="s">
        <v>37326</v>
      </c>
      <c r="K6019" s="18" t="s">
        <v>78</v>
      </c>
      <c r="M6019" s="18" t="s">
        <v>37326</v>
      </c>
      <c r="P6019" s="18" t="s">
        <v>267</v>
      </c>
      <c r="S6019" s="18" t="s">
        <v>37327</v>
      </c>
    </row>
    <row r="6020" spans="1:19">
      <c r="A6020" s="25">
        <f>IF(ISNUMBER(SEARCH(세금계산!$C$11,C6020)),MAX($A$2:A6019)+1,0)</f>
        <v>6018</v>
      </c>
      <c r="B6020" s="18" t="s">
        <v>37328</v>
      </c>
      <c r="C6020" s="18" t="s">
        <v>37329</v>
      </c>
      <c r="D6020" s="18" t="s">
        <v>37330</v>
      </c>
      <c r="F6020" s="18" t="s">
        <v>37331</v>
      </c>
      <c r="K6020" s="18" t="s">
        <v>78</v>
      </c>
      <c r="P6020" s="18" t="s">
        <v>100</v>
      </c>
      <c r="Q6020" s="18" t="s">
        <v>37332</v>
      </c>
      <c r="R6020" s="18" t="s">
        <v>37333</v>
      </c>
      <c r="S6020" s="18" t="s">
        <v>37334</v>
      </c>
    </row>
    <row r="6021" spans="1:19">
      <c r="A6021" s="25">
        <f>IF(ISNUMBER(SEARCH(세금계산!$C$11,C6021)),MAX($A$2:A6020)+1,0)</f>
        <v>6019</v>
      </c>
      <c r="B6021" s="18" t="s">
        <v>37335</v>
      </c>
      <c r="C6021" s="18" t="s">
        <v>37336</v>
      </c>
      <c r="D6021" s="18" t="s">
        <v>37337</v>
      </c>
      <c r="F6021" s="18" t="s">
        <v>37338</v>
      </c>
      <c r="G6021" s="18" t="s">
        <v>97</v>
      </c>
      <c r="H6021" s="18" t="s">
        <v>37339</v>
      </c>
      <c r="I6021" s="18" t="s">
        <v>37340</v>
      </c>
      <c r="K6021" s="18" t="s">
        <v>37341</v>
      </c>
      <c r="L6021" s="18" t="s">
        <v>37342</v>
      </c>
      <c r="M6021" s="18" t="s">
        <v>37340</v>
      </c>
      <c r="N6021" s="18" t="s">
        <v>37343</v>
      </c>
      <c r="P6021" s="18" t="s">
        <v>100</v>
      </c>
      <c r="Q6021" s="18" t="s">
        <v>37344</v>
      </c>
      <c r="R6021" s="18" t="s">
        <v>37336</v>
      </c>
      <c r="S6021" s="18" t="s">
        <v>7527</v>
      </c>
    </row>
    <row r="6022" spans="1:19">
      <c r="A6022" s="25">
        <f>IF(ISNUMBER(SEARCH(세금계산!$C$11,C6022)),MAX($A$2:A6021)+1,0)</f>
        <v>6020</v>
      </c>
      <c r="B6022" s="18" t="s">
        <v>37345</v>
      </c>
      <c r="C6022" s="18" t="s">
        <v>37346</v>
      </c>
      <c r="D6022" s="18" t="s">
        <v>37347</v>
      </c>
      <c r="K6022" s="18" t="s">
        <v>78</v>
      </c>
      <c r="S6022" s="18" t="s">
        <v>2947</v>
      </c>
    </row>
    <row r="6023" spans="1:19">
      <c r="A6023" s="25">
        <f>IF(ISNUMBER(SEARCH(세금계산!$C$11,C6023)),MAX($A$2:A6022)+1,0)</f>
        <v>6021</v>
      </c>
      <c r="B6023" s="18" t="s">
        <v>37348</v>
      </c>
      <c r="C6023" s="18" t="s">
        <v>37349</v>
      </c>
      <c r="D6023" s="18" t="s">
        <v>37350</v>
      </c>
      <c r="E6023" s="18" t="s">
        <v>37349</v>
      </c>
      <c r="F6023" s="18" t="s">
        <v>37351</v>
      </c>
      <c r="I6023" s="18" t="s">
        <v>37352</v>
      </c>
      <c r="J6023" s="18" t="s">
        <v>37353</v>
      </c>
      <c r="K6023" s="18" t="s">
        <v>78</v>
      </c>
      <c r="P6023" s="18" t="s">
        <v>189</v>
      </c>
      <c r="Q6023" s="18" t="s">
        <v>37354</v>
      </c>
      <c r="R6023" s="18" t="s">
        <v>37355</v>
      </c>
      <c r="S6023" s="18" t="s">
        <v>6100</v>
      </c>
    </row>
    <row r="6024" spans="1:19">
      <c r="A6024" s="25">
        <f>IF(ISNUMBER(SEARCH(세금계산!$C$11,C6024)),MAX($A$2:A6023)+1,0)</f>
        <v>6022</v>
      </c>
      <c r="B6024" s="18" t="s">
        <v>37356</v>
      </c>
      <c r="C6024" s="18" t="s">
        <v>37357</v>
      </c>
      <c r="D6024" s="18" t="s">
        <v>37358</v>
      </c>
      <c r="F6024" s="18" t="s">
        <v>17198</v>
      </c>
      <c r="K6024" s="18" t="s">
        <v>78</v>
      </c>
      <c r="P6024" s="18" t="s">
        <v>100</v>
      </c>
      <c r="Q6024" s="18" t="s">
        <v>37359</v>
      </c>
      <c r="R6024" s="18" t="s">
        <v>37360</v>
      </c>
      <c r="S6024" s="18" t="s">
        <v>13723</v>
      </c>
    </row>
    <row r="6025" spans="1:19">
      <c r="A6025" s="25">
        <f>IF(ISNUMBER(SEARCH(세금계산!$C$11,C6025)),MAX($A$2:A6024)+1,0)</f>
        <v>6023</v>
      </c>
      <c r="B6025" s="18" t="s">
        <v>37361</v>
      </c>
      <c r="C6025" s="18" t="s">
        <v>37362</v>
      </c>
      <c r="D6025" s="18" t="s">
        <v>37363</v>
      </c>
      <c r="F6025" s="18" t="s">
        <v>37364</v>
      </c>
      <c r="K6025" s="18" t="s">
        <v>78</v>
      </c>
      <c r="P6025" s="18" t="s">
        <v>100</v>
      </c>
      <c r="Q6025" s="18" t="s">
        <v>37365</v>
      </c>
      <c r="R6025" s="18" t="s">
        <v>37364</v>
      </c>
      <c r="S6025" s="18" t="s">
        <v>23057</v>
      </c>
    </row>
    <row r="6026" spans="1:19">
      <c r="A6026" s="25">
        <f>IF(ISNUMBER(SEARCH(세금계산!$C$11,C6026)),MAX($A$2:A6025)+1,0)</f>
        <v>6024</v>
      </c>
      <c r="B6026" s="18" t="s">
        <v>37366</v>
      </c>
      <c r="C6026" s="18" t="s">
        <v>37367</v>
      </c>
      <c r="D6026" s="18" t="s">
        <v>37368</v>
      </c>
      <c r="F6026" s="18" t="s">
        <v>37369</v>
      </c>
      <c r="G6026" s="18" t="s">
        <v>37370</v>
      </c>
      <c r="H6026" s="18" t="s">
        <v>37371</v>
      </c>
      <c r="I6026" s="18" t="s">
        <v>37372</v>
      </c>
      <c r="K6026" s="18" t="s">
        <v>78</v>
      </c>
      <c r="L6026" s="18" t="s">
        <v>37373</v>
      </c>
      <c r="M6026" s="18" t="s">
        <v>37372</v>
      </c>
      <c r="P6026" s="18" t="s">
        <v>118</v>
      </c>
      <c r="Q6026" s="18" t="s">
        <v>37374</v>
      </c>
      <c r="R6026" s="18" t="s">
        <v>37369</v>
      </c>
      <c r="S6026" s="18" t="s">
        <v>7321</v>
      </c>
    </row>
    <row r="6027" spans="1:19">
      <c r="A6027" s="25">
        <f>IF(ISNUMBER(SEARCH(세금계산!$C$11,C6027)),MAX($A$2:A6026)+1,0)</f>
        <v>6025</v>
      </c>
      <c r="B6027" s="18" t="s">
        <v>37375</v>
      </c>
      <c r="C6027" s="18" t="s">
        <v>37376</v>
      </c>
      <c r="D6027" s="18" t="s">
        <v>37377</v>
      </c>
      <c r="K6027" s="18" t="s">
        <v>78</v>
      </c>
      <c r="P6027" s="18" t="s">
        <v>100</v>
      </c>
      <c r="Q6027" s="18" t="s">
        <v>37378</v>
      </c>
      <c r="R6027" s="18" t="s">
        <v>37379</v>
      </c>
      <c r="S6027" s="18" t="s">
        <v>16371</v>
      </c>
    </row>
    <row r="6028" spans="1:19">
      <c r="A6028" s="25">
        <f>IF(ISNUMBER(SEARCH(세금계산!$C$11,C6028)),MAX($A$2:A6027)+1,0)</f>
        <v>6026</v>
      </c>
      <c r="B6028" s="18" t="s">
        <v>37380</v>
      </c>
      <c r="C6028" s="18" t="s">
        <v>37381</v>
      </c>
      <c r="D6028" s="18" t="s">
        <v>37382</v>
      </c>
      <c r="F6028" s="18" t="s">
        <v>37383</v>
      </c>
      <c r="G6028" s="18" t="s">
        <v>1904</v>
      </c>
      <c r="H6028" s="18" t="s">
        <v>37384</v>
      </c>
      <c r="I6028" s="18" t="s">
        <v>37385</v>
      </c>
      <c r="J6028" s="18" t="s">
        <v>37386</v>
      </c>
      <c r="K6028" s="18" t="s">
        <v>78</v>
      </c>
      <c r="L6028" s="18" t="s">
        <v>37387</v>
      </c>
      <c r="P6028" s="18" t="s">
        <v>267</v>
      </c>
      <c r="Q6028" s="18" t="s">
        <v>37388</v>
      </c>
      <c r="R6028" s="18" t="s">
        <v>37381</v>
      </c>
      <c r="S6028" s="18" t="s">
        <v>10662</v>
      </c>
    </row>
    <row r="6029" spans="1:19">
      <c r="A6029" s="25">
        <f>IF(ISNUMBER(SEARCH(세금계산!$C$11,C6029)),MAX($A$2:A6028)+1,0)</f>
        <v>6027</v>
      </c>
      <c r="B6029" s="18" t="s">
        <v>37389</v>
      </c>
      <c r="C6029" s="18" t="s">
        <v>37390</v>
      </c>
      <c r="D6029" s="18" t="s">
        <v>37391</v>
      </c>
      <c r="F6029" s="18" t="s">
        <v>37392</v>
      </c>
      <c r="K6029" s="18" t="s">
        <v>78</v>
      </c>
      <c r="P6029" s="18" t="s">
        <v>267</v>
      </c>
      <c r="Q6029" s="18" t="s">
        <v>37393</v>
      </c>
      <c r="R6029" s="18" t="s">
        <v>37394</v>
      </c>
      <c r="S6029" s="18" t="s">
        <v>37395</v>
      </c>
    </row>
    <row r="6030" spans="1:19">
      <c r="A6030" s="25">
        <f>IF(ISNUMBER(SEARCH(세금계산!$C$11,C6030)),MAX($A$2:A6029)+1,0)</f>
        <v>6028</v>
      </c>
      <c r="B6030" s="18" t="s">
        <v>37396</v>
      </c>
      <c r="C6030" s="18" t="s">
        <v>37397</v>
      </c>
      <c r="D6030" s="18" t="s">
        <v>37398</v>
      </c>
      <c r="E6030" s="18" t="s">
        <v>37397</v>
      </c>
      <c r="F6030" s="18" t="s">
        <v>37399</v>
      </c>
      <c r="I6030" s="18" t="s">
        <v>37400</v>
      </c>
      <c r="J6030" s="18" t="s">
        <v>37401</v>
      </c>
      <c r="K6030" s="18" t="s">
        <v>37402</v>
      </c>
      <c r="L6030" s="18" t="s">
        <v>37403</v>
      </c>
      <c r="P6030" s="18" t="s">
        <v>100</v>
      </c>
      <c r="Q6030" s="18" t="s">
        <v>37404</v>
      </c>
      <c r="R6030" s="18" t="s">
        <v>37399</v>
      </c>
      <c r="S6030" s="18" t="s">
        <v>3969</v>
      </c>
    </row>
    <row r="6031" spans="1:19">
      <c r="A6031" s="25">
        <f>IF(ISNUMBER(SEARCH(세금계산!$C$11,C6031)),MAX($A$2:A6030)+1,0)</f>
        <v>6029</v>
      </c>
      <c r="B6031" s="18" t="s">
        <v>37405</v>
      </c>
      <c r="C6031" s="18" t="s">
        <v>37406</v>
      </c>
      <c r="D6031" s="18" t="s">
        <v>37407</v>
      </c>
      <c r="F6031" s="18" t="s">
        <v>37408</v>
      </c>
      <c r="I6031" s="18" t="s">
        <v>37409</v>
      </c>
      <c r="K6031" s="18" t="s">
        <v>78</v>
      </c>
      <c r="P6031" s="18" t="s">
        <v>133</v>
      </c>
      <c r="Q6031" s="18" t="s">
        <v>37410</v>
      </c>
      <c r="R6031" s="18" t="s">
        <v>37411</v>
      </c>
      <c r="S6031" s="18" t="s">
        <v>36523</v>
      </c>
    </row>
    <row r="6032" spans="1:19">
      <c r="A6032" s="25">
        <f>IF(ISNUMBER(SEARCH(세금계산!$C$11,C6032)),MAX($A$2:A6031)+1,0)</f>
        <v>6030</v>
      </c>
      <c r="B6032" s="18" t="s">
        <v>37412</v>
      </c>
      <c r="C6032" s="18" t="s">
        <v>37413</v>
      </c>
      <c r="D6032" s="18" t="s">
        <v>37414</v>
      </c>
      <c r="F6032" s="18" t="s">
        <v>37415</v>
      </c>
      <c r="K6032" s="18" t="s">
        <v>78</v>
      </c>
      <c r="P6032" s="18" t="s">
        <v>267</v>
      </c>
      <c r="Q6032" s="18" t="s">
        <v>37416</v>
      </c>
      <c r="R6032" s="18" t="s">
        <v>37417</v>
      </c>
      <c r="S6032" s="18" t="s">
        <v>37418</v>
      </c>
    </row>
    <row r="6033" spans="1:19">
      <c r="A6033" s="25">
        <f>IF(ISNUMBER(SEARCH(세금계산!$C$11,C6033)),MAX($A$2:A6032)+1,0)</f>
        <v>6031</v>
      </c>
      <c r="B6033" s="18" t="s">
        <v>37419</v>
      </c>
      <c r="C6033" s="18" t="s">
        <v>37420</v>
      </c>
      <c r="D6033" s="18" t="s">
        <v>37421</v>
      </c>
      <c r="K6033" s="18" t="s">
        <v>78</v>
      </c>
    </row>
    <row r="6034" spans="1:19">
      <c r="A6034" s="25">
        <f>IF(ISNUMBER(SEARCH(세금계산!$C$11,C6034)),MAX($A$2:A6033)+1,0)</f>
        <v>6032</v>
      </c>
      <c r="B6034" s="18" t="s">
        <v>37422</v>
      </c>
      <c r="C6034" s="18" t="s">
        <v>37423</v>
      </c>
      <c r="D6034" s="18" t="s">
        <v>37424</v>
      </c>
      <c r="K6034" s="18" t="s">
        <v>78</v>
      </c>
      <c r="S6034" s="18" t="s">
        <v>8041</v>
      </c>
    </row>
    <row r="6035" spans="1:19">
      <c r="A6035" s="25">
        <f>IF(ISNUMBER(SEARCH(세금계산!$C$11,C6035)),MAX($A$2:A6034)+1,0)</f>
        <v>6033</v>
      </c>
      <c r="B6035" s="18" t="s">
        <v>37425</v>
      </c>
      <c r="C6035" s="18" t="s">
        <v>37426</v>
      </c>
      <c r="D6035" s="18" t="s">
        <v>37427</v>
      </c>
      <c r="K6035" s="18" t="s">
        <v>78</v>
      </c>
      <c r="S6035" s="18" t="s">
        <v>13409</v>
      </c>
    </row>
    <row r="6036" spans="1:19">
      <c r="A6036" s="25">
        <f>IF(ISNUMBER(SEARCH(세금계산!$C$11,C6036)),MAX($A$2:A6035)+1,0)</f>
        <v>6034</v>
      </c>
      <c r="B6036" s="18" t="s">
        <v>37428</v>
      </c>
      <c r="C6036" s="18" t="s">
        <v>37429</v>
      </c>
      <c r="D6036" s="18" t="s">
        <v>37430</v>
      </c>
      <c r="F6036" s="18" t="s">
        <v>37431</v>
      </c>
      <c r="G6036" s="18" t="s">
        <v>4677</v>
      </c>
      <c r="H6036" s="18" t="s">
        <v>37432</v>
      </c>
      <c r="I6036" s="18" t="s">
        <v>37433</v>
      </c>
      <c r="K6036" s="18" t="s">
        <v>78</v>
      </c>
      <c r="P6036" s="18" t="s">
        <v>100</v>
      </c>
      <c r="Q6036" s="18" t="s">
        <v>37434</v>
      </c>
      <c r="R6036" s="18" t="s">
        <v>37435</v>
      </c>
      <c r="S6036" s="18" t="s">
        <v>16356</v>
      </c>
    </row>
    <row r="6037" spans="1:19">
      <c r="A6037" s="25">
        <f>IF(ISNUMBER(SEARCH(세금계산!$C$11,C6037)),MAX($A$2:A6036)+1,0)</f>
        <v>6035</v>
      </c>
      <c r="B6037" s="18" t="s">
        <v>37436</v>
      </c>
      <c r="C6037" s="18" t="s">
        <v>37437</v>
      </c>
      <c r="D6037" s="18" t="s">
        <v>37438</v>
      </c>
      <c r="F6037" s="18" t="s">
        <v>37439</v>
      </c>
      <c r="G6037" s="18" t="s">
        <v>97</v>
      </c>
      <c r="H6037" s="18" t="s">
        <v>6181</v>
      </c>
      <c r="K6037" s="18" t="s">
        <v>78</v>
      </c>
      <c r="P6037" s="18" t="s">
        <v>267</v>
      </c>
      <c r="Q6037" s="18" t="s">
        <v>37440</v>
      </c>
      <c r="R6037" s="18" t="s">
        <v>37439</v>
      </c>
      <c r="S6037" s="18" t="s">
        <v>92</v>
      </c>
    </row>
    <row r="6038" spans="1:19">
      <c r="A6038" s="25">
        <f>IF(ISNUMBER(SEARCH(세금계산!$C$11,C6038)),MAX($A$2:A6037)+1,0)</f>
        <v>6036</v>
      </c>
      <c r="B6038" s="18" t="s">
        <v>37441</v>
      </c>
      <c r="C6038" s="18" t="s">
        <v>32432</v>
      </c>
      <c r="D6038" s="18" t="s">
        <v>37442</v>
      </c>
      <c r="K6038" s="18" t="s">
        <v>78</v>
      </c>
      <c r="P6038" s="18" t="s">
        <v>100</v>
      </c>
      <c r="Q6038" s="18" t="s">
        <v>37443</v>
      </c>
      <c r="R6038" s="18" t="s">
        <v>32432</v>
      </c>
      <c r="S6038" s="18" t="s">
        <v>36538</v>
      </c>
    </row>
    <row r="6039" spans="1:19">
      <c r="A6039" s="25">
        <f>IF(ISNUMBER(SEARCH(세금계산!$C$11,C6039)),MAX($A$2:A6038)+1,0)</f>
        <v>6037</v>
      </c>
      <c r="B6039" s="18" t="s">
        <v>37444</v>
      </c>
      <c r="C6039" s="18" t="s">
        <v>37445</v>
      </c>
      <c r="D6039" s="18" t="s">
        <v>37446</v>
      </c>
      <c r="F6039" s="18" t="s">
        <v>37447</v>
      </c>
      <c r="I6039" s="18" t="s">
        <v>37448</v>
      </c>
      <c r="J6039" s="18" t="s">
        <v>37449</v>
      </c>
      <c r="K6039" s="18" t="s">
        <v>78</v>
      </c>
      <c r="L6039" s="18" t="s">
        <v>37450</v>
      </c>
      <c r="P6039" s="18" t="s">
        <v>100</v>
      </c>
      <c r="Q6039" s="18" t="s">
        <v>37451</v>
      </c>
      <c r="R6039" s="18" t="s">
        <v>37452</v>
      </c>
      <c r="S6039" s="18" t="s">
        <v>7393</v>
      </c>
    </row>
    <row r="6040" spans="1:19">
      <c r="A6040" s="25">
        <f>IF(ISNUMBER(SEARCH(세금계산!$C$11,C6040)),MAX($A$2:A6039)+1,0)</f>
        <v>6038</v>
      </c>
      <c r="B6040" s="18" t="s">
        <v>37453</v>
      </c>
      <c r="C6040" s="18" t="s">
        <v>37454</v>
      </c>
      <c r="D6040" s="18" t="s">
        <v>37455</v>
      </c>
      <c r="K6040" s="18" t="s">
        <v>78</v>
      </c>
      <c r="S6040" s="18" t="s">
        <v>37456</v>
      </c>
    </row>
    <row r="6041" spans="1:19">
      <c r="A6041" s="25">
        <f>IF(ISNUMBER(SEARCH(세금계산!$C$11,C6041)),MAX($A$2:A6040)+1,0)</f>
        <v>6039</v>
      </c>
      <c r="B6041" s="18" t="s">
        <v>37457</v>
      </c>
      <c r="C6041" s="18" t="s">
        <v>37458</v>
      </c>
      <c r="D6041" s="18" t="s">
        <v>37459</v>
      </c>
      <c r="F6041" s="18" t="s">
        <v>34091</v>
      </c>
      <c r="I6041" s="18" t="s">
        <v>37460</v>
      </c>
      <c r="J6041" s="18" t="s">
        <v>37461</v>
      </c>
      <c r="K6041" s="18" t="s">
        <v>78</v>
      </c>
      <c r="L6041" s="18" t="s">
        <v>37462</v>
      </c>
      <c r="P6041" s="18" t="s">
        <v>267</v>
      </c>
      <c r="Q6041" s="18" t="s">
        <v>37463</v>
      </c>
      <c r="R6041" s="18" t="s">
        <v>37458</v>
      </c>
      <c r="S6041" s="18" t="s">
        <v>7271</v>
      </c>
    </row>
    <row r="6042" spans="1:19">
      <c r="A6042" s="25">
        <f>IF(ISNUMBER(SEARCH(세금계산!$C$11,C6042)),MAX($A$2:A6041)+1,0)</f>
        <v>6040</v>
      </c>
      <c r="B6042" s="18" t="s">
        <v>37464</v>
      </c>
      <c r="C6042" s="18" t="s">
        <v>37465</v>
      </c>
      <c r="D6042" s="18" t="s">
        <v>37466</v>
      </c>
      <c r="F6042" s="18" t="s">
        <v>37467</v>
      </c>
      <c r="K6042" s="18" t="s">
        <v>78</v>
      </c>
      <c r="P6042" s="18" t="s">
        <v>133</v>
      </c>
      <c r="Q6042" s="18" t="s">
        <v>37468</v>
      </c>
      <c r="S6042" s="18" t="s">
        <v>23479</v>
      </c>
    </row>
    <row r="6043" spans="1:19">
      <c r="A6043" s="25">
        <f>IF(ISNUMBER(SEARCH(세금계산!$C$11,C6043)),MAX($A$2:A6042)+1,0)</f>
        <v>6041</v>
      </c>
      <c r="B6043" s="18" t="s">
        <v>37469</v>
      </c>
      <c r="C6043" s="18" t="s">
        <v>35404</v>
      </c>
      <c r="D6043" s="18" t="s">
        <v>37470</v>
      </c>
      <c r="F6043" s="18" t="s">
        <v>37471</v>
      </c>
      <c r="K6043" s="18" t="s">
        <v>78</v>
      </c>
      <c r="P6043" s="18" t="s">
        <v>118</v>
      </c>
      <c r="Q6043" s="18" t="s">
        <v>37472</v>
      </c>
      <c r="R6043" s="18" t="s">
        <v>37471</v>
      </c>
      <c r="S6043" s="18" t="s">
        <v>1887</v>
      </c>
    </row>
    <row r="6044" spans="1:19">
      <c r="A6044" s="25">
        <f>IF(ISNUMBER(SEARCH(세금계산!$C$11,C6044)),MAX($A$2:A6043)+1,0)</f>
        <v>6042</v>
      </c>
      <c r="B6044" s="18" t="s">
        <v>37473</v>
      </c>
      <c r="C6044" s="18" t="s">
        <v>37474</v>
      </c>
      <c r="D6044" s="18" t="s">
        <v>37475</v>
      </c>
      <c r="F6044" s="18" t="s">
        <v>37476</v>
      </c>
      <c r="K6044" s="18" t="s">
        <v>78</v>
      </c>
      <c r="P6044" s="18" t="s">
        <v>118</v>
      </c>
      <c r="Q6044" s="18" t="s">
        <v>37477</v>
      </c>
      <c r="R6044" s="18" t="s">
        <v>37476</v>
      </c>
      <c r="S6044" s="18" t="s">
        <v>999</v>
      </c>
    </row>
    <row r="6045" spans="1:19">
      <c r="A6045" s="25">
        <f>IF(ISNUMBER(SEARCH(세금계산!$C$11,C6045)),MAX($A$2:A6044)+1,0)</f>
        <v>6043</v>
      </c>
      <c r="B6045" s="18" t="s">
        <v>37478</v>
      </c>
      <c r="C6045" s="18" t="s">
        <v>37479</v>
      </c>
      <c r="D6045" s="18" t="s">
        <v>37480</v>
      </c>
      <c r="F6045" s="18" t="s">
        <v>37481</v>
      </c>
      <c r="I6045" s="18" t="s">
        <v>37482</v>
      </c>
      <c r="J6045" s="18" t="s">
        <v>37483</v>
      </c>
      <c r="K6045" s="18" t="s">
        <v>78</v>
      </c>
      <c r="L6045" s="18" t="s">
        <v>37484</v>
      </c>
      <c r="P6045" s="18" t="s">
        <v>153</v>
      </c>
      <c r="Q6045" s="18" t="s">
        <v>37485</v>
      </c>
      <c r="R6045" s="18" t="s">
        <v>37479</v>
      </c>
      <c r="S6045" s="18" t="s">
        <v>23234</v>
      </c>
    </row>
    <row r="6046" spans="1:19">
      <c r="A6046" s="25">
        <f>IF(ISNUMBER(SEARCH(세금계산!$C$11,C6046)),MAX($A$2:A6045)+1,0)</f>
        <v>6044</v>
      </c>
      <c r="B6046" s="18" t="s">
        <v>37486</v>
      </c>
      <c r="C6046" s="18" t="s">
        <v>37487</v>
      </c>
      <c r="D6046" s="18" t="s">
        <v>37488</v>
      </c>
      <c r="E6046" s="18" t="s">
        <v>37487</v>
      </c>
      <c r="F6046" s="18" t="s">
        <v>37489</v>
      </c>
      <c r="K6046" s="18" t="s">
        <v>78</v>
      </c>
      <c r="P6046" s="18" t="s">
        <v>100</v>
      </c>
      <c r="Q6046" s="18" t="s">
        <v>37490</v>
      </c>
      <c r="R6046" s="18" t="s">
        <v>37491</v>
      </c>
      <c r="S6046" s="18" t="s">
        <v>3421</v>
      </c>
    </row>
    <row r="6047" spans="1:19">
      <c r="A6047" s="25">
        <f>IF(ISNUMBER(SEARCH(세금계산!$C$11,C6047)),MAX($A$2:A6046)+1,0)</f>
        <v>6045</v>
      </c>
      <c r="B6047" s="18" t="s">
        <v>37492</v>
      </c>
      <c r="C6047" s="18" t="s">
        <v>37493</v>
      </c>
      <c r="D6047" s="18" t="s">
        <v>37494</v>
      </c>
      <c r="F6047" s="18" t="s">
        <v>37023</v>
      </c>
      <c r="K6047" s="18" t="s">
        <v>78</v>
      </c>
      <c r="P6047" s="18" t="s">
        <v>153</v>
      </c>
      <c r="Q6047" s="18" t="s">
        <v>37495</v>
      </c>
      <c r="R6047" s="18" t="s">
        <v>37493</v>
      </c>
      <c r="S6047" s="18" t="s">
        <v>17873</v>
      </c>
    </row>
    <row r="6048" spans="1:19">
      <c r="A6048" s="25">
        <f>IF(ISNUMBER(SEARCH(세금계산!$C$11,C6048)),MAX($A$2:A6047)+1,0)</f>
        <v>6046</v>
      </c>
      <c r="B6048" s="18" t="s">
        <v>37496</v>
      </c>
      <c r="C6048" s="18" t="s">
        <v>37497</v>
      </c>
      <c r="D6048" s="18" t="s">
        <v>37498</v>
      </c>
      <c r="F6048" s="18" t="s">
        <v>37499</v>
      </c>
      <c r="K6048" s="18" t="s">
        <v>78</v>
      </c>
      <c r="P6048" s="18" t="s">
        <v>133</v>
      </c>
      <c r="Q6048" s="18" t="s">
        <v>37500</v>
      </c>
      <c r="R6048" s="18" t="s">
        <v>37501</v>
      </c>
      <c r="S6048" s="18" t="s">
        <v>15677</v>
      </c>
    </row>
    <row r="6049" spans="1:19">
      <c r="A6049" s="25">
        <f>IF(ISNUMBER(SEARCH(세금계산!$C$11,C6049)),MAX($A$2:A6048)+1,0)</f>
        <v>6047</v>
      </c>
      <c r="B6049" s="18" t="s">
        <v>37502</v>
      </c>
      <c r="C6049" s="18" t="s">
        <v>37503</v>
      </c>
      <c r="D6049" s="18" t="s">
        <v>37504</v>
      </c>
      <c r="F6049" s="18" t="s">
        <v>37505</v>
      </c>
      <c r="G6049" s="18" t="s">
        <v>97</v>
      </c>
      <c r="H6049" s="18" t="s">
        <v>37506</v>
      </c>
      <c r="I6049" s="18" t="s">
        <v>37507</v>
      </c>
      <c r="K6049" s="18" t="s">
        <v>37508</v>
      </c>
      <c r="L6049" s="18" t="s">
        <v>37509</v>
      </c>
      <c r="P6049" s="18" t="s">
        <v>100</v>
      </c>
      <c r="Q6049" s="18" t="s">
        <v>37510</v>
      </c>
      <c r="R6049" s="18" t="s">
        <v>37503</v>
      </c>
      <c r="S6049" s="18" t="s">
        <v>11037</v>
      </c>
    </row>
    <row r="6050" spans="1:19">
      <c r="A6050" s="25">
        <f>IF(ISNUMBER(SEARCH(세금계산!$C$11,C6050)),MAX($A$2:A6049)+1,0)</f>
        <v>6048</v>
      </c>
      <c r="B6050" s="18" t="s">
        <v>37511</v>
      </c>
      <c r="C6050" s="18" t="s">
        <v>37512</v>
      </c>
      <c r="D6050" s="18" t="s">
        <v>37513</v>
      </c>
      <c r="F6050" s="18" t="s">
        <v>37512</v>
      </c>
      <c r="G6050" s="18" t="s">
        <v>97</v>
      </c>
      <c r="H6050" s="18" t="s">
        <v>37514</v>
      </c>
      <c r="K6050" s="18" t="s">
        <v>8604</v>
      </c>
      <c r="L6050" s="18" t="s">
        <v>37515</v>
      </c>
      <c r="N6050" s="18" t="s">
        <v>37516</v>
      </c>
      <c r="P6050" s="18" t="s">
        <v>189</v>
      </c>
      <c r="Q6050" s="18" t="s">
        <v>37517</v>
      </c>
      <c r="S6050" s="18" t="s">
        <v>37518</v>
      </c>
    </row>
    <row r="6051" spans="1:19">
      <c r="A6051" s="25">
        <f>IF(ISNUMBER(SEARCH(세금계산!$C$11,C6051)),MAX($A$2:A6050)+1,0)</f>
        <v>6049</v>
      </c>
      <c r="B6051" s="18" t="s">
        <v>37519</v>
      </c>
      <c r="C6051" s="18" t="s">
        <v>37520</v>
      </c>
      <c r="D6051" s="18" t="s">
        <v>37521</v>
      </c>
      <c r="F6051" s="18" t="s">
        <v>37522</v>
      </c>
      <c r="K6051" s="18" t="s">
        <v>78</v>
      </c>
      <c r="P6051" s="18" t="s">
        <v>267</v>
      </c>
      <c r="Q6051" s="18" t="s">
        <v>37523</v>
      </c>
      <c r="R6051" s="18" t="s">
        <v>37520</v>
      </c>
      <c r="S6051" s="18" t="s">
        <v>5259</v>
      </c>
    </row>
    <row r="6052" spans="1:19">
      <c r="A6052" s="25">
        <f>IF(ISNUMBER(SEARCH(세금계산!$C$11,C6052)),MAX($A$2:A6051)+1,0)</f>
        <v>6050</v>
      </c>
      <c r="B6052" s="18" t="s">
        <v>37524</v>
      </c>
      <c r="C6052" s="18" t="s">
        <v>37525</v>
      </c>
      <c r="D6052" s="18" t="s">
        <v>37526</v>
      </c>
      <c r="F6052" s="18" t="s">
        <v>37527</v>
      </c>
      <c r="K6052" s="18" t="s">
        <v>78</v>
      </c>
      <c r="P6052" s="18" t="s">
        <v>1025</v>
      </c>
      <c r="Q6052" s="18" t="s">
        <v>37528</v>
      </c>
      <c r="R6052" s="18" t="s">
        <v>37527</v>
      </c>
      <c r="S6052" s="18" t="s">
        <v>16631</v>
      </c>
    </row>
    <row r="6053" spans="1:19">
      <c r="A6053" s="25">
        <f>IF(ISNUMBER(SEARCH(세금계산!$C$11,C6053)),MAX($A$2:A6052)+1,0)</f>
        <v>6051</v>
      </c>
      <c r="B6053" s="18" t="s">
        <v>37529</v>
      </c>
      <c r="C6053" s="18" t="s">
        <v>37530</v>
      </c>
      <c r="D6053" s="18" t="s">
        <v>37531</v>
      </c>
      <c r="F6053" s="18" t="s">
        <v>29248</v>
      </c>
      <c r="I6053" s="18" t="s">
        <v>37532</v>
      </c>
      <c r="K6053" s="18" t="s">
        <v>2146</v>
      </c>
      <c r="L6053" s="18" t="s">
        <v>37533</v>
      </c>
      <c r="P6053" s="18" t="s">
        <v>100</v>
      </c>
      <c r="Q6053" s="18" t="s">
        <v>37534</v>
      </c>
      <c r="R6053" s="18" t="s">
        <v>37535</v>
      </c>
      <c r="S6053" s="18" t="s">
        <v>17317</v>
      </c>
    </row>
    <row r="6054" spans="1:19">
      <c r="A6054" s="25">
        <f>IF(ISNUMBER(SEARCH(세금계산!$C$11,C6054)),MAX($A$2:A6053)+1,0)</f>
        <v>6052</v>
      </c>
      <c r="B6054" s="18" t="s">
        <v>37536</v>
      </c>
      <c r="C6054" s="18" t="s">
        <v>37537</v>
      </c>
      <c r="D6054" s="18" t="s">
        <v>37538</v>
      </c>
      <c r="I6054" s="18" t="s">
        <v>37539</v>
      </c>
      <c r="K6054" s="18" t="s">
        <v>78</v>
      </c>
      <c r="P6054" s="18" t="s">
        <v>267</v>
      </c>
      <c r="Q6054" s="18" t="s">
        <v>37540</v>
      </c>
      <c r="R6054" s="18" t="s">
        <v>37537</v>
      </c>
      <c r="S6054" s="18" t="s">
        <v>18801</v>
      </c>
    </row>
    <row r="6055" spans="1:19">
      <c r="A6055" s="25">
        <f>IF(ISNUMBER(SEARCH(세금계산!$C$11,C6055)),MAX($A$2:A6054)+1,0)</f>
        <v>6053</v>
      </c>
      <c r="B6055" s="18" t="s">
        <v>37541</v>
      </c>
      <c r="C6055" s="18" t="s">
        <v>37542</v>
      </c>
      <c r="D6055" s="18" t="s">
        <v>37543</v>
      </c>
      <c r="F6055" s="18" t="s">
        <v>37544</v>
      </c>
      <c r="K6055" s="18" t="s">
        <v>78</v>
      </c>
      <c r="P6055" s="18" t="s">
        <v>153</v>
      </c>
      <c r="Q6055" s="18" t="s">
        <v>37545</v>
      </c>
      <c r="R6055" s="18" t="s">
        <v>37542</v>
      </c>
      <c r="S6055" s="18" t="s">
        <v>10325</v>
      </c>
    </row>
    <row r="6056" spans="1:19">
      <c r="A6056" s="25">
        <f>IF(ISNUMBER(SEARCH(세금계산!$C$11,C6056)),MAX($A$2:A6055)+1,0)</f>
        <v>6054</v>
      </c>
      <c r="B6056" s="18" t="s">
        <v>37546</v>
      </c>
      <c r="C6056" s="18" t="s">
        <v>37547</v>
      </c>
      <c r="D6056" s="18" t="s">
        <v>37548</v>
      </c>
      <c r="K6056" s="18" t="s">
        <v>78</v>
      </c>
      <c r="P6056" s="18" t="s">
        <v>100</v>
      </c>
      <c r="Q6056" s="18" t="s">
        <v>37549</v>
      </c>
      <c r="R6056" s="18" t="s">
        <v>37550</v>
      </c>
      <c r="S6056" s="18" t="s">
        <v>12052</v>
      </c>
    </row>
    <row r="6057" spans="1:19">
      <c r="A6057" s="25">
        <f>IF(ISNUMBER(SEARCH(세금계산!$C$11,C6057)),MAX($A$2:A6056)+1,0)</f>
        <v>6055</v>
      </c>
      <c r="B6057" s="18" t="s">
        <v>37551</v>
      </c>
      <c r="C6057" s="18" t="s">
        <v>37552</v>
      </c>
      <c r="D6057" s="18" t="s">
        <v>37553</v>
      </c>
      <c r="F6057" s="18" t="s">
        <v>37554</v>
      </c>
      <c r="K6057" s="18" t="s">
        <v>78</v>
      </c>
      <c r="P6057" s="18" t="s">
        <v>100</v>
      </c>
      <c r="Q6057" s="18" t="s">
        <v>37555</v>
      </c>
      <c r="R6057" s="18" t="s">
        <v>37552</v>
      </c>
      <c r="S6057" s="18" t="s">
        <v>4263</v>
      </c>
    </row>
    <row r="6058" spans="1:19">
      <c r="A6058" s="25">
        <f>IF(ISNUMBER(SEARCH(세금계산!$C$11,C6058)),MAX($A$2:A6057)+1,0)</f>
        <v>6056</v>
      </c>
      <c r="B6058" s="18" t="s">
        <v>37556</v>
      </c>
      <c r="C6058" s="18" t="s">
        <v>37557</v>
      </c>
      <c r="D6058" s="18" t="s">
        <v>37558</v>
      </c>
      <c r="F6058" s="18" t="s">
        <v>37559</v>
      </c>
      <c r="K6058" s="18" t="s">
        <v>78</v>
      </c>
      <c r="P6058" s="18" t="s">
        <v>189</v>
      </c>
      <c r="Q6058" s="18" t="s">
        <v>37560</v>
      </c>
      <c r="R6058" s="18" t="s">
        <v>37561</v>
      </c>
      <c r="S6058" s="18" t="s">
        <v>9397</v>
      </c>
    </row>
    <row r="6059" spans="1:19">
      <c r="A6059" s="25">
        <f>IF(ISNUMBER(SEARCH(세금계산!$C$11,C6059)),MAX($A$2:A6058)+1,0)</f>
        <v>6057</v>
      </c>
      <c r="B6059" s="18" t="s">
        <v>37562</v>
      </c>
      <c r="C6059" s="18" t="s">
        <v>37563</v>
      </c>
      <c r="D6059" s="18" t="s">
        <v>37564</v>
      </c>
      <c r="F6059" s="18" t="s">
        <v>37565</v>
      </c>
      <c r="K6059" s="18" t="s">
        <v>78</v>
      </c>
      <c r="P6059" s="18" t="s">
        <v>133</v>
      </c>
      <c r="Q6059" s="18" t="s">
        <v>37566</v>
      </c>
      <c r="R6059" s="18" t="s">
        <v>37565</v>
      </c>
      <c r="S6059" s="18" t="s">
        <v>11157</v>
      </c>
    </row>
    <row r="6060" spans="1:19">
      <c r="A6060" s="25">
        <f>IF(ISNUMBER(SEARCH(세금계산!$C$11,C6060)),MAX($A$2:A6059)+1,0)</f>
        <v>6058</v>
      </c>
      <c r="B6060" s="18" t="s">
        <v>37567</v>
      </c>
      <c r="C6060" s="18" t="s">
        <v>37568</v>
      </c>
      <c r="D6060" s="18" t="s">
        <v>37569</v>
      </c>
      <c r="K6060" s="18" t="s">
        <v>78</v>
      </c>
      <c r="S6060" s="18" t="s">
        <v>33499</v>
      </c>
    </row>
    <row r="6061" spans="1:19">
      <c r="A6061" s="25">
        <f>IF(ISNUMBER(SEARCH(세금계산!$C$11,C6061)),MAX($A$2:A6060)+1,0)</f>
        <v>6059</v>
      </c>
      <c r="B6061" s="18" t="s">
        <v>37570</v>
      </c>
      <c r="C6061" s="18" t="s">
        <v>37571</v>
      </c>
      <c r="D6061" s="18" t="s">
        <v>37572</v>
      </c>
      <c r="F6061" s="18" t="s">
        <v>33469</v>
      </c>
      <c r="G6061" s="18" t="s">
        <v>11067</v>
      </c>
      <c r="H6061" s="18" t="s">
        <v>37573</v>
      </c>
      <c r="I6061" s="18" t="s">
        <v>37574</v>
      </c>
      <c r="J6061" s="18" t="s">
        <v>37575</v>
      </c>
      <c r="K6061" s="18" t="s">
        <v>37576</v>
      </c>
      <c r="L6061" s="18" t="s">
        <v>37577</v>
      </c>
      <c r="P6061" s="18" t="s">
        <v>153</v>
      </c>
      <c r="Q6061" s="18" t="s">
        <v>37578</v>
      </c>
      <c r="R6061" s="18" t="s">
        <v>37571</v>
      </c>
      <c r="S6061" s="18" t="s">
        <v>1508</v>
      </c>
    </row>
    <row r="6062" spans="1:19">
      <c r="A6062" s="25">
        <f>IF(ISNUMBER(SEARCH(세금계산!$C$11,C6062)),MAX($A$2:A6061)+1,0)</f>
        <v>6060</v>
      </c>
      <c r="B6062" s="18" t="s">
        <v>37579</v>
      </c>
      <c r="C6062" s="18" t="s">
        <v>37580</v>
      </c>
      <c r="D6062" s="18" t="s">
        <v>37581</v>
      </c>
      <c r="K6062" s="18" t="s">
        <v>78</v>
      </c>
      <c r="S6062" s="18" t="s">
        <v>18147</v>
      </c>
    </row>
    <row r="6063" spans="1:19">
      <c r="A6063" s="25">
        <f>IF(ISNUMBER(SEARCH(세금계산!$C$11,C6063)),MAX($A$2:A6062)+1,0)</f>
        <v>6061</v>
      </c>
      <c r="B6063" s="18" t="s">
        <v>37582</v>
      </c>
      <c r="C6063" s="18" t="s">
        <v>37583</v>
      </c>
      <c r="D6063" s="18" t="s">
        <v>37584</v>
      </c>
      <c r="E6063" s="18" t="s">
        <v>37585</v>
      </c>
      <c r="F6063" s="18" t="s">
        <v>37586</v>
      </c>
      <c r="G6063" s="18" t="s">
        <v>125</v>
      </c>
      <c r="H6063" s="18" t="s">
        <v>16807</v>
      </c>
      <c r="K6063" s="18" t="s">
        <v>78</v>
      </c>
      <c r="L6063" s="18" t="s">
        <v>37587</v>
      </c>
      <c r="P6063" s="18" t="s">
        <v>189</v>
      </c>
      <c r="Q6063" s="18" t="s">
        <v>37588</v>
      </c>
      <c r="R6063" s="18" t="s">
        <v>37583</v>
      </c>
      <c r="S6063" s="18" t="s">
        <v>37589</v>
      </c>
    </row>
    <row r="6064" spans="1:19">
      <c r="A6064" s="25">
        <f>IF(ISNUMBER(SEARCH(세금계산!$C$11,C6064)),MAX($A$2:A6063)+1,0)</f>
        <v>6062</v>
      </c>
      <c r="B6064" s="18" t="s">
        <v>37590</v>
      </c>
      <c r="C6064" s="18" t="s">
        <v>37591</v>
      </c>
      <c r="D6064" s="18" t="s">
        <v>37592</v>
      </c>
      <c r="K6064" s="18" t="s">
        <v>78</v>
      </c>
      <c r="S6064" s="18" t="s">
        <v>10043</v>
      </c>
    </row>
    <row r="6065" spans="1:19">
      <c r="A6065" s="25">
        <f>IF(ISNUMBER(SEARCH(세금계산!$C$11,C6065)),MAX($A$2:A6064)+1,0)</f>
        <v>6063</v>
      </c>
      <c r="B6065" s="18" t="s">
        <v>37593</v>
      </c>
      <c r="C6065" s="18" t="s">
        <v>37594</v>
      </c>
      <c r="D6065" s="18" t="s">
        <v>37595</v>
      </c>
      <c r="F6065" s="18" t="s">
        <v>37596</v>
      </c>
      <c r="K6065" s="18" t="s">
        <v>78</v>
      </c>
      <c r="P6065" s="18" t="s">
        <v>153</v>
      </c>
      <c r="Q6065" s="18" t="s">
        <v>37597</v>
      </c>
      <c r="R6065" s="18" t="s">
        <v>37598</v>
      </c>
      <c r="S6065" s="18" t="s">
        <v>37599</v>
      </c>
    </row>
    <row r="6066" spans="1:19">
      <c r="A6066" s="25">
        <f>IF(ISNUMBER(SEARCH(세금계산!$C$11,C6066)),MAX($A$2:A6065)+1,0)</f>
        <v>6064</v>
      </c>
      <c r="B6066" s="18" t="s">
        <v>37600</v>
      </c>
      <c r="C6066" s="18" t="s">
        <v>37601</v>
      </c>
      <c r="D6066" s="18" t="s">
        <v>37602</v>
      </c>
      <c r="F6066" s="18" t="s">
        <v>37603</v>
      </c>
      <c r="K6066" s="18" t="s">
        <v>78</v>
      </c>
      <c r="P6066" s="18" t="s">
        <v>133</v>
      </c>
      <c r="Q6066" s="18" t="s">
        <v>37604</v>
      </c>
      <c r="R6066" s="18" t="s">
        <v>37605</v>
      </c>
      <c r="S6066" s="18" t="s">
        <v>4359</v>
      </c>
    </row>
    <row r="6067" spans="1:19">
      <c r="A6067" s="25">
        <f>IF(ISNUMBER(SEARCH(세금계산!$C$11,C6067)),MAX($A$2:A6066)+1,0)</f>
        <v>6065</v>
      </c>
      <c r="B6067" s="18" t="s">
        <v>37606</v>
      </c>
      <c r="C6067" s="18" t="s">
        <v>37607</v>
      </c>
      <c r="D6067" s="18" t="s">
        <v>37608</v>
      </c>
      <c r="F6067" s="18" t="s">
        <v>37609</v>
      </c>
      <c r="K6067" s="18" t="s">
        <v>78</v>
      </c>
      <c r="P6067" s="18" t="s">
        <v>189</v>
      </c>
      <c r="Q6067" s="18" t="s">
        <v>37610</v>
      </c>
      <c r="S6067" s="18" t="s">
        <v>9122</v>
      </c>
    </row>
    <row r="6068" spans="1:19">
      <c r="A6068" s="25">
        <f>IF(ISNUMBER(SEARCH(세금계산!$C$11,C6068)),MAX($A$2:A6067)+1,0)</f>
        <v>6066</v>
      </c>
      <c r="B6068" s="18" t="s">
        <v>37611</v>
      </c>
      <c r="C6068" s="18" t="s">
        <v>37612</v>
      </c>
      <c r="D6068" s="18" t="s">
        <v>37613</v>
      </c>
      <c r="F6068" s="18" t="s">
        <v>37614</v>
      </c>
      <c r="G6068" s="18" t="s">
        <v>1904</v>
      </c>
      <c r="H6068" s="18" t="s">
        <v>37615</v>
      </c>
      <c r="I6068" s="18" t="s">
        <v>37616</v>
      </c>
      <c r="K6068" s="18" t="s">
        <v>37617</v>
      </c>
      <c r="L6068" s="18" t="s">
        <v>37618</v>
      </c>
      <c r="P6068" s="18" t="s">
        <v>267</v>
      </c>
      <c r="Q6068" s="18" t="s">
        <v>37619</v>
      </c>
      <c r="R6068" s="18" t="s">
        <v>37620</v>
      </c>
      <c r="S6068" s="18" t="s">
        <v>37621</v>
      </c>
    </row>
    <row r="6069" spans="1:19">
      <c r="A6069" s="25">
        <f>IF(ISNUMBER(SEARCH(세금계산!$C$11,C6069)),MAX($A$2:A6068)+1,0)</f>
        <v>6067</v>
      </c>
      <c r="B6069" s="18" t="s">
        <v>37622</v>
      </c>
      <c r="C6069" s="18" t="s">
        <v>37623</v>
      </c>
      <c r="D6069" s="18" t="s">
        <v>37624</v>
      </c>
      <c r="K6069" s="18" t="s">
        <v>78</v>
      </c>
      <c r="S6069" s="18" t="s">
        <v>4611</v>
      </c>
    </row>
    <row r="6070" spans="1:19">
      <c r="A6070" s="25">
        <f>IF(ISNUMBER(SEARCH(세금계산!$C$11,C6070)),MAX($A$2:A6069)+1,0)</f>
        <v>6068</v>
      </c>
      <c r="B6070" s="18" t="s">
        <v>37625</v>
      </c>
      <c r="C6070" s="18" t="s">
        <v>37626</v>
      </c>
      <c r="D6070" s="18" t="s">
        <v>37627</v>
      </c>
      <c r="K6070" s="18" t="s">
        <v>78</v>
      </c>
      <c r="P6070" s="18" t="s">
        <v>189</v>
      </c>
      <c r="Q6070" s="18" t="s">
        <v>37628</v>
      </c>
      <c r="R6070" s="18" t="s">
        <v>37629</v>
      </c>
      <c r="S6070" s="18" t="s">
        <v>8378</v>
      </c>
    </row>
    <row r="6071" spans="1:19">
      <c r="A6071" s="25">
        <f>IF(ISNUMBER(SEARCH(세금계산!$C$11,C6071)),MAX($A$2:A6070)+1,0)</f>
        <v>6069</v>
      </c>
      <c r="B6071" s="18" t="s">
        <v>37630</v>
      </c>
      <c r="C6071" s="18" t="s">
        <v>37631</v>
      </c>
      <c r="D6071" s="18" t="s">
        <v>37632</v>
      </c>
      <c r="F6071" s="18" t="s">
        <v>37633</v>
      </c>
      <c r="K6071" s="18" t="s">
        <v>78</v>
      </c>
      <c r="P6071" s="18" t="s">
        <v>133</v>
      </c>
      <c r="Q6071" s="18" t="s">
        <v>37634</v>
      </c>
      <c r="R6071" s="18" t="s">
        <v>37635</v>
      </c>
      <c r="S6071" s="18" t="s">
        <v>2269</v>
      </c>
    </row>
    <row r="6072" spans="1:19">
      <c r="A6072" s="25">
        <f>IF(ISNUMBER(SEARCH(세금계산!$C$11,C6072)),MAX($A$2:A6071)+1,0)</f>
        <v>6070</v>
      </c>
      <c r="B6072" s="18" t="s">
        <v>37636</v>
      </c>
      <c r="C6072" s="18" t="s">
        <v>37637</v>
      </c>
      <c r="D6072" s="18" t="s">
        <v>37638</v>
      </c>
      <c r="K6072" s="18" t="s">
        <v>78</v>
      </c>
      <c r="L6072" s="18" t="s">
        <v>37639</v>
      </c>
      <c r="S6072" s="18" t="s">
        <v>6625</v>
      </c>
    </row>
    <row r="6073" spans="1:19">
      <c r="A6073" s="25">
        <f>IF(ISNUMBER(SEARCH(세금계산!$C$11,C6073)),MAX($A$2:A6072)+1,0)</f>
        <v>6071</v>
      </c>
      <c r="B6073" s="18" t="s">
        <v>37640</v>
      </c>
      <c r="C6073" s="18" t="s">
        <v>37641</v>
      </c>
      <c r="D6073" s="18" t="s">
        <v>37642</v>
      </c>
      <c r="K6073" s="18" t="s">
        <v>78</v>
      </c>
      <c r="S6073" s="18" t="s">
        <v>2709</v>
      </c>
    </row>
    <row r="6074" spans="1:19">
      <c r="A6074" s="25">
        <f>IF(ISNUMBER(SEARCH(세금계산!$C$11,C6074)),MAX($A$2:A6073)+1,0)</f>
        <v>6072</v>
      </c>
      <c r="B6074" s="18" t="s">
        <v>37643</v>
      </c>
      <c r="C6074" s="18" t="s">
        <v>37644</v>
      </c>
      <c r="D6074" s="18" t="s">
        <v>37645</v>
      </c>
      <c r="K6074" s="18" t="s">
        <v>78</v>
      </c>
      <c r="L6074" s="18" t="s">
        <v>37646</v>
      </c>
      <c r="P6074" s="18" t="s">
        <v>267</v>
      </c>
      <c r="Q6074" s="18" t="s">
        <v>37647</v>
      </c>
      <c r="R6074" s="18" t="s">
        <v>37644</v>
      </c>
      <c r="S6074" s="18" t="s">
        <v>9015</v>
      </c>
    </row>
    <row r="6075" spans="1:19">
      <c r="A6075" s="25">
        <f>IF(ISNUMBER(SEARCH(세금계산!$C$11,C6075)),MAX($A$2:A6074)+1,0)</f>
        <v>6073</v>
      </c>
      <c r="B6075" s="18" t="s">
        <v>37648</v>
      </c>
      <c r="C6075" s="18" t="s">
        <v>37649</v>
      </c>
      <c r="D6075" s="18" t="s">
        <v>37650</v>
      </c>
      <c r="K6075" s="18" t="s">
        <v>78</v>
      </c>
      <c r="S6075" s="18" t="s">
        <v>36020</v>
      </c>
    </row>
    <row r="6076" spans="1:19">
      <c r="A6076" s="25">
        <f>IF(ISNUMBER(SEARCH(세금계산!$C$11,C6076)),MAX($A$2:A6075)+1,0)</f>
        <v>6074</v>
      </c>
      <c r="B6076" s="18" t="s">
        <v>37651</v>
      </c>
      <c r="C6076" s="18" t="s">
        <v>37652</v>
      </c>
      <c r="D6076" s="18" t="s">
        <v>37653</v>
      </c>
      <c r="F6076" s="18" t="s">
        <v>34764</v>
      </c>
      <c r="K6076" s="18" t="s">
        <v>78</v>
      </c>
      <c r="P6076" s="18" t="s">
        <v>267</v>
      </c>
      <c r="Q6076" s="18" t="s">
        <v>37654</v>
      </c>
      <c r="S6076" s="18" t="s">
        <v>8299</v>
      </c>
    </row>
    <row r="6077" spans="1:19">
      <c r="A6077" s="25">
        <f>IF(ISNUMBER(SEARCH(세금계산!$C$11,C6077)),MAX($A$2:A6076)+1,0)</f>
        <v>6075</v>
      </c>
      <c r="B6077" s="18" t="s">
        <v>37655</v>
      </c>
      <c r="C6077" s="18" t="s">
        <v>37656</v>
      </c>
      <c r="D6077" s="18" t="s">
        <v>37657</v>
      </c>
      <c r="F6077" s="18" t="s">
        <v>37658</v>
      </c>
      <c r="K6077" s="18" t="s">
        <v>78</v>
      </c>
      <c r="P6077" s="18" t="s">
        <v>118</v>
      </c>
      <c r="Q6077" s="18" t="s">
        <v>37659</v>
      </c>
      <c r="R6077" s="18" t="s">
        <v>37660</v>
      </c>
      <c r="S6077" s="18" t="s">
        <v>15352</v>
      </c>
    </row>
    <row r="6078" spans="1:19">
      <c r="A6078" s="25">
        <f>IF(ISNUMBER(SEARCH(세금계산!$C$11,C6078)),MAX($A$2:A6077)+1,0)</f>
        <v>6076</v>
      </c>
      <c r="B6078" s="18" t="s">
        <v>37661</v>
      </c>
      <c r="C6078" s="18" t="s">
        <v>37662</v>
      </c>
      <c r="D6078" s="18" t="s">
        <v>37663</v>
      </c>
      <c r="K6078" s="18" t="s">
        <v>78</v>
      </c>
      <c r="S6078" s="18" t="s">
        <v>37664</v>
      </c>
    </row>
    <row r="6079" spans="1:19">
      <c r="A6079" s="25">
        <f>IF(ISNUMBER(SEARCH(세금계산!$C$11,C6079)),MAX($A$2:A6078)+1,0)</f>
        <v>6077</v>
      </c>
      <c r="B6079" s="18" t="s">
        <v>37665</v>
      </c>
      <c r="C6079" s="18" t="s">
        <v>37666</v>
      </c>
      <c r="D6079" s="18" t="s">
        <v>37667</v>
      </c>
      <c r="K6079" s="18" t="s">
        <v>78</v>
      </c>
      <c r="S6079" s="18" t="s">
        <v>1442</v>
      </c>
    </row>
    <row r="6080" spans="1:19">
      <c r="A6080" s="25">
        <f>IF(ISNUMBER(SEARCH(세금계산!$C$11,C6080)),MAX($A$2:A6079)+1,0)</f>
        <v>6078</v>
      </c>
      <c r="B6080" s="18" t="s">
        <v>37668</v>
      </c>
      <c r="C6080" s="18" t="s">
        <v>37669</v>
      </c>
      <c r="D6080" s="18" t="s">
        <v>37670</v>
      </c>
      <c r="F6080" s="18" t="s">
        <v>30651</v>
      </c>
      <c r="K6080" s="18" t="s">
        <v>78</v>
      </c>
      <c r="L6080" s="18" t="s">
        <v>37671</v>
      </c>
      <c r="S6080" s="18" t="s">
        <v>6350</v>
      </c>
    </row>
    <row r="6081" spans="1:19">
      <c r="A6081" s="25">
        <f>IF(ISNUMBER(SEARCH(세금계산!$C$11,C6081)),MAX($A$2:A6080)+1,0)</f>
        <v>6079</v>
      </c>
      <c r="B6081" s="18" t="s">
        <v>37672</v>
      </c>
      <c r="C6081" s="18" t="s">
        <v>37673</v>
      </c>
      <c r="D6081" s="18" t="s">
        <v>37674</v>
      </c>
      <c r="F6081" s="18" t="s">
        <v>37675</v>
      </c>
      <c r="K6081" s="18" t="s">
        <v>78</v>
      </c>
      <c r="L6081" s="18" t="s">
        <v>37676</v>
      </c>
      <c r="P6081" s="18" t="s">
        <v>133</v>
      </c>
      <c r="Q6081" s="18" t="s">
        <v>37677</v>
      </c>
      <c r="S6081" s="18" t="s">
        <v>29695</v>
      </c>
    </row>
    <row r="6082" spans="1:19">
      <c r="A6082" s="25">
        <f>IF(ISNUMBER(SEARCH(세금계산!$C$11,C6082)),MAX($A$2:A6081)+1,0)</f>
        <v>6080</v>
      </c>
      <c r="B6082" s="18" t="s">
        <v>37678</v>
      </c>
      <c r="C6082" s="18" t="s">
        <v>37679</v>
      </c>
      <c r="D6082" s="18" t="s">
        <v>37680</v>
      </c>
      <c r="F6082" s="18" t="s">
        <v>37681</v>
      </c>
      <c r="K6082" s="18" t="s">
        <v>78</v>
      </c>
      <c r="P6082" s="18" t="s">
        <v>153</v>
      </c>
      <c r="Q6082" s="18" t="s">
        <v>37682</v>
      </c>
      <c r="R6082" s="18" t="s">
        <v>37681</v>
      </c>
      <c r="S6082" s="18" t="s">
        <v>4507</v>
      </c>
    </row>
    <row r="6083" spans="1:19">
      <c r="A6083" s="25">
        <f>IF(ISNUMBER(SEARCH(세금계산!$C$11,C6083)),MAX($A$2:A6082)+1,0)</f>
        <v>6081</v>
      </c>
      <c r="B6083" s="18" t="s">
        <v>37683</v>
      </c>
      <c r="C6083" s="18" t="s">
        <v>37684</v>
      </c>
      <c r="D6083" s="18" t="s">
        <v>37685</v>
      </c>
      <c r="F6083" s="18" t="s">
        <v>37686</v>
      </c>
      <c r="I6083" s="18" t="s">
        <v>37687</v>
      </c>
      <c r="J6083" s="18" t="s">
        <v>37688</v>
      </c>
      <c r="K6083" s="18" t="s">
        <v>78</v>
      </c>
      <c r="P6083" s="18" t="s">
        <v>100</v>
      </c>
      <c r="Q6083" s="18" t="s">
        <v>37689</v>
      </c>
      <c r="R6083" s="18" t="s">
        <v>37690</v>
      </c>
      <c r="S6083" s="18" t="s">
        <v>21930</v>
      </c>
    </row>
    <row r="6084" spans="1:19">
      <c r="A6084" s="25">
        <f>IF(ISNUMBER(SEARCH(세금계산!$C$11,C6084)),MAX($A$2:A6083)+1,0)</f>
        <v>6082</v>
      </c>
      <c r="B6084" s="18" t="s">
        <v>37691</v>
      </c>
      <c r="C6084" s="18" t="s">
        <v>37692</v>
      </c>
      <c r="D6084" s="18" t="s">
        <v>37693</v>
      </c>
      <c r="F6084" s="18" t="s">
        <v>37694</v>
      </c>
      <c r="K6084" s="18" t="s">
        <v>78</v>
      </c>
      <c r="R6084" s="18" t="s">
        <v>37692</v>
      </c>
      <c r="S6084" s="18" t="s">
        <v>37695</v>
      </c>
    </row>
    <row r="6085" spans="1:19">
      <c r="A6085" s="25">
        <f>IF(ISNUMBER(SEARCH(세금계산!$C$11,C6085)),MAX($A$2:A6084)+1,0)</f>
        <v>6083</v>
      </c>
      <c r="B6085" s="18" t="s">
        <v>37696</v>
      </c>
      <c r="C6085" s="18" t="s">
        <v>37697</v>
      </c>
      <c r="D6085" s="18" t="s">
        <v>37698</v>
      </c>
      <c r="F6085" s="18" t="s">
        <v>37699</v>
      </c>
      <c r="K6085" s="18" t="s">
        <v>78</v>
      </c>
      <c r="P6085" s="18" t="s">
        <v>118</v>
      </c>
      <c r="Q6085" s="18" t="s">
        <v>37700</v>
      </c>
      <c r="R6085" s="18" t="s">
        <v>37697</v>
      </c>
      <c r="S6085" s="18" t="s">
        <v>34579</v>
      </c>
    </row>
    <row r="6086" spans="1:19">
      <c r="A6086" s="25">
        <f>IF(ISNUMBER(SEARCH(세금계산!$C$11,C6086)),MAX($A$2:A6085)+1,0)</f>
        <v>6084</v>
      </c>
      <c r="B6086" s="18" t="s">
        <v>37701</v>
      </c>
      <c r="C6086" s="18" t="s">
        <v>37702</v>
      </c>
      <c r="D6086" s="18" t="s">
        <v>37703</v>
      </c>
      <c r="F6086" s="18" t="s">
        <v>37704</v>
      </c>
      <c r="K6086" s="18" t="s">
        <v>78</v>
      </c>
      <c r="P6086" s="18" t="s">
        <v>267</v>
      </c>
      <c r="Q6086" s="18" t="s">
        <v>37705</v>
      </c>
      <c r="R6086" s="18" t="s">
        <v>37704</v>
      </c>
      <c r="S6086" s="18" t="s">
        <v>2890</v>
      </c>
    </row>
    <row r="6087" spans="1:19">
      <c r="A6087" s="25">
        <f>IF(ISNUMBER(SEARCH(세금계산!$C$11,C6087)),MAX($A$2:A6086)+1,0)</f>
        <v>6085</v>
      </c>
      <c r="B6087" s="18" t="s">
        <v>37706</v>
      </c>
      <c r="C6087" s="18" t="s">
        <v>37707</v>
      </c>
      <c r="D6087" s="18" t="s">
        <v>37708</v>
      </c>
      <c r="K6087" s="18" t="s">
        <v>78</v>
      </c>
      <c r="P6087" s="18" t="s">
        <v>100</v>
      </c>
      <c r="Q6087" s="18" t="s">
        <v>37709</v>
      </c>
      <c r="S6087" s="18" t="s">
        <v>25429</v>
      </c>
    </row>
    <row r="6088" spans="1:19">
      <c r="A6088" s="25">
        <f>IF(ISNUMBER(SEARCH(세금계산!$C$11,C6088)),MAX($A$2:A6087)+1,0)</f>
        <v>6086</v>
      </c>
      <c r="B6088" s="18" t="s">
        <v>37710</v>
      </c>
      <c r="C6088" s="18" t="s">
        <v>37711</v>
      </c>
      <c r="D6088" s="18" t="s">
        <v>37712</v>
      </c>
      <c r="F6088" s="18" t="s">
        <v>37713</v>
      </c>
      <c r="K6088" s="18" t="s">
        <v>10507</v>
      </c>
      <c r="L6088" s="18" t="s">
        <v>37714</v>
      </c>
      <c r="P6088" s="18" t="s">
        <v>189</v>
      </c>
      <c r="Q6088" s="18" t="s">
        <v>37715</v>
      </c>
      <c r="R6088" s="18" t="s">
        <v>37713</v>
      </c>
      <c r="S6088" s="18" t="s">
        <v>12979</v>
      </c>
    </row>
    <row r="6089" spans="1:19">
      <c r="A6089" s="25">
        <f>IF(ISNUMBER(SEARCH(세금계산!$C$11,C6089)),MAX($A$2:A6088)+1,0)</f>
        <v>6087</v>
      </c>
      <c r="B6089" s="18" t="s">
        <v>37716</v>
      </c>
      <c r="C6089" s="18" t="s">
        <v>37717</v>
      </c>
      <c r="D6089" s="18" t="s">
        <v>37718</v>
      </c>
      <c r="F6089" s="18" t="s">
        <v>37719</v>
      </c>
      <c r="K6089" s="18" t="s">
        <v>78</v>
      </c>
      <c r="S6089" s="18" t="s">
        <v>13845</v>
      </c>
    </row>
    <row r="6090" spans="1:19">
      <c r="A6090" s="25">
        <f>IF(ISNUMBER(SEARCH(세금계산!$C$11,C6090)),MAX($A$2:A6089)+1,0)</f>
        <v>6088</v>
      </c>
      <c r="B6090" s="18" t="s">
        <v>37720</v>
      </c>
      <c r="C6090" s="18" t="s">
        <v>37721</v>
      </c>
      <c r="D6090" s="18" t="s">
        <v>37722</v>
      </c>
      <c r="F6090" s="18" t="s">
        <v>37723</v>
      </c>
      <c r="K6090" s="18" t="s">
        <v>78</v>
      </c>
      <c r="P6090" s="18" t="s">
        <v>267</v>
      </c>
      <c r="Q6090" s="18" t="s">
        <v>37724</v>
      </c>
      <c r="R6090" s="18" t="s">
        <v>37725</v>
      </c>
      <c r="S6090" s="18" t="s">
        <v>37726</v>
      </c>
    </row>
    <row r="6091" spans="1:19">
      <c r="A6091" s="25">
        <f>IF(ISNUMBER(SEARCH(세금계산!$C$11,C6091)),MAX($A$2:A6090)+1,0)</f>
        <v>6089</v>
      </c>
      <c r="B6091" s="18" t="s">
        <v>37727</v>
      </c>
      <c r="C6091" s="18" t="s">
        <v>32472</v>
      </c>
      <c r="D6091" s="18" t="s">
        <v>37728</v>
      </c>
      <c r="F6091" s="18" t="s">
        <v>37729</v>
      </c>
      <c r="K6091" s="18" t="s">
        <v>78</v>
      </c>
      <c r="P6091" s="18" t="s">
        <v>118</v>
      </c>
      <c r="Q6091" s="18" t="s">
        <v>32474</v>
      </c>
      <c r="R6091" s="18" t="s">
        <v>32472</v>
      </c>
      <c r="S6091" s="18" t="s">
        <v>17201</v>
      </c>
    </row>
    <row r="6092" spans="1:19">
      <c r="A6092" s="25">
        <f>IF(ISNUMBER(SEARCH(세금계산!$C$11,C6092)),MAX($A$2:A6091)+1,0)</f>
        <v>6090</v>
      </c>
      <c r="B6092" s="18" t="s">
        <v>37730</v>
      </c>
      <c r="C6092" s="18" t="s">
        <v>37731</v>
      </c>
      <c r="D6092" s="18" t="s">
        <v>37732</v>
      </c>
      <c r="F6092" s="18" t="s">
        <v>37733</v>
      </c>
      <c r="K6092" s="18" t="s">
        <v>78</v>
      </c>
      <c r="S6092" s="18" t="s">
        <v>37734</v>
      </c>
    </row>
    <row r="6093" spans="1:19">
      <c r="A6093" s="25">
        <f>IF(ISNUMBER(SEARCH(세금계산!$C$11,C6093)),MAX($A$2:A6092)+1,0)</f>
        <v>6091</v>
      </c>
      <c r="B6093" s="18" t="s">
        <v>37735</v>
      </c>
      <c r="C6093" s="18" t="s">
        <v>37736</v>
      </c>
      <c r="D6093" s="18" t="s">
        <v>37737</v>
      </c>
      <c r="E6093" s="18" t="s">
        <v>37738</v>
      </c>
      <c r="F6093" s="18" t="s">
        <v>37739</v>
      </c>
      <c r="H6093" s="18" t="s">
        <v>168</v>
      </c>
      <c r="I6093" s="18" t="s">
        <v>37740</v>
      </c>
      <c r="K6093" s="18" t="s">
        <v>37741</v>
      </c>
      <c r="L6093" s="18" t="s">
        <v>37742</v>
      </c>
      <c r="M6093" s="18" t="s">
        <v>37740</v>
      </c>
      <c r="N6093" s="18" t="s">
        <v>37743</v>
      </c>
      <c r="P6093" s="18" t="s">
        <v>189</v>
      </c>
      <c r="Q6093" s="18" t="s">
        <v>37744</v>
      </c>
      <c r="R6093" s="18" t="s">
        <v>37739</v>
      </c>
      <c r="S6093" s="18" t="s">
        <v>18483</v>
      </c>
    </row>
    <row r="6094" spans="1:19">
      <c r="A6094" s="25">
        <f>IF(ISNUMBER(SEARCH(세금계산!$C$11,C6094)),MAX($A$2:A6093)+1,0)</f>
        <v>6092</v>
      </c>
      <c r="B6094" s="18" t="s">
        <v>37745</v>
      </c>
      <c r="C6094" s="18" t="s">
        <v>37746</v>
      </c>
      <c r="D6094" s="18" t="s">
        <v>37747</v>
      </c>
      <c r="K6094" s="18" t="s">
        <v>78</v>
      </c>
      <c r="P6094" s="18" t="s">
        <v>100</v>
      </c>
      <c r="Q6094" s="18" t="s">
        <v>37748</v>
      </c>
      <c r="R6094" s="18" t="s">
        <v>37746</v>
      </c>
      <c r="S6094" s="18" t="s">
        <v>3195</v>
      </c>
    </row>
    <row r="6095" spans="1:19">
      <c r="A6095" s="25">
        <f>IF(ISNUMBER(SEARCH(세금계산!$C$11,C6095)),MAX($A$2:A6094)+1,0)</f>
        <v>6093</v>
      </c>
      <c r="B6095" s="18" t="s">
        <v>37749</v>
      </c>
      <c r="C6095" s="18" t="s">
        <v>25306</v>
      </c>
      <c r="D6095" s="18" t="s">
        <v>37750</v>
      </c>
      <c r="F6095" s="18" t="s">
        <v>37751</v>
      </c>
      <c r="I6095" s="18" t="s">
        <v>25311</v>
      </c>
      <c r="K6095" s="18" t="s">
        <v>78</v>
      </c>
      <c r="L6095" s="18" t="s">
        <v>37752</v>
      </c>
      <c r="S6095" s="18" t="s">
        <v>16266</v>
      </c>
    </row>
    <row r="6096" spans="1:19">
      <c r="A6096" s="25">
        <f>IF(ISNUMBER(SEARCH(세금계산!$C$11,C6096)),MAX($A$2:A6095)+1,0)</f>
        <v>6094</v>
      </c>
      <c r="B6096" s="18" t="s">
        <v>37753</v>
      </c>
      <c r="C6096" s="18" t="s">
        <v>37754</v>
      </c>
      <c r="D6096" s="18" t="s">
        <v>37755</v>
      </c>
      <c r="K6096" s="18" t="s">
        <v>78</v>
      </c>
      <c r="S6096" s="18" t="s">
        <v>20471</v>
      </c>
    </row>
    <row r="6097" spans="1:19">
      <c r="A6097" s="25">
        <f>IF(ISNUMBER(SEARCH(세금계산!$C$11,C6097)),MAX($A$2:A6096)+1,0)</f>
        <v>6095</v>
      </c>
      <c r="B6097" s="18" t="s">
        <v>37756</v>
      </c>
      <c r="C6097" s="18" t="s">
        <v>36315</v>
      </c>
      <c r="D6097" s="18" t="s">
        <v>37757</v>
      </c>
      <c r="F6097" s="18" t="s">
        <v>37758</v>
      </c>
      <c r="K6097" s="18" t="s">
        <v>78</v>
      </c>
      <c r="S6097" s="18" t="s">
        <v>9284</v>
      </c>
    </row>
    <row r="6098" spans="1:19">
      <c r="A6098" s="25">
        <f>IF(ISNUMBER(SEARCH(세금계산!$C$11,C6098)),MAX($A$2:A6097)+1,0)</f>
        <v>6096</v>
      </c>
      <c r="B6098" s="18" t="s">
        <v>37759</v>
      </c>
      <c r="C6098" s="18" t="s">
        <v>37760</v>
      </c>
      <c r="D6098" s="18" t="s">
        <v>37761</v>
      </c>
      <c r="K6098" s="18" t="s">
        <v>78</v>
      </c>
      <c r="S6098" s="18" t="s">
        <v>2540</v>
      </c>
    </row>
    <row r="6099" spans="1:19">
      <c r="A6099" s="25">
        <f>IF(ISNUMBER(SEARCH(세금계산!$C$11,C6099)),MAX($A$2:A6098)+1,0)</f>
        <v>6097</v>
      </c>
      <c r="B6099" s="18" t="s">
        <v>37762</v>
      </c>
      <c r="C6099" s="18" t="s">
        <v>37763</v>
      </c>
      <c r="D6099" s="18" t="s">
        <v>37764</v>
      </c>
      <c r="F6099" s="18" t="s">
        <v>13609</v>
      </c>
      <c r="I6099" s="18" t="s">
        <v>37765</v>
      </c>
      <c r="K6099" s="18" t="s">
        <v>78</v>
      </c>
      <c r="M6099" s="18" t="s">
        <v>37765</v>
      </c>
      <c r="S6099" s="18" t="s">
        <v>22920</v>
      </c>
    </row>
    <row r="6100" spans="1:19">
      <c r="A6100" s="25">
        <f>IF(ISNUMBER(SEARCH(세금계산!$C$11,C6100)),MAX($A$2:A6099)+1,0)</f>
        <v>6098</v>
      </c>
      <c r="B6100" s="18" t="s">
        <v>37766</v>
      </c>
      <c r="C6100" s="18" t="s">
        <v>37767</v>
      </c>
      <c r="D6100" s="18" t="s">
        <v>37768</v>
      </c>
      <c r="E6100" s="18" t="s">
        <v>37767</v>
      </c>
      <c r="F6100" s="18" t="s">
        <v>37769</v>
      </c>
      <c r="K6100" s="18" t="s">
        <v>78</v>
      </c>
      <c r="P6100" s="18" t="s">
        <v>189</v>
      </c>
      <c r="Q6100" s="18" t="s">
        <v>37770</v>
      </c>
      <c r="R6100" s="18" t="s">
        <v>37767</v>
      </c>
      <c r="S6100" s="18" t="s">
        <v>15643</v>
      </c>
    </row>
    <row r="6101" spans="1:19">
      <c r="A6101" s="25">
        <f>IF(ISNUMBER(SEARCH(세금계산!$C$11,C6101)),MAX($A$2:A6100)+1,0)</f>
        <v>6099</v>
      </c>
      <c r="B6101" s="18" t="s">
        <v>37771</v>
      </c>
      <c r="C6101" s="18" t="s">
        <v>37772</v>
      </c>
      <c r="D6101" s="18" t="s">
        <v>37773</v>
      </c>
      <c r="I6101" s="18" t="s">
        <v>37774</v>
      </c>
      <c r="J6101" s="18" t="s">
        <v>37775</v>
      </c>
      <c r="K6101" s="18" t="s">
        <v>78</v>
      </c>
      <c r="P6101" s="18" t="s">
        <v>133</v>
      </c>
      <c r="Q6101" s="18" t="s">
        <v>37776</v>
      </c>
      <c r="R6101" s="18" t="s">
        <v>8402</v>
      </c>
      <c r="S6101" s="18" t="s">
        <v>37777</v>
      </c>
    </row>
    <row r="6102" spans="1:19">
      <c r="A6102" s="25">
        <f>IF(ISNUMBER(SEARCH(세금계산!$C$11,C6102)),MAX($A$2:A6101)+1,0)</f>
        <v>6100</v>
      </c>
      <c r="B6102" s="18" t="s">
        <v>37778</v>
      </c>
      <c r="C6102" s="18" t="s">
        <v>37779</v>
      </c>
      <c r="D6102" s="18" t="s">
        <v>37780</v>
      </c>
      <c r="K6102" s="18" t="s">
        <v>78</v>
      </c>
      <c r="S6102" s="18" t="s">
        <v>6172</v>
      </c>
    </row>
    <row r="6103" spans="1:19">
      <c r="A6103" s="25">
        <f>IF(ISNUMBER(SEARCH(세금계산!$C$11,C6103)),MAX($A$2:A6102)+1,0)</f>
        <v>6101</v>
      </c>
      <c r="B6103" s="18" t="s">
        <v>37781</v>
      </c>
      <c r="C6103" s="18" t="s">
        <v>37782</v>
      </c>
      <c r="D6103" s="18" t="s">
        <v>37783</v>
      </c>
      <c r="K6103" s="18" t="s">
        <v>78</v>
      </c>
      <c r="P6103" s="18" t="s">
        <v>189</v>
      </c>
      <c r="Q6103" s="18" t="s">
        <v>37784</v>
      </c>
      <c r="R6103" s="18" t="s">
        <v>37782</v>
      </c>
      <c r="S6103" s="18" t="s">
        <v>11799</v>
      </c>
    </row>
    <row r="6104" spans="1:19">
      <c r="A6104" s="25">
        <f>IF(ISNUMBER(SEARCH(세금계산!$C$11,C6104)),MAX($A$2:A6103)+1,0)</f>
        <v>6102</v>
      </c>
      <c r="B6104" s="18" t="s">
        <v>37785</v>
      </c>
      <c r="C6104" s="18" t="s">
        <v>37786</v>
      </c>
      <c r="D6104" s="18" t="s">
        <v>37787</v>
      </c>
      <c r="K6104" s="18" t="s">
        <v>78</v>
      </c>
      <c r="P6104" s="18" t="s">
        <v>267</v>
      </c>
      <c r="Q6104" s="18" t="s">
        <v>37788</v>
      </c>
      <c r="R6104" s="18" t="s">
        <v>37789</v>
      </c>
      <c r="S6104" s="18" t="s">
        <v>16223</v>
      </c>
    </row>
    <row r="6105" spans="1:19">
      <c r="A6105" s="25">
        <f>IF(ISNUMBER(SEARCH(세금계산!$C$11,C6105)),MAX($A$2:A6104)+1,0)</f>
        <v>6103</v>
      </c>
      <c r="B6105" s="18" t="s">
        <v>37790</v>
      </c>
      <c r="C6105" s="18" t="s">
        <v>37791</v>
      </c>
      <c r="D6105" s="18" t="s">
        <v>37792</v>
      </c>
      <c r="F6105" s="18" t="s">
        <v>37793</v>
      </c>
      <c r="G6105" s="18" t="s">
        <v>125</v>
      </c>
      <c r="H6105" s="18" t="s">
        <v>4078</v>
      </c>
      <c r="K6105" s="18" t="s">
        <v>37794</v>
      </c>
      <c r="L6105" s="18" t="s">
        <v>37795</v>
      </c>
      <c r="N6105" s="18" t="s">
        <v>37796</v>
      </c>
      <c r="S6105" s="18" t="s">
        <v>2904</v>
      </c>
    </row>
    <row r="6106" spans="1:19">
      <c r="A6106" s="25">
        <f>IF(ISNUMBER(SEARCH(세금계산!$C$11,C6106)),MAX($A$2:A6105)+1,0)</f>
        <v>6104</v>
      </c>
      <c r="B6106" s="18" t="s">
        <v>37797</v>
      </c>
      <c r="C6106" s="18" t="s">
        <v>37798</v>
      </c>
      <c r="D6106" s="18" t="s">
        <v>37799</v>
      </c>
      <c r="F6106" s="18" t="s">
        <v>37800</v>
      </c>
      <c r="K6106" s="18" t="s">
        <v>78</v>
      </c>
      <c r="S6106" s="18" t="s">
        <v>37801</v>
      </c>
    </row>
    <row r="6107" spans="1:19">
      <c r="A6107" s="25">
        <f>IF(ISNUMBER(SEARCH(세금계산!$C$11,C6107)),MAX($A$2:A6106)+1,0)</f>
        <v>6105</v>
      </c>
      <c r="B6107" s="18" t="s">
        <v>37802</v>
      </c>
      <c r="C6107" s="18" t="s">
        <v>37803</v>
      </c>
      <c r="D6107" s="18" t="s">
        <v>37804</v>
      </c>
      <c r="K6107" s="18" t="s">
        <v>78</v>
      </c>
      <c r="P6107" s="18" t="s">
        <v>267</v>
      </c>
      <c r="Q6107" s="18" t="s">
        <v>37805</v>
      </c>
      <c r="R6107" s="18" t="s">
        <v>37806</v>
      </c>
      <c r="S6107" s="18" t="s">
        <v>29183</v>
      </c>
    </row>
    <row r="6108" spans="1:19">
      <c r="A6108" s="25">
        <f>IF(ISNUMBER(SEARCH(세금계산!$C$11,C6108)),MAX($A$2:A6107)+1,0)</f>
        <v>6106</v>
      </c>
      <c r="B6108" s="18" t="s">
        <v>37807</v>
      </c>
      <c r="C6108" s="18" t="s">
        <v>37808</v>
      </c>
      <c r="D6108" s="18" t="s">
        <v>37809</v>
      </c>
      <c r="K6108" s="18" t="s">
        <v>78</v>
      </c>
      <c r="S6108" s="18" t="s">
        <v>29171</v>
      </c>
    </row>
    <row r="6109" spans="1:19">
      <c r="A6109" s="25">
        <f>IF(ISNUMBER(SEARCH(세금계산!$C$11,C6109)),MAX($A$2:A6108)+1,0)</f>
        <v>6107</v>
      </c>
      <c r="B6109" s="18" t="s">
        <v>37810</v>
      </c>
      <c r="C6109" s="18" t="s">
        <v>37811</v>
      </c>
      <c r="D6109" s="18" t="s">
        <v>37812</v>
      </c>
      <c r="K6109" s="18" t="s">
        <v>78</v>
      </c>
      <c r="P6109" s="18" t="s">
        <v>267</v>
      </c>
      <c r="Q6109" s="18" t="s">
        <v>37813</v>
      </c>
      <c r="R6109" s="18" t="s">
        <v>16678</v>
      </c>
      <c r="S6109" s="18" t="s">
        <v>4031</v>
      </c>
    </row>
    <row r="6110" spans="1:19">
      <c r="A6110" s="25">
        <f>IF(ISNUMBER(SEARCH(세금계산!$C$11,C6110)),MAX($A$2:A6109)+1,0)</f>
        <v>6108</v>
      </c>
      <c r="B6110" s="18" t="s">
        <v>37814</v>
      </c>
      <c r="C6110" s="18" t="s">
        <v>37815</v>
      </c>
      <c r="D6110" s="18" t="s">
        <v>37816</v>
      </c>
      <c r="K6110" s="18" t="s">
        <v>78</v>
      </c>
      <c r="P6110" s="18" t="s">
        <v>267</v>
      </c>
      <c r="Q6110" s="18" t="s">
        <v>37817</v>
      </c>
      <c r="R6110" s="18" t="s">
        <v>37818</v>
      </c>
      <c r="S6110" s="18" t="s">
        <v>13048</v>
      </c>
    </row>
    <row r="6111" spans="1:19">
      <c r="A6111" s="25">
        <f>IF(ISNUMBER(SEARCH(세금계산!$C$11,C6111)),MAX($A$2:A6110)+1,0)</f>
        <v>6109</v>
      </c>
      <c r="B6111" s="18" t="s">
        <v>37819</v>
      </c>
      <c r="C6111" s="18" t="s">
        <v>37820</v>
      </c>
      <c r="D6111" s="18" t="s">
        <v>37821</v>
      </c>
      <c r="F6111" s="18" t="s">
        <v>37822</v>
      </c>
      <c r="G6111" s="18" t="s">
        <v>97</v>
      </c>
      <c r="H6111" s="18" t="s">
        <v>37823</v>
      </c>
      <c r="I6111" s="18" t="s">
        <v>37824</v>
      </c>
      <c r="K6111" s="18" t="s">
        <v>78</v>
      </c>
      <c r="N6111" s="18" t="s">
        <v>37825</v>
      </c>
      <c r="O6111" s="18" t="s">
        <v>37826</v>
      </c>
      <c r="P6111" s="18" t="s">
        <v>189</v>
      </c>
      <c r="Q6111" s="18" t="s">
        <v>37827</v>
      </c>
      <c r="S6111" s="18" t="s">
        <v>9443</v>
      </c>
    </row>
    <row r="6112" spans="1:19">
      <c r="A6112" s="25">
        <f>IF(ISNUMBER(SEARCH(세금계산!$C$11,C6112)),MAX($A$2:A6111)+1,0)</f>
        <v>6110</v>
      </c>
      <c r="B6112" s="18" t="s">
        <v>37828</v>
      </c>
      <c r="C6112" s="18" t="s">
        <v>37829</v>
      </c>
      <c r="D6112" s="18" t="s">
        <v>37830</v>
      </c>
      <c r="F6112" s="18" t="s">
        <v>1306</v>
      </c>
      <c r="G6112" s="18" t="s">
        <v>125</v>
      </c>
      <c r="H6112" s="18" t="s">
        <v>37831</v>
      </c>
      <c r="I6112" s="18" t="s">
        <v>37832</v>
      </c>
      <c r="J6112" s="18" t="s">
        <v>37833</v>
      </c>
      <c r="K6112" s="18" t="s">
        <v>78</v>
      </c>
      <c r="P6112" s="18" t="s">
        <v>267</v>
      </c>
      <c r="Q6112" s="18" t="s">
        <v>37834</v>
      </c>
      <c r="R6112" s="18" t="s">
        <v>37829</v>
      </c>
      <c r="S6112" s="18" t="s">
        <v>37835</v>
      </c>
    </row>
    <row r="6113" spans="1:19">
      <c r="A6113" s="25">
        <f>IF(ISNUMBER(SEARCH(세금계산!$C$11,C6113)),MAX($A$2:A6112)+1,0)</f>
        <v>6111</v>
      </c>
      <c r="B6113" s="18" t="s">
        <v>37836</v>
      </c>
      <c r="C6113" s="18" t="s">
        <v>37837</v>
      </c>
      <c r="D6113" s="18" t="s">
        <v>37838</v>
      </c>
      <c r="F6113" s="18" t="s">
        <v>37839</v>
      </c>
      <c r="G6113" s="18" t="s">
        <v>467</v>
      </c>
      <c r="K6113" s="18" t="s">
        <v>78</v>
      </c>
      <c r="M6113" s="18" t="s">
        <v>37840</v>
      </c>
      <c r="N6113" s="18" t="s">
        <v>37841</v>
      </c>
      <c r="S6113" s="18" t="s">
        <v>37842</v>
      </c>
    </row>
    <row r="6114" spans="1:19">
      <c r="A6114" s="25">
        <f>IF(ISNUMBER(SEARCH(세금계산!$C$11,C6114)),MAX($A$2:A6113)+1,0)</f>
        <v>6112</v>
      </c>
      <c r="B6114" s="18" t="s">
        <v>37843</v>
      </c>
      <c r="C6114" s="18" t="s">
        <v>37844</v>
      </c>
      <c r="D6114" s="18" t="s">
        <v>37845</v>
      </c>
      <c r="K6114" s="18" t="s">
        <v>78</v>
      </c>
      <c r="P6114" s="18" t="s">
        <v>189</v>
      </c>
      <c r="Q6114" s="18" t="s">
        <v>37846</v>
      </c>
      <c r="R6114" s="18" t="s">
        <v>37844</v>
      </c>
      <c r="S6114" s="18" t="s">
        <v>19951</v>
      </c>
    </row>
    <row r="6115" spans="1:19">
      <c r="A6115" s="25">
        <f>IF(ISNUMBER(SEARCH(세금계산!$C$11,C6115)),MAX($A$2:A6114)+1,0)</f>
        <v>6113</v>
      </c>
      <c r="B6115" s="18" t="s">
        <v>37847</v>
      </c>
      <c r="C6115" s="18" t="s">
        <v>37848</v>
      </c>
      <c r="D6115" s="18" t="s">
        <v>37849</v>
      </c>
      <c r="K6115" s="18" t="s">
        <v>78</v>
      </c>
      <c r="S6115" s="18" t="s">
        <v>16223</v>
      </c>
    </row>
    <row r="6116" spans="1:19">
      <c r="A6116" s="25">
        <f>IF(ISNUMBER(SEARCH(세금계산!$C$11,C6116)),MAX($A$2:A6115)+1,0)</f>
        <v>6114</v>
      </c>
      <c r="B6116" s="18" t="s">
        <v>37850</v>
      </c>
      <c r="C6116" s="18" t="s">
        <v>37851</v>
      </c>
      <c r="D6116" s="18" t="s">
        <v>37852</v>
      </c>
      <c r="K6116" s="18" t="s">
        <v>78</v>
      </c>
      <c r="P6116" s="18" t="s">
        <v>1075</v>
      </c>
      <c r="Q6116" s="18" t="s">
        <v>37853</v>
      </c>
      <c r="R6116" s="18" t="s">
        <v>37851</v>
      </c>
      <c r="S6116" s="18" t="s">
        <v>19090</v>
      </c>
    </row>
    <row r="6117" spans="1:19">
      <c r="A6117" s="25">
        <f>IF(ISNUMBER(SEARCH(세금계산!$C$11,C6117)),MAX($A$2:A6116)+1,0)</f>
        <v>6115</v>
      </c>
      <c r="B6117" s="18" t="s">
        <v>37854</v>
      </c>
      <c r="C6117" s="18" t="s">
        <v>37855</v>
      </c>
      <c r="D6117" s="18" t="s">
        <v>37856</v>
      </c>
      <c r="K6117" s="18" t="s">
        <v>78</v>
      </c>
      <c r="L6117" s="18" t="s">
        <v>37857</v>
      </c>
      <c r="P6117" s="18" t="s">
        <v>189</v>
      </c>
      <c r="Q6117" s="18" t="s">
        <v>37858</v>
      </c>
      <c r="S6117" s="18" t="s">
        <v>36757</v>
      </c>
    </row>
    <row r="6118" spans="1:19">
      <c r="A6118" s="25">
        <f>IF(ISNUMBER(SEARCH(세금계산!$C$11,C6118)),MAX($A$2:A6117)+1,0)</f>
        <v>6116</v>
      </c>
      <c r="B6118" s="18" t="s">
        <v>37859</v>
      </c>
      <c r="C6118" s="18" t="s">
        <v>37860</v>
      </c>
      <c r="D6118" s="18" t="s">
        <v>37861</v>
      </c>
      <c r="K6118" s="18" t="s">
        <v>78</v>
      </c>
      <c r="P6118" s="18" t="s">
        <v>118</v>
      </c>
      <c r="Q6118" s="18" t="s">
        <v>37862</v>
      </c>
      <c r="R6118" s="18" t="s">
        <v>37860</v>
      </c>
      <c r="S6118" s="18" t="s">
        <v>29084</v>
      </c>
    </row>
    <row r="6119" spans="1:19">
      <c r="A6119" s="25">
        <f>IF(ISNUMBER(SEARCH(세금계산!$C$11,C6119)),MAX($A$2:A6118)+1,0)</f>
        <v>6117</v>
      </c>
      <c r="B6119" s="18" t="s">
        <v>37863</v>
      </c>
      <c r="C6119" s="18" t="s">
        <v>37864</v>
      </c>
      <c r="D6119" s="18" t="s">
        <v>37865</v>
      </c>
      <c r="F6119" s="18" t="s">
        <v>37866</v>
      </c>
      <c r="K6119" s="18" t="s">
        <v>78</v>
      </c>
      <c r="S6119" s="18" t="s">
        <v>2205</v>
      </c>
    </row>
    <row r="6120" spans="1:19">
      <c r="A6120" s="25">
        <f>IF(ISNUMBER(SEARCH(세금계산!$C$11,C6120)),MAX($A$2:A6119)+1,0)</f>
        <v>6118</v>
      </c>
      <c r="B6120" s="18" t="s">
        <v>37867</v>
      </c>
      <c r="C6120" s="18" t="s">
        <v>37868</v>
      </c>
      <c r="D6120" s="18" t="s">
        <v>37869</v>
      </c>
      <c r="E6120" s="18" t="s">
        <v>37870</v>
      </c>
      <c r="F6120" s="18" t="s">
        <v>37871</v>
      </c>
      <c r="K6120" s="18" t="s">
        <v>78</v>
      </c>
      <c r="P6120" s="18" t="s">
        <v>153</v>
      </c>
      <c r="Q6120" s="18" t="s">
        <v>37872</v>
      </c>
      <c r="R6120" s="18" t="s">
        <v>37868</v>
      </c>
      <c r="S6120" s="18" t="s">
        <v>37873</v>
      </c>
    </row>
    <row r="6121" spans="1:19">
      <c r="A6121" s="25">
        <f>IF(ISNUMBER(SEARCH(세금계산!$C$11,C6121)),MAX($A$2:A6120)+1,0)</f>
        <v>6119</v>
      </c>
      <c r="B6121" s="18" t="s">
        <v>37874</v>
      </c>
      <c r="C6121" s="18" t="s">
        <v>37875</v>
      </c>
      <c r="D6121" s="18" t="s">
        <v>37876</v>
      </c>
      <c r="K6121" s="18" t="s">
        <v>78</v>
      </c>
      <c r="P6121" s="18" t="s">
        <v>100</v>
      </c>
      <c r="Q6121" s="18" t="s">
        <v>37877</v>
      </c>
      <c r="S6121" s="18" t="s">
        <v>3195</v>
      </c>
    </row>
    <row r="6122" spans="1:19">
      <c r="A6122" s="25">
        <f>IF(ISNUMBER(SEARCH(세금계산!$C$11,C6122)),MAX($A$2:A6121)+1,0)</f>
        <v>6120</v>
      </c>
      <c r="B6122" s="18" t="s">
        <v>37878</v>
      </c>
      <c r="C6122" s="18" t="s">
        <v>37879</v>
      </c>
      <c r="D6122" s="18" t="s">
        <v>37880</v>
      </c>
      <c r="G6122" s="18" t="s">
        <v>125</v>
      </c>
      <c r="H6122" s="18" t="s">
        <v>37881</v>
      </c>
      <c r="I6122" s="18" t="s">
        <v>37882</v>
      </c>
      <c r="K6122" s="18" t="s">
        <v>78</v>
      </c>
      <c r="L6122" s="18" t="s">
        <v>37883</v>
      </c>
      <c r="S6122" s="18" t="s">
        <v>7293</v>
      </c>
    </row>
    <row r="6123" spans="1:19">
      <c r="A6123" s="25">
        <f>IF(ISNUMBER(SEARCH(세금계산!$C$11,C6123)),MAX($A$2:A6122)+1,0)</f>
        <v>6121</v>
      </c>
      <c r="B6123" s="18" t="s">
        <v>37884</v>
      </c>
      <c r="C6123" s="18" t="s">
        <v>37885</v>
      </c>
      <c r="D6123" s="18" t="s">
        <v>37886</v>
      </c>
      <c r="F6123" s="18" t="s">
        <v>37887</v>
      </c>
      <c r="G6123" s="18" t="s">
        <v>467</v>
      </c>
      <c r="H6123" s="18" t="s">
        <v>4078</v>
      </c>
      <c r="K6123" s="18" t="s">
        <v>78</v>
      </c>
      <c r="L6123" s="18" t="s">
        <v>37888</v>
      </c>
      <c r="S6123" s="18" t="s">
        <v>10555</v>
      </c>
    </row>
    <row r="6124" spans="1:19">
      <c r="A6124" s="25">
        <f>IF(ISNUMBER(SEARCH(세금계산!$C$11,C6124)),MAX($A$2:A6123)+1,0)</f>
        <v>6122</v>
      </c>
      <c r="B6124" s="18" t="s">
        <v>37889</v>
      </c>
      <c r="C6124" s="18" t="s">
        <v>37890</v>
      </c>
      <c r="D6124" s="18" t="s">
        <v>37891</v>
      </c>
      <c r="K6124" s="18" t="s">
        <v>78</v>
      </c>
      <c r="P6124" s="18" t="s">
        <v>267</v>
      </c>
      <c r="Q6124" s="18" t="s">
        <v>37892</v>
      </c>
      <c r="R6124" s="18" t="s">
        <v>37893</v>
      </c>
      <c r="S6124" s="18" t="s">
        <v>13416</v>
      </c>
    </row>
    <row r="6125" spans="1:19">
      <c r="A6125" s="25">
        <f>IF(ISNUMBER(SEARCH(세금계산!$C$11,C6125)),MAX($A$2:A6124)+1,0)</f>
        <v>6123</v>
      </c>
      <c r="B6125" s="18" t="s">
        <v>37894</v>
      </c>
      <c r="C6125" s="18" t="s">
        <v>37895</v>
      </c>
      <c r="D6125" s="18" t="s">
        <v>37896</v>
      </c>
      <c r="F6125" s="18" t="s">
        <v>9829</v>
      </c>
      <c r="K6125" s="18" t="s">
        <v>78</v>
      </c>
      <c r="S6125" s="18" t="s">
        <v>12080</v>
      </c>
    </row>
    <row r="6126" spans="1:19">
      <c r="A6126" s="25">
        <f>IF(ISNUMBER(SEARCH(세금계산!$C$11,C6126)),MAX($A$2:A6125)+1,0)</f>
        <v>6124</v>
      </c>
      <c r="B6126" s="18" t="s">
        <v>37897</v>
      </c>
      <c r="C6126" s="18" t="s">
        <v>37898</v>
      </c>
      <c r="D6126" s="18" t="s">
        <v>37899</v>
      </c>
      <c r="F6126" s="18" t="s">
        <v>37900</v>
      </c>
      <c r="K6126" s="18" t="s">
        <v>78</v>
      </c>
      <c r="P6126" s="18" t="s">
        <v>153</v>
      </c>
      <c r="Q6126" s="18" t="s">
        <v>37901</v>
      </c>
      <c r="R6126" s="18" t="s">
        <v>37900</v>
      </c>
      <c r="S6126" s="18" t="s">
        <v>722</v>
      </c>
    </row>
    <row r="6127" spans="1:19">
      <c r="A6127" s="25">
        <f>IF(ISNUMBER(SEARCH(세금계산!$C$11,C6127)),MAX($A$2:A6126)+1,0)</f>
        <v>6125</v>
      </c>
      <c r="B6127" s="18" t="s">
        <v>37902</v>
      </c>
      <c r="C6127" s="18" t="s">
        <v>37903</v>
      </c>
      <c r="D6127" s="18" t="s">
        <v>37904</v>
      </c>
      <c r="K6127" s="18" t="s">
        <v>78</v>
      </c>
      <c r="P6127" s="18" t="s">
        <v>267</v>
      </c>
      <c r="Q6127" s="18" t="s">
        <v>37905</v>
      </c>
      <c r="R6127" s="18" t="s">
        <v>37903</v>
      </c>
      <c r="S6127" s="18" t="s">
        <v>23655</v>
      </c>
    </row>
    <row r="6128" spans="1:19">
      <c r="A6128" s="25">
        <f>IF(ISNUMBER(SEARCH(세금계산!$C$11,C6128)),MAX($A$2:A6127)+1,0)</f>
        <v>6126</v>
      </c>
      <c r="B6128" s="18" t="s">
        <v>37906</v>
      </c>
      <c r="C6128" s="18" t="s">
        <v>37907</v>
      </c>
      <c r="D6128" s="18" t="s">
        <v>37908</v>
      </c>
      <c r="F6128" s="18" t="s">
        <v>37909</v>
      </c>
      <c r="K6128" s="18" t="s">
        <v>78</v>
      </c>
      <c r="P6128" s="18" t="s">
        <v>267</v>
      </c>
      <c r="Q6128" s="18" t="s">
        <v>37910</v>
      </c>
      <c r="R6128" s="18" t="s">
        <v>37909</v>
      </c>
      <c r="S6128" s="18" t="s">
        <v>20427</v>
      </c>
    </row>
    <row r="6129" spans="1:19">
      <c r="A6129" s="25">
        <f>IF(ISNUMBER(SEARCH(세금계산!$C$11,C6129)),MAX($A$2:A6128)+1,0)</f>
        <v>6127</v>
      </c>
      <c r="B6129" s="18" t="s">
        <v>37911</v>
      </c>
      <c r="C6129" s="18" t="s">
        <v>37912</v>
      </c>
      <c r="D6129" s="18" t="s">
        <v>37913</v>
      </c>
      <c r="K6129" s="18" t="s">
        <v>78</v>
      </c>
      <c r="P6129" s="18" t="s">
        <v>133</v>
      </c>
      <c r="Q6129" s="18" t="s">
        <v>37914</v>
      </c>
      <c r="R6129" s="18" t="s">
        <v>37915</v>
      </c>
      <c r="S6129" s="18" t="s">
        <v>7681</v>
      </c>
    </row>
    <row r="6130" spans="1:19">
      <c r="A6130" s="25">
        <f>IF(ISNUMBER(SEARCH(세금계산!$C$11,C6130)),MAX($A$2:A6129)+1,0)</f>
        <v>6128</v>
      </c>
      <c r="B6130" s="18" t="s">
        <v>37916</v>
      </c>
      <c r="C6130" s="18" t="s">
        <v>37917</v>
      </c>
      <c r="D6130" s="18" t="s">
        <v>37918</v>
      </c>
      <c r="F6130" s="18" t="s">
        <v>37919</v>
      </c>
      <c r="K6130" s="18" t="s">
        <v>78</v>
      </c>
      <c r="P6130" s="18" t="s">
        <v>100</v>
      </c>
      <c r="Q6130" s="18" t="s">
        <v>37920</v>
      </c>
      <c r="R6130" s="18" t="s">
        <v>37919</v>
      </c>
      <c r="S6130" s="18" t="s">
        <v>2001</v>
      </c>
    </row>
    <row r="6131" spans="1:19">
      <c r="A6131" s="25">
        <f>IF(ISNUMBER(SEARCH(세금계산!$C$11,C6131)),MAX($A$2:A6130)+1,0)</f>
        <v>6129</v>
      </c>
      <c r="B6131" s="18" t="s">
        <v>37921</v>
      </c>
      <c r="C6131" s="18" t="s">
        <v>37922</v>
      </c>
      <c r="D6131" s="18" t="s">
        <v>37923</v>
      </c>
      <c r="F6131" s="18" t="s">
        <v>19420</v>
      </c>
      <c r="K6131" s="18" t="s">
        <v>78</v>
      </c>
      <c r="S6131" s="18" t="s">
        <v>19566</v>
      </c>
    </row>
    <row r="6132" spans="1:19">
      <c r="A6132" s="25">
        <f>IF(ISNUMBER(SEARCH(세금계산!$C$11,C6132)),MAX($A$2:A6131)+1,0)</f>
        <v>6130</v>
      </c>
      <c r="B6132" s="18" t="s">
        <v>37924</v>
      </c>
      <c r="C6132" s="18" t="s">
        <v>37925</v>
      </c>
      <c r="D6132" s="18" t="s">
        <v>37926</v>
      </c>
      <c r="K6132" s="18" t="s">
        <v>78</v>
      </c>
      <c r="S6132" s="18" t="s">
        <v>1489</v>
      </c>
    </row>
    <row r="6133" spans="1:19">
      <c r="A6133" s="25">
        <f>IF(ISNUMBER(SEARCH(세금계산!$C$11,C6133)),MAX($A$2:A6132)+1,0)</f>
        <v>6131</v>
      </c>
      <c r="B6133" s="18" t="s">
        <v>37927</v>
      </c>
      <c r="C6133" s="18" t="s">
        <v>37928</v>
      </c>
      <c r="D6133" s="18" t="s">
        <v>37929</v>
      </c>
      <c r="I6133" s="18" t="s">
        <v>37930</v>
      </c>
      <c r="K6133" s="18" t="s">
        <v>78</v>
      </c>
      <c r="S6133" s="18" t="s">
        <v>2518</v>
      </c>
    </row>
    <row r="6134" spans="1:19">
      <c r="A6134" s="25">
        <f>IF(ISNUMBER(SEARCH(세금계산!$C$11,C6134)),MAX($A$2:A6133)+1,0)</f>
        <v>6132</v>
      </c>
      <c r="B6134" s="18" t="s">
        <v>37931</v>
      </c>
      <c r="C6134" s="18" t="s">
        <v>37932</v>
      </c>
      <c r="D6134" s="18" t="s">
        <v>37933</v>
      </c>
      <c r="K6134" s="18" t="s">
        <v>78</v>
      </c>
      <c r="S6134" s="18" t="s">
        <v>2216</v>
      </c>
    </row>
    <row r="6135" spans="1:19">
      <c r="A6135" s="25">
        <f>IF(ISNUMBER(SEARCH(세금계산!$C$11,C6135)),MAX($A$2:A6134)+1,0)</f>
        <v>6133</v>
      </c>
      <c r="B6135" s="18" t="s">
        <v>37934</v>
      </c>
      <c r="C6135" s="18" t="s">
        <v>37935</v>
      </c>
      <c r="D6135" s="18" t="s">
        <v>37936</v>
      </c>
      <c r="I6135" s="18" t="s">
        <v>37937</v>
      </c>
      <c r="K6135" s="18" t="s">
        <v>78</v>
      </c>
      <c r="S6135" s="18" t="s">
        <v>9984</v>
      </c>
    </row>
    <row r="6136" spans="1:19">
      <c r="A6136" s="25">
        <f>IF(ISNUMBER(SEARCH(세금계산!$C$11,C6136)),MAX($A$2:A6135)+1,0)</f>
        <v>6134</v>
      </c>
      <c r="B6136" s="18" t="s">
        <v>37938</v>
      </c>
      <c r="C6136" s="18" t="s">
        <v>37939</v>
      </c>
      <c r="D6136" s="18" t="s">
        <v>37940</v>
      </c>
      <c r="F6136" s="18" t="s">
        <v>16615</v>
      </c>
      <c r="K6136" s="18" t="s">
        <v>78</v>
      </c>
      <c r="P6136" s="18" t="s">
        <v>267</v>
      </c>
      <c r="Q6136" s="18" t="s">
        <v>37941</v>
      </c>
      <c r="R6136" s="18" t="s">
        <v>16615</v>
      </c>
      <c r="S6136" s="18" t="s">
        <v>1427</v>
      </c>
    </row>
    <row r="6137" spans="1:19">
      <c r="A6137" s="25">
        <f>IF(ISNUMBER(SEARCH(세금계산!$C$11,C6137)),MAX($A$2:A6136)+1,0)</f>
        <v>6135</v>
      </c>
      <c r="B6137" s="18" t="s">
        <v>37942</v>
      </c>
      <c r="C6137" s="18" t="s">
        <v>37943</v>
      </c>
      <c r="D6137" s="18" t="s">
        <v>37944</v>
      </c>
      <c r="K6137" s="18" t="s">
        <v>78</v>
      </c>
      <c r="S6137" s="18" t="s">
        <v>25971</v>
      </c>
    </row>
    <row r="6138" spans="1:19">
      <c r="A6138" s="25">
        <f>IF(ISNUMBER(SEARCH(세금계산!$C$11,C6138)),MAX($A$2:A6137)+1,0)</f>
        <v>6136</v>
      </c>
      <c r="B6138" s="18" t="s">
        <v>37945</v>
      </c>
      <c r="C6138" s="18" t="s">
        <v>37946</v>
      </c>
      <c r="D6138" s="18" t="s">
        <v>37947</v>
      </c>
      <c r="F6138" s="18" t="s">
        <v>37948</v>
      </c>
      <c r="G6138" s="18" t="s">
        <v>97</v>
      </c>
      <c r="H6138" s="18" t="s">
        <v>3629</v>
      </c>
      <c r="I6138" s="18" t="s">
        <v>37949</v>
      </c>
      <c r="K6138" s="18" t="s">
        <v>37950</v>
      </c>
      <c r="L6138" s="18" t="s">
        <v>37951</v>
      </c>
      <c r="M6138" s="18" t="s">
        <v>37949</v>
      </c>
      <c r="N6138" s="18" t="s">
        <v>37952</v>
      </c>
      <c r="P6138" s="18" t="s">
        <v>267</v>
      </c>
      <c r="Q6138" s="18" t="s">
        <v>37953</v>
      </c>
      <c r="R6138" s="18" t="s">
        <v>37948</v>
      </c>
      <c r="S6138" s="18" t="s">
        <v>32164</v>
      </c>
    </row>
    <row r="6139" spans="1:19">
      <c r="A6139" s="25">
        <f>IF(ISNUMBER(SEARCH(세금계산!$C$11,C6139)),MAX($A$2:A6138)+1,0)</f>
        <v>6137</v>
      </c>
      <c r="B6139" s="18" t="s">
        <v>37954</v>
      </c>
      <c r="C6139" s="18" t="s">
        <v>37955</v>
      </c>
      <c r="D6139" s="18" t="s">
        <v>37956</v>
      </c>
      <c r="F6139" s="18" t="s">
        <v>37957</v>
      </c>
      <c r="K6139" s="18" t="s">
        <v>78</v>
      </c>
      <c r="S6139" s="18" t="s">
        <v>23071</v>
      </c>
    </row>
    <row r="6140" spans="1:19">
      <c r="A6140" s="25">
        <f>IF(ISNUMBER(SEARCH(세금계산!$C$11,C6140)),MAX($A$2:A6139)+1,0)</f>
        <v>6138</v>
      </c>
      <c r="B6140" s="18" t="s">
        <v>37958</v>
      </c>
      <c r="C6140" s="18" t="s">
        <v>37959</v>
      </c>
      <c r="D6140" s="18" t="s">
        <v>37960</v>
      </c>
      <c r="F6140" s="18" t="s">
        <v>37961</v>
      </c>
      <c r="K6140" s="18" t="s">
        <v>78</v>
      </c>
      <c r="S6140" s="18" t="s">
        <v>9887</v>
      </c>
    </row>
    <row r="6141" spans="1:19">
      <c r="A6141" s="25">
        <f>IF(ISNUMBER(SEARCH(세금계산!$C$11,C6141)),MAX($A$2:A6140)+1,0)</f>
        <v>6139</v>
      </c>
      <c r="B6141" s="18" t="s">
        <v>37962</v>
      </c>
      <c r="C6141" s="18" t="s">
        <v>37963</v>
      </c>
      <c r="D6141" s="18" t="s">
        <v>37964</v>
      </c>
      <c r="E6141" s="18" t="s">
        <v>37965</v>
      </c>
      <c r="F6141" s="18" t="s">
        <v>37966</v>
      </c>
      <c r="I6141" s="18" t="s">
        <v>37967</v>
      </c>
      <c r="K6141" s="18" t="s">
        <v>78</v>
      </c>
      <c r="P6141" s="18" t="s">
        <v>133</v>
      </c>
      <c r="Q6141" s="18" t="s">
        <v>37968</v>
      </c>
      <c r="R6141" s="18" t="s">
        <v>37969</v>
      </c>
      <c r="S6141" s="18" t="s">
        <v>30249</v>
      </c>
    </row>
    <row r="6142" spans="1:19">
      <c r="A6142" s="25">
        <f>IF(ISNUMBER(SEARCH(세금계산!$C$11,C6142)),MAX($A$2:A6141)+1,0)</f>
        <v>6140</v>
      </c>
      <c r="B6142" s="18" t="s">
        <v>37970</v>
      </c>
      <c r="C6142" s="18" t="s">
        <v>37971</v>
      </c>
      <c r="D6142" s="18" t="s">
        <v>37972</v>
      </c>
      <c r="F6142" s="18" t="s">
        <v>37973</v>
      </c>
      <c r="G6142" s="18" t="s">
        <v>125</v>
      </c>
      <c r="H6142" s="18" t="s">
        <v>18368</v>
      </c>
      <c r="K6142" s="18" t="s">
        <v>78</v>
      </c>
      <c r="L6142" s="18" t="s">
        <v>37974</v>
      </c>
      <c r="P6142" s="18" t="s">
        <v>118</v>
      </c>
      <c r="Q6142" s="18" t="s">
        <v>37975</v>
      </c>
      <c r="R6142" s="18" t="s">
        <v>37973</v>
      </c>
      <c r="S6142" s="18" t="s">
        <v>37976</v>
      </c>
    </row>
    <row r="6143" spans="1:19">
      <c r="A6143" s="25">
        <f>IF(ISNUMBER(SEARCH(세금계산!$C$11,C6143)),MAX($A$2:A6142)+1,0)</f>
        <v>6141</v>
      </c>
      <c r="B6143" s="18" t="s">
        <v>37977</v>
      </c>
      <c r="C6143" s="18" t="s">
        <v>37978</v>
      </c>
      <c r="D6143" s="18" t="s">
        <v>37979</v>
      </c>
      <c r="F6143" s="18" t="s">
        <v>37980</v>
      </c>
      <c r="K6143" s="18" t="s">
        <v>78</v>
      </c>
      <c r="P6143" s="18" t="s">
        <v>100</v>
      </c>
      <c r="Q6143" s="18" t="s">
        <v>37981</v>
      </c>
      <c r="R6143" s="18" t="s">
        <v>37980</v>
      </c>
      <c r="S6143" s="18" t="s">
        <v>1508</v>
      </c>
    </row>
    <row r="6144" spans="1:19">
      <c r="A6144" s="25">
        <f>IF(ISNUMBER(SEARCH(세금계산!$C$11,C6144)),MAX($A$2:A6143)+1,0)</f>
        <v>6142</v>
      </c>
      <c r="B6144" s="18" t="s">
        <v>37982</v>
      </c>
      <c r="C6144" s="18" t="s">
        <v>37983</v>
      </c>
      <c r="D6144" s="18" t="s">
        <v>37984</v>
      </c>
      <c r="F6144" s="18" t="s">
        <v>37985</v>
      </c>
      <c r="G6144" s="18" t="s">
        <v>125</v>
      </c>
      <c r="H6144" s="18" t="s">
        <v>37986</v>
      </c>
      <c r="K6144" s="18" t="s">
        <v>78</v>
      </c>
      <c r="L6144" s="18" t="s">
        <v>37987</v>
      </c>
      <c r="N6144" s="18" t="s">
        <v>37988</v>
      </c>
      <c r="S6144" s="18" t="s">
        <v>28641</v>
      </c>
    </row>
    <row r="6145" spans="1:19">
      <c r="A6145" s="25">
        <f>IF(ISNUMBER(SEARCH(세금계산!$C$11,C6145)),MAX($A$2:A6144)+1,0)</f>
        <v>6143</v>
      </c>
      <c r="B6145" s="18" t="s">
        <v>37989</v>
      </c>
      <c r="C6145" s="18" t="s">
        <v>37990</v>
      </c>
      <c r="D6145" s="18" t="s">
        <v>37991</v>
      </c>
      <c r="F6145" s="18" t="s">
        <v>37992</v>
      </c>
      <c r="G6145" s="18" t="s">
        <v>125</v>
      </c>
      <c r="H6145" s="18" t="s">
        <v>37993</v>
      </c>
      <c r="J6145" s="18" t="s">
        <v>37994</v>
      </c>
      <c r="K6145" s="18" t="s">
        <v>37995</v>
      </c>
      <c r="L6145" s="18" t="s">
        <v>37996</v>
      </c>
      <c r="N6145" s="18" t="s">
        <v>37997</v>
      </c>
      <c r="O6145" s="18" t="s">
        <v>37998</v>
      </c>
      <c r="P6145" s="18" t="s">
        <v>100</v>
      </c>
      <c r="Q6145" s="18" t="s">
        <v>37999</v>
      </c>
      <c r="R6145" s="18" t="s">
        <v>37992</v>
      </c>
      <c r="S6145" s="18" t="s">
        <v>7468</v>
      </c>
    </row>
    <row r="6146" spans="1:19">
      <c r="A6146" s="25">
        <f>IF(ISNUMBER(SEARCH(세금계산!$C$11,C6146)),MAX($A$2:A6145)+1,0)</f>
        <v>6144</v>
      </c>
      <c r="B6146" s="18" t="s">
        <v>38000</v>
      </c>
      <c r="C6146" s="18" t="s">
        <v>38001</v>
      </c>
      <c r="D6146" s="18" t="s">
        <v>38002</v>
      </c>
      <c r="F6146" s="18" t="s">
        <v>38003</v>
      </c>
      <c r="K6146" s="18" t="s">
        <v>78</v>
      </c>
      <c r="S6146" s="18" t="s">
        <v>3590</v>
      </c>
    </row>
    <row r="6147" spans="1:19">
      <c r="A6147" s="25">
        <f>IF(ISNUMBER(SEARCH(세금계산!$C$11,C6147)),MAX($A$2:A6146)+1,0)</f>
        <v>6145</v>
      </c>
      <c r="B6147" s="18" t="s">
        <v>38004</v>
      </c>
      <c r="C6147" s="18" t="s">
        <v>38005</v>
      </c>
      <c r="D6147" s="18" t="s">
        <v>38006</v>
      </c>
      <c r="K6147" s="18" t="s">
        <v>78</v>
      </c>
      <c r="P6147" s="18" t="s">
        <v>118</v>
      </c>
      <c r="Q6147" s="18" t="s">
        <v>38007</v>
      </c>
      <c r="R6147" s="18" t="s">
        <v>38005</v>
      </c>
      <c r="S6147" s="18" t="s">
        <v>341</v>
      </c>
    </row>
    <row r="6148" spans="1:19">
      <c r="A6148" s="25">
        <f>IF(ISNUMBER(SEARCH(세금계산!$C$11,C6148)),MAX($A$2:A6147)+1,0)</f>
        <v>6146</v>
      </c>
      <c r="B6148" s="18" t="s">
        <v>38008</v>
      </c>
      <c r="C6148" s="18" t="s">
        <v>38009</v>
      </c>
      <c r="D6148" s="18" t="s">
        <v>38010</v>
      </c>
      <c r="E6148" s="18" t="s">
        <v>38011</v>
      </c>
      <c r="F6148" s="18" t="s">
        <v>38012</v>
      </c>
      <c r="G6148" s="18" t="s">
        <v>38013</v>
      </c>
      <c r="H6148" s="18" t="s">
        <v>38014</v>
      </c>
      <c r="I6148" s="18" t="s">
        <v>38015</v>
      </c>
      <c r="J6148" s="18" t="s">
        <v>38016</v>
      </c>
      <c r="K6148" s="18" t="s">
        <v>78</v>
      </c>
      <c r="L6148" s="18" t="s">
        <v>38017</v>
      </c>
      <c r="P6148" s="18" t="s">
        <v>38018</v>
      </c>
      <c r="Q6148" s="18" t="s">
        <v>38019</v>
      </c>
      <c r="R6148" s="18" t="s">
        <v>38009</v>
      </c>
      <c r="S6148" s="18" t="s">
        <v>17731</v>
      </c>
    </row>
    <row r="6149" spans="1:19">
      <c r="A6149" s="25">
        <f>IF(ISNUMBER(SEARCH(세금계산!$C$11,C6149)),MAX($A$2:A6148)+1,0)</f>
        <v>6147</v>
      </c>
      <c r="B6149" s="18" t="s">
        <v>38020</v>
      </c>
      <c r="C6149" s="18" t="s">
        <v>38021</v>
      </c>
      <c r="D6149" s="18" t="s">
        <v>38022</v>
      </c>
      <c r="F6149" s="18" t="s">
        <v>38023</v>
      </c>
      <c r="I6149" s="18" t="s">
        <v>38024</v>
      </c>
      <c r="K6149" s="18" t="s">
        <v>78</v>
      </c>
      <c r="P6149" s="18" t="s">
        <v>38018</v>
      </c>
      <c r="Q6149" s="18" t="s">
        <v>38025</v>
      </c>
      <c r="R6149" s="18" t="s">
        <v>38026</v>
      </c>
      <c r="S6149" s="18" t="s">
        <v>10169</v>
      </c>
    </row>
    <row r="6150" spans="1:19">
      <c r="A6150" s="25">
        <f>IF(ISNUMBER(SEARCH(세금계산!$C$11,C6150)),MAX($A$2:A6149)+1,0)</f>
        <v>6148</v>
      </c>
      <c r="B6150" s="18" t="s">
        <v>38027</v>
      </c>
      <c r="C6150" s="18" t="s">
        <v>38028</v>
      </c>
      <c r="D6150" s="18" t="s">
        <v>38029</v>
      </c>
      <c r="F6150" s="18" t="s">
        <v>38030</v>
      </c>
      <c r="K6150" s="18" t="s">
        <v>78</v>
      </c>
      <c r="P6150" s="18" t="s">
        <v>189</v>
      </c>
      <c r="Q6150" s="18" t="s">
        <v>38031</v>
      </c>
      <c r="R6150" s="18" t="s">
        <v>38028</v>
      </c>
      <c r="S6150" s="18" t="s">
        <v>8719</v>
      </c>
    </row>
    <row r="6151" spans="1:19">
      <c r="A6151" s="25">
        <f>IF(ISNUMBER(SEARCH(세금계산!$C$11,C6151)),MAX($A$2:A6150)+1,0)</f>
        <v>6149</v>
      </c>
      <c r="B6151" s="18" t="s">
        <v>38032</v>
      </c>
      <c r="C6151" s="18" t="s">
        <v>38033</v>
      </c>
      <c r="D6151" s="18" t="s">
        <v>38034</v>
      </c>
      <c r="F6151" s="18" t="s">
        <v>1563</v>
      </c>
      <c r="I6151" s="18" t="s">
        <v>38035</v>
      </c>
      <c r="K6151" s="18" t="s">
        <v>38036</v>
      </c>
      <c r="L6151" s="18" t="s">
        <v>38037</v>
      </c>
      <c r="N6151" s="18" t="s">
        <v>38038</v>
      </c>
      <c r="P6151" s="18" t="s">
        <v>118</v>
      </c>
      <c r="Q6151" s="18" t="s">
        <v>38039</v>
      </c>
      <c r="R6151" s="18" t="s">
        <v>38033</v>
      </c>
      <c r="S6151" s="18" t="s">
        <v>7612</v>
      </c>
    </row>
    <row r="6152" spans="1:19">
      <c r="A6152" s="25">
        <f>IF(ISNUMBER(SEARCH(세금계산!$C$11,C6152)),MAX($A$2:A6151)+1,0)</f>
        <v>6150</v>
      </c>
      <c r="B6152" s="18" t="s">
        <v>38040</v>
      </c>
      <c r="C6152" s="18" t="s">
        <v>38041</v>
      </c>
      <c r="D6152" s="18" t="s">
        <v>38042</v>
      </c>
      <c r="F6152" s="18" t="s">
        <v>38043</v>
      </c>
      <c r="K6152" s="18" t="s">
        <v>78</v>
      </c>
      <c r="N6152" s="18" t="s">
        <v>38044</v>
      </c>
      <c r="P6152" s="18" t="s">
        <v>100</v>
      </c>
      <c r="Q6152" s="18" t="s">
        <v>38045</v>
      </c>
      <c r="R6152" s="18" t="s">
        <v>38041</v>
      </c>
      <c r="S6152" s="18" t="s">
        <v>22375</v>
      </c>
    </row>
    <row r="6153" spans="1:19">
      <c r="A6153" s="25">
        <f>IF(ISNUMBER(SEARCH(세금계산!$C$11,C6153)),MAX($A$2:A6152)+1,0)</f>
        <v>6151</v>
      </c>
      <c r="B6153" s="18" t="s">
        <v>38046</v>
      </c>
      <c r="C6153" s="18" t="s">
        <v>38047</v>
      </c>
      <c r="D6153" s="18" t="s">
        <v>38048</v>
      </c>
      <c r="E6153" s="18" t="s">
        <v>38049</v>
      </c>
      <c r="F6153" s="18" t="s">
        <v>38050</v>
      </c>
      <c r="I6153" s="18" t="s">
        <v>38051</v>
      </c>
      <c r="J6153" s="18" t="s">
        <v>38051</v>
      </c>
      <c r="K6153" s="18" t="s">
        <v>78</v>
      </c>
      <c r="M6153" s="18" t="s">
        <v>38052</v>
      </c>
      <c r="P6153" s="18" t="s">
        <v>189</v>
      </c>
      <c r="Q6153" s="18" t="s">
        <v>38053</v>
      </c>
      <c r="R6153" s="18" t="s">
        <v>38054</v>
      </c>
      <c r="S6153" s="18" t="s">
        <v>10245</v>
      </c>
    </row>
    <row r="6154" spans="1:19">
      <c r="A6154" s="25">
        <f>IF(ISNUMBER(SEARCH(세금계산!$C$11,C6154)),MAX($A$2:A6153)+1,0)</f>
        <v>6152</v>
      </c>
      <c r="B6154" s="18" t="s">
        <v>38055</v>
      </c>
      <c r="C6154" s="18" t="s">
        <v>38056</v>
      </c>
      <c r="D6154" s="18" t="s">
        <v>38057</v>
      </c>
      <c r="K6154" s="18" t="s">
        <v>78</v>
      </c>
      <c r="S6154" s="18" t="s">
        <v>618</v>
      </c>
    </row>
    <row r="6155" spans="1:19">
      <c r="A6155" s="25">
        <f>IF(ISNUMBER(SEARCH(세금계산!$C$11,C6155)),MAX($A$2:A6154)+1,0)</f>
        <v>6153</v>
      </c>
      <c r="B6155" s="18" t="s">
        <v>38058</v>
      </c>
      <c r="C6155" s="18" t="s">
        <v>38059</v>
      </c>
      <c r="D6155" s="18" t="s">
        <v>38060</v>
      </c>
      <c r="F6155" s="18" t="s">
        <v>38061</v>
      </c>
      <c r="K6155" s="18" t="s">
        <v>78</v>
      </c>
      <c r="P6155" s="18" t="s">
        <v>189</v>
      </c>
      <c r="Q6155" s="18" t="s">
        <v>38062</v>
      </c>
      <c r="R6155" s="18" t="s">
        <v>38063</v>
      </c>
      <c r="S6155" s="18" t="s">
        <v>2828</v>
      </c>
    </row>
    <row r="6156" spans="1:19">
      <c r="A6156" s="25">
        <f>IF(ISNUMBER(SEARCH(세금계산!$C$11,C6156)),MAX($A$2:A6155)+1,0)</f>
        <v>6154</v>
      </c>
      <c r="B6156" s="18" t="s">
        <v>38064</v>
      </c>
      <c r="C6156" s="18" t="s">
        <v>10406</v>
      </c>
      <c r="D6156" s="18" t="s">
        <v>38065</v>
      </c>
      <c r="F6156" s="18" t="s">
        <v>38066</v>
      </c>
      <c r="K6156" s="18" t="s">
        <v>78</v>
      </c>
      <c r="S6156" s="18" t="s">
        <v>20048</v>
      </c>
    </row>
    <row r="6157" spans="1:19">
      <c r="A6157" s="25">
        <f>IF(ISNUMBER(SEARCH(세금계산!$C$11,C6157)),MAX($A$2:A6156)+1,0)</f>
        <v>6155</v>
      </c>
      <c r="B6157" s="18" t="s">
        <v>38067</v>
      </c>
      <c r="C6157" s="18" t="s">
        <v>38068</v>
      </c>
      <c r="D6157" s="18" t="s">
        <v>38069</v>
      </c>
      <c r="F6157" s="18" t="s">
        <v>38070</v>
      </c>
      <c r="G6157" s="18" t="s">
        <v>10224</v>
      </c>
      <c r="H6157" s="18" t="s">
        <v>38071</v>
      </c>
      <c r="I6157" s="18" t="s">
        <v>38072</v>
      </c>
      <c r="K6157" s="18" t="s">
        <v>38073</v>
      </c>
      <c r="L6157" s="18" t="s">
        <v>38074</v>
      </c>
      <c r="N6157" s="18" t="s">
        <v>33740</v>
      </c>
      <c r="O6157" s="18" t="s">
        <v>38075</v>
      </c>
      <c r="P6157" s="18" t="s">
        <v>118</v>
      </c>
      <c r="Q6157" s="18" t="s">
        <v>38076</v>
      </c>
      <c r="R6157" s="18" t="s">
        <v>5937</v>
      </c>
      <c r="S6157" s="18" t="s">
        <v>20563</v>
      </c>
    </row>
    <row r="6158" spans="1:19">
      <c r="A6158" s="25">
        <f>IF(ISNUMBER(SEARCH(세금계산!$C$11,C6158)),MAX($A$2:A6157)+1,0)</f>
        <v>6156</v>
      </c>
      <c r="B6158" s="18" t="s">
        <v>38077</v>
      </c>
      <c r="C6158" s="18" t="s">
        <v>38078</v>
      </c>
      <c r="D6158" s="18" t="s">
        <v>38079</v>
      </c>
      <c r="K6158" s="18" t="s">
        <v>78</v>
      </c>
      <c r="P6158" s="18" t="s">
        <v>118</v>
      </c>
      <c r="Q6158" s="18" t="s">
        <v>38080</v>
      </c>
      <c r="R6158" s="18" t="s">
        <v>38081</v>
      </c>
      <c r="S6158" s="18" t="s">
        <v>30568</v>
      </c>
    </row>
    <row r="6159" spans="1:19">
      <c r="A6159" s="25">
        <f>IF(ISNUMBER(SEARCH(세금계산!$C$11,C6159)),MAX($A$2:A6158)+1,0)</f>
        <v>6157</v>
      </c>
      <c r="B6159" s="18" t="s">
        <v>38082</v>
      </c>
      <c r="C6159" s="18" t="s">
        <v>38083</v>
      </c>
      <c r="D6159" s="18" t="s">
        <v>38084</v>
      </c>
      <c r="F6159" s="18" t="s">
        <v>38085</v>
      </c>
      <c r="K6159" s="18" t="s">
        <v>78</v>
      </c>
      <c r="S6159" s="18" t="s">
        <v>7358</v>
      </c>
    </row>
    <row r="6160" spans="1:19">
      <c r="A6160" s="25">
        <f>IF(ISNUMBER(SEARCH(세금계산!$C$11,C6160)),MAX($A$2:A6159)+1,0)</f>
        <v>6158</v>
      </c>
      <c r="B6160" s="18" t="s">
        <v>38086</v>
      </c>
      <c r="C6160" s="18" t="s">
        <v>38087</v>
      </c>
      <c r="D6160" s="18" t="s">
        <v>38088</v>
      </c>
      <c r="E6160" s="18" t="s">
        <v>38089</v>
      </c>
      <c r="F6160" s="18" t="s">
        <v>38090</v>
      </c>
      <c r="I6160" s="18" t="s">
        <v>38091</v>
      </c>
      <c r="J6160" s="18" t="s">
        <v>38092</v>
      </c>
      <c r="K6160" s="18" t="s">
        <v>78</v>
      </c>
      <c r="P6160" s="18" t="s">
        <v>1215</v>
      </c>
      <c r="Q6160" s="18" t="s">
        <v>38093</v>
      </c>
      <c r="R6160" s="18" t="s">
        <v>38094</v>
      </c>
      <c r="S6160" s="18" t="s">
        <v>14165</v>
      </c>
    </row>
    <row r="6161" spans="1:19">
      <c r="A6161" s="25">
        <f>IF(ISNUMBER(SEARCH(세금계산!$C$11,C6161)),MAX($A$2:A6160)+1,0)</f>
        <v>6159</v>
      </c>
      <c r="B6161" s="18" t="s">
        <v>38095</v>
      </c>
      <c r="C6161" s="18" t="s">
        <v>38096</v>
      </c>
      <c r="D6161" s="18" t="s">
        <v>38097</v>
      </c>
      <c r="F6161" s="18" t="s">
        <v>38098</v>
      </c>
      <c r="K6161" s="18" t="s">
        <v>78</v>
      </c>
      <c r="P6161" s="18" t="s">
        <v>118</v>
      </c>
      <c r="Q6161" s="18" t="s">
        <v>38099</v>
      </c>
      <c r="R6161" s="18" t="s">
        <v>38096</v>
      </c>
      <c r="S6161" s="18" t="s">
        <v>14101</v>
      </c>
    </row>
    <row r="6162" spans="1:19">
      <c r="A6162" s="25">
        <f>IF(ISNUMBER(SEARCH(세금계산!$C$11,C6162)),MAX($A$2:A6161)+1,0)</f>
        <v>6160</v>
      </c>
      <c r="B6162" s="18" t="s">
        <v>38100</v>
      </c>
      <c r="C6162" s="18" t="s">
        <v>38101</v>
      </c>
      <c r="D6162" s="18" t="s">
        <v>38102</v>
      </c>
      <c r="K6162" s="18" t="s">
        <v>78</v>
      </c>
      <c r="S6162" s="18" t="s">
        <v>3227</v>
      </c>
    </row>
    <row r="6163" spans="1:19">
      <c r="A6163" s="25">
        <f>IF(ISNUMBER(SEARCH(세금계산!$C$11,C6163)),MAX($A$2:A6162)+1,0)</f>
        <v>6161</v>
      </c>
      <c r="B6163" s="18" t="s">
        <v>38103</v>
      </c>
      <c r="C6163" s="18" t="s">
        <v>38104</v>
      </c>
      <c r="D6163" s="18" t="s">
        <v>38105</v>
      </c>
      <c r="K6163" s="18" t="s">
        <v>78</v>
      </c>
      <c r="S6163" s="18" t="s">
        <v>38106</v>
      </c>
    </row>
    <row r="6164" spans="1:19">
      <c r="A6164" s="25">
        <f>IF(ISNUMBER(SEARCH(세금계산!$C$11,C6164)),MAX($A$2:A6163)+1,0)</f>
        <v>6162</v>
      </c>
      <c r="B6164" s="18" t="s">
        <v>38107</v>
      </c>
      <c r="C6164" s="18" t="s">
        <v>38108</v>
      </c>
      <c r="D6164" s="18" t="s">
        <v>38109</v>
      </c>
      <c r="F6164" s="18" t="s">
        <v>38110</v>
      </c>
      <c r="G6164" s="18" t="s">
        <v>1904</v>
      </c>
      <c r="H6164" s="18" t="s">
        <v>38111</v>
      </c>
      <c r="K6164" s="18" t="s">
        <v>78</v>
      </c>
      <c r="S6164" s="18" t="s">
        <v>9537</v>
      </c>
    </row>
    <row r="6165" spans="1:19">
      <c r="A6165" s="25">
        <f>IF(ISNUMBER(SEARCH(세금계산!$C$11,C6165)),MAX($A$2:A6164)+1,0)</f>
        <v>6163</v>
      </c>
      <c r="B6165" s="18" t="s">
        <v>38112</v>
      </c>
      <c r="C6165" s="18" t="s">
        <v>38113</v>
      </c>
      <c r="D6165" s="18" t="s">
        <v>38114</v>
      </c>
      <c r="F6165" s="18" t="s">
        <v>38115</v>
      </c>
      <c r="G6165" s="18" t="s">
        <v>274</v>
      </c>
      <c r="H6165" s="18" t="s">
        <v>38116</v>
      </c>
      <c r="I6165" s="18" t="s">
        <v>38117</v>
      </c>
      <c r="J6165" s="18" t="s">
        <v>38118</v>
      </c>
      <c r="K6165" s="18" t="s">
        <v>78</v>
      </c>
      <c r="M6165" s="18" t="s">
        <v>38119</v>
      </c>
      <c r="N6165" s="18" t="s">
        <v>38120</v>
      </c>
      <c r="P6165" s="18" t="s">
        <v>38018</v>
      </c>
      <c r="Q6165" s="18" t="s">
        <v>38121</v>
      </c>
      <c r="R6165" s="18" t="s">
        <v>38113</v>
      </c>
      <c r="S6165" s="18" t="s">
        <v>8973</v>
      </c>
    </row>
    <row r="6166" spans="1:19">
      <c r="A6166" s="25">
        <f>IF(ISNUMBER(SEARCH(세금계산!$C$11,C6166)),MAX($A$2:A6165)+1,0)</f>
        <v>6164</v>
      </c>
      <c r="B6166" s="18" t="s">
        <v>38122</v>
      </c>
      <c r="C6166" s="18" t="s">
        <v>38123</v>
      </c>
      <c r="D6166" s="18" t="s">
        <v>38124</v>
      </c>
      <c r="E6166" s="18" t="s">
        <v>38123</v>
      </c>
      <c r="F6166" s="18" t="s">
        <v>38125</v>
      </c>
      <c r="K6166" s="18" t="s">
        <v>78</v>
      </c>
      <c r="P6166" s="18" t="s">
        <v>118</v>
      </c>
      <c r="Q6166" s="18" t="s">
        <v>38126</v>
      </c>
      <c r="R6166" s="18" t="s">
        <v>38125</v>
      </c>
      <c r="S6166" s="18" t="s">
        <v>7393</v>
      </c>
    </row>
    <row r="6167" spans="1:19">
      <c r="A6167" s="25">
        <f>IF(ISNUMBER(SEARCH(세금계산!$C$11,C6167)),MAX($A$2:A6166)+1,0)</f>
        <v>6165</v>
      </c>
      <c r="B6167" s="18" t="s">
        <v>38127</v>
      </c>
      <c r="C6167" s="18" t="s">
        <v>38128</v>
      </c>
      <c r="D6167" s="18" t="s">
        <v>38129</v>
      </c>
      <c r="F6167" s="18" t="s">
        <v>38130</v>
      </c>
      <c r="G6167" s="18" t="s">
        <v>9693</v>
      </c>
      <c r="H6167" s="18" t="s">
        <v>38131</v>
      </c>
      <c r="I6167" s="18" t="s">
        <v>38132</v>
      </c>
      <c r="K6167" s="18" t="s">
        <v>11949</v>
      </c>
      <c r="L6167" s="18" t="s">
        <v>38133</v>
      </c>
      <c r="M6167" s="18" t="s">
        <v>38134</v>
      </c>
      <c r="N6167" s="18" t="s">
        <v>38135</v>
      </c>
      <c r="O6167" s="18" t="s">
        <v>38136</v>
      </c>
      <c r="P6167" s="18" t="s">
        <v>267</v>
      </c>
      <c r="Q6167" s="18" t="s">
        <v>38137</v>
      </c>
      <c r="R6167" s="18" t="s">
        <v>38138</v>
      </c>
      <c r="S6167" s="18" t="s">
        <v>15795</v>
      </c>
    </row>
    <row r="6168" spans="1:19">
      <c r="A6168" s="25">
        <f>IF(ISNUMBER(SEARCH(세금계산!$C$11,C6168)),MAX($A$2:A6167)+1,0)</f>
        <v>6166</v>
      </c>
      <c r="B6168" s="18" t="s">
        <v>38139</v>
      </c>
      <c r="C6168" s="18" t="s">
        <v>16294</v>
      </c>
      <c r="D6168" s="18" t="s">
        <v>38140</v>
      </c>
      <c r="F6168" s="18" t="s">
        <v>38141</v>
      </c>
      <c r="K6168" s="18" t="s">
        <v>78</v>
      </c>
      <c r="S6168" s="18" t="s">
        <v>30205</v>
      </c>
    </row>
    <row r="6169" spans="1:19">
      <c r="A6169" s="25">
        <f>IF(ISNUMBER(SEARCH(세금계산!$C$11,C6169)),MAX($A$2:A6168)+1,0)</f>
        <v>6167</v>
      </c>
      <c r="B6169" s="18" t="s">
        <v>38142</v>
      </c>
      <c r="C6169" s="18" t="s">
        <v>38143</v>
      </c>
      <c r="D6169" s="18" t="s">
        <v>38144</v>
      </c>
      <c r="E6169" s="18" t="s">
        <v>38145</v>
      </c>
      <c r="F6169" s="18" t="s">
        <v>38146</v>
      </c>
      <c r="I6169" s="18" t="s">
        <v>38147</v>
      </c>
      <c r="J6169" s="18" t="s">
        <v>38148</v>
      </c>
      <c r="K6169" s="18" t="s">
        <v>38149</v>
      </c>
      <c r="L6169" s="18" t="s">
        <v>38150</v>
      </c>
      <c r="P6169" s="18" t="s">
        <v>100</v>
      </c>
      <c r="Q6169" s="18" t="s">
        <v>38151</v>
      </c>
      <c r="R6169" s="18" t="s">
        <v>38152</v>
      </c>
      <c r="S6169" s="18" t="s">
        <v>6506</v>
      </c>
    </row>
    <row r="6170" spans="1:19">
      <c r="A6170" s="25">
        <f>IF(ISNUMBER(SEARCH(세금계산!$C$11,C6170)),MAX($A$2:A6169)+1,0)</f>
        <v>6168</v>
      </c>
      <c r="B6170" s="18" t="s">
        <v>38153</v>
      </c>
      <c r="C6170" s="18" t="s">
        <v>38154</v>
      </c>
      <c r="D6170" s="18" t="s">
        <v>38155</v>
      </c>
      <c r="F6170" s="18" t="s">
        <v>38156</v>
      </c>
      <c r="K6170" s="18" t="s">
        <v>78</v>
      </c>
      <c r="P6170" s="18" t="s">
        <v>100</v>
      </c>
      <c r="Q6170" s="18" t="s">
        <v>38157</v>
      </c>
      <c r="R6170" s="18" t="s">
        <v>38158</v>
      </c>
      <c r="S6170" s="18" t="s">
        <v>22616</v>
      </c>
    </row>
    <row r="6171" spans="1:19">
      <c r="A6171" s="25">
        <f>IF(ISNUMBER(SEARCH(세금계산!$C$11,C6171)),MAX($A$2:A6170)+1,0)</f>
        <v>6169</v>
      </c>
      <c r="B6171" s="18" t="s">
        <v>38159</v>
      </c>
      <c r="C6171" s="18" t="s">
        <v>38160</v>
      </c>
      <c r="D6171" s="18" t="s">
        <v>38161</v>
      </c>
      <c r="F6171" s="18" t="s">
        <v>38162</v>
      </c>
      <c r="G6171" s="18" t="s">
        <v>38163</v>
      </c>
      <c r="H6171" s="18" t="s">
        <v>38164</v>
      </c>
      <c r="I6171" s="18" t="s">
        <v>38165</v>
      </c>
      <c r="K6171" s="18" t="s">
        <v>29620</v>
      </c>
      <c r="L6171" s="18" t="s">
        <v>38166</v>
      </c>
      <c r="M6171" s="18" t="s">
        <v>38167</v>
      </c>
      <c r="N6171" s="18" t="s">
        <v>38168</v>
      </c>
      <c r="P6171" s="18" t="s">
        <v>100</v>
      </c>
      <c r="Q6171" s="18" t="s">
        <v>38169</v>
      </c>
      <c r="S6171" s="18" t="s">
        <v>9015</v>
      </c>
    </row>
    <row r="6172" spans="1:19">
      <c r="A6172" s="25">
        <f>IF(ISNUMBER(SEARCH(세금계산!$C$11,C6172)),MAX($A$2:A6171)+1,0)</f>
        <v>6170</v>
      </c>
      <c r="B6172" s="18" t="s">
        <v>38170</v>
      </c>
      <c r="C6172" s="18" t="s">
        <v>38171</v>
      </c>
      <c r="D6172" s="18" t="s">
        <v>38172</v>
      </c>
      <c r="E6172" s="18" t="s">
        <v>38171</v>
      </c>
      <c r="F6172" s="18" t="s">
        <v>38173</v>
      </c>
      <c r="K6172" s="18" t="s">
        <v>78</v>
      </c>
      <c r="P6172" s="18" t="s">
        <v>118</v>
      </c>
      <c r="Q6172" s="18" t="s">
        <v>38174</v>
      </c>
      <c r="R6172" s="18" t="s">
        <v>38173</v>
      </c>
      <c r="S6172" s="18" t="s">
        <v>3664</v>
      </c>
    </row>
    <row r="6173" spans="1:19">
      <c r="A6173" s="25">
        <f>IF(ISNUMBER(SEARCH(세금계산!$C$11,C6173)),MAX($A$2:A6172)+1,0)</f>
        <v>6171</v>
      </c>
      <c r="B6173" s="18" t="s">
        <v>38175</v>
      </c>
      <c r="C6173" s="18" t="s">
        <v>38176</v>
      </c>
      <c r="D6173" s="18" t="s">
        <v>38177</v>
      </c>
      <c r="K6173" s="18" t="s">
        <v>78</v>
      </c>
      <c r="L6173" s="18" t="s">
        <v>38178</v>
      </c>
      <c r="P6173" s="18" t="s">
        <v>38179</v>
      </c>
      <c r="Q6173" s="18" t="s">
        <v>38180</v>
      </c>
      <c r="R6173" s="18" t="s">
        <v>38181</v>
      </c>
      <c r="S6173" s="18" t="s">
        <v>38182</v>
      </c>
    </row>
    <row r="6174" spans="1:19">
      <c r="A6174" s="25">
        <f>IF(ISNUMBER(SEARCH(세금계산!$C$11,C6174)),MAX($A$2:A6173)+1,0)</f>
        <v>6172</v>
      </c>
      <c r="B6174" s="18" t="s">
        <v>38183</v>
      </c>
      <c r="C6174" s="18" t="s">
        <v>38184</v>
      </c>
      <c r="D6174" s="18" t="s">
        <v>38185</v>
      </c>
      <c r="F6174" s="18" t="s">
        <v>38186</v>
      </c>
      <c r="K6174" s="18" t="s">
        <v>78</v>
      </c>
      <c r="P6174" s="18" t="s">
        <v>100</v>
      </c>
      <c r="Q6174" s="18" t="s">
        <v>38187</v>
      </c>
      <c r="R6174" s="18" t="s">
        <v>38186</v>
      </c>
      <c r="S6174" s="18" t="s">
        <v>38188</v>
      </c>
    </row>
    <row r="6175" spans="1:19">
      <c r="A6175" s="25">
        <f>IF(ISNUMBER(SEARCH(세금계산!$C$11,C6175)),MAX($A$2:A6174)+1,0)</f>
        <v>6173</v>
      </c>
      <c r="B6175" s="18" t="s">
        <v>38189</v>
      </c>
      <c r="C6175" s="18" t="s">
        <v>38190</v>
      </c>
      <c r="D6175" s="18" t="s">
        <v>38191</v>
      </c>
      <c r="F6175" s="18" t="s">
        <v>38192</v>
      </c>
      <c r="K6175" s="18" t="s">
        <v>78</v>
      </c>
      <c r="S6175" s="18" t="s">
        <v>3595</v>
      </c>
    </row>
    <row r="6176" spans="1:19">
      <c r="A6176" s="25">
        <f>IF(ISNUMBER(SEARCH(세금계산!$C$11,C6176)),MAX($A$2:A6175)+1,0)</f>
        <v>6174</v>
      </c>
      <c r="B6176" s="18" t="s">
        <v>38193</v>
      </c>
      <c r="C6176" s="18" t="s">
        <v>38194</v>
      </c>
      <c r="D6176" s="18" t="s">
        <v>38195</v>
      </c>
      <c r="F6176" s="18" t="s">
        <v>38196</v>
      </c>
      <c r="I6176" s="18" t="s">
        <v>38197</v>
      </c>
      <c r="K6176" s="18" t="s">
        <v>6382</v>
      </c>
      <c r="L6176" s="18" t="s">
        <v>38198</v>
      </c>
      <c r="S6176" s="18" t="s">
        <v>2862</v>
      </c>
    </row>
    <row r="6177" spans="1:19">
      <c r="A6177" s="25">
        <f>IF(ISNUMBER(SEARCH(세금계산!$C$11,C6177)),MAX($A$2:A6176)+1,0)</f>
        <v>6175</v>
      </c>
      <c r="B6177" s="18" t="s">
        <v>38199</v>
      </c>
      <c r="C6177" s="18" t="s">
        <v>38200</v>
      </c>
      <c r="D6177" s="18" t="s">
        <v>38201</v>
      </c>
      <c r="F6177" s="18" t="s">
        <v>38202</v>
      </c>
      <c r="G6177" s="18" t="s">
        <v>2837</v>
      </c>
      <c r="H6177" s="18" t="s">
        <v>38203</v>
      </c>
      <c r="I6177" s="18" t="s">
        <v>38204</v>
      </c>
      <c r="K6177" s="18" t="s">
        <v>78</v>
      </c>
      <c r="L6177" s="18" t="s">
        <v>38205</v>
      </c>
      <c r="P6177" s="18" t="s">
        <v>100</v>
      </c>
      <c r="Q6177" s="18" t="s">
        <v>38206</v>
      </c>
      <c r="R6177" s="18" t="s">
        <v>38207</v>
      </c>
      <c r="S6177" s="18" t="s">
        <v>13074</v>
      </c>
    </row>
    <row r="6178" spans="1:19">
      <c r="A6178" s="25">
        <f>IF(ISNUMBER(SEARCH(세금계산!$C$11,C6178)),MAX($A$2:A6177)+1,0)</f>
        <v>6176</v>
      </c>
      <c r="B6178" s="18" t="s">
        <v>38208</v>
      </c>
      <c r="C6178" s="18" t="s">
        <v>38209</v>
      </c>
      <c r="D6178" s="18" t="s">
        <v>38210</v>
      </c>
      <c r="K6178" s="18" t="s">
        <v>78</v>
      </c>
      <c r="P6178" s="18" t="s">
        <v>100</v>
      </c>
      <c r="Q6178" s="18" t="s">
        <v>38211</v>
      </c>
      <c r="R6178" s="18" t="s">
        <v>38212</v>
      </c>
      <c r="S6178" s="18" t="s">
        <v>16529</v>
      </c>
    </row>
    <row r="6179" spans="1:19">
      <c r="A6179" s="25">
        <f>IF(ISNUMBER(SEARCH(세금계산!$C$11,C6179)),MAX($A$2:A6178)+1,0)</f>
        <v>6177</v>
      </c>
      <c r="B6179" s="18" t="s">
        <v>38213</v>
      </c>
      <c r="C6179" s="18" t="s">
        <v>38214</v>
      </c>
      <c r="D6179" s="18" t="s">
        <v>38215</v>
      </c>
      <c r="K6179" s="18" t="s">
        <v>38216</v>
      </c>
      <c r="L6179" s="18" t="s">
        <v>38217</v>
      </c>
      <c r="S6179" s="18" t="s">
        <v>2234</v>
      </c>
    </row>
    <row r="6180" spans="1:19">
      <c r="A6180" s="25">
        <f>IF(ISNUMBER(SEARCH(세금계산!$C$11,C6180)),MAX($A$2:A6179)+1,0)</f>
        <v>6178</v>
      </c>
      <c r="B6180" s="18" t="s">
        <v>38218</v>
      </c>
      <c r="C6180" s="18" t="s">
        <v>38219</v>
      </c>
      <c r="D6180" s="18" t="s">
        <v>38220</v>
      </c>
      <c r="F6180" s="18" t="s">
        <v>38221</v>
      </c>
      <c r="I6180" s="18" t="s">
        <v>38222</v>
      </c>
      <c r="J6180" s="18" t="s">
        <v>38223</v>
      </c>
      <c r="K6180" s="18" t="s">
        <v>78</v>
      </c>
      <c r="L6180" s="18" t="s">
        <v>38224</v>
      </c>
      <c r="N6180" s="18" t="s">
        <v>38225</v>
      </c>
      <c r="S6180" s="18" t="s">
        <v>9537</v>
      </c>
    </row>
    <row r="6181" spans="1:19">
      <c r="A6181" s="25">
        <f>IF(ISNUMBER(SEARCH(세금계산!$C$11,C6181)),MAX($A$2:A6180)+1,0)</f>
        <v>6179</v>
      </c>
      <c r="B6181" s="18" t="s">
        <v>38226</v>
      </c>
      <c r="C6181" s="18" t="s">
        <v>38227</v>
      </c>
      <c r="D6181" s="18" t="s">
        <v>38228</v>
      </c>
      <c r="E6181" s="18" t="s">
        <v>38227</v>
      </c>
      <c r="H6181" s="18" t="s">
        <v>38229</v>
      </c>
      <c r="K6181" s="18" t="s">
        <v>78</v>
      </c>
      <c r="S6181" s="18" t="s">
        <v>26470</v>
      </c>
    </row>
    <row r="6182" spans="1:19">
      <c r="A6182" s="25">
        <f>IF(ISNUMBER(SEARCH(세금계산!$C$11,C6182)),MAX($A$2:A6181)+1,0)</f>
        <v>6180</v>
      </c>
      <c r="B6182" s="18" t="s">
        <v>38230</v>
      </c>
      <c r="C6182" s="18" t="s">
        <v>38231</v>
      </c>
      <c r="D6182" s="18" t="s">
        <v>38232</v>
      </c>
      <c r="K6182" s="18" t="s">
        <v>38233</v>
      </c>
      <c r="L6182" s="18" t="s">
        <v>38234</v>
      </c>
      <c r="P6182" s="18" t="s">
        <v>38179</v>
      </c>
      <c r="Q6182" s="18" t="s">
        <v>38235</v>
      </c>
      <c r="R6182" s="18" t="s">
        <v>38236</v>
      </c>
      <c r="S6182" s="18" t="s">
        <v>11171</v>
      </c>
    </row>
    <row r="6183" spans="1:19">
      <c r="A6183" s="25">
        <f>IF(ISNUMBER(SEARCH(세금계산!$C$11,C6183)),MAX($A$2:A6182)+1,0)</f>
        <v>6181</v>
      </c>
      <c r="B6183" s="18" t="s">
        <v>38237</v>
      </c>
      <c r="C6183" s="18" t="s">
        <v>38238</v>
      </c>
      <c r="D6183" s="18" t="s">
        <v>38239</v>
      </c>
      <c r="F6183" s="18" t="s">
        <v>38240</v>
      </c>
      <c r="K6183" s="18" t="s">
        <v>78</v>
      </c>
      <c r="P6183" s="18" t="s">
        <v>100</v>
      </c>
      <c r="Q6183" s="18" t="s">
        <v>38241</v>
      </c>
      <c r="R6183" s="18" t="s">
        <v>38242</v>
      </c>
      <c r="S6183" s="18" t="s">
        <v>4960</v>
      </c>
    </row>
    <row r="6184" spans="1:19">
      <c r="A6184" s="25">
        <f>IF(ISNUMBER(SEARCH(세금계산!$C$11,C6184)),MAX($A$2:A6183)+1,0)</f>
        <v>6182</v>
      </c>
      <c r="B6184" s="18" t="s">
        <v>38243</v>
      </c>
      <c r="C6184" s="18" t="s">
        <v>38244</v>
      </c>
      <c r="D6184" s="18" t="s">
        <v>38245</v>
      </c>
      <c r="E6184" s="18" t="s">
        <v>38246</v>
      </c>
      <c r="F6184" s="18" t="s">
        <v>38247</v>
      </c>
      <c r="K6184" s="18" t="s">
        <v>78</v>
      </c>
      <c r="P6184" s="18" t="s">
        <v>133</v>
      </c>
      <c r="Q6184" s="18" t="s">
        <v>38248</v>
      </c>
      <c r="R6184" s="18" t="s">
        <v>38249</v>
      </c>
      <c r="S6184" s="18" t="s">
        <v>38250</v>
      </c>
    </row>
    <row r="6185" spans="1:19">
      <c r="A6185" s="25">
        <f>IF(ISNUMBER(SEARCH(세금계산!$C$11,C6185)),MAX($A$2:A6184)+1,0)</f>
        <v>6183</v>
      </c>
      <c r="B6185" s="18" t="s">
        <v>38251</v>
      </c>
      <c r="C6185" s="18" t="s">
        <v>38252</v>
      </c>
      <c r="D6185" s="18" t="s">
        <v>38253</v>
      </c>
      <c r="K6185" s="18" t="s">
        <v>78</v>
      </c>
      <c r="S6185" s="18" t="s">
        <v>4688</v>
      </c>
    </row>
    <row r="6186" spans="1:19">
      <c r="A6186" s="25">
        <f>IF(ISNUMBER(SEARCH(세금계산!$C$11,C6186)),MAX($A$2:A6185)+1,0)</f>
        <v>6184</v>
      </c>
      <c r="B6186" s="18" t="s">
        <v>38254</v>
      </c>
      <c r="C6186" s="18" t="s">
        <v>38255</v>
      </c>
      <c r="D6186" s="18" t="s">
        <v>38256</v>
      </c>
      <c r="K6186" s="18" t="s">
        <v>78</v>
      </c>
      <c r="S6186" s="18" t="s">
        <v>7300</v>
      </c>
    </row>
    <row r="6187" spans="1:19">
      <c r="A6187" s="25">
        <f>IF(ISNUMBER(SEARCH(세금계산!$C$11,C6187)),MAX($A$2:A6186)+1,0)</f>
        <v>6185</v>
      </c>
      <c r="B6187" s="18" t="s">
        <v>38257</v>
      </c>
      <c r="C6187" s="18" t="s">
        <v>38258</v>
      </c>
      <c r="D6187" s="18" t="s">
        <v>38259</v>
      </c>
      <c r="K6187" s="18" t="s">
        <v>78</v>
      </c>
      <c r="S6187" s="18" t="s">
        <v>23012</v>
      </c>
    </row>
    <row r="6188" spans="1:19">
      <c r="A6188" s="25">
        <f>IF(ISNUMBER(SEARCH(세금계산!$C$11,C6188)),MAX($A$2:A6187)+1,0)</f>
        <v>6186</v>
      </c>
      <c r="B6188" s="18" t="s">
        <v>38260</v>
      </c>
      <c r="C6188" s="18" t="s">
        <v>38261</v>
      </c>
      <c r="D6188" s="18" t="s">
        <v>38262</v>
      </c>
      <c r="F6188" s="18" t="s">
        <v>4987</v>
      </c>
      <c r="G6188" s="18" t="s">
        <v>3205</v>
      </c>
      <c r="H6188" s="18" t="s">
        <v>6030</v>
      </c>
      <c r="K6188" s="18" t="s">
        <v>78</v>
      </c>
      <c r="L6188" s="18" t="s">
        <v>38263</v>
      </c>
      <c r="P6188" s="18" t="s">
        <v>267</v>
      </c>
      <c r="Q6188" s="18" t="s">
        <v>38264</v>
      </c>
      <c r="R6188" s="18" t="s">
        <v>38265</v>
      </c>
      <c r="S6188" s="18" t="s">
        <v>8263</v>
      </c>
    </row>
    <row r="6189" spans="1:19">
      <c r="A6189" s="25">
        <f>IF(ISNUMBER(SEARCH(세금계산!$C$11,C6189)),MAX($A$2:A6188)+1,0)</f>
        <v>6187</v>
      </c>
      <c r="B6189" s="18" t="s">
        <v>38266</v>
      </c>
      <c r="C6189" s="18" t="s">
        <v>38267</v>
      </c>
      <c r="D6189" s="18" t="s">
        <v>38268</v>
      </c>
      <c r="F6189" s="18" t="s">
        <v>4515</v>
      </c>
      <c r="I6189" s="18" t="s">
        <v>38269</v>
      </c>
      <c r="J6189" s="18" t="s">
        <v>38270</v>
      </c>
      <c r="K6189" s="18" t="s">
        <v>78</v>
      </c>
      <c r="N6189" s="18" t="s">
        <v>38271</v>
      </c>
      <c r="P6189" s="18" t="s">
        <v>118</v>
      </c>
      <c r="Q6189" s="18" t="s">
        <v>38272</v>
      </c>
      <c r="R6189" s="18" t="s">
        <v>38273</v>
      </c>
      <c r="S6189" s="18" t="s">
        <v>8203</v>
      </c>
    </row>
    <row r="6190" spans="1:19">
      <c r="A6190" s="25">
        <f>IF(ISNUMBER(SEARCH(세금계산!$C$11,C6190)),MAX($A$2:A6189)+1,0)</f>
        <v>6188</v>
      </c>
      <c r="B6190" s="18" t="s">
        <v>38274</v>
      </c>
      <c r="C6190" s="18" t="s">
        <v>38275</v>
      </c>
      <c r="D6190" s="18" t="s">
        <v>38276</v>
      </c>
      <c r="E6190" s="18" t="s">
        <v>38275</v>
      </c>
      <c r="K6190" s="18" t="s">
        <v>78</v>
      </c>
      <c r="S6190" s="18" t="s">
        <v>781</v>
      </c>
    </row>
    <row r="6191" spans="1:19">
      <c r="A6191" s="25">
        <f>IF(ISNUMBER(SEARCH(세금계산!$C$11,C6191)),MAX($A$2:A6190)+1,0)</f>
        <v>6189</v>
      </c>
      <c r="B6191" s="18" t="s">
        <v>38277</v>
      </c>
      <c r="C6191" s="18" t="s">
        <v>38278</v>
      </c>
      <c r="D6191" s="18" t="s">
        <v>38279</v>
      </c>
      <c r="F6191" s="18" t="s">
        <v>38280</v>
      </c>
      <c r="G6191" s="18" t="s">
        <v>1468</v>
      </c>
      <c r="H6191" s="18" t="s">
        <v>5056</v>
      </c>
      <c r="I6191" s="18" t="s">
        <v>38281</v>
      </c>
      <c r="K6191" s="18" t="s">
        <v>38282</v>
      </c>
      <c r="L6191" s="18" t="s">
        <v>38283</v>
      </c>
      <c r="M6191" s="18" t="s">
        <v>38281</v>
      </c>
      <c r="N6191" s="18" t="s">
        <v>38284</v>
      </c>
      <c r="S6191" s="18" t="s">
        <v>13001</v>
      </c>
    </row>
    <row r="6192" spans="1:19">
      <c r="A6192" s="25">
        <f>IF(ISNUMBER(SEARCH(세금계산!$C$11,C6192)),MAX($A$2:A6191)+1,0)</f>
        <v>6190</v>
      </c>
      <c r="B6192" s="18" t="s">
        <v>38285</v>
      </c>
      <c r="C6192" s="18" t="s">
        <v>38286</v>
      </c>
      <c r="D6192" s="18" t="s">
        <v>38287</v>
      </c>
      <c r="K6192" s="18" t="s">
        <v>78</v>
      </c>
      <c r="S6192" s="18" t="s">
        <v>20495</v>
      </c>
    </row>
    <row r="6193" spans="1:19">
      <c r="A6193" s="25">
        <f>IF(ISNUMBER(SEARCH(세금계산!$C$11,C6193)),MAX($A$2:A6192)+1,0)</f>
        <v>6191</v>
      </c>
      <c r="B6193" s="18" t="s">
        <v>38288</v>
      </c>
      <c r="C6193" s="18" t="s">
        <v>38289</v>
      </c>
      <c r="D6193" s="18" t="s">
        <v>38290</v>
      </c>
      <c r="K6193" s="18" t="s">
        <v>78</v>
      </c>
      <c r="S6193" s="18" t="s">
        <v>29264</v>
      </c>
    </row>
    <row r="6194" spans="1:19">
      <c r="A6194" s="25">
        <f>IF(ISNUMBER(SEARCH(세금계산!$C$11,C6194)),MAX($A$2:A6193)+1,0)</f>
        <v>6192</v>
      </c>
      <c r="B6194" s="18" t="s">
        <v>38291</v>
      </c>
      <c r="C6194" s="18" t="s">
        <v>38292</v>
      </c>
      <c r="D6194" s="18" t="s">
        <v>38293</v>
      </c>
      <c r="F6194" s="18" t="s">
        <v>38294</v>
      </c>
      <c r="I6194" s="18" t="s">
        <v>38295</v>
      </c>
      <c r="K6194" s="18" t="s">
        <v>38296</v>
      </c>
      <c r="L6194" s="18" t="s">
        <v>38297</v>
      </c>
      <c r="M6194" s="18" t="s">
        <v>38295</v>
      </c>
      <c r="P6194" s="18" t="s">
        <v>38179</v>
      </c>
      <c r="Q6194" s="18" t="s">
        <v>38298</v>
      </c>
      <c r="S6194" s="18" t="s">
        <v>12388</v>
      </c>
    </row>
    <row r="6195" spans="1:19">
      <c r="A6195" s="25">
        <f>IF(ISNUMBER(SEARCH(세금계산!$C$11,C6195)),MAX($A$2:A6194)+1,0)</f>
        <v>6193</v>
      </c>
      <c r="B6195" s="18" t="s">
        <v>38299</v>
      </c>
      <c r="C6195" s="18" t="s">
        <v>38300</v>
      </c>
      <c r="D6195" s="18" t="s">
        <v>38301</v>
      </c>
      <c r="E6195" s="18" t="s">
        <v>38302</v>
      </c>
      <c r="K6195" s="18" t="s">
        <v>78</v>
      </c>
      <c r="S6195" s="18" t="s">
        <v>38303</v>
      </c>
    </row>
    <row r="6196" spans="1:19">
      <c r="A6196" s="25">
        <f>IF(ISNUMBER(SEARCH(세금계산!$C$11,C6196)),MAX($A$2:A6195)+1,0)</f>
        <v>6194</v>
      </c>
      <c r="B6196" s="18" t="s">
        <v>38304</v>
      </c>
      <c r="C6196" s="18" t="s">
        <v>38305</v>
      </c>
      <c r="D6196" s="18" t="s">
        <v>38306</v>
      </c>
      <c r="K6196" s="18" t="s">
        <v>78</v>
      </c>
      <c r="P6196" s="18" t="s">
        <v>133</v>
      </c>
      <c r="Q6196" s="18" t="s">
        <v>38307</v>
      </c>
      <c r="S6196" s="18" t="s">
        <v>462</v>
      </c>
    </row>
    <row r="6197" spans="1:19">
      <c r="A6197" s="25">
        <f>IF(ISNUMBER(SEARCH(세금계산!$C$11,C6197)),MAX($A$2:A6196)+1,0)</f>
        <v>6195</v>
      </c>
      <c r="B6197" s="18" t="s">
        <v>38308</v>
      </c>
      <c r="C6197" s="18" t="s">
        <v>38309</v>
      </c>
      <c r="D6197" s="18" t="s">
        <v>38310</v>
      </c>
      <c r="F6197" s="18" t="s">
        <v>29997</v>
      </c>
      <c r="K6197" s="18" t="s">
        <v>78</v>
      </c>
      <c r="S6197" s="18" t="s">
        <v>5223</v>
      </c>
    </row>
    <row r="6198" spans="1:19">
      <c r="A6198" s="25">
        <f>IF(ISNUMBER(SEARCH(세금계산!$C$11,C6198)),MAX($A$2:A6197)+1,0)</f>
        <v>6196</v>
      </c>
      <c r="B6198" s="18" t="s">
        <v>38311</v>
      </c>
      <c r="C6198" s="18" t="s">
        <v>38312</v>
      </c>
      <c r="D6198" s="18" t="s">
        <v>38313</v>
      </c>
      <c r="F6198" s="18" t="s">
        <v>38314</v>
      </c>
      <c r="I6198" s="18" t="s">
        <v>38315</v>
      </c>
      <c r="J6198" s="18" t="s">
        <v>38316</v>
      </c>
      <c r="K6198" s="18" t="s">
        <v>38317</v>
      </c>
      <c r="L6198" s="18" t="s">
        <v>38318</v>
      </c>
      <c r="M6198" s="18" t="s">
        <v>38319</v>
      </c>
      <c r="N6198" s="18" t="s">
        <v>38320</v>
      </c>
      <c r="P6198" s="18" t="s">
        <v>267</v>
      </c>
      <c r="Q6198" s="18" t="s">
        <v>38321</v>
      </c>
      <c r="R6198" s="18" t="s">
        <v>38312</v>
      </c>
      <c r="S6198" s="18" t="s">
        <v>4426</v>
      </c>
    </row>
    <row r="6199" spans="1:19">
      <c r="A6199" s="25">
        <f>IF(ISNUMBER(SEARCH(세금계산!$C$11,C6199)),MAX($A$2:A6198)+1,0)</f>
        <v>6197</v>
      </c>
      <c r="B6199" s="18" t="s">
        <v>38322</v>
      </c>
      <c r="C6199" s="18" t="s">
        <v>38323</v>
      </c>
      <c r="D6199" s="18" t="s">
        <v>38324</v>
      </c>
      <c r="E6199" s="18" t="s">
        <v>38325</v>
      </c>
      <c r="F6199" s="18" t="s">
        <v>38326</v>
      </c>
      <c r="G6199" s="18" t="s">
        <v>5115</v>
      </c>
      <c r="H6199" s="18" t="s">
        <v>38327</v>
      </c>
      <c r="I6199" s="18" t="s">
        <v>38328</v>
      </c>
      <c r="K6199" s="18" t="s">
        <v>38329</v>
      </c>
      <c r="L6199" s="18" t="s">
        <v>38330</v>
      </c>
      <c r="P6199" s="18" t="s">
        <v>133</v>
      </c>
      <c r="Q6199" s="18" t="s">
        <v>38331</v>
      </c>
      <c r="R6199" s="18" t="s">
        <v>38332</v>
      </c>
      <c r="S6199" s="18" t="s">
        <v>18267</v>
      </c>
    </row>
    <row r="6200" spans="1:19">
      <c r="A6200" s="25">
        <f>IF(ISNUMBER(SEARCH(세금계산!$C$11,C6200)),MAX($A$2:A6199)+1,0)</f>
        <v>6198</v>
      </c>
      <c r="B6200" s="18" t="s">
        <v>38333</v>
      </c>
      <c r="C6200" s="18" t="s">
        <v>38334</v>
      </c>
      <c r="D6200" s="18" t="s">
        <v>38335</v>
      </c>
      <c r="E6200" s="18" t="s">
        <v>38334</v>
      </c>
      <c r="F6200" s="18" t="s">
        <v>38336</v>
      </c>
      <c r="G6200" s="18" t="s">
        <v>4077</v>
      </c>
      <c r="H6200" s="18" t="s">
        <v>38337</v>
      </c>
      <c r="K6200" s="18" t="s">
        <v>78</v>
      </c>
      <c r="N6200" s="18" t="s">
        <v>38338</v>
      </c>
      <c r="P6200" s="18" t="s">
        <v>100</v>
      </c>
      <c r="Q6200" s="18" t="s">
        <v>38339</v>
      </c>
      <c r="R6200" s="18" t="s">
        <v>38340</v>
      </c>
      <c r="S6200" s="18" t="s">
        <v>21937</v>
      </c>
    </row>
    <row r="6201" spans="1:19">
      <c r="A6201" s="25">
        <f>IF(ISNUMBER(SEARCH(세금계산!$C$11,C6201)),MAX($A$2:A6200)+1,0)</f>
        <v>6199</v>
      </c>
      <c r="B6201" s="18" t="s">
        <v>38341</v>
      </c>
      <c r="C6201" s="18" t="s">
        <v>38342</v>
      </c>
      <c r="D6201" s="18" t="s">
        <v>38343</v>
      </c>
      <c r="F6201" s="18" t="s">
        <v>38344</v>
      </c>
      <c r="G6201" s="18" t="s">
        <v>585</v>
      </c>
      <c r="H6201" s="18" t="s">
        <v>38345</v>
      </c>
      <c r="I6201" s="18" t="s">
        <v>38346</v>
      </c>
      <c r="K6201" s="18" t="s">
        <v>78</v>
      </c>
      <c r="L6201" s="18" t="s">
        <v>38347</v>
      </c>
      <c r="P6201" s="18" t="s">
        <v>133</v>
      </c>
      <c r="Q6201" s="18" t="s">
        <v>38348</v>
      </c>
      <c r="R6201" s="18" t="s">
        <v>38344</v>
      </c>
      <c r="S6201" s="18" t="s">
        <v>10467</v>
      </c>
    </row>
    <row r="6202" spans="1:19">
      <c r="A6202" s="25">
        <f>IF(ISNUMBER(SEARCH(세금계산!$C$11,C6202)),MAX($A$2:A6201)+1,0)</f>
        <v>6200</v>
      </c>
      <c r="B6202" s="18" t="s">
        <v>38349</v>
      </c>
      <c r="C6202" s="18" t="s">
        <v>38350</v>
      </c>
      <c r="D6202" s="18" t="s">
        <v>38351</v>
      </c>
      <c r="F6202" s="18" t="s">
        <v>38352</v>
      </c>
      <c r="G6202" s="18" t="s">
        <v>38353</v>
      </c>
      <c r="H6202" s="18" t="s">
        <v>38354</v>
      </c>
      <c r="K6202" s="18" t="s">
        <v>38355</v>
      </c>
      <c r="L6202" s="18" t="s">
        <v>38356</v>
      </c>
      <c r="N6202" s="18" t="s">
        <v>38357</v>
      </c>
      <c r="P6202" s="18" t="s">
        <v>38179</v>
      </c>
      <c r="Q6202" s="18" t="s">
        <v>38358</v>
      </c>
      <c r="S6202" s="18" t="s">
        <v>6816</v>
      </c>
    </row>
    <row r="6203" spans="1:19">
      <c r="A6203" s="25">
        <f>IF(ISNUMBER(SEARCH(세금계산!$C$11,C6203)),MAX($A$2:A6202)+1,0)</f>
        <v>6201</v>
      </c>
      <c r="B6203" s="18" t="s">
        <v>38359</v>
      </c>
      <c r="C6203" s="18" t="s">
        <v>38360</v>
      </c>
      <c r="D6203" s="18" t="s">
        <v>38361</v>
      </c>
      <c r="F6203" s="18" t="s">
        <v>38362</v>
      </c>
      <c r="K6203" s="18" t="s">
        <v>78</v>
      </c>
      <c r="P6203" s="18" t="s">
        <v>189</v>
      </c>
      <c r="Q6203" s="18" t="s">
        <v>38363</v>
      </c>
      <c r="R6203" s="18" t="s">
        <v>38364</v>
      </c>
      <c r="S6203" s="18" t="s">
        <v>17015</v>
      </c>
    </row>
    <row r="6204" spans="1:19">
      <c r="A6204" s="25">
        <f>IF(ISNUMBER(SEARCH(세금계산!$C$11,C6204)),MAX($A$2:A6203)+1,0)</f>
        <v>6202</v>
      </c>
      <c r="B6204" s="18" t="s">
        <v>38365</v>
      </c>
      <c r="C6204" s="18" t="s">
        <v>38366</v>
      </c>
      <c r="D6204" s="18" t="s">
        <v>38367</v>
      </c>
      <c r="K6204" s="18" t="s">
        <v>78</v>
      </c>
      <c r="S6204" s="18" t="s">
        <v>9133</v>
      </c>
    </row>
    <row r="6205" spans="1:19">
      <c r="A6205" s="25">
        <f>IF(ISNUMBER(SEARCH(세금계산!$C$11,C6205)),MAX($A$2:A6204)+1,0)</f>
        <v>6203</v>
      </c>
      <c r="B6205" s="18" t="s">
        <v>38368</v>
      </c>
      <c r="C6205" s="18" t="s">
        <v>38369</v>
      </c>
      <c r="D6205" s="18" t="s">
        <v>38370</v>
      </c>
      <c r="G6205" s="18" t="s">
        <v>3731</v>
      </c>
      <c r="H6205" s="18" t="s">
        <v>15022</v>
      </c>
      <c r="K6205" s="18" t="s">
        <v>38371</v>
      </c>
      <c r="L6205" s="18" t="s">
        <v>38372</v>
      </c>
      <c r="P6205" s="18" t="s">
        <v>118</v>
      </c>
      <c r="Q6205" s="18" t="s">
        <v>38373</v>
      </c>
      <c r="S6205" s="18" t="s">
        <v>618</v>
      </c>
    </row>
    <row r="6206" spans="1:19">
      <c r="A6206" s="25">
        <f>IF(ISNUMBER(SEARCH(세금계산!$C$11,C6206)),MAX($A$2:A6205)+1,0)</f>
        <v>6204</v>
      </c>
      <c r="B6206" s="18" t="s">
        <v>38374</v>
      </c>
      <c r="C6206" s="18" t="s">
        <v>38375</v>
      </c>
      <c r="D6206" s="18" t="s">
        <v>38376</v>
      </c>
      <c r="F6206" s="18" t="s">
        <v>38377</v>
      </c>
      <c r="K6206" s="18" t="s">
        <v>78</v>
      </c>
      <c r="P6206" s="18" t="s">
        <v>133</v>
      </c>
      <c r="Q6206" s="18" t="s">
        <v>38378</v>
      </c>
      <c r="R6206" s="18" t="s">
        <v>38377</v>
      </c>
      <c r="S6206" s="18" t="s">
        <v>22841</v>
      </c>
    </row>
    <row r="6207" spans="1:19">
      <c r="A6207" s="25">
        <f>IF(ISNUMBER(SEARCH(세금계산!$C$11,C6207)),MAX($A$2:A6206)+1,0)</f>
        <v>6205</v>
      </c>
      <c r="B6207" s="18" t="s">
        <v>38379</v>
      </c>
      <c r="C6207" s="18" t="s">
        <v>38380</v>
      </c>
      <c r="D6207" s="18" t="s">
        <v>38381</v>
      </c>
      <c r="K6207" s="18" t="s">
        <v>78</v>
      </c>
      <c r="M6207" s="18" t="s">
        <v>38382</v>
      </c>
      <c r="P6207" s="18" t="s">
        <v>100</v>
      </c>
      <c r="Q6207" s="18" t="s">
        <v>38383</v>
      </c>
      <c r="R6207" s="18" t="s">
        <v>38384</v>
      </c>
      <c r="S6207" s="18" t="s">
        <v>5572</v>
      </c>
    </row>
    <row r="6208" spans="1:19">
      <c r="A6208" s="25">
        <f>IF(ISNUMBER(SEARCH(세금계산!$C$11,C6208)),MAX($A$2:A6207)+1,0)</f>
        <v>6206</v>
      </c>
      <c r="B6208" s="18" t="s">
        <v>38385</v>
      </c>
      <c r="C6208" s="18" t="s">
        <v>38386</v>
      </c>
      <c r="D6208" s="18" t="s">
        <v>38387</v>
      </c>
      <c r="K6208" s="18" t="s">
        <v>78</v>
      </c>
      <c r="P6208" s="18" t="s">
        <v>100</v>
      </c>
      <c r="Q6208" s="18" t="s">
        <v>38388</v>
      </c>
      <c r="R6208" s="18" t="s">
        <v>38389</v>
      </c>
      <c r="S6208" s="18" t="s">
        <v>7010</v>
      </c>
    </row>
    <row r="6209" spans="1:19">
      <c r="A6209" s="25">
        <f>IF(ISNUMBER(SEARCH(세금계산!$C$11,C6209)),MAX($A$2:A6208)+1,0)</f>
        <v>6207</v>
      </c>
      <c r="B6209" s="18" t="s">
        <v>38390</v>
      </c>
      <c r="C6209" s="18" t="s">
        <v>38391</v>
      </c>
      <c r="D6209" s="18" t="s">
        <v>38392</v>
      </c>
      <c r="K6209" s="18" t="s">
        <v>78</v>
      </c>
      <c r="P6209" s="18" t="s">
        <v>118</v>
      </c>
      <c r="Q6209" s="18" t="s">
        <v>38393</v>
      </c>
      <c r="R6209" s="18" t="s">
        <v>38394</v>
      </c>
      <c r="S6209" s="18" t="s">
        <v>11799</v>
      </c>
    </row>
    <row r="6210" spans="1:19">
      <c r="A6210" s="25">
        <f>IF(ISNUMBER(SEARCH(세금계산!$C$11,C6210)),MAX($A$2:A6209)+1,0)</f>
        <v>6208</v>
      </c>
      <c r="B6210" s="18" t="s">
        <v>38395</v>
      </c>
      <c r="C6210" s="18" t="s">
        <v>38396</v>
      </c>
      <c r="D6210" s="18" t="s">
        <v>38397</v>
      </c>
      <c r="K6210" s="18" t="s">
        <v>78</v>
      </c>
      <c r="P6210" s="18" t="s">
        <v>100</v>
      </c>
      <c r="Q6210" s="18" t="s">
        <v>38398</v>
      </c>
      <c r="R6210" s="18" t="s">
        <v>38399</v>
      </c>
      <c r="S6210" s="18" t="s">
        <v>5519</v>
      </c>
    </row>
    <row r="6211" spans="1:19">
      <c r="A6211" s="25">
        <f>IF(ISNUMBER(SEARCH(세금계산!$C$11,C6211)),MAX($A$2:A6210)+1,0)</f>
        <v>6209</v>
      </c>
      <c r="B6211" s="18" t="s">
        <v>38400</v>
      </c>
      <c r="C6211" s="18" t="s">
        <v>38401</v>
      </c>
      <c r="D6211" s="18" t="s">
        <v>38402</v>
      </c>
      <c r="K6211" s="18" t="s">
        <v>78</v>
      </c>
      <c r="P6211" s="18" t="s">
        <v>118</v>
      </c>
      <c r="Q6211" s="18" t="s">
        <v>38403</v>
      </c>
      <c r="R6211" s="18" t="s">
        <v>38404</v>
      </c>
      <c r="S6211" s="18" t="s">
        <v>8452</v>
      </c>
    </row>
    <row r="6212" spans="1:19">
      <c r="A6212" s="25">
        <f>IF(ISNUMBER(SEARCH(세금계산!$C$11,C6212)),MAX($A$2:A6211)+1,0)</f>
        <v>6210</v>
      </c>
      <c r="B6212" s="18" t="s">
        <v>38405</v>
      </c>
      <c r="C6212" s="18" t="s">
        <v>38406</v>
      </c>
      <c r="D6212" s="18" t="s">
        <v>38407</v>
      </c>
      <c r="F6212" s="18" t="s">
        <v>38408</v>
      </c>
      <c r="K6212" s="18" t="s">
        <v>78</v>
      </c>
      <c r="S6212" s="18" t="s">
        <v>10213</v>
      </c>
    </row>
    <row r="6213" spans="1:19">
      <c r="A6213" s="25">
        <f>IF(ISNUMBER(SEARCH(세금계산!$C$11,C6213)),MAX($A$2:A6212)+1,0)</f>
        <v>6211</v>
      </c>
      <c r="B6213" s="18" t="s">
        <v>38409</v>
      </c>
      <c r="C6213" s="18" t="s">
        <v>38410</v>
      </c>
      <c r="D6213" s="18" t="s">
        <v>38411</v>
      </c>
      <c r="F6213" s="18" t="s">
        <v>38412</v>
      </c>
      <c r="K6213" s="18" t="s">
        <v>8890</v>
      </c>
      <c r="L6213" s="18" t="s">
        <v>38413</v>
      </c>
      <c r="P6213" s="18" t="s">
        <v>100</v>
      </c>
      <c r="Q6213" s="18" t="s">
        <v>38414</v>
      </c>
      <c r="R6213" s="18" t="s">
        <v>38415</v>
      </c>
      <c r="S6213" s="18" t="s">
        <v>33244</v>
      </c>
    </row>
    <row r="6214" spans="1:19">
      <c r="A6214" s="25">
        <f>IF(ISNUMBER(SEARCH(세금계산!$C$11,C6214)),MAX($A$2:A6213)+1,0)</f>
        <v>6212</v>
      </c>
      <c r="B6214" s="18" t="s">
        <v>38416</v>
      </c>
      <c r="C6214" s="18" t="s">
        <v>38417</v>
      </c>
      <c r="D6214" s="18" t="s">
        <v>38418</v>
      </c>
      <c r="F6214" s="18" t="s">
        <v>38419</v>
      </c>
      <c r="I6214" s="18" t="s">
        <v>38420</v>
      </c>
      <c r="J6214" s="18" t="s">
        <v>38421</v>
      </c>
      <c r="K6214" s="18" t="s">
        <v>78</v>
      </c>
      <c r="P6214" s="18" t="s">
        <v>189</v>
      </c>
      <c r="Q6214" s="18" t="s">
        <v>38422</v>
      </c>
      <c r="R6214" s="18" t="s">
        <v>38419</v>
      </c>
      <c r="S6214" s="18" t="s">
        <v>15751</v>
      </c>
    </row>
    <row r="6215" spans="1:19">
      <c r="A6215" s="25">
        <f>IF(ISNUMBER(SEARCH(세금계산!$C$11,C6215)),MAX($A$2:A6214)+1,0)</f>
        <v>6213</v>
      </c>
      <c r="B6215" s="18" t="s">
        <v>38423</v>
      </c>
      <c r="C6215" s="18" t="s">
        <v>38424</v>
      </c>
      <c r="D6215" s="18" t="s">
        <v>38425</v>
      </c>
      <c r="F6215" s="18" t="s">
        <v>36422</v>
      </c>
      <c r="I6215" s="18" t="s">
        <v>38426</v>
      </c>
      <c r="J6215" s="18" t="s">
        <v>38427</v>
      </c>
      <c r="K6215" s="18" t="s">
        <v>38428</v>
      </c>
      <c r="L6215" s="18" t="s">
        <v>38429</v>
      </c>
      <c r="M6215" s="18" t="s">
        <v>38430</v>
      </c>
      <c r="P6215" s="18" t="s">
        <v>118</v>
      </c>
      <c r="Q6215" s="18" t="s">
        <v>38431</v>
      </c>
      <c r="R6215" s="18" t="s">
        <v>38432</v>
      </c>
      <c r="S6215" s="18" t="s">
        <v>214</v>
      </c>
    </row>
    <row r="6216" spans="1:19">
      <c r="A6216" s="25">
        <f>IF(ISNUMBER(SEARCH(세금계산!$C$11,C6216)),MAX($A$2:A6215)+1,0)</f>
        <v>6214</v>
      </c>
      <c r="B6216" s="18" t="s">
        <v>38433</v>
      </c>
      <c r="C6216" s="18" t="s">
        <v>38434</v>
      </c>
      <c r="D6216" s="18" t="s">
        <v>38435</v>
      </c>
      <c r="F6216" s="18" t="s">
        <v>38436</v>
      </c>
      <c r="K6216" s="18" t="s">
        <v>78</v>
      </c>
      <c r="P6216" s="18" t="s">
        <v>189</v>
      </c>
      <c r="Q6216" s="18" t="s">
        <v>38437</v>
      </c>
      <c r="R6216" s="18" t="s">
        <v>38438</v>
      </c>
      <c r="S6216" s="18" t="s">
        <v>1959</v>
      </c>
    </row>
    <row r="6217" spans="1:19">
      <c r="A6217" s="25">
        <f>IF(ISNUMBER(SEARCH(세금계산!$C$11,C6217)),MAX($A$2:A6216)+1,0)</f>
        <v>6215</v>
      </c>
      <c r="B6217" s="18" t="s">
        <v>38439</v>
      </c>
      <c r="C6217" s="18" t="s">
        <v>38440</v>
      </c>
      <c r="D6217" s="18" t="s">
        <v>38441</v>
      </c>
      <c r="K6217" s="18" t="s">
        <v>78</v>
      </c>
      <c r="S6217" s="18" t="s">
        <v>17015</v>
      </c>
    </row>
    <row r="6218" spans="1:19">
      <c r="A6218" s="25">
        <f>IF(ISNUMBER(SEARCH(세금계산!$C$11,C6218)),MAX($A$2:A6217)+1,0)</f>
        <v>6216</v>
      </c>
      <c r="B6218" s="18" t="s">
        <v>38442</v>
      </c>
      <c r="C6218" s="18" t="s">
        <v>38443</v>
      </c>
      <c r="D6218" s="18" t="s">
        <v>38444</v>
      </c>
      <c r="F6218" s="18" t="s">
        <v>38445</v>
      </c>
      <c r="K6218" s="18" t="s">
        <v>78</v>
      </c>
      <c r="P6218" s="18" t="s">
        <v>133</v>
      </c>
      <c r="Q6218" s="18" t="s">
        <v>38446</v>
      </c>
      <c r="R6218" s="18" t="s">
        <v>38445</v>
      </c>
      <c r="S6218" s="18" t="s">
        <v>3407</v>
      </c>
    </row>
    <row r="6219" spans="1:19">
      <c r="A6219" s="25">
        <f>IF(ISNUMBER(SEARCH(세금계산!$C$11,C6219)),MAX($A$2:A6218)+1,0)</f>
        <v>6217</v>
      </c>
      <c r="B6219" s="18" t="s">
        <v>38447</v>
      </c>
      <c r="C6219" s="18" t="s">
        <v>38448</v>
      </c>
      <c r="D6219" s="18" t="s">
        <v>38449</v>
      </c>
      <c r="K6219" s="18" t="s">
        <v>78</v>
      </c>
      <c r="S6219" s="18" t="s">
        <v>1489</v>
      </c>
    </row>
    <row r="6220" spans="1:19">
      <c r="A6220" s="25">
        <f>IF(ISNUMBER(SEARCH(세금계산!$C$11,C6220)),MAX($A$2:A6219)+1,0)</f>
        <v>6218</v>
      </c>
      <c r="B6220" s="18" t="s">
        <v>38450</v>
      </c>
      <c r="C6220" s="18" t="s">
        <v>38451</v>
      </c>
      <c r="D6220" s="18" t="s">
        <v>38452</v>
      </c>
      <c r="F6220" s="18" t="s">
        <v>38453</v>
      </c>
      <c r="I6220" s="18" t="s">
        <v>38454</v>
      </c>
      <c r="J6220" s="18" t="s">
        <v>38455</v>
      </c>
      <c r="K6220" s="18" t="s">
        <v>78</v>
      </c>
      <c r="L6220" s="18" t="s">
        <v>38456</v>
      </c>
      <c r="P6220" s="18" t="s">
        <v>38179</v>
      </c>
      <c r="Q6220" s="18" t="s">
        <v>38457</v>
      </c>
      <c r="R6220" s="18" t="s">
        <v>38458</v>
      </c>
      <c r="S6220" s="18" t="s">
        <v>9249</v>
      </c>
    </row>
    <row r="6221" spans="1:19">
      <c r="A6221" s="25">
        <f>IF(ISNUMBER(SEARCH(세금계산!$C$11,C6221)),MAX($A$2:A6220)+1,0)</f>
        <v>6219</v>
      </c>
      <c r="B6221" s="18" t="s">
        <v>38459</v>
      </c>
      <c r="C6221" s="18" t="s">
        <v>38460</v>
      </c>
      <c r="D6221" s="18" t="s">
        <v>38461</v>
      </c>
      <c r="K6221" s="18" t="s">
        <v>78</v>
      </c>
      <c r="S6221" s="18" t="s">
        <v>5705</v>
      </c>
    </row>
    <row r="6222" spans="1:19">
      <c r="A6222" s="25">
        <f>IF(ISNUMBER(SEARCH(세금계산!$C$11,C6222)),MAX($A$2:A6221)+1,0)</f>
        <v>6220</v>
      </c>
      <c r="B6222" s="18" t="s">
        <v>38462</v>
      </c>
      <c r="C6222" s="18" t="s">
        <v>38463</v>
      </c>
      <c r="D6222" s="18" t="s">
        <v>38464</v>
      </c>
      <c r="K6222" s="18" t="s">
        <v>78</v>
      </c>
      <c r="S6222" s="18" t="s">
        <v>13621</v>
      </c>
    </row>
    <row r="6223" spans="1:19">
      <c r="A6223" s="25">
        <f>IF(ISNUMBER(SEARCH(세금계산!$C$11,C6223)),MAX($A$2:A6222)+1,0)</f>
        <v>6221</v>
      </c>
      <c r="B6223" s="18" t="s">
        <v>38465</v>
      </c>
      <c r="C6223" s="18" t="s">
        <v>38466</v>
      </c>
      <c r="D6223" s="18" t="s">
        <v>38467</v>
      </c>
      <c r="K6223" s="18" t="s">
        <v>78</v>
      </c>
      <c r="P6223" s="18" t="s">
        <v>100</v>
      </c>
      <c r="Q6223" s="18" t="s">
        <v>38468</v>
      </c>
      <c r="R6223" s="18" t="s">
        <v>38469</v>
      </c>
      <c r="S6223" s="18" t="s">
        <v>16356</v>
      </c>
    </row>
    <row r="6224" spans="1:19">
      <c r="A6224" s="25">
        <f>IF(ISNUMBER(SEARCH(세금계산!$C$11,C6224)),MAX($A$2:A6223)+1,0)</f>
        <v>6222</v>
      </c>
      <c r="B6224" s="18" t="s">
        <v>38470</v>
      </c>
      <c r="C6224" s="18" t="s">
        <v>38471</v>
      </c>
      <c r="D6224" s="18" t="s">
        <v>38472</v>
      </c>
      <c r="K6224" s="18" t="s">
        <v>78</v>
      </c>
      <c r="P6224" s="18" t="s">
        <v>267</v>
      </c>
      <c r="Q6224" s="18" t="s">
        <v>38473</v>
      </c>
      <c r="R6224" s="18" t="s">
        <v>38474</v>
      </c>
      <c r="S6224" s="18" t="s">
        <v>107</v>
      </c>
    </row>
    <row r="6225" spans="1:19">
      <c r="A6225" s="25">
        <f>IF(ISNUMBER(SEARCH(세금계산!$C$11,C6225)),MAX($A$2:A6224)+1,0)</f>
        <v>6223</v>
      </c>
      <c r="B6225" s="18" t="s">
        <v>38475</v>
      </c>
      <c r="C6225" s="18" t="s">
        <v>21436</v>
      </c>
      <c r="D6225" s="18" t="s">
        <v>38476</v>
      </c>
      <c r="F6225" s="18" t="s">
        <v>38477</v>
      </c>
      <c r="I6225" s="18" t="s">
        <v>38478</v>
      </c>
      <c r="K6225" s="18" t="s">
        <v>38479</v>
      </c>
      <c r="L6225" s="18" t="s">
        <v>38480</v>
      </c>
      <c r="P6225" s="18" t="s">
        <v>100</v>
      </c>
      <c r="Q6225" s="18" t="s">
        <v>38481</v>
      </c>
      <c r="R6225" s="18" t="s">
        <v>38477</v>
      </c>
      <c r="S6225" s="18" t="s">
        <v>22527</v>
      </c>
    </row>
    <row r="6226" spans="1:19">
      <c r="A6226" s="25">
        <f>IF(ISNUMBER(SEARCH(세금계산!$C$11,C6226)),MAX($A$2:A6225)+1,0)</f>
        <v>6224</v>
      </c>
      <c r="B6226" s="18" t="s">
        <v>38482</v>
      </c>
      <c r="C6226" s="18" t="s">
        <v>38483</v>
      </c>
      <c r="D6226" s="18" t="s">
        <v>38484</v>
      </c>
      <c r="F6226" s="18" t="s">
        <v>38485</v>
      </c>
      <c r="K6226" s="18" t="s">
        <v>78</v>
      </c>
      <c r="P6226" s="18" t="s">
        <v>100</v>
      </c>
      <c r="Q6226" s="18" t="s">
        <v>38486</v>
      </c>
      <c r="R6226" s="18" t="s">
        <v>38485</v>
      </c>
      <c r="S6226" s="18" t="s">
        <v>964</v>
      </c>
    </row>
    <row r="6227" spans="1:19">
      <c r="A6227" s="25">
        <f>IF(ISNUMBER(SEARCH(세금계산!$C$11,C6227)),MAX($A$2:A6226)+1,0)</f>
        <v>6225</v>
      </c>
      <c r="B6227" s="18" t="s">
        <v>38487</v>
      </c>
      <c r="C6227" s="18" t="s">
        <v>38488</v>
      </c>
      <c r="D6227" s="18" t="s">
        <v>38489</v>
      </c>
      <c r="E6227" s="18" t="s">
        <v>38488</v>
      </c>
      <c r="F6227" s="18" t="s">
        <v>38490</v>
      </c>
      <c r="K6227" s="18" t="s">
        <v>78</v>
      </c>
      <c r="P6227" s="18" t="s">
        <v>100</v>
      </c>
      <c r="Q6227" s="18" t="s">
        <v>38491</v>
      </c>
      <c r="R6227" s="18" t="s">
        <v>38490</v>
      </c>
      <c r="S6227" s="18" t="s">
        <v>17893</v>
      </c>
    </row>
    <row r="6228" spans="1:19">
      <c r="A6228" s="25">
        <f>IF(ISNUMBER(SEARCH(세금계산!$C$11,C6228)),MAX($A$2:A6227)+1,0)</f>
        <v>6226</v>
      </c>
      <c r="B6228" s="18" t="s">
        <v>38492</v>
      </c>
      <c r="C6228" s="18" t="s">
        <v>38493</v>
      </c>
      <c r="D6228" s="18" t="s">
        <v>38494</v>
      </c>
      <c r="K6228" s="18" t="s">
        <v>78</v>
      </c>
      <c r="P6228" s="18" t="s">
        <v>118</v>
      </c>
      <c r="Q6228" s="18" t="s">
        <v>38495</v>
      </c>
      <c r="R6228" s="18" t="s">
        <v>38493</v>
      </c>
      <c r="S6228" s="18" t="s">
        <v>38496</v>
      </c>
    </row>
    <row r="6229" spans="1:19">
      <c r="A6229" s="25">
        <f>IF(ISNUMBER(SEARCH(세금계산!$C$11,C6229)),MAX($A$2:A6228)+1,0)</f>
        <v>6227</v>
      </c>
      <c r="B6229" s="18" t="s">
        <v>38497</v>
      </c>
      <c r="C6229" s="18" t="s">
        <v>38498</v>
      </c>
      <c r="D6229" s="18" t="s">
        <v>38499</v>
      </c>
      <c r="K6229" s="18" t="s">
        <v>78</v>
      </c>
      <c r="S6229" s="18" t="s">
        <v>1559</v>
      </c>
    </row>
    <row r="6230" spans="1:19">
      <c r="A6230" s="25">
        <f>IF(ISNUMBER(SEARCH(세금계산!$C$11,C6230)),MAX($A$2:A6229)+1,0)</f>
        <v>6228</v>
      </c>
      <c r="B6230" s="18" t="s">
        <v>38500</v>
      </c>
      <c r="C6230" s="18" t="s">
        <v>38501</v>
      </c>
      <c r="D6230" s="18" t="s">
        <v>38502</v>
      </c>
      <c r="F6230" s="18" t="s">
        <v>38503</v>
      </c>
      <c r="I6230" s="18" t="s">
        <v>38504</v>
      </c>
      <c r="J6230" s="18" t="s">
        <v>38505</v>
      </c>
      <c r="K6230" s="18" t="s">
        <v>78</v>
      </c>
      <c r="P6230" s="18" t="s">
        <v>189</v>
      </c>
      <c r="Q6230" s="18" t="s">
        <v>38506</v>
      </c>
      <c r="R6230" s="18" t="s">
        <v>38501</v>
      </c>
      <c r="S6230" s="18" t="s">
        <v>5996</v>
      </c>
    </row>
    <row r="6231" spans="1:19">
      <c r="A6231" s="25">
        <f>IF(ISNUMBER(SEARCH(세금계산!$C$11,C6231)),MAX($A$2:A6230)+1,0)</f>
        <v>6229</v>
      </c>
      <c r="B6231" s="18" t="s">
        <v>38507</v>
      </c>
      <c r="C6231" s="18" t="s">
        <v>38508</v>
      </c>
      <c r="D6231" s="18" t="s">
        <v>38509</v>
      </c>
      <c r="F6231" s="18" t="s">
        <v>38510</v>
      </c>
      <c r="K6231" s="18" t="s">
        <v>78</v>
      </c>
      <c r="S6231" s="18" t="s">
        <v>14353</v>
      </c>
    </row>
    <row r="6232" spans="1:19">
      <c r="A6232" s="25">
        <f>IF(ISNUMBER(SEARCH(세금계산!$C$11,C6232)),MAX($A$2:A6231)+1,0)</f>
        <v>6230</v>
      </c>
      <c r="B6232" s="18" t="s">
        <v>38511</v>
      </c>
      <c r="C6232" s="18" t="s">
        <v>38512</v>
      </c>
      <c r="D6232" s="18" t="s">
        <v>38513</v>
      </c>
      <c r="K6232" s="18" t="s">
        <v>78</v>
      </c>
      <c r="P6232" s="18" t="s">
        <v>267</v>
      </c>
      <c r="Q6232" s="18" t="s">
        <v>38514</v>
      </c>
      <c r="R6232" s="18" t="s">
        <v>38515</v>
      </c>
      <c r="S6232" s="18" t="s">
        <v>5868</v>
      </c>
    </row>
    <row r="6233" spans="1:19">
      <c r="A6233" s="25">
        <f>IF(ISNUMBER(SEARCH(세금계산!$C$11,C6233)),MAX($A$2:A6232)+1,0)</f>
        <v>6231</v>
      </c>
      <c r="B6233" s="18" t="s">
        <v>38516</v>
      </c>
      <c r="C6233" s="18" t="s">
        <v>38517</v>
      </c>
      <c r="D6233" s="18" t="s">
        <v>38518</v>
      </c>
      <c r="F6233" s="18" t="s">
        <v>38519</v>
      </c>
      <c r="K6233" s="18" t="s">
        <v>78</v>
      </c>
      <c r="P6233" s="18" t="s">
        <v>267</v>
      </c>
      <c r="Q6233" s="18" t="s">
        <v>38520</v>
      </c>
      <c r="R6233" s="18" t="s">
        <v>38517</v>
      </c>
      <c r="S6233" s="18" t="s">
        <v>1208</v>
      </c>
    </row>
    <row r="6234" spans="1:19">
      <c r="A6234" s="25">
        <f>IF(ISNUMBER(SEARCH(세금계산!$C$11,C6234)),MAX($A$2:A6233)+1,0)</f>
        <v>6232</v>
      </c>
      <c r="B6234" s="18" t="s">
        <v>38521</v>
      </c>
      <c r="C6234" s="18" t="s">
        <v>38522</v>
      </c>
      <c r="D6234" s="18" t="s">
        <v>38523</v>
      </c>
      <c r="F6234" s="18" t="s">
        <v>38524</v>
      </c>
      <c r="G6234" s="18" t="s">
        <v>10224</v>
      </c>
      <c r="K6234" s="18" t="s">
        <v>38525</v>
      </c>
      <c r="L6234" s="18" t="s">
        <v>38526</v>
      </c>
      <c r="M6234" s="18" t="s">
        <v>38527</v>
      </c>
      <c r="O6234" s="18" t="s">
        <v>38528</v>
      </c>
      <c r="P6234" s="18" t="s">
        <v>267</v>
      </c>
      <c r="Q6234" s="18" t="s">
        <v>38529</v>
      </c>
      <c r="R6234" s="18" t="s">
        <v>38530</v>
      </c>
      <c r="S6234" s="18" t="s">
        <v>23209</v>
      </c>
    </row>
    <row r="6235" spans="1:19">
      <c r="A6235" s="25">
        <f>IF(ISNUMBER(SEARCH(세금계산!$C$11,C6235)),MAX($A$2:A6234)+1,0)</f>
        <v>6233</v>
      </c>
      <c r="B6235" s="18" t="s">
        <v>38531</v>
      </c>
      <c r="C6235" s="18" t="s">
        <v>38532</v>
      </c>
      <c r="D6235" s="18" t="s">
        <v>38533</v>
      </c>
      <c r="K6235" s="18" t="s">
        <v>78</v>
      </c>
      <c r="L6235" s="18" t="s">
        <v>38534</v>
      </c>
      <c r="S6235" s="18" t="s">
        <v>5388</v>
      </c>
    </row>
    <row r="6236" spans="1:19">
      <c r="A6236" s="25">
        <f>IF(ISNUMBER(SEARCH(세금계산!$C$11,C6236)),MAX($A$2:A6235)+1,0)</f>
        <v>6234</v>
      </c>
      <c r="B6236" s="18" t="s">
        <v>38535</v>
      </c>
      <c r="C6236" s="18" t="s">
        <v>38536</v>
      </c>
      <c r="D6236" s="18" t="s">
        <v>38537</v>
      </c>
      <c r="F6236" s="18" t="s">
        <v>38538</v>
      </c>
      <c r="G6236" s="18" t="s">
        <v>467</v>
      </c>
      <c r="H6236" s="18" t="s">
        <v>2555</v>
      </c>
      <c r="K6236" s="18" t="s">
        <v>78</v>
      </c>
      <c r="N6236" s="18" t="s">
        <v>38539</v>
      </c>
      <c r="S6236" s="18" t="s">
        <v>6100</v>
      </c>
    </row>
    <row r="6237" spans="1:19">
      <c r="A6237" s="25">
        <f>IF(ISNUMBER(SEARCH(세금계산!$C$11,C6237)),MAX($A$2:A6236)+1,0)</f>
        <v>6235</v>
      </c>
      <c r="B6237" s="18" t="s">
        <v>38540</v>
      </c>
      <c r="C6237" s="18" t="s">
        <v>38541</v>
      </c>
      <c r="D6237" s="18" t="s">
        <v>38542</v>
      </c>
      <c r="E6237" s="18" t="s">
        <v>38541</v>
      </c>
      <c r="F6237" s="18" t="s">
        <v>38543</v>
      </c>
      <c r="I6237" s="18" t="s">
        <v>38544</v>
      </c>
      <c r="J6237" s="18" t="s">
        <v>38545</v>
      </c>
      <c r="K6237" s="18" t="s">
        <v>78</v>
      </c>
      <c r="N6237" s="18" t="s">
        <v>38546</v>
      </c>
      <c r="P6237" s="18" t="s">
        <v>267</v>
      </c>
      <c r="Q6237" s="18" t="s">
        <v>38547</v>
      </c>
      <c r="R6237" s="18" t="s">
        <v>38543</v>
      </c>
      <c r="S6237" s="18" t="s">
        <v>8104</v>
      </c>
    </row>
    <row r="6238" spans="1:19">
      <c r="A6238" s="25">
        <f>IF(ISNUMBER(SEARCH(세금계산!$C$11,C6238)),MAX($A$2:A6237)+1,0)</f>
        <v>6236</v>
      </c>
      <c r="B6238" s="18" t="s">
        <v>38548</v>
      </c>
      <c r="C6238" s="18" t="s">
        <v>38549</v>
      </c>
      <c r="D6238" s="18" t="s">
        <v>38550</v>
      </c>
      <c r="F6238" s="18" t="s">
        <v>38551</v>
      </c>
      <c r="G6238" s="18" t="s">
        <v>97</v>
      </c>
      <c r="H6238" s="18" t="s">
        <v>21678</v>
      </c>
      <c r="K6238" s="18" t="s">
        <v>78</v>
      </c>
      <c r="L6238" s="18" t="s">
        <v>38552</v>
      </c>
      <c r="P6238" s="18" t="s">
        <v>118</v>
      </c>
      <c r="Q6238" s="18" t="s">
        <v>38553</v>
      </c>
      <c r="R6238" s="18" t="s">
        <v>38549</v>
      </c>
      <c r="S6238" s="18" t="s">
        <v>9323</v>
      </c>
    </row>
    <row r="6239" spans="1:19">
      <c r="A6239" s="25">
        <f>IF(ISNUMBER(SEARCH(세금계산!$C$11,C6239)),MAX($A$2:A6238)+1,0)</f>
        <v>6237</v>
      </c>
      <c r="B6239" s="18" t="s">
        <v>38554</v>
      </c>
      <c r="C6239" s="18" t="s">
        <v>38555</v>
      </c>
      <c r="D6239" s="18" t="s">
        <v>38556</v>
      </c>
      <c r="K6239" s="18" t="s">
        <v>78</v>
      </c>
      <c r="S6239" s="18" t="s">
        <v>25990</v>
      </c>
    </row>
    <row r="6240" spans="1:19">
      <c r="A6240" s="25">
        <f>IF(ISNUMBER(SEARCH(세금계산!$C$11,C6240)),MAX($A$2:A6239)+1,0)</f>
        <v>6238</v>
      </c>
      <c r="B6240" s="18" t="s">
        <v>38557</v>
      </c>
      <c r="C6240" s="18" t="s">
        <v>38558</v>
      </c>
      <c r="D6240" s="18" t="s">
        <v>38559</v>
      </c>
      <c r="K6240" s="18" t="s">
        <v>78</v>
      </c>
      <c r="P6240" s="18" t="s">
        <v>153</v>
      </c>
      <c r="Q6240" s="18" t="s">
        <v>38560</v>
      </c>
      <c r="R6240" s="18" t="s">
        <v>38561</v>
      </c>
      <c r="S6240" s="18" t="s">
        <v>7681</v>
      </c>
    </row>
    <row r="6241" spans="1:19">
      <c r="A6241" s="25">
        <f>IF(ISNUMBER(SEARCH(세금계산!$C$11,C6241)),MAX($A$2:A6240)+1,0)</f>
        <v>6239</v>
      </c>
      <c r="B6241" s="18" t="s">
        <v>38562</v>
      </c>
      <c r="C6241" s="18" t="s">
        <v>38563</v>
      </c>
      <c r="D6241" s="18" t="s">
        <v>38564</v>
      </c>
      <c r="E6241" s="18" t="s">
        <v>38565</v>
      </c>
      <c r="F6241" s="18" t="s">
        <v>38566</v>
      </c>
      <c r="I6241" s="18" t="s">
        <v>38567</v>
      </c>
      <c r="K6241" s="18" t="s">
        <v>78</v>
      </c>
      <c r="P6241" s="18" t="s">
        <v>267</v>
      </c>
      <c r="Q6241" s="18" t="s">
        <v>38568</v>
      </c>
      <c r="R6241" s="18" t="s">
        <v>38569</v>
      </c>
      <c r="S6241" s="18" t="s">
        <v>5687</v>
      </c>
    </row>
    <row r="6242" spans="1:19">
      <c r="A6242" s="25">
        <f>IF(ISNUMBER(SEARCH(세금계산!$C$11,C6242)),MAX($A$2:A6241)+1,0)</f>
        <v>6240</v>
      </c>
      <c r="B6242" s="18" t="s">
        <v>38570</v>
      </c>
      <c r="C6242" s="18" t="s">
        <v>38571</v>
      </c>
      <c r="D6242" s="18" t="s">
        <v>38572</v>
      </c>
      <c r="K6242" s="18" t="s">
        <v>78</v>
      </c>
      <c r="P6242" s="18" t="s">
        <v>267</v>
      </c>
      <c r="Q6242" s="18" t="s">
        <v>38573</v>
      </c>
      <c r="R6242" s="18" t="s">
        <v>38574</v>
      </c>
      <c r="S6242" s="18" t="s">
        <v>15531</v>
      </c>
    </row>
    <row r="6243" spans="1:19">
      <c r="A6243" s="25">
        <f>IF(ISNUMBER(SEARCH(세금계산!$C$11,C6243)),MAX($A$2:A6242)+1,0)</f>
        <v>6241</v>
      </c>
      <c r="B6243" s="18" t="s">
        <v>38575</v>
      </c>
      <c r="C6243" s="18" t="s">
        <v>38576</v>
      </c>
      <c r="D6243" s="18" t="s">
        <v>38577</v>
      </c>
      <c r="F6243" s="18" t="s">
        <v>38578</v>
      </c>
      <c r="K6243" s="18" t="s">
        <v>78</v>
      </c>
      <c r="S6243" s="18" t="s">
        <v>7527</v>
      </c>
    </row>
    <row r="6244" spans="1:19">
      <c r="A6244" s="25">
        <f>IF(ISNUMBER(SEARCH(세금계산!$C$11,C6244)),MAX($A$2:A6243)+1,0)</f>
        <v>6242</v>
      </c>
      <c r="B6244" s="18" t="s">
        <v>38579</v>
      </c>
      <c r="C6244" s="18" t="s">
        <v>38580</v>
      </c>
      <c r="D6244" s="18" t="s">
        <v>38581</v>
      </c>
      <c r="F6244" s="18" t="s">
        <v>38582</v>
      </c>
      <c r="K6244" s="18" t="s">
        <v>38583</v>
      </c>
      <c r="L6244" s="18" t="s">
        <v>38584</v>
      </c>
      <c r="P6244" s="18" t="s">
        <v>133</v>
      </c>
      <c r="Q6244" s="18" t="s">
        <v>38585</v>
      </c>
      <c r="R6244" s="18" t="s">
        <v>38582</v>
      </c>
      <c r="S6244" s="18" t="s">
        <v>16508</v>
      </c>
    </row>
    <row r="6245" spans="1:19">
      <c r="A6245" s="25">
        <f>IF(ISNUMBER(SEARCH(세금계산!$C$11,C6245)),MAX($A$2:A6244)+1,0)</f>
        <v>6243</v>
      </c>
      <c r="B6245" s="18" t="s">
        <v>38586</v>
      </c>
      <c r="C6245" s="18" t="s">
        <v>38587</v>
      </c>
      <c r="D6245" s="18" t="s">
        <v>38588</v>
      </c>
      <c r="K6245" s="18" t="s">
        <v>78</v>
      </c>
      <c r="S6245" s="18" t="s">
        <v>26033</v>
      </c>
    </row>
    <row r="6246" spans="1:19">
      <c r="A6246" s="25">
        <f>IF(ISNUMBER(SEARCH(세금계산!$C$11,C6246)),MAX($A$2:A6245)+1,0)</f>
        <v>6244</v>
      </c>
      <c r="B6246" s="18" t="s">
        <v>38589</v>
      </c>
      <c r="C6246" s="18" t="s">
        <v>38590</v>
      </c>
      <c r="D6246" s="18" t="s">
        <v>38591</v>
      </c>
      <c r="F6246" s="18" t="s">
        <v>38592</v>
      </c>
      <c r="K6246" s="18" t="s">
        <v>38593</v>
      </c>
      <c r="L6246" s="18" t="s">
        <v>32343</v>
      </c>
      <c r="P6246" s="18" t="s">
        <v>133</v>
      </c>
      <c r="Q6246" s="18" t="s">
        <v>38594</v>
      </c>
      <c r="R6246" s="18" t="s">
        <v>38590</v>
      </c>
      <c r="S6246" s="18" t="s">
        <v>7455</v>
      </c>
    </row>
    <row r="6247" spans="1:19">
      <c r="A6247" s="25">
        <f>IF(ISNUMBER(SEARCH(세금계산!$C$11,C6247)),MAX($A$2:A6246)+1,0)</f>
        <v>6245</v>
      </c>
      <c r="B6247" s="18" t="s">
        <v>38595</v>
      </c>
      <c r="C6247" s="18" t="s">
        <v>38596</v>
      </c>
      <c r="D6247" s="18" t="s">
        <v>38597</v>
      </c>
      <c r="K6247" s="18" t="s">
        <v>78</v>
      </c>
      <c r="P6247" s="18" t="s">
        <v>153</v>
      </c>
      <c r="Q6247" s="18" t="s">
        <v>38598</v>
      </c>
      <c r="R6247" s="18" t="s">
        <v>38596</v>
      </c>
      <c r="S6247" s="18" t="s">
        <v>11799</v>
      </c>
    </row>
    <row r="6248" spans="1:19">
      <c r="A6248" s="25">
        <f>IF(ISNUMBER(SEARCH(세금계산!$C$11,C6248)),MAX($A$2:A6247)+1,0)</f>
        <v>6246</v>
      </c>
      <c r="B6248" s="18" t="s">
        <v>38599</v>
      </c>
      <c r="C6248" s="18" t="s">
        <v>38600</v>
      </c>
      <c r="D6248" s="18" t="s">
        <v>38601</v>
      </c>
      <c r="K6248" s="18" t="s">
        <v>78</v>
      </c>
      <c r="P6248" s="18" t="s">
        <v>100</v>
      </c>
      <c r="Q6248" s="18" t="s">
        <v>38602</v>
      </c>
      <c r="R6248" s="18" t="s">
        <v>38603</v>
      </c>
      <c r="S6248" s="18" t="s">
        <v>7358</v>
      </c>
    </row>
    <row r="6249" spans="1:19">
      <c r="A6249" s="25">
        <f>IF(ISNUMBER(SEARCH(세금계산!$C$11,C6249)),MAX($A$2:A6248)+1,0)</f>
        <v>6247</v>
      </c>
      <c r="B6249" s="18" t="s">
        <v>38604</v>
      </c>
      <c r="C6249" s="18" t="s">
        <v>38605</v>
      </c>
      <c r="D6249" s="18" t="s">
        <v>38606</v>
      </c>
      <c r="K6249" s="18" t="s">
        <v>78</v>
      </c>
      <c r="S6249" s="18" t="s">
        <v>92</v>
      </c>
    </row>
    <row r="6250" spans="1:19">
      <c r="A6250" s="25">
        <f>IF(ISNUMBER(SEARCH(세금계산!$C$11,C6250)),MAX($A$2:A6249)+1,0)</f>
        <v>6248</v>
      </c>
      <c r="B6250" s="18" t="s">
        <v>38607</v>
      </c>
      <c r="C6250" s="18" t="s">
        <v>38608</v>
      </c>
      <c r="D6250" s="18" t="s">
        <v>38609</v>
      </c>
      <c r="K6250" s="18" t="s">
        <v>78</v>
      </c>
      <c r="S6250" s="18" t="s">
        <v>9073</v>
      </c>
    </row>
    <row r="6251" spans="1:19">
      <c r="A6251" s="25">
        <f>IF(ISNUMBER(SEARCH(세금계산!$C$11,C6251)),MAX($A$2:A6250)+1,0)</f>
        <v>6249</v>
      </c>
      <c r="B6251" s="18" t="s">
        <v>38610</v>
      </c>
      <c r="C6251" s="18" t="s">
        <v>38611</v>
      </c>
      <c r="D6251" s="18" t="s">
        <v>38612</v>
      </c>
      <c r="K6251" s="18" t="s">
        <v>78</v>
      </c>
      <c r="P6251" s="18" t="s">
        <v>118</v>
      </c>
      <c r="Q6251" s="18" t="s">
        <v>38613</v>
      </c>
      <c r="R6251" s="18" t="s">
        <v>38614</v>
      </c>
      <c r="S6251" s="18" t="s">
        <v>38615</v>
      </c>
    </row>
    <row r="6252" spans="1:19">
      <c r="A6252" s="25">
        <f>IF(ISNUMBER(SEARCH(세금계산!$C$11,C6252)),MAX($A$2:A6251)+1,0)</f>
        <v>6250</v>
      </c>
      <c r="B6252" s="18" t="s">
        <v>38616</v>
      </c>
      <c r="C6252" s="18" t="s">
        <v>38617</v>
      </c>
      <c r="D6252" s="18" t="s">
        <v>38618</v>
      </c>
      <c r="G6252" s="18" t="s">
        <v>467</v>
      </c>
      <c r="H6252" s="18" t="s">
        <v>1285</v>
      </c>
      <c r="K6252" s="18" t="s">
        <v>78</v>
      </c>
      <c r="P6252" s="18" t="s">
        <v>153</v>
      </c>
      <c r="Q6252" s="18" t="s">
        <v>38619</v>
      </c>
      <c r="R6252" s="18" t="s">
        <v>38617</v>
      </c>
      <c r="S6252" s="18" t="s">
        <v>3017</v>
      </c>
    </row>
    <row r="6253" spans="1:19">
      <c r="A6253" s="25">
        <f>IF(ISNUMBER(SEARCH(세금계산!$C$11,C6253)),MAX($A$2:A6252)+1,0)</f>
        <v>6251</v>
      </c>
      <c r="B6253" s="18" t="s">
        <v>38620</v>
      </c>
      <c r="C6253" s="18" t="s">
        <v>38621</v>
      </c>
      <c r="D6253" s="18" t="s">
        <v>38622</v>
      </c>
      <c r="E6253" s="18" t="s">
        <v>38623</v>
      </c>
      <c r="F6253" s="18" t="s">
        <v>38624</v>
      </c>
      <c r="G6253" s="18" t="s">
        <v>38625</v>
      </c>
      <c r="H6253" s="18" t="s">
        <v>38625</v>
      </c>
      <c r="K6253" s="18" t="s">
        <v>78</v>
      </c>
      <c r="S6253" s="18" t="s">
        <v>37734</v>
      </c>
    </row>
    <row r="6254" spans="1:19">
      <c r="A6254" s="25">
        <f>IF(ISNUMBER(SEARCH(세금계산!$C$11,C6254)),MAX($A$2:A6253)+1,0)</f>
        <v>6252</v>
      </c>
      <c r="B6254" s="18" t="s">
        <v>38626</v>
      </c>
      <c r="C6254" s="18" t="s">
        <v>38627</v>
      </c>
      <c r="D6254" s="18" t="s">
        <v>38628</v>
      </c>
      <c r="F6254" s="18" t="s">
        <v>38629</v>
      </c>
      <c r="K6254" s="18" t="s">
        <v>78</v>
      </c>
      <c r="P6254" s="18" t="s">
        <v>133</v>
      </c>
      <c r="Q6254" s="18" t="s">
        <v>38630</v>
      </c>
      <c r="R6254" s="18" t="s">
        <v>38627</v>
      </c>
      <c r="S6254" s="18" t="s">
        <v>14580</v>
      </c>
    </row>
    <row r="6255" spans="1:19">
      <c r="A6255" s="25">
        <f>IF(ISNUMBER(SEARCH(세금계산!$C$11,C6255)),MAX($A$2:A6254)+1,0)</f>
        <v>6253</v>
      </c>
      <c r="B6255" s="18" t="s">
        <v>38631</v>
      </c>
      <c r="C6255" s="18" t="s">
        <v>38627</v>
      </c>
      <c r="D6255" s="18" t="s">
        <v>38632</v>
      </c>
      <c r="F6255" s="18" t="s">
        <v>38629</v>
      </c>
      <c r="I6255" s="18" t="s">
        <v>38633</v>
      </c>
      <c r="J6255" s="18" t="s">
        <v>38634</v>
      </c>
      <c r="K6255" s="18" t="s">
        <v>78</v>
      </c>
      <c r="P6255" s="18" t="s">
        <v>100</v>
      </c>
      <c r="Q6255" s="18" t="s">
        <v>38635</v>
      </c>
      <c r="R6255" s="18" t="s">
        <v>38627</v>
      </c>
      <c r="S6255" s="18" t="s">
        <v>7090</v>
      </c>
    </row>
    <row r="6256" spans="1:19">
      <c r="A6256" s="25">
        <f>IF(ISNUMBER(SEARCH(세금계산!$C$11,C6256)),MAX($A$2:A6255)+1,0)</f>
        <v>6254</v>
      </c>
      <c r="B6256" s="18" t="s">
        <v>38636</v>
      </c>
      <c r="C6256" s="18" t="s">
        <v>38637</v>
      </c>
      <c r="D6256" s="18" t="s">
        <v>38638</v>
      </c>
      <c r="F6256" s="18" t="s">
        <v>38639</v>
      </c>
      <c r="K6256" s="18" t="s">
        <v>78</v>
      </c>
      <c r="S6256" s="18" t="s">
        <v>12598</v>
      </c>
    </row>
    <row r="6257" spans="1:19">
      <c r="A6257" s="25">
        <f>IF(ISNUMBER(SEARCH(세금계산!$C$11,C6257)),MAX($A$2:A6256)+1,0)</f>
        <v>6255</v>
      </c>
      <c r="B6257" s="18" t="s">
        <v>38640</v>
      </c>
      <c r="C6257" s="18" t="s">
        <v>38641</v>
      </c>
      <c r="D6257" s="18" t="s">
        <v>38642</v>
      </c>
      <c r="F6257" s="18" t="s">
        <v>38643</v>
      </c>
      <c r="K6257" s="18" t="s">
        <v>78</v>
      </c>
      <c r="S6257" s="18" t="s">
        <v>31775</v>
      </c>
    </row>
    <row r="6258" spans="1:19">
      <c r="A6258" s="25">
        <f>IF(ISNUMBER(SEARCH(세금계산!$C$11,C6258)),MAX($A$2:A6257)+1,0)</f>
        <v>6256</v>
      </c>
      <c r="B6258" s="18" t="s">
        <v>38644</v>
      </c>
      <c r="C6258" s="18" t="s">
        <v>38645</v>
      </c>
      <c r="D6258" s="18" t="s">
        <v>38646</v>
      </c>
      <c r="K6258" s="18" t="s">
        <v>78</v>
      </c>
      <c r="P6258" s="18" t="s">
        <v>38647</v>
      </c>
      <c r="Q6258" s="18" t="s">
        <v>38648</v>
      </c>
      <c r="S6258" s="18" t="s">
        <v>12163</v>
      </c>
    </row>
    <row r="6259" spans="1:19">
      <c r="A6259" s="25">
        <f>IF(ISNUMBER(SEARCH(세금계산!$C$11,C6259)),MAX($A$2:A6258)+1,0)</f>
        <v>6257</v>
      </c>
      <c r="B6259" s="18" t="s">
        <v>38649</v>
      </c>
      <c r="C6259" s="18" t="s">
        <v>38650</v>
      </c>
      <c r="D6259" s="18" t="s">
        <v>38651</v>
      </c>
      <c r="F6259" s="18" t="s">
        <v>38652</v>
      </c>
      <c r="I6259" s="18" t="s">
        <v>38653</v>
      </c>
      <c r="K6259" s="18" t="s">
        <v>78</v>
      </c>
      <c r="M6259" s="18" t="s">
        <v>38654</v>
      </c>
      <c r="P6259" s="18" t="s">
        <v>189</v>
      </c>
      <c r="Q6259" s="18" t="s">
        <v>38655</v>
      </c>
      <c r="R6259" s="18" t="s">
        <v>38650</v>
      </c>
      <c r="S6259" s="18" t="s">
        <v>37019</v>
      </c>
    </row>
    <row r="6260" spans="1:19">
      <c r="A6260" s="25">
        <f>IF(ISNUMBER(SEARCH(세금계산!$C$11,C6260)),MAX($A$2:A6259)+1,0)</f>
        <v>6258</v>
      </c>
      <c r="B6260" s="18" t="s">
        <v>38656</v>
      </c>
      <c r="C6260" s="18" t="s">
        <v>38657</v>
      </c>
      <c r="D6260" s="18" t="s">
        <v>38658</v>
      </c>
      <c r="F6260" s="18" t="s">
        <v>38659</v>
      </c>
      <c r="K6260" s="18" t="s">
        <v>4484</v>
      </c>
      <c r="L6260" s="18" t="s">
        <v>38660</v>
      </c>
      <c r="P6260" s="18" t="s">
        <v>267</v>
      </c>
      <c r="Q6260" s="18" t="s">
        <v>38661</v>
      </c>
      <c r="R6260" s="18" t="s">
        <v>38659</v>
      </c>
      <c r="S6260" s="18" t="s">
        <v>38662</v>
      </c>
    </row>
    <row r="6261" spans="1:19">
      <c r="A6261" s="25">
        <f>IF(ISNUMBER(SEARCH(세금계산!$C$11,C6261)),MAX($A$2:A6260)+1,0)</f>
        <v>6259</v>
      </c>
      <c r="B6261" s="18" t="s">
        <v>38663</v>
      </c>
      <c r="C6261" s="18" t="s">
        <v>38664</v>
      </c>
      <c r="D6261" s="18" t="s">
        <v>38665</v>
      </c>
      <c r="K6261" s="18" t="s">
        <v>78</v>
      </c>
      <c r="P6261" s="18" t="s">
        <v>189</v>
      </c>
      <c r="Q6261" s="18" t="s">
        <v>38666</v>
      </c>
      <c r="R6261" s="18" t="s">
        <v>38664</v>
      </c>
      <c r="S6261" s="18" t="s">
        <v>24931</v>
      </c>
    </row>
    <row r="6262" spans="1:19">
      <c r="A6262" s="25">
        <f>IF(ISNUMBER(SEARCH(세금계산!$C$11,C6262)),MAX($A$2:A6261)+1,0)</f>
        <v>6260</v>
      </c>
      <c r="B6262" s="18" t="s">
        <v>38667</v>
      </c>
      <c r="C6262" s="18" t="s">
        <v>38668</v>
      </c>
      <c r="D6262" s="18" t="s">
        <v>38669</v>
      </c>
      <c r="F6262" s="18" t="s">
        <v>38670</v>
      </c>
      <c r="K6262" s="18" t="s">
        <v>78</v>
      </c>
      <c r="P6262" s="18" t="s">
        <v>267</v>
      </c>
      <c r="Q6262" s="18" t="s">
        <v>38671</v>
      </c>
      <c r="R6262" s="18" t="s">
        <v>38672</v>
      </c>
      <c r="S6262" s="18" t="s">
        <v>23560</v>
      </c>
    </row>
    <row r="6263" spans="1:19">
      <c r="A6263" s="25">
        <f>IF(ISNUMBER(SEARCH(세금계산!$C$11,C6263)),MAX($A$2:A6262)+1,0)</f>
        <v>6261</v>
      </c>
      <c r="B6263" s="18" t="s">
        <v>38673</v>
      </c>
      <c r="C6263" s="18" t="s">
        <v>38674</v>
      </c>
      <c r="D6263" s="18" t="s">
        <v>38675</v>
      </c>
      <c r="F6263" s="18" t="s">
        <v>38676</v>
      </c>
      <c r="K6263" s="18" t="s">
        <v>78</v>
      </c>
      <c r="L6263" s="18" t="s">
        <v>38677</v>
      </c>
      <c r="S6263" s="18" t="s">
        <v>28981</v>
      </c>
    </row>
    <row r="6264" spans="1:19">
      <c r="A6264" s="25">
        <f>IF(ISNUMBER(SEARCH(세금계산!$C$11,C6264)),MAX($A$2:A6263)+1,0)</f>
        <v>6262</v>
      </c>
      <c r="B6264" s="18" t="s">
        <v>38678</v>
      </c>
      <c r="C6264" s="18" t="s">
        <v>38679</v>
      </c>
      <c r="D6264" s="18" t="s">
        <v>38680</v>
      </c>
      <c r="F6264" s="18" t="s">
        <v>38681</v>
      </c>
      <c r="G6264" s="18" t="s">
        <v>1904</v>
      </c>
      <c r="H6264" s="18" t="s">
        <v>38682</v>
      </c>
      <c r="K6264" s="18" t="s">
        <v>78</v>
      </c>
      <c r="N6264" s="18" t="s">
        <v>38683</v>
      </c>
      <c r="O6264" s="18" t="s">
        <v>38684</v>
      </c>
      <c r="P6264" s="18" t="s">
        <v>100</v>
      </c>
      <c r="Q6264" s="18" t="s">
        <v>38685</v>
      </c>
      <c r="R6264" s="18" t="s">
        <v>38686</v>
      </c>
      <c r="S6264" s="18" t="s">
        <v>683</v>
      </c>
    </row>
    <row r="6265" spans="1:19">
      <c r="A6265" s="25">
        <f>IF(ISNUMBER(SEARCH(세금계산!$C$11,C6265)),MAX($A$2:A6264)+1,0)</f>
        <v>6263</v>
      </c>
      <c r="B6265" s="18" t="s">
        <v>38687</v>
      </c>
      <c r="C6265" s="18" t="s">
        <v>38688</v>
      </c>
      <c r="D6265" s="18" t="s">
        <v>38689</v>
      </c>
      <c r="K6265" s="18" t="s">
        <v>78</v>
      </c>
      <c r="S6265" s="18" t="s">
        <v>11003</v>
      </c>
    </row>
    <row r="6266" spans="1:19">
      <c r="A6266" s="25">
        <f>IF(ISNUMBER(SEARCH(세금계산!$C$11,C6266)),MAX($A$2:A6265)+1,0)</f>
        <v>6264</v>
      </c>
      <c r="B6266" s="18" t="s">
        <v>38690</v>
      </c>
      <c r="C6266" s="18" t="s">
        <v>38691</v>
      </c>
      <c r="D6266" s="18" t="s">
        <v>38692</v>
      </c>
      <c r="F6266" s="18" t="s">
        <v>38693</v>
      </c>
      <c r="I6266" s="18" t="s">
        <v>38694</v>
      </c>
      <c r="K6266" s="18" t="s">
        <v>78</v>
      </c>
      <c r="S6266" s="18" t="s">
        <v>24199</v>
      </c>
    </row>
    <row r="6267" spans="1:19">
      <c r="A6267" s="25">
        <f>IF(ISNUMBER(SEARCH(세금계산!$C$11,C6267)),MAX($A$2:A6266)+1,0)</f>
        <v>6265</v>
      </c>
      <c r="B6267" s="18" t="s">
        <v>38695</v>
      </c>
      <c r="C6267" s="18" t="s">
        <v>38696</v>
      </c>
      <c r="D6267" s="18" t="s">
        <v>38697</v>
      </c>
      <c r="F6267" s="18" t="s">
        <v>38698</v>
      </c>
      <c r="G6267" s="18" t="s">
        <v>125</v>
      </c>
      <c r="H6267" s="18" t="s">
        <v>38699</v>
      </c>
      <c r="I6267" s="18" t="s">
        <v>38700</v>
      </c>
      <c r="J6267" s="18" t="s">
        <v>38701</v>
      </c>
      <c r="K6267" s="18" t="s">
        <v>78</v>
      </c>
      <c r="M6267" s="18" t="s">
        <v>38702</v>
      </c>
      <c r="N6267" s="18" t="s">
        <v>38703</v>
      </c>
      <c r="O6267" s="18" t="s">
        <v>38704</v>
      </c>
      <c r="P6267" s="18" t="s">
        <v>38705</v>
      </c>
      <c r="Q6267" s="18" t="s">
        <v>38706</v>
      </c>
      <c r="R6267" s="18" t="s">
        <v>38707</v>
      </c>
      <c r="S6267" s="18" t="s">
        <v>23933</v>
      </c>
    </row>
    <row r="6268" spans="1:19">
      <c r="A6268" s="25">
        <f>IF(ISNUMBER(SEARCH(세금계산!$C$11,C6268)),MAX($A$2:A6267)+1,0)</f>
        <v>6266</v>
      </c>
      <c r="B6268" s="18" t="s">
        <v>38708</v>
      </c>
      <c r="C6268" s="18" t="s">
        <v>38709</v>
      </c>
      <c r="D6268" s="18" t="s">
        <v>38710</v>
      </c>
      <c r="E6268" s="18" t="s">
        <v>38709</v>
      </c>
      <c r="F6268" s="18" t="s">
        <v>2827</v>
      </c>
      <c r="K6268" s="18" t="s">
        <v>78</v>
      </c>
      <c r="P6268" s="18" t="s">
        <v>100</v>
      </c>
      <c r="Q6268" s="18" t="s">
        <v>38711</v>
      </c>
      <c r="R6268" s="18" t="s">
        <v>38712</v>
      </c>
      <c r="S6268" s="18" t="s">
        <v>37873</v>
      </c>
    </row>
    <row r="6269" spans="1:19">
      <c r="A6269" s="25">
        <f>IF(ISNUMBER(SEARCH(세금계산!$C$11,C6269)),MAX($A$2:A6268)+1,0)</f>
        <v>6267</v>
      </c>
      <c r="B6269" s="18" t="s">
        <v>38713</v>
      </c>
      <c r="C6269" s="18" t="s">
        <v>38714</v>
      </c>
      <c r="D6269" s="18" t="s">
        <v>38715</v>
      </c>
      <c r="F6269" s="18" t="s">
        <v>38716</v>
      </c>
      <c r="K6269" s="18" t="s">
        <v>78</v>
      </c>
      <c r="P6269" s="18" t="s">
        <v>267</v>
      </c>
      <c r="Q6269" s="18" t="s">
        <v>38717</v>
      </c>
      <c r="R6269" s="18" t="s">
        <v>38714</v>
      </c>
      <c r="S6269" s="18" t="s">
        <v>32107</v>
      </c>
    </row>
    <row r="6270" spans="1:19">
      <c r="A6270" s="25">
        <f>IF(ISNUMBER(SEARCH(세금계산!$C$11,C6270)),MAX($A$2:A6269)+1,0)</f>
        <v>6268</v>
      </c>
      <c r="B6270" s="18" t="s">
        <v>38718</v>
      </c>
      <c r="C6270" s="18" t="s">
        <v>38719</v>
      </c>
      <c r="D6270" s="18" t="s">
        <v>38720</v>
      </c>
      <c r="F6270" s="18" t="s">
        <v>38721</v>
      </c>
      <c r="K6270" s="18" t="s">
        <v>78</v>
      </c>
      <c r="S6270" s="18" t="s">
        <v>3595</v>
      </c>
    </row>
    <row r="6271" spans="1:19">
      <c r="A6271" s="25">
        <f>IF(ISNUMBER(SEARCH(세금계산!$C$11,C6271)),MAX($A$2:A6270)+1,0)</f>
        <v>6269</v>
      </c>
      <c r="B6271" s="18" t="s">
        <v>38722</v>
      </c>
      <c r="C6271" s="18" t="s">
        <v>38723</v>
      </c>
      <c r="D6271" s="18" t="s">
        <v>38724</v>
      </c>
      <c r="K6271" s="18" t="s">
        <v>78</v>
      </c>
      <c r="P6271" s="18" t="s">
        <v>118</v>
      </c>
      <c r="Q6271" s="18" t="s">
        <v>38725</v>
      </c>
      <c r="R6271" s="18" t="s">
        <v>38726</v>
      </c>
      <c r="S6271" s="18" t="s">
        <v>10282</v>
      </c>
    </row>
    <row r="6272" spans="1:19">
      <c r="A6272" s="25">
        <f>IF(ISNUMBER(SEARCH(세금계산!$C$11,C6272)),MAX($A$2:A6271)+1,0)</f>
        <v>6270</v>
      </c>
      <c r="B6272" s="18" t="s">
        <v>38727</v>
      </c>
      <c r="C6272" s="18" t="s">
        <v>38728</v>
      </c>
      <c r="D6272" s="18" t="s">
        <v>38729</v>
      </c>
      <c r="F6272" s="18" t="s">
        <v>38730</v>
      </c>
      <c r="K6272" s="18" t="s">
        <v>78</v>
      </c>
      <c r="S6272" s="18" t="s">
        <v>13313</v>
      </c>
    </row>
    <row r="6273" spans="1:19">
      <c r="A6273" s="25">
        <f>IF(ISNUMBER(SEARCH(세금계산!$C$11,C6273)),MAX($A$2:A6272)+1,0)</f>
        <v>6271</v>
      </c>
      <c r="B6273" s="18" t="s">
        <v>38731</v>
      </c>
      <c r="C6273" s="18" t="s">
        <v>38732</v>
      </c>
      <c r="D6273" s="18" t="s">
        <v>38733</v>
      </c>
      <c r="F6273" s="18" t="s">
        <v>38734</v>
      </c>
      <c r="H6273" s="18" t="s">
        <v>6030</v>
      </c>
      <c r="K6273" s="18" t="s">
        <v>78</v>
      </c>
      <c r="N6273" s="18" t="s">
        <v>38735</v>
      </c>
      <c r="P6273" s="18" t="s">
        <v>100</v>
      </c>
      <c r="Q6273" s="18" t="s">
        <v>38736</v>
      </c>
      <c r="R6273" s="18" t="s">
        <v>38732</v>
      </c>
      <c r="S6273" s="18" t="s">
        <v>38737</v>
      </c>
    </row>
    <row r="6274" spans="1:19">
      <c r="A6274" s="25">
        <f>IF(ISNUMBER(SEARCH(세금계산!$C$11,C6274)),MAX($A$2:A6273)+1,0)</f>
        <v>6272</v>
      </c>
      <c r="B6274" s="18" t="s">
        <v>38738</v>
      </c>
      <c r="C6274" s="18" t="s">
        <v>38739</v>
      </c>
      <c r="D6274" s="18" t="s">
        <v>38740</v>
      </c>
      <c r="F6274" s="18" t="s">
        <v>38741</v>
      </c>
      <c r="G6274" s="18" t="s">
        <v>274</v>
      </c>
      <c r="H6274" s="18" t="s">
        <v>2555</v>
      </c>
      <c r="K6274" s="18" t="s">
        <v>23144</v>
      </c>
      <c r="L6274" s="18" t="s">
        <v>38742</v>
      </c>
      <c r="P6274" s="18" t="s">
        <v>133</v>
      </c>
      <c r="Q6274" s="18" t="s">
        <v>38743</v>
      </c>
      <c r="R6274" s="18" t="s">
        <v>38741</v>
      </c>
      <c r="S6274" s="18" t="s">
        <v>35315</v>
      </c>
    </row>
    <row r="6275" spans="1:19">
      <c r="A6275" s="25">
        <f>IF(ISNUMBER(SEARCH(세금계산!$C$11,C6275)),MAX($A$2:A6274)+1,0)</f>
        <v>6273</v>
      </c>
      <c r="B6275" s="18" t="s">
        <v>38744</v>
      </c>
      <c r="C6275" s="18" t="s">
        <v>38745</v>
      </c>
      <c r="D6275" s="18" t="s">
        <v>38746</v>
      </c>
      <c r="G6275" s="18" t="s">
        <v>467</v>
      </c>
      <c r="H6275" s="18" t="s">
        <v>38747</v>
      </c>
      <c r="K6275" s="18" t="s">
        <v>38748</v>
      </c>
      <c r="L6275" s="18" t="s">
        <v>38749</v>
      </c>
      <c r="M6275" s="18" t="s">
        <v>38750</v>
      </c>
      <c r="N6275" s="18" t="s">
        <v>38751</v>
      </c>
      <c r="P6275" s="18" t="s">
        <v>100</v>
      </c>
      <c r="Q6275" s="18" t="s">
        <v>38752</v>
      </c>
      <c r="R6275" s="18" t="s">
        <v>38753</v>
      </c>
      <c r="S6275" s="18" t="s">
        <v>32242</v>
      </c>
    </row>
    <row r="6276" spans="1:19">
      <c r="A6276" s="25">
        <f>IF(ISNUMBER(SEARCH(세금계산!$C$11,C6276)),MAX($A$2:A6275)+1,0)</f>
        <v>6274</v>
      </c>
      <c r="B6276" s="18" t="s">
        <v>38754</v>
      </c>
      <c r="C6276" s="18" t="s">
        <v>38755</v>
      </c>
      <c r="D6276" s="18" t="s">
        <v>38756</v>
      </c>
      <c r="K6276" s="18" t="s">
        <v>78</v>
      </c>
      <c r="P6276" s="18" t="s">
        <v>267</v>
      </c>
      <c r="Q6276" s="18" t="s">
        <v>38757</v>
      </c>
      <c r="R6276" s="18" t="s">
        <v>38758</v>
      </c>
      <c r="S6276" s="18" t="s">
        <v>10662</v>
      </c>
    </row>
    <row r="6277" spans="1:19">
      <c r="A6277" s="25">
        <f>IF(ISNUMBER(SEARCH(세금계산!$C$11,C6277)),MAX($A$2:A6276)+1,0)</f>
        <v>6275</v>
      </c>
      <c r="B6277" s="18" t="s">
        <v>38759</v>
      </c>
      <c r="C6277" s="18" t="s">
        <v>38760</v>
      </c>
      <c r="D6277" s="18" t="s">
        <v>38761</v>
      </c>
      <c r="F6277" s="18" t="s">
        <v>38762</v>
      </c>
      <c r="K6277" s="18" t="s">
        <v>78</v>
      </c>
      <c r="P6277" s="18" t="s">
        <v>153</v>
      </c>
      <c r="Q6277" s="18" t="s">
        <v>38763</v>
      </c>
      <c r="S6277" s="18" t="s">
        <v>11179</v>
      </c>
    </row>
    <row r="6278" spans="1:19">
      <c r="A6278" s="25">
        <f>IF(ISNUMBER(SEARCH(세금계산!$C$11,C6278)),MAX($A$2:A6277)+1,0)</f>
        <v>6276</v>
      </c>
      <c r="B6278" s="18" t="s">
        <v>38764</v>
      </c>
      <c r="C6278" s="18" t="s">
        <v>38765</v>
      </c>
      <c r="D6278" s="18" t="s">
        <v>38766</v>
      </c>
      <c r="K6278" s="18" t="s">
        <v>78</v>
      </c>
      <c r="L6278" s="18" t="s">
        <v>38767</v>
      </c>
      <c r="N6278" s="18" t="s">
        <v>28341</v>
      </c>
      <c r="S6278" s="18" t="s">
        <v>8438</v>
      </c>
    </row>
    <row r="6279" spans="1:19">
      <c r="A6279" s="25">
        <f>IF(ISNUMBER(SEARCH(세금계산!$C$11,C6279)),MAX($A$2:A6278)+1,0)</f>
        <v>6277</v>
      </c>
      <c r="B6279" s="18" t="s">
        <v>38768</v>
      </c>
      <c r="C6279" s="18" t="s">
        <v>38769</v>
      </c>
      <c r="D6279" s="18" t="s">
        <v>38770</v>
      </c>
      <c r="F6279" s="18" t="s">
        <v>24395</v>
      </c>
      <c r="K6279" s="18" t="s">
        <v>78</v>
      </c>
      <c r="P6279" s="18" t="s">
        <v>6555</v>
      </c>
      <c r="Q6279" s="18" t="s">
        <v>38771</v>
      </c>
    </row>
    <row r="6280" spans="1:19">
      <c r="A6280" s="25">
        <f>IF(ISNUMBER(SEARCH(세금계산!$C$11,C6280)),MAX($A$2:A6279)+1,0)</f>
        <v>6278</v>
      </c>
      <c r="B6280" s="18" t="s">
        <v>38772</v>
      </c>
      <c r="C6280" s="18" t="s">
        <v>38773</v>
      </c>
      <c r="D6280" s="18" t="s">
        <v>38774</v>
      </c>
      <c r="G6280" s="18" t="s">
        <v>585</v>
      </c>
      <c r="H6280" s="18" t="s">
        <v>38775</v>
      </c>
      <c r="I6280" s="18" t="s">
        <v>363</v>
      </c>
      <c r="K6280" s="18" t="s">
        <v>38776</v>
      </c>
      <c r="L6280" s="18" t="s">
        <v>38777</v>
      </c>
      <c r="M6280" s="18" t="s">
        <v>38778</v>
      </c>
      <c r="N6280" s="18" t="s">
        <v>38779</v>
      </c>
      <c r="P6280" s="18" t="s">
        <v>267</v>
      </c>
      <c r="Q6280" s="18" t="s">
        <v>38780</v>
      </c>
      <c r="R6280" s="18" t="s">
        <v>38773</v>
      </c>
      <c r="S6280" s="18" t="s">
        <v>11003</v>
      </c>
    </row>
    <row r="6281" spans="1:19">
      <c r="A6281" s="25">
        <f>IF(ISNUMBER(SEARCH(세금계산!$C$11,C6281)),MAX($A$2:A6280)+1,0)</f>
        <v>6279</v>
      </c>
      <c r="B6281" s="18" t="s">
        <v>38781</v>
      </c>
      <c r="C6281" s="18" t="s">
        <v>38782</v>
      </c>
      <c r="D6281" s="18" t="s">
        <v>38783</v>
      </c>
      <c r="K6281" s="18" t="s">
        <v>78</v>
      </c>
      <c r="S6281" s="18" t="s">
        <v>8907</v>
      </c>
    </row>
    <row r="6282" spans="1:19">
      <c r="A6282" s="25">
        <f>IF(ISNUMBER(SEARCH(세금계산!$C$11,C6282)),MAX($A$2:A6281)+1,0)</f>
        <v>6280</v>
      </c>
      <c r="B6282" s="18" t="s">
        <v>38784</v>
      </c>
      <c r="C6282" s="18" t="s">
        <v>38785</v>
      </c>
      <c r="D6282" s="18" t="s">
        <v>38786</v>
      </c>
      <c r="F6282" s="18" t="s">
        <v>38787</v>
      </c>
      <c r="K6282" s="18" t="s">
        <v>78</v>
      </c>
      <c r="S6282" s="18" t="s">
        <v>3595</v>
      </c>
    </row>
    <row r="6283" spans="1:19">
      <c r="A6283" s="25">
        <f>IF(ISNUMBER(SEARCH(세금계산!$C$11,C6283)),MAX($A$2:A6282)+1,0)</f>
        <v>6281</v>
      </c>
      <c r="B6283" s="18" t="s">
        <v>38788</v>
      </c>
      <c r="C6283" s="18" t="s">
        <v>38789</v>
      </c>
      <c r="D6283" s="18" t="s">
        <v>38790</v>
      </c>
      <c r="F6283" s="18" t="s">
        <v>38791</v>
      </c>
      <c r="K6283" s="18" t="s">
        <v>78</v>
      </c>
      <c r="S6283" s="18" t="s">
        <v>2205</v>
      </c>
    </row>
    <row r="6284" spans="1:19">
      <c r="A6284" s="25">
        <f>IF(ISNUMBER(SEARCH(세금계산!$C$11,C6284)),MAX($A$2:A6283)+1,0)</f>
        <v>6282</v>
      </c>
      <c r="B6284" s="18" t="s">
        <v>38792</v>
      </c>
      <c r="C6284" s="18" t="s">
        <v>38793</v>
      </c>
      <c r="D6284" s="18" t="s">
        <v>38794</v>
      </c>
      <c r="K6284" s="18" t="s">
        <v>78</v>
      </c>
      <c r="P6284" s="18" t="s">
        <v>133</v>
      </c>
      <c r="Q6284" s="18" t="s">
        <v>38795</v>
      </c>
      <c r="R6284" s="18" t="s">
        <v>38796</v>
      </c>
      <c r="S6284" s="18" t="s">
        <v>38797</v>
      </c>
    </row>
    <row r="6285" spans="1:19">
      <c r="A6285" s="25">
        <f>IF(ISNUMBER(SEARCH(세금계산!$C$11,C6285)),MAX($A$2:A6284)+1,0)</f>
        <v>6283</v>
      </c>
      <c r="B6285" s="18" t="s">
        <v>38798</v>
      </c>
      <c r="C6285" s="18" t="s">
        <v>38799</v>
      </c>
      <c r="D6285" s="18" t="s">
        <v>38800</v>
      </c>
      <c r="F6285" s="18" t="s">
        <v>38801</v>
      </c>
      <c r="K6285" s="18" t="s">
        <v>78</v>
      </c>
      <c r="P6285" s="18" t="s">
        <v>267</v>
      </c>
      <c r="Q6285" s="18" t="s">
        <v>38802</v>
      </c>
      <c r="R6285" s="18" t="s">
        <v>38803</v>
      </c>
      <c r="S6285" s="18" t="s">
        <v>37842</v>
      </c>
    </row>
    <row r="6286" spans="1:19">
      <c r="A6286" s="25">
        <f>IF(ISNUMBER(SEARCH(세금계산!$C$11,C6286)),MAX($A$2:A6285)+1,0)</f>
        <v>6284</v>
      </c>
      <c r="B6286" s="18" t="s">
        <v>38804</v>
      </c>
      <c r="C6286" s="18" t="s">
        <v>38805</v>
      </c>
      <c r="D6286" s="18" t="s">
        <v>38806</v>
      </c>
      <c r="K6286" s="18" t="s">
        <v>78</v>
      </c>
      <c r="P6286" s="18" t="s">
        <v>267</v>
      </c>
      <c r="Q6286" s="18" t="s">
        <v>38807</v>
      </c>
      <c r="R6286" s="18" t="s">
        <v>38808</v>
      </c>
      <c r="S6286" s="18" t="s">
        <v>17778</v>
      </c>
    </row>
    <row r="6287" spans="1:19">
      <c r="A6287" s="25">
        <f>IF(ISNUMBER(SEARCH(세금계산!$C$11,C6287)),MAX($A$2:A6286)+1,0)</f>
        <v>6285</v>
      </c>
      <c r="B6287" s="18" t="s">
        <v>38809</v>
      </c>
      <c r="C6287" s="18" t="s">
        <v>38810</v>
      </c>
      <c r="D6287" s="18" t="s">
        <v>38811</v>
      </c>
      <c r="E6287" s="18" t="s">
        <v>38812</v>
      </c>
      <c r="F6287" s="18" t="s">
        <v>38813</v>
      </c>
      <c r="I6287" s="18" t="s">
        <v>38814</v>
      </c>
      <c r="J6287" s="18" t="s">
        <v>38815</v>
      </c>
      <c r="K6287" s="18" t="s">
        <v>78</v>
      </c>
      <c r="L6287" s="18" t="s">
        <v>38816</v>
      </c>
      <c r="P6287" s="18" t="s">
        <v>267</v>
      </c>
      <c r="Q6287" s="18" t="s">
        <v>38817</v>
      </c>
      <c r="R6287" s="18" t="s">
        <v>38818</v>
      </c>
      <c r="S6287" s="18" t="s">
        <v>16173</v>
      </c>
    </row>
    <row r="6288" spans="1:19">
      <c r="A6288" s="25">
        <f>IF(ISNUMBER(SEARCH(세금계산!$C$11,C6288)),MAX($A$2:A6287)+1,0)</f>
        <v>6286</v>
      </c>
      <c r="B6288" s="18" t="s">
        <v>38819</v>
      </c>
      <c r="C6288" s="18" t="s">
        <v>38820</v>
      </c>
      <c r="D6288" s="18" t="s">
        <v>38821</v>
      </c>
      <c r="F6288" s="18" t="s">
        <v>38822</v>
      </c>
      <c r="G6288" s="18" t="s">
        <v>1904</v>
      </c>
      <c r="H6288" s="18" t="s">
        <v>38823</v>
      </c>
      <c r="K6288" s="18" t="s">
        <v>38824</v>
      </c>
      <c r="L6288" s="18" t="s">
        <v>38825</v>
      </c>
      <c r="P6288" s="18" t="s">
        <v>133</v>
      </c>
      <c r="Q6288" s="18" t="s">
        <v>38826</v>
      </c>
      <c r="R6288" s="18" t="s">
        <v>38827</v>
      </c>
      <c r="S6288" s="18" t="s">
        <v>2286</v>
      </c>
    </row>
    <row r="6289" spans="1:19">
      <c r="A6289" s="25">
        <f>IF(ISNUMBER(SEARCH(세금계산!$C$11,C6289)),MAX($A$2:A6288)+1,0)</f>
        <v>6287</v>
      </c>
      <c r="B6289" s="18" t="s">
        <v>38828</v>
      </c>
      <c r="C6289" s="18" t="s">
        <v>38829</v>
      </c>
      <c r="D6289" s="18" t="s">
        <v>38830</v>
      </c>
      <c r="K6289" s="18" t="s">
        <v>78</v>
      </c>
      <c r="P6289" s="18" t="s">
        <v>100</v>
      </c>
      <c r="Q6289" s="18" t="s">
        <v>38831</v>
      </c>
      <c r="S6289" s="18" t="s">
        <v>4947</v>
      </c>
    </row>
    <row r="6290" spans="1:19">
      <c r="A6290" s="25">
        <f>IF(ISNUMBER(SEARCH(세금계산!$C$11,C6290)),MAX($A$2:A6289)+1,0)</f>
        <v>6288</v>
      </c>
      <c r="B6290" s="18" t="s">
        <v>38832</v>
      </c>
      <c r="C6290" s="18" t="s">
        <v>38833</v>
      </c>
      <c r="D6290" s="18" t="s">
        <v>38834</v>
      </c>
      <c r="K6290" s="18" t="s">
        <v>78</v>
      </c>
      <c r="P6290" s="18" t="s">
        <v>153</v>
      </c>
      <c r="Q6290" s="18" t="s">
        <v>38835</v>
      </c>
      <c r="R6290" s="18" t="s">
        <v>38833</v>
      </c>
      <c r="S6290" s="18" t="s">
        <v>38836</v>
      </c>
    </row>
    <row r="6291" spans="1:19">
      <c r="A6291" s="25">
        <f>IF(ISNUMBER(SEARCH(세금계산!$C$11,C6291)),MAX($A$2:A6290)+1,0)</f>
        <v>6289</v>
      </c>
      <c r="B6291" s="18" t="s">
        <v>38837</v>
      </c>
      <c r="C6291" s="18" t="s">
        <v>38838</v>
      </c>
      <c r="D6291" s="18" t="s">
        <v>38839</v>
      </c>
      <c r="E6291" s="18" t="s">
        <v>38840</v>
      </c>
      <c r="F6291" s="18" t="s">
        <v>38841</v>
      </c>
      <c r="K6291" s="18" t="s">
        <v>78</v>
      </c>
      <c r="P6291" s="18" t="s">
        <v>267</v>
      </c>
      <c r="Q6291" s="18" t="s">
        <v>38842</v>
      </c>
      <c r="R6291" s="18" t="s">
        <v>38843</v>
      </c>
      <c r="S6291" s="18" t="s">
        <v>8104</v>
      </c>
    </row>
    <row r="6292" spans="1:19">
      <c r="A6292" s="25">
        <f>IF(ISNUMBER(SEARCH(세금계산!$C$11,C6292)),MAX($A$2:A6291)+1,0)</f>
        <v>6290</v>
      </c>
      <c r="B6292" s="18" t="s">
        <v>38844</v>
      </c>
      <c r="C6292" s="18" t="s">
        <v>38845</v>
      </c>
      <c r="D6292" s="18" t="s">
        <v>38846</v>
      </c>
      <c r="K6292" s="18" t="s">
        <v>78</v>
      </c>
      <c r="S6292" s="18" t="s">
        <v>22161</v>
      </c>
    </row>
    <row r="6293" spans="1:19">
      <c r="A6293" s="25">
        <f>IF(ISNUMBER(SEARCH(세금계산!$C$11,C6293)),MAX($A$2:A6292)+1,0)</f>
        <v>6291</v>
      </c>
      <c r="B6293" s="18" t="s">
        <v>38847</v>
      </c>
      <c r="C6293" s="18" t="s">
        <v>38848</v>
      </c>
      <c r="D6293" s="18" t="s">
        <v>38849</v>
      </c>
      <c r="K6293" s="18" t="s">
        <v>78</v>
      </c>
      <c r="P6293" s="18" t="s">
        <v>133</v>
      </c>
      <c r="Q6293" s="18" t="s">
        <v>38850</v>
      </c>
      <c r="R6293" s="18" t="s">
        <v>38848</v>
      </c>
      <c r="S6293" s="18" t="s">
        <v>28441</v>
      </c>
    </row>
    <row r="6294" spans="1:19">
      <c r="A6294" s="25">
        <f>IF(ISNUMBER(SEARCH(세금계산!$C$11,C6294)),MAX($A$2:A6293)+1,0)</f>
        <v>6292</v>
      </c>
      <c r="B6294" s="18" t="s">
        <v>38851</v>
      </c>
      <c r="C6294" s="18" t="s">
        <v>38852</v>
      </c>
      <c r="D6294" s="18" t="s">
        <v>38853</v>
      </c>
      <c r="E6294" s="18" t="s">
        <v>38852</v>
      </c>
      <c r="F6294" s="18" t="s">
        <v>38854</v>
      </c>
      <c r="G6294" s="18" t="s">
        <v>97</v>
      </c>
      <c r="H6294" s="18" t="s">
        <v>11668</v>
      </c>
      <c r="K6294" s="18" t="s">
        <v>78</v>
      </c>
      <c r="L6294" s="18" t="s">
        <v>38855</v>
      </c>
      <c r="M6294" s="18" t="s">
        <v>38856</v>
      </c>
      <c r="N6294" s="18" t="s">
        <v>38857</v>
      </c>
      <c r="P6294" s="18" t="s">
        <v>153</v>
      </c>
      <c r="Q6294" s="18" t="s">
        <v>38858</v>
      </c>
      <c r="R6294" s="18" t="s">
        <v>38852</v>
      </c>
      <c r="S6294" s="18" t="s">
        <v>12598</v>
      </c>
    </row>
    <row r="6295" spans="1:19">
      <c r="A6295" s="25">
        <f>IF(ISNUMBER(SEARCH(세금계산!$C$11,C6295)),MAX($A$2:A6294)+1,0)</f>
        <v>6293</v>
      </c>
      <c r="B6295" s="18" t="s">
        <v>38859</v>
      </c>
      <c r="C6295" s="18" t="s">
        <v>38860</v>
      </c>
      <c r="D6295" s="18" t="s">
        <v>38861</v>
      </c>
      <c r="K6295" s="18" t="s">
        <v>78</v>
      </c>
      <c r="P6295" s="18" t="s">
        <v>189</v>
      </c>
      <c r="Q6295" s="18" t="s">
        <v>38862</v>
      </c>
      <c r="R6295" s="18" t="s">
        <v>38860</v>
      </c>
      <c r="S6295" s="18" t="s">
        <v>38863</v>
      </c>
    </row>
    <row r="6296" spans="1:19">
      <c r="A6296" s="25">
        <f>IF(ISNUMBER(SEARCH(세금계산!$C$11,C6296)),MAX($A$2:A6295)+1,0)</f>
        <v>6294</v>
      </c>
      <c r="B6296" s="18" t="s">
        <v>38864</v>
      </c>
      <c r="C6296" s="18" t="s">
        <v>38865</v>
      </c>
      <c r="D6296" s="18" t="s">
        <v>38866</v>
      </c>
      <c r="F6296" s="18" t="s">
        <v>38867</v>
      </c>
      <c r="K6296" s="18" t="s">
        <v>78</v>
      </c>
      <c r="P6296" s="18" t="s">
        <v>133</v>
      </c>
      <c r="Q6296" s="18" t="s">
        <v>38868</v>
      </c>
      <c r="R6296" s="18" t="s">
        <v>38869</v>
      </c>
      <c r="S6296" s="18" t="s">
        <v>9387</v>
      </c>
    </row>
    <row r="6297" spans="1:19">
      <c r="A6297" s="25">
        <f>IF(ISNUMBER(SEARCH(세금계산!$C$11,C6297)),MAX($A$2:A6296)+1,0)</f>
        <v>6295</v>
      </c>
      <c r="B6297" s="18" t="s">
        <v>38870</v>
      </c>
      <c r="C6297" s="18" t="s">
        <v>38871</v>
      </c>
      <c r="D6297" s="18" t="s">
        <v>38872</v>
      </c>
      <c r="K6297" s="18" t="s">
        <v>78</v>
      </c>
      <c r="S6297" s="18" t="s">
        <v>38873</v>
      </c>
    </row>
    <row r="6298" spans="1:19">
      <c r="A6298" s="25">
        <f>IF(ISNUMBER(SEARCH(세금계산!$C$11,C6298)),MAX($A$2:A6297)+1,0)</f>
        <v>6296</v>
      </c>
      <c r="B6298" s="18" t="s">
        <v>38874</v>
      </c>
      <c r="C6298" s="18" t="s">
        <v>38875</v>
      </c>
      <c r="D6298" s="18" t="s">
        <v>38876</v>
      </c>
      <c r="F6298" s="18" t="s">
        <v>38877</v>
      </c>
      <c r="K6298" s="18" t="s">
        <v>78</v>
      </c>
      <c r="P6298" s="18" t="s">
        <v>118</v>
      </c>
      <c r="Q6298" s="18" t="s">
        <v>38878</v>
      </c>
      <c r="S6298" s="18" t="s">
        <v>38873</v>
      </c>
    </row>
    <row r="6299" spans="1:19">
      <c r="A6299" s="25">
        <f>IF(ISNUMBER(SEARCH(세금계산!$C$11,C6299)),MAX($A$2:A6298)+1,0)</f>
        <v>6297</v>
      </c>
      <c r="B6299" s="18" t="s">
        <v>38879</v>
      </c>
      <c r="C6299" s="18" t="s">
        <v>32193</v>
      </c>
      <c r="D6299" s="18" t="s">
        <v>38880</v>
      </c>
      <c r="K6299" s="18" t="s">
        <v>78</v>
      </c>
      <c r="S6299" s="18" t="s">
        <v>5253</v>
      </c>
    </row>
    <row r="6300" spans="1:19">
      <c r="A6300" s="25">
        <f>IF(ISNUMBER(SEARCH(세금계산!$C$11,C6300)),MAX($A$2:A6299)+1,0)</f>
        <v>6298</v>
      </c>
      <c r="B6300" s="18" t="s">
        <v>38881</v>
      </c>
      <c r="C6300" s="18" t="s">
        <v>38882</v>
      </c>
      <c r="D6300" s="18" t="s">
        <v>38883</v>
      </c>
      <c r="K6300" s="18" t="s">
        <v>78</v>
      </c>
      <c r="S6300" s="18" t="s">
        <v>24828</v>
      </c>
    </row>
    <row r="6301" spans="1:19">
      <c r="A6301" s="25">
        <f>IF(ISNUMBER(SEARCH(세금계산!$C$11,C6301)),MAX($A$2:A6300)+1,0)</f>
        <v>6299</v>
      </c>
      <c r="B6301" s="18" t="s">
        <v>38884</v>
      </c>
      <c r="C6301" s="18" t="s">
        <v>38885</v>
      </c>
      <c r="D6301" s="18" t="s">
        <v>38886</v>
      </c>
      <c r="K6301" s="18" t="s">
        <v>78</v>
      </c>
      <c r="S6301" s="18" t="s">
        <v>30427</v>
      </c>
    </row>
    <row r="6302" spans="1:19">
      <c r="A6302" s="25">
        <f>IF(ISNUMBER(SEARCH(세금계산!$C$11,C6302)),MAX($A$2:A6301)+1,0)</f>
        <v>6300</v>
      </c>
      <c r="B6302" s="18" t="s">
        <v>38887</v>
      </c>
      <c r="C6302" s="18" t="s">
        <v>38888</v>
      </c>
      <c r="D6302" s="18" t="s">
        <v>38889</v>
      </c>
      <c r="F6302" s="18" t="s">
        <v>38890</v>
      </c>
      <c r="K6302" s="18" t="s">
        <v>78</v>
      </c>
      <c r="P6302" s="18" t="s">
        <v>100</v>
      </c>
      <c r="Q6302" s="18" t="s">
        <v>38891</v>
      </c>
      <c r="R6302" s="18" t="s">
        <v>38892</v>
      </c>
      <c r="S6302" s="18" t="s">
        <v>16356</v>
      </c>
    </row>
    <row r="6303" spans="1:19">
      <c r="A6303" s="25">
        <f>IF(ISNUMBER(SEARCH(세금계산!$C$11,C6303)),MAX($A$2:A6302)+1,0)</f>
        <v>6301</v>
      </c>
      <c r="B6303" s="18" t="s">
        <v>38893</v>
      </c>
      <c r="C6303" s="18" t="s">
        <v>38894</v>
      </c>
      <c r="D6303" s="18" t="s">
        <v>38895</v>
      </c>
      <c r="F6303" s="18" t="s">
        <v>14496</v>
      </c>
      <c r="K6303" s="18" t="s">
        <v>78</v>
      </c>
      <c r="S6303" s="18" t="s">
        <v>8769</v>
      </c>
    </row>
    <row r="6304" spans="1:19">
      <c r="A6304" s="25">
        <f>IF(ISNUMBER(SEARCH(세금계산!$C$11,C6304)),MAX($A$2:A6303)+1,0)</f>
        <v>6302</v>
      </c>
      <c r="B6304" s="18" t="s">
        <v>38896</v>
      </c>
      <c r="C6304" s="18" t="s">
        <v>38897</v>
      </c>
      <c r="D6304" s="18" t="s">
        <v>38898</v>
      </c>
      <c r="F6304" s="18" t="s">
        <v>38899</v>
      </c>
      <c r="G6304" s="18" t="s">
        <v>1298</v>
      </c>
      <c r="H6304" s="18" t="s">
        <v>38900</v>
      </c>
      <c r="K6304" s="18" t="s">
        <v>78</v>
      </c>
      <c r="L6304" s="18" t="s">
        <v>38901</v>
      </c>
      <c r="P6304" s="18" t="s">
        <v>189</v>
      </c>
      <c r="Q6304" s="18" t="s">
        <v>38902</v>
      </c>
      <c r="R6304" s="18" t="s">
        <v>38899</v>
      </c>
      <c r="S6304" s="18" t="s">
        <v>6471</v>
      </c>
    </row>
    <row r="6305" spans="1:19">
      <c r="A6305" s="25">
        <f>IF(ISNUMBER(SEARCH(세금계산!$C$11,C6305)),MAX($A$2:A6304)+1,0)</f>
        <v>6303</v>
      </c>
      <c r="B6305" s="18" t="s">
        <v>38903</v>
      </c>
      <c r="C6305" s="18" t="s">
        <v>38904</v>
      </c>
      <c r="D6305" s="18" t="s">
        <v>38905</v>
      </c>
      <c r="F6305" s="18" t="s">
        <v>20651</v>
      </c>
      <c r="G6305" s="18" t="s">
        <v>1307</v>
      </c>
      <c r="H6305" s="18" t="s">
        <v>38906</v>
      </c>
      <c r="I6305" s="18" t="s">
        <v>38907</v>
      </c>
      <c r="K6305" s="18" t="s">
        <v>38908</v>
      </c>
      <c r="L6305" s="18" t="s">
        <v>38909</v>
      </c>
      <c r="M6305" s="18" t="s">
        <v>38910</v>
      </c>
      <c r="N6305" s="18" t="s">
        <v>38911</v>
      </c>
      <c r="P6305" s="18" t="s">
        <v>100</v>
      </c>
      <c r="Q6305" s="18" t="s">
        <v>38912</v>
      </c>
      <c r="R6305" s="18" t="s">
        <v>38913</v>
      </c>
      <c r="S6305" s="18" t="s">
        <v>170</v>
      </c>
    </row>
    <row r="6306" spans="1:19">
      <c r="A6306" s="25">
        <f>IF(ISNUMBER(SEARCH(세금계산!$C$11,C6306)),MAX($A$2:A6305)+1,0)</f>
        <v>6304</v>
      </c>
      <c r="B6306" s="18" t="s">
        <v>38914</v>
      </c>
      <c r="C6306" s="18" t="s">
        <v>38915</v>
      </c>
      <c r="D6306" s="18" t="s">
        <v>38916</v>
      </c>
      <c r="K6306" s="18" t="s">
        <v>78</v>
      </c>
      <c r="S6306" s="18" t="s">
        <v>30127</v>
      </c>
    </row>
    <row r="6307" spans="1:19">
      <c r="A6307" s="25">
        <f>IF(ISNUMBER(SEARCH(세금계산!$C$11,C6307)),MAX($A$2:A6306)+1,0)</f>
        <v>6305</v>
      </c>
      <c r="B6307" s="18" t="s">
        <v>38917</v>
      </c>
      <c r="C6307" s="18" t="s">
        <v>38918</v>
      </c>
      <c r="D6307" s="18" t="s">
        <v>38919</v>
      </c>
      <c r="K6307" s="18" t="s">
        <v>78</v>
      </c>
      <c r="S6307" s="18" t="s">
        <v>32531</v>
      </c>
    </row>
    <row r="6308" spans="1:19">
      <c r="A6308" s="25">
        <f>IF(ISNUMBER(SEARCH(세금계산!$C$11,C6308)),MAX($A$2:A6307)+1,0)</f>
        <v>6306</v>
      </c>
      <c r="B6308" s="18" t="s">
        <v>38920</v>
      </c>
      <c r="C6308" s="18" t="s">
        <v>37474</v>
      </c>
      <c r="D6308" s="18" t="s">
        <v>38921</v>
      </c>
      <c r="K6308" s="18" t="s">
        <v>78</v>
      </c>
      <c r="P6308" s="18" t="s">
        <v>118</v>
      </c>
      <c r="Q6308" s="18" t="s">
        <v>38922</v>
      </c>
      <c r="R6308" s="18" t="s">
        <v>38923</v>
      </c>
      <c r="S6308" s="18" t="s">
        <v>925</v>
      </c>
    </row>
    <row r="6309" spans="1:19">
      <c r="A6309" s="25">
        <f>IF(ISNUMBER(SEARCH(세금계산!$C$11,C6309)),MAX($A$2:A6308)+1,0)</f>
        <v>6307</v>
      </c>
      <c r="B6309" s="18" t="s">
        <v>38924</v>
      </c>
      <c r="C6309" s="18" t="s">
        <v>38925</v>
      </c>
      <c r="D6309" s="18" t="s">
        <v>38926</v>
      </c>
      <c r="I6309" s="18" t="s">
        <v>38927</v>
      </c>
      <c r="K6309" s="18" t="s">
        <v>78</v>
      </c>
      <c r="P6309" s="18" t="s">
        <v>189</v>
      </c>
      <c r="Q6309" s="18" t="s">
        <v>38928</v>
      </c>
      <c r="R6309" s="18" t="s">
        <v>38929</v>
      </c>
      <c r="S6309" s="18" t="s">
        <v>16490</v>
      </c>
    </row>
    <row r="6310" spans="1:19">
      <c r="A6310" s="25">
        <f>IF(ISNUMBER(SEARCH(세금계산!$C$11,C6310)),MAX($A$2:A6309)+1,0)</f>
        <v>6308</v>
      </c>
      <c r="B6310" s="18" t="s">
        <v>38930</v>
      </c>
      <c r="C6310" s="18" t="s">
        <v>7315</v>
      </c>
      <c r="D6310" s="18" t="s">
        <v>38931</v>
      </c>
      <c r="F6310" s="18" t="s">
        <v>7317</v>
      </c>
      <c r="G6310" s="18" t="s">
        <v>125</v>
      </c>
      <c r="H6310" s="18" t="s">
        <v>7318</v>
      </c>
      <c r="K6310" s="18" t="s">
        <v>78</v>
      </c>
      <c r="L6310" s="18" t="s">
        <v>38932</v>
      </c>
      <c r="P6310" s="18" t="s">
        <v>133</v>
      </c>
      <c r="Q6310" s="18" t="s">
        <v>7320</v>
      </c>
      <c r="R6310" s="18" t="s">
        <v>7317</v>
      </c>
      <c r="S6310" s="18" t="s">
        <v>1899</v>
      </c>
    </row>
    <row r="6311" spans="1:19">
      <c r="A6311" s="25">
        <f>IF(ISNUMBER(SEARCH(세금계산!$C$11,C6311)),MAX($A$2:A6310)+1,0)</f>
        <v>6309</v>
      </c>
      <c r="B6311" s="18" t="s">
        <v>38933</v>
      </c>
      <c r="C6311" s="18" t="s">
        <v>38934</v>
      </c>
      <c r="D6311" s="18" t="s">
        <v>38935</v>
      </c>
      <c r="K6311" s="18" t="s">
        <v>13912</v>
      </c>
      <c r="L6311" s="18" t="s">
        <v>38936</v>
      </c>
      <c r="S6311" s="18" t="s">
        <v>3105</v>
      </c>
    </row>
    <row r="6312" spans="1:19">
      <c r="A6312" s="25">
        <f>IF(ISNUMBER(SEARCH(세금계산!$C$11,C6312)),MAX($A$2:A6311)+1,0)</f>
        <v>6310</v>
      </c>
      <c r="B6312" s="18" t="s">
        <v>38937</v>
      </c>
      <c r="C6312" s="18" t="s">
        <v>38938</v>
      </c>
      <c r="D6312" s="18" t="s">
        <v>38939</v>
      </c>
      <c r="K6312" s="18" t="s">
        <v>78</v>
      </c>
      <c r="P6312" s="18" t="s">
        <v>133</v>
      </c>
      <c r="Q6312" s="18" t="s">
        <v>38940</v>
      </c>
      <c r="R6312" s="18" t="s">
        <v>38941</v>
      </c>
      <c r="S6312" s="18" t="s">
        <v>15903</v>
      </c>
    </row>
    <row r="6313" spans="1:19">
      <c r="A6313" s="25">
        <f>IF(ISNUMBER(SEARCH(세금계산!$C$11,C6313)),MAX($A$2:A6312)+1,0)</f>
        <v>6311</v>
      </c>
      <c r="B6313" s="18" t="s">
        <v>38942</v>
      </c>
      <c r="C6313" s="18" t="s">
        <v>38943</v>
      </c>
      <c r="D6313" s="18" t="s">
        <v>38944</v>
      </c>
      <c r="K6313" s="18" t="s">
        <v>78</v>
      </c>
      <c r="P6313" s="18" t="s">
        <v>100</v>
      </c>
      <c r="Q6313" s="18" t="s">
        <v>38945</v>
      </c>
      <c r="R6313" s="18" t="s">
        <v>38946</v>
      </c>
      <c r="S6313" s="18" t="s">
        <v>24931</v>
      </c>
    </row>
    <row r="6314" spans="1:19">
      <c r="A6314" s="25">
        <f>IF(ISNUMBER(SEARCH(세금계산!$C$11,C6314)),MAX($A$2:A6313)+1,0)</f>
        <v>6312</v>
      </c>
      <c r="B6314" s="18" t="s">
        <v>38947</v>
      </c>
      <c r="C6314" s="18" t="s">
        <v>38948</v>
      </c>
      <c r="D6314" s="18" t="s">
        <v>38949</v>
      </c>
      <c r="F6314" s="18" t="s">
        <v>38950</v>
      </c>
      <c r="K6314" s="18" t="s">
        <v>12465</v>
      </c>
      <c r="L6314" s="18" t="s">
        <v>38951</v>
      </c>
      <c r="S6314" s="18" t="s">
        <v>20937</v>
      </c>
    </row>
    <row r="6315" spans="1:19">
      <c r="A6315" s="25">
        <f>IF(ISNUMBER(SEARCH(세금계산!$C$11,C6315)),MAX($A$2:A6314)+1,0)</f>
        <v>6313</v>
      </c>
      <c r="B6315" s="18" t="s">
        <v>38952</v>
      </c>
      <c r="C6315" s="18" t="s">
        <v>38953</v>
      </c>
      <c r="D6315" s="18" t="s">
        <v>38954</v>
      </c>
      <c r="F6315" s="18" t="s">
        <v>38955</v>
      </c>
      <c r="I6315" s="18" t="s">
        <v>38956</v>
      </c>
      <c r="K6315" s="18" t="s">
        <v>78</v>
      </c>
      <c r="P6315" s="18" t="s">
        <v>189</v>
      </c>
      <c r="Q6315" s="18" t="s">
        <v>38957</v>
      </c>
      <c r="R6315" s="18" t="s">
        <v>38958</v>
      </c>
      <c r="S6315" s="18" t="s">
        <v>30249</v>
      </c>
    </row>
    <row r="6316" spans="1:19">
      <c r="A6316" s="25">
        <f>IF(ISNUMBER(SEARCH(세금계산!$C$11,C6316)),MAX($A$2:A6315)+1,0)</f>
        <v>6314</v>
      </c>
      <c r="B6316" s="18" t="s">
        <v>38959</v>
      </c>
      <c r="C6316" s="18" t="s">
        <v>38960</v>
      </c>
      <c r="D6316" s="18" t="s">
        <v>38961</v>
      </c>
      <c r="I6316" s="18" t="s">
        <v>38962</v>
      </c>
      <c r="K6316" s="18" t="s">
        <v>78</v>
      </c>
      <c r="N6316" s="18" t="s">
        <v>38963</v>
      </c>
      <c r="S6316" s="18" t="s">
        <v>2518</v>
      </c>
    </row>
    <row r="6317" spans="1:19">
      <c r="A6317" s="25">
        <f>IF(ISNUMBER(SEARCH(세금계산!$C$11,C6317)),MAX($A$2:A6316)+1,0)</f>
        <v>6315</v>
      </c>
      <c r="B6317" s="18" t="s">
        <v>38964</v>
      </c>
      <c r="C6317" s="18" t="s">
        <v>38965</v>
      </c>
      <c r="D6317" s="18" t="s">
        <v>38966</v>
      </c>
      <c r="K6317" s="18" t="s">
        <v>78</v>
      </c>
      <c r="S6317" s="18" t="s">
        <v>17755</v>
      </c>
    </row>
    <row r="6318" spans="1:19">
      <c r="A6318" s="25">
        <f>IF(ISNUMBER(SEARCH(세금계산!$C$11,C6318)),MAX($A$2:A6317)+1,0)</f>
        <v>6316</v>
      </c>
      <c r="B6318" s="18" t="s">
        <v>38967</v>
      </c>
      <c r="C6318" s="18" t="s">
        <v>38965</v>
      </c>
      <c r="D6318" s="18" t="s">
        <v>38968</v>
      </c>
      <c r="K6318" s="18" t="s">
        <v>78</v>
      </c>
      <c r="S6318" s="18" t="s">
        <v>13409</v>
      </c>
    </row>
    <row r="6319" spans="1:19">
      <c r="A6319" s="25">
        <f>IF(ISNUMBER(SEARCH(세금계산!$C$11,C6319)),MAX($A$2:A6318)+1,0)</f>
        <v>6317</v>
      </c>
      <c r="B6319" s="18" t="s">
        <v>38969</v>
      </c>
      <c r="C6319" s="18" t="s">
        <v>38970</v>
      </c>
      <c r="D6319" s="18" t="s">
        <v>38971</v>
      </c>
      <c r="K6319" s="18" t="s">
        <v>78</v>
      </c>
      <c r="S6319" s="18" t="s">
        <v>16344</v>
      </c>
    </row>
    <row r="6320" spans="1:19">
      <c r="A6320" s="25">
        <f>IF(ISNUMBER(SEARCH(세금계산!$C$11,C6320)),MAX($A$2:A6319)+1,0)</f>
        <v>6318</v>
      </c>
      <c r="B6320" s="18" t="s">
        <v>38972</v>
      </c>
      <c r="C6320" s="18" t="s">
        <v>38973</v>
      </c>
      <c r="D6320" s="18" t="s">
        <v>38974</v>
      </c>
      <c r="F6320" s="18" t="s">
        <v>25147</v>
      </c>
      <c r="I6320" s="18" t="s">
        <v>38975</v>
      </c>
      <c r="K6320" s="18" t="s">
        <v>34326</v>
      </c>
      <c r="L6320" s="18" t="s">
        <v>38976</v>
      </c>
      <c r="P6320" s="18" t="s">
        <v>118</v>
      </c>
      <c r="Q6320" s="18" t="s">
        <v>38977</v>
      </c>
      <c r="R6320" s="18" t="s">
        <v>25147</v>
      </c>
      <c r="S6320" s="18" t="s">
        <v>19380</v>
      </c>
    </row>
    <row r="6321" spans="1:19">
      <c r="A6321" s="25">
        <f>IF(ISNUMBER(SEARCH(세금계산!$C$11,C6321)),MAX($A$2:A6320)+1,0)</f>
        <v>6319</v>
      </c>
      <c r="B6321" s="18" t="s">
        <v>38978</v>
      </c>
      <c r="C6321" s="18" t="s">
        <v>38979</v>
      </c>
      <c r="D6321" s="18" t="s">
        <v>38980</v>
      </c>
      <c r="K6321" s="18" t="s">
        <v>78</v>
      </c>
      <c r="P6321" s="18" t="s">
        <v>100</v>
      </c>
      <c r="Q6321" s="18" t="s">
        <v>38981</v>
      </c>
      <c r="R6321" s="18" t="s">
        <v>38982</v>
      </c>
      <c r="S6321" s="18" t="s">
        <v>38983</v>
      </c>
    </row>
    <row r="6322" spans="1:19">
      <c r="A6322" s="25">
        <f>IF(ISNUMBER(SEARCH(세금계산!$C$11,C6322)),MAX($A$2:A6321)+1,0)</f>
        <v>6320</v>
      </c>
      <c r="B6322" s="18" t="s">
        <v>38984</v>
      </c>
      <c r="C6322" s="18" t="s">
        <v>38985</v>
      </c>
      <c r="D6322" s="18" t="s">
        <v>38986</v>
      </c>
      <c r="K6322" s="18" t="s">
        <v>78</v>
      </c>
      <c r="P6322" s="18" t="s">
        <v>267</v>
      </c>
      <c r="Q6322" s="18" t="s">
        <v>38987</v>
      </c>
      <c r="R6322" s="18" t="s">
        <v>38985</v>
      </c>
      <c r="S6322" s="18" t="s">
        <v>26892</v>
      </c>
    </row>
    <row r="6323" spans="1:19">
      <c r="A6323" s="25">
        <f>IF(ISNUMBER(SEARCH(세금계산!$C$11,C6323)),MAX($A$2:A6322)+1,0)</f>
        <v>6321</v>
      </c>
      <c r="B6323" s="18" t="s">
        <v>38988</v>
      </c>
      <c r="C6323" s="18" t="s">
        <v>38989</v>
      </c>
      <c r="D6323" s="18" t="s">
        <v>38990</v>
      </c>
      <c r="F6323" s="18" t="s">
        <v>38991</v>
      </c>
      <c r="I6323" s="18" t="s">
        <v>38992</v>
      </c>
      <c r="J6323" s="18" t="s">
        <v>38993</v>
      </c>
      <c r="K6323" s="18" t="s">
        <v>78</v>
      </c>
      <c r="P6323" s="18" t="s">
        <v>267</v>
      </c>
      <c r="Q6323" s="18" t="s">
        <v>38994</v>
      </c>
      <c r="R6323" s="18" t="s">
        <v>38989</v>
      </c>
      <c r="S6323" s="18" t="s">
        <v>22039</v>
      </c>
    </row>
    <row r="6324" spans="1:19">
      <c r="A6324" s="25">
        <f>IF(ISNUMBER(SEARCH(세금계산!$C$11,C6324)),MAX($A$2:A6323)+1,0)</f>
        <v>6322</v>
      </c>
      <c r="B6324" s="18" t="s">
        <v>38995</v>
      </c>
      <c r="C6324" s="18" t="s">
        <v>38996</v>
      </c>
      <c r="D6324" s="18" t="s">
        <v>38997</v>
      </c>
      <c r="F6324" s="18" t="s">
        <v>38998</v>
      </c>
      <c r="G6324" s="18" t="s">
        <v>97</v>
      </c>
      <c r="H6324" s="18" t="s">
        <v>31913</v>
      </c>
      <c r="K6324" s="18" t="s">
        <v>78</v>
      </c>
      <c r="P6324" s="18" t="s">
        <v>189</v>
      </c>
      <c r="Q6324" s="18" t="s">
        <v>38999</v>
      </c>
      <c r="R6324" s="18" t="s">
        <v>38998</v>
      </c>
      <c r="S6324" s="18" t="s">
        <v>39000</v>
      </c>
    </row>
    <row r="6325" spans="1:19">
      <c r="A6325" s="25">
        <f>IF(ISNUMBER(SEARCH(세금계산!$C$11,C6325)),MAX($A$2:A6324)+1,0)</f>
        <v>6323</v>
      </c>
      <c r="B6325" s="18" t="s">
        <v>39001</v>
      </c>
      <c r="C6325" s="18" t="s">
        <v>39002</v>
      </c>
      <c r="D6325" s="18" t="s">
        <v>39003</v>
      </c>
      <c r="F6325" s="18" t="s">
        <v>39004</v>
      </c>
      <c r="K6325" s="18" t="s">
        <v>78</v>
      </c>
      <c r="L6325" s="18" t="s">
        <v>39005</v>
      </c>
      <c r="P6325" s="18" t="s">
        <v>153</v>
      </c>
      <c r="Q6325" s="18" t="s">
        <v>39006</v>
      </c>
      <c r="S6325" s="18" t="s">
        <v>31010</v>
      </c>
    </row>
    <row r="6326" spans="1:19">
      <c r="A6326" s="25">
        <f>IF(ISNUMBER(SEARCH(세금계산!$C$11,C6326)),MAX($A$2:A6325)+1,0)</f>
        <v>6324</v>
      </c>
      <c r="B6326" s="18" t="s">
        <v>39007</v>
      </c>
      <c r="C6326" s="18" t="s">
        <v>39008</v>
      </c>
      <c r="D6326" s="18" t="s">
        <v>39009</v>
      </c>
      <c r="F6326" s="18" t="s">
        <v>39010</v>
      </c>
      <c r="K6326" s="18" t="s">
        <v>78</v>
      </c>
      <c r="P6326" s="18" t="s">
        <v>100</v>
      </c>
      <c r="Q6326" s="18" t="s">
        <v>39011</v>
      </c>
      <c r="R6326" s="18" t="s">
        <v>39008</v>
      </c>
      <c r="S6326" s="18" t="s">
        <v>8387</v>
      </c>
    </row>
    <row r="6327" spans="1:19">
      <c r="A6327" s="25">
        <f>IF(ISNUMBER(SEARCH(세금계산!$C$11,C6327)),MAX($A$2:A6326)+1,0)</f>
        <v>6325</v>
      </c>
      <c r="B6327" s="18" t="s">
        <v>39012</v>
      </c>
      <c r="C6327" s="18" t="s">
        <v>39013</v>
      </c>
      <c r="D6327" s="18" t="s">
        <v>39014</v>
      </c>
      <c r="K6327" s="18" t="s">
        <v>78</v>
      </c>
      <c r="S6327" s="18" t="s">
        <v>2922</v>
      </c>
    </row>
    <row r="6328" spans="1:19">
      <c r="A6328" s="25">
        <f>IF(ISNUMBER(SEARCH(세금계산!$C$11,C6328)),MAX($A$2:A6327)+1,0)</f>
        <v>6326</v>
      </c>
      <c r="B6328" s="18" t="s">
        <v>39015</v>
      </c>
      <c r="C6328" s="18" t="s">
        <v>39016</v>
      </c>
      <c r="D6328" s="18" t="s">
        <v>39017</v>
      </c>
      <c r="K6328" s="18" t="s">
        <v>78</v>
      </c>
      <c r="P6328" s="18" t="s">
        <v>100</v>
      </c>
      <c r="Q6328" s="18" t="s">
        <v>39018</v>
      </c>
      <c r="R6328" s="18" t="s">
        <v>39019</v>
      </c>
      <c r="S6328" s="18" t="s">
        <v>39020</v>
      </c>
    </row>
    <row r="6329" spans="1:19">
      <c r="A6329" s="25">
        <f>IF(ISNUMBER(SEARCH(세금계산!$C$11,C6329)),MAX($A$2:A6328)+1,0)</f>
        <v>6327</v>
      </c>
      <c r="B6329" s="18" t="s">
        <v>39021</v>
      </c>
      <c r="C6329" s="18" t="s">
        <v>39022</v>
      </c>
      <c r="D6329" s="18" t="s">
        <v>39023</v>
      </c>
      <c r="F6329" s="18" t="s">
        <v>39024</v>
      </c>
      <c r="K6329" s="18" t="s">
        <v>39025</v>
      </c>
      <c r="L6329" s="18" t="s">
        <v>39026</v>
      </c>
      <c r="S6329" s="18" t="s">
        <v>12052</v>
      </c>
    </row>
    <row r="6330" spans="1:19">
      <c r="A6330" s="25">
        <f>IF(ISNUMBER(SEARCH(세금계산!$C$11,C6330)),MAX($A$2:A6329)+1,0)</f>
        <v>6328</v>
      </c>
      <c r="B6330" s="18" t="s">
        <v>39027</v>
      </c>
      <c r="C6330" s="18" t="s">
        <v>39028</v>
      </c>
      <c r="D6330" s="18" t="s">
        <v>39029</v>
      </c>
      <c r="F6330" s="18" t="s">
        <v>39030</v>
      </c>
      <c r="K6330" s="18" t="s">
        <v>39031</v>
      </c>
      <c r="L6330" s="18" t="s">
        <v>39032</v>
      </c>
      <c r="P6330" s="18" t="s">
        <v>267</v>
      </c>
      <c r="Q6330" s="18" t="s">
        <v>39033</v>
      </c>
      <c r="R6330" s="18" t="s">
        <v>39028</v>
      </c>
      <c r="S6330" s="18" t="s">
        <v>19320</v>
      </c>
    </row>
    <row r="6331" spans="1:19">
      <c r="A6331" s="25">
        <f>IF(ISNUMBER(SEARCH(세금계산!$C$11,C6331)),MAX($A$2:A6330)+1,0)</f>
        <v>6329</v>
      </c>
      <c r="B6331" s="18" t="s">
        <v>39034</v>
      </c>
      <c r="C6331" s="18" t="s">
        <v>39035</v>
      </c>
      <c r="D6331" s="18" t="s">
        <v>39036</v>
      </c>
      <c r="E6331" s="18" t="s">
        <v>39035</v>
      </c>
      <c r="F6331" s="18" t="s">
        <v>39037</v>
      </c>
      <c r="G6331" s="18" t="s">
        <v>1307</v>
      </c>
      <c r="H6331" s="18" t="s">
        <v>39038</v>
      </c>
      <c r="K6331" s="18" t="s">
        <v>78</v>
      </c>
      <c r="P6331" s="18" t="s">
        <v>100</v>
      </c>
      <c r="Q6331" s="18" t="s">
        <v>39039</v>
      </c>
      <c r="R6331" s="18" t="s">
        <v>39040</v>
      </c>
    </row>
    <row r="6332" spans="1:19">
      <c r="A6332" s="25">
        <f>IF(ISNUMBER(SEARCH(세금계산!$C$11,C6332)),MAX($A$2:A6331)+1,0)</f>
        <v>6330</v>
      </c>
      <c r="B6332" s="18" t="s">
        <v>39041</v>
      </c>
      <c r="C6332" s="18" t="s">
        <v>39042</v>
      </c>
      <c r="D6332" s="18" t="s">
        <v>39043</v>
      </c>
      <c r="K6332" s="18" t="s">
        <v>39044</v>
      </c>
      <c r="L6332" s="18" t="s">
        <v>39045</v>
      </c>
      <c r="P6332" s="18" t="s">
        <v>38647</v>
      </c>
      <c r="Q6332" s="18" t="s">
        <v>39046</v>
      </c>
      <c r="R6332" s="18" t="s">
        <v>39047</v>
      </c>
      <c r="S6332" s="18" t="s">
        <v>7871</v>
      </c>
    </row>
    <row r="6333" spans="1:19">
      <c r="A6333" s="25">
        <f>IF(ISNUMBER(SEARCH(세금계산!$C$11,C6333)),MAX($A$2:A6332)+1,0)</f>
        <v>6331</v>
      </c>
      <c r="B6333" s="18" t="s">
        <v>39048</v>
      </c>
      <c r="C6333" s="18" t="s">
        <v>3666</v>
      </c>
      <c r="D6333" s="18" t="s">
        <v>39049</v>
      </c>
      <c r="F6333" s="18" t="s">
        <v>39050</v>
      </c>
      <c r="K6333" s="18" t="s">
        <v>364</v>
      </c>
      <c r="L6333" s="18" t="s">
        <v>39051</v>
      </c>
      <c r="P6333" s="18" t="s">
        <v>118</v>
      </c>
      <c r="Q6333" s="18" t="s">
        <v>39052</v>
      </c>
      <c r="R6333" s="18" t="s">
        <v>39050</v>
      </c>
      <c r="S6333" s="18" t="s">
        <v>8438</v>
      </c>
    </row>
    <row r="6334" spans="1:19">
      <c r="A6334" s="25">
        <f>IF(ISNUMBER(SEARCH(세금계산!$C$11,C6334)),MAX($A$2:A6333)+1,0)</f>
        <v>6332</v>
      </c>
      <c r="B6334" s="18" t="s">
        <v>39053</v>
      </c>
      <c r="C6334" s="18" t="s">
        <v>39054</v>
      </c>
      <c r="D6334" s="18" t="s">
        <v>39055</v>
      </c>
      <c r="F6334" s="18" t="s">
        <v>39056</v>
      </c>
      <c r="K6334" s="18" t="s">
        <v>78</v>
      </c>
      <c r="P6334" s="18" t="s">
        <v>118</v>
      </c>
      <c r="Q6334" s="18" t="s">
        <v>39057</v>
      </c>
      <c r="R6334" s="18" t="s">
        <v>39054</v>
      </c>
      <c r="S6334" s="18" t="s">
        <v>23793</v>
      </c>
    </row>
    <row r="6335" spans="1:19">
      <c r="A6335" s="25">
        <f>IF(ISNUMBER(SEARCH(세금계산!$C$11,C6335)),MAX($A$2:A6334)+1,0)</f>
        <v>6333</v>
      </c>
      <c r="B6335" s="18" t="s">
        <v>39058</v>
      </c>
      <c r="C6335" s="18" t="s">
        <v>39059</v>
      </c>
      <c r="D6335" s="18" t="s">
        <v>39060</v>
      </c>
      <c r="K6335" s="18" t="s">
        <v>78</v>
      </c>
      <c r="P6335" s="18" t="s">
        <v>118</v>
      </c>
      <c r="Q6335" s="18" t="s">
        <v>39061</v>
      </c>
      <c r="R6335" s="18" t="s">
        <v>39062</v>
      </c>
      <c r="S6335" s="18" t="s">
        <v>36647</v>
      </c>
    </row>
    <row r="6336" spans="1:19">
      <c r="A6336" s="25">
        <f>IF(ISNUMBER(SEARCH(세금계산!$C$11,C6336)),MAX($A$2:A6335)+1,0)</f>
        <v>6334</v>
      </c>
      <c r="B6336" s="18" t="s">
        <v>39063</v>
      </c>
      <c r="C6336" s="18" t="s">
        <v>39064</v>
      </c>
      <c r="D6336" s="18" t="s">
        <v>39065</v>
      </c>
      <c r="F6336" s="18" t="s">
        <v>39066</v>
      </c>
      <c r="K6336" s="18" t="s">
        <v>78</v>
      </c>
      <c r="P6336" s="18" t="s">
        <v>118</v>
      </c>
      <c r="Q6336" s="18" t="s">
        <v>39067</v>
      </c>
      <c r="R6336" s="18" t="s">
        <v>39066</v>
      </c>
      <c r="S6336" s="18" t="s">
        <v>1280</v>
      </c>
    </row>
    <row r="6337" spans="1:19">
      <c r="A6337" s="25">
        <f>IF(ISNUMBER(SEARCH(세금계산!$C$11,C6337)),MAX($A$2:A6336)+1,0)</f>
        <v>6335</v>
      </c>
      <c r="B6337" s="18" t="s">
        <v>39068</v>
      </c>
      <c r="C6337" s="18" t="s">
        <v>39069</v>
      </c>
      <c r="D6337" s="18" t="s">
        <v>39070</v>
      </c>
      <c r="K6337" s="18" t="s">
        <v>1153</v>
      </c>
      <c r="L6337" s="18" t="s">
        <v>39071</v>
      </c>
      <c r="P6337" s="18" t="s">
        <v>189</v>
      </c>
      <c r="Q6337" s="18" t="s">
        <v>39072</v>
      </c>
      <c r="R6337" s="18" t="s">
        <v>39073</v>
      </c>
      <c r="S6337" s="18" t="s">
        <v>2413</v>
      </c>
    </row>
    <row r="6338" spans="1:19">
      <c r="A6338" s="25">
        <f>IF(ISNUMBER(SEARCH(세금계산!$C$11,C6338)),MAX($A$2:A6337)+1,0)</f>
        <v>6336</v>
      </c>
      <c r="B6338" s="18" t="s">
        <v>39074</v>
      </c>
      <c r="C6338" s="18" t="s">
        <v>39075</v>
      </c>
      <c r="D6338" s="18" t="s">
        <v>39076</v>
      </c>
      <c r="K6338" s="18" t="s">
        <v>78</v>
      </c>
      <c r="N6338" s="18" t="s">
        <v>39077</v>
      </c>
      <c r="P6338" s="18" t="s">
        <v>100</v>
      </c>
      <c r="Q6338" s="18" t="s">
        <v>39078</v>
      </c>
      <c r="R6338" s="18" t="s">
        <v>39075</v>
      </c>
      <c r="S6338" s="18" t="s">
        <v>10539</v>
      </c>
    </row>
    <row r="6339" spans="1:19">
      <c r="A6339" s="25">
        <f>IF(ISNUMBER(SEARCH(세금계산!$C$11,C6339)),MAX($A$2:A6338)+1,0)</f>
        <v>6337</v>
      </c>
      <c r="B6339" s="18" t="s">
        <v>39079</v>
      </c>
      <c r="C6339" s="18" t="s">
        <v>30229</v>
      </c>
      <c r="D6339" s="18" t="s">
        <v>39080</v>
      </c>
      <c r="E6339" s="18" t="s">
        <v>30229</v>
      </c>
      <c r="F6339" s="18" t="s">
        <v>39081</v>
      </c>
      <c r="K6339" s="18" t="s">
        <v>78</v>
      </c>
      <c r="L6339" s="18" t="s">
        <v>39082</v>
      </c>
      <c r="M6339" s="18" t="s">
        <v>9978</v>
      </c>
      <c r="P6339" s="18" t="s">
        <v>189</v>
      </c>
      <c r="Q6339" s="18" t="s">
        <v>39083</v>
      </c>
      <c r="R6339" s="18" t="s">
        <v>39081</v>
      </c>
      <c r="S6339" s="18" t="s">
        <v>10656</v>
      </c>
    </row>
    <row r="6340" spans="1:19">
      <c r="A6340" s="25">
        <f>IF(ISNUMBER(SEARCH(세금계산!$C$11,C6340)),MAX($A$2:A6339)+1,0)</f>
        <v>6338</v>
      </c>
      <c r="B6340" s="18" t="s">
        <v>39084</v>
      </c>
      <c r="C6340" s="18" t="s">
        <v>39085</v>
      </c>
      <c r="D6340" s="18" t="s">
        <v>39086</v>
      </c>
      <c r="F6340" s="18" t="s">
        <v>39087</v>
      </c>
      <c r="K6340" s="18" t="s">
        <v>78</v>
      </c>
      <c r="P6340" s="18" t="s">
        <v>189</v>
      </c>
      <c r="Q6340" s="18" t="s">
        <v>39088</v>
      </c>
      <c r="R6340" s="18" t="s">
        <v>39085</v>
      </c>
      <c r="S6340" s="18" t="s">
        <v>18585</v>
      </c>
    </row>
    <row r="6341" spans="1:19">
      <c r="A6341" s="25">
        <f>IF(ISNUMBER(SEARCH(세금계산!$C$11,C6341)),MAX($A$2:A6340)+1,0)</f>
        <v>6339</v>
      </c>
      <c r="B6341" s="18" t="s">
        <v>39089</v>
      </c>
      <c r="C6341" s="18" t="s">
        <v>39090</v>
      </c>
      <c r="D6341" s="18" t="s">
        <v>39091</v>
      </c>
      <c r="K6341" s="18" t="s">
        <v>78</v>
      </c>
      <c r="P6341" s="18" t="s">
        <v>133</v>
      </c>
      <c r="Q6341" s="18" t="s">
        <v>39092</v>
      </c>
      <c r="R6341" s="18" t="s">
        <v>39093</v>
      </c>
      <c r="S6341" s="18" t="s">
        <v>22443</v>
      </c>
    </row>
    <row r="6342" spans="1:19">
      <c r="A6342" s="25">
        <f>IF(ISNUMBER(SEARCH(세금계산!$C$11,C6342)),MAX($A$2:A6341)+1,0)</f>
        <v>6340</v>
      </c>
      <c r="B6342" s="18" t="s">
        <v>39094</v>
      </c>
      <c r="C6342" s="18" t="s">
        <v>39095</v>
      </c>
      <c r="D6342" s="18" t="s">
        <v>39096</v>
      </c>
      <c r="K6342" s="18" t="s">
        <v>78</v>
      </c>
      <c r="L6342" s="18" t="s">
        <v>39097</v>
      </c>
      <c r="S6342" s="18" t="s">
        <v>38863</v>
      </c>
    </row>
    <row r="6343" spans="1:19">
      <c r="A6343" s="25">
        <f>IF(ISNUMBER(SEARCH(세금계산!$C$11,C6343)),MAX($A$2:A6342)+1,0)</f>
        <v>6341</v>
      </c>
      <c r="B6343" s="18" t="s">
        <v>39098</v>
      </c>
      <c r="C6343" s="18" t="s">
        <v>39099</v>
      </c>
      <c r="D6343" s="18" t="s">
        <v>39100</v>
      </c>
      <c r="F6343" s="18" t="s">
        <v>39101</v>
      </c>
      <c r="K6343" s="18" t="s">
        <v>78</v>
      </c>
      <c r="S6343" s="18" t="s">
        <v>9596</v>
      </c>
    </row>
    <row r="6344" spans="1:19">
      <c r="A6344" s="25">
        <f>IF(ISNUMBER(SEARCH(세금계산!$C$11,C6344)),MAX($A$2:A6343)+1,0)</f>
        <v>6342</v>
      </c>
      <c r="B6344" s="18" t="s">
        <v>39102</v>
      </c>
      <c r="C6344" s="18" t="s">
        <v>39103</v>
      </c>
      <c r="D6344" s="18" t="s">
        <v>39104</v>
      </c>
      <c r="F6344" s="18" t="s">
        <v>39105</v>
      </c>
      <c r="K6344" s="18" t="s">
        <v>78</v>
      </c>
      <c r="S6344" s="18" t="s">
        <v>5929</v>
      </c>
    </row>
    <row r="6345" spans="1:19">
      <c r="A6345" s="25">
        <f>IF(ISNUMBER(SEARCH(세금계산!$C$11,C6345)),MAX($A$2:A6344)+1,0)</f>
        <v>6343</v>
      </c>
      <c r="B6345" s="18" t="s">
        <v>39106</v>
      </c>
      <c r="C6345" s="18" t="s">
        <v>39107</v>
      </c>
      <c r="D6345" s="18" t="s">
        <v>39108</v>
      </c>
      <c r="F6345" s="18" t="s">
        <v>39109</v>
      </c>
      <c r="K6345" s="18" t="s">
        <v>78</v>
      </c>
      <c r="P6345" s="18" t="s">
        <v>7368</v>
      </c>
      <c r="Q6345" s="18" t="s">
        <v>39110</v>
      </c>
      <c r="R6345" s="18" t="s">
        <v>39111</v>
      </c>
      <c r="S6345" s="18" t="s">
        <v>37599</v>
      </c>
    </row>
    <row r="6346" spans="1:19">
      <c r="A6346" s="25">
        <f>IF(ISNUMBER(SEARCH(세금계산!$C$11,C6346)),MAX($A$2:A6345)+1,0)</f>
        <v>6344</v>
      </c>
      <c r="B6346" s="18" t="s">
        <v>39112</v>
      </c>
      <c r="C6346" s="18" t="s">
        <v>39113</v>
      </c>
      <c r="D6346" s="18" t="s">
        <v>39114</v>
      </c>
      <c r="F6346" s="18" t="s">
        <v>39115</v>
      </c>
      <c r="G6346" s="18" t="s">
        <v>97</v>
      </c>
      <c r="H6346" s="18" t="s">
        <v>39116</v>
      </c>
      <c r="K6346" s="18" t="s">
        <v>21618</v>
      </c>
      <c r="L6346" s="18" t="s">
        <v>39117</v>
      </c>
      <c r="N6346" s="18" t="s">
        <v>39118</v>
      </c>
      <c r="S6346" s="18" t="s">
        <v>8041</v>
      </c>
    </row>
    <row r="6347" spans="1:19">
      <c r="A6347" s="25">
        <f>IF(ISNUMBER(SEARCH(세금계산!$C$11,C6347)),MAX($A$2:A6346)+1,0)</f>
        <v>6345</v>
      </c>
      <c r="B6347" s="18" t="s">
        <v>39119</v>
      </c>
      <c r="C6347" s="18" t="s">
        <v>39120</v>
      </c>
      <c r="D6347" s="18" t="s">
        <v>39121</v>
      </c>
      <c r="F6347" s="18" t="s">
        <v>10833</v>
      </c>
      <c r="G6347" s="18" t="s">
        <v>39122</v>
      </c>
      <c r="H6347" s="18" t="s">
        <v>39123</v>
      </c>
      <c r="K6347" s="18" t="s">
        <v>78</v>
      </c>
      <c r="P6347" s="18" t="s">
        <v>267</v>
      </c>
      <c r="Q6347" s="18" t="s">
        <v>39124</v>
      </c>
      <c r="S6347" s="18" t="s">
        <v>12515</v>
      </c>
    </row>
    <row r="6348" spans="1:19">
      <c r="A6348" s="25">
        <f>IF(ISNUMBER(SEARCH(세금계산!$C$11,C6348)),MAX($A$2:A6347)+1,0)</f>
        <v>6346</v>
      </c>
      <c r="B6348" s="18" t="s">
        <v>39125</v>
      </c>
      <c r="C6348" s="18" t="s">
        <v>39126</v>
      </c>
      <c r="D6348" s="18" t="s">
        <v>39127</v>
      </c>
      <c r="F6348" s="18" t="s">
        <v>39128</v>
      </c>
      <c r="K6348" s="18" t="s">
        <v>78</v>
      </c>
      <c r="P6348" s="18" t="s">
        <v>1025</v>
      </c>
      <c r="S6348" s="18" t="s">
        <v>14109</v>
      </c>
    </row>
    <row r="6349" spans="1:19">
      <c r="A6349" s="25">
        <f>IF(ISNUMBER(SEARCH(세금계산!$C$11,C6349)),MAX($A$2:A6348)+1,0)</f>
        <v>6347</v>
      </c>
      <c r="B6349" s="18" t="s">
        <v>39129</v>
      </c>
      <c r="C6349" s="18" t="s">
        <v>39130</v>
      </c>
      <c r="D6349" s="18" t="s">
        <v>39131</v>
      </c>
      <c r="F6349" s="18" t="s">
        <v>28873</v>
      </c>
      <c r="G6349" s="18" t="s">
        <v>39132</v>
      </c>
      <c r="H6349" s="18" t="s">
        <v>39133</v>
      </c>
      <c r="K6349" s="18" t="s">
        <v>2896</v>
      </c>
      <c r="L6349" s="18" t="s">
        <v>39134</v>
      </c>
      <c r="P6349" s="18" t="s">
        <v>133</v>
      </c>
      <c r="Q6349" s="18" t="s">
        <v>39135</v>
      </c>
      <c r="R6349" s="18" t="s">
        <v>39136</v>
      </c>
      <c r="S6349" s="18" t="s">
        <v>23057</v>
      </c>
    </row>
    <row r="6350" spans="1:19">
      <c r="A6350" s="25">
        <f>IF(ISNUMBER(SEARCH(세금계산!$C$11,C6350)),MAX($A$2:A6349)+1,0)</f>
        <v>6348</v>
      </c>
      <c r="B6350" s="18" t="s">
        <v>39137</v>
      </c>
      <c r="C6350" s="18" t="s">
        <v>39138</v>
      </c>
      <c r="D6350" s="18" t="s">
        <v>39139</v>
      </c>
      <c r="K6350" s="18" t="s">
        <v>78</v>
      </c>
      <c r="P6350" s="18" t="s">
        <v>189</v>
      </c>
      <c r="Q6350" s="18" t="s">
        <v>39140</v>
      </c>
      <c r="R6350" s="18" t="s">
        <v>39138</v>
      </c>
      <c r="S6350" s="18" t="s">
        <v>39141</v>
      </c>
    </row>
    <row r="6351" spans="1:19">
      <c r="A6351" s="25">
        <f>IF(ISNUMBER(SEARCH(세금계산!$C$11,C6351)),MAX($A$2:A6350)+1,0)</f>
        <v>6349</v>
      </c>
      <c r="B6351" s="18" t="s">
        <v>39142</v>
      </c>
      <c r="C6351" s="18" t="s">
        <v>39143</v>
      </c>
      <c r="D6351" s="18" t="s">
        <v>39144</v>
      </c>
      <c r="K6351" s="18" t="s">
        <v>78</v>
      </c>
      <c r="S6351" s="18" t="s">
        <v>2540</v>
      </c>
    </row>
    <row r="6352" spans="1:19">
      <c r="A6352" s="25">
        <f>IF(ISNUMBER(SEARCH(세금계산!$C$11,C6352)),MAX($A$2:A6351)+1,0)</f>
        <v>6350</v>
      </c>
      <c r="B6352" s="18" t="s">
        <v>39145</v>
      </c>
      <c r="C6352" s="18" t="s">
        <v>39146</v>
      </c>
      <c r="D6352" s="18" t="s">
        <v>39147</v>
      </c>
      <c r="K6352" s="18" t="s">
        <v>78</v>
      </c>
      <c r="S6352" s="18" t="s">
        <v>39148</v>
      </c>
    </row>
    <row r="6353" spans="1:19">
      <c r="A6353" s="25">
        <f>IF(ISNUMBER(SEARCH(세금계산!$C$11,C6353)),MAX($A$2:A6352)+1,0)</f>
        <v>6351</v>
      </c>
      <c r="B6353" s="18" t="s">
        <v>39149</v>
      </c>
      <c r="C6353" s="18" t="s">
        <v>39150</v>
      </c>
      <c r="D6353" s="18" t="s">
        <v>39151</v>
      </c>
      <c r="F6353" s="18" t="s">
        <v>39152</v>
      </c>
      <c r="K6353" s="18" t="s">
        <v>78</v>
      </c>
      <c r="P6353" s="18" t="s">
        <v>189</v>
      </c>
      <c r="Q6353" s="18" t="s">
        <v>39153</v>
      </c>
      <c r="R6353" s="18" t="s">
        <v>39150</v>
      </c>
      <c r="S6353" s="18" t="s">
        <v>3231</v>
      </c>
    </row>
    <row r="6354" spans="1:19">
      <c r="A6354" s="25">
        <f>IF(ISNUMBER(SEARCH(세금계산!$C$11,C6354)),MAX($A$2:A6353)+1,0)</f>
        <v>6352</v>
      </c>
      <c r="B6354" s="18" t="s">
        <v>39154</v>
      </c>
      <c r="C6354" s="18" t="s">
        <v>39155</v>
      </c>
      <c r="D6354" s="18" t="s">
        <v>39156</v>
      </c>
      <c r="F6354" s="18" t="s">
        <v>39157</v>
      </c>
      <c r="K6354" s="18" t="s">
        <v>78</v>
      </c>
      <c r="P6354" s="18" t="s">
        <v>153</v>
      </c>
      <c r="Q6354" s="18" t="s">
        <v>39158</v>
      </c>
      <c r="R6354" s="18" t="s">
        <v>39155</v>
      </c>
      <c r="S6354" s="18" t="s">
        <v>39159</v>
      </c>
    </row>
    <row r="6355" spans="1:19">
      <c r="A6355" s="25">
        <f>IF(ISNUMBER(SEARCH(세금계산!$C$11,C6355)),MAX($A$2:A6354)+1,0)</f>
        <v>6353</v>
      </c>
      <c r="B6355" s="18" t="s">
        <v>39160</v>
      </c>
      <c r="C6355" s="18" t="s">
        <v>39161</v>
      </c>
      <c r="D6355" s="18" t="s">
        <v>39162</v>
      </c>
      <c r="F6355" s="18" t="s">
        <v>39163</v>
      </c>
      <c r="K6355" s="18" t="s">
        <v>78</v>
      </c>
      <c r="P6355" s="18" t="s">
        <v>100</v>
      </c>
      <c r="Q6355" s="18" t="s">
        <v>39164</v>
      </c>
      <c r="R6355" s="18" t="s">
        <v>39161</v>
      </c>
      <c r="S6355" s="18" t="s">
        <v>32906</v>
      </c>
    </row>
    <row r="6356" spans="1:19">
      <c r="A6356" s="25">
        <f>IF(ISNUMBER(SEARCH(세금계산!$C$11,C6356)),MAX($A$2:A6355)+1,0)</f>
        <v>6354</v>
      </c>
      <c r="B6356" s="18" t="s">
        <v>39165</v>
      </c>
      <c r="C6356" s="18" t="s">
        <v>39166</v>
      </c>
      <c r="D6356" s="18" t="s">
        <v>39167</v>
      </c>
      <c r="K6356" s="18" t="s">
        <v>78</v>
      </c>
      <c r="S6356" s="18" t="s">
        <v>39168</v>
      </c>
    </row>
    <row r="6357" spans="1:19">
      <c r="A6357" s="25">
        <f>IF(ISNUMBER(SEARCH(세금계산!$C$11,C6357)),MAX($A$2:A6356)+1,0)</f>
        <v>6355</v>
      </c>
      <c r="B6357" s="18" t="s">
        <v>39169</v>
      </c>
      <c r="C6357" s="18" t="s">
        <v>9831</v>
      </c>
      <c r="D6357" s="18" t="s">
        <v>39170</v>
      </c>
      <c r="F6357" s="18" t="s">
        <v>39171</v>
      </c>
      <c r="I6357" s="18" t="s">
        <v>39172</v>
      </c>
      <c r="J6357" s="18" t="s">
        <v>39173</v>
      </c>
      <c r="K6357" s="18" t="s">
        <v>78</v>
      </c>
      <c r="L6357" s="18" t="s">
        <v>39174</v>
      </c>
      <c r="S6357" s="18" t="s">
        <v>1792</v>
      </c>
    </row>
    <row r="6358" spans="1:19">
      <c r="A6358" s="25">
        <f>IF(ISNUMBER(SEARCH(세금계산!$C$11,C6358)),MAX($A$2:A6357)+1,0)</f>
        <v>6356</v>
      </c>
      <c r="B6358" s="18" t="s">
        <v>39175</v>
      </c>
      <c r="C6358" s="18" t="s">
        <v>39176</v>
      </c>
      <c r="D6358" s="18" t="s">
        <v>39177</v>
      </c>
      <c r="E6358" s="18" t="s">
        <v>39176</v>
      </c>
      <c r="F6358" s="18" t="s">
        <v>39178</v>
      </c>
      <c r="G6358" s="18" t="s">
        <v>125</v>
      </c>
      <c r="H6358" s="18" t="s">
        <v>39179</v>
      </c>
      <c r="I6358" s="18" t="s">
        <v>6381</v>
      </c>
      <c r="K6358" s="18" t="s">
        <v>39180</v>
      </c>
      <c r="L6358" s="18" t="s">
        <v>39181</v>
      </c>
      <c r="P6358" s="18" t="s">
        <v>100</v>
      </c>
      <c r="Q6358" s="18" t="s">
        <v>39182</v>
      </c>
      <c r="R6358" s="18" t="s">
        <v>39178</v>
      </c>
      <c r="S6358" s="18" t="s">
        <v>3671</v>
      </c>
    </row>
    <row r="6359" spans="1:19">
      <c r="A6359" s="25">
        <f>IF(ISNUMBER(SEARCH(세금계산!$C$11,C6359)),MAX($A$2:A6358)+1,0)</f>
        <v>6357</v>
      </c>
      <c r="B6359" s="18" t="s">
        <v>39183</v>
      </c>
      <c r="C6359" s="18" t="s">
        <v>39184</v>
      </c>
      <c r="D6359" s="18" t="s">
        <v>39185</v>
      </c>
      <c r="F6359" s="18" t="s">
        <v>39186</v>
      </c>
      <c r="I6359" s="18" t="s">
        <v>39187</v>
      </c>
      <c r="K6359" s="18" t="s">
        <v>78</v>
      </c>
      <c r="P6359" s="18" t="s">
        <v>189</v>
      </c>
      <c r="Q6359" s="18" t="s">
        <v>39188</v>
      </c>
      <c r="R6359" s="18" t="s">
        <v>39184</v>
      </c>
      <c r="S6359" s="18" t="s">
        <v>11373</v>
      </c>
    </row>
    <row r="6360" spans="1:19">
      <c r="A6360" s="25">
        <f>IF(ISNUMBER(SEARCH(세금계산!$C$11,C6360)),MAX($A$2:A6359)+1,0)</f>
        <v>6358</v>
      </c>
      <c r="B6360" s="18" t="s">
        <v>39189</v>
      </c>
      <c r="C6360" s="18" t="s">
        <v>39190</v>
      </c>
      <c r="D6360" s="18" t="s">
        <v>39191</v>
      </c>
      <c r="F6360" s="18" t="s">
        <v>32381</v>
      </c>
      <c r="G6360" s="18" t="s">
        <v>467</v>
      </c>
      <c r="H6360" s="18" t="s">
        <v>39192</v>
      </c>
      <c r="K6360" s="18" t="s">
        <v>25928</v>
      </c>
      <c r="L6360" s="18" t="s">
        <v>39193</v>
      </c>
      <c r="P6360" s="18" t="s">
        <v>133</v>
      </c>
      <c r="Q6360" s="18" t="s">
        <v>39194</v>
      </c>
      <c r="R6360" s="18" t="s">
        <v>32381</v>
      </c>
      <c r="S6360" s="18" t="s">
        <v>7681</v>
      </c>
    </row>
    <row r="6361" spans="1:19">
      <c r="A6361" s="25">
        <f>IF(ISNUMBER(SEARCH(세금계산!$C$11,C6361)),MAX($A$2:A6360)+1,0)</f>
        <v>6359</v>
      </c>
      <c r="B6361" s="18" t="s">
        <v>39195</v>
      </c>
      <c r="C6361" s="18" t="s">
        <v>39196</v>
      </c>
      <c r="D6361" s="18" t="s">
        <v>39197</v>
      </c>
      <c r="F6361" s="18" t="s">
        <v>39198</v>
      </c>
      <c r="G6361" s="18" t="s">
        <v>633</v>
      </c>
      <c r="H6361" s="18" t="s">
        <v>39199</v>
      </c>
      <c r="K6361" s="18" t="s">
        <v>78</v>
      </c>
      <c r="P6361" s="18" t="s">
        <v>100</v>
      </c>
      <c r="Q6361" s="18" t="s">
        <v>39200</v>
      </c>
      <c r="R6361" s="18" t="s">
        <v>39201</v>
      </c>
      <c r="S6361" s="18" t="s">
        <v>7090</v>
      </c>
    </row>
    <row r="6362" spans="1:19">
      <c r="A6362" s="25">
        <f>IF(ISNUMBER(SEARCH(세금계산!$C$11,C6362)),MAX($A$2:A6361)+1,0)</f>
        <v>6360</v>
      </c>
      <c r="B6362" s="18" t="s">
        <v>39202</v>
      </c>
      <c r="C6362" s="18" t="s">
        <v>39203</v>
      </c>
      <c r="D6362" s="18" t="s">
        <v>39204</v>
      </c>
      <c r="K6362" s="18" t="s">
        <v>78</v>
      </c>
      <c r="L6362" s="18" t="s">
        <v>39205</v>
      </c>
      <c r="P6362" s="18" t="s">
        <v>100</v>
      </c>
      <c r="Q6362" s="18" t="s">
        <v>39206</v>
      </c>
      <c r="R6362" s="18" t="s">
        <v>39203</v>
      </c>
      <c r="S6362" s="18" t="s">
        <v>14034</v>
      </c>
    </row>
    <row r="6363" spans="1:19">
      <c r="A6363" s="25">
        <f>IF(ISNUMBER(SEARCH(세금계산!$C$11,C6363)),MAX($A$2:A6362)+1,0)</f>
        <v>6361</v>
      </c>
      <c r="B6363" s="18" t="s">
        <v>39207</v>
      </c>
      <c r="C6363" s="18" t="s">
        <v>39208</v>
      </c>
      <c r="D6363" s="18" t="s">
        <v>39209</v>
      </c>
      <c r="F6363" s="18" t="s">
        <v>39210</v>
      </c>
      <c r="K6363" s="18" t="s">
        <v>78</v>
      </c>
      <c r="P6363" s="18" t="s">
        <v>118</v>
      </c>
      <c r="Q6363" s="18" t="s">
        <v>39211</v>
      </c>
      <c r="R6363" s="18" t="s">
        <v>39210</v>
      </c>
      <c r="S6363" s="18" t="s">
        <v>6372</v>
      </c>
    </row>
    <row r="6364" spans="1:19">
      <c r="A6364" s="25">
        <f>IF(ISNUMBER(SEARCH(세금계산!$C$11,C6364)),MAX($A$2:A6363)+1,0)</f>
        <v>6362</v>
      </c>
      <c r="B6364" s="18" t="s">
        <v>39212</v>
      </c>
      <c r="C6364" s="18" t="s">
        <v>39213</v>
      </c>
      <c r="D6364" s="18" t="s">
        <v>39214</v>
      </c>
      <c r="K6364" s="18" t="s">
        <v>78</v>
      </c>
      <c r="P6364" s="18" t="s">
        <v>189</v>
      </c>
      <c r="Q6364" s="18" t="s">
        <v>39215</v>
      </c>
      <c r="R6364" s="18" t="s">
        <v>39213</v>
      </c>
      <c r="S6364" s="18" t="s">
        <v>3624</v>
      </c>
    </row>
    <row r="6365" spans="1:19">
      <c r="A6365" s="25">
        <f>IF(ISNUMBER(SEARCH(세금계산!$C$11,C6365)),MAX($A$2:A6364)+1,0)</f>
        <v>6363</v>
      </c>
      <c r="B6365" s="18" t="s">
        <v>39216</v>
      </c>
      <c r="C6365" s="18" t="s">
        <v>39217</v>
      </c>
      <c r="D6365" s="18" t="s">
        <v>39218</v>
      </c>
      <c r="F6365" s="18" t="s">
        <v>39219</v>
      </c>
      <c r="K6365" s="18" t="s">
        <v>78</v>
      </c>
      <c r="P6365" s="18" t="s">
        <v>100</v>
      </c>
      <c r="Q6365" s="18" t="s">
        <v>39220</v>
      </c>
      <c r="R6365" s="18" t="s">
        <v>39221</v>
      </c>
      <c r="S6365" s="18" t="s">
        <v>12758</v>
      </c>
    </row>
    <row r="6366" spans="1:19">
      <c r="A6366" s="25">
        <f>IF(ISNUMBER(SEARCH(세금계산!$C$11,C6366)),MAX($A$2:A6365)+1,0)</f>
        <v>6364</v>
      </c>
      <c r="B6366" s="18" t="s">
        <v>39222</v>
      </c>
      <c r="C6366" s="18" t="s">
        <v>39223</v>
      </c>
      <c r="D6366" s="18" t="s">
        <v>39224</v>
      </c>
      <c r="F6366" s="18" t="s">
        <v>39225</v>
      </c>
      <c r="K6366" s="18" t="s">
        <v>78</v>
      </c>
      <c r="S6366" s="18" t="s">
        <v>206</v>
      </c>
    </row>
    <row r="6367" spans="1:19">
      <c r="A6367" s="25">
        <f>IF(ISNUMBER(SEARCH(세금계산!$C$11,C6367)),MAX($A$2:A6366)+1,0)</f>
        <v>6365</v>
      </c>
      <c r="B6367" s="18" t="s">
        <v>39226</v>
      </c>
      <c r="C6367" s="18" t="s">
        <v>39227</v>
      </c>
      <c r="D6367" s="18" t="s">
        <v>39228</v>
      </c>
      <c r="F6367" s="18" t="s">
        <v>39229</v>
      </c>
      <c r="K6367" s="18" t="s">
        <v>39230</v>
      </c>
      <c r="L6367" s="18" t="s">
        <v>39231</v>
      </c>
      <c r="P6367" s="18" t="s">
        <v>1025</v>
      </c>
      <c r="S6367" s="18" t="s">
        <v>11190</v>
      </c>
    </row>
    <row r="6368" spans="1:19">
      <c r="A6368" s="25">
        <f>IF(ISNUMBER(SEARCH(세금계산!$C$11,C6368)),MAX($A$2:A6367)+1,0)</f>
        <v>6366</v>
      </c>
      <c r="B6368" s="18" t="s">
        <v>39232</v>
      </c>
      <c r="C6368" s="18" t="s">
        <v>39233</v>
      </c>
      <c r="D6368" s="18" t="s">
        <v>39234</v>
      </c>
      <c r="E6368" s="18" t="s">
        <v>39233</v>
      </c>
      <c r="F6368" s="18" t="s">
        <v>15588</v>
      </c>
      <c r="G6368" s="18" t="s">
        <v>9693</v>
      </c>
      <c r="H6368" s="18" t="s">
        <v>19251</v>
      </c>
      <c r="K6368" s="18" t="s">
        <v>78</v>
      </c>
      <c r="N6368" s="18" t="s">
        <v>39235</v>
      </c>
      <c r="P6368" s="18" t="s">
        <v>118</v>
      </c>
      <c r="Q6368" s="18" t="s">
        <v>39236</v>
      </c>
      <c r="R6368" s="18" t="s">
        <v>39233</v>
      </c>
      <c r="S6368" s="18" t="s">
        <v>5627</v>
      </c>
    </row>
    <row r="6369" spans="1:19">
      <c r="A6369" s="25">
        <f>IF(ISNUMBER(SEARCH(세금계산!$C$11,C6369)),MAX($A$2:A6368)+1,0)</f>
        <v>6367</v>
      </c>
      <c r="B6369" s="18" t="s">
        <v>39237</v>
      </c>
      <c r="C6369" s="18" t="s">
        <v>39238</v>
      </c>
      <c r="D6369" s="18" t="s">
        <v>39239</v>
      </c>
      <c r="F6369" s="18" t="s">
        <v>14755</v>
      </c>
      <c r="I6369" s="18" t="s">
        <v>39240</v>
      </c>
      <c r="J6369" s="18" t="s">
        <v>39241</v>
      </c>
      <c r="K6369" s="18" t="s">
        <v>78</v>
      </c>
      <c r="P6369" s="18" t="s">
        <v>118</v>
      </c>
      <c r="Q6369" s="18" t="s">
        <v>39242</v>
      </c>
      <c r="R6369" s="18" t="s">
        <v>14755</v>
      </c>
      <c r="S6369" s="18" t="s">
        <v>4867</v>
      </c>
    </row>
    <row r="6370" spans="1:19">
      <c r="A6370" s="25">
        <f>IF(ISNUMBER(SEARCH(세금계산!$C$11,C6370)),MAX($A$2:A6369)+1,0)</f>
        <v>6368</v>
      </c>
      <c r="B6370" s="18" t="s">
        <v>39243</v>
      </c>
      <c r="C6370" s="18" t="s">
        <v>39244</v>
      </c>
      <c r="D6370" s="18" t="s">
        <v>39245</v>
      </c>
      <c r="K6370" s="18" t="s">
        <v>78</v>
      </c>
      <c r="L6370" s="18" t="s">
        <v>39246</v>
      </c>
      <c r="S6370" s="18" t="s">
        <v>3195</v>
      </c>
    </row>
    <row r="6371" spans="1:19">
      <c r="A6371" s="25">
        <f>IF(ISNUMBER(SEARCH(세금계산!$C$11,C6371)),MAX($A$2:A6370)+1,0)</f>
        <v>6369</v>
      </c>
      <c r="B6371" s="18" t="s">
        <v>39247</v>
      </c>
      <c r="C6371" s="18" t="s">
        <v>39248</v>
      </c>
      <c r="D6371" s="18" t="s">
        <v>39249</v>
      </c>
      <c r="F6371" s="18" t="s">
        <v>39250</v>
      </c>
      <c r="I6371" s="18" t="s">
        <v>39251</v>
      </c>
      <c r="J6371" s="18" t="s">
        <v>39252</v>
      </c>
      <c r="K6371" s="18" t="s">
        <v>78</v>
      </c>
      <c r="P6371" s="18" t="s">
        <v>100</v>
      </c>
      <c r="Q6371" s="18" t="s">
        <v>39253</v>
      </c>
      <c r="R6371" s="18" t="s">
        <v>39248</v>
      </c>
      <c r="S6371" s="18" t="s">
        <v>1187</v>
      </c>
    </row>
    <row r="6372" spans="1:19">
      <c r="A6372" s="25">
        <f>IF(ISNUMBER(SEARCH(세금계산!$C$11,C6372)),MAX($A$2:A6371)+1,0)</f>
        <v>6370</v>
      </c>
      <c r="B6372" s="18" t="s">
        <v>39254</v>
      </c>
      <c r="C6372" s="18" t="s">
        <v>39255</v>
      </c>
      <c r="D6372" s="18" t="s">
        <v>39256</v>
      </c>
      <c r="K6372" s="18" t="s">
        <v>78</v>
      </c>
      <c r="P6372" s="18" t="s">
        <v>100</v>
      </c>
      <c r="Q6372" s="18" t="s">
        <v>39257</v>
      </c>
      <c r="R6372" s="18" t="s">
        <v>39258</v>
      </c>
      <c r="S6372" s="18" t="s">
        <v>16371</v>
      </c>
    </row>
    <row r="6373" spans="1:19">
      <c r="A6373" s="25">
        <f>IF(ISNUMBER(SEARCH(세금계산!$C$11,C6373)),MAX($A$2:A6372)+1,0)</f>
        <v>6371</v>
      </c>
      <c r="B6373" s="18" t="s">
        <v>39259</v>
      </c>
      <c r="C6373" s="18" t="s">
        <v>39260</v>
      </c>
      <c r="D6373" s="18" t="s">
        <v>39261</v>
      </c>
      <c r="K6373" s="18" t="s">
        <v>78</v>
      </c>
      <c r="P6373" s="18" t="s">
        <v>1075</v>
      </c>
      <c r="Q6373" s="18" t="s">
        <v>39262</v>
      </c>
      <c r="R6373" s="18" t="s">
        <v>39263</v>
      </c>
      <c r="S6373" s="18" t="s">
        <v>2413</v>
      </c>
    </row>
    <row r="6374" spans="1:19">
      <c r="A6374" s="25">
        <f>IF(ISNUMBER(SEARCH(세금계산!$C$11,C6374)),MAX($A$2:A6373)+1,0)</f>
        <v>6372</v>
      </c>
      <c r="B6374" s="18" t="s">
        <v>39264</v>
      </c>
      <c r="C6374" s="18" t="s">
        <v>39265</v>
      </c>
      <c r="D6374" s="18" t="s">
        <v>39266</v>
      </c>
      <c r="K6374" s="18" t="s">
        <v>78</v>
      </c>
      <c r="S6374" s="18" t="s">
        <v>3227</v>
      </c>
    </row>
    <row r="6375" spans="1:19">
      <c r="A6375" s="25">
        <f>IF(ISNUMBER(SEARCH(세금계산!$C$11,C6375)),MAX($A$2:A6374)+1,0)</f>
        <v>6373</v>
      </c>
      <c r="B6375" s="18" t="s">
        <v>39267</v>
      </c>
      <c r="C6375" s="18" t="s">
        <v>39268</v>
      </c>
      <c r="D6375" s="18" t="s">
        <v>39269</v>
      </c>
      <c r="K6375" s="18" t="s">
        <v>78</v>
      </c>
      <c r="S6375" s="18" t="s">
        <v>2823</v>
      </c>
    </row>
    <row r="6376" spans="1:19">
      <c r="A6376" s="25">
        <f>IF(ISNUMBER(SEARCH(세금계산!$C$11,C6376)),MAX($A$2:A6375)+1,0)</f>
        <v>6374</v>
      </c>
      <c r="B6376" s="18" t="s">
        <v>39270</v>
      </c>
      <c r="C6376" s="18" t="s">
        <v>39271</v>
      </c>
      <c r="D6376" s="18" t="s">
        <v>39272</v>
      </c>
      <c r="E6376" s="18" t="s">
        <v>39273</v>
      </c>
      <c r="F6376" s="18" t="s">
        <v>39274</v>
      </c>
      <c r="G6376" s="18" t="s">
        <v>467</v>
      </c>
      <c r="H6376" s="18" t="s">
        <v>39275</v>
      </c>
      <c r="I6376" s="18" t="s">
        <v>39276</v>
      </c>
      <c r="J6376" s="18" t="s">
        <v>39277</v>
      </c>
      <c r="K6376" s="18" t="s">
        <v>39278</v>
      </c>
      <c r="L6376" s="18" t="s">
        <v>39279</v>
      </c>
      <c r="N6376" s="18" t="s">
        <v>39280</v>
      </c>
      <c r="O6376" s="18" t="s">
        <v>39281</v>
      </c>
      <c r="P6376" s="18" t="s">
        <v>3812</v>
      </c>
      <c r="S6376" s="18" t="s">
        <v>5893</v>
      </c>
    </row>
    <row r="6377" spans="1:19">
      <c r="A6377" s="25">
        <f>IF(ISNUMBER(SEARCH(세금계산!$C$11,C6377)),MAX($A$2:A6376)+1,0)</f>
        <v>6375</v>
      </c>
      <c r="B6377" s="18" t="s">
        <v>39282</v>
      </c>
      <c r="C6377" s="18" t="s">
        <v>39283</v>
      </c>
      <c r="D6377" s="18" t="s">
        <v>39284</v>
      </c>
      <c r="E6377" s="18" t="s">
        <v>39285</v>
      </c>
      <c r="F6377" s="18" t="s">
        <v>39286</v>
      </c>
      <c r="G6377" s="18" t="s">
        <v>97</v>
      </c>
      <c r="H6377" s="18" t="s">
        <v>9665</v>
      </c>
      <c r="K6377" s="18" t="s">
        <v>3368</v>
      </c>
      <c r="L6377" s="18" t="s">
        <v>39287</v>
      </c>
      <c r="P6377" s="18" t="s">
        <v>1025</v>
      </c>
      <c r="R6377" s="18" t="s">
        <v>39286</v>
      </c>
      <c r="S6377" s="18" t="s">
        <v>1293</v>
      </c>
    </row>
    <row r="6378" spans="1:19">
      <c r="A6378" s="25">
        <f>IF(ISNUMBER(SEARCH(세금계산!$C$11,C6378)),MAX($A$2:A6377)+1,0)</f>
        <v>6376</v>
      </c>
      <c r="B6378" s="18" t="s">
        <v>39288</v>
      </c>
      <c r="C6378" s="18" t="s">
        <v>39289</v>
      </c>
      <c r="D6378" s="18" t="s">
        <v>39290</v>
      </c>
      <c r="E6378" s="18" t="s">
        <v>39291</v>
      </c>
      <c r="F6378" s="18" t="s">
        <v>39292</v>
      </c>
      <c r="G6378" s="18" t="s">
        <v>2767</v>
      </c>
      <c r="H6378" s="18" t="s">
        <v>1986</v>
      </c>
      <c r="I6378" s="18" t="s">
        <v>39293</v>
      </c>
      <c r="J6378" s="18" t="s">
        <v>39294</v>
      </c>
      <c r="K6378" s="18" t="s">
        <v>78</v>
      </c>
      <c r="L6378" s="18" t="s">
        <v>39295</v>
      </c>
      <c r="N6378" s="18" t="s">
        <v>39296</v>
      </c>
      <c r="O6378" s="18" t="s">
        <v>39297</v>
      </c>
      <c r="P6378" s="18" t="s">
        <v>189</v>
      </c>
      <c r="Q6378" s="18" t="s">
        <v>39298</v>
      </c>
      <c r="R6378" s="18" t="s">
        <v>39292</v>
      </c>
      <c r="S6378" s="18" t="s">
        <v>6202</v>
      </c>
    </row>
    <row r="6379" spans="1:19">
      <c r="A6379" s="25">
        <f>IF(ISNUMBER(SEARCH(세금계산!$C$11,C6379)),MAX($A$2:A6378)+1,0)</f>
        <v>6377</v>
      </c>
      <c r="B6379" s="18" t="s">
        <v>39299</v>
      </c>
      <c r="C6379" s="18" t="s">
        <v>39300</v>
      </c>
      <c r="D6379" s="18" t="s">
        <v>39301</v>
      </c>
      <c r="K6379" s="18" t="s">
        <v>78</v>
      </c>
      <c r="S6379" s="18" t="s">
        <v>23396</v>
      </c>
    </row>
    <row r="6380" spans="1:19">
      <c r="A6380" s="25">
        <f>IF(ISNUMBER(SEARCH(세금계산!$C$11,C6380)),MAX($A$2:A6379)+1,0)</f>
        <v>6378</v>
      </c>
      <c r="B6380" s="18" t="s">
        <v>39302</v>
      </c>
      <c r="C6380" s="18" t="s">
        <v>39303</v>
      </c>
      <c r="D6380" s="18" t="s">
        <v>39304</v>
      </c>
      <c r="F6380" s="18" t="s">
        <v>39305</v>
      </c>
      <c r="G6380" s="18" t="s">
        <v>1812</v>
      </c>
      <c r="H6380" s="18" t="s">
        <v>39306</v>
      </c>
      <c r="I6380" s="18" t="s">
        <v>39307</v>
      </c>
      <c r="J6380" s="18" t="s">
        <v>39308</v>
      </c>
      <c r="K6380" s="18" t="s">
        <v>78</v>
      </c>
      <c r="N6380" s="18" t="s">
        <v>39309</v>
      </c>
      <c r="P6380" s="18" t="s">
        <v>1215</v>
      </c>
      <c r="Q6380" s="18" t="s">
        <v>39310</v>
      </c>
      <c r="R6380" s="18" t="s">
        <v>39311</v>
      </c>
      <c r="S6380" s="18" t="s">
        <v>9303</v>
      </c>
    </row>
    <row r="6381" spans="1:19">
      <c r="A6381" s="25">
        <f>IF(ISNUMBER(SEARCH(세금계산!$C$11,C6381)),MAX($A$2:A6380)+1,0)</f>
        <v>6379</v>
      </c>
      <c r="B6381" s="18" t="s">
        <v>39312</v>
      </c>
      <c r="C6381" s="18" t="s">
        <v>39313</v>
      </c>
      <c r="D6381" s="18" t="s">
        <v>39314</v>
      </c>
      <c r="K6381" s="18" t="s">
        <v>78</v>
      </c>
      <c r="P6381" s="18" t="s">
        <v>1075</v>
      </c>
      <c r="Q6381" s="18" t="s">
        <v>39315</v>
      </c>
      <c r="R6381" s="18" t="s">
        <v>39316</v>
      </c>
      <c r="S6381" s="18" t="s">
        <v>38737</v>
      </c>
    </row>
    <row r="6382" spans="1:19">
      <c r="A6382" s="25">
        <f>IF(ISNUMBER(SEARCH(세금계산!$C$11,C6382)),MAX($A$2:A6381)+1,0)</f>
        <v>6380</v>
      </c>
      <c r="B6382" s="18" t="s">
        <v>39317</v>
      </c>
      <c r="C6382" s="18" t="s">
        <v>39318</v>
      </c>
      <c r="D6382" s="18" t="s">
        <v>39319</v>
      </c>
      <c r="F6382" s="18" t="s">
        <v>39320</v>
      </c>
      <c r="G6382" s="18" t="s">
        <v>274</v>
      </c>
      <c r="H6382" s="18" t="s">
        <v>39321</v>
      </c>
      <c r="I6382" s="18" t="s">
        <v>39322</v>
      </c>
      <c r="J6382" s="18" t="s">
        <v>39323</v>
      </c>
      <c r="K6382" s="18" t="s">
        <v>78</v>
      </c>
      <c r="M6382" s="18" t="s">
        <v>39324</v>
      </c>
      <c r="P6382" s="18" t="s">
        <v>100</v>
      </c>
      <c r="Q6382" s="18" t="s">
        <v>39325</v>
      </c>
      <c r="R6382" s="18" t="s">
        <v>39326</v>
      </c>
      <c r="S6382" s="18" t="s">
        <v>4352</v>
      </c>
    </row>
    <row r="6383" spans="1:19">
      <c r="A6383" s="25">
        <f>IF(ISNUMBER(SEARCH(세금계산!$C$11,C6383)),MAX($A$2:A6382)+1,0)</f>
        <v>6381</v>
      </c>
      <c r="B6383" s="18" t="s">
        <v>39327</v>
      </c>
      <c r="C6383" s="18" t="s">
        <v>39328</v>
      </c>
      <c r="D6383" s="18" t="s">
        <v>39329</v>
      </c>
      <c r="K6383" s="18" t="s">
        <v>78</v>
      </c>
      <c r="S6383" s="18" t="s">
        <v>16154</v>
      </c>
    </row>
    <row r="6384" spans="1:19">
      <c r="A6384" s="25">
        <f>IF(ISNUMBER(SEARCH(세금계산!$C$11,C6384)),MAX($A$2:A6383)+1,0)</f>
        <v>6382</v>
      </c>
      <c r="B6384" s="18" t="s">
        <v>39330</v>
      </c>
      <c r="C6384" s="18" t="s">
        <v>39331</v>
      </c>
      <c r="D6384" s="18" t="s">
        <v>39332</v>
      </c>
      <c r="K6384" s="18" t="s">
        <v>78</v>
      </c>
      <c r="P6384" s="18" t="s">
        <v>100</v>
      </c>
      <c r="Q6384" s="18" t="s">
        <v>39333</v>
      </c>
      <c r="R6384" s="18" t="s">
        <v>39334</v>
      </c>
      <c r="S6384" s="18" t="s">
        <v>6848</v>
      </c>
    </row>
    <row r="6385" spans="1:19">
      <c r="A6385" s="25">
        <f>IF(ISNUMBER(SEARCH(세금계산!$C$11,C6385)),MAX($A$2:A6384)+1,0)</f>
        <v>6383</v>
      </c>
      <c r="B6385" s="18" t="s">
        <v>39335</v>
      </c>
      <c r="C6385" s="18" t="s">
        <v>39336</v>
      </c>
      <c r="D6385" s="18" t="s">
        <v>39337</v>
      </c>
      <c r="K6385" s="18" t="s">
        <v>78</v>
      </c>
      <c r="P6385" s="18" t="s">
        <v>118</v>
      </c>
      <c r="Q6385" s="18" t="s">
        <v>39338</v>
      </c>
      <c r="R6385" s="18" t="s">
        <v>7548</v>
      </c>
      <c r="S6385" s="18" t="s">
        <v>6825</v>
      </c>
    </row>
    <row r="6386" spans="1:19">
      <c r="A6386" s="25">
        <f>IF(ISNUMBER(SEARCH(세금계산!$C$11,C6386)),MAX($A$2:A6385)+1,0)</f>
        <v>6384</v>
      </c>
      <c r="B6386" s="18" t="s">
        <v>39339</v>
      </c>
      <c r="C6386" s="18" t="s">
        <v>39340</v>
      </c>
      <c r="D6386" s="18" t="s">
        <v>39341</v>
      </c>
      <c r="F6386" s="18" t="s">
        <v>39342</v>
      </c>
      <c r="K6386" s="18" t="s">
        <v>78</v>
      </c>
      <c r="P6386" s="18" t="s">
        <v>267</v>
      </c>
      <c r="Q6386" s="18" t="s">
        <v>39343</v>
      </c>
      <c r="R6386" s="18" t="s">
        <v>39342</v>
      </c>
      <c r="S6386" s="18" t="s">
        <v>13723</v>
      </c>
    </row>
    <row r="6387" spans="1:19">
      <c r="A6387" s="25">
        <f>IF(ISNUMBER(SEARCH(세금계산!$C$11,C6387)),MAX($A$2:A6386)+1,0)</f>
        <v>6385</v>
      </c>
      <c r="B6387" s="18" t="s">
        <v>39344</v>
      </c>
      <c r="C6387" s="18" t="s">
        <v>39345</v>
      </c>
      <c r="D6387" s="18" t="s">
        <v>39346</v>
      </c>
      <c r="F6387" s="18" t="s">
        <v>39347</v>
      </c>
      <c r="K6387" s="18" t="s">
        <v>78</v>
      </c>
      <c r="L6387" s="18" t="s">
        <v>39348</v>
      </c>
      <c r="P6387" s="18" t="s">
        <v>1025</v>
      </c>
      <c r="Q6387" s="18" t="s">
        <v>39349</v>
      </c>
      <c r="R6387" s="18" t="s">
        <v>39347</v>
      </c>
      <c r="S6387" s="18" t="s">
        <v>3244</v>
      </c>
    </row>
    <row r="6388" spans="1:19">
      <c r="A6388" s="25">
        <f>IF(ISNUMBER(SEARCH(세금계산!$C$11,C6388)),MAX($A$2:A6387)+1,0)</f>
        <v>6386</v>
      </c>
      <c r="B6388" s="18" t="s">
        <v>39350</v>
      </c>
      <c r="C6388" s="18" t="s">
        <v>39351</v>
      </c>
      <c r="D6388" s="18" t="s">
        <v>39352</v>
      </c>
      <c r="K6388" s="18" t="s">
        <v>78</v>
      </c>
      <c r="P6388" s="18" t="s">
        <v>100</v>
      </c>
      <c r="Q6388" s="18" t="s">
        <v>39353</v>
      </c>
      <c r="R6388" s="18" t="s">
        <v>39354</v>
      </c>
      <c r="S6388" s="18" t="s">
        <v>39355</v>
      </c>
    </row>
    <row r="6389" spans="1:19">
      <c r="A6389" s="25">
        <f>IF(ISNUMBER(SEARCH(세금계산!$C$11,C6389)),MAX($A$2:A6388)+1,0)</f>
        <v>6387</v>
      </c>
      <c r="B6389" s="18" t="s">
        <v>39356</v>
      </c>
      <c r="C6389" s="18" t="s">
        <v>39357</v>
      </c>
      <c r="D6389" s="18" t="s">
        <v>39358</v>
      </c>
      <c r="F6389" s="18" t="s">
        <v>39359</v>
      </c>
      <c r="K6389" s="18" t="s">
        <v>78</v>
      </c>
      <c r="S6389" s="18" t="s">
        <v>83</v>
      </c>
    </row>
    <row r="6390" spans="1:19">
      <c r="A6390" s="25">
        <f>IF(ISNUMBER(SEARCH(세금계산!$C$11,C6390)),MAX($A$2:A6389)+1,0)</f>
        <v>6388</v>
      </c>
      <c r="B6390" s="18" t="s">
        <v>39360</v>
      </c>
      <c r="C6390" s="18" t="s">
        <v>39361</v>
      </c>
      <c r="D6390" s="18" t="s">
        <v>39362</v>
      </c>
      <c r="E6390" s="18" t="s">
        <v>39361</v>
      </c>
      <c r="F6390" s="18" t="s">
        <v>39363</v>
      </c>
      <c r="K6390" s="18" t="s">
        <v>78</v>
      </c>
      <c r="P6390" s="18" t="s">
        <v>1215</v>
      </c>
      <c r="Q6390" s="18" t="s">
        <v>39364</v>
      </c>
      <c r="R6390" s="18" t="s">
        <v>39361</v>
      </c>
      <c r="S6390" s="18" t="s">
        <v>4960</v>
      </c>
    </row>
    <row r="6391" spans="1:19">
      <c r="A6391" s="25">
        <f>IF(ISNUMBER(SEARCH(세금계산!$C$11,C6391)),MAX($A$2:A6390)+1,0)</f>
        <v>6389</v>
      </c>
      <c r="B6391" s="18" t="s">
        <v>39365</v>
      </c>
      <c r="C6391" s="18" t="s">
        <v>39366</v>
      </c>
      <c r="D6391" s="18" t="s">
        <v>39367</v>
      </c>
      <c r="K6391" s="18" t="s">
        <v>78</v>
      </c>
      <c r="S6391" s="18" t="s">
        <v>39368</v>
      </c>
    </row>
    <row r="6392" spans="1:19">
      <c r="A6392" s="25">
        <f>IF(ISNUMBER(SEARCH(세금계산!$C$11,C6392)),MAX($A$2:A6391)+1,0)</f>
        <v>6390</v>
      </c>
      <c r="B6392" s="18" t="s">
        <v>39369</v>
      </c>
      <c r="C6392" s="18" t="s">
        <v>39370</v>
      </c>
      <c r="D6392" s="18" t="s">
        <v>39371</v>
      </c>
      <c r="F6392" s="18" t="s">
        <v>14181</v>
      </c>
      <c r="K6392" s="18" t="s">
        <v>78</v>
      </c>
      <c r="S6392" s="18" t="s">
        <v>5846</v>
      </c>
    </row>
    <row r="6393" spans="1:19">
      <c r="A6393" s="25">
        <f>IF(ISNUMBER(SEARCH(세금계산!$C$11,C6393)),MAX($A$2:A6392)+1,0)</f>
        <v>6391</v>
      </c>
      <c r="B6393" s="18" t="s">
        <v>39372</v>
      </c>
      <c r="C6393" s="18" t="s">
        <v>39373</v>
      </c>
      <c r="D6393" s="18" t="s">
        <v>39374</v>
      </c>
      <c r="F6393" s="18" t="s">
        <v>39375</v>
      </c>
      <c r="I6393" s="18" t="s">
        <v>39376</v>
      </c>
      <c r="K6393" s="18" t="s">
        <v>39377</v>
      </c>
      <c r="L6393" s="18" t="s">
        <v>39378</v>
      </c>
      <c r="P6393" s="18" t="s">
        <v>1075</v>
      </c>
      <c r="Q6393" s="18" t="s">
        <v>39379</v>
      </c>
      <c r="R6393" s="18" t="s">
        <v>39375</v>
      </c>
      <c r="S6393" s="18" t="s">
        <v>32636</v>
      </c>
    </row>
    <row r="6394" spans="1:19">
      <c r="A6394" s="25">
        <f>IF(ISNUMBER(SEARCH(세금계산!$C$11,C6394)),MAX($A$2:A6393)+1,0)</f>
        <v>6392</v>
      </c>
      <c r="B6394" s="18" t="s">
        <v>39380</v>
      </c>
      <c r="C6394" s="18" t="s">
        <v>39381</v>
      </c>
      <c r="D6394" s="18" t="s">
        <v>39382</v>
      </c>
      <c r="E6394" s="18" t="s">
        <v>39383</v>
      </c>
      <c r="F6394" s="18" t="s">
        <v>39384</v>
      </c>
      <c r="K6394" s="18" t="s">
        <v>78</v>
      </c>
      <c r="P6394" s="18" t="s">
        <v>1075</v>
      </c>
      <c r="Q6394" s="18" t="s">
        <v>39385</v>
      </c>
      <c r="S6394" s="18" t="s">
        <v>5987</v>
      </c>
    </row>
    <row r="6395" spans="1:19">
      <c r="A6395" s="25">
        <f>IF(ISNUMBER(SEARCH(세금계산!$C$11,C6395)),MAX($A$2:A6394)+1,0)</f>
        <v>6393</v>
      </c>
      <c r="B6395" s="18" t="s">
        <v>39386</v>
      </c>
      <c r="C6395" s="18" t="s">
        <v>39387</v>
      </c>
      <c r="D6395" s="18" t="s">
        <v>39388</v>
      </c>
      <c r="F6395" s="18" t="s">
        <v>25402</v>
      </c>
      <c r="K6395" s="18" t="s">
        <v>78</v>
      </c>
      <c r="P6395" s="18" t="s">
        <v>133</v>
      </c>
      <c r="Q6395" s="18" t="s">
        <v>39389</v>
      </c>
      <c r="R6395" s="18" t="s">
        <v>39390</v>
      </c>
      <c r="S6395" s="18" t="s">
        <v>1601</v>
      </c>
    </row>
    <row r="6396" spans="1:19">
      <c r="A6396" s="25">
        <f>IF(ISNUMBER(SEARCH(세금계산!$C$11,C6396)),MAX($A$2:A6395)+1,0)</f>
        <v>6394</v>
      </c>
      <c r="B6396" s="18" t="s">
        <v>39391</v>
      </c>
      <c r="C6396" s="18" t="s">
        <v>39392</v>
      </c>
      <c r="D6396" s="18" t="s">
        <v>39393</v>
      </c>
      <c r="K6396" s="18" t="s">
        <v>78</v>
      </c>
      <c r="S6396" s="18" t="s">
        <v>1117</v>
      </c>
    </row>
    <row r="6397" spans="1:19">
      <c r="A6397" s="25">
        <f>IF(ISNUMBER(SEARCH(세금계산!$C$11,C6397)),MAX($A$2:A6396)+1,0)</f>
        <v>6395</v>
      </c>
      <c r="B6397" s="18" t="s">
        <v>39394</v>
      </c>
      <c r="C6397" s="18" t="s">
        <v>39395</v>
      </c>
      <c r="D6397" s="18" t="s">
        <v>39396</v>
      </c>
      <c r="F6397" s="18" t="s">
        <v>39397</v>
      </c>
      <c r="K6397" s="18" t="s">
        <v>78</v>
      </c>
      <c r="P6397" s="18" t="s">
        <v>267</v>
      </c>
      <c r="Q6397" s="18" t="s">
        <v>39398</v>
      </c>
      <c r="R6397" s="18" t="s">
        <v>39397</v>
      </c>
      <c r="S6397" s="18" t="s">
        <v>28420</v>
      </c>
    </row>
    <row r="6398" spans="1:19">
      <c r="A6398" s="25">
        <f>IF(ISNUMBER(SEARCH(세금계산!$C$11,C6398)),MAX($A$2:A6397)+1,0)</f>
        <v>6396</v>
      </c>
      <c r="B6398" s="18" t="s">
        <v>39399</v>
      </c>
      <c r="C6398" s="18" t="s">
        <v>39400</v>
      </c>
      <c r="D6398" s="18" t="s">
        <v>39401</v>
      </c>
      <c r="F6398" s="18" t="s">
        <v>39402</v>
      </c>
      <c r="K6398" s="18" t="s">
        <v>78</v>
      </c>
      <c r="S6398" s="18" t="s">
        <v>27006</v>
      </c>
    </row>
    <row r="6399" spans="1:19">
      <c r="A6399" s="25">
        <f>IF(ISNUMBER(SEARCH(세금계산!$C$11,C6399)),MAX($A$2:A6398)+1,0)</f>
        <v>6397</v>
      </c>
      <c r="B6399" s="18" t="s">
        <v>39403</v>
      </c>
      <c r="C6399" s="18" t="s">
        <v>39404</v>
      </c>
      <c r="D6399" s="18" t="s">
        <v>39405</v>
      </c>
      <c r="F6399" s="18" t="s">
        <v>39406</v>
      </c>
      <c r="G6399" s="18" t="s">
        <v>1298</v>
      </c>
      <c r="H6399" s="18" t="s">
        <v>4078</v>
      </c>
      <c r="K6399" s="18" t="s">
        <v>78</v>
      </c>
      <c r="S6399" s="18" t="s">
        <v>1516</v>
      </c>
    </row>
    <row r="6400" spans="1:19">
      <c r="A6400" s="25">
        <f>IF(ISNUMBER(SEARCH(세금계산!$C$11,C6400)),MAX($A$2:A6399)+1,0)</f>
        <v>6398</v>
      </c>
      <c r="B6400" s="18" t="s">
        <v>39407</v>
      </c>
      <c r="C6400" s="18" t="s">
        <v>39408</v>
      </c>
      <c r="D6400" s="18" t="s">
        <v>39409</v>
      </c>
      <c r="E6400" s="18" t="s">
        <v>39410</v>
      </c>
      <c r="F6400" s="18" t="s">
        <v>27131</v>
      </c>
      <c r="K6400" s="18" t="s">
        <v>78</v>
      </c>
      <c r="S6400" s="18" t="s">
        <v>16682</v>
      </c>
    </row>
    <row r="6401" spans="1:19">
      <c r="A6401" s="25">
        <f>IF(ISNUMBER(SEARCH(세금계산!$C$11,C6401)),MAX($A$2:A6400)+1,0)</f>
        <v>6399</v>
      </c>
      <c r="B6401" s="18" t="s">
        <v>39411</v>
      </c>
      <c r="C6401" s="18" t="s">
        <v>39412</v>
      </c>
      <c r="D6401" s="18" t="s">
        <v>39413</v>
      </c>
      <c r="K6401" s="18" t="s">
        <v>78</v>
      </c>
      <c r="P6401" s="18" t="s">
        <v>267</v>
      </c>
      <c r="Q6401" s="18" t="s">
        <v>39414</v>
      </c>
      <c r="R6401" s="18" t="s">
        <v>39412</v>
      </c>
      <c r="S6401" s="18" t="s">
        <v>30178</v>
      </c>
    </row>
    <row r="6402" spans="1:19">
      <c r="A6402" s="25">
        <f>IF(ISNUMBER(SEARCH(세금계산!$C$11,C6402)),MAX($A$2:A6401)+1,0)</f>
        <v>6400</v>
      </c>
      <c r="B6402" s="18" t="s">
        <v>39415</v>
      </c>
      <c r="C6402" s="18" t="s">
        <v>39416</v>
      </c>
      <c r="D6402" s="18" t="s">
        <v>39417</v>
      </c>
      <c r="F6402" s="18" t="s">
        <v>39418</v>
      </c>
      <c r="K6402" s="18" t="s">
        <v>78</v>
      </c>
      <c r="P6402" s="18" t="s">
        <v>267</v>
      </c>
      <c r="Q6402" s="18" t="s">
        <v>39419</v>
      </c>
      <c r="R6402" s="18" t="s">
        <v>39416</v>
      </c>
      <c r="S6402" s="18" t="s">
        <v>9387</v>
      </c>
    </row>
    <row r="6403" spans="1:19">
      <c r="A6403" s="25">
        <f>IF(ISNUMBER(SEARCH(세금계산!$C$11,C6403)),MAX($A$2:A6402)+1,0)</f>
        <v>6401</v>
      </c>
      <c r="B6403" s="18" t="s">
        <v>39420</v>
      </c>
      <c r="C6403" s="18" t="s">
        <v>39421</v>
      </c>
      <c r="D6403" s="18" t="s">
        <v>39422</v>
      </c>
      <c r="K6403" s="18" t="s">
        <v>78</v>
      </c>
      <c r="S6403" s="18" t="s">
        <v>6894</v>
      </c>
    </row>
    <row r="6404" spans="1:19">
      <c r="A6404" s="25">
        <f>IF(ISNUMBER(SEARCH(세금계산!$C$11,C6404)),MAX($A$2:A6403)+1,0)</f>
        <v>6402</v>
      </c>
      <c r="B6404" s="18" t="s">
        <v>39423</v>
      </c>
      <c r="C6404" s="18" t="s">
        <v>39424</v>
      </c>
      <c r="D6404" s="18" t="s">
        <v>39425</v>
      </c>
      <c r="K6404" s="18" t="s">
        <v>78</v>
      </c>
      <c r="P6404" s="18" t="s">
        <v>1075</v>
      </c>
      <c r="Q6404" s="18" t="s">
        <v>39426</v>
      </c>
      <c r="R6404" s="18" t="s">
        <v>39427</v>
      </c>
      <c r="S6404" s="18" t="s">
        <v>28301</v>
      </c>
    </row>
    <row r="6405" spans="1:19">
      <c r="A6405" s="25">
        <f>IF(ISNUMBER(SEARCH(세금계산!$C$11,C6405)),MAX($A$2:A6404)+1,0)</f>
        <v>6403</v>
      </c>
      <c r="B6405" s="18" t="s">
        <v>39428</v>
      </c>
      <c r="C6405" s="18" t="s">
        <v>39429</v>
      </c>
      <c r="D6405" s="18" t="s">
        <v>39430</v>
      </c>
      <c r="K6405" s="18" t="s">
        <v>78</v>
      </c>
      <c r="S6405" s="18" t="s">
        <v>6934</v>
      </c>
    </row>
    <row r="6406" spans="1:19">
      <c r="A6406" s="25">
        <f>IF(ISNUMBER(SEARCH(세금계산!$C$11,C6406)),MAX($A$2:A6405)+1,0)</f>
        <v>6404</v>
      </c>
      <c r="B6406" s="18" t="s">
        <v>39431</v>
      </c>
      <c r="C6406" s="18" t="s">
        <v>39432</v>
      </c>
      <c r="D6406" s="18" t="s">
        <v>39433</v>
      </c>
      <c r="F6406" s="18" t="s">
        <v>39434</v>
      </c>
      <c r="I6406" s="18" t="s">
        <v>39435</v>
      </c>
      <c r="K6406" s="18" t="s">
        <v>39436</v>
      </c>
      <c r="L6406" s="18" t="s">
        <v>39437</v>
      </c>
      <c r="M6406" s="18" t="s">
        <v>39435</v>
      </c>
      <c r="N6406" s="18" t="s">
        <v>39438</v>
      </c>
      <c r="P6406" s="18" t="s">
        <v>100</v>
      </c>
      <c r="Q6406" s="18" t="s">
        <v>39439</v>
      </c>
      <c r="R6406" s="18" t="s">
        <v>39432</v>
      </c>
      <c r="S6406" s="18" t="s">
        <v>1866</v>
      </c>
    </row>
    <row r="6407" spans="1:19">
      <c r="A6407" s="25">
        <f>IF(ISNUMBER(SEARCH(세금계산!$C$11,C6407)),MAX($A$2:A6406)+1,0)</f>
        <v>6405</v>
      </c>
      <c r="B6407" s="18" t="s">
        <v>39440</v>
      </c>
      <c r="C6407" s="18" t="s">
        <v>39441</v>
      </c>
      <c r="D6407" s="18" t="s">
        <v>39442</v>
      </c>
      <c r="F6407" s="18" t="s">
        <v>39443</v>
      </c>
      <c r="K6407" s="18" t="s">
        <v>78</v>
      </c>
      <c r="P6407" s="18" t="s">
        <v>189</v>
      </c>
      <c r="Q6407" s="18" t="s">
        <v>39444</v>
      </c>
      <c r="R6407" s="18" t="s">
        <v>39441</v>
      </c>
      <c r="S6407" s="18" t="s">
        <v>10433</v>
      </c>
    </row>
    <row r="6408" spans="1:19">
      <c r="A6408" s="25">
        <f>IF(ISNUMBER(SEARCH(세금계산!$C$11,C6408)),MAX($A$2:A6407)+1,0)</f>
        <v>6406</v>
      </c>
      <c r="B6408" s="18" t="s">
        <v>39445</v>
      </c>
      <c r="C6408" s="18" t="s">
        <v>39446</v>
      </c>
      <c r="D6408" s="18" t="s">
        <v>39447</v>
      </c>
      <c r="F6408" s="18" t="s">
        <v>39448</v>
      </c>
      <c r="G6408" s="18" t="s">
        <v>125</v>
      </c>
      <c r="H6408" s="18" t="s">
        <v>39449</v>
      </c>
      <c r="K6408" s="18" t="s">
        <v>78</v>
      </c>
      <c r="L6408" s="18" t="s">
        <v>39450</v>
      </c>
      <c r="P6408" s="18" t="s">
        <v>118</v>
      </c>
      <c r="Q6408" s="18" t="s">
        <v>39451</v>
      </c>
      <c r="R6408" s="18" t="s">
        <v>39452</v>
      </c>
      <c r="S6408" s="18" t="s">
        <v>20486</v>
      </c>
    </row>
    <row r="6409" spans="1:19">
      <c r="A6409" s="25">
        <f>IF(ISNUMBER(SEARCH(세금계산!$C$11,C6409)),MAX($A$2:A6408)+1,0)</f>
        <v>6407</v>
      </c>
      <c r="B6409" s="18" t="s">
        <v>39453</v>
      </c>
      <c r="C6409" s="18" t="s">
        <v>39454</v>
      </c>
      <c r="D6409" s="18" t="s">
        <v>39455</v>
      </c>
      <c r="E6409" s="18" t="s">
        <v>39456</v>
      </c>
      <c r="F6409" s="18" t="s">
        <v>39457</v>
      </c>
      <c r="G6409" s="18" t="s">
        <v>1307</v>
      </c>
      <c r="H6409" s="18" t="s">
        <v>39458</v>
      </c>
      <c r="I6409" s="18" t="s">
        <v>39459</v>
      </c>
      <c r="K6409" s="18" t="s">
        <v>39460</v>
      </c>
      <c r="L6409" s="18" t="s">
        <v>39461</v>
      </c>
      <c r="M6409" s="18" t="s">
        <v>39459</v>
      </c>
      <c r="N6409" s="18" t="s">
        <v>39462</v>
      </c>
      <c r="P6409" s="18" t="s">
        <v>9480</v>
      </c>
      <c r="Q6409" s="18" t="s">
        <v>39463</v>
      </c>
      <c r="R6409" s="18" t="s">
        <v>39464</v>
      </c>
      <c r="S6409" s="18" t="s">
        <v>27446</v>
      </c>
    </row>
    <row r="6410" spans="1:19">
      <c r="A6410" s="25">
        <f>IF(ISNUMBER(SEARCH(세금계산!$C$11,C6410)),MAX($A$2:A6409)+1,0)</f>
        <v>6408</v>
      </c>
      <c r="B6410" s="18" t="s">
        <v>39465</v>
      </c>
      <c r="C6410" s="18" t="s">
        <v>39466</v>
      </c>
      <c r="D6410" s="18" t="s">
        <v>39467</v>
      </c>
      <c r="F6410" s="18" t="s">
        <v>39468</v>
      </c>
      <c r="G6410" s="18" t="s">
        <v>1203</v>
      </c>
      <c r="H6410" s="18" t="s">
        <v>39469</v>
      </c>
      <c r="K6410" s="18" t="s">
        <v>78</v>
      </c>
      <c r="L6410" s="18" t="s">
        <v>39470</v>
      </c>
      <c r="N6410" s="18" t="s">
        <v>39471</v>
      </c>
      <c r="S6410" s="18" t="s">
        <v>22402</v>
      </c>
    </row>
    <row r="6411" spans="1:19">
      <c r="A6411" s="25">
        <f>IF(ISNUMBER(SEARCH(세금계산!$C$11,C6411)),MAX($A$2:A6410)+1,0)</f>
        <v>6409</v>
      </c>
      <c r="B6411" s="18" t="s">
        <v>39472</v>
      </c>
      <c r="C6411" s="18" t="s">
        <v>39473</v>
      </c>
      <c r="D6411" s="18" t="s">
        <v>39474</v>
      </c>
      <c r="F6411" s="18" t="s">
        <v>39475</v>
      </c>
      <c r="H6411" s="18" t="s">
        <v>39476</v>
      </c>
      <c r="I6411" s="18" t="s">
        <v>39477</v>
      </c>
      <c r="J6411" s="18" t="s">
        <v>39478</v>
      </c>
      <c r="K6411" s="18" t="s">
        <v>78</v>
      </c>
      <c r="M6411" s="18" t="s">
        <v>39477</v>
      </c>
      <c r="P6411" s="18" t="s">
        <v>100</v>
      </c>
      <c r="Q6411" s="18" t="s">
        <v>39479</v>
      </c>
      <c r="R6411" s="18" t="s">
        <v>39480</v>
      </c>
      <c r="S6411" s="18" t="s">
        <v>5572</v>
      </c>
    </row>
    <row r="6412" spans="1:19">
      <c r="A6412" s="25">
        <f>IF(ISNUMBER(SEARCH(세금계산!$C$11,C6412)),MAX($A$2:A6411)+1,0)</f>
        <v>6410</v>
      </c>
      <c r="B6412" s="18" t="s">
        <v>39481</v>
      </c>
      <c r="C6412" s="18" t="s">
        <v>39482</v>
      </c>
      <c r="D6412" s="18" t="s">
        <v>39483</v>
      </c>
      <c r="F6412" s="18" t="s">
        <v>39484</v>
      </c>
      <c r="K6412" s="18" t="s">
        <v>78</v>
      </c>
      <c r="P6412" s="18" t="s">
        <v>267</v>
      </c>
      <c r="Q6412" s="18" t="s">
        <v>39485</v>
      </c>
      <c r="R6412" s="18" t="s">
        <v>39482</v>
      </c>
      <c r="S6412" s="18" t="s">
        <v>17700</v>
      </c>
    </row>
    <row r="6413" spans="1:19">
      <c r="A6413" s="25">
        <f>IF(ISNUMBER(SEARCH(세금계산!$C$11,C6413)),MAX($A$2:A6412)+1,0)</f>
        <v>6411</v>
      </c>
      <c r="B6413" s="18" t="s">
        <v>39486</v>
      </c>
      <c r="C6413" s="18" t="s">
        <v>39487</v>
      </c>
      <c r="D6413" s="18" t="s">
        <v>39488</v>
      </c>
      <c r="K6413" s="18" t="s">
        <v>78</v>
      </c>
      <c r="P6413" s="18" t="s">
        <v>133</v>
      </c>
      <c r="Q6413" s="18" t="s">
        <v>39489</v>
      </c>
      <c r="R6413" s="18" t="s">
        <v>39490</v>
      </c>
      <c r="S6413" s="18" t="s">
        <v>24305</v>
      </c>
    </row>
    <row r="6414" spans="1:19">
      <c r="A6414" s="25">
        <f>IF(ISNUMBER(SEARCH(세금계산!$C$11,C6414)),MAX($A$2:A6413)+1,0)</f>
        <v>6412</v>
      </c>
      <c r="B6414" s="18" t="s">
        <v>39491</v>
      </c>
      <c r="C6414" s="18" t="s">
        <v>39492</v>
      </c>
      <c r="D6414" s="18" t="s">
        <v>39493</v>
      </c>
      <c r="E6414" s="18" t="s">
        <v>39492</v>
      </c>
      <c r="F6414" s="18" t="s">
        <v>39494</v>
      </c>
      <c r="G6414" s="18" t="s">
        <v>125</v>
      </c>
      <c r="H6414" s="18" t="s">
        <v>35452</v>
      </c>
      <c r="I6414" s="18" t="s">
        <v>39495</v>
      </c>
      <c r="K6414" s="18" t="s">
        <v>34993</v>
      </c>
      <c r="L6414" s="18" t="s">
        <v>39496</v>
      </c>
      <c r="M6414" s="18" t="s">
        <v>39495</v>
      </c>
      <c r="N6414" s="18" t="s">
        <v>39497</v>
      </c>
      <c r="P6414" s="18" t="s">
        <v>118</v>
      </c>
      <c r="Q6414" s="18" t="s">
        <v>39498</v>
      </c>
      <c r="R6414" s="18" t="s">
        <v>39494</v>
      </c>
      <c r="S6414" s="18" t="s">
        <v>39499</v>
      </c>
    </row>
    <row r="6415" spans="1:19">
      <c r="A6415" s="25">
        <f>IF(ISNUMBER(SEARCH(세금계산!$C$11,C6415)),MAX($A$2:A6414)+1,0)</f>
        <v>6413</v>
      </c>
      <c r="B6415" s="18" t="s">
        <v>39500</v>
      </c>
      <c r="C6415" s="18" t="s">
        <v>26247</v>
      </c>
      <c r="D6415" s="18" t="s">
        <v>39501</v>
      </c>
      <c r="F6415" s="18" t="s">
        <v>26249</v>
      </c>
      <c r="G6415" s="18" t="s">
        <v>274</v>
      </c>
      <c r="H6415" s="18" t="s">
        <v>39502</v>
      </c>
      <c r="K6415" s="18" t="s">
        <v>78</v>
      </c>
      <c r="L6415" s="18" t="s">
        <v>39503</v>
      </c>
      <c r="P6415" s="18" t="s">
        <v>100</v>
      </c>
      <c r="Q6415" s="18" t="s">
        <v>26250</v>
      </c>
      <c r="R6415" s="18" t="s">
        <v>26249</v>
      </c>
      <c r="S6415" s="18" t="s">
        <v>7363</v>
      </c>
    </row>
    <row r="6416" spans="1:19">
      <c r="A6416" s="25">
        <f>IF(ISNUMBER(SEARCH(세금계산!$C$11,C6416)),MAX($A$2:A6415)+1,0)</f>
        <v>6414</v>
      </c>
      <c r="B6416" s="18" t="s">
        <v>39504</v>
      </c>
      <c r="C6416" s="18" t="s">
        <v>39505</v>
      </c>
      <c r="D6416" s="18" t="s">
        <v>39506</v>
      </c>
      <c r="F6416" s="18" t="s">
        <v>39507</v>
      </c>
      <c r="K6416" s="18" t="s">
        <v>78</v>
      </c>
      <c r="S6416" s="18" t="s">
        <v>14054</v>
      </c>
    </row>
    <row r="6417" spans="1:19">
      <c r="A6417" s="25">
        <f>IF(ISNUMBER(SEARCH(세금계산!$C$11,C6417)),MAX($A$2:A6416)+1,0)</f>
        <v>6415</v>
      </c>
      <c r="B6417" s="18" t="s">
        <v>39508</v>
      </c>
      <c r="C6417" s="18" t="s">
        <v>39509</v>
      </c>
      <c r="D6417" s="18" t="s">
        <v>39510</v>
      </c>
      <c r="F6417" s="18" t="s">
        <v>12643</v>
      </c>
      <c r="G6417" s="18" t="s">
        <v>39511</v>
      </c>
      <c r="H6417" s="18" t="s">
        <v>39512</v>
      </c>
      <c r="K6417" s="18" t="s">
        <v>39513</v>
      </c>
      <c r="L6417" s="18" t="s">
        <v>39514</v>
      </c>
      <c r="S6417" s="18" t="s">
        <v>2240</v>
      </c>
    </row>
    <row r="6418" spans="1:19">
      <c r="A6418" s="25">
        <f>IF(ISNUMBER(SEARCH(세금계산!$C$11,C6418)),MAX($A$2:A6417)+1,0)</f>
        <v>6416</v>
      </c>
      <c r="B6418" s="18" t="s">
        <v>39515</v>
      </c>
      <c r="C6418" s="18" t="s">
        <v>39516</v>
      </c>
      <c r="D6418" s="18" t="s">
        <v>39517</v>
      </c>
      <c r="F6418" s="18" t="s">
        <v>39518</v>
      </c>
      <c r="G6418" s="18" t="s">
        <v>97</v>
      </c>
      <c r="H6418" s="18" t="s">
        <v>15110</v>
      </c>
      <c r="K6418" s="18" t="s">
        <v>78</v>
      </c>
      <c r="S6418" s="18" t="s">
        <v>15135</v>
      </c>
    </row>
    <row r="6419" spans="1:19">
      <c r="A6419" s="25">
        <f>IF(ISNUMBER(SEARCH(세금계산!$C$11,C6419)),MAX($A$2:A6418)+1,0)</f>
        <v>6417</v>
      </c>
      <c r="B6419" s="18" t="s">
        <v>39519</v>
      </c>
      <c r="C6419" s="18" t="s">
        <v>39520</v>
      </c>
      <c r="D6419" s="18" t="s">
        <v>39521</v>
      </c>
      <c r="F6419" s="18" t="s">
        <v>39522</v>
      </c>
      <c r="G6419" s="18" t="s">
        <v>467</v>
      </c>
      <c r="H6419" s="18" t="s">
        <v>39523</v>
      </c>
      <c r="K6419" s="18" t="s">
        <v>39524</v>
      </c>
      <c r="L6419" s="18" t="s">
        <v>39525</v>
      </c>
      <c r="P6419" s="18" t="s">
        <v>189</v>
      </c>
      <c r="Q6419" s="18" t="s">
        <v>39526</v>
      </c>
      <c r="R6419" s="18" t="s">
        <v>39522</v>
      </c>
      <c r="S6419" s="18" t="s">
        <v>10065</v>
      </c>
    </row>
    <row r="6420" spans="1:19">
      <c r="A6420" s="25">
        <f>IF(ISNUMBER(SEARCH(세금계산!$C$11,C6420)),MAX($A$2:A6419)+1,0)</f>
        <v>6418</v>
      </c>
      <c r="B6420" s="18" t="s">
        <v>39527</v>
      </c>
      <c r="C6420" s="18" t="s">
        <v>39528</v>
      </c>
      <c r="D6420" s="18" t="s">
        <v>39529</v>
      </c>
      <c r="K6420" s="18" t="s">
        <v>78</v>
      </c>
      <c r="S6420" s="18" t="s">
        <v>6529</v>
      </c>
    </row>
    <row r="6421" spans="1:19">
      <c r="A6421" s="25">
        <f>IF(ISNUMBER(SEARCH(세금계산!$C$11,C6421)),MAX($A$2:A6420)+1,0)</f>
        <v>6419</v>
      </c>
      <c r="B6421" s="18" t="s">
        <v>39530</v>
      </c>
      <c r="C6421" s="18" t="s">
        <v>39531</v>
      </c>
      <c r="D6421" s="18" t="s">
        <v>39532</v>
      </c>
      <c r="F6421" s="18" t="s">
        <v>39533</v>
      </c>
      <c r="G6421" s="18" t="s">
        <v>39534</v>
      </c>
      <c r="H6421" s="18" t="s">
        <v>39535</v>
      </c>
      <c r="I6421" s="18" t="s">
        <v>39536</v>
      </c>
      <c r="K6421" s="18" t="s">
        <v>39537</v>
      </c>
      <c r="L6421" s="18" t="s">
        <v>39538</v>
      </c>
      <c r="N6421" s="18" t="s">
        <v>39539</v>
      </c>
      <c r="S6421" s="18" t="s">
        <v>39540</v>
      </c>
    </row>
    <row r="6422" spans="1:19">
      <c r="A6422" s="25">
        <f>IF(ISNUMBER(SEARCH(세금계산!$C$11,C6422)),MAX($A$2:A6421)+1,0)</f>
        <v>6420</v>
      </c>
      <c r="B6422" s="18" t="s">
        <v>39541</v>
      </c>
      <c r="C6422" s="18" t="s">
        <v>39542</v>
      </c>
      <c r="D6422" s="18" t="s">
        <v>39543</v>
      </c>
      <c r="F6422" s="18" t="s">
        <v>26038</v>
      </c>
      <c r="G6422" s="18" t="s">
        <v>5056</v>
      </c>
      <c r="H6422" s="18" t="s">
        <v>5057</v>
      </c>
      <c r="I6422" s="18" t="s">
        <v>39536</v>
      </c>
      <c r="K6422" s="18" t="s">
        <v>39537</v>
      </c>
      <c r="L6422" s="18" t="s">
        <v>39544</v>
      </c>
      <c r="N6422" s="18" t="s">
        <v>39539</v>
      </c>
      <c r="S6422" s="18" t="s">
        <v>14585</v>
      </c>
    </row>
    <row r="6423" spans="1:19">
      <c r="A6423" s="25">
        <f>IF(ISNUMBER(SEARCH(세금계산!$C$11,C6423)),MAX($A$2:A6422)+1,0)</f>
        <v>6421</v>
      </c>
      <c r="B6423" s="18" t="s">
        <v>39545</v>
      </c>
      <c r="C6423" s="18" t="s">
        <v>39546</v>
      </c>
      <c r="D6423" s="18" t="s">
        <v>39547</v>
      </c>
      <c r="K6423" s="18" t="s">
        <v>78</v>
      </c>
      <c r="S6423" s="18" t="s">
        <v>21824</v>
      </c>
    </row>
    <row r="6424" spans="1:19">
      <c r="A6424" s="25">
        <f>IF(ISNUMBER(SEARCH(세금계산!$C$11,C6424)),MAX($A$2:A6423)+1,0)</f>
        <v>6422</v>
      </c>
      <c r="B6424" s="18" t="s">
        <v>39548</v>
      </c>
      <c r="C6424" s="18" t="s">
        <v>39549</v>
      </c>
      <c r="D6424" s="18" t="s">
        <v>39550</v>
      </c>
      <c r="F6424" s="18" t="s">
        <v>39551</v>
      </c>
      <c r="G6424" s="18" t="s">
        <v>97</v>
      </c>
      <c r="H6424" s="18" t="s">
        <v>39552</v>
      </c>
      <c r="I6424" s="18" t="s">
        <v>39553</v>
      </c>
      <c r="K6424" s="18" t="s">
        <v>78</v>
      </c>
      <c r="L6424" s="18" t="s">
        <v>39554</v>
      </c>
      <c r="N6424" s="18" t="s">
        <v>39555</v>
      </c>
      <c r="S6424" s="18" t="s">
        <v>22379</v>
      </c>
    </row>
    <row r="6425" spans="1:19">
      <c r="A6425" s="25">
        <f>IF(ISNUMBER(SEARCH(세금계산!$C$11,C6425)),MAX($A$2:A6424)+1,0)</f>
        <v>6423</v>
      </c>
      <c r="B6425" s="18" t="s">
        <v>39556</v>
      </c>
      <c r="C6425" s="18" t="s">
        <v>39557</v>
      </c>
      <c r="D6425" s="18" t="s">
        <v>39558</v>
      </c>
      <c r="F6425" s="18" t="s">
        <v>39559</v>
      </c>
      <c r="K6425" s="18" t="s">
        <v>78</v>
      </c>
      <c r="P6425" s="18" t="s">
        <v>753</v>
      </c>
      <c r="Q6425" s="18" t="s">
        <v>39560</v>
      </c>
      <c r="R6425" s="18" t="s">
        <v>39557</v>
      </c>
      <c r="S6425" s="18" t="s">
        <v>39561</v>
      </c>
    </row>
    <row r="6426" spans="1:19">
      <c r="A6426" s="25">
        <f>IF(ISNUMBER(SEARCH(세금계산!$C$11,C6426)),MAX($A$2:A6425)+1,0)</f>
        <v>6424</v>
      </c>
      <c r="B6426" s="18" t="s">
        <v>39562</v>
      </c>
      <c r="C6426" s="18" t="s">
        <v>39563</v>
      </c>
      <c r="D6426" s="18" t="s">
        <v>39564</v>
      </c>
      <c r="K6426" s="18" t="s">
        <v>78</v>
      </c>
      <c r="P6426" s="18" t="s">
        <v>100</v>
      </c>
      <c r="Q6426" s="18" t="s">
        <v>39565</v>
      </c>
      <c r="R6426" s="18" t="s">
        <v>39563</v>
      </c>
      <c r="S6426" s="18" t="s">
        <v>19572</v>
      </c>
    </row>
    <row r="6427" spans="1:19">
      <c r="A6427" s="25">
        <f>IF(ISNUMBER(SEARCH(세금계산!$C$11,C6427)),MAX($A$2:A6426)+1,0)</f>
        <v>6425</v>
      </c>
      <c r="B6427" s="18" t="s">
        <v>39566</v>
      </c>
      <c r="C6427" s="18" t="s">
        <v>39567</v>
      </c>
      <c r="D6427" s="18" t="s">
        <v>39568</v>
      </c>
      <c r="F6427" s="18" t="s">
        <v>39569</v>
      </c>
      <c r="K6427" s="18" t="s">
        <v>78</v>
      </c>
      <c r="P6427" s="18" t="s">
        <v>118</v>
      </c>
      <c r="Q6427" s="18" t="s">
        <v>39570</v>
      </c>
      <c r="R6427" s="18" t="s">
        <v>39567</v>
      </c>
      <c r="S6427" s="18" t="s">
        <v>39561</v>
      </c>
    </row>
    <row r="6428" spans="1:19">
      <c r="A6428" s="25">
        <f>IF(ISNUMBER(SEARCH(세금계산!$C$11,C6428)),MAX($A$2:A6427)+1,0)</f>
        <v>6426</v>
      </c>
      <c r="B6428" s="18" t="s">
        <v>39571</v>
      </c>
      <c r="C6428" s="18" t="s">
        <v>39572</v>
      </c>
      <c r="D6428" s="18" t="s">
        <v>39573</v>
      </c>
      <c r="K6428" s="18" t="s">
        <v>78</v>
      </c>
      <c r="S6428" s="18" t="s">
        <v>4263</v>
      </c>
    </row>
    <row r="6429" spans="1:19">
      <c r="A6429" s="25">
        <f>IF(ISNUMBER(SEARCH(세금계산!$C$11,C6429)),MAX($A$2:A6428)+1,0)</f>
        <v>6427</v>
      </c>
      <c r="B6429" s="18" t="s">
        <v>39574</v>
      </c>
      <c r="C6429" s="18" t="s">
        <v>39575</v>
      </c>
      <c r="D6429" s="18" t="s">
        <v>39576</v>
      </c>
      <c r="F6429" s="18" t="s">
        <v>39577</v>
      </c>
      <c r="K6429" s="18" t="s">
        <v>78</v>
      </c>
      <c r="P6429" s="18" t="s">
        <v>133</v>
      </c>
      <c r="Q6429" s="18" t="s">
        <v>39578</v>
      </c>
      <c r="R6429" s="18" t="s">
        <v>39577</v>
      </c>
      <c r="S6429" s="18" t="s">
        <v>2540</v>
      </c>
    </row>
    <row r="6430" spans="1:19">
      <c r="A6430" s="25">
        <f>IF(ISNUMBER(SEARCH(세금계산!$C$11,C6430)),MAX($A$2:A6429)+1,0)</f>
        <v>6428</v>
      </c>
      <c r="B6430" s="18" t="s">
        <v>39579</v>
      </c>
      <c r="C6430" s="18" t="s">
        <v>39580</v>
      </c>
      <c r="D6430" s="18" t="s">
        <v>39581</v>
      </c>
      <c r="F6430" s="18" t="s">
        <v>39582</v>
      </c>
      <c r="K6430" s="18" t="s">
        <v>78</v>
      </c>
      <c r="P6430" s="18" t="s">
        <v>133</v>
      </c>
      <c r="Q6430" s="18" t="s">
        <v>39583</v>
      </c>
      <c r="R6430" s="18" t="s">
        <v>39584</v>
      </c>
      <c r="S6430" s="18" t="s">
        <v>39585</v>
      </c>
    </row>
    <row r="6431" spans="1:19">
      <c r="A6431" s="25">
        <f>IF(ISNUMBER(SEARCH(세금계산!$C$11,C6431)),MAX($A$2:A6430)+1,0)</f>
        <v>6429</v>
      </c>
      <c r="B6431" s="18" t="s">
        <v>39586</v>
      </c>
      <c r="C6431" s="18" t="s">
        <v>39587</v>
      </c>
      <c r="D6431" s="18" t="s">
        <v>39588</v>
      </c>
      <c r="F6431" s="18" t="s">
        <v>39589</v>
      </c>
      <c r="I6431" s="18" t="s">
        <v>39590</v>
      </c>
      <c r="J6431" s="18" t="s">
        <v>39590</v>
      </c>
      <c r="K6431" s="18" t="s">
        <v>39591</v>
      </c>
      <c r="L6431" s="18" t="s">
        <v>39592</v>
      </c>
      <c r="M6431" s="18" t="s">
        <v>39590</v>
      </c>
      <c r="P6431" s="18" t="s">
        <v>133</v>
      </c>
      <c r="Q6431" s="18" t="s">
        <v>39593</v>
      </c>
      <c r="S6431" s="18" t="s">
        <v>33113</v>
      </c>
    </row>
    <row r="6432" spans="1:19">
      <c r="A6432" s="25">
        <f>IF(ISNUMBER(SEARCH(세금계산!$C$11,C6432)),MAX($A$2:A6431)+1,0)</f>
        <v>6430</v>
      </c>
      <c r="B6432" s="18" t="s">
        <v>39594</v>
      </c>
      <c r="C6432" s="18" t="s">
        <v>39595</v>
      </c>
      <c r="D6432" s="18" t="s">
        <v>39596</v>
      </c>
      <c r="F6432" s="18" t="s">
        <v>39597</v>
      </c>
      <c r="K6432" s="18" t="s">
        <v>78</v>
      </c>
      <c r="P6432" s="18" t="s">
        <v>267</v>
      </c>
      <c r="Q6432" s="18" t="s">
        <v>39598</v>
      </c>
      <c r="R6432" s="18" t="s">
        <v>39595</v>
      </c>
      <c r="S6432" s="18" t="s">
        <v>5267</v>
      </c>
    </row>
    <row r="6433" spans="1:19">
      <c r="A6433" s="25">
        <f>IF(ISNUMBER(SEARCH(세금계산!$C$11,C6433)),MAX($A$2:A6432)+1,0)</f>
        <v>6431</v>
      </c>
      <c r="B6433" s="18" t="s">
        <v>39599</v>
      </c>
      <c r="C6433" s="18" t="s">
        <v>39600</v>
      </c>
      <c r="D6433" s="18" t="s">
        <v>39601</v>
      </c>
      <c r="E6433" s="18" t="s">
        <v>39600</v>
      </c>
      <c r="F6433" s="18" t="s">
        <v>39602</v>
      </c>
      <c r="K6433" s="18" t="s">
        <v>78</v>
      </c>
      <c r="P6433" s="18" t="s">
        <v>118</v>
      </c>
      <c r="Q6433" s="18" t="s">
        <v>39603</v>
      </c>
      <c r="R6433" s="18" t="s">
        <v>39602</v>
      </c>
      <c r="S6433" s="18" t="s">
        <v>31177</v>
      </c>
    </row>
    <row r="6434" spans="1:19">
      <c r="A6434" s="25">
        <f>IF(ISNUMBER(SEARCH(세금계산!$C$11,C6434)),MAX($A$2:A6433)+1,0)</f>
        <v>6432</v>
      </c>
      <c r="B6434" s="18" t="s">
        <v>39604</v>
      </c>
      <c r="C6434" s="18" t="s">
        <v>39605</v>
      </c>
      <c r="D6434" s="18" t="s">
        <v>39606</v>
      </c>
      <c r="F6434" s="18" t="s">
        <v>39607</v>
      </c>
      <c r="I6434" s="18" t="s">
        <v>39608</v>
      </c>
      <c r="J6434" s="18" t="s">
        <v>39609</v>
      </c>
      <c r="K6434" s="18" t="s">
        <v>39610</v>
      </c>
      <c r="L6434" s="18" t="s">
        <v>39611</v>
      </c>
      <c r="P6434" s="18" t="s">
        <v>118</v>
      </c>
      <c r="Q6434" s="18" t="s">
        <v>39612</v>
      </c>
      <c r="R6434" s="18" t="s">
        <v>39607</v>
      </c>
      <c r="S6434" s="18" t="s">
        <v>7400</v>
      </c>
    </row>
    <row r="6435" spans="1:19">
      <c r="A6435" s="25">
        <f>IF(ISNUMBER(SEARCH(세금계산!$C$11,C6435)),MAX($A$2:A6434)+1,0)</f>
        <v>6433</v>
      </c>
      <c r="B6435" s="18" t="s">
        <v>39613</v>
      </c>
      <c r="C6435" s="18" t="s">
        <v>39614</v>
      </c>
      <c r="D6435" s="18" t="s">
        <v>39615</v>
      </c>
      <c r="I6435" s="18" t="s">
        <v>39616</v>
      </c>
      <c r="K6435" s="18" t="s">
        <v>39617</v>
      </c>
      <c r="L6435" s="18" t="s">
        <v>39618</v>
      </c>
      <c r="P6435" s="18" t="s">
        <v>118</v>
      </c>
      <c r="Q6435" s="18" t="s">
        <v>39619</v>
      </c>
      <c r="R6435" s="18" t="s">
        <v>39620</v>
      </c>
      <c r="S6435" s="18" t="s">
        <v>6316</v>
      </c>
    </row>
    <row r="6436" spans="1:19">
      <c r="A6436" s="25">
        <f>IF(ISNUMBER(SEARCH(세금계산!$C$11,C6436)),MAX($A$2:A6435)+1,0)</f>
        <v>6434</v>
      </c>
      <c r="B6436" s="18" t="s">
        <v>39621</v>
      </c>
      <c r="C6436" s="18" t="s">
        <v>39622</v>
      </c>
      <c r="D6436" s="18" t="s">
        <v>39623</v>
      </c>
      <c r="K6436" s="18" t="s">
        <v>78</v>
      </c>
      <c r="S6436" s="18" t="s">
        <v>1489</v>
      </c>
    </row>
    <row r="6437" spans="1:19">
      <c r="A6437" s="25">
        <f>IF(ISNUMBER(SEARCH(세금계산!$C$11,C6437)),MAX($A$2:A6436)+1,0)</f>
        <v>6435</v>
      </c>
      <c r="B6437" s="18" t="s">
        <v>39624</v>
      </c>
      <c r="C6437" s="18" t="s">
        <v>39625</v>
      </c>
      <c r="D6437" s="18" t="s">
        <v>39626</v>
      </c>
      <c r="F6437" s="18" t="s">
        <v>39627</v>
      </c>
      <c r="G6437" s="18" t="s">
        <v>39628</v>
      </c>
      <c r="H6437" s="18" t="s">
        <v>39629</v>
      </c>
      <c r="K6437" s="18" t="s">
        <v>39630</v>
      </c>
      <c r="L6437" s="18" t="s">
        <v>39631</v>
      </c>
      <c r="S6437" s="18" t="s">
        <v>2904</v>
      </c>
    </row>
    <row r="6438" spans="1:19">
      <c r="A6438" s="25">
        <f>IF(ISNUMBER(SEARCH(세금계산!$C$11,C6438)),MAX($A$2:A6437)+1,0)</f>
        <v>6436</v>
      </c>
      <c r="B6438" s="18" t="s">
        <v>39632</v>
      </c>
      <c r="C6438" s="18" t="s">
        <v>39633</v>
      </c>
      <c r="D6438" s="18" t="s">
        <v>39634</v>
      </c>
      <c r="K6438" s="18" t="s">
        <v>78</v>
      </c>
      <c r="P6438" s="18" t="s">
        <v>100</v>
      </c>
      <c r="Q6438" s="18" t="s">
        <v>39635</v>
      </c>
      <c r="S6438" s="18" t="s">
        <v>10656</v>
      </c>
    </row>
    <row r="6439" spans="1:19">
      <c r="A6439" s="25">
        <f>IF(ISNUMBER(SEARCH(세금계산!$C$11,C6439)),MAX($A$2:A6438)+1,0)</f>
        <v>6437</v>
      </c>
      <c r="B6439" s="18" t="s">
        <v>39636</v>
      </c>
      <c r="C6439" s="18" t="s">
        <v>39637</v>
      </c>
      <c r="D6439" s="18" t="s">
        <v>39638</v>
      </c>
      <c r="E6439" s="18" t="s">
        <v>39639</v>
      </c>
      <c r="F6439" s="18" t="s">
        <v>39640</v>
      </c>
      <c r="G6439" s="18" t="s">
        <v>1307</v>
      </c>
      <c r="H6439" s="18" t="s">
        <v>39641</v>
      </c>
      <c r="I6439" s="18" t="s">
        <v>39642</v>
      </c>
      <c r="J6439" s="18" t="s">
        <v>39643</v>
      </c>
      <c r="K6439" s="18" t="s">
        <v>78</v>
      </c>
      <c r="L6439" s="18" t="s">
        <v>39644</v>
      </c>
      <c r="P6439" s="18" t="s">
        <v>189</v>
      </c>
      <c r="Q6439" s="18" t="s">
        <v>39645</v>
      </c>
      <c r="R6439" s="18" t="s">
        <v>39640</v>
      </c>
      <c r="S6439" s="18" t="s">
        <v>2771</v>
      </c>
    </row>
    <row r="6440" spans="1:19">
      <c r="A6440" s="25">
        <f>IF(ISNUMBER(SEARCH(세금계산!$C$11,C6440)),MAX($A$2:A6439)+1,0)</f>
        <v>6438</v>
      </c>
      <c r="B6440" s="18" t="s">
        <v>39646</v>
      </c>
      <c r="C6440" s="18" t="s">
        <v>39647</v>
      </c>
      <c r="D6440" s="18" t="s">
        <v>39648</v>
      </c>
      <c r="K6440" s="18" t="s">
        <v>78</v>
      </c>
      <c r="P6440" s="18" t="s">
        <v>100</v>
      </c>
      <c r="Q6440" s="18" t="s">
        <v>39649</v>
      </c>
      <c r="R6440" s="18" t="s">
        <v>39650</v>
      </c>
      <c r="S6440" s="18" t="s">
        <v>3573</v>
      </c>
    </row>
    <row r="6441" spans="1:19">
      <c r="A6441" s="25">
        <f>IF(ISNUMBER(SEARCH(세금계산!$C$11,C6441)),MAX($A$2:A6440)+1,0)</f>
        <v>6439</v>
      </c>
      <c r="B6441" s="18" t="s">
        <v>39651</v>
      </c>
      <c r="C6441" s="18" t="s">
        <v>39652</v>
      </c>
      <c r="D6441" s="18" t="s">
        <v>39653</v>
      </c>
      <c r="K6441" s="18" t="s">
        <v>78</v>
      </c>
      <c r="S6441" s="18" t="s">
        <v>1489</v>
      </c>
    </row>
    <row r="6442" spans="1:19">
      <c r="A6442" s="25">
        <f>IF(ISNUMBER(SEARCH(세금계산!$C$11,C6442)),MAX($A$2:A6441)+1,0)</f>
        <v>6440</v>
      </c>
      <c r="B6442" s="18" t="s">
        <v>39654</v>
      </c>
      <c r="C6442" s="18" t="s">
        <v>39655</v>
      </c>
      <c r="D6442" s="18" t="s">
        <v>39656</v>
      </c>
      <c r="F6442" s="18" t="s">
        <v>39657</v>
      </c>
      <c r="K6442" s="18" t="s">
        <v>78</v>
      </c>
      <c r="P6442" s="18" t="s">
        <v>100</v>
      </c>
      <c r="Q6442" s="18" t="s">
        <v>39658</v>
      </c>
      <c r="R6442" s="18" t="s">
        <v>39659</v>
      </c>
      <c r="S6442" s="18" t="s">
        <v>7271</v>
      </c>
    </row>
    <row r="6443" spans="1:19">
      <c r="A6443" s="25">
        <f>IF(ISNUMBER(SEARCH(세금계산!$C$11,C6443)),MAX($A$2:A6442)+1,0)</f>
        <v>6441</v>
      </c>
      <c r="B6443" s="18" t="s">
        <v>39660</v>
      </c>
      <c r="C6443" s="18" t="s">
        <v>39661</v>
      </c>
      <c r="D6443" s="18" t="s">
        <v>39662</v>
      </c>
      <c r="K6443" s="18" t="s">
        <v>78</v>
      </c>
      <c r="S6443" s="18" t="s">
        <v>5492</v>
      </c>
    </row>
    <row r="6444" spans="1:19">
      <c r="A6444" s="25">
        <f>IF(ISNUMBER(SEARCH(세금계산!$C$11,C6444)),MAX($A$2:A6443)+1,0)</f>
        <v>6442</v>
      </c>
      <c r="B6444" s="18" t="s">
        <v>39663</v>
      </c>
      <c r="C6444" s="18" t="s">
        <v>39664</v>
      </c>
      <c r="D6444" s="18" t="s">
        <v>39665</v>
      </c>
      <c r="K6444" s="18" t="s">
        <v>78</v>
      </c>
      <c r="S6444" s="18" t="s">
        <v>39666</v>
      </c>
    </row>
    <row r="6445" spans="1:19">
      <c r="A6445" s="25">
        <f>IF(ISNUMBER(SEARCH(세금계산!$C$11,C6445)),MAX($A$2:A6444)+1,0)</f>
        <v>6443</v>
      </c>
      <c r="B6445" s="18" t="s">
        <v>39667</v>
      </c>
      <c r="C6445" s="18" t="s">
        <v>39668</v>
      </c>
      <c r="D6445" s="18" t="s">
        <v>39669</v>
      </c>
      <c r="F6445" s="18" t="s">
        <v>39670</v>
      </c>
      <c r="K6445" s="18" t="s">
        <v>78</v>
      </c>
      <c r="P6445" s="18" t="s">
        <v>118</v>
      </c>
      <c r="Q6445" s="18" t="s">
        <v>39671</v>
      </c>
      <c r="R6445" s="18" t="s">
        <v>39670</v>
      </c>
      <c r="S6445" s="18" t="s">
        <v>107</v>
      </c>
    </row>
    <row r="6446" spans="1:19">
      <c r="A6446" s="25">
        <f>IF(ISNUMBER(SEARCH(세금계산!$C$11,C6446)),MAX($A$2:A6445)+1,0)</f>
        <v>6444</v>
      </c>
      <c r="B6446" s="18" t="s">
        <v>39672</v>
      </c>
      <c r="C6446" s="18" t="s">
        <v>39673</v>
      </c>
      <c r="D6446" s="18" t="s">
        <v>39674</v>
      </c>
      <c r="K6446" s="18" t="s">
        <v>78</v>
      </c>
      <c r="S6446" s="18" t="s">
        <v>7300</v>
      </c>
    </row>
    <row r="6447" spans="1:19">
      <c r="A6447" s="25">
        <f>IF(ISNUMBER(SEARCH(세금계산!$C$11,C6447)),MAX($A$2:A6446)+1,0)</f>
        <v>6445</v>
      </c>
      <c r="B6447" s="18" t="s">
        <v>39675</v>
      </c>
      <c r="C6447" s="18" t="s">
        <v>39676</v>
      </c>
      <c r="D6447" s="18" t="s">
        <v>39677</v>
      </c>
      <c r="K6447" s="18" t="s">
        <v>78</v>
      </c>
      <c r="S6447" s="18" t="s">
        <v>7300</v>
      </c>
    </row>
    <row r="6448" spans="1:19">
      <c r="A6448" s="25">
        <f>IF(ISNUMBER(SEARCH(세금계산!$C$11,C6448)),MAX($A$2:A6447)+1,0)</f>
        <v>6446</v>
      </c>
      <c r="B6448" s="18" t="s">
        <v>39678</v>
      </c>
      <c r="C6448" s="18" t="s">
        <v>39679</v>
      </c>
      <c r="D6448" s="18" t="s">
        <v>39680</v>
      </c>
      <c r="F6448" s="18" t="s">
        <v>34782</v>
      </c>
      <c r="K6448" s="18" t="s">
        <v>78</v>
      </c>
      <c r="P6448" s="18" t="s">
        <v>1075</v>
      </c>
      <c r="Q6448" s="18" t="s">
        <v>39681</v>
      </c>
      <c r="R6448" s="18" t="s">
        <v>39682</v>
      </c>
      <c r="S6448" s="18" t="s">
        <v>33244</v>
      </c>
    </row>
    <row r="6449" spans="1:19">
      <c r="A6449" s="25">
        <f>IF(ISNUMBER(SEARCH(세금계산!$C$11,C6449)),MAX($A$2:A6448)+1,0)</f>
        <v>6447</v>
      </c>
      <c r="B6449" s="18" t="s">
        <v>39683</v>
      </c>
      <c r="C6449" s="18" t="s">
        <v>39684</v>
      </c>
      <c r="D6449" s="18" t="s">
        <v>39685</v>
      </c>
      <c r="F6449" s="18" t="s">
        <v>39686</v>
      </c>
      <c r="K6449" s="18" t="s">
        <v>39687</v>
      </c>
      <c r="L6449" s="18" t="s">
        <v>39688</v>
      </c>
      <c r="P6449" s="18" t="s">
        <v>267</v>
      </c>
      <c r="Q6449" s="18" t="s">
        <v>39689</v>
      </c>
      <c r="R6449" s="18" t="s">
        <v>39684</v>
      </c>
      <c r="S6449" s="18" t="s">
        <v>8005</v>
      </c>
    </row>
    <row r="6450" spans="1:19">
      <c r="A6450" s="25">
        <f>IF(ISNUMBER(SEARCH(세금계산!$C$11,C6450)),MAX($A$2:A6449)+1,0)</f>
        <v>6448</v>
      </c>
      <c r="B6450" s="18" t="s">
        <v>39690</v>
      </c>
      <c r="C6450" s="18" t="s">
        <v>39691</v>
      </c>
      <c r="D6450" s="18" t="s">
        <v>39692</v>
      </c>
      <c r="K6450" s="18" t="s">
        <v>78</v>
      </c>
      <c r="S6450" s="18" t="s">
        <v>2454</v>
      </c>
    </row>
    <row r="6451" spans="1:19">
      <c r="A6451" s="25">
        <f>IF(ISNUMBER(SEARCH(세금계산!$C$11,C6451)),MAX($A$2:A6450)+1,0)</f>
        <v>6449</v>
      </c>
      <c r="B6451" s="18" t="s">
        <v>39693</v>
      </c>
      <c r="C6451" s="18" t="s">
        <v>39694</v>
      </c>
      <c r="D6451" s="18" t="s">
        <v>39695</v>
      </c>
      <c r="F6451" s="18" t="s">
        <v>39696</v>
      </c>
      <c r="G6451" s="18" t="s">
        <v>1307</v>
      </c>
      <c r="H6451" s="18" t="s">
        <v>18272</v>
      </c>
      <c r="I6451" s="18" t="s">
        <v>39697</v>
      </c>
      <c r="K6451" s="18" t="s">
        <v>78</v>
      </c>
      <c r="L6451" s="18" t="s">
        <v>39698</v>
      </c>
      <c r="P6451" s="18" t="s">
        <v>267</v>
      </c>
      <c r="Q6451" s="18" t="s">
        <v>39699</v>
      </c>
      <c r="R6451" s="18" t="s">
        <v>39700</v>
      </c>
      <c r="S6451" s="18" t="s">
        <v>20309</v>
      </c>
    </row>
    <row r="6452" spans="1:19">
      <c r="A6452" s="25">
        <f>IF(ISNUMBER(SEARCH(세금계산!$C$11,C6452)),MAX($A$2:A6451)+1,0)</f>
        <v>6450</v>
      </c>
      <c r="B6452" s="18" t="s">
        <v>39701</v>
      </c>
      <c r="C6452" s="18" t="s">
        <v>39702</v>
      </c>
      <c r="D6452" s="18" t="s">
        <v>39703</v>
      </c>
      <c r="F6452" s="18" t="s">
        <v>39704</v>
      </c>
      <c r="G6452" s="18" t="s">
        <v>633</v>
      </c>
      <c r="H6452" s="18" t="s">
        <v>39705</v>
      </c>
      <c r="K6452" s="18" t="s">
        <v>39706</v>
      </c>
      <c r="L6452" s="18" t="s">
        <v>39707</v>
      </c>
      <c r="N6452" s="18" t="s">
        <v>39708</v>
      </c>
      <c r="S6452" s="18" t="s">
        <v>8667</v>
      </c>
    </row>
    <row r="6453" spans="1:19">
      <c r="A6453" s="25">
        <f>IF(ISNUMBER(SEARCH(세금계산!$C$11,C6453)),MAX($A$2:A6452)+1,0)</f>
        <v>6451</v>
      </c>
      <c r="B6453" s="18" t="s">
        <v>39709</v>
      </c>
      <c r="C6453" s="18" t="s">
        <v>39710</v>
      </c>
      <c r="D6453" s="18" t="s">
        <v>39711</v>
      </c>
      <c r="K6453" s="18" t="s">
        <v>78</v>
      </c>
      <c r="L6453" s="18" t="s">
        <v>39712</v>
      </c>
      <c r="M6453" s="18" t="s">
        <v>39713</v>
      </c>
      <c r="S6453" s="18" t="s">
        <v>39714</v>
      </c>
    </row>
    <row r="6454" spans="1:19">
      <c r="A6454" s="25">
        <f>IF(ISNUMBER(SEARCH(세금계산!$C$11,C6454)),MAX($A$2:A6453)+1,0)</f>
        <v>6452</v>
      </c>
      <c r="B6454" s="18" t="s">
        <v>39715</v>
      </c>
      <c r="C6454" s="18" t="s">
        <v>39716</v>
      </c>
      <c r="D6454" s="18" t="s">
        <v>39717</v>
      </c>
      <c r="F6454" s="18" t="s">
        <v>39718</v>
      </c>
      <c r="K6454" s="18" t="s">
        <v>78</v>
      </c>
      <c r="P6454" s="18" t="s">
        <v>100</v>
      </c>
      <c r="Q6454" s="18" t="s">
        <v>39719</v>
      </c>
      <c r="R6454" s="18" t="s">
        <v>39720</v>
      </c>
      <c r="S6454" s="18" t="s">
        <v>38662</v>
      </c>
    </row>
    <row r="6455" spans="1:19">
      <c r="A6455" s="25">
        <f>IF(ISNUMBER(SEARCH(세금계산!$C$11,C6455)),MAX($A$2:A6454)+1,0)</f>
        <v>6453</v>
      </c>
      <c r="B6455" s="18" t="s">
        <v>39721</v>
      </c>
      <c r="C6455" s="18" t="s">
        <v>39722</v>
      </c>
      <c r="D6455" s="18" t="s">
        <v>39723</v>
      </c>
      <c r="K6455" s="18" t="s">
        <v>78</v>
      </c>
      <c r="S6455" s="18" t="s">
        <v>4611</v>
      </c>
    </row>
    <row r="6456" spans="1:19">
      <c r="A6456" s="25">
        <f>IF(ISNUMBER(SEARCH(세금계산!$C$11,C6456)),MAX($A$2:A6455)+1,0)</f>
        <v>6454</v>
      </c>
      <c r="B6456" s="18" t="s">
        <v>39724</v>
      </c>
      <c r="C6456" s="18" t="s">
        <v>39725</v>
      </c>
      <c r="D6456" s="18" t="s">
        <v>39726</v>
      </c>
      <c r="F6456" s="18" t="s">
        <v>5782</v>
      </c>
      <c r="K6456" s="18" t="s">
        <v>78</v>
      </c>
      <c r="P6456" s="18" t="s">
        <v>100</v>
      </c>
      <c r="Q6456" s="18" t="s">
        <v>39727</v>
      </c>
      <c r="R6456" s="18" t="s">
        <v>39728</v>
      </c>
      <c r="S6456" s="18" t="s">
        <v>2540</v>
      </c>
    </row>
    <row r="6457" spans="1:19">
      <c r="A6457" s="25">
        <f>IF(ISNUMBER(SEARCH(세금계산!$C$11,C6457)),MAX($A$2:A6456)+1,0)</f>
        <v>6455</v>
      </c>
      <c r="B6457" s="18" t="s">
        <v>39729</v>
      </c>
      <c r="C6457" s="18" t="s">
        <v>39730</v>
      </c>
      <c r="D6457" s="18" t="s">
        <v>39731</v>
      </c>
      <c r="K6457" s="18" t="s">
        <v>78</v>
      </c>
      <c r="P6457" s="18" t="s">
        <v>100</v>
      </c>
      <c r="Q6457" s="18" t="s">
        <v>39732</v>
      </c>
      <c r="R6457" s="18" t="s">
        <v>39733</v>
      </c>
      <c r="S6457" s="18" t="s">
        <v>12676</v>
      </c>
    </row>
    <row r="6458" spans="1:19">
      <c r="A6458" s="25">
        <f>IF(ISNUMBER(SEARCH(세금계산!$C$11,C6458)),MAX($A$2:A6457)+1,0)</f>
        <v>6456</v>
      </c>
      <c r="B6458" s="18" t="s">
        <v>39734</v>
      </c>
      <c r="C6458" s="18" t="s">
        <v>39735</v>
      </c>
      <c r="D6458" s="18" t="s">
        <v>39736</v>
      </c>
      <c r="K6458" s="18" t="s">
        <v>78</v>
      </c>
      <c r="P6458" s="18" t="s">
        <v>267</v>
      </c>
      <c r="Q6458" s="18" t="s">
        <v>39737</v>
      </c>
      <c r="R6458" s="18" t="s">
        <v>39738</v>
      </c>
      <c r="S6458" s="18" t="s">
        <v>8005</v>
      </c>
    </row>
    <row r="6459" spans="1:19">
      <c r="A6459" s="25">
        <f>IF(ISNUMBER(SEARCH(세금계산!$C$11,C6459)),MAX($A$2:A6458)+1,0)</f>
        <v>6457</v>
      </c>
      <c r="B6459" s="18" t="s">
        <v>39739</v>
      </c>
      <c r="C6459" s="18" t="s">
        <v>39740</v>
      </c>
      <c r="D6459" s="18" t="s">
        <v>39741</v>
      </c>
      <c r="F6459" s="18" t="s">
        <v>39742</v>
      </c>
      <c r="G6459" s="18" t="s">
        <v>467</v>
      </c>
      <c r="H6459" s="18" t="s">
        <v>39743</v>
      </c>
      <c r="I6459" s="18" t="s">
        <v>39307</v>
      </c>
      <c r="K6459" s="18" t="s">
        <v>78</v>
      </c>
      <c r="P6459" s="18" t="s">
        <v>118</v>
      </c>
      <c r="Q6459" s="18" t="s">
        <v>39744</v>
      </c>
      <c r="R6459" s="18" t="s">
        <v>39745</v>
      </c>
      <c r="S6459" s="18" t="s">
        <v>5806</v>
      </c>
    </row>
    <row r="6460" spans="1:19">
      <c r="A6460" s="25">
        <f>IF(ISNUMBER(SEARCH(세금계산!$C$11,C6460)),MAX($A$2:A6459)+1,0)</f>
        <v>6458</v>
      </c>
      <c r="B6460" s="18" t="s">
        <v>39746</v>
      </c>
      <c r="C6460" s="18" t="s">
        <v>39747</v>
      </c>
      <c r="D6460" s="18" t="s">
        <v>39748</v>
      </c>
      <c r="F6460" s="18" t="s">
        <v>2934</v>
      </c>
      <c r="K6460" s="18" t="s">
        <v>78</v>
      </c>
      <c r="S6460" s="18" t="s">
        <v>5321</v>
      </c>
    </row>
    <row r="6461" spans="1:19">
      <c r="A6461" s="25">
        <f>IF(ISNUMBER(SEARCH(세금계산!$C$11,C6461)),MAX($A$2:A6460)+1,0)</f>
        <v>6459</v>
      </c>
      <c r="B6461" s="18" t="s">
        <v>39749</v>
      </c>
      <c r="C6461" s="18" t="s">
        <v>39750</v>
      </c>
      <c r="D6461" s="18" t="s">
        <v>39751</v>
      </c>
      <c r="F6461" s="18" t="s">
        <v>38970</v>
      </c>
      <c r="K6461" s="18" t="s">
        <v>39752</v>
      </c>
      <c r="L6461" s="18" t="s">
        <v>39753</v>
      </c>
      <c r="S6461" s="18" t="s">
        <v>24413</v>
      </c>
    </row>
    <row r="6462" spans="1:19">
      <c r="A6462" s="25">
        <f>IF(ISNUMBER(SEARCH(세금계산!$C$11,C6462)),MAX($A$2:A6461)+1,0)</f>
        <v>6460</v>
      </c>
      <c r="B6462" s="18" t="s">
        <v>39754</v>
      </c>
      <c r="C6462" s="18" t="s">
        <v>39755</v>
      </c>
      <c r="D6462" s="18" t="s">
        <v>39756</v>
      </c>
      <c r="K6462" s="18" t="s">
        <v>78</v>
      </c>
      <c r="S6462" s="18" t="s">
        <v>4688</v>
      </c>
    </row>
    <row r="6463" spans="1:19">
      <c r="A6463" s="25">
        <f>IF(ISNUMBER(SEARCH(세금계산!$C$11,C6463)),MAX($A$2:A6462)+1,0)</f>
        <v>6461</v>
      </c>
      <c r="B6463" s="18" t="s">
        <v>39757</v>
      </c>
      <c r="C6463" s="18" t="s">
        <v>39758</v>
      </c>
      <c r="D6463" s="18" t="s">
        <v>39759</v>
      </c>
      <c r="E6463" s="18" t="s">
        <v>39760</v>
      </c>
      <c r="F6463" s="18" t="s">
        <v>39761</v>
      </c>
      <c r="G6463" s="18" t="s">
        <v>467</v>
      </c>
      <c r="H6463" s="18" t="s">
        <v>39762</v>
      </c>
      <c r="I6463" s="18" t="s">
        <v>39763</v>
      </c>
      <c r="J6463" s="18" t="s">
        <v>39764</v>
      </c>
      <c r="K6463" s="18" t="s">
        <v>78</v>
      </c>
      <c r="L6463" s="18" t="s">
        <v>39765</v>
      </c>
      <c r="M6463" s="18" t="s">
        <v>39766</v>
      </c>
      <c r="N6463" s="18" t="s">
        <v>39767</v>
      </c>
      <c r="O6463" s="18" t="s">
        <v>39768</v>
      </c>
      <c r="P6463" s="18" t="s">
        <v>267</v>
      </c>
      <c r="Q6463" s="18" t="s">
        <v>39769</v>
      </c>
      <c r="R6463" s="18" t="s">
        <v>39758</v>
      </c>
      <c r="S6463" s="18" t="s">
        <v>27471</v>
      </c>
    </row>
    <row r="6464" spans="1:19">
      <c r="A6464" s="25">
        <f>IF(ISNUMBER(SEARCH(세금계산!$C$11,C6464)),MAX($A$2:A6463)+1,0)</f>
        <v>6462</v>
      </c>
      <c r="B6464" s="18" t="s">
        <v>39770</v>
      </c>
      <c r="C6464" s="18" t="s">
        <v>39771</v>
      </c>
      <c r="D6464" s="18" t="s">
        <v>39772</v>
      </c>
      <c r="K6464" s="18" t="s">
        <v>78</v>
      </c>
      <c r="L6464" s="18" t="s">
        <v>39773</v>
      </c>
      <c r="S6464" s="18" t="s">
        <v>20267</v>
      </c>
    </row>
    <row r="6465" spans="1:19">
      <c r="A6465" s="25">
        <f>IF(ISNUMBER(SEARCH(세금계산!$C$11,C6465)),MAX($A$2:A6464)+1,0)</f>
        <v>6463</v>
      </c>
      <c r="B6465" s="18" t="s">
        <v>39774</v>
      </c>
      <c r="C6465" s="18" t="s">
        <v>39775</v>
      </c>
      <c r="D6465" s="18" t="s">
        <v>39776</v>
      </c>
      <c r="F6465" s="18" t="s">
        <v>39777</v>
      </c>
      <c r="K6465" s="18" t="s">
        <v>78</v>
      </c>
      <c r="L6465" s="18" t="s">
        <v>39778</v>
      </c>
      <c r="S6465" s="18" t="s">
        <v>39779</v>
      </c>
    </row>
    <row r="6466" spans="1:19">
      <c r="A6466" s="25">
        <f>IF(ISNUMBER(SEARCH(세금계산!$C$11,C6466)),MAX($A$2:A6465)+1,0)</f>
        <v>6464</v>
      </c>
      <c r="B6466" s="18" t="s">
        <v>39780</v>
      </c>
      <c r="C6466" s="18" t="s">
        <v>39781</v>
      </c>
      <c r="D6466" s="18" t="s">
        <v>39782</v>
      </c>
      <c r="E6466" s="18" t="s">
        <v>39760</v>
      </c>
      <c r="F6466" s="18" t="s">
        <v>38115</v>
      </c>
      <c r="I6466" s="18" t="s">
        <v>39763</v>
      </c>
      <c r="J6466" s="18" t="s">
        <v>39764</v>
      </c>
      <c r="K6466" s="18" t="s">
        <v>78</v>
      </c>
      <c r="M6466" s="18" t="s">
        <v>39766</v>
      </c>
      <c r="P6466" s="18" t="s">
        <v>189</v>
      </c>
      <c r="Q6466" s="18" t="s">
        <v>39783</v>
      </c>
      <c r="R6466" s="18" t="s">
        <v>39781</v>
      </c>
      <c r="S6466" s="18" t="s">
        <v>6440</v>
      </c>
    </row>
    <row r="6467" spans="1:19">
      <c r="A6467" s="25">
        <f>IF(ISNUMBER(SEARCH(세금계산!$C$11,C6467)),MAX($A$2:A6466)+1,0)</f>
        <v>6465</v>
      </c>
      <c r="B6467" s="18" t="s">
        <v>39784</v>
      </c>
      <c r="C6467" s="18" t="s">
        <v>39785</v>
      </c>
      <c r="D6467" s="18" t="s">
        <v>39786</v>
      </c>
      <c r="K6467" s="18" t="s">
        <v>78</v>
      </c>
      <c r="S6467" s="18" t="s">
        <v>39787</v>
      </c>
    </row>
    <row r="6468" spans="1:19">
      <c r="A6468" s="25">
        <f>IF(ISNUMBER(SEARCH(세금계산!$C$11,C6468)),MAX($A$2:A6467)+1,0)</f>
        <v>6466</v>
      </c>
      <c r="B6468" s="18" t="s">
        <v>39788</v>
      </c>
      <c r="C6468" s="18" t="s">
        <v>39789</v>
      </c>
      <c r="D6468" s="18" t="s">
        <v>39790</v>
      </c>
      <c r="F6468" s="18" t="s">
        <v>39791</v>
      </c>
      <c r="G6468" s="18" t="s">
        <v>125</v>
      </c>
      <c r="H6468" s="18" t="s">
        <v>39792</v>
      </c>
      <c r="I6468" s="18" t="s">
        <v>39793</v>
      </c>
      <c r="K6468" s="18" t="s">
        <v>78</v>
      </c>
      <c r="P6468" s="18" t="s">
        <v>133</v>
      </c>
      <c r="Q6468" s="18" t="s">
        <v>39794</v>
      </c>
      <c r="R6468" s="18" t="s">
        <v>39795</v>
      </c>
      <c r="S6468" s="18" t="s">
        <v>4411</v>
      </c>
    </row>
    <row r="6469" spans="1:19">
      <c r="A6469" s="25">
        <f>IF(ISNUMBER(SEARCH(세금계산!$C$11,C6469)),MAX($A$2:A6468)+1,0)</f>
        <v>6467</v>
      </c>
      <c r="B6469" s="18" t="s">
        <v>39796</v>
      </c>
      <c r="C6469" s="18" t="s">
        <v>39797</v>
      </c>
      <c r="D6469" s="18" t="s">
        <v>39798</v>
      </c>
      <c r="F6469" s="18" t="s">
        <v>39799</v>
      </c>
      <c r="G6469" s="18" t="s">
        <v>3063</v>
      </c>
      <c r="H6469" s="18" t="s">
        <v>39800</v>
      </c>
      <c r="I6469" s="18" t="s">
        <v>39801</v>
      </c>
      <c r="K6469" s="18" t="s">
        <v>39802</v>
      </c>
      <c r="L6469" s="18" t="s">
        <v>39803</v>
      </c>
      <c r="N6469" s="18" t="s">
        <v>39804</v>
      </c>
      <c r="S6469" s="18" t="s">
        <v>1590</v>
      </c>
    </row>
    <row r="6470" spans="1:19">
      <c r="A6470" s="25">
        <f>IF(ISNUMBER(SEARCH(세금계산!$C$11,C6470)),MAX($A$2:A6469)+1,0)</f>
        <v>6468</v>
      </c>
      <c r="B6470" s="18" t="s">
        <v>39805</v>
      </c>
      <c r="C6470" s="18" t="s">
        <v>39806</v>
      </c>
      <c r="D6470" s="18" t="s">
        <v>39807</v>
      </c>
      <c r="K6470" s="18" t="s">
        <v>78</v>
      </c>
      <c r="S6470" s="18" t="s">
        <v>9722</v>
      </c>
    </row>
    <row r="6471" spans="1:19">
      <c r="A6471" s="25">
        <f>IF(ISNUMBER(SEARCH(세금계산!$C$11,C6471)),MAX($A$2:A6470)+1,0)</f>
        <v>6469</v>
      </c>
      <c r="B6471" s="18" t="s">
        <v>39808</v>
      </c>
      <c r="C6471" s="18" t="s">
        <v>39809</v>
      </c>
      <c r="D6471" s="18" t="s">
        <v>39810</v>
      </c>
      <c r="E6471" s="18" t="s">
        <v>39811</v>
      </c>
      <c r="F6471" s="18" t="s">
        <v>39812</v>
      </c>
      <c r="I6471" s="18" t="s">
        <v>39813</v>
      </c>
      <c r="K6471" s="18" t="s">
        <v>78</v>
      </c>
      <c r="S6471" s="18" t="s">
        <v>3936</v>
      </c>
    </row>
    <row r="6472" spans="1:19">
      <c r="A6472" s="25">
        <f>IF(ISNUMBER(SEARCH(세금계산!$C$11,C6472)),MAX($A$2:A6471)+1,0)</f>
        <v>6470</v>
      </c>
      <c r="B6472" s="18" t="s">
        <v>39814</v>
      </c>
      <c r="C6472" s="18" t="s">
        <v>39815</v>
      </c>
      <c r="D6472" s="18" t="s">
        <v>39816</v>
      </c>
      <c r="F6472" s="18" t="s">
        <v>39817</v>
      </c>
      <c r="G6472" s="18" t="s">
        <v>610</v>
      </c>
      <c r="H6472" s="18" t="s">
        <v>39818</v>
      </c>
      <c r="I6472" s="18" t="s">
        <v>39819</v>
      </c>
      <c r="J6472" s="18" t="s">
        <v>39820</v>
      </c>
      <c r="K6472" s="18" t="s">
        <v>39821</v>
      </c>
      <c r="L6472" s="18" t="s">
        <v>39822</v>
      </c>
      <c r="N6472" s="18" t="s">
        <v>39823</v>
      </c>
      <c r="S6472" s="18" t="s">
        <v>2216</v>
      </c>
    </row>
    <row r="6473" spans="1:19">
      <c r="A6473" s="25">
        <f>IF(ISNUMBER(SEARCH(세금계산!$C$11,C6473)),MAX($A$2:A6472)+1,0)</f>
        <v>6471</v>
      </c>
      <c r="B6473" s="18" t="s">
        <v>39824</v>
      </c>
      <c r="C6473" s="18" t="s">
        <v>39825</v>
      </c>
      <c r="D6473" s="18" t="s">
        <v>39826</v>
      </c>
      <c r="F6473" s="18" t="s">
        <v>39827</v>
      </c>
      <c r="K6473" s="18" t="s">
        <v>78</v>
      </c>
      <c r="P6473" s="18" t="s">
        <v>100</v>
      </c>
      <c r="Q6473" s="18" t="s">
        <v>39828</v>
      </c>
      <c r="R6473" s="18" t="s">
        <v>39829</v>
      </c>
      <c r="S6473" s="18" t="s">
        <v>1923</v>
      </c>
    </row>
    <row r="6474" spans="1:19">
      <c r="A6474" s="25">
        <f>IF(ISNUMBER(SEARCH(세금계산!$C$11,C6474)),MAX($A$2:A6473)+1,0)</f>
        <v>6472</v>
      </c>
      <c r="B6474" s="18" t="s">
        <v>39830</v>
      </c>
      <c r="C6474" s="18" t="s">
        <v>39831</v>
      </c>
      <c r="D6474" s="18" t="s">
        <v>39832</v>
      </c>
      <c r="E6474" s="18" t="s">
        <v>39831</v>
      </c>
      <c r="F6474" s="18" t="s">
        <v>39833</v>
      </c>
      <c r="G6474" s="18" t="s">
        <v>4677</v>
      </c>
      <c r="H6474" s="18" t="s">
        <v>7553</v>
      </c>
      <c r="K6474" s="18" t="s">
        <v>39834</v>
      </c>
      <c r="L6474" s="18" t="s">
        <v>39835</v>
      </c>
      <c r="S6474" s="18" t="s">
        <v>781</v>
      </c>
    </row>
    <row r="6475" spans="1:19">
      <c r="A6475" s="25">
        <f>IF(ISNUMBER(SEARCH(세금계산!$C$11,C6475)),MAX($A$2:A6474)+1,0)</f>
        <v>6473</v>
      </c>
      <c r="B6475" s="18" t="s">
        <v>39836</v>
      </c>
      <c r="C6475" s="18" t="s">
        <v>39837</v>
      </c>
      <c r="D6475" s="18" t="s">
        <v>39838</v>
      </c>
      <c r="F6475" s="18" t="s">
        <v>39839</v>
      </c>
      <c r="K6475" s="18" t="s">
        <v>78</v>
      </c>
      <c r="S6475" s="18" t="s">
        <v>1504</v>
      </c>
    </row>
    <row r="6476" spans="1:19">
      <c r="A6476" s="25">
        <f>IF(ISNUMBER(SEARCH(세금계산!$C$11,C6476)),MAX($A$2:A6475)+1,0)</f>
        <v>6474</v>
      </c>
      <c r="B6476" s="18" t="s">
        <v>39840</v>
      </c>
      <c r="C6476" s="18" t="s">
        <v>39841</v>
      </c>
      <c r="D6476" s="18" t="s">
        <v>39842</v>
      </c>
      <c r="F6476" s="18" t="s">
        <v>8383</v>
      </c>
      <c r="K6476" s="18" t="s">
        <v>78</v>
      </c>
      <c r="P6476" s="18" t="s">
        <v>267</v>
      </c>
      <c r="Q6476" s="18" t="s">
        <v>39843</v>
      </c>
      <c r="R6476" s="18" t="s">
        <v>39844</v>
      </c>
      <c r="S6476" s="18" t="s">
        <v>12676</v>
      </c>
    </row>
    <row r="6477" spans="1:19">
      <c r="A6477" s="25">
        <f>IF(ISNUMBER(SEARCH(세금계산!$C$11,C6477)),MAX($A$2:A6476)+1,0)</f>
        <v>6475</v>
      </c>
      <c r="B6477" s="18" t="s">
        <v>39845</v>
      </c>
      <c r="C6477" s="18" t="s">
        <v>39846</v>
      </c>
      <c r="D6477" s="18" t="s">
        <v>39847</v>
      </c>
      <c r="F6477" s="18" t="s">
        <v>39848</v>
      </c>
      <c r="K6477" s="18" t="s">
        <v>78</v>
      </c>
      <c r="L6477" s="18" t="s">
        <v>39849</v>
      </c>
      <c r="P6477" s="18" t="s">
        <v>189</v>
      </c>
      <c r="Q6477" s="18" t="s">
        <v>39850</v>
      </c>
      <c r="R6477" s="18" t="s">
        <v>39848</v>
      </c>
      <c r="S6477" s="18" t="s">
        <v>3814</v>
      </c>
    </row>
    <row r="6478" spans="1:19">
      <c r="A6478" s="25">
        <f>IF(ISNUMBER(SEARCH(세금계산!$C$11,C6478)),MAX($A$2:A6477)+1,0)</f>
        <v>6476</v>
      </c>
      <c r="B6478" s="18" t="s">
        <v>39851</v>
      </c>
      <c r="C6478" s="18" t="s">
        <v>39852</v>
      </c>
      <c r="D6478" s="18" t="s">
        <v>39853</v>
      </c>
      <c r="F6478" s="18" t="s">
        <v>39854</v>
      </c>
      <c r="K6478" s="18" t="s">
        <v>78</v>
      </c>
      <c r="N6478" s="18" t="s">
        <v>39855</v>
      </c>
      <c r="P6478" s="18" t="s">
        <v>267</v>
      </c>
      <c r="Q6478" s="18" t="s">
        <v>39856</v>
      </c>
      <c r="R6478" s="18" t="s">
        <v>39854</v>
      </c>
      <c r="S6478" s="18" t="s">
        <v>2518</v>
      </c>
    </row>
    <row r="6479" spans="1:19">
      <c r="A6479" s="25">
        <f>IF(ISNUMBER(SEARCH(세금계산!$C$11,C6479)),MAX($A$2:A6478)+1,0)</f>
        <v>6477</v>
      </c>
      <c r="B6479" s="18" t="s">
        <v>39857</v>
      </c>
      <c r="C6479" s="18" t="s">
        <v>39858</v>
      </c>
      <c r="D6479" s="18" t="s">
        <v>39859</v>
      </c>
      <c r="K6479" s="18" t="s">
        <v>78</v>
      </c>
      <c r="S6479" s="18" t="s">
        <v>4698</v>
      </c>
    </row>
    <row r="6480" spans="1:19">
      <c r="A6480" s="25">
        <f>IF(ISNUMBER(SEARCH(세금계산!$C$11,C6480)),MAX($A$2:A6479)+1,0)</f>
        <v>6478</v>
      </c>
      <c r="B6480" s="18" t="s">
        <v>39860</v>
      </c>
      <c r="C6480" s="18" t="s">
        <v>39861</v>
      </c>
      <c r="D6480" s="18" t="s">
        <v>39862</v>
      </c>
      <c r="F6480" s="18" t="s">
        <v>33526</v>
      </c>
      <c r="K6480" s="18" t="s">
        <v>78</v>
      </c>
      <c r="P6480" s="18" t="s">
        <v>100</v>
      </c>
      <c r="Q6480" s="18" t="s">
        <v>39863</v>
      </c>
      <c r="R6480" s="18" t="s">
        <v>39864</v>
      </c>
      <c r="S6480" s="18" t="s">
        <v>5778</v>
      </c>
    </row>
    <row r="6481" spans="1:19">
      <c r="A6481" s="25">
        <f>IF(ISNUMBER(SEARCH(세금계산!$C$11,C6481)),MAX($A$2:A6480)+1,0)</f>
        <v>6479</v>
      </c>
      <c r="B6481" s="18" t="s">
        <v>39865</v>
      </c>
      <c r="C6481" s="18" t="s">
        <v>39866</v>
      </c>
      <c r="D6481" s="18" t="s">
        <v>39867</v>
      </c>
      <c r="F6481" s="18" t="s">
        <v>21560</v>
      </c>
      <c r="K6481" s="18" t="s">
        <v>78</v>
      </c>
      <c r="P6481" s="18" t="s">
        <v>153</v>
      </c>
      <c r="Q6481" s="18" t="s">
        <v>39868</v>
      </c>
      <c r="R6481" s="18" t="s">
        <v>39866</v>
      </c>
      <c r="S6481" s="18" t="s">
        <v>5019</v>
      </c>
    </row>
    <row r="6482" spans="1:19">
      <c r="A6482" s="25">
        <f>IF(ISNUMBER(SEARCH(세금계산!$C$11,C6482)),MAX($A$2:A6481)+1,0)</f>
        <v>6480</v>
      </c>
      <c r="B6482" s="18" t="s">
        <v>39869</v>
      </c>
      <c r="C6482" s="18" t="s">
        <v>39870</v>
      </c>
      <c r="D6482" s="18" t="s">
        <v>39871</v>
      </c>
      <c r="E6482" s="18" t="s">
        <v>39872</v>
      </c>
      <c r="F6482" s="18" t="s">
        <v>39873</v>
      </c>
      <c r="G6482" s="18" t="s">
        <v>39874</v>
      </c>
      <c r="H6482" s="18" t="s">
        <v>39875</v>
      </c>
      <c r="I6482" s="18" t="s">
        <v>39876</v>
      </c>
      <c r="K6482" s="18" t="s">
        <v>78</v>
      </c>
      <c r="L6482" s="18" t="s">
        <v>39877</v>
      </c>
      <c r="M6482" s="18" t="s">
        <v>39876</v>
      </c>
      <c r="N6482" s="18" t="s">
        <v>39878</v>
      </c>
      <c r="P6482" s="18" t="s">
        <v>133</v>
      </c>
      <c r="Q6482" s="18" t="s">
        <v>39879</v>
      </c>
      <c r="R6482" s="18" t="s">
        <v>39870</v>
      </c>
      <c r="S6482" s="18" t="s">
        <v>3793</v>
      </c>
    </row>
    <row r="6483" spans="1:19">
      <c r="A6483" s="25">
        <f>IF(ISNUMBER(SEARCH(세금계산!$C$11,C6483)),MAX($A$2:A6482)+1,0)</f>
        <v>6481</v>
      </c>
      <c r="B6483" s="18" t="s">
        <v>39880</v>
      </c>
      <c r="C6483" s="18" t="s">
        <v>39881</v>
      </c>
      <c r="D6483" s="18" t="s">
        <v>39882</v>
      </c>
      <c r="K6483" s="18" t="s">
        <v>78</v>
      </c>
      <c r="S6483" s="18" t="s">
        <v>23066</v>
      </c>
    </row>
    <row r="6484" spans="1:19">
      <c r="A6484" s="25">
        <f>IF(ISNUMBER(SEARCH(세금계산!$C$11,C6484)),MAX($A$2:A6483)+1,0)</f>
        <v>6482</v>
      </c>
      <c r="B6484" s="18" t="s">
        <v>39883</v>
      </c>
      <c r="C6484" s="18" t="s">
        <v>39884</v>
      </c>
      <c r="D6484" s="18" t="s">
        <v>39885</v>
      </c>
      <c r="F6484" s="18" t="s">
        <v>39886</v>
      </c>
      <c r="G6484" s="18" t="s">
        <v>125</v>
      </c>
      <c r="H6484" s="18" t="s">
        <v>39887</v>
      </c>
      <c r="K6484" s="18" t="s">
        <v>78</v>
      </c>
      <c r="P6484" s="18" t="s">
        <v>189</v>
      </c>
      <c r="Q6484" s="18" t="s">
        <v>39888</v>
      </c>
      <c r="S6484" s="18" t="s">
        <v>39889</v>
      </c>
    </row>
    <row r="6485" spans="1:19">
      <c r="A6485" s="25">
        <f>IF(ISNUMBER(SEARCH(세금계산!$C$11,C6485)),MAX($A$2:A6484)+1,0)</f>
        <v>6483</v>
      </c>
      <c r="B6485" s="18" t="s">
        <v>39890</v>
      </c>
      <c r="C6485" s="18" t="s">
        <v>39891</v>
      </c>
      <c r="D6485" s="18" t="s">
        <v>39892</v>
      </c>
      <c r="F6485" s="18" t="s">
        <v>39893</v>
      </c>
      <c r="K6485" s="18" t="s">
        <v>78</v>
      </c>
      <c r="P6485" s="18" t="s">
        <v>118</v>
      </c>
      <c r="Q6485" s="18" t="s">
        <v>39894</v>
      </c>
      <c r="R6485" s="18" t="s">
        <v>39893</v>
      </c>
      <c r="S6485" s="18" t="s">
        <v>39895</v>
      </c>
    </row>
    <row r="6486" spans="1:19">
      <c r="A6486" s="25">
        <f>IF(ISNUMBER(SEARCH(세금계산!$C$11,C6486)),MAX($A$2:A6485)+1,0)</f>
        <v>6484</v>
      </c>
      <c r="B6486" s="18" t="s">
        <v>39896</v>
      </c>
      <c r="C6486" s="18" t="s">
        <v>39897</v>
      </c>
      <c r="D6486" s="18" t="s">
        <v>39898</v>
      </c>
      <c r="F6486" s="18" t="s">
        <v>39899</v>
      </c>
      <c r="G6486" s="18" t="s">
        <v>2837</v>
      </c>
      <c r="H6486" s="18" t="s">
        <v>39900</v>
      </c>
      <c r="I6486" s="18" t="s">
        <v>39901</v>
      </c>
      <c r="J6486" s="18" t="s">
        <v>39901</v>
      </c>
      <c r="K6486" s="18" t="s">
        <v>78</v>
      </c>
      <c r="M6486" s="18" t="s">
        <v>39902</v>
      </c>
      <c r="N6486" s="18" t="s">
        <v>39903</v>
      </c>
      <c r="P6486" s="18" t="s">
        <v>100</v>
      </c>
      <c r="Q6486" s="18" t="s">
        <v>39904</v>
      </c>
      <c r="R6486" s="18" t="s">
        <v>39899</v>
      </c>
      <c r="S6486" s="18" t="s">
        <v>19380</v>
      </c>
    </row>
    <row r="6487" spans="1:19">
      <c r="A6487" s="25">
        <f>IF(ISNUMBER(SEARCH(세금계산!$C$11,C6487)),MAX($A$2:A6486)+1,0)</f>
        <v>6485</v>
      </c>
      <c r="B6487" s="18" t="s">
        <v>39905</v>
      </c>
      <c r="C6487" s="18" t="s">
        <v>39906</v>
      </c>
      <c r="D6487" s="18" t="s">
        <v>39907</v>
      </c>
      <c r="F6487" s="18" t="s">
        <v>39908</v>
      </c>
      <c r="K6487" s="18" t="s">
        <v>39909</v>
      </c>
      <c r="L6487" s="18" t="s">
        <v>39910</v>
      </c>
      <c r="P6487" s="18" t="s">
        <v>118</v>
      </c>
      <c r="Q6487" s="18" t="s">
        <v>39911</v>
      </c>
      <c r="R6487" s="18" t="s">
        <v>39912</v>
      </c>
      <c r="S6487" s="18" t="s">
        <v>4173</v>
      </c>
    </row>
    <row r="6488" spans="1:19">
      <c r="A6488" s="25">
        <f>IF(ISNUMBER(SEARCH(세금계산!$C$11,C6488)),MAX($A$2:A6487)+1,0)</f>
        <v>6486</v>
      </c>
      <c r="B6488" s="18" t="s">
        <v>39913</v>
      </c>
      <c r="C6488" s="18" t="s">
        <v>39914</v>
      </c>
      <c r="D6488" s="18" t="s">
        <v>39915</v>
      </c>
      <c r="E6488" s="18" t="s">
        <v>39914</v>
      </c>
      <c r="F6488" s="18" t="s">
        <v>39916</v>
      </c>
      <c r="K6488" s="18" t="s">
        <v>78</v>
      </c>
      <c r="P6488" s="18" t="s">
        <v>153</v>
      </c>
      <c r="Q6488" s="18" t="s">
        <v>39917</v>
      </c>
      <c r="R6488" s="18" t="s">
        <v>39916</v>
      </c>
      <c r="S6488" s="18" t="s">
        <v>1113</v>
      </c>
    </row>
    <row r="6489" spans="1:19">
      <c r="A6489" s="25">
        <f>IF(ISNUMBER(SEARCH(세금계산!$C$11,C6489)),MAX($A$2:A6488)+1,0)</f>
        <v>6487</v>
      </c>
      <c r="B6489" s="18" t="s">
        <v>39918</v>
      </c>
      <c r="C6489" s="18" t="s">
        <v>39919</v>
      </c>
      <c r="D6489" s="18" t="s">
        <v>39920</v>
      </c>
      <c r="F6489" s="18" t="s">
        <v>11827</v>
      </c>
      <c r="K6489" s="18" t="s">
        <v>78</v>
      </c>
      <c r="P6489" s="18" t="s">
        <v>118</v>
      </c>
      <c r="Q6489" s="18" t="s">
        <v>39921</v>
      </c>
      <c r="R6489" s="18" t="s">
        <v>39919</v>
      </c>
      <c r="S6489" s="18" t="s">
        <v>37599</v>
      </c>
    </row>
    <row r="6490" spans="1:19">
      <c r="A6490" s="25">
        <f>IF(ISNUMBER(SEARCH(세금계산!$C$11,C6490)),MAX($A$2:A6489)+1,0)</f>
        <v>6488</v>
      </c>
      <c r="B6490" s="18" t="s">
        <v>39922</v>
      </c>
      <c r="C6490" s="18" t="s">
        <v>39923</v>
      </c>
      <c r="D6490" s="18" t="s">
        <v>39924</v>
      </c>
      <c r="K6490" s="18" t="s">
        <v>78</v>
      </c>
      <c r="L6490" s="18" t="s">
        <v>39925</v>
      </c>
      <c r="S6490" s="18" t="s">
        <v>5397</v>
      </c>
    </row>
    <row r="6491" spans="1:19">
      <c r="A6491" s="25">
        <f>IF(ISNUMBER(SEARCH(세금계산!$C$11,C6491)),MAX($A$2:A6490)+1,0)</f>
        <v>6489</v>
      </c>
      <c r="B6491" s="18" t="s">
        <v>39926</v>
      </c>
      <c r="C6491" s="18" t="s">
        <v>39927</v>
      </c>
      <c r="D6491" s="18" t="s">
        <v>39928</v>
      </c>
      <c r="K6491" s="18" t="s">
        <v>78</v>
      </c>
      <c r="S6491" s="18" t="s">
        <v>12303</v>
      </c>
    </row>
    <row r="6492" spans="1:19">
      <c r="A6492" s="25">
        <f>IF(ISNUMBER(SEARCH(세금계산!$C$11,C6492)),MAX($A$2:A6491)+1,0)</f>
        <v>6490</v>
      </c>
      <c r="B6492" s="18" t="s">
        <v>39929</v>
      </c>
      <c r="C6492" s="18" t="s">
        <v>39930</v>
      </c>
      <c r="D6492" s="18" t="s">
        <v>39931</v>
      </c>
      <c r="K6492" s="18" t="s">
        <v>78</v>
      </c>
      <c r="P6492" s="18" t="s">
        <v>267</v>
      </c>
      <c r="Q6492" s="18" t="s">
        <v>39932</v>
      </c>
      <c r="R6492" s="18" t="s">
        <v>39930</v>
      </c>
      <c r="S6492" s="18" t="s">
        <v>23612</v>
      </c>
    </row>
    <row r="6493" spans="1:19">
      <c r="A6493" s="25">
        <f>IF(ISNUMBER(SEARCH(세금계산!$C$11,C6493)),MAX($A$2:A6492)+1,0)</f>
        <v>6491</v>
      </c>
      <c r="B6493" s="18" t="s">
        <v>39933</v>
      </c>
      <c r="C6493" s="18" t="s">
        <v>39934</v>
      </c>
      <c r="D6493" s="18" t="s">
        <v>39935</v>
      </c>
      <c r="E6493" s="18" t="s">
        <v>39936</v>
      </c>
      <c r="F6493" s="18" t="s">
        <v>39937</v>
      </c>
      <c r="K6493" s="18" t="s">
        <v>3553</v>
      </c>
      <c r="L6493" s="18" t="s">
        <v>39938</v>
      </c>
      <c r="P6493" s="18" t="s">
        <v>267</v>
      </c>
      <c r="Q6493" s="18" t="s">
        <v>39939</v>
      </c>
      <c r="R6493" s="18" t="s">
        <v>39940</v>
      </c>
      <c r="S6493" s="18" t="s">
        <v>11215</v>
      </c>
    </row>
    <row r="6494" spans="1:19">
      <c r="A6494" s="25">
        <f>IF(ISNUMBER(SEARCH(세금계산!$C$11,C6494)),MAX($A$2:A6493)+1,0)</f>
        <v>6492</v>
      </c>
      <c r="B6494" s="18" t="s">
        <v>39941</v>
      </c>
      <c r="C6494" s="18" t="s">
        <v>39942</v>
      </c>
      <c r="D6494" s="18" t="s">
        <v>39943</v>
      </c>
      <c r="K6494" s="18" t="s">
        <v>78</v>
      </c>
      <c r="S6494" s="18" t="s">
        <v>2514</v>
      </c>
    </row>
    <row r="6495" spans="1:19">
      <c r="A6495" s="25">
        <f>IF(ISNUMBER(SEARCH(세금계산!$C$11,C6495)),MAX($A$2:A6494)+1,0)</f>
        <v>6493</v>
      </c>
      <c r="B6495" s="18" t="s">
        <v>39944</v>
      </c>
      <c r="C6495" s="18" t="s">
        <v>39945</v>
      </c>
      <c r="D6495" s="18" t="s">
        <v>39946</v>
      </c>
      <c r="K6495" s="18" t="s">
        <v>78</v>
      </c>
      <c r="P6495" s="18" t="s">
        <v>153</v>
      </c>
      <c r="Q6495" s="18" t="s">
        <v>39947</v>
      </c>
      <c r="R6495" s="18" t="s">
        <v>39948</v>
      </c>
      <c r="S6495" s="18" t="s">
        <v>39949</v>
      </c>
    </row>
    <row r="6496" spans="1:19">
      <c r="A6496" s="25">
        <f>IF(ISNUMBER(SEARCH(세금계산!$C$11,C6496)),MAX($A$2:A6495)+1,0)</f>
        <v>6494</v>
      </c>
      <c r="B6496" s="18" t="s">
        <v>39950</v>
      </c>
      <c r="C6496" s="18" t="s">
        <v>39951</v>
      </c>
      <c r="D6496" s="18" t="s">
        <v>39952</v>
      </c>
      <c r="F6496" s="18" t="s">
        <v>39951</v>
      </c>
      <c r="I6496" s="18" t="s">
        <v>39953</v>
      </c>
      <c r="K6496" s="18" t="s">
        <v>4484</v>
      </c>
      <c r="L6496" s="18" t="s">
        <v>39954</v>
      </c>
      <c r="M6496" s="18" t="s">
        <v>39955</v>
      </c>
      <c r="N6496" s="18" t="s">
        <v>39956</v>
      </c>
      <c r="S6496" s="18" t="s">
        <v>28863</v>
      </c>
    </row>
    <row r="6497" spans="1:19">
      <c r="A6497" s="25">
        <f>IF(ISNUMBER(SEARCH(세금계산!$C$11,C6497)),MAX($A$2:A6496)+1,0)</f>
        <v>6495</v>
      </c>
      <c r="B6497" s="18" t="s">
        <v>39957</v>
      </c>
      <c r="C6497" s="18" t="s">
        <v>39958</v>
      </c>
      <c r="D6497" s="18" t="s">
        <v>39959</v>
      </c>
      <c r="K6497" s="18" t="s">
        <v>78</v>
      </c>
      <c r="L6497" s="18" t="s">
        <v>39960</v>
      </c>
      <c r="M6497" s="18" t="s">
        <v>39961</v>
      </c>
      <c r="S6497" s="18" t="s">
        <v>39714</v>
      </c>
    </row>
    <row r="6498" spans="1:19">
      <c r="A6498" s="25">
        <f>IF(ISNUMBER(SEARCH(세금계산!$C$11,C6498)),MAX($A$2:A6497)+1,0)</f>
        <v>6496</v>
      </c>
      <c r="B6498" s="18" t="s">
        <v>39962</v>
      </c>
      <c r="C6498" s="18" t="s">
        <v>39963</v>
      </c>
      <c r="D6498" s="18" t="s">
        <v>39964</v>
      </c>
      <c r="K6498" s="18" t="s">
        <v>78</v>
      </c>
      <c r="S6498" s="18" t="s">
        <v>13409</v>
      </c>
    </row>
    <row r="6499" spans="1:19">
      <c r="A6499" s="25">
        <f>IF(ISNUMBER(SEARCH(세금계산!$C$11,C6499)),MAX($A$2:A6498)+1,0)</f>
        <v>6497</v>
      </c>
      <c r="B6499" s="18" t="s">
        <v>39965</v>
      </c>
      <c r="C6499" s="18" t="s">
        <v>39966</v>
      </c>
      <c r="D6499" s="18" t="s">
        <v>39967</v>
      </c>
      <c r="K6499" s="18" t="s">
        <v>78</v>
      </c>
      <c r="P6499" s="18" t="s">
        <v>100</v>
      </c>
      <c r="Q6499" s="18" t="s">
        <v>39968</v>
      </c>
      <c r="R6499" s="18" t="s">
        <v>39969</v>
      </c>
      <c r="S6499" s="18" t="s">
        <v>5437</v>
      </c>
    </row>
    <row r="6500" spans="1:19">
      <c r="A6500" s="25">
        <f>IF(ISNUMBER(SEARCH(세금계산!$C$11,C6500)),MAX($A$2:A6499)+1,0)</f>
        <v>6498</v>
      </c>
      <c r="B6500" s="18" t="s">
        <v>39970</v>
      </c>
      <c r="C6500" s="18" t="s">
        <v>39971</v>
      </c>
      <c r="D6500" s="18" t="s">
        <v>39972</v>
      </c>
      <c r="F6500" s="18" t="s">
        <v>39973</v>
      </c>
      <c r="K6500" s="18" t="s">
        <v>78</v>
      </c>
      <c r="S6500" s="18" t="s">
        <v>11190</v>
      </c>
    </row>
    <row r="6501" spans="1:19">
      <c r="A6501" s="25">
        <f>IF(ISNUMBER(SEARCH(세금계산!$C$11,C6501)),MAX($A$2:A6500)+1,0)</f>
        <v>6499</v>
      </c>
      <c r="B6501" s="18" t="s">
        <v>39974</v>
      </c>
      <c r="C6501" s="18" t="s">
        <v>39975</v>
      </c>
      <c r="D6501" s="18" t="s">
        <v>39976</v>
      </c>
      <c r="I6501" s="18" t="s">
        <v>39977</v>
      </c>
      <c r="K6501" s="18" t="s">
        <v>78</v>
      </c>
      <c r="L6501" s="18" t="s">
        <v>39978</v>
      </c>
      <c r="S6501" s="18" t="s">
        <v>37664</v>
      </c>
    </row>
    <row r="6502" spans="1:19">
      <c r="A6502" s="25">
        <f>IF(ISNUMBER(SEARCH(세금계산!$C$11,C6502)),MAX($A$2:A6501)+1,0)</f>
        <v>6500</v>
      </c>
      <c r="B6502" s="18" t="s">
        <v>39979</v>
      </c>
      <c r="C6502" s="18" t="s">
        <v>39980</v>
      </c>
      <c r="D6502" s="18" t="s">
        <v>39981</v>
      </c>
      <c r="F6502" s="18" t="s">
        <v>39982</v>
      </c>
      <c r="K6502" s="18" t="s">
        <v>78</v>
      </c>
      <c r="P6502" s="18" t="s">
        <v>153</v>
      </c>
      <c r="Q6502" s="18" t="s">
        <v>39983</v>
      </c>
      <c r="R6502" s="18" t="s">
        <v>39980</v>
      </c>
      <c r="S6502" s="18" t="s">
        <v>15285</v>
      </c>
    </row>
    <row r="6503" spans="1:19">
      <c r="A6503" s="25">
        <f>IF(ISNUMBER(SEARCH(세금계산!$C$11,C6503)),MAX($A$2:A6502)+1,0)</f>
        <v>6501</v>
      </c>
      <c r="B6503" s="18" t="s">
        <v>39984</v>
      </c>
      <c r="C6503" s="18" t="s">
        <v>39985</v>
      </c>
      <c r="D6503" s="18" t="s">
        <v>39986</v>
      </c>
      <c r="K6503" s="18" t="s">
        <v>78</v>
      </c>
      <c r="S6503" s="18" t="s">
        <v>7871</v>
      </c>
    </row>
    <row r="6504" spans="1:19">
      <c r="A6504" s="25">
        <f>IF(ISNUMBER(SEARCH(세금계산!$C$11,C6504)),MAX($A$2:A6503)+1,0)</f>
        <v>6502</v>
      </c>
      <c r="B6504" s="18" t="s">
        <v>39987</v>
      </c>
      <c r="C6504" s="18" t="s">
        <v>39988</v>
      </c>
      <c r="D6504" s="18" t="s">
        <v>39989</v>
      </c>
      <c r="F6504" s="18" t="s">
        <v>14181</v>
      </c>
      <c r="G6504" s="18" t="s">
        <v>97</v>
      </c>
      <c r="H6504" s="18" t="s">
        <v>39990</v>
      </c>
      <c r="I6504" s="18" t="s">
        <v>39991</v>
      </c>
      <c r="K6504" s="18" t="s">
        <v>39992</v>
      </c>
      <c r="L6504" s="18" t="s">
        <v>39993</v>
      </c>
      <c r="N6504" s="18" t="s">
        <v>39994</v>
      </c>
      <c r="S6504" s="18" t="s">
        <v>39995</v>
      </c>
    </row>
    <row r="6505" spans="1:19">
      <c r="A6505" s="25">
        <f>IF(ISNUMBER(SEARCH(세금계산!$C$11,C6505)),MAX($A$2:A6504)+1,0)</f>
        <v>6503</v>
      </c>
      <c r="B6505" s="18" t="s">
        <v>39996</v>
      </c>
      <c r="C6505" s="18" t="s">
        <v>39997</v>
      </c>
      <c r="D6505" s="18" t="s">
        <v>39998</v>
      </c>
      <c r="K6505" s="18" t="s">
        <v>78</v>
      </c>
      <c r="P6505" s="18" t="s">
        <v>100</v>
      </c>
      <c r="Q6505" s="18" t="s">
        <v>39999</v>
      </c>
      <c r="R6505" s="18" t="s">
        <v>31805</v>
      </c>
      <c r="S6505" s="18" t="s">
        <v>22039</v>
      </c>
    </row>
    <row r="6506" spans="1:19">
      <c r="A6506" s="25">
        <f>IF(ISNUMBER(SEARCH(세금계산!$C$11,C6506)),MAX($A$2:A6505)+1,0)</f>
        <v>6504</v>
      </c>
      <c r="B6506" s="18" t="s">
        <v>40000</v>
      </c>
      <c r="C6506" s="18" t="s">
        <v>40001</v>
      </c>
      <c r="D6506" s="18" t="s">
        <v>40002</v>
      </c>
      <c r="F6506" s="18" t="s">
        <v>40003</v>
      </c>
      <c r="K6506" s="18" t="s">
        <v>78</v>
      </c>
      <c r="P6506" s="18" t="s">
        <v>100</v>
      </c>
      <c r="Q6506" s="18" t="s">
        <v>40004</v>
      </c>
      <c r="R6506" s="18" t="s">
        <v>40005</v>
      </c>
      <c r="S6506" s="18" t="s">
        <v>22683</v>
      </c>
    </row>
    <row r="6507" spans="1:19">
      <c r="A6507" s="25">
        <f>IF(ISNUMBER(SEARCH(세금계산!$C$11,C6507)),MAX($A$2:A6506)+1,0)</f>
        <v>6505</v>
      </c>
      <c r="B6507" s="18" t="s">
        <v>40006</v>
      </c>
      <c r="C6507" s="18" t="s">
        <v>40007</v>
      </c>
      <c r="D6507" s="18" t="s">
        <v>40008</v>
      </c>
      <c r="F6507" s="18" t="s">
        <v>15787</v>
      </c>
      <c r="K6507" s="18" t="s">
        <v>78</v>
      </c>
      <c r="S6507" s="18" t="s">
        <v>22510</v>
      </c>
    </row>
    <row r="6508" spans="1:19">
      <c r="A6508" s="25">
        <f>IF(ISNUMBER(SEARCH(세금계산!$C$11,C6508)),MAX($A$2:A6507)+1,0)</f>
        <v>6506</v>
      </c>
      <c r="B6508" s="18" t="s">
        <v>40009</v>
      </c>
      <c r="C6508" s="18" t="s">
        <v>40010</v>
      </c>
      <c r="D6508" s="18" t="s">
        <v>40011</v>
      </c>
      <c r="F6508" s="18" t="s">
        <v>17223</v>
      </c>
      <c r="K6508" s="18" t="s">
        <v>78</v>
      </c>
      <c r="P6508" s="18" t="s">
        <v>189</v>
      </c>
      <c r="Q6508" s="18" t="s">
        <v>40012</v>
      </c>
      <c r="R6508" s="18" t="s">
        <v>40010</v>
      </c>
      <c r="S6508" s="18" t="s">
        <v>8076</v>
      </c>
    </row>
    <row r="6509" spans="1:19">
      <c r="A6509" s="25">
        <f>IF(ISNUMBER(SEARCH(세금계산!$C$11,C6509)),MAX($A$2:A6508)+1,0)</f>
        <v>6507</v>
      </c>
      <c r="B6509" s="18" t="s">
        <v>40013</v>
      </c>
      <c r="C6509" s="18" t="s">
        <v>40014</v>
      </c>
      <c r="D6509" s="18" t="s">
        <v>40015</v>
      </c>
      <c r="K6509" s="18" t="s">
        <v>78</v>
      </c>
      <c r="L6509" s="18" t="s">
        <v>40016</v>
      </c>
      <c r="P6509" s="18" t="s">
        <v>267</v>
      </c>
      <c r="Q6509" s="18" t="s">
        <v>40017</v>
      </c>
      <c r="R6509" s="18" t="s">
        <v>40018</v>
      </c>
      <c r="S6509" s="18" t="s">
        <v>8051</v>
      </c>
    </row>
    <row r="6510" spans="1:19">
      <c r="A6510" s="25">
        <f>IF(ISNUMBER(SEARCH(세금계산!$C$11,C6510)),MAX($A$2:A6509)+1,0)</f>
        <v>6508</v>
      </c>
      <c r="B6510" s="18" t="s">
        <v>40019</v>
      </c>
      <c r="C6510" s="18" t="s">
        <v>40020</v>
      </c>
      <c r="D6510" s="18" t="s">
        <v>40021</v>
      </c>
      <c r="K6510" s="18" t="s">
        <v>78</v>
      </c>
      <c r="S6510" s="18" t="s">
        <v>40022</v>
      </c>
    </row>
    <row r="6511" spans="1:19">
      <c r="A6511" s="25">
        <f>IF(ISNUMBER(SEARCH(세금계산!$C$11,C6511)),MAX($A$2:A6510)+1,0)</f>
        <v>6509</v>
      </c>
      <c r="B6511" s="18" t="s">
        <v>40023</v>
      </c>
      <c r="C6511" s="18" t="s">
        <v>40024</v>
      </c>
      <c r="D6511" s="18" t="s">
        <v>40025</v>
      </c>
      <c r="F6511" s="18" t="s">
        <v>40026</v>
      </c>
      <c r="K6511" s="18" t="s">
        <v>29620</v>
      </c>
      <c r="L6511" s="18" t="s">
        <v>40027</v>
      </c>
      <c r="S6511" s="18" t="s">
        <v>2205</v>
      </c>
    </row>
    <row r="6512" spans="1:19">
      <c r="A6512" s="25">
        <f>IF(ISNUMBER(SEARCH(세금계산!$C$11,C6512)),MAX($A$2:A6511)+1,0)</f>
        <v>6510</v>
      </c>
      <c r="B6512" s="18" t="s">
        <v>40028</v>
      </c>
      <c r="C6512" s="18" t="s">
        <v>40029</v>
      </c>
      <c r="D6512" s="18" t="s">
        <v>40030</v>
      </c>
      <c r="K6512" s="18" t="s">
        <v>78</v>
      </c>
      <c r="S6512" s="18" t="s">
        <v>2216</v>
      </c>
    </row>
    <row r="6513" spans="1:19">
      <c r="A6513" s="25">
        <f>IF(ISNUMBER(SEARCH(세금계산!$C$11,C6513)),MAX($A$2:A6512)+1,0)</f>
        <v>6511</v>
      </c>
      <c r="B6513" s="18" t="s">
        <v>40031</v>
      </c>
      <c r="C6513" s="18" t="s">
        <v>40032</v>
      </c>
      <c r="D6513" s="18" t="s">
        <v>40033</v>
      </c>
      <c r="K6513" s="18" t="s">
        <v>78</v>
      </c>
      <c r="S6513" s="18" t="s">
        <v>6580</v>
      </c>
    </row>
    <row r="6514" spans="1:19">
      <c r="A6514" s="25">
        <f>IF(ISNUMBER(SEARCH(세금계산!$C$11,C6514)),MAX($A$2:A6513)+1,0)</f>
        <v>6512</v>
      </c>
      <c r="B6514" s="18" t="s">
        <v>40034</v>
      </c>
      <c r="C6514" s="18" t="s">
        <v>40035</v>
      </c>
      <c r="D6514" s="18" t="s">
        <v>40036</v>
      </c>
      <c r="K6514" s="18" t="s">
        <v>78</v>
      </c>
      <c r="S6514" s="18" t="s">
        <v>29956</v>
      </c>
    </row>
    <row r="6515" spans="1:19">
      <c r="A6515" s="25">
        <f>IF(ISNUMBER(SEARCH(세금계산!$C$11,C6515)),MAX($A$2:A6514)+1,0)</f>
        <v>6513</v>
      </c>
      <c r="B6515" s="18" t="s">
        <v>40037</v>
      </c>
      <c r="C6515" s="18" t="s">
        <v>40038</v>
      </c>
      <c r="D6515" s="18" t="s">
        <v>40039</v>
      </c>
      <c r="F6515" s="18" t="s">
        <v>40040</v>
      </c>
      <c r="K6515" s="18" t="s">
        <v>78</v>
      </c>
      <c r="L6515" s="18" t="s">
        <v>40041</v>
      </c>
      <c r="N6515" s="18" t="s">
        <v>40042</v>
      </c>
      <c r="P6515" s="18" t="s">
        <v>267</v>
      </c>
      <c r="Q6515" s="18" t="s">
        <v>40043</v>
      </c>
      <c r="R6515" s="18" t="s">
        <v>40044</v>
      </c>
      <c r="S6515" s="18" t="s">
        <v>28043</v>
      </c>
    </row>
    <row r="6516" spans="1:19">
      <c r="A6516" s="25">
        <f>IF(ISNUMBER(SEARCH(세금계산!$C$11,C6516)),MAX($A$2:A6515)+1,0)</f>
        <v>6514</v>
      </c>
      <c r="B6516" s="18" t="s">
        <v>40045</v>
      </c>
      <c r="C6516" s="18" t="s">
        <v>40046</v>
      </c>
      <c r="D6516" s="18" t="s">
        <v>40047</v>
      </c>
      <c r="K6516" s="18" t="s">
        <v>78</v>
      </c>
      <c r="S6516" s="18" t="s">
        <v>5253</v>
      </c>
    </row>
    <row r="6517" spans="1:19">
      <c r="A6517" s="25">
        <f>IF(ISNUMBER(SEARCH(세금계산!$C$11,C6517)),MAX($A$2:A6516)+1,0)</f>
        <v>6515</v>
      </c>
      <c r="B6517" s="18" t="s">
        <v>40048</v>
      </c>
      <c r="C6517" s="18" t="s">
        <v>40049</v>
      </c>
      <c r="D6517" s="18" t="s">
        <v>40050</v>
      </c>
      <c r="K6517" s="18" t="s">
        <v>78</v>
      </c>
      <c r="S6517" s="18" t="s">
        <v>2205</v>
      </c>
    </row>
    <row r="6518" spans="1:19">
      <c r="A6518" s="25">
        <f>IF(ISNUMBER(SEARCH(세금계산!$C$11,C6518)),MAX($A$2:A6517)+1,0)</f>
        <v>6516</v>
      </c>
      <c r="B6518" s="18" t="s">
        <v>40051</v>
      </c>
      <c r="C6518" s="18" t="s">
        <v>40052</v>
      </c>
      <c r="D6518" s="18" t="s">
        <v>40053</v>
      </c>
      <c r="K6518" s="18" t="s">
        <v>78</v>
      </c>
      <c r="S6518" s="18" t="s">
        <v>11836</v>
      </c>
    </row>
    <row r="6519" spans="1:19">
      <c r="A6519" s="25">
        <f>IF(ISNUMBER(SEARCH(세금계산!$C$11,C6519)),MAX($A$2:A6518)+1,0)</f>
        <v>6517</v>
      </c>
      <c r="B6519" s="18" t="s">
        <v>40054</v>
      </c>
      <c r="C6519" s="18" t="s">
        <v>40055</v>
      </c>
      <c r="D6519" s="18" t="s">
        <v>40056</v>
      </c>
      <c r="K6519" s="18" t="s">
        <v>78</v>
      </c>
      <c r="S6519" s="18" t="s">
        <v>13409</v>
      </c>
    </row>
    <row r="6520" spans="1:19">
      <c r="A6520" s="25">
        <f>IF(ISNUMBER(SEARCH(세금계산!$C$11,C6520)),MAX($A$2:A6519)+1,0)</f>
        <v>6518</v>
      </c>
      <c r="B6520" s="18" t="s">
        <v>40057</v>
      </c>
      <c r="C6520" s="18" t="s">
        <v>40058</v>
      </c>
      <c r="D6520" s="18" t="s">
        <v>40059</v>
      </c>
      <c r="F6520" s="18" t="s">
        <v>40060</v>
      </c>
      <c r="K6520" s="18" t="s">
        <v>78</v>
      </c>
      <c r="P6520" s="18" t="s">
        <v>267</v>
      </c>
      <c r="Q6520" s="18" t="s">
        <v>40061</v>
      </c>
      <c r="R6520" s="18" t="s">
        <v>40060</v>
      </c>
      <c r="S6520" s="18" t="s">
        <v>2540</v>
      </c>
    </row>
    <row r="6521" spans="1:19">
      <c r="A6521" s="25">
        <f>IF(ISNUMBER(SEARCH(세금계산!$C$11,C6521)),MAX($A$2:A6520)+1,0)</f>
        <v>6519</v>
      </c>
      <c r="B6521" s="18" t="s">
        <v>40062</v>
      </c>
      <c r="C6521" s="18" t="s">
        <v>40063</v>
      </c>
      <c r="D6521" s="18" t="s">
        <v>40064</v>
      </c>
      <c r="F6521" s="18" t="s">
        <v>40065</v>
      </c>
      <c r="K6521" s="18" t="s">
        <v>78</v>
      </c>
      <c r="P6521" s="18" t="s">
        <v>100</v>
      </c>
      <c r="Q6521" s="18" t="s">
        <v>40066</v>
      </c>
      <c r="R6521" s="18" t="s">
        <v>40065</v>
      </c>
      <c r="S6521" s="18" t="s">
        <v>7796</v>
      </c>
    </row>
    <row r="6522" spans="1:19">
      <c r="A6522" s="25">
        <f>IF(ISNUMBER(SEARCH(세금계산!$C$11,C6522)),MAX($A$2:A6521)+1,0)</f>
        <v>6520</v>
      </c>
      <c r="B6522" s="18" t="s">
        <v>40067</v>
      </c>
      <c r="C6522" s="18" t="s">
        <v>40068</v>
      </c>
      <c r="D6522" s="18" t="s">
        <v>40069</v>
      </c>
      <c r="F6522" s="18" t="s">
        <v>14058</v>
      </c>
      <c r="K6522" s="18" t="s">
        <v>78</v>
      </c>
      <c r="P6522" s="18" t="s">
        <v>153</v>
      </c>
      <c r="Q6522" s="18" t="s">
        <v>40070</v>
      </c>
      <c r="R6522" s="18" t="s">
        <v>40071</v>
      </c>
      <c r="S6522" s="18" t="s">
        <v>9781</v>
      </c>
    </row>
    <row r="6523" spans="1:19">
      <c r="A6523" s="25">
        <f>IF(ISNUMBER(SEARCH(세금계산!$C$11,C6523)),MAX($A$2:A6522)+1,0)</f>
        <v>6521</v>
      </c>
      <c r="B6523" s="18" t="s">
        <v>40072</v>
      </c>
      <c r="C6523" s="18" t="s">
        <v>40073</v>
      </c>
      <c r="D6523" s="18" t="s">
        <v>40074</v>
      </c>
      <c r="F6523" s="18" t="s">
        <v>40075</v>
      </c>
      <c r="G6523" s="18" t="s">
        <v>1904</v>
      </c>
      <c r="H6523" s="18" t="s">
        <v>40076</v>
      </c>
      <c r="K6523" s="18" t="s">
        <v>78</v>
      </c>
      <c r="S6523" s="18" t="s">
        <v>40077</v>
      </c>
    </row>
    <row r="6524" spans="1:19">
      <c r="A6524" s="25">
        <f>IF(ISNUMBER(SEARCH(세금계산!$C$11,C6524)),MAX($A$2:A6523)+1,0)</f>
        <v>6522</v>
      </c>
      <c r="B6524" s="18" t="s">
        <v>40078</v>
      </c>
      <c r="C6524" s="18" t="s">
        <v>40079</v>
      </c>
      <c r="D6524" s="18" t="s">
        <v>40080</v>
      </c>
      <c r="K6524" s="18" t="s">
        <v>78</v>
      </c>
      <c r="P6524" s="18" t="s">
        <v>100</v>
      </c>
      <c r="Q6524" s="18" t="s">
        <v>40081</v>
      </c>
      <c r="S6524" s="18" t="s">
        <v>40082</v>
      </c>
    </row>
    <row r="6525" spans="1:19">
      <c r="A6525" s="25">
        <f>IF(ISNUMBER(SEARCH(세금계산!$C$11,C6525)),MAX($A$2:A6524)+1,0)</f>
        <v>6523</v>
      </c>
      <c r="B6525" s="18" t="s">
        <v>40083</v>
      </c>
      <c r="C6525" s="18" t="s">
        <v>40084</v>
      </c>
      <c r="D6525" s="18" t="s">
        <v>40085</v>
      </c>
      <c r="K6525" s="18" t="s">
        <v>78</v>
      </c>
      <c r="S6525" s="18" t="s">
        <v>14408</v>
      </c>
    </row>
    <row r="6526" spans="1:19">
      <c r="A6526" s="25">
        <f>IF(ISNUMBER(SEARCH(세금계산!$C$11,C6526)),MAX($A$2:A6525)+1,0)</f>
        <v>6524</v>
      </c>
      <c r="B6526" s="18" t="s">
        <v>40086</v>
      </c>
      <c r="C6526" s="18" t="s">
        <v>40087</v>
      </c>
      <c r="D6526" s="18" t="s">
        <v>40088</v>
      </c>
      <c r="K6526" s="18" t="s">
        <v>78</v>
      </c>
      <c r="S6526" s="18" t="s">
        <v>2216</v>
      </c>
    </row>
    <row r="6527" spans="1:19">
      <c r="A6527" s="25">
        <f>IF(ISNUMBER(SEARCH(세금계산!$C$11,C6527)),MAX($A$2:A6526)+1,0)</f>
        <v>6525</v>
      </c>
      <c r="B6527" s="18" t="s">
        <v>40089</v>
      </c>
      <c r="C6527" s="18" t="s">
        <v>40090</v>
      </c>
      <c r="D6527" s="18" t="s">
        <v>40091</v>
      </c>
      <c r="K6527" s="18" t="s">
        <v>78</v>
      </c>
      <c r="S6527" s="18" t="s">
        <v>26989</v>
      </c>
    </row>
    <row r="6528" spans="1:19">
      <c r="A6528" s="25">
        <f>IF(ISNUMBER(SEARCH(세금계산!$C$11,C6528)),MAX($A$2:A6527)+1,0)</f>
        <v>6526</v>
      </c>
      <c r="B6528" s="18" t="s">
        <v>40092</v>
      </c>
      <c r="C6528" s="18" t="s">
        <v>40093</v>
      </c>
      <c r="D6528" s="18" t="s">
        <v>40094</v>
      </c>
      <c r="K6528" s="18" t="s">
        <v>78</v>
      </c>
      <c r="S6528" s="18" t="s">
        <v>12645</v>
      </c>
    </row>
    <row r="6529" spans="1:19">
      <c r="A6529" s="25">
        <f>IF(ISNUMBER(SEARCH(세금계산!$C$11,C6529)),MAX($A$2:A6528)+1,0)</f>
        <v>6527</v>
      </c>
      <c r="B6529" s="18" t="s">
        <v>40095</v>
      </c>
      <c r="C6529" s="18" t="s">
        <v>40096</v>
      </c>
      <c r="D6529" s="18" t="s">
        <v>40097</v>
      </c>
      <c r="K6529" s="18" t="s">
        <v>78</v>
      </c>
      <c r="S6529" s="18" t="s">
        <v>37777</v>
      </c>
    </row>
    <row r="6530" spans="1:19">
      <c r="A6530" s="25">
        <f>IF(ISNUMBER(SEARCH(세금계산!$C$11,C6530)),MAX($A$2:A6529)+1,0)</f>
        <v>6528</v>
      </c>
      <c r="B6530" s="18" t="s">
        <v>40098</v>
      </c>
      <c r="C6530" s="18" t="s">
        <v>40099</v>
      </c>
      <c r="D6530" s="18" t="s">
        <v>40100</v>
      </c>
      <c r="K6530" s="18" t="s">
        <v>78</v>
      </c>
      <c r="P6530" s="18" t="s">
        <v>100</v>
      </c>
      <c r="Q6530" s="18" t="s">
        <v>40101</v>
      </c>
      <c r="R6530" s="18" t="s">
        <v>40102</v>
      </c>
      <c r="S6530" s="18" t="s">
        <v>33676</v>
      </c>
    </row>
    <row r="6531" spans="1:19">
      <c r="A6531" s="25">
        <f>IF(ISNUMBER(SEARCH(세금계산!$C$11,C6531)),MAX($A$2:A6530)+1,0)</f>
        <v>6529</v>
      </c>
      <c r="B6531" s="18" t="s">
        <v>40103</v>
      </c>
      <c r="C6531" s="18" t="s">
        <v>40104</v>
      </c>
      <c r="D6531" s="18" t="s">
        <v>40105</v>
      </c>
      <c r="F6531" s="18" t="s">
        <v>40106</v>
      </c>
      <c r="K6531" s="18" t="s">
        <v>78</v>
      </c>
      <c r="P6531" s="18" t="s">
        <v>100</v>
      </c>
      <c r="Q6531" s="18" t="s">
        <v>40107</v>
      </c>
      <c r="R6531" s="18" t="s">
        <v>40104</v>
      </c>
      <c r="S6531" s="18" t="s">
        <v>40108</v>
      </c>
    </row>
    <row r="6532" spans="1:19">
      <c r="A6532" s="25">
        <f>IF(ISNUMBER(SEARCH(세금계산!$C$11,C6532)),MAX($A$2:A6531)+1,0)</f>
        <v>6530</v>
      </c>
      <c r="B6532" s="18" t="s">
        <v>40109</v>
      </c>
      <c r="C6532" s="18" t="s">
        <v>40110</v>
      </c>
      <c r="D6532" s="18" t="s">
        <v>40111</v>
      </c>
      <c r="K6532" s="18" t="s">
        <v>78</v>
      </c>
      <c r="S6532" s="18" t="s">
        <v>40112</v>
      </c>
    </row>
    <row r="6533" spans="1:19">
      <c r="A6533" s="25">
        <f>IF(ISNUMBER(SEARCH(세금계산!$C$11,C6533)),MAX($A$2:A6532)+1,0)</f>
        <v>6531</v>
      </c>
      <c r="B6533" s="18" t="s">
        <v>40113</v>
      </c>
      <c r="C6533" s="18" t="s">
        <v>40114</v>
      </c>
      <c r="D6533" s="18" t="s">
        <v>40115</v>
      </c>
      <c r="K6533" s="18" t="s">
        <v>78</v>
      </c>
      <c r="R6533" s="18" t="s">
        <v>40114</v>
      </c>
      <c r="S6533" s="18" t="s">
        <v>16581</v>
      </c>
    </row>
    <row r="6534" spans="1:19">
      <c r="A6534" s="25">
        <f>IF(ISNUMBER(SEARCH(세금계산!$C$11,C6534)),MAX($A$2:A6533)+1,0)</f>
        <v>6532</v>
      </c>
      <c r="B6534" s="18" t="s">
        <v>40116</v>
      </c>
      <c r="C6534" s="18" t="s">
        <v>40117</v>
      </c>
      <c r="D6534" s="18" t="s">
        <v>40118</v>
      </c>
      <c r="I6534" s="18" t="s">
        <v>40119</v>
      </c>
      <c r="K6534" s="18" t="s">
        <v>78</v>
      </c>
      <c r="N6534" s="18" t="s">
        <v>40120</v>
      </c>
      <c r="S6534" s="18" t="s">
        <v>2518</v>
      </c>
    </row>
    <row r="6535" spans="1:19">
      <c r="A6535" s="25">
        <f>IF(ISNUMBER(SEARCH(세금계산!$C$11,C6535)),MAX($A$2:A6534)+1,0)</f>
        <v>6533</v>
      </c>
      <c r="B6535" s="18" t="s">
        <v>40121</v>
      </c>
      <c r="C6535" s="18" t="s">
        <v>40122</v>
      </c>
      <c r="D6535" s="18" t="s">
        <v>40123</v>
      </c>
      <c r="F6535" s="18" t="s">
        <v>40124</v>
      </c>
      <c r="K6535" s="18" t="s">
        <v>78</v>
      </c>
      <c r="S6535" s="18" t="s">
        <v>3595</v>
      </c>
    </row>
    <row r="6536" spans="1:19">
      <c r="A6536" s="25">
        <f>IF(ISNUMBER(SEARCH(세금계산!$C$11,C6536)),MAX($A$2:A6535)+1,0)</f>
        <v>6534</v>
      </c>
      <c r="B6536" s="18" t="s">
        <v>40125</v>
      </c>
      <c r="C6536" s="18" t="s">
        <v>1226</v>
      </c>
      <c r="D6536" s="18" t="s">
        <v>40126</v>
      </c>
      <c r="I6536" s="18" t="s">
        <v>40127</v>
      </c>
      <c r="K6536" s="18" t="s">
        <v>78</v>
      </c>
      <c r="N6536" s="18" t="s">
        <v>40128</v>
      </c>
      <c r="S6536" s="18" t="s">
        <v>2518</v>
      </c>
    </row>
    <row r="6537" spans="1:19">
      <c r="A6537" s="25">
        <f>IF(ISNUMBER(SEARCH(세금계산!$C$11,C6537)),MAX($A$2:A6536)+1,0)</f>
        <v>6535</v>
      </c>
      <c r="B6537" s="18" t="s">
        <v>40129</v>
      </c>
      <c r="C6537" s="18" t="s">
        <v>6114</v>
      </c>
      <c r="D6537" s="18" t="s">
        <v>40130</v>
      </c>
      <c r="F6537" s="18" t="s">
        <v>40131</v>
      </c>
      <c r="K6537" s="18" t="s">
        <v>78</v>
      </c>
      <c r="S6537" s="18" t="s">
        <v>1584</v>
      </c>
    </row>
    <row r="6538" spans="1:19">
      <c r="A6538" s="25">
        <f>IF(ISNUMBER(SEARCH(세금계산!$C$11,C6538)),MAX($A$2:A6537)+1,0)</f>
        <v>6536</v>
      </c>
      <c r="B6538" s="18" t="s">
        <v>40132</v>
      </c>
      <c r="C6538" s="18" t="s">
        <v>40133</v>
      </c>
      <c r="D6538" s="18" t="s">
        <v>40134</v>
      </c>
      <c r="F6538" s="18" t="s">
        <v>40135</v>
      </c>
      <c r="K6538" s="18" t="s">
        <v>78</v>
      </c>
      <c r="P6538" s="18" t="s">
        <v>118</v>
      </c>
      <c r="Q6538" s="18" t="s">
        <v>40136</v>
      </c>
      <c r="R6538" s="18" t="s">
        <v>40133</v>
      </c>
      <c r="S6538" s="18" t="s">
        <v>16183</v>
      </c>
    </row>
    <row r="6539" spans="1:19">
      <c r="A6539" s="25">
        <f>IF(ISNUMBER(SEARCH(세금계산!$C$11,C6539)),MAX($A$2:A6538)+1,0)</f>
        <v>6537</v>
      </c>
      <c r="B6539" s="18" t="s">
        <v>40137</v>
      </c>
      <c r="C6539" s="18" t="s">
        <v>40138</v>
      </c>
      <c r="D6539" s="18" t="s">
        <v>40139</v>
      </c>
      <c r="F6539" s="18" t="s">
        <v>40140</v>
      </c>
      <c r="G6539" s="18" t="s">
        <v>40141</v>
      </c>
      <c r="H6539" s="18" t="s">
        <v>40142</v>
      </c>
      <c r="K6539" s="18" t="s">
        <v>78</v>
      </c>
      <c r="L6539" s="18" t="s">
        <v>40143</v>
      </c>
      <c r="P6539" s="18" t="s">
        <v>3812</v>
      </c>
      <c r="Q6539" s="18" t="s">
        <v>6470</v>
      </c>
      <c r="R6539" s="18" t="s">
        <v>40144</v>
      </c>
      <c r="S6539" s="18" t="s">
        <v>6395</v>
      </c>
    </row>
    <row r="6540" spans="1:19">
      <c r="A6540" s="25">
        <f>IF(ISNUMBER(SEARCH(세금계산!$C$11,C6540)),MAX($A$2:A6539)+1,0)</f>
        <v>6538</v>
      </c>
      <c r="B6540" s="18" t="s">
        <v>40145</v>
      </c>
      <c r="C6540" s="18" t="s">
        <v>40146</v>
      </c>
      <c r="D6540" s="18" t="s">
        <v>40147</v>
      </c>
      <c r="F6540" s="18" t="s">
        <v>40148</v>
      </c>
      <c r="K6540" s="18" t="s">
        <v>78</v>
      </c>
      <c r="P6540" s="18" t="s">
        <v>189</v>
      </c>
      <c r="Q6540" s="18" t="s">
        <v>40149</v>
      </c>
      <c r="R6540" s="18" t="s">
        <v>40150</v>
      </c>
      <c r="S6540" s="18" t="s">
        <v>4096</v>
      </c>
    </row>
    <row r="6541" spans="1:19">
      <c r="A6541" s="25">
        <f>IF(ISNUMBER(SEARCH(세금계산!$C$11,C6541)),MAX($A$2:A6540)+1,0)</f>
        <v>6539</v>
      </c>
      <c r="B6541" s="18" t="s">
        <v>40151</v>
      </c>
      <c r="C6541" s="18" t="s">
        <v>40152</v>
      </c>
      <c r="D6541" s="18" t="s">
        <v>40153</v>
      </c>
      <c r="K6541" s="18" t="s">
        <v>78</v>
      </c>
      <c r="P6541" s="18" t="s">
        <v>100</v>
      </c>
      <c r="Q6541" s="18" t="s">
        <v>40154</v>
      </c>
      <c r="R6541" s="18" t="s">
        <v>40155</v>
      </c>
      <c r="S6541" s="18" t="s">
        <v>5417</v>
      </c>
    </row>
    <row r="6542" spans="1:19">
      <c r="A6542" s="25">
        <f>IF(ISNUMBER(SEARCH(세금계산!$C$11,C6542)),MAX($A$2:A6541)+1,0)</f>
        <v>6540</v>
      </c>
      <c r="B6542" s="18" t="s">
        <v>40156</v>
      </c>
      <c r="C6542" s="18" t="s">
        <v>40157</v>
      </c>
      <c r="D6542" s="18" t="s">
        <v>40158</v>
      </c>
      <c r="F6542" s="18" t="s">
        <v>40159</v>
      </c>
      <c r="K6542" s="18" t="s">
        <v>13783</v>
      </c>
      <c r="L6542" s="18" t="s">
        <v>40160</v>
      </c>
      <c r="P6542" s="18" t="s">
        <v>267</v>
      </c>
      <c r="Q6542" s="18" t="s">
        <v>40161</v>
      </c>
      <c r="R6542" s="18" t="s">
        <v>40162</v>
      </c>
      <c r="S6542" s="18" t="s">
        <v>5749</v>
      </c>
    </row>
    <row r="6543" spans="1:19">
      <c r="A6543" s="25">
        <f>IF(ISNUMBER(SEARCH(세금계산!$C$11,C6543)),MAX($A$2:A6542)+1,0)</f>
        <v>6541</v>
      </c>
      <c r="B6543" s="18" t="s">
        <v>40163</v>
      </c>
      <c r="C6543" s="18" t="s">
        <v>40164</v>
      </c>
      <c r="D6543" s="18" t="s">
        <v>40165</v>
      </c>
      <c r="E6543" s="18" t="s">
        <v>40166</v>
      </c>
      <c r="F6543" s="18" t="s">
        <v>40167</v>
      </c>
      <c r="K6543" s="18" t="s">
        <v>78</v>
      </c>
      <c r="L6543" s="18" t="s">
        <v>40168</v>
      </c>
      <c r="P6543" s="18" t="s">
        <v>267</v>
      </c>
      <c r="Q6543" s="18" t="s">
        <v>40169</v>
      </c>
      <c r="R6543" s="18" t="s">
        <v>40164</v>
      </c>
      <c r="S6543" s="18" t="s">
        <v>12906</v>
      </c>
    </row>
    <row r="6544" spans="1:19">
      <c r="A6544" s="25">
        <f>IF(ISNUMBER(SEARCH(세금계산!$C$11,C6544)),MAX($A$2:A6543)+1,0)</f>
        <v>6542</v>
      </c>
      <c r="B6544" s="18" t="s">
        <v>40170</v>
      </c>
      <c r="C6544" s="18" t="s">
        <v>40171</v>
      </c>
      <c r="D6544" s="18" t="s">
        <v>40172</v>
      </c>
      <c r="K6544" s="18" t="s">
        <v>78</v>
      </c>
      <c r="S6544" s="18" t="s">
        <v>744</v>
      </c>
    </row>
    <row r="6545" spans="1:19">
      <c r="A6545" s="25">
        <f>IF(ISNUMBER(SEARCH(세금계산!$C$11,C6545)),MAX($A$2:A6544)+1,0)</f>
        <v>6543</v>
      </c>
      <c r="B6545" s="18" t="s">
        <v>40173</v>
      </c>
      <c r="C6545" s="18" t="s">
        <v>40174</v>
      </c>
      <c r="D6545" s="18" t="s">
        <v>40175</v>
      </c>
      <c r="K6545" s="18" t="s">
        <v>78</v>
      </c>
      <c r="P6545" s="18" t="s">
        <v>133</v>
      </c>
      <c r="Q6545" s="18" t="s">
        <v>40176</v>
      </c>
      <c r="S6545" s="18" t="s">
        <v>18227</v>
      </c>
    </row>
    <row r="6546" spans="1:19">
      <c r="A6546" s="25">
        <f>IF(ISNUMBER(SEARCH(세금계산!$C$11,C6546)),MAX($A$2:A6545)+1,0)</f>
        <v>6544</v>
      </c>
      <c r="B6546" s="18" t="s">
        <v>40177</v>
      </c>
      <c r="C6546" s="18" t="s">
        <v>40178</v>
      </c>
      <c r="D6546" s="18" t="s">
        <v>40179</v>
      </c>
      <c r="E6546" s="18" t="s">
        <v>40180</v>
      </c>
      <c r="F6546" s="18" t="s">
        <v>38950</v>
      </c>
      <c r="H6546" s="18" t="s">
        <v>6030</v>
      </c>
      <c r="K6546" s="18" t="s">
        <v>78</v>
      </c>
      <c r="N6546" s="18" t="s">
        <v>40181</v>
      </c>
      <c r="P6546" s="18" t="s">
        <v>189</v>
      </c>
      <c r="Q6546" s="18" t="s">
        <v>40182</v>
      </c>
      <c r="R6546" s="18" t="s">
        <v>40178</v>
      </c>
      <c r="S6546" s="18" t="s">
        <v>40082</v>
      </c>
    </row>
    <row r="6547" spans="1:19">
      <c r="A6547" s="25">
        <f>IF(ISNUMBER(SEARCH(세금계산!$C$11,C6547)),MAX($A$2:A6546)+1,0)</f>
        <v>6545</v>
      </c>
      <c r="B6547" s="18" t="s">
        <v>40183</v>
      </c>
      <c r="C6547" s="18" t="s">
        <v>40184</v>
      </c>
      <c r="D6547" s="18" t="s">
        <v>40185</v>
      </c>
      <c r="E6547" s="18" t="s">
        <v>40186</v>
      </c>
      <c r="F6547" s="18" t="s">
        <v>37249</v>
      </c>
      <c r="I6547" s="18" t="s">
        <v>40187</v>
      </c>
      <c r="J6547" s="18" t="s">
        <v>40188</v>
      </c>
      <c r="K6547" s="18" t="s">
        <v>78</v>
      </c>
      <c r="P6547" s="18" t="s">
        <v>153</v>
      </c>
      <c r="Q6547" s="18" t="s">
        <v>40189</v>
      </c>
      <c r="R6547" s="18" t="s">
        <v>37249</v>
      </c>
      <c r="S6547" s="18" t="s">
        <v>35337</v>
      </c>
    </row>
    <row r="6548" spans="1:19">
      <c r="A6548" s="25">
        <f>IF(ISNUMBER(SEARCH(세금계산!$C$11,C6548)),MAX($A$2:A6547)+1,0)</f>
        <v>6546</v>
      </c>
      <c r="B6548" s="18" t="s">
        <v>40190</v>
      </c>
      <c r="C6548" s="18" t="s">
        <v>40191</v>
      </c>
      <c r="D6548" s="18" t="s">
        <v>40192</v>
      </c>
      <c r="F6548" s="18" t="s">
        <v>40193</v>
      </c>
      <c r="G6548" s="18" t="s">
        <v>125</v>
      </c>
      <c r="H6548" s="18" t="s">
        <v>40194</v>
      </c>
      <c r="I6548" s="18" t="s">
        <v>40195</v>
      </c>
      <c r="K6548" s="18" t="s">
        <v>382</v>
      </c>
      <c r="L6548" s="18" t="s">
        <v>40196</v>
      </c>
      <c r="M6548" s="18" t="s">
        <v>40197</v>
      </c>
      <c r="N6548" s="18" t="s">
        <v>40198</v>
      </c>
      <c r="P6548" s="18" t="s">
        <v>100</v>
      </c>
      <c r="Q6548" s="18" t="s">
        <v>40199</v>
      </c>
      <c r="R6548" s="18" t="s">
        <v>40191</v>
      </c>
      <c r="S6548" s="18" t="s">
        <v>20858</v>
      </c>
    </row>
    <row r="6549" spans="1:19">
      <c r="A6549" s="25">
        <f>IF(ISNUMBER(SEARCH(세금계산!$C$11,C6549)),MAX($A$2:A6548)+1,0)</f>
        <v>6547</v>
      </c>
      <c r="B6549" s="18" t="s">
        <v>40200</v>
      </c>
      <c r="C6549" s="18" t="s">
        <v>40201</v>
      </c>
      <c r="D6549" s="18" t="s">
        <v>40202</v>
      </c>
      <c r="F6549" s="18" t="s">
        <v>40203</v>
      </c>
      <c r="K6549" s="18" t="s">
        <v>18095</v>
      </c>
      <c r="L6549" s="18" t="s">
        <v>40204</v>
      </c>
      <c r="P6549" s="18" t="s">
        <v>100</v>
      </c>
      <c r="Q6549" s="18" t="s">
        <v>40205</v>
      </c>
      <c r="R6549" s="18" t="s">
        <v>40206</v>
      </c>
      <c r="S6549" s="18" t="s">
        <v>12676</v>
      </c>
    </row>
    <row r="6550" spans="1:19">
      <c r="A6550" s="25">
        <f>IF(ISNUMBER(SEARCH(세금계산!$C$11,C6550)),MAX($A$2:A6549)+1,0)</f>
        <v>6548</v>
      </c>
      <c r="B6550" s="18" t="s">
        <v>40207</v>
      </c>
      <c r="C6550" s="18" t="s">
        <v>40208</v>
      </c>
      <c r="D6550" s="18" t="s">
        <v>40209</v>
      </c>
      <c r="K6550" s="18" t="s">
        <v>78</v>
      </c>
    </row>
    <row r="6551" spans="1:19">
      <c r="A6551" s="25">
        <f>IF(ISNUMBER(SEARCH(세금계산!$C$11,C6551)),MAX($A$2:A6550)+1,0)</f>
        <v>6549</v>
      </c>
      <c r="B6551" s="18" t="s">
        <v>40210</v>
      </c>
      <c r="C6551" s="18" t="s">
        <v>40211</v>
      </c>
      <c r="D6551" s="18" t="s">
        <v>40212</v>
      </c>
      <c r="K6551" s="18" t="s">
        <v>78</v>
      </c>
      <c r="P6551" s="18" t="s">
        <v>100</v>
      </c>
      <c r="Q6551" s="18" t="s">
        <v>40213</v>
      </c>
      <c r="R6551" s="18" t="s">
        <v>40214</v>
      </c>
      <c r="S6551" s="18" t="s">
        <v>39561</v>
      </c>
    </row>
    <row r="6552" spans="1:19">
      <c r="A6552" s="25">
        <f>IF(ISNUMBER(SEARCH(세금계산!$C$11,C6552)),MAX($A$2:A6551)+1,0)</f>
        <v>6550</v>
      </c>
      <c r="B6552" s="18" t="s">
        <v>40215</v>
      </c>
      <c r="C6552" s="18" t="s">
        <v>40216</v>
      </c>
      <c r="D6552" s="18" t="s">
        <v>40217</v>
      </c>
      <c r="K6552" s="18" t="s">
        <v>78</v>
      </c>
      <c r="S6552" s="18" t="s">
        <v>7321</v>
      </c>
    </row>
    <row r="6553" spans="1:19">
      <c r="A6553" s="25">
        <f>IF(ISNUMBER(SEARCH(세금계산!$C$11,C6553)),MAX($A$2:A6552)+1,0)</f>
        <v>6551</v>
      </c>
      <c r="B6553" s="18" t="s">
        <v>40218</v>
      </c>
      <c r="C6553" s="18" t="s">
        <v>40219</v>
      </c>
      <c r="D6553" s="18" t="s">
        <v>40220</v>
      </c>
      <c r="K6553" s="18" t="s">
        <v>78</v>
      </c>
      <c r="S6553" s="18" t="s">
        <v>38873</v>
      </c>
    </row>
    <row r="6554" spans="1:19">
      <c r="A6554" s="25">
        <f>IF(ISNUMBER(SEARCH(세금계산!$C$11,C6554)),MAX($A$2:A6553)+1,0)</f>
        <v>6552</v>
      </c>
      <c r="B6554" s="18" t="s">
        <v>40221</v>
      </c>
      <c r="C6554" s="18" t="s">
        <v>40222</v>
      </c>
      <c r="D6554" s="18" t="s">
        <v>40223</v>
      </c>
      <c r="K6554" s="18" t="s">
        <v>78</v>
      </c>
      <c r="S6554" s="18" t="s">
        <v>9015</v>
      </c>
    </row>
    <row r="6555" spans="1:19">
      <c r="A6555" s="25">
        <f>IF(ISNUMBER(SEARCH(세금계산!$C$11,C6555)),MAX($A$2:A6554)+1,0)</f>
        <v>6553</v>
      </c>
      <c r="B6555" s="18" t="s">
        <v>40224</v>
      </c>
      <c r="C6555" s="18" t="s">
        <v>40225</v>
      </c>
      <c r="D6555" s="18" t="s">
        <v>40226</v>
      </c>
      <c r="K6555" s="18" t="s">
        <v>78</v>
      </c>
      <c r="L6555" s="18" t="s">
        <v>40227</v>
      </c>
      <c r="M6555" s="18" t="s">
        <v>40228</v>
      </c>
      <c r="S6555" s="18" t="s">
        <v>39714</v>
      </c>
    </row>
    <row r="6556" spans="1:19">
      <c r="A6556" s="25">
        <f>IF(ISNUMBER(SEARCH(세금계산!$C$11,C6556)),MAX($A$2:A6555)+1,0)</f>
        <v>6554</v>
      </c>
      <c r="B6556" s="18" t="s">
        <v>40229</v>
      </c>
      <c r="C6556" s="18" t="s">
        <v>40230</v>
      </c>
      <c r="D6556" s="18" t="s">
        <v>40231</v>
      </c>
      <c r="K6556" s="18" t="s">
        <v>78</v>
      </c>
      <c r="S6556" s="18" t="s">
        <v>13409</v>
      </c>
    </row>
    <row r="6557" spans="1:19">
      <c r="A6557" s="25">
        <f>IF(ISNUMBER(SEARCH(세금계산!$C$11,C6557)),MAX($A$2:A6556)+1,0)</f>
        <v>6555</v>
      </c>
      <c r="B6557" s="18" t="s">
        <v>40232</v>
      </c>
      <c r="C6557" s="18" t="s">
        <v>40233</v>
      </c>
      <c r="D6557" s="18" t="s">
        <v>40234</v>
      </c>
      <c r="F6557" s="18" t="s">
        <v>40233</v>
      </c>
      <c r="I6557" s="18" t="s">
        <v>40235</v>
      </c>
      <c r="K6557" s="18" t="s">
        <v>40236</v>
      </c>
      <c r="L6557" s="18" t="s">
        <v>40237</v>
      </c>
      <c r="M6557" s="18" t="s">
        <v>40235</v>
      </c>
      <c r="N6557" s="18" t="s">
        <v>40238</v>
      </c>
      <c r="S6557" s="18" t="s">
        <v>40239</v>
      </c>
    </row>
    <row r="6558" spans="1:19">
      <c r="A6558" s="25">
        <f>IF(ISNUMBER(SEARCH(세금계산!$C$11,C6558)),MAX($A$2:A6557)+1,0)</f>
        <v>6556</v>
      </c>
      <c r="B6558" s="18" t="s">
        <v>40240</v>
      </c>
      <c r="C6558" s="18" t="s">
        <v>40241</v>
      </c>
      <c r="D6558" s="18" t="s">
        <v>40242</v>
      </c>
      <c r="K6558" s="18" t="s">
        <v>78</v>
      </c>
      <c r="P6558" s="18" t="s">
        <v>133</v>
      </c>
      <c r="Q6558" s="18" t="s">
        <v>40243</v>
      </c>
      <c r="R6558" s="18" t="s">
        <v>40244</v>
      </c>
      <c r="S6558" s="18" t="s">
        <v>13336</v>
      </c>
    </row>
    <row r="6559" spans="1:19">
      <c r="A6559" s="25">
        <f>IF(ISNUMBER(SEARCH(세금계산!$C$11,C6559)),MAX($A$2:A6558)+1,0)</f>
        <v>6557</v>
      </c>
      <c r="B6559" s="18" t="s">
        <v>40245</v>
      </c>
      <c r="C6559" s="18" t="s">
        <v>40246</v>
      </c>
      <c r="D6559" s="18" t="s">
        <v>40247</v>
      </c>
      <c r="F6559" s="18" t="s">
        <v>40248</v>
      </c>
      <c r="I6559" s="18" t="s">
        <v>40249</v>
      </c>
      <c r="J6559" s="18" t="s">
        <v>40250</v>
      </c>
      <c r="K6559" s="18" t="s">
        <v>78</v>
      </c>
      <c r="P6559" s="18" t="s">
        <v>267</v>
      </c>
      <c r="Q6559" s="18" t="s">
        <v>40251</v>
      </c>
      <c r="R6559" s="18" t="s">
        <v>40246</v>
      </c>
      <c r="S6559" s="18" t="s">
        <v>2566</v>
      </c>
    </row>
    <row r="6560" spans="1:19">
      <c r="A6560" s="25">
        <f>IF(ISNUMBER(SEARCH(세금계산!$C$11,C6560)),MAX($A$2:A6559)+1,0)</f>
        <v>6558</v>
      </c>
      <c r="B6560" s="18" t="s">
        <v>40252</v>
      </c>
      <c r="C6560" s="18" t="s">
        <v>40253</v>
      </c>
      <c r="D6560" s="18" t="s">
        <v>40254</v>
      </c>
      <c r="K6560" s="18" t="s">
        <v>78</v>
      </c>
      <c r="P6560" s="18" t="s">
        <v>133</v>
      </c>
      <c r="Q6560" s="18" t="s">
        <v>40255</v>
      </c>
      <c r="S6560" s="18" t="s">
        <v>31138</v>
      </c>
    </row>
    <row r="6561" spans="1:19">
      <c r="A6561" s="25">
        <f>IF(ISNUMBER(SEARCH(세금계산!$C$11,C6561)),MAX($A$2:A6560)+1,0)</f>
        <v>6559</v>
      </c>
      <c r="B6561" s="18" t="s">
        <v>40256</v>
      </c>
      <c r="C6561" s="18" t="s">
        <v>40257</v>
      </c>
      <c r="D6561" s="18" t="s">
        <v>40258</v>
      </c>
      <c r="F6561" s="18" t="s">
        <v>40259</v>
      </c>
      <c r="K6561" s="18" t="s">
        <v>78</v>
      </c>
      <c r="P6561" s="18" t="s">
        <v>133</v>
      </c>
      <c r="Q6561" s="18" t="s">
        <v>40260</v>
      </c>
      <c r="R6561" s="18" t="s">
        <v>40257</v>
      </c>
      <c r="S6561" s="18" t="s">
        <v>477</v>
      </c>
    </row>
    <row r="6562" spans="1:19">
      <c r="A6562" s="25">
        <f>IF(ISNUMBER(SEARCH(세금계산!$C$11,C6562)),MAX($A$2:A6561)+1,0)</f>
        <v>6560</v>
      </c>
      <c r="B6562" s="18" t="s">
        <v>40261</v>
      </c>
      <c r="C6562" s="18" t="s">
        <v>40262</v>
      </c>
      <c r="D6562" s="18" t="s">
        <v>40263</v>
      </c>
      <c r="F6562" s="18" t="s">
        <v>40264</v>
      </c>
      <c r="K6562" s="18" t="s">
        <v>78</v>
      </c>
      <c r="P6562" s="18" t="s">
        <v>189</v>
      </c>
      <c r="Q6562" s="18" t="s">
        <v>40265</v>
      </c>
      <c r="R6562" s="18" t="s">
        <v>40266</v>
      </c>
      <c r="S6562" s="18" t="s">
        <v>13946</v>
      </c>
    </row>
    <row r="6563" spans="1:19">
      <c r="A6563" s="25">
        <f>IF(ISNUMBER(SEARCH(세금계산!$C$11,C6563)),MAX($A$2:A6562)+1,0)</f>
        <v>6561</v>
      </c>
      <c r="B6563" s="18" t="s">
        <v>40267</v>
      </c>
      <c r="C6563" s="18" t="s">
        <v>40268</v>
      </c>
      <c r="D6563" s="18" t="s">
        <v>40269</v>
      </c>
      <c r="F6563" s="18" t="s">
        <v>40270</v>
      </c>
      <c r="I6563" s="18" t="s">
        <v>40271</v>
      </c>
      <c r="K6563" s="18" t="s">
        <v>2146</v>
      </c>
      <c r="L6563" s="18" t="s">
        <v>40272</v>
      </c>
      <c r="P6563" s="18" t="s">
        <v>133</v>
      </c>
      <c r="Q6563" s="18" t="s">
        <v>40273</v>
      </c>
      <c r="R6563" s="18" t="s">
        <v>40268</v>
      </c>
      <c r="S6563" s="18" t="s">
        <v>30495</v>
      </c>
    </row>
    <row r="6564" spans="1:19">
      <c r="A6564" s="25">
        <f>IF(ISNUMBER(SEARCH(세금계산!$C$11,C6564)),MAX($A$2:A6563)+1,0)</f>
        <v>6562</v>
      </c>
      <c r="B6564" s="18" t="s">
        <v>40274</v>
      </c>
      <c r="C6564" s="18" t="s">
        <v>40275</v>
      </c>
      <c r="D6564" s="18" t="s">
        <v>40276</v>
      </c>
      <c r="F6564" s="18" t="s">
        <v>40277</v>
      </c>
      <c r="I6564" s="18" t="s">
        <v>40278</v>
      </c>
      <c r="J6564" s="18" t="s">
        <v>40279</v>
      </c>
      <c r="K6564" s="18" t="s">
        <v>78</v>
      </c>
      <c r="P6564" s="18" t="s">
        <v>100</v>
      </c>
      <c r="Q6564" s="18" t="s">
        <v>40280</v>
      </c>
      <c r="R6564" s="18" t="s">
        <v>40281</v>
      </c>
      <c r="S6564" s="18" t="s">
        <v>3573</v>
      </c>
    </row>
    <row r="6565" spans="1:19">
      <c r="A6565" s="25">
        <f>IF(ISNUMBER(SEARCH(세금계산!$C$11,C6565)),MAX($A$2:A6564)+1,0)</f>
        <v>6563</v>
      </c>
      <c r="B6565" s="18" t="s">
        <v>40282</v>
      </c>
      <c r="C6565" s="18" t="s">
        <v>40283</v>
      </c>
      <c r="D6565" s="18" t="s">
        <v>40284</v>
      </c>
      <c r="E6565" s="18" t="s">
        <v>40285</v>
      </c>
      <c r="F6565" s="18" t="s">
        <v>16916</v>
      </c>
      <c r="I6565" s="18" t="s">
        <v>40286</v>
      </c>
      <c r="K6565" s="18" t="s">
        <v>78</v>
      </c>
      <c r="N6565" s="18" t="s">
        <v>40287</v>
      </c>
      <c r="P6565" s="18" t="s">
        <v>38647</v>
      </c>
      <c r="Q6565" s="18" t="s">
        <v>40288</v>
      </c>
      <c r="R6565" s="18" t="s">
        <v>40289</v>
      </c>
      <c r="S6565" s="18" t="s">
        <v>40290</v>
      </c>
    </row>
    <row r="6566" spans="1:19">
      <c r="A6566" s="25">
        <f>IF(ISNUMBER(SEARCH(세금계산!$C$11,C6566)),MAX($A$2:A6565)+1,0)</f>
        <v>6564</v>
      </c>
      <c r="B6566" s="18" t="s">
        <v>40291</v>
      </c>
      <c r="C6566" s="18" t="s">
        <v>40292</v>
      </c>
      <c r="D6566" s="18" t="s">
        <v>40293</v>
      </c>
      <c r="K6566" s="18" t="s">
        <v>78</v>
      </c>
      <c r="P6566" s="18" t="s">
        <v>267</v>
      </c>
      <c r="Q6566" s="18" t="s">
        <v>40294</v>
      </c>
      <c r="R6566" s="18" t="s">
        <v>40295</v>
      </c>
      <c r="S6566" s="18" t="s">
        <v>31685</v>
      </c>
    </row>
    <row r="6567" spans="1:19">
      <c r="A6567" s="25">
        <f>IF(ISNUMBER(SEARCH(세금계산!$C$11,C6567)),MAX($A$2:A6566)+1,0)</f>
        <v>6565</v>
      </c>
      <c r="B6567" s="18" t="s">
        <v>40296</v>
      </c>
      <c r="C6567" s="18" t="s">
        <v>40297</v>
      </c>
      <c r="D6567" s="18" t="s">
        <v>40298</v>
      </c>
      <c r="K6567" s="18" t="s">
        <v>78</v>
      </c>
      <c r="P6567" s="18" t="s">
        <v>267</v>
      </c>
      <c r="Q6567" s="18" t="s">
        <v>40299</v>
      </c>
      <c r="R6567" s="18" t="s">
        <v>24333</v>
      </c>
      <c r="S6567" s="18" t="s">
        <v>14176</v>
      </c>
    </row>
    <row r="6568" spans="1:19">
      <c r="A6568" s="25">
        <f>IF(ISNUMBER(SEARCH(세금계산!$C$11,C6568)),MAX($A$2:A6567)+1,0)</f>
        <v>6566</v>
      </c>
      <c r="B6568" s="18" t="s">
        <v>40300</v>
      </c>
      <c r="C6568" s="18" t="s">
        <v>40301</v>
      </c>
      <c r="D6568" s="18" t="s">
        <v>40302</v>
      </c>
      <c r="F6568" s="18" t="s">
        <v>40303</v>
      </c>
      <c r="K6568" s="18" t="s">
        <v>78</v>
      </c>
      <c r="P6568" s="18" t="s">
        <v>267</v>
      </c>
      <c r="Q6568" s="18" t="s">
        <v>40304</v>
      </c>
      <c r="R6568" s="18" t="s">
        <v>40303</v>
      </c>
      <c r="S6568" s="18" t="s">
        <v>30127</v>
      </c>
    </row>
    <row r="6569" spans="1:19">
      <c r="A6569" s="25">
        <f>IF(ISNUMBER(SEARCH(세금계산!$C$11,C6569)),MAX($A$2:A6568)+1,0)</f>
        <v>6567</v>
      </c>
      <c r="B6569" s="18" t="s">
        <v>40305</v>
      </c>
      <c r="C6569" s="18" t="s">
        <v>40306</v>
      </c>
      <c r="D6569" s="18" t="s">
        <v>40307</v>
      </c>
      <c r="F6569" s="18" t="s">
        <v>40308</v>
      </c>
      <c r="K6569" s="18" t="s">
        <v>78</v>
      </c>
      <c r="P6569" s="18" t="s">
        <v>189</v>
      </c>
      <c r="Q6569" s="18" t="s">
        <v>40309</v>
      </c>
      <c r="S6569" s="18" t="s">
        <v>15198</v>
      </c>
    </row>
    <row r="6570" spans="1:19">
      <c r="A6570" s="25">
        <f>IF(ISNUMBER(SEARCH(세금계산!$C$11,C6570)),MAX($A$2:A6569)+1,0)</f>
        <v>6568</v>
      </c>
      <c r="B6570" s="18" t="s">
        <v>40310</v>
      </c>
      <c r="C6570" s="18" t="s">
        <v>40311</v>
      </c>
      <c r="D6570" s="18" t="s">
        <v>40312</v>
      </c>
      <c r="F6570" s="18" t="s">
        <v>40313</v>
      </c>
      <c r="K6570" s="18" t="s">
        <v>78</v>
      </c>
      <c r="P6570" s="18" t="s">
        <v>267</v>
      </c>
      <c r="Q6570" s="18" t="s">
        <v>40314</v>
      </c>
      <c r="R6570" s="18" t="s">
        <v>40315</v>
      </c>
      <c r="S6570" s="18" t="s">
        <v>17816</v>
      </c>
    </row>
    <row r="6571" spans="1:19">
      <c r="A6571" s="25">
        <f>IF(ISNUMBER(SEARCH(세금계산!$C$11,C6571)),MAX($A$2:A6570)+1,0)</f>
        <v>6569</v>
      </c>
      <c r="B6571" s="18" t="s">
        <v>40316</v>
      </c>
      <c r="C6571" s="18" t="s">
        <v>40317</v>
      </c>
      <c r="D6571" s="18" t="s">
        <v>40318</v>
      </c>
      <c r="F6571" s="18" t="s">
        <v>40319</v>
      </c>
      <c r="G6571" s="18" t="s">
        <v>40320</v>
      </c>
      <c r="H6571" s="18" t="s">
        <v>40321</v>
      </c>
      <c r="K6571" s="18" t="s">
        <v>78</v>
      </c>
      <c r="N6571" s="18" t="s">
        <v>40322</v>
      </c>
      <c r="S6571" s="18" t="s">
        <v>4554</v>
      </c>
    </row>
    <row r="6572" spans="1:19">
      <c r="A6572" s="25">
        <f>IF(ISNUMBER(SEARCH(세금계산!$C$11,C6572)),MAX($A$2:A6571)+1,0)</f>
        <v>6570</v>
      </c>
      <c r="B6572" s="18" t="s">
        <v>40323</v>
      </c>
      <c r="C6572" s="18" t="s">
        <v>40324</v>
      </c>
      <c r="D6572" s="18" t="s">
        <v>40325</v>
      </c>
      <c r="F6572" s="18" t="s">
        <v>40326</v>
      </c>
      <c r="I6572" s="18" t="s">
        <v>40327</v>
      </c>
      <c r="K6572" s="18" t="s">
        <v>78</v>
      </c>
      <c r="N6572" s="18" t="s">
        <v>40328</v>
      </c>
      <c r="S6572" s="18" t="s">
        <v>9633</v>
      </c>
    </row>
    <row r="6573" spans="1:19">
      <c r="A6573" s="25">
        <f>IF(ISNUMBER(SEARCH(세금계산!$C$11,C6573)),MAX($A$2:A6572)+1,0)</f>
        <v>6571</v>
      </c>
      <c r="B6573" s="18" t="s">
        <v>40329</v>
      </c>
      <c r="C6573" s="18" t="s">
        <v>40330</v>
      </c>
      <c r="D6573" s="18" t="s">
        <v>40331</v>
      </c>
      <c r="K6573" s="18" t="s">
        <v>78</v>
      </c>
      <c r="S6573" s="18" t="s">
        <v>40332</v>
      </c>
    </row>
    <row r="6574" spans="1:19">
      <c r="A6574" s="25">
        <f>IF(ISNUMBER(SEARCH(세금계산!$C$11,C6574)),MAX($A$2:A6573)+1,0)</f>
        <v>6572</v>
      </c>
      <c r="B6574" s="18" t="s">
        <v>40333</v>
      </c>
      <c r="C6574" s="18" t="s">
        <v>40330</v>
      </c>
      <c r="D6574" s="18" t="s">
        <v>40334</v>
      </c>
      <c r="I6574" s="18" t="s">
        <v>40335</v>
      </c>
      <c r="K6574" s="18" t="s">
        <v>78</v>
      </c>
      <c r="S6574" s="18" t="s">
        <v>2121</v>
      </c>
    </row>
    <row r="6575" spans="1:19">
      <c r="A6575" s="25">
        <f>IF(ISNUMBER(SEARCH(세금계산!$C$11,C6575)),MAX($A$2:A6574)+1,0)</f>
        <v>6573</v>
      </c>
      <c r="B6575" s="18" t="s">
        <v>40336</v>
      </c>
      <c r="C6575" s="18" t="s">
        <v>40337</v>
      </c>
      <c r="D6575" s="18" t="s">
        <v>40338</v>
      </c>
      <c r="F6575" s="18" t="s">
        <v>40339</v>
      </c>
      <c r="I6575" s="18" t="s">
        <v>40340</v>
      </c>
      <c r="K6575" s="18" t="s">
        <v>78</v>
      </c>
      <c r="N6575" s="18" t="s">
        <v>40341</v>
      </c>
      <c r="P6575" s="18" t="s">
        <v>189</v>
      </c>
      <c r="Q6575" s="18" t="s">
        <v>40342</v>
      </c>
      <c r="R6575" s="18" t="s">
        <v>40339</v>
      </c>
      <c r="S6575" s="18" t="s">
        <v>6767</v>
      </c>
    </row>
    <row r="6576" spans="1:19">
      <c r="A6576" s="25">
        <f>IF(ISNUMBER(SEARCH(세금계산!$C$11,C6576)),MAX($A$2:A6575)+1,0)</f>
        <v>6574</v>
      </c>
      <c r="B6576" s="18" t="s">
        <v>40343</v>
      </c>
      <c r="C6576" s="18" t="s">
        <v>40344</v>
      </c>
      <c r="D6576" s="18" t="s">
        <v>40345</v>
      </c>
      <c r="K6576" s="18" t="s">
        <v>78</v>
      </c>
      <c r="S6576" s="18" t="s">
        <v>2216</v>
      </c>
    </row>
    <row r="6577" spans="1:19">
      <c r="A6577" s="25">
        <f>IF(ISNUMBER(SEARCH(세금계산!$C$11,C6577)),MAX($A$2:A6576)+1,0)</f>
        <v>6575</v>
      </c>
      <c r="B6577" s="18" t="s">
        <v>40346</v>
      </c>
      <c r="C6577" s="18" t="s">
        <v>40347</v>
      </c>
      <c r="D6577" s="18" t="s">
        <v>40348</v>
      </c>
      <c r="K6577" s="18" t="s">
        <v>78</v>
      </c>
      <c r="S6577" s="18" t="s">
        <v>10227</v>
      </c>
    </row>
    <row r="6578" spans="1:19">
      <c r="A6578" s="25">
        <f>IF(ISNUMBER(SEARCH(세금계산!$C$11,C6578)),MAX($A$2:A6577)+1,0)</f>
        <v>6576</v>
      </c>
      <c r="B6578" s="18" t="s">
        <v>40349</v>
      </c>
      <c r="C6578" s="18" t="s">
        <v>40350</v>
      </c>
      <c r="D6578" s="18" t="s">
        <v>40351</v>
      </c>
      <c r="K6578" s="18" t="s">
        <v>78</v>
      </c>
      <c r="S6578" s="18" t="s">
        <v>13460</v>
      </c>
    </row>
    <row r="6579" spans="1:19">
      <c r="A6579" s="25">
        <f>IF(ISNUMBER(SEARCH(세금계산!$C$11,C6579)),MAX($A$2:A6578)+1,0)</f>
        <v>6577</v>
      </c>
      <c r="B6579" s="18" t="s">
        <v>40352</v>
      </c>
      <c r="C6579" s="18" t="s">
        <v>40353</v>
      </c>
      <c r="D6579" s="18" t="s">
        <v>40354</v>
      </c>
      <c r="K6579" s="18" t="s">
        <v>78</v>
      </c>
      <c r="S6579" s="18" t="s">
        <v>40355</v>
      </c>
    </row>
    <row r="6580" spans="1:19">
      <c r="A6580" s="25">
        <f>IF(ISNUMBER(SEARCH(세금계산!$C$11,C6580)),MAX($A$2:A6579)+1,0)</f>
        <v>6578</v>
      </c>
      <c r="B6580" s="18" t="s">
        <v>40356</v>
      </c>
      <c r="C6580" s="18" t="s">
        <v>40357</v>
      </c>
      <c r="D6580" s="18" t="s">
        <v>40358</v>
      </c>
      <c r="I6580" s="18" t="s">
        <v>40359</v>
      </c>
      <c r="K6580" s="18" t="s">
        <v>78</v>
      </c>
      <c r="P6580" s="18" t="s">
        <v>153</v>
      </c>
      <c r="Q6580" s="18" t="s">
        <v>40360</v>
      </c>
      <c r="R6580" s="18" t="s">
        <v>40357</v>
      </c>
      <c r="S6580" s="18" t="s">
        <v>11151</v>
      </c>
    </row>
    <row r="6581" spans="1:19">
      <c r="A6581" s="25">
        <f>IF(ISNUMBER(SEARCH(세금계산!$C$11,C6581)),MAX($A$2:A6580)+1,0)</f>
        <v>6579</v>
      </c>
      <c r="B6581" s="18" t="s">
        <v>40361</v>
      </c>
      <c r="C6581" s="18" t="s">
        <v>26390</v>
      </c>
      <c r="D6581" s="18" t="s">
        <v>40362</v>
      </c>
      <c r="K6581" s="18" t="s">
        <v>78</v>
      </c>
      <c r="S6581" s="18" t="s">
        <v>17357</v>
      </c>
    </row>
    <row r="6582" spans="1:19">
      <c r="A6582" s="25">
        <f>IF(ISNUMBER(SEARCH(세금계산!$C$11,C6582)),MAX($A$2:A6581)+1,0)</f>
        <v>6580</v>
      </c>
      <c r="B6582" s="18" t="s">
        <v>40363</v>
      </c>
      <c r="C6582" s="18" t="s">
        <v>520</v>
      </c>
      <c r="D6582" s="18" t="s">
        <v>40364</v>
      </c>
      <c r="K6582" s="18" t="s">
        <v>78</v>
      </c>
      <c r="R6582" s="18" t="s">
        <v>520</v>
      </c>
      <c r="S6582" s="18" t="s">
        <v>11836</v>
      </c>
    </row>
    <row r="6583" spans="1:19">
      <c r="A6583" s="25">
        <f>IF(ISNUMBER(SEARCH(세금계산!$C$11,C6583)),MAX($A$2:A6582)+1,0)</f>
        <v>6581</v>
      </c>
      <c r="B6583" s="18" t="s">
        <v>40365</v>
      </c>
      <c r="C6583" s="18" t="s">
        <v>40366</v>
      </c>
      <c r="D6583" s="18" t="s">
        <v>40367</v>
      </c>
      <c r="K6583" s="18" t="s">
        <v>78</v>
      </c>
      <c r="S6583" s="18" t="s">
        <v>25790</v>
      </c>
    </row>
    <row r="6584" spans="1:19">
      <c r="A6584" s="25">
        <f>IF(ISNUMBER(SEARCH(세금계산!$C$11,C6584)),MAX($A$2:A6583)+1,0)</f>
        <v>6582</v>
      </c>
      <c r="B6584" s="18" t="s">
        <v>40368</v>
      </c>
      <c r="C6584" s="18" t="s">
        <v>40369</v>
      </c>
      <c r="D6584" s="18" t="s">
        <v>40370</v>
      </c>
      <c r="F6584" s="18" t="s">
        <v>40371</v>
      </c>
      <c r="G6584" s="18" t="s">
        <v>125</v>
      </c>
      <c r="H6584" s="18" t="s">
        <v>40372</v>
      </c>
      <c r="K6584" s="18" t="s">
        <v>78</v>
      </c>
      <c r="L6584" s="18" t="s">
        <v>40373</v>
      </c>
      <c r="P6584" s="18" t="s">
        <v>1215</v>
      </c>
      <c r="Q6584" s="18" t="s">
        <v>40374</v>
      </c>
      <c r="R6584" s="18" t="s">
        <v>40369</v>
      </c>
      <c r="S6584" s="18" t="s">
        <v>4889</v>
      </c>
    </row>
    <row r="6585" spans="1:19">
      <c r="A6585" s="25">
        <f>IF(ISNUMBER(SEARCH(세금계산!$C$11,C6585)),MAX($A$2:A6584)+1,0)</f>
        <v>6583</v>
      </c>
      <c r="B6585" s="18" t="s">
        <v>40375</v>
      </c>
      <c r="C6585" s="18" t="s">
        <v>40376</v>
      </c>
      <c r="D6585" s="18" t="s">
        <v>40377</v>
      </c>
      <c r="K6585" s="18" t="s">
        <v>78</v>
      </c>
      <c r="P6585" s="18" t="s">
        <v>267</v>
      </c>
      <c r="Q6585" s="18" t="s">
        <v>40378</v>
      </c>
      <c r="R6585" s="18" t="s">
        <v>40379</v>
      </c>
      <c r="S6585" s="18" t="s">
        <v>40380</v>
      </c>
    </row>
    <row r="6586" spans="1:19">
      <c r="A6586" s="25">
        <f>IF(ISNUMBER(SEARCH(세금계산!$C$11,C6586)),MAX($A$2:A6585)+1,0)</f>
        <v>6584</v>
      </c>
      <c r="B6586" s="18" t="s">
        <v>40381</v>
      </c>
      <c r="C6586" s="18" t="s">
        <v>40382</v>
      </c>
      <c r="D6586" s="18" t="s">
        <v>40383</v>
      </c>
      <c r="K6586" s="18" t="s">
        <v>78</v>
      </c>
      <c r="P6586" s="18" t="s">
        <v>133</v>
      </c>
      <c r="Q6586" s="18" t="s">
        <v>40384</v>
      </c>
      <c r="R6586" s="18" t="s">
        <v>40385</v>
      </c>
      <c r="S6586" s="18" t="s">
        <v>3401</v>
      </c>
    </row>
    <row r="6587" spans="1:19">
      <c r="A6587" s="25">
        <f>IF(ISNUMBER(SEARCH(세금계산!$C$11,C6587)),MAX($A$2:A6586)+1,0)</f>
        <v>6585</v>
      </c>
      <c r="B6587" s="18" t="s">
        <v>40386</v>
      </c>
      <c r="C6587" s="18" t="s">
        <v>40387</v>
      </c>
      <c r="D6587" s="18" t="s">
        <v>40388</v>
      </c>
      <c r="F6587" s="18" t="s">
        <v>40389</v>
      </c>
      <c r="G6587" s="18" t="s">
        <v>21645</v>
      </c>
      <c r="H6587" s="18" t="s">
        <v>40390</v>
      </c>
      <c r="K6587" s="18" t="s">
        <v>78</v>
      </c>
      <c r="L6587" s="18" t="s">
        <v>40391</v>
      </c>
      <c r="N6587" s="18" t="s">
        <v>40392</v>
      </c>
      <c r="P6587" s="18" t="s">
        <v>189</v>
      </c>
      <c r="Q6587" s="18" t="s">
        <v>40393</v>
      </c>
      <c r="R6587" s="18" t="s">
        <v>40387</v>
      </c>
      <c r="S6587" s="18" t="s">
        <v>2286</v>
      </c>
    </row>
    <row r="6588" spans="1:19">
      <c r="A6588" s="25">
        <f>IF(ISNUMBER(SEARCH(세금계산!$C$11,C6588)),MAX($A$2:A6587)+1,0)</f>
        <v>6586</v>
      </c>
      <c r="B6588" s="18" t="s">
        <v>40394</v>
      </c>
      <c r="C6588" s="18" t="s">
        <v>40395</v>
      </c>
      <c r="D6588" s="18" t="s">
        <v>40396</v>
      </c>
      <c r="K6588" s="18" t="s">
        <v>78</v>
      </c>
      <c r="P6588" s="18" t="s">
        <v>100</v>
      </c>
      <c r="Q6588" s="18" t="s">
        <v>40397</v>
      </c>
      <c r="R6588" s="18" t="s">
        <v>40395</v>
      </c>
      <c r="S6588" s="18" t="s">
        <v>13530</v>
      </c>
    </row>
    <row r="6589" spans="1:19">
      <c r="A6589" s="25">
        <f>IF(ISNUMBER(SEARCH(세금계산!$C$11,C6589)),MAX($A$2:A6588)+1,0)</f>
        <v>6587</v>
      </c>
      <c r="B6589" s="18" t="s">
        <v>40398</v>
      </c>
      <c r="C6589" s="18" t="s">
        <v>40399</v>
      </c>
      <c r="D6589" s="18" t="s">
        <v>40400</v>
      </c>
      <c r="F6589" s="18" t="s">
        <v>40401</v>
      </c>
      <c r="K6589" s="18" t="s">
        <v>78</v>
      </c>
      <c r="L6589" s="18" t="s">
        <v>40402</v>
      </c>
      <c r="M6589" s="18" t="s">
        <v>40403</v>
      </c>
      <c r="P6589" s="18" t="s">
        <v>189</v>
      </c>
      <c r="Q6589" s="18" t="s">
        <v>40404</v>
      </c>
      <c r="R6589" s="18" t="s">
        <v>40399</v>
      </c>
      <c r="S6589" s="18" t="s">
        <v>191</v>
      </c>
    </row>
    <row r="6590" spans="1:19">
      <c r="A6590" s="25">
        <f>IF(ISNUMBER(SEARCH(세금계산!$C$11,C6590)),MAX($A$2:A6589)+1,0)</f>
        <v>6588</v>
      </c>
      <c r="B6590" s="18" t="s">
        <v>40405</v>
      </c>
      <c r="C6590" s="18" t="s">
        <v>40406</v>
      </c>
      <c r="D6590" s="18" t="s">
        <v>40407</v>
      </c>
      <c r="F6590" s="18" t="s">
        <v>40408</v>
      </c>
      <c r="G6590" s="18" t="s">
        <v>125</v>
      </c>
      <c r="H6590" s="18" t="s">
        <v>40409</v>
      </c>
      <c r="K6590" s="18" t="s">
        <v>78</v>
      </c>
      <c r="L6590" s="18" t="s">
        <v>40410</v>
      </c>
      <c r="P6590" s="18" t="s">
        <v>189</v>
      </c>
      <c r="Q6590" s="18" t="s">
        <v>40411</v>
      </c>
      <c r="R6590" s="18" t="s">
        <v>40412</v>
      </c>
      <c r="S6590" s="18" t="s">
        <v>2596</v>
      </c>
    </row>
    <row r="6591" spans="1:19">
      <c r="A6591" s="25">
        <f>IF(ISNUMBER(SEARCH(세금계산!$C$11,C6591)),MAX($A$2:A6590)+1,0)</f>
        <v>6589</v>
      </c>
      <c r="B6591" s="18" t="s">
        <v>40413</v>
      </c>
      <c r="C6591" s="18" t="s">
        <v>40414</v>
      </c>
      <c r="D6591" s="18" t="s">
        <v>40415</v>
      </c>
      <c r="K6591" s="18" t="s">
        <v>78</v>
      </c>
      <c r="P6591" s="18" t="s">
        <v>118</v>
      </c>
      <c r="Q6591" s="18" t="s">
        <v>40416</v>
      </c>
      <c r="R6591" s="18" t="s">
        <v>40417</v>
      </c>
      <c r="S6591" s="18" t="s">
        <v>21119</v>
      </c>
    </row>
    <row r="6592" spans="1:19">
      <c r="A6592" s="25">
        <f>IF(ISNUMBER(SEARCH(세금계산!$C$11,C6592)),MAX($A$2:A6591)+1,0)</f>
        <v>6590</v>
      </c>
      <c r="B6592" s="18" t="s">
        <v>40418</v>
      </c>
      <c r="C6592" s="18" t="s">
        <v>40419</v>
      </c>
      <c r="D6592" s="18" t="s">
        <v>40420</v>
      </c>
      <c r="K6592" s="18" t="s">
        <v>78</v>
      </c>
      <c r="P6592" s="18" t="s">
        <v>267</v>
      </c>
      <c r="Q6592" s="18" t="s">
        <v>40421</v>
      </c>
      <c r="R6592" s="18" t="s">
        <v>40419</v>
      </c>
      <c r="S6592" s="18" t="s">
        <v>6716</v>
      </c>
    </row>
    <row r="6593" spans="1:19">
      <c r="A6593" s="25">
        <f>IF(ISNUMBER(SEARCH(세금계산!$C$11,C6593)),MAX($A$2:A6592)+1,0)</f>
        <v>6591</v>
      </c>
      <c r="B6593" s="18" t="s">
        <v>40422</v>
      </c>
      <c r="C6593" s="18" t="s">
        <v>40423</v>
      </c>
      <c r="D6593" s="18" t="s">
        <v>40424</v>
      </c>
      <c r="K6593" s="18" t="s">
        <v>78</v>
      </c>
      <c r="P6593" s="18" t="s">
        <v>189</v>
      </c>
      <c r="Q6593" s="18" t="s">
        <v>40425</v>
      </c>
      <c r="R6593" s="18" t="s">
        <v>40423</v>
      </c>
      <c r="S6593" s="18" t="s">
        <v>13946</v>
      </c>
    </row>
    <row r="6594" spans="1:19">
      <c r="A6594" s="25">
        <f>IF(ISNUMBER(SEARCH(세금계산!$C$11,C6594)),MAX($A$2:A6593)+1,0)</f>
        <v>6592</v>
      </c>
      <c r="B6594" s="18" t="s">
        <v>40426</v>
      </c>
      <c r="C6594" s="18" t="s">
        <v>40427</v>
      </c>
      <c r="D6594" s="18" t="s">
        <v>40428</v>
      </c>
      <c r="K6594" s="18" t="s">
        <v>78</v>
      </c>
      <c r="P6594" s="18" t="s">
        <v>133</v>
      </c>
      <c r="Q6594" s="18" t="s">
        <v>40429</v>
      </c>
      <c r="R6594" s="18" t="s">
        <v>40430</v>
      </c>
      <c r="S6594" s="18" t="s">
        <v>7582</v>
      </c>
    </row>
    <row r="6595" spans="1:19">
      <c r="A6595" s="25">
        <f>IF(ISNUMBER(SEARCH(세금계산!$C$11,C6595)),MAX($A$2:A6594)+1,0)</f>
        <v>6593</v>
      </c>
      <c r="B6595" s="18" t="s">
        <v>40431</v>
      </c>
      <c r="C6595" s="18" t="s">
        <v>40432</v>
      </c>
      <c r="D6595" s="18" t="s">
        <v>40433</v>
      </c>
      <c r="K6595" s="18" t="s">
        <v>78</v>
      </c>
      <c r="S6595" s="18" t="s">
        <v>40434</v>
      </c>
    </row>
    <row r="6596" spans="1:19">
      <c r="A6596" s="25">
        <f>IF(ISNUMBER(SEARCH(세금계산!$C$11,C6596)),MAX($A$2:A6595)+1,0)</f>
        <v>6594</v>
      </c>
      <c r="B6596" s="18" t="s">
        <v>40435</v>
      </c>
      <c r="C6596" s="18" t="s">
        <v>40436</v>
      </c>
      <c r="D6596" s="18" t="s">
        <v>40437</v>
      </c>
      <c r="F6596" s="18" t="s">
        <v>40438</v>
      </c>
      <c r="I6596" s="18" t="s">
        <v>40439</v>
      </c>
      <c r="J6596" s="18" t="s">
        <v>40440</v>
      </c>
      <c r="K6596" s="18" t="s">
        <v>78</v>
      </c>
      <c r="P6596" s="18" t="s">
        <v>118</v>
      </c>
      <c r="Q6596" s="18" t="s">
        <v>40441</v>
      </c>
      <c r="R6596" s="18" t="s">
        <v>40442</v>
      </c>
      <c r="S6596" s="18" t="s">
        <v>40443</v>
      </c>
    </row>
    <row r="6597" spans="1:19">
      <c r="A6597" s="25">
        <f>IF(ISNUMBER(SEARCH(세금계산!$C$11,C6597)),MAX($A$2:A6596)+1,0)</f>
        <v>6595</v>
      </c>
      <c r="B6597" s="18" t="s">
        <v>40444</v>
      </c>
      <c r="C6597" s="18" t="s">
        <v>40445</v>
      </c>
      <c r="D6597" s="18" t="s">
        <v>40446</v>
      </c>
      <c r="K6597" s="18" t="s">
        <v>78</v>
      </c>
      <c r="P6597" s="18" t="s">
        <v>189</v>
      </c>
      <c r="Q6597" s="18" t="s">
        <v>40447</v>
      </c>
      <c r="R6597" s="18" t="s">
        <v>40445</v>
      </c>
      <c r="S6597" s="18" t="s">
        <v>12253</v>
      </c>
    </row>
    <row r="6598" spans="1:19">
      <c r="A6598" s="25">
        <f>IF(ISNUMBER(SEARCH(세금계산!$C$11,C6598)),MAX($A$2:A6597)+1,0)</f>
        <v>6596</v>
      </c>
      <c r="B6598" s="18" t="s">
        <v>40448</v>
      </c>
      <c r="C6598" s="18" t="s">
        <v>40449</v>
      </c>
      <c r="D6598" s="18" t="s">
        <v>40450</v>
      </c>
      <c r="I6598" s="18" t="s">
        <v>40359</v>
      </c>
      <c r="K6598" s="18" t="s">
        <v>78</v>
      </c>
      <c r="P6598" s="18" t="s">
        <v>100</v>
      </c>
      <c r="Q6598" s="18" t="s">
        <v>40451</v>
      </c>
      <c r="S6598" s="18" t="s">
        <v>11151</v>
      </c>
    </row>
    <row r="6599" spans="1:19">
      <c r="A6599" s="25">
        <f>IF(ISNUMBER(SEARCH(세금계산!$C$11,C6599)),MAX($A$2:A6598)+1,0)</f>
        <v>6597</v>
      </c>
      <c r="B6599" s="18" t="s">
        <v>40452</v>
      </c>
      <c r="C6599" s="18" t="s">
        <v>40453</v>
      </c>
      <c r="D6599" s="18" t="s">
        <v>40454</v>
      </c>
      <c r="K6599" s="18" t="s">
        <v>78</v>
      </c>
      <c r="S6599" s="18" t="s">
        <v>8041</v>
      </c>
    </row>
    <row r="6600" spans="1:19">
      <c r="A6600" s="25">
        <f>IF(ISNUMBER(SEARCH(세금계산!$C$11,C6600)),MAX($A$2:A6599)+1,0)</f>
        <v>6598</v>
      </c>
      <c r="B6600" s="18" t="s">
        <v>40455</v>
      </c>
      <c r="C6600" s="18" t="s">
        <v>40456</v>
      </c>
      <c r="D6600" s="18" t="s">
        <v>40457</v>
      </c>
      <c r="K6600" s="18" t="s">
        <v>78</v>
      </c>
      <c r="S6600" s="18" t="s">
        <v>8378</v>
      </c>
    </row>
    <row r="6601" spans="1:19">
      <c r="A6601" s="25">
        <f>IF(ISNUMBER(SEARCH(세금계산!$C$11,C6601)),MAX($A$2:A6600)+1,0)</f>
        <v>6599</v>
      </c>
      <c r="B6601" s="18" t="s">
        <v>40458</v>
      </c>
      <c r="C6601" s="18" t="s">
        <v>40459</v>
      </c>
      <c r="D6601" s="18" t="s">
        <v>40460</v>
      </c>
      <c r="K6601" s="18" t="s">
        <v>78</v>
      </c>
      <c r="S6601" s="18" t="s">
        <v>24516</v>
      </c>
    </row>
    <row r="6602" spans="1:19">
      <c r="A6602" s="25">
        <f>IF(ISNUMBER(SEARCH(세금계산!$C$11,C6602)),MAX($A$2:A6601)+1,0)</f>
        <v>6600</v>
      </c>
      <c r="B6602" s="18" t="s">
        <v>40461</v>
      </c>
      <c r="C6602" s="18" t="s">
        <v>40462</v>
      </c>
      <c r="D6602" s="18" t="s">
        <v>40463</v>
      </c>
      <c r="K6602" s="18" t="s">
        <v>78</v>
      </c>
      <c r="S6602" s="18" t="s">
        <v>22402</v>
      </c>
    </row>
    <row r="6603" spans="1:19">
      <c r="A6603" s="25">
        <f>IF(ISNUMBER(SEARCH(세금계산!$C$11,C6603)),MAX($A$2:A6602)+1,0)</f>
        <v>6601</v>
      </c>
      <c r="B6603" s="18" t="s">
        <v>40464</v>
      </c>
      <c r="C6603" s="18" t="s">
        <v>5878</v>
      </c>
      <c r="D6603" s="18" t="s">
        <v>40465</v>
      </c>
      <c r="I6603" s="18" t="s">
        <v>40466</v>
      </c>
      <c r="K6603" s="18" t="s">
        <v>78</v>
      </c>
      <c r="S6603" s="18" t="s">
        <v>32164</v>
      </c>
    </row>
    <row r="6604" spans="1:19">
      <c r="A6604" s="25">
        <f>IF(ISNUMBER(SEARCH(세금계산!$C$11,C6604)),MAX($A$2:A6603)+1,0)</f>
        <v>6602</v>
      </c>
      <c r="B6604" s="18" t="s">
        <v>40467</v>
      </c>
      <c r="C6604" s="18" t="s">
        <v>40468</v>
      </c>
      <c r="D6604" s="18" t="s">
        <v>40469</v>
      </c>
      <c r="F6604" s="18" t="s">
        <v>40470</v>
      </c>
      <c r="K6604" s="18" t="s">
        <v>78</v>
      </c>
      <c r="S6604" s="18" t="s">
        <v>25783</v>
      </c>
    </row>
    <row r="6605" spans="1:19">
      <c r="A6605" s="25">
        <f>IF(ISNUMBER(SEARCH(세금계산!$C$11,C6605)),MAX($A$2:A6604)+1,0)</f>
        <v>6603</v>
      </c>
      <c r="B6605" s="18" t="s">
        <v>40471</v>
      </c>
      <c r="C6605" s="18" t="s">
        <v>40472</v>
      </c>
      <c r="D6605" s="18" t="s">
        <v>40473</v>
      </c>
      <c r="K6605" s="18" t="s">
        <v>78</v>
      </c>
      <c r="S6605" s="18" t="s">
        <v>26369</v>
      </c>
    </row>
    <row r="6606" spans="1:19">
      <c r="A6606" s="25">
        <f>IF(ISNUMBER(SEARCH(세금계산!$C$11,C6606)),MAX($A$2:A6605)+1,0)</f>
        <v>6604</v>
      </c>
      <c r="B6606" s="18" t="s">
        <v>40474</v>
      </c>
      <c r="C6606" s="18" t="s">
        <v>40475</v>
      </c>
      <c r="D6606" s="18" t="s">
        <v>40476</v>
      </c>
      <c r="K6606" s="18" t="s">
        <v>78</v>
      </c>
      <c r="S6606" s="18" t="s">
        <v>1584</v>
      </c>
    </row>
    <row r="6607" spans="1:19">
      <c r="A6607" s="25">
        <f>IF(ISNUMBER(SEARCH(세금계산!$C$11,C6607)),MAX($A$2:A6606)+1,0)</f>
        <v>6605</v>
      </c>
      <c r="B6607" s="18" t="s">
        <v>40477</v>
      </c>
      <c r="C6607" s="18" t="s">
        <v>40478</v>
      </c>
      <c r="D6607" s="18" t="s">
        <v>40479</v>
      </c>
      <c r="F6607" s="18" t="s">
        <v>40480</v>
      </c>
      <c r="K6607" s="18" t="s">
        <v>78</v>
      </c>
      <c r="P6607" s="18" t="s">
        <v>189</v>
      </c>
      <c r="Q6607" s="18" t="s">
        <v>40481</v>
      </c>
      <c r="R6607" s="18" t="s">
        <v>40482</v>
      </c>
      <c r="S6607" s="18" t="s">
        <v>8104</v>
      </c>
    </row>
    <row r="6608" spans="1:19">
      <c r="A6608" s="25">
        <f>IF(ISNUMBER(SEARCH(세금계산!$C$11,C6608)),MAX($A$2:A6607)+1,0)</f>
        <v>6606</v>
      </c>
      <c r="B6608" s="18" t="s">
        <v>40483</v>
      </c>
      <c r="C6608" s="18" t="s">
        <v>40484</v>
      </c>
      <c r="D6608" s="18" t="s">
        <v>40485</v>
      </c>
      <c r="F6608" s="18" t="s">
        <v>40486</v>
      </c>
      <c r="G6608" s="18" t="s">
        <v>633</v>
      </c>
      <c r="H6608" s="18" t="s">
        <v>40487</v>
      </c>
      <c r="K6608" s="18" t="s">
        <v>78</v>
      </c>
      <c r="L6608" s="18" t="s">
        <v>40488</v>
      </c>
      <c r="N6608" s="18" t="s">
        <v>40489</v>
      </c>
      <c r="P6608" s="18" t="s">
        <v>267</v>
      </c>
      <c r="Q6608" s="18" t="s">
        <v>40490</v>
      </c>
      <c r="R6608" s="18" t="s">
        <v>40484</v>
      </c>
      <c r="S6608" s="18" t="s">
        <v>40491</v>
      </c>
    </row>
    <row r="6609" spans="1:19">
      <c r="A6609" s="25">
        <f>IF(ISNUMBER(SEARCH(세금계산!$C$11,C6609)),MAX($A$2:A6608)+1,0)</f>
        <v>6607</v>
      </c>
      <c r="B6609" s="18" t="s">
        <v>40492</v>
      </c>
      <c r="C6609" s="18" t="s">
        <v>40493</v>
      </c>
      <c r="D6609" s="18" t="s">
        <v>40494</v>
      </c>
      <c r="F6609" s="18" t="s">
        <v>40495</v>
      </c>
      <c r="K6609" s="18" t="s">
        <v>78</v>
      </c>
      <c r="P6609" s="18" t="s">
        <v>133</v>
      </c>
      <c r="Q6609" s="18" t="s">
        <v>40496</v>
      </c>
      <c r="R6609" s="18" t="s">
        <v>40497</v>
      </c>
      <c r="S6609" s="18" t="s">
        <v>22995</v>
      </c>
    </row>
    <row r="6610" spans="1:19">
      <c r="A6610" s="25">
        <f>IF(ISNUMBER(SEARCH(세금계산!$C$11,C6610)),MAX($A$2:A6609)+1,0)</f>
        <v>6608</v>
      </c>
      <c r="B6610" s="18" t="s">
        <v>40498</v>
      </c>
      <c r="C6610" s="18" t="s">
        <v>40499</v>
      </c>
      <c r="D6610" s="18" t="s">
        <v>40500</v>
      </c>
      <c r="F6610" s="18" t="s">
        <v>40501</v>
      </c>
      <c r="K6610" s="18" t="s">
        <v>78</v>
      </c>
      <c r="P6610" s="18" t="s">
        <v>153</v>
      </c>
      <c r="Q6610" s="18" t="s">
        <v>40502</v>
      </c>
      <c r="R6610" s="18" t="s">
        <v>40501</v>
      </c>
      <c r="S6610" s="18" t="s">
        <v>40503</v>
      </c>
    </row>
    <row r="6611" spans="1:19">
      <c r="A6611" s="25">
        <f>IF(ISNUMBER(SEARCH(세금계산!$C$11,C6611)),MAX($A$2:A6610)+1,0)</f>
        <v>6609</v>
      </c>
      <c r="B6611" s="18" t="s">
        <v>40504</v>
      </c>
      <c r="C6611" s="18" t="s">
        <v>40505</v>
      </c>
      <c r="D6611" s="18" t="s">
        <v>40506</v>
      </c>
      <c r="K6611" s="18" t="s">
        <v>78</v>
      </c>
      <c r="S6611" s="18" t="s">
        <v>13584</v>
      </c>
    </row>
    <row r="6612" spans="1:19">
      <c r="A6612" s="25">
        <f>IF(ISNUMBER(SEARCH(세금계산!$C$11,C6612)),MAX($A$2:A6611)+1,0)</f>
        <v>6610</v>
      </c>
      <c r="B6612" s="18" t="s">
        <v>40507</v>
      </c>
      <c r="C6612" s="18" t="s">
        <v>40508</v>
      </c>
      <c r="D6612" s="18" t="s">
        <v>40509</v>
      </c>
      <c r="K6612" s="18" t="s">
        <v>78</v>
      </c>
      <c r="P6612" s="18" t="s">
        <v>267</v>
      </c>
      <c r="Q6612" s="18" t="s">
        <v>40510</v>
      </c>
      <c r="R6612" s="18" t="s">
        <v>40511</v>
      </c>
      <c r="S6612" s="18" t="s">
        <v>28981</v>
      </c>
    </row>
    <row r="6613" spans="1:19">
      <c r="A6613" s="25">
        <f>IF(ISNUMBER(SEARCH(세금계산!$C$11,C6613)),MAX($A$2:A6612)+1,0)</f>
        <v>6611</v>
      </c>
      <c r="B6613" s="18" t="s">
        <v>40512</v>
      </c>
      <c r="C6613" s="18" t="s">
        <v>40513</v>
      </c>
      <c r="D6613" s="18" t="s">
        <v>40514</v>
      </c>
      <c r="F6613" s="18" t="s">
        <v>40515</v>
      </c>
      <c r="K6613" s="18" t="s">
        <v>78</v>
      </c>
      <c r="P6613" s="18" t="s">
        <v>118</v>
      </c>
      <c r="Q6613" s="18" t="s">
        <v>40516</v>
      </c>
      <c r="R6613" s="18" t="s">
        <v>40515</v>
      </c>
      <c r="S6613" s="18" t="s">
        <v>16490</v>
      </c>
    </row>
    <row r="6614" spans="1:19">
      <c r="A6614" s="25">
        <f>IF(ISNUMBER(SEARCH(세금계산!$C$11,C6614)),MAX($A$2:A6613)+1,0)</f>
        <v>6612</v>
      </c>
      <c r="B6614" s="18" t="s">
        <v>40517</v>
      </c>
      <c r="C6614" s="18" t="s">
        <v>40518</v>
      </c>
      <c r="D6614" s="18" t="s">
        <v>40519</v>
      </c>
      <c r="G6614" s="18" t="s">
        <v>4677</v>
      </c>
      <c r="H6614" s="18" t="s">
        <v>38203</v>
      </c>
      <c r="K6614" s="18" t="s">
        <v>40520</v>
      </c>
      <c r="L6614" s="18" t="s">
        <v>40521</v>
      </c>
      <c r="P6614" s="18" t="s">
        <v>118</v>
      </c>
      <c r="Q6614" s="18" t="s">
        <v>40522</v>
      </c>
      <c r="R6614" s="18" t="s">
        <v>40523</v>
      </c>
      <c r="S6614" s="18" t="s">
        <v>11396</v>
      </c>
    </row>
    <row r="6615" spans="1:19">
      <c r="A6615" s="25">
        <f>IF(ISNUMBER(SEARCH(세금계산!$C$11,C6615)),MAX($A$2:A6614)+1,0)</f>
        <v>6613</v>
      </c>
      <c r="B6615" s="18" t="s">
        <v>40524</v>
      </c>
      <c r="C6615" s="18" t="s">
        <v>40525</v>
      </c>
      <c r="D6615" s="18" t="s">
        <v>40526</v>
      </c>
      <c r="K6615" s="18" t="s">
        <v>78</v>
      </c>
      <c r="S6615" s="18" t="s">
        <v>18060</v>
      </c>
    </row>
    <row r="6616" spans="1:19">
      <c r="A6616" s="25">
        <f>IF(ISNUMBER(SEARCH(세금계산!$C$11,C6616)),MAX($A$2:A6615)+1,0)</f>
        <v>6614</v>
      </c>
      <c r="B6616" s="18" t="s">
        <v>40527</v>
      </c>
      <c r="C6616" s="18" t="s">
        <v>40528</v>
      </c>
      <c r="D6616" s="18" t="s">
        <v>40529</v>
      </c>
      <c r="E6616" s="18" t="s">
        <v>40530</v>
      </c>
      <c r="G6616" s="18" t="s">
        <v>467</v>
      </c>
      <c r="I6616" s="18" t="s">
        <v>40531</v>
      </c>
      <c r="K6616" s="18" t="s">
        <v>40532</v>
      </c>
      <c r="L6616" s="18" t="s">
        <v>40533</v>
      </c>
      <c r="P6616" s="18" t="s">
        <v>267</v>
      </c>
      <c r="Q6616" s="18" t="s">
        <v>40534</v>
      </c>
      <c r="R6616" s="18" t="s">
        <v>40535</v>
      </c>
      <c r="S6616" s="18" t="s">
        <v>17778</v>
      </c>
    </row>
    <row r="6617" spans="1:19">
      <c r="A6617" s="25">
        <f>IF(ISNUMBER(SEARCH(세금계산!$C$11,C6617)),MAX($A$2:A6616)+1,0)</f>
        <v>6615</v>
      </c>
      <c r="B6617" s="18" t="s">
        <v>40536</v>
      </c>
      <c r="C6617" s="18" t="s">
        <v>40537</v>
      </c>
      <c r="D6617" s="18" t="s">
        <v>40538</v>
      </c>
      <c r="K6617" s="18" t="s">
        <v>78</v>
      </c>
      <c r="P6617" s="18" t="s">
        <v>153</v>
      </c>
      <c r="Q6617" s="18" t="s">
        <v>40539</v>
      </c>
      <c r="R6617" s="18" t="s">
        <v>40540</v>
      </c>
      <c r="S6617" s="18" t="s">
        <v>9603</v>
      </c>
    </row>
    <row r="6618" spans="1:19">
      <c r="A6618" s="25">
        <f>IF(ISNUMBER(SEARCH(세금계산!$C$11,C6618)),MAX($A$2:A6617)+1,0)</f>
        <v>6616</v>
      </c>
      <c r="B6618" s="18" t="s">
        <v>40541</v>
      </c>
      <c r="C6618" s="18" t="s">
        <v>40542</v>
      </c>
      <c r="D6618" s="18" t="s">
        <v>40543</v>
      </c>
      <c r="F6618" s="18" t="s">
        <v>40544</v>
      </c>
      <c r="G6618" s="18" t="s">
        <v>125</v>
      </c>
      <c r="H6618" s="18" t="s">
        <v>40545</v>
      </c>
      <c r="K6618" s="18" t="s">
        <v>78</v>
      </c>
      <c r="L6618" s="18" t="s">
        <v>40546</v>
      </c>
      <c r="P6618" s="18" t="s">
        <v>133</v>
      </c>
      <c r="Q6618" s="18" t="s">
        <v>40547</v>
      </c>
      <c r="R6618" s="18" t="s">
        <v>40544</v>
      </c>
      <c r="S6618" s="18" t="s">
        <v>40548</v>
      </c>
    </row>
    <row r="6619" spans="1:19">
      <c r="A6619" s="25">
        <f>IF(ISNUMBER(SEARCH(세금계산!$C$11,C6619)),MAX($A$2:A6618)+1,0)</f>
        <v>6617</v>
      </c>
      <c r="B6619" s="18" t="s">
        <v>40549</v>
      </c>
      <c r="C6619" s="18" t="s">
        <v>40550</v>
      </c>
      <c r="D6619" s="18" t="s">
        <v>40551</v>
      </c>
      <c r="F6619" s="18" t="s">
        <v>40552</v>
      </c>
      <c r="K6619" s="18" t="s">
        <v>78</v>
      </c>
      <c r="P6619" s="18" t="s">
        <v>153</v>
      </c>
      <c r="Q6619" s="18" t="s">
        <v>40553</v>
      </c>
      <c r="R6619" s="18" t="s">
        <v>40552</v>
      </c>
      <c r="S6619" s="18" t="s">
        <v>1899</v>
      </c>
    </row>
    <row r="6620" spans="1:19">
      <c r="A6620" s="25">
        <f>IF(ISNUMBER(SEARCH(세금계산!$C$11,C6620)),MAX($A$2:A6619)+1,0)</f>
        <v>6618</v>
      </c>
      <c r="B6620" s="18" t="s">
        <v>40554</v>
      </c>
      <c r="C6620" s="18" t="s">
        <v>40555</v>
      </c>
      <c r="D6620" s="18" t="s">
        <v>40556</v>
      </c>
      <c r="F6620" s="18" t="s">
        <v>38854</v>
      </c>
      <c r="K6620" s="18" t="s">
        <v>78</v>
      </c>
      <c r="S6620" s="18" t="s">
        <v>39355</v>
      </c>
    </row>
    <row r="6621" spans="1:19">
      <c r="A6621" s="25">
        <f>IF(ISNUMBER(SEARCH(세금계산!$C$11,C6621)),MAX($A$2:A6620)+1,0)</f>
        <v>6619</v>
      </c>
      <c r="B6621" s="18" t="s">
        <v>40557</v>
      </c>
      <c r="C6621" s="18" t="s">
        <v>40558</v>
      </c>
      <c r="D6621" s="18" t="s">
        <v>40559</v>
      </c>
      <c r="I6621" s="18" t="s">
        <v>40560</v>
      </c>
      <c r="K6621" s="18" t="s">
        <v>78</v>
      </c>
      <c r="P6621" s="18" t="s">
        <v>100</v>
      </c>
      <c r="Q6621" s="18" t="s">
        <v>40561</v>
      </c>
      <c r="S6621" s="18" t="s">
        <v>11151</v>
      </c>
    </row>
    <row r="6622" spans="1:19">
      <c r="A6622" s="25">
        <f>IF(ISNUMBER(SEARCH(세금계산!$C$11,C6622)),MAX($A$2:A6621)+1,0)</f>
        <v>6620</v>
      </c>
      <c r="B6622" s="18" t="s">
        <v>40562</v>
      </c>
      <c r="C6622" s="18" t="s">
        <v>40563</v>
      </c>
      <c r="D6622" s="18" t="s">
        <v>40564</v>
      </c>
      <c r="K6622" s="18" t="s">
        <v>78</v>
      </c>
      <c r="S6622" s="18" t="s">
        <v>1601</v>
      </c>
    </row>
    <row r="6623" spans="1:19">
      <c r="A6623" s="25">
        <f>IF(ISNUMBER(SEARCH(세금계산!$C$11,C6623)),MAX($A$2:A6622)+1,0)</f>
        <v>6621</v>
      </c>
      <c r="B6623" s="18" t="s">
        <v>40565</v>
      </c>
      <c r="C6623" s="18" t="s">
        <v>40566</v>
      </c>
      <c r="D6623" s="18" t="s">
        <v>40567</v>
      </c>
      <c r="K6623" s="18" t="s">
        <v>78</v>
      </c>
      <c r="S6623" s="18" t="s">
        <v>10316</v>
      </c>
    </row>
    <row r="6624" spans="1:19">
      <c r="A6624" s="25">
        <f>IF(ISNUMBER(SEARCH(세금계산!$C$11,C6624)),MAX($A$2:A6623)+1,0)</f>
        <v>6622</v>
      </c>
      <c r="B6624" s="18" t="s">
        <v>40568</v>
      </c>
      <c r="C6624" s="18" t="s">
        <v>40569</v>
      </c>
      <c r="D6624" s="18" t="s">
        <v>40570</v>
      </c>
      <c r="K6624" s="18" t="s">
        <v>78</v>
      </c>
      <c r="S6624" s="18" t="s">
        <v>38873</v>
      </c>
    </row>
    <row r="6625" spans="1:19">
      <c r="A6625" s="25">
        <f>IF(ISNUMBER(SEARCH(세금계산!$C$11,C6625)),MAX($A$2:A6624)+1,0)</f>
        <v>6623</v>
      </c>
      <c r="B6625" s="18" t="s">
        <v>40571</v>
      </c>
      <c r="C6625" s="18" t="s">
        <v>40572</v>
      </c>
      <c r="D6625" s="18" t="s">
        <v>40573</v>
      </c>
      <c r="I6625" s="18" t="s">
        <v>40574</v>
      </c>
      <c r="K6625" s="18" t="s">
        <v>78</v>
      </c>
      <c r="P6625" s="18" t="s">
        <v>100</v>
      </c>
      <c r="Q6625" s="18" t="s">
        <v>40575</v>
      </c>
      <c r="S6625" s="18" t="s">
        <v>11151</v>
      </c>
    </row>
    <row r="6626" spans="1:19">
      <c r="A6626" s="25">
        <f>IF(ISNUMBER(SEARCH(세금계산!$C$11,C6626)),MAX($A$2:A6625)+1,0)</f>
        <v>6624</v>
      </c>
      <c r="B6626" s="18" t="s">
        <v>40576</v>
      </c>
      <c r="C6626" s="18" t="s">
        <v>40577</v>
      </c>
      <c r="D6626" s="18" t="s">
        <v>40578</v>
      </c>
      <c r="K6626" s="18" t="s">
        <v>78</v>
      </c>
      <c r="S6626" s="18" t="s">
        <v>18426</v>
      </c>
    </row>
    <row r="6627" spans="1:19">
      <c r="A6627" s="25">
        <f>IF(ISNUMBER(SEARCH(세금계산!$C$11,C6627)),MAX($A$2:A6626)+1,0)</f>
        <v>6625</v>
      </c>
      <c r="B6627" s="18" t="s">
        <v>40579</v>
      </c>
      <c r="C6627" s="18" t="s">
        <v>40580</v>
      </c>
      <c r="D6627" s="18" t="s">
        <v>40581</v>
      </c>
      <c r="K6627" s="18" t="s">
        <v>78</v>
      </c>
      <c r="S6627" s="18" t="s">
        <v>7300</v>
      </c>
    </row>
    <row r="6628" spans="1:19">
      <c r="A6628" s="25">
        <f>IF(ISNUMBER(SEARCH(세금계산!$C$11,C6628)),MAX($A$2:A6627)+1,0)</f>
        <v>6626</v>
      </c>
      <c r="B6628" s="18" t="s">
        <v>40582</v>
      </c>
      <c r="C6628" s="18" t="s">
        <v>40583</v>
      </c>
      <c r="D6628" s="18" t="s">
        <v>40584</v>
      </c>
      <c r="I6628" s="18" t="s">
        <v>40585</v>
      </c>
      <c r="K6628" s="18" t="s">
        <v>78</v>
      </c>
      <c r="S6628" s="18" t="s">
        <v>6185</v>
      </c>
    </row>
    <row r="6629" spans="1:19">
      <c r="A6629" s="25">
        <f>IF(ISNUMBER(SEARCH(세금계산!$C$11,C6629)),MAX($A$2:A6628)+1,0)</f>
        <v>6627</v>
      </c>
      <c r="B6629" s="18" t="s">
        <v>40586</v>
      </c>
      <c r="C6629" s="18" t="s">
        <v>40587</v>
      </c>
      <c r="D6629" s="18" t="s">
        <v>40588</v>
      </c>
      <c r="K6629" s="18" t="s">
        <v>78</v>
      </c>
      <c r="S6629" s="18" t="s">
        <v>7300</v>
      </c>
    </row>
    <row r="6630" spans="1:19">
      <c r="A6630" s="25">
        <f>IF(ISNUMBER(SEARCH(세금계산!$C$11,C6630)),MAX($A$2:A6629)+1,0)</f>
        <v>6628</v>
      </c>
      <c r="B6630" s="18" t="s">
        <v>40589</v>
      </c>
      <c r="C6630" s="18" t="s">
        <v>40590</v>
      </c>
      <c r="D6630" s="18" t="s">
        <v>40591</v>
      </c>
      <c r="I6630" s="18" t="s">
        <v>40592</v>
      </c>
      <c r="K6630" s="18" t="s">
        <v>78</v>
      </c>
      <c r="S6630" s="18" t="s">
        <v>1755</v>
      </c>
    </row>
    <row r="6631" spans="1:19">
      <c r="A6631" s="25">
        <f>IF(ISNUMBER(SEARCH(세금계산!$C$11,C6631)),MAX($A$2:A6630)+1,0)</f>
        <v>6629</v>
      </c>
      <c r="B6631" s="18" t="s">
        <v>40593</v>
      </c>
      <c r="C6631" s="18" t="s">
        <v>26049</v>
      </c>
      <c r="D6631" s="18" t="s">
        <v>40594</v>
      </c>
      <c r="I6631" s="18" t="s">
        <v>40595</v>
      </c>
      <c r="K6631" s="18" t="s">
        <v>78</v>
      </c>
      <c r="N6631" s="18" t="s">
        <v>40596</v>
      </c>
      <c r="S6631" s="18" t="s">
        <v>2518</v>
      </c>
    </row>
    <row r="6632" spans="1:19">
      <c r="A6632" s="25">
        <f>IF(ISNUMBER(SEARCH(세금계산!$C$11,C6632)),MAX($A$2:A6631)+1,0)</f>
        <v>6630</v>
      </c>
      <c r="B6632" s="18" t="s">
        <v>40597</v>
      </c>
      <c r="C6632" s="18" t="s">
        <v>40598</v>
      </c>
      <c r="D6632" s="18" t="s">
        <v>40599</v>
      </c>
      <c r="G6632" s="18" t="s">
        <v>125</v>
      </c>
      <c r="H6632" s="18" t="s">
        <v>40600</v>
      </c>
      <c r="K6632" s="18" t="s">
        <v>78</v>
      </c>
      <c r="L6632" s="18" t="s">
        <v>40601</v>
      </c>
      <c r="P6632" s="18" t="s">
        <v>133</v>
      </c>
      <c r="Q6632" s="18" t="s">
        <v>40602</v>
      </c>
      <c r="S6632" s="18" t="s">
        <v>5362</v>
      </c>
    </row>
    <row r="6633" spans="1:19">
      <c r="A6633" s="25">
        <f>IF(ISNUMBER(SEARCH(세금계산!$C$11,C6633)),MAX($A$2:A6632)+1,0)</f>
        <v>6631</v>
      </c>
      <c r="B6633" s="18" t="s">
        <v>40603</v>
      </c>
      <c r="C6633" s="18" t="s">
        <v>40604</v>
      </c>
      <c r="D6633" s="18" t="s">
        <v>40605</v>
      </c>
      <c r="F6633" s="18" t="s">
        <v>40606</v>
      </c>
      <c r="K6633" s="18" t="s">
        <v>78</v>
      </c>
      <c r="P6633" s="18" t="s">
        <v>118</v>
      </c>
      <c r="Q6633" s="18" t="s">
        <v>40607</v>
      </c>
      <c r="R6633" s="18" t="s">
        <v>40608</v>
      </c>
      <c r="S6633" s="18" t="s">
        <v>4478</v>
      </c>
    </row>
    <row r="6634" spans="1:19">
      <c r="A6634" s="25">
        <f>IF(ISNUMBER(SEARCH(세금계산!$C$11,C6634)),MAX($A$2:A6633)+1,0)</f>
        <v>6632</v>
      </c>
      <c r="B6634" s="18" t="s">
        <v>40609</v>
      </c>
      <c r="C6634" s="18" t="s">
        <v>40610</v>
      </c>
      <c r="D6634" s="18" t="s">
        <v>40611</v>
      </c>
      <c r="F6634" s="18" t="s">
        <v>40612</v>
      </c>
      <c r="K6634" s="18" t="s">
        <v>78</v>
      </c>
      <c r="P6634" s="18" t="s">
        <v>189</v>
      </c>
      <c r="Q6634" s="18" t="s">
        <v>40613</v>
      </c>
      <c r="R6634" s="18" t="s">
        <v>40614</v>
      </c>
      <c r="S6634" s="18" t="s">
        <v>2482</v>
      </c>
    </row>
    <row r="6635" spans="1:19">
      <c r="A6635" s="25">
        <f>IF(ISNUMBER(SEARCH(세금계산!$C$11,C6635)),MAX($A$2:A6634)+1,0)</f>
        <v>6633</v>
      </c>
      <c r="B6635" s="18" t="s">
        <v>40615</v>
      </c>
      <c r="C6635" s="18" t="s">
        <v>40616</v>
      </c>
      <c r="D6635" s="18" t="s">
        <v>40617</v>
      </c>
      <c r="K6635" s="18" t="s">
        <v>78</v>
      </c>
      <c r="P6635" s="18" t="s">
        <v>100</v>
      </c>
      <c r="Q6635" s="18" t="s">
        <v>40618</v>
      </c>
      <c r="R6635" s="18" t="s">
        <v>40616</v>
      </c>
      <c r="S6635" s="18" t="s">
        <v>5939</v>
      </c>
    </row>
    <row r="6636" spans="1:19">
      <c r="A6636" s="25">
        <f>IF(ISNUMBER(SEARCH(세금계산!$C$11,C6636)),MAX($A$2:A6635)+1,0)</f>
        <v>6634</v>
      </c>
      <c r="B6636" s="18" t="s">
        <v>40619</v>
      </c>
      <c r="C6636" s="18" t="s">
        <v>40620</v>
      </c>
      <c r="D6636" s="18" t="s">
        <v>40621</v>
      </c>
      <c r="F6636" s="18" t="s">
        <v>40622</v>
      </c>
      <c r="K6636" s="18" t="s">
        <v>78</v>
      </c>
      <c r="P6636" s="18" t="s">
        <v>189</v>
      </c>
      <c r="Q6636" s="18" t="s">
        <v>40623</v>
      </c>
      <c r="R6636" s="18" t="s">
        <v>40620</v>
      </c>
      <c r="S6636" s="18" t="s">
        <v>9015</v>
      </c>
    </row>
    <row r="6637" spans="1:19">
      <c r="A6637" s="25">
        <f>IF(ISNUMBER(SEARCH(세금계산!$C$11,C6637)),MAX($A$2:A6636)+1,0)</f>
        <v>6635</v>
      </c>
      <c r="B6637" s="18" t="s">
        <v>40624</v>
      </c>
      <c r="C6637" s="18" t="s">
        <v>40625</v>
      </c>
      <c r="D6637" s="18" t="s">
        <v>40626</v>
      </c>
      <c r="F6637" s="18" t="s">
        <v>40627</v>
      </c>
      <c r="G6637" s="18" t="s">
        <v>1904</v>
      </c>
      <c r="H6637" s="18" t="s">
        <v>40628</v>
      </c>
      <c r="I6637" s="18" t="s">
        <v>40629</v>
      </c>
      <c r="K6637" s="18" t="s">
        <v>24157</v>
      </c>
      <c r="L6637" s="18" t="s">
        <v>40630</v>
      </c>
      <c r="M6637" s="18" t="s">
        <v>38134</v>
      </c>
      <c r="N6637" s="18" t="s">
        <v>10445</v>
      </c>
      <c r="P6637" s="18" t="s">
        <v>267</v>
      </c>
      <c r="Q6637" s="18" t="s">
        <v>40631</v>
      </c>
      <c r="R6637" s="18" t="s">
        <v>40627</v>
      </c>
      <c r="S6637" s="18" t="s">
        <v>6894</v>
      </c>
    </row>
    <row r="6638" spans="1:19">
      <c r="A6638" s="25">
        <f>IF(ISNUMBER(SEARCH(세금계산!$C$11,C6638)),MAX($A$2:A6637)+1,0)</f>
        <v>6636</v>
      </c>
      <c r="B6638" s="18" t="s">
        <v>40632</v>
      </c>
      <c r="C6638" s="18" t="s">
        <v>40633</v>
      </c>
      <c r="D6638" s="18" t="s">
        <v>40634</v>
      </c>
      <c r="F6638" s="18" t="s">
        <v>18185</v>
      </c>
      <c r="G6638" s="18" t="s">
        <v>1298</v>
      </c>
      <c r="K6638" s="18" t="s">
        <v>78</v>
      </c>
      <c r="P6638" s="18" t="s">
        <v>133</v>
      </c>
      <c r="Q6638" s="18" t="s">
        <v>40635</v>
      </c>
      <c r="R6638" s="18" t="s">
        <v>40636</v>
      </c>
      <c r="S6638" s="18" t="s">
        <v>11799</v>
      </c>
    </row>
    <row r="6639" spans="1:19">
      <c r="A6639" s="25">
        <f>IF(ISNUMBER(SEARCH(세금계산!$C$11,C6639)),MAX($A$2:A6638)+1,0)</f>
        <v>6637</v>
      </c>
      <c r="B6639" s="18" t="s">
        <v>40637</v>
      </c>
      <c r="C6639" s="18" t="s">
        <v>40638</v>
      </c>
      <c r="D6639" s="18" t="s">
        <v>40639</v>
      </c>
      <c r="K6639" s="18" t="s">
        <v>78</v>
      </c>
      <c r="P6639" s="18" t="s">
        <v>100</v>
      </c>
      <c r="Q6639" s="18" t="s">
        <v>40640</v>
      </c>
      <c r="R6639" s="18" t="s">
        <v>40641</v>
      </c>
      <c r="S6639" s="18" t="s">
        <v>40642</v>
      </c>
    </row>
    <row r="6640" spans="1:19">
      <c r="A6640" s="25">
        <f>IF(ISNUMBER(SEARCH(세금계산!$C$11,C6640)),MAX($A$2:A6639)+1,0)</f>
        <v>6638</v>
      </c>
      <c r="B6640" s="18" t="s">
        <v>40643</v>
      </c>
      <c r="C6640" s="18" t="s">
        <v>40644</v>
      </c>
      <c r="D6640" s="18" t="s">
        <v>40645</v>
      </c>
      <c r="K6640" s="18" t="s">
        <v>78</v>
      </c>
      <c r="P6640" s="18" t="s">
        <v>153</v>
      </c>
      <c r="Q6640" s="18" t="s">
        <v>40646</v>
      </c>
      <c r="R6640" s="18" t="s">
        <v>40644</v>
      </c>
      <c r="S6640" s="18" t="s">
        <v>7286</v>
      </c>
    </row>
    <row r="6641" spans="1:19">
      <c r="A6641" s="25">
        <f>IF(ISNUMBER(SEARCH(세금계산!$C$11,C6641)),MAX($A$2:A6640)+1,0)</f>
        <v>6639</v>
      </c>
      <c r="B6641" s="18" t="s">
        <v>40647</v>
      </c>
      <c r="C6641" s="18" t="s">
        <v>40648</v>
      </c>
      <c r="D6641" s="18" t="s">
        <v>40649</v>
      </c>
      <c r="I6641" s="18" t="s">
        <v>40650</v>
      </c>
      <c r="K6641" s="18" t="s">
        <v>78</v>
      </c>
      <c r="P6641" s="18" t="s">
        <v>189</v>
      </c>
      <c r="Q6641" s="18" t="s">
        <v>40651</v>
      </c>
      <c r="S6641" s="18" t="s">
        <v>14176</v>
      </c>
    </row>
    <row r="6642" spans="1:19">
      <c r="A6642" s="25">
        <f>IF(ISNUMBER(SEARCH(세금계산!$C$11,C6642)),MAX($A$2:A6641)+1,0)</f>
        <v>6640</v>
      </c>
      <c r="B6642" s="18" t="s">
        <v>40652</v>
      </c>
      <c r="C6642" s="18" t="s">
        <v>40653</v>
      </c>
      <c r="D6642" s="18" t="s">
        <v>40654</v>
      </c>
      <c r="F6642" s="18" t="s">
        <v>40655</v>
      </c>
      <c r="K6642" s="18" t="s">
        <v>78</v>
      </c>
      <c r="P6642" s="18" t="s">
        <v>100</v>
      </c>
      <c r="Q6642" s="18" t="s">
        <v>40656</v>
      </c>
      <c r="R6642" s="18" t="s">
        <v>40657</v>
      </c>
      <c r="S6642" s="18" t="s">
        <v>6738</v>
      </c>
    </row>
    <row r="6643" spans="1:19">
      <c r="A6643" s="25">
        <f>IF(ISNUMBER(SEARCH(세금계산!$C$11,C6643)),MAX($A$2:A6642)+1,0)</f>
        <v>6641</v>
      </c>
      <c r="B6643" s="18" t="s">
        <v>40658</v>
      </c>
      <c r="C6643" s="18" t="s">
        <v>40659</v>
      </c>
      <c r="D6643" s="18" t="s">
        <v>40660</v>
      </c>
      <c r="E6643" s="18" t="s">
        <v>40659</v>
      </c>
      <c r="F6643" s="18" t="s">
        <v>11610</v>
      </c>
      <c r="K6643" s="18" t="s">
        <v>78</v>
      </c>
    </row>
    <row r="6644" spans="1:19">
      <c r="A6644" s="25">
        <f>IF(ISNUMBER(SEARCH(세금계산!$C$11,C6644)),MAX($A$2:A6643)+1,0)</f>
        <v>6642</v>
      </c>
      <c r="B6644" s="18" t="s">
        <v>40661</v>
      </c>
      <c r="C6644" s="18" t="s">
        <v>40662</v>
      </c>
      <c r="D6644" s="18" t="s">
        <v>40663</v>
      </c>
      <c r="K6644" s="18" t="s">
        <v>78</v>
      </c>
      <c r="S6644" s="18" t="s">
        <v>40664</v>
      </c>
    </row>
    <row r="6645" spans="1:19">
      <c r="A6645" s="25">
        <f>IF(ISNUMBER(SEARCH(세금계산!$C$11,C6645)),MAX($A$2:A6644)+1,0)</f>
        <v>6643</v>
      </c>
      <c r="B6645" s="18" t="s">
        <v>40665</v>
      </c>
      <c r="C6645" s="18" t="s">
        <v>40666</v>
      </c>
      <c r="D6645" s="18" t="s">
        <v>40667</v>
      </c>
      <c r="F6645" s="18" t="s">
        <v>40668</v>
      </c>
      <c r="I6645" s="18" t="s">
        <v>40669</v>
      </c>
      <c r="K6645" s="18" t="s">
        <v>78</v>
      </c>
      <c r="M6645" s="18" t="s">
        <v>40669</v>
      </c>
      <c r="N6645" s="18" t="s">
        <v>40670</v>
      </c>
      <c r="S6645" s="18" t="s">
        <v>9633</v>
      </c>
    </row>
    <row r="6646" spans="1:19">
      <c r="A6646" s="25">
        <f>IF(ISNUMBER(SEARCH(세금계산!$C$11,C6646)),MAX($A$2:A6645)+1,0)</f>
        <v>6644</v>
      </c>
      <c r="B6646" s="18" t="s">
        <v>40671</v>
      </c>
      <c r="C6646" s="18" t="s">
        <v>76</v>
      </c>
      <c r="D6646" s="18" t="s">
        <v>40672</v>
      </c>
      <c r="K6646" s="18" t="s">
        <v>78</v>
      </c>
      <c r="S6646" s="18" t="s">
        <v>29956</v>
      </c>
    </row>
    <row r="6647" spans="1:19">
      <c r="A6647" s="25">
        <f>IF(ISNUMBER(SEARCH(세금계산!$C$11,C6647)),MAX($A$2:A6646)+1,0)</f>
        <v>6645</v>
      </c>
      <c r="B6647" s="18" t="s">
        <v>40673</v>
      </c>
      <c r="C6647" s="18" t="s">
        <v>40674</v>
      </c>
      <c r="D6647" s="18" t="s">
        <v>40675</v>
      </c>
      <c r="F6647" s="18" t="s">
        <v>40676</v>
      </c>
      <c r="K6647" s="18" t="s">
        <v>78</v>
      </c>
      <c r="S6647" s="18" t="s">
        <v>3595</v>
      </c>
    </row>
    <row r="6648" spans="1:19">
      <c r="A6648" s="25">
        <f>IF(ISNUMBER(SEARCH(세금계산!$C$11,C6648)),MAX($A$2:A6647)+1,0)</f>
        <v>6646</v>
      </c>
      <c r="B6648" s="18" t="s">
        <v>40677</v>
      </c>
      <c r="C6648" s="18" t="s">
        <v>40678</v>
      </c>
      <c r="D6648" s="18" t="s">
        <v>40679</v>
      </c>
      <c r="F6648" s="18" t="s">
        <v>14782</v>
      </c>
      <c r="G6648" s="18" t="s">
        <v>97</v>
      </c>
      <c r="H6648" s="18" t="s">
        <v>33231</v>
      </c>
      <c r="K6648" s="18" t="s">
        <v>40680</v>
      </c>
      <c r="L6648" s="18" t="s">
        <v>40681</v>
      </c>
      <c r="N6648" s="18" t="s">
        <v>40682</v>
      </c>
      <c r="S6648" s="18" t="s">
        <v>6172</v>
      </c>
    </row>
    <row r="6649" spans="1:19">
      <c r="A6649" s="25">
        <f>IF(ISNUMBER(SEARCH(세금계산!$C$11,C6649)),MAX($A$2:A6648)+1,0)</f>
        <v>6647</v>
      </c>
      <c r="B6649" s="18" t="s">
        <v>40683</v>
      </c>
      <c r="C6649" s="18" t="s">
        <v>40684</v>
      </c>
      <c r="D6649" s="18" t="s">
        <v>40685</v>
      </c>
      <c r="K6649" s="18" t="s">
        <v>78</v>
      </c>
      <c r="S6649" s="18" t="s">
        <v>40686</v>
      </c>
    </row>
    <row r="6650" spans="1:19">
      <c r="A6650" s="25">
        <f>IF(ISNUMBER(SEARCH(세금계산!$C$11,C6650)),MAX($A$2:A6649)+1,0)</f>
        <v>6648</v>
      </c>
      <c r="B6650" s="18" t="s">
        <v>40687</v>
      </c>
      <c r="C6650" s="18" t="s">
        <v>40688</v>
      </c>
      <c r="D6650" s="18" t="s">
        <v>40689</v>
      </c>
      <c r="K6650" s="18" t="s">
        <v>78</v>
      </c>
      <c r="S6650" s="18" t="s">
        <v>39666</v>
      </c>
    </row>
    <row r="6651" spans="1:19">
      <c r="A6651" s="25">
        <f>IF(ISNUMBER(SEARCH(세금계산!$C$11,C6651)),MAX($A$2:A6650)+1,0)</f>
        <v>6649</v>
      </c>
      <c r="B6651" s="18" t="s">
        <v>40690</v>
      </c>
      <c r="C6651" s="18" t="s">
        <v>26754</v>
      </c>
      <c r="D6651" s="18" t="s">
        <v>40691</v>
      </c>
      <c r="F6651" s="18" t="s">
        <v>26754</v>
      </c>
      <c r="I6651" s="18" t="s">
        <v>40692</v>
      </c>
      <c r="K6651" s="18" t="s">
        <v>2255</v>
      </c>
      <c r="L6651" s="18" t="s">
        <v>40693</v>
      </c>
      <c r="M6651" s="18" t="s">
        <v>40692</v>
      </c>
      <c r="N6651" s="18" t="s">
        <v>40694</v>
      </c>
      <c r="S6651" s="18" t="s">
        <v>3915</v>
      </c>
    </row>
    <row r="6652" spans="1:19">
      <c r="A6652" s="25">
        <f>IF(ISNUMBER(SEARCH(세금계산!$C$11,C6652)),MAX($A$2:A6651)+1,0)</f>
        <v>6650</v>
      </c>
      <c r="B6652" s="18" t="s">
        <v>40695</v>
      </c>
      <c r="C6652" s="18" t="s">
        <v>40696</v>
      </c>
      <c r="D6652" s="18" t="s">
        <v>40697</v>
      </c>
      <c r="I6652" s="18" t="s">
        <v>40698</v>
      </c>
      <c r="K6652" s="18" t="s">
        <v>78</v>
      </c>
      <c r="P6652" s="18" t="s">
        <v>153</v>
      </c>
      <c r="Q6652" s="18" t="s">
        <v>40699</v>
      </c>
      <c r="S6652" s="18" t="s">
        <v>11151</v>
      </c>
    </row>
    <row r="6653" spans="1:19">
      <c r="A6653" s="25">
        <f>IF(ISNUMBER(SEARCH(세금계산!$C$11,C6653)),MAX($A$2:A6652)+1,0)</f>
        <v>6651</v>
      </c>
      <c r="B6653" s="18" t="s">
        <v>40700</v>
      </c>
      <c r="C6653" s="18" t="s">
        <v>40701</v>
      </c>
      <c r="D6653" s="18" t="s">
        <v>40702</v>
      </c>
      <c r="F6653" s="18" t="s">
        <v>22794</v>
      </c>
      <c r="K6653" s="18" t="s">
        <v>78</v>
      </c>
      <c r="P6653" s="18" t="s">
        <v>100</v>
      </c>
      <c r="Q6653" s="18" t="s">
        <v>40703</v>
      </c>
      <c r="R6653" s="18" t="s">
        <v>22794</v>
      </c>
      <c r="S6653" s="18" t="s">
        <v>16523</v>
      </c>
    </row>
    <row r="6654" spans="1:19">
      <c r="A6654" s="25">
        <f>IF(ISNUMBER(SEARCH(세금계산!$C$11,C6654)),MAX($A$2:A6653)+1,0)</f>
        <v>6652</v>
      </c>
      <c r="B6654" s="18" t="s">
        <v>40704</v>
      </c>
      <c r="C6654" s="18" t="s">
        <v>40705</v>
      </c>
      <c r="D6654" s="18" t="s">
        <v>40706</v>
      </c>
      <c r="K6654" s="18" t="s">
        <v>78</v>
      </c>
      <c r="S6654" s="18" t="s">
        <v>22402</v>
      </c>
    </row>
    <row r="6655" spans="1:19">
      <c r="A6655" s="25">
        <f>IF(ISNUMBER(SEARCH(세금계산!$C$11,C6655)),MAX($A$2:A6654)+1,0)</f>
        <v>6653</v>
      </c>
      <c r="B6655" s="18" t="s">
        <v>40707</v>
      </c>
      <c r="C6655" s="18" t="s">
        <v>8624</v>
      </c>
      <c r="D6655" s="18" t="s">
        <v>40708</v>
      </c>
      <c r="F6655" s="18" t="s">
        <v>40709</v>
      </c>
      <c r="K6655" s="18" t="s">
        <v>78</v>
      </c>
      <c r="P6655" s="18" t="s">
        <v>133</v>
      </c>
      <c r="Q6655" s="18" t="s">
        <v>40710</v>
      </c>
      <c r="R6655" s="18" t="s">
        <v>40711</v>
      </c>
      <c r="S6655" s="18" t="s">
        <v>8387</v>
      </c>
    </row>
    <row r="6656" spans="1:19">
      <c r="A6656" s="25">
        <f>IF(ISNUMBER(SEARCH(세금계산!$C$11,C6656)),MAX($A$2:A6655)+1,0)</f>
        <v>6654</v>
      </c>
      <c r="B6656" s="18" t="s">
        <v>40712</v>
      </c>
      <c r="C6656" s="18" t="s">
        <v>40713</v>
      </c>
      <c r="D6656" s="18" t="s">
        <v>40714</v>
      </c>
      <c r="I6656" s="18" t="s">
        <v>40715</v>
      </c>
      <c r="K6656" s="18" t="s">
        <v>78</v>
      </c>
      <c r="L6656" s="18" t="s">
        <v>40716</v>
      </c>
      <c r="M6656" s="18" t="s">
        <v>40717</v>
      </c>
      <c r="P6656" s="18" t="s">
        <v>100</v>
      </c>
      <c r="Q6656" s="18" t="s">
        <v>40718</v>
      </c>
      <c r="R6656" s="18" t="s">
        <v>40719</v>
      </c>
      <c r="S6656" s="18" t="s">
        <v>33890</v>
      </c>
    </row>
    <row r="6657" spans="1:19">
      <c r="A6657" s="25">
        <f>IF(ISNUMBER(SEARCH(세금계산!$C$11,C6657)),MAX($A$2:A6656)+1,0)</f>
        <v>6655</v>
      </c>
      <c r="B6657" s="18" t="s">
        <v>40720</v>
      </c>
      <c r="C6657" s="18" t="s">
        <v>40721</v>
      </c>
      <c r="D6657" s="18" t="s">
        <v>40722</v>
      </c>
      <c r="F6657" s="18" t="s">
        <v>2827</v>
      </c>
      <c r="K6657" s="18" t="s">
        <v>78</v>
      </c>
      <c r="P6657" s="18" t="s">
        <v>118</v>
      </c>
      <c r="Q6657" s="18" t="s">
        <v>40723</v>
      </c>
      <c r="R6657" s="18" t="s">
        <v>40721</v>
      </c>
      <c r="S6657" s="18" t="s">
        <v>8764</v>
      </c>
    </row>
    <row r="6658" spans="1:19">
      <c r="A6658" s="25">
        <f>IF(ISNUMBER(SEARCH(세금계산!$C$11,C6658)),MAX($A$2:A6657)+1,0)</f>
        <v>6656</v>
      </c>
      <c r="B6658" s="18" t="s">
        <v>40724</v>
      </c>
      <c r="C6658" s="18" t="s">
        <v>40725</v>
      </c>
      <c r="D6658" s="18" t="s">
        <v>40726</v>
      </c>
      <c r="K6658" s="18" t="s">
        <v>78</v>
      </c>
      <c r="S6658" s="18" t="s">
        <v>15460</v>
      </c>
    </row>
    <row r="6659" spans="1:19">
      <c r="A6659" s="25">
        <f>IF(ISNUMBER(SEARCH(세금계산!$C$11,C6659)),MAX($A$2:A6658)+1,0)</f>
        <v>6657</v>
      </c>
      <c r="B6659" s="18" t="s">
        <v>40727</v>
      </c>
      <c r="C6659" s="18" t="s">
        <v>40728</v>
      </c>
      <c r="D6659" s="18" t="s">
        <v>40729</v>
      </c>
      <c r="F6659" s="18" t="s">
        <v>40730</v>
      </c>
      <c r="K6659" s="18" t="s">
        <v>78</v>
      </c>
      <c r="P6659" s="18" t="s">
        <v>267</v>
      </c>
      <c r="Q6659" s="18" t="s">
        <v>40731</v>
      </c>
      <c r="R6659" s="18" t="s">
        <v>40732</v>
      </c>
      <c r="S6659" s="18" t="s">
        <v>7044</v>
      </c>
    </row>
    <row r="6660" spans="1:19">
      <c r="A6660" s="25">
        <f>IF(ISNUMBER(SEARCH(세금계산!$C$11,C6660)),MAX($A$2:A6659)+1,0)</f>
        <v>6658</v>
      </c>
      <c r="B6660" s="18" t="s">
        <v>40733</v>
      </c>
      <c r="C6660" s="18" t="s">
        <v>40734</v>
      </c>
      <c r="D6660" s="18" t="s">
        <v>40735</v>
      </c>
      <c r="K6660" s="18" t="s">
        <v>78</v>
      </c>
      <c r="P6660" s="18" t="s">
        <v>189</v>
      </c>
      <c r="Q6660" s="18" t="s">
        <v>40736</v>
      </c>
      <c r="R6660" s="18" t="s">
        <v>40737</v>
      </c>
      <c r="S6660" s="18" t="s">
        <v>22683</v>
      </c>
    </row>
    <row r="6661" spans="1:19">
      <c r="A6661" s="25">
        <f>IF(ISNUMBER(SEARCH(세금계산!$C$11,C6661)),MAX($A$2:A6660)+1,0)</f>
        <v>6659</v>
      </c>
      <c r="B6661" s="18" t="s">
        <v>40738</v>
      </c>
      <c r="C6661" s="18" t="s">
        <v>40739</v>
      </c>
      <c r="D6661" s="18" t="s">
        <v>40740</v>
      </c>
      <c r="F6661" s="18" t="s">
        <v>40741</v>
      </c>
      <c r="K6661" s="18" t="s">
        <v>78</v>
      </c>
      <c r="P6661" s="18" t="s">
        <v>153</v>
      </c>
      <c r="Q6661" s="18" t="s">
        <v>40742</v>
      </c>
      <c r="R6661" s="18" t="s">
        <v>40741</v>
      </c>
      <c r="S6661" s="18" t="s">
        <v>10433</v>
      </c>
    </row>
    <row r="6662" spans="1:19">
      <c r="A6662" s="25">
        <f>IF(ISNUMBER(SEARCH(세금계산!$C$11,C6662)),MAX($A$2:A6661)+1,0)</f>
        <v>6660</v>
      </c>
      <c r="B6662" s="18" t="s">
        <v>40743</v>
      </c>
      <c r="C6662" s="18" t="s">
        <v>40744</v>
      </c>
      <c r="D6662" s="18" t="s">
        <v>40745</v>
      </c>
      <c r="G6662" s="18" t="s">
        <v>633</v>
      </c>
      <c r="H6662" s="18" t="s">
        <v>9412</v>
      </c>
      <c r="K6662" s="18" t="s">
        <v>78</v>
      </c>
      <c r="P6662" s="18" t="s">
        <v>100</v>
      </c>
      <c r="Q6662" s="18" t="s">
        <v>40746</v>
      </c>
      <c r="R6662" s="18" t="s">
        <v>40747</v>
      </c>
      <c r="S6662" s="18" t="s">
        <v>17364</v>
      </c>
    </row>
    <row r="6663" spans="1:19">
      <c r="A6663" s="25">
        <f>IF(ISNUMBER(SEARCH(세금계산!$C$11,C6663)),MAX($A$2:A6662)+1,0)</f>
        <v>6661</v>
      </c>
      <c r="B6663" s="18" t="s">
        <v>40748</v>
      </c>
      <c r="C6663" s="18" t="s">
        <v>40749</v>
      </c>
      <c r="D6663" s="18" t="s">
        <v>40750</v>
      </c>
      <c r="G6663" s="18" t="s">
        <v>4677</v>
      </c>
      <c r="H6663" s="18" t="s">
        <v>40751</v>
      </c>
      <c r="K6663" s="18" t="s">
        <v>7642</v>
      </c>
      <c r="L6663" s="18" t="s">
        <v>40752</v>
      </c>
      <c r="M6663" s="18" t="s">
        <v>40753</v>
      </c>
      <c r="N6663" s="18" t="s">
        <v>40754</v>
      </c>
      <c r="O6663" s="18" t="s">
        <v>40755</v>
      </c>
      <c r="S6663" s="18" t="s">
        <v>1692</v>
      </c>
    </row>
    <row r="6664" spans="1:19">
      <c r="A6664" s="25">
        <f>IF(ISNUMBER(SEARCH(세금계산!$C$11,C6664)),MAX($A$2:A6663)+1,0)</f>
        <v>6662</v>
      </c>
      <c r="B6664" s="18" t="s">
        <v>40756</v>
      </c>
      <c r="C6664" s="18" t="s">
        <v>40757</v>
      </c>
      <c r="D6664" s="18" t="s">
        <v>40758</v>
      </c>
      <c r="F6664" s="18" t="s">
        <v>40759</v>
      </c>
      <c r="K6664" s="18" t="s">
        <v>78</v>
      </c>
      <c r="P6664" s="18" t="s">
        <v>100</v>
      </c>
      <c r="Q6664" s="18" t="s">
        <v>40760</v>
      </c>
      <c r="R6664" s="18" t="s">
        <v>40761</v>
      </c>
      <c r="S6664" s="18" t="s">
        <v>22821</v>
      </c>
    </row>
    <row r="6665" spans="1:19">
      <c r="A6665" s="25">
        <f>IF(ISNUMBER(SEARCH(세금계산!$C$11,C6665)),MAX($A$2:A6664)+1,0)</f>
        <v>6663</v>
      </c>
      <c r="B6665" s="18" t="s">
        <v>40762</v>
      </c>
      <c r="C6665" s="18" t="s">
        <v>40763</v>
      </c>
      <c r="D6665" s="18" t="s">
        <v>40764</v>
      </c>
      <c r="K6665" s="18" t="s">
        <v>78</v>
      </c>
      <c r="P6665" s="18" t="s">
        <v>100</v>
      </c>
      <c r="Q6665" s="18" t="s">
        <v>40765</v>
      </c>
      <c r="R6665" s="18" t="s">
        <v>40766</v>
      </c>
      <c r="S6665" s="18" t="s">
        <v>10762</v>
      </c>
    </row>
    <row r="6666" spans="1:19">
      <c r="A6666" s="25">
        <f>IF(ISNUMBER(SEARCH(세금계산!$C$11,C6666)),MAX($A$2:A6665)+1,0)</f>
        <v>6664</v>
      </c>
      <c r="B6666" s="18" t="s">
        <v>40767</v>
      </c>
      <c r="C6666" s="18" t="s">
        <v>40768</v>
      </c>
      <c r="D6666" s="18" t="s">
        <v>40769</v>
      </c>
      <c r="K6666" s="18" t="s">
        <v>78</v>
      </c>
      <c r="P6666" s="18" t="s">
        <v>9480</v>
      </c>
      <c r="Q6666" s="18" t="s">
        <v>40770</v>
      </c>
      <c r="R6666" s="18" t="s">
        <v>40771</v>
      </c>
      <c r="S6666" s="18" t="s">
        <v>6564</v>
      </c>
    </row>
    <row r="6667" spans="1:19">
      <c r="A6667" s="25">
        <f>IF(ISNUMBER(SEARCH(세금계산!$C$11,C6667)),MAX($A$2:A6666)+1,0)</f>
        <v>6665</v>
      </c>
      <c r="B6667" s="18" t="s">
        <v>40772</v>
      </c>
      <c r="C6667" s="18" t="s">
        <v>40773</v>
      </c>
      <c r="D6667" s="18" t="s">
        <v>40774</v>
      </c>
      <c r="K6667" s="18" t="s">
        <v>23944</v>
      </c>
      <c r="L6667" s="18" t="s">
        <v>40775</v>
      </c>
      <c r="S6667" s="18" t="s">
        <v>28807</v>
      </c>
    </row>
    <row r="6668" spans="1:19">
      <c r="A6668" s="25">
        <f>IF(ISNUMBER(SEARCH(세금계산!$C$11,C6668)),MAX($A$2:A6667)+1,0)</f>
        <v>6666</v>
      </c>
      <c r="B6668" s="18" t="s">
        <v>40776</v>
      </c>
      <c r="C6668" s="18" t="s">
        <v>40777</v>
      </c>
      <c r="D6668" s="18" t="s">
        <v>40778</v>
      </c>
      <c r="F6668" s="18" t="s">
        <v>40779</v>
      </c>
      <c r="K6668" s="18" t="s">
        <v>78</v>
      </c>
      <c r="P6668" s="18" t="s">
        <v>133</v>
      </c>
      <c r="Q6668" s="18" t="s">
        <v>40780</v>
      </c>
      <c r="R6668" s="18" t="s">
        <v>40781</v>
      </c>
      <c r="S6668" s="18" t="s">
        <v>40782</v>
      </c>
    </row>
    <row r="6669" spans="1:19">
      <c r="A6669" s="25">
        <f>IF(ISNUMBER(SEARCH(세금계산!$C$11,C6669)),MAX($A$2:A6668)+1,0)</f>
        <v>6667</v>
      </c>
      <c r="B6669" s="18" t="s">
        <v>40783</v>
      </c>
      <c r="C6669" s="18" t="s">
        <v>40784</v>
      </c>
      <c r="D6669" s="18" t="s">
        <v>40785</v>
      </c>
      <c r="K6669" s="18" t="s">
        <v>78</v>
      </c>
      <c r="S6669" s="18" t="s">
        <v>8203</v>
      </c>
    </row>
    <row r="6670" spans="1:19">
      <c r="A6670" s="25">
        <f>IF(ISNUMBER(SEARCH(세금계산!$C$11,C6670)),MAX($A$2:A6669)+1,0)</f>
        <v>6668</v>
      </c>
      <c r="B6670" s="18" t="s">
        <v>40786</v>
      </c>
      <c r="C6670" s="18" t="s">
        <v>40787</v>
      </c>
      <c r="D6670" s="18" t="s">
        <v>40788</v>
      </c>
      <c r="F6670" s="18" t="s">
        <v>11050</v>
      </c>
      <c r="K6670" s="18" t="s">
        <v>78</v>
      </c>
      <c r="P6670" s="18" t="s">
        <v>153</v>
      </c>
      <c r="Q6670" s="18" t="s">
        <v>40789</v>
      </c>
      <c r="R6670" s="18" t="s">
        <v>40787</v>
      </c>
      <c r="S6670" s="18" t="s">
        <v>10662</v>
      </c>
    </row>
    <row r="6671" spans="1:19">
      <c r="A6671" s="25">
        <f>IF(ISNUMBER(SEARCH(세금계산!$C$11,C6671)),MAX($A$2:A6670)+1,0)</f>
        <v>6669</v>
      </c>
      <c r="B6671" s="18" t="s">
        <v>40790</v>
      </c>
      <c r="C6671" s="18" t="s">
        <v>40791</v>
      </c>
      <c r="D6671" s="18" t="s">
        <v>40792</v>
      </c>
      <c r="K6671" s="18" t="s">
        <v>9873</v>
      </c>
      <c r="L6671" s="18" t="s">
        <v>40793</v>
      </c>
      <c r="S6671" s="18" t="s">
        <v>15467</v>
      </c>
    </row>
    <row r="6672" spans="1:19">
      <c r="A6672" s="25">
        <f>IF(ISNUMBER(SEARCH(세금계산!$C$11,C6672)),MAX($A$2:A6671)+1,0)</f>
        <v>6670</v>
      </c>
      <c r="B6672" s="18" t="s">
        <v>40794</v>
      </c>
      <c r="C6672" s="18" t="s">
        <v>40795</v>
      </c>
      <c r="D6672" s="18" t="s">
        <v>40796</v>
      </c>
      <c r="I6672" s="18" t="s">
        <v>40797</v>
      </c>
      <c r="K6672" s="18" t="s">
        <v>78</v>
      </c>
      <c r="P6672" s="18" t="s">
        <v>153</v>
      </c>
      <c r="Q6672" s="18" t="s">
        <v>40798</v>
      </c>
      <c r="S6672" s="18" t="s">
        <v>11151</v>
      </c>
    </row>
    <row r="6673" spans="1:19">
      <c r="A6673" s="25">
        <f>IF(ISNUMBER(SEARCH(세금계산!$C$11,C6673)),MAX($A$2:A6672)+1,0)</f>
        <v>6671</v>
      </c>
      <c r="B6673" s="18" t="s">
        <v>40799</v>
      </c>
      <c r="C6673" s="18" t="s">
        <v>40800</v>
      </c>
      <c r="D6673" s="18" t="s">
        <v>40801</v>
      </c>
      <c r="K6673" s="18" t="s">
        <v>78</v>
      </c>
      <c r="S6673" s="18" t="s">
        <v>36919</v>
      </c>
    </row>
    <row r="6674" spans="1:19">
      <c r="A6674" s="25">
        <f>IF(ISNUMBER(SEARCH(세금계산!$C$11,C6674)),MAX($A$2:A6673)+1,0)</f>
        <v>6672</v>
      </c>
      <c r="B6674" s="18" t="s">
        <v>40802</v>
      </c>
      <c r="C6674" s="18" t="s">
        <v>40803</v>
      </c>
      <c r="D6674" s="18" t="s">
        <v>40804</v>
      </c>
      <c r="K6674" s="18" t="s">
        <v>78</v>
      </c>
      <c r="S6674" s="18" t="s">
        <v>39666</v>
      </c>
    </row>
    <row r="6675" spans="1:19">
      <c r="A6675" s="25">
        <f>IF(ISNUMBER(SEARCH(세금계산!$C$11,C6675)),MAX($A$2:A6674)+1,0)</f>
        <v>6673</v>
      </c>
      <c r="B6675" s="18" t="s">
        <v>40805</v>
      </c>
      <c r="C6675" s="18" t="s">
        <v>39602</v>
      </c>
      <c r="D6675" s="18" t="s">
        <v>40806</v>
      </c>
      <c r="K6675" s="18" t="s">
        <v>78</v>
      </c>
      <c r="S6675" s="18" t="s">
        <v>3936</v>
      </c>
    </row>
    <row r="6676" spans="1:19">
      <c r="A6676" s="25">
        <f>IF(ISNUMBER(SEARCH(세금계산!$C$11,C6676)),MAX($A$2:A6675)+1,0)</f>
        <v>6674</v>
      </c>
      <c r="B6676" s="18" t="s">
        <v>40807</v>
      </c>
      <c r="C6676" s="18" t="s">
        <v>9505</v>
      </c>
      <c r="D6676" s="18" t="s">
        <v>40808</v>
      </c>
      <c r="K6676" s="18" t="s">
        <v>78</v>
      </c>
      <c r="L6676" s="18" t="s">
        <v>40809</v>
      </c>
      <c r="M6676" s="18" t="s">
        <v>40810</v>
      </c>
      <c r="S6676" s="18" t="s">
        <v>39714</v>
      </c>
    </row>
    <row r="6677" spans="1:19">
      <c r="A6677" s="25">
        <f>IF(ISNUMBER(SEARCH(세금계산!$C$11,C6677)),MAX($A$2:A6676)+1,0)</f>
        <v>6675</v>
      </c>
      <c r="B6677" s="18" t="s">
        <v>40811</v>
      </c>
      <c r="C6677" s="18" t="s">
        <v>40812</v>
      </c>
      <c r="D6677" s="18" t="s">
        <v>40813</v>
      </c>
      <c r="K6677" s="18" t="s">
        <v>78</v>
      </c>
      <c r="S6677" s="18" t="s">
        <v>29956</v>
      </c>
    </row>
    <row r="6678" spans="1:19">
      <c r="A6678" s="25">
        <f>IF(ISNUMBER(SEARCH(세금계산!$C$11,C6678)),MAX($A$2:A6677)+1,0)</f>
        <v>6676</v>
      </c>
      <c r="B6678" s="18" t="s">
        <v>40814</v>
      </c>
      <c r="C6678" s="18" t="s">
        <v>40815</v>
      </c>
      <c r="D6678" s="18" t="s">
        <v>40816</v>
      </c>
      <c r="K6678" s="18" t="s">
        <v>78</v>
      </c>
      <c r="P6678" s="18" t="s">
        <v>100</v>
      </c>
      <c r="Q6678" s="18" t="s">
        <v>40817</v>
      </c>
      <c r="R6678" s="18" t="s">
        <v>40815</v>
      </c>
      <c r="S6678" s="18" t="s">
        <v>12253</v>
      </c>
    </row>
    <row r="6679" spans="1:19">
      <c r="A6679" s="25">
        <f>IF(ISNUMBER(SEARCH(세금계산!$C$11,C6679)),MAX($A$2:A6678)+1,0)</f>
        <v>6677</v>
      </c>
      <c r="B6679" s="18" t="s">
        <v>40818</v>
      </c>
      <c r="C6679" s="18" t="s">
        <v>40819</v>
      </c>
      <c r="D6679" s="18" t="s">
        <v>40820</v>
      </c>
      <c r="F6679" s="18" t="s">
        <v>40821</v>
      </c>
      <c r="K6679" s="18" t="s">
        <v>78</v>
      </c>
      <c r="P6679" s="18" t="s">
        <v>267</v>
      </c>
      <c r="Q6679" s="18" t="s">
        <v>40822</v>
      </c>
      <c r="R6679" s="18" t="s">
        <v>40821</v>
      </c>
      <c r="S6679" s="18" t="s">
        <v>40823</v>
      </c>
    </row>
    <row r="6680" spans="1:19">
      <c r="A6680" s="25">
        <f>IF(ISNUMBER(SEARCH(세금계산!$C$11,C6680)),MAX($A$2:A6679)+1,0)</f>
        <v>6678</v>
      </c>
      <c r="B6680" s="18" t="s">
        <v>40824</v>
      </c>
      <c r="C6680" s="18" t="s">
        <v>40825</v>
      </c>
      <c r="D6680" s="18" t="s">
        <v>40826</v>
      </c>
      <c r="F6680" s="18" t="s">
        <v>40827</v>
      </c>
      <c r="G6680" s="18" t="s">
        <v>125</v>
      </c>
      <c r="H6680" s="18" t="s">
        <v>40828</v>
      </c>
      <c r="K6680" s="18" t="s">
        <v>78</v>
      </c>
      <c r="L6680" s="18" t="s">
        <v>40829</v>
      </c>
      <c r="P6680" s="18" t="s">
        <v>153</v>
      </c>
      <c r="Q6680" s="18" t="s">
        <v>40830</v>
      </c>
      <c r="R6680" s="18" t="s">
        <v>40827</v>
      </c>
      <c r="S6680" s="18" t="s">
        <v>24973</v>
      </c>
    </row>
    <row r="6681" spans="1:19">
      <c r="A6681" s="25">
        <f>IF(ISNUMBER(SEARCH(세금계산!$C$11,C6681)),MAX($A$2:A6680)+1,0)</f>
        <v>6679</v>
      </c>
      <c r="B6681" s="18" t="s">
        <v>40831</v>
      </c>
      <c r="C6681" s="18" t="s">
        <v>40832</v>
      </c>
      <c r="D6681" s="18" t="s">
        <v>40833</v>
      </c>
      <c r="K6681" s="18" t="s">
        <v>78</v>
      </c>
      <c r="S6681" s="18" t="s">
        <v>39666</v>
      </c>
    </row>
    <row r="6682" spans="1:19">
      <c r="A6682" s="25">
        <f>IF(ISNUMBER(SEARCH(세금계산!$C$11,C6682)),MAX($A$2:A6681)+1,0)</f>
        <v>6680</v>
      </c>
      <c r="B6682" s="18" t="s">
        <v>40834</v>
      </c>
      <c r="C6682" s="18" t="s">
        <v>40835</v>
      </c>
      <c r="D6682" s="18" t="s">
        <v>40836</v>
      </c>
      <c r="E6682" s="18" t="s">
        <v>40837</v>
      </c>
      <c r="I6682" s="18" t="s">
        <v>40838</v>
      </c>
      <c r="K6682" s="18" t="s">
        <v>4484</v>
      </c>
      <c r="L6682" s="18" t="s">
        <v>40839</v>
      </c>
      <c r="M6682" s="18" t="s">
        <v>40840</v>
      </c>
      <c r="S6682" s="18" t="s">
        <v>26892</v>
      </c>
    </row>
    <row r="6683" spans="1:19">
      <c r="A6683" s="25">
        <f>IF(ISNUMBER(SEARCH(세금계산!$C$11,C6683)),MAX($A$2:A6682)+1,0)</f>
        <v>6681</v>
      </c>
      <c r="B6683" s="18" t="s">
        <v>40841</v>
      </c>
      <c r="C6683" s="18" t="s">
        <v>40842</v>
      </c>
      <c r="D6683" s="18" t="s">
        <v>40843</v>
      </c>
      <c r="F6683" s="18" t="s">
        <v>40844</v>
      </c>
      <c r="G6683" s="18" t="s">
        <v>3731</v>
      </c>
      <c r="H6683" s="18" t="s">
        <v>21061</v>
      </c>
      <c r="K6683" s="18" t="s">
        <v>40845</v>
      </c>
      <c r="L6683" s="18" t="s">
        <v>40846</v>
      </c>
      <c r="P6683" s="18" t="s">
        <v>100</v>
      </c>
      <c r="Q6683" s="18" t="s">
        <v>40847</v>
      </c>
      <c r="R6683" s="18" t="s">
        <v>40844</v>
      </c>
      <c r="S6683" s="18" t="s">
        <v>4278</v>
      </c>
    </row>
    <row r="6684" spans="1:19">
      <c r="A6684" s="25">
        <f>IF(ISNUMBER(SEARCH(세금계산!$C$11,C6684)),MAX($A$2:A6683)+1,0)</f>
        <v>6682</v>
      </c>
      <c r="B6684" s="18" t="s">
        <v>40848</v>
      </c>
      <c r="C6684" s="18" t="s">
        <v>40849</v>
      </c>
      <c r="D6684" s="18" t="s">
        <v>40850</v>
      </c>
      <c r="F6684" s="18" t="s">
        <v>28486</v>
      </c>
      <c r="I6684" s="18" t="s">
        <v>40851</v>
      </c>
      <c r="K6684" s="18" t="s">
        <v>78</v>
      </c>
      <c r="P6684" s="18" t="s">
        <v>118</v>
      </c>
      <c r="Q6684" s="18" t="s">
        <v>40852</v>
      </c>
      <c r="R6684" s="18" t="s">
        <v>40853</v>
      </c>
      <c r="S6684" s="18" t="s">
        <v>8306</v>
      </c>
    </row>
    <row r="6685" spans="1:19">
      <c r="A6685" s="25">
        <f>IF(ISNUMBER(SEARCH(세금계산!$C$11,C6685)),MAX($A$2:A6684)+1,0)</f>
        <v>6683</v>
      </c>
      <c r="B6685" s="18" t="s">
        <v>40854</v>
      </c>
      <c r="C6685" s="18" t="s">
        <v>40855</v>
      </c>
      <c r="D6685" s="18" t="s">
        <v>40856</v>
      </c>
      <c r="K6685" s="18" t="s">
        <v>78</v>
      </c>
      <c r="S6685" s="18" t="s">
        <v>40857</v>
      </c>
    </row>
    <row r="6686" spans="1:19">
      <c r="A6686" s="25">
        <f>IF(ISNUMBER(SEARCH(세금계산!$C$11,C6686)),MAX($A$2:A6685)+1,0)</f>
        <v>6684</v>
      </c>
      <c r="B6686" s="18" t="s">
        <v>40858</v>
      </c>
      <c r="C6686" s="18" t="s">
        <v>40859</v>
      </c>
      <c r="D6686" s="18" t="s">
        <v>40860</v>
      </c>
      <c r="E6686" s="18" t="s">
        <v>40861</v>
      </c>
      <c r="F6686" s="18" t="s">
        <v>40862</v>
      </c>
      <c r="K6686" s="18" t="s">
        <v>78</v>
      </c>
      <c r="P6686" s="18" t="s">
        <v>118</v>
      </c>
      <c r="Q6686" s="18" t="s">
        <v>40863</v>
      </c>
      <c r="R6686" s="18" t="s">
        <v>40862</v>
      </c>
      <c r="S6686" s="18" t="s">
        <v>1834</v>
      </c>
    </row>
    <row r="6687" spans="1:19">
      <c r="A6687" s="25">
        <f>IF(ISNUMBER(SEARCH(세금계산!$C$11,C6687)),MAX($A$2:A6686)+1,0)</f>
        <v>6685</v>
      </c>
      <c r="B6687" s="18" t="s">
        <v>40864</v>
      </c>
      <c r="C6687" s="18" t="s">
        <v>40865</v>
      </c>
      <c r="D6687" s="18" t="s">
        <v>40866</v>
      </c>
      <c r="F6687" s="18" t="s">
        <v>40867</v>
      </c>
      <c r="G6687" s="18" t="s">
        <v>1298</v>
      </c>
      <c r="H6687" s="18" t="s">
        <v>40868</v>
      </c>
      <c r="K6687" s="18" t="s">
        <v>40869</v>
      </c>
      <c r="L6687" s="18" t="s">
        <v>40870</v>
      </c>
      <c r="N6687" s="18" t="s">
        <v>40871</v>
      </c>
      <c r="S6687" s="18" t="s">
        <v>6172</v>
      </c>
    </row>
    <row r="6688" spans="1:19">
      <c r="A6688" s="25">
        <f>IF(ISNUMBER(SEARCH(세금계산!$C$11,C6688)),MAX($A$2:A6687)+1,0)</f>
        <v>6686</v>
      </c>
      <c r="B6688" s="18" t="s">
        <v>40872</v>
      </c>
      <c r="C6688" s="18" t="s">
        <v>40873</v>
      </c>
      <c r="D6688" s="18" t="s">
        <v>40874</v>
      </c>
      <c r="F6688" s="18" t="s">
        <v>40875</v>
      </c>
      <c r="G6688" s="18" t="s">
        <v>633</v>
      </c>
      <c r="H6688" s="18" t="s">
        <v>7553</v>
      </c>
      <c r="K6688" s="18" t="s">
        <v>78</v>
      </c>
      <c r="L6688" s="18" t="s">
        <v>40876</v>
      </c>
      <c r="S6688" s="18" t="s">
        <v>4549</v>
      </c>
    </row>
    <row r="6689" spans="1:19">
      <c r="A6689" s="25">
        <f>IF(ISNUMBER(SEARCH(세금계산!$C$11,C6689)),MAX($A$2:A6688)+1,0)</f>
        <v>6687</v>
      </c>
      <c r="B6689" s="18" t="s">
        <v>40877</v>
      </c>
      <c r="C6689" s="18" t="s">
        <v>40878</v>
      </c>
      <c r="D6689" s="18" t="s">
        <v>40879</v>
      </c>
      <c r="F6689" s="18" t="s">
        <v>40880</v>
      </c>
      <c r="G6689" s="18" t="s">
        <v>1298</v>
      </c>
      <c r="H6689" s="18" t="s">
        <v>40881</v>
      </c>
      <c r="K6689" s="18" t="s">
        <v>78</v>
      </c>
      <c r="P6689" s="18" t="s">
        <v>267</v>
      </c>
      <c r="Q6689" s="18" t="s">
        <v>40882</v>
      </c>
      <c r="R6689" s="18" t="s">
        <v>40878</v>
      </c>
      <c r="S6689" s="18" t="s">
        <v>15165</v>
      </c>
    </row>
    <row r="6690" spans="1:19">
      <c r="A6690" s="25">
        <f>IF(ISNUMBER(SEARCH(세금계산!$C$11,C6690)),MAX($A$2:A6689)+1,0)</f>
        <v>6688</v>
      </c>
      <c r="B6690" s="18" t="s">
        <v>40883</v>
      </c>
      <c r="C6690" s="18" t="s">
        <v>40884</v>
      </c>
      <c r="D6690" s="18" t="s">
        <v>40885</v>
      </c>
      <c r="F6690" s="18" t="s">
        <v>25760</v>
      </c>
      <c r="K6690" s="18" t="s">
        <v>78</v>
      </c>
      <c r="P6690" s="18" t="s">
        <v>189</v>
      </c>
      <c r="Q6690" s="18" t="s">
        <v>40886</v>
      </c>
      <c r="R6690" s="18" t="s">
        <v>40887</v>
      </c>
      <c r="S6690" s="18" t="s">
        <v>10316</v>
      </c>
    </row>
    <row r="6691" spans="1:19">
      <c r="A6691" s="25">
        <f>IF(ISNUMBER(SEARCH(세금계산!$C$11,C6691)),MAX($A$2:A6690)+1,0)</f>
        <v>6689</v>
      </c>
      <c r="B6691" s="18" t="s">
        <v>40888</v>
      </c>
      <c r="C6691" s="18" t="s">
        <v>40889</v>
      </c>
      <c r="D6691" s="18" t="s">
        <v>40890</v>
      </c>
      <c r="F6691" s="18" t="s">
        <v>27488</v>
      </c>
      <c r="K6691" s="18" t="s">
        <v>78</v>
      </c>
      <c r="P6691" s="18" t="s">
        <v>133</v>
      </c>
      <c r="Q6691" s="18" t="s">
        <v>40891</v>
      </c>
      <c r="R6691" s="18" t="s">
        <v>40892</v>
      </c>
      <c r="S6691" s="18" t="s">
        <v>7044</v>
      </c>
    </row>
    <row r="6692" spans="1:19">
      <c r="A6692" s="25">
        <f>IF(ISNUMBER(SEARCH(세금계산!$C$11,C6692)),MAX($A$2:A6691)+1,0)</f>
        <v>6690</v>
      </c>
      <c r="B6692" s="18" t="s">
        <v>40893</v>
      </c>
      <c r="C6692" s="18" t="s">
        <v>40894</v>
      </c>
      <c r="D6692" s="18" t="s">
        <v>40895</v>
      </c>
      <c r="E6692" s="18" t="s">
        <v>40894</v>
      </c>
      <c r="F6692" s="18" t="s">
        <v>40896</v>
      </c>
      <c r="K6692" s="18" t="s">
        <v>78</v>
      </c>
      <c r="P6692" s="18" t="s">
        <v>100</v>
      </c>
      <c r="Q6692" s="18" t="s">
        <v>40897</v>
      </c>
      <c r="R6692" s="18" t="s">
        <v>40896</v>
      </c>
      <c r="S6692" s="18" t="s">
        <v>24639</v>
      </c>
    </row>
    <row r="6693" spans="1:19">
      <c r="A6693" s="25">
        <f>IF(ISNUMBER(SEARCH(세금계산!$C$11,C6693)),MAX($A$2:A6692)+1,0)</f>
        <v>6691</v>
      </c>
      <c r="B6693" s="18" t="s">
        <v>40898</v>
      </c>
      <c r="C6693" s="18" t="s">
        <v>40899</v>
      </c>
      <c r="D6693" s="18" t="s">
        <v>40900</v>
      </c>
      <c r="F6693" s="18" t="s">
        <v>40901</v>
      </c>
      <c r="K6693" s="18" t="s">
        <v>78</v>
      </c>
      <c r="S6693" s="18" t="s">
        <v>925</v>
      </c>
    </row>
    <row r="6694" spans="1:19">
      <c r="A6694" s="25">
        <f>IF(ISNUMBER(SEARCH(세금계산!$C$11,C6694)),MAX($A$2:A6693)+1,0)</f>
        <v>6692</v>
      </c>
      <c r="B6694" s="18" t="s">
        <v>40902</v>
      </c>
      <c r="C6694" s="18" t="s">
        <v>40903</v>
      </c>
      <c r="D6694" s="18" t="s">
        <v>40904</v>
      </c>
      <c r="F6694" s="18" t="s">
        <v>40905</v>
      </c>
      <c r="K6694" s="18" t="s">
        <v>78</v>
      </c>
      <c r="S6694" s="18" t="s">
        <v>20837</v>
      </c>
    </row>
    <row r="6695" spans="1:19">
      <c r="A6695" s="25">
        <f>IF(ISNUMBER(SEARCH(세금계산!$C$11,C6695)),MAX($A$2:A6694)+1,0)</f>
        <v>6693</v>
      </c>
      <c r="B6695" s="18" t="s">
        <v>40906</v>
      </c>
      <c r="C6695" s="18" t="s">
        <v>40907</v>
      </c>
      <c r="D6695" s="18" t="s">
        <v>40908</v>
      </c>
      <c r="K6695" s="18" t="s">
        <v>78</v>
      </c>
      <c r="S6695" s="18" t="s">
        <v>10245</v>
      </c>
    </row>
    <row r="6696" spans="1:19">
      <c r="A6696" s="25">
        <f>IF(ISNUMBER(SEARCH(세금계산!$C$11,C6696)),MAX($A$2:A6695)+1,0)</f>
        <v>6694</v>
      </c>
      <c r="B6696" s="18" t="s">
        <v>40909</v>
      </c>
      <c r="C6696" s="18" t="s">
        <v>40910</v>
      </c>
      <c r="D6696" s="18" t="s">
        <v>40911</v>
      </c>
      <c r="F6696" s="18" t="s">
        <v>40912</v>
      </c>
      <c r="G6696" s="18" t="s">
        <v>97</v>
      </c>
      <c r="H6696" s="18" t="s">
        <v>40913</v>
      </c>
      <c r="K6696" s="18" t="s">
        <v>33597</v>
      </c>
      <c r="L6696" s="18" t="s">
        <v>40914</v>
      </c>
      <c r="N6696" s="18" t="s">
        <v>40915</v>
      </c>
      <c r="P6696" s="18" t="s">
        <v>100</v>
      </c>
      <c r="Q6696" s="18" t="s">
        <v>40916</v>
      </c>
      <c r="R6696" s="18" t="s">
        <v>40912</v>
      </c>
      <c r="S6696" s="18" t="s">
        <v>39159</v>
      </c>
    </row>
    <row r="6697" spans="1:19">
      <c r="A6697" s="25">
        <f>IF(ISNUMBER(SEARCH(세금계산!$C$11,C6697)),MAX($A$2:A6696)+1,0)</f>
        <v>6695</v>
      </c>
      <c r="B6697" s="18" t="s">
        <v>40917</v>
      </c>
      <c r="C6697" s="18" t="s">
        <v>40918</v>
      </c>
      <c r="D6697" s="18" t="s">
        <v>40919</v>
      </c>
      <c r="F6697" s="18" t="s">
        <v>40920</v>
      </c>
      <c r="K6697" s="18" t="s">
        <v>78</v>
      </c>
      <c r="P6697" s="18" t="s">
        <v>38647</v>
      </c>
      <c r="Q6697" s="18" t="s">
        <v>40921</v>
      </c>
      <c r="R6697" s="18" t="s">
        <v>40922</v>
      </c>
      <c r="S6697" s="18" t="s">
        <v>13723</v>
      </c>
    </row>
    <row r="6698" spans="1:19">
      <c r="A6698" s="25">
        <f>IF(ISNUMBER(SEARCH(세금계산!$C$11,C6698)),MAX($A$2:A6697)+1,0)</f>
        <v>6696</v>
      </c>
      <c r="B6698" s="18" t="s">
        <v>40923</v>
      </c>
      <c r="C6698" s="18" t="s">
        <v>40924</v>
      </c>
      <c r="D6698" s="18" t="s">
        <v>40925</v>
      </c>
      <c r="K6698" s="18" t="s">
        <v>78</v>
      </c>
      <c r="S6698" s="18" t="s">
        <v>12562</v>
      </c>
    </row>
    <row r="6699" spans="1:19">
      <c r="A6699" s="25">
        <f>IF(ISNUMBER(SEARCH(세금계산!$C$11,C6699)),MAX($A$2:A6698)+1,0)</f>
        <v>6697</v>
      </c>
      <c r="B6699" s="18" t="s">
        <v>40926</v>
      </c>
      <c r="C6699" s="18" t="s">
        <v>40927</v>
      </c>
      <c r="D6699" s="18" t="s">
        <v>40928</v>
      </c>
      <c r="F6699" s="18" t="s">
        <v>40929</v>
      </c>
      <c r="K6699" s="18" t="s">
        <v>78</v>
      </c>
      <c r="P6699" s="18" t="s">
        <v>153</v>
      </c>
      <c r="Q6699" s="18" t="s">
        <v>40930</v>
      </c>
      <c r="R6699" s="18" t="s">
        <v>40929</v>
      </c>
      <c r="S6699" s="18" t="s">
        <v>29589</v>
      </c>
    </row>
    <row r="6700" spans="1:19">
      <c r="A6700" s="25">
        <f>IF(ISNUMBER(SEARCH(세금계산!$C$11,C6700)),MAX($A$2:A6699)+1,0)</f>
        <v>6698</v>
      </c>
      <c r="B6700" s="18" t="s">
        <v>40931</v>
      </c>
      <c r="C6700" s="18" t="s">
        <v>40932</v>
      </c>
      <c r="D6700" s="18" t="s">
        <v>40933</v>
      </c>
      <c r="K6700" s="18" t="s">
        <v>78</v>
      </c>
      <c r="S6700" s="18" t="s">
        <v>10433</v>
      </c>
    </row>
    <row r="6701" spans="1:19">
      <c r="A6701" s="25">
        <f>IF(ISNUMBER(SEARCH(세금계산!$C$11,C6701)),MAX($A$2:A6700)+1,0)</f>
        <v>6699</v>
      </c>
      <c r="B6701" s="18" t="s">
        <v>40934</v>
      </c>
      <c r="C6701" s="18" t="s">
        <v>40935</v>
      </c>
      <c r="D6701" s="18" t="s">
        <v>40936</v>
      </c>
      <c r="F6701" s="18" t="s">
        <v>40937</v>
      </c>
      <c r="K6701" s="18" t="s">
        <v>78</v>
      </c>
      <c r="S6701" s="18" t="s">
        <v>3595</v>
      </c>
    </row>
    <row r="6702" spans="1:19">
      <c r="A6702" s="25">
        <f>IF(ISNUMBER(SEARCH(세금계산!$C$11,C6702)),MAX($A$2:A6701)+1,0)</f>
        <v>6700</v>
      </c>
      <c r="B6702" s="18" t="s">
        <v>40938</v>
      </c>
      <c r="C6702" s="18" t="s">
        <v>40939</v>
      </c>
      <c r="D6702" s="18" t="s">
        <v>40940</v>
      </c>
      <c r="K6702" s="18" t="s">
        <v>78</v>
      </c>
      <c r="S6702" s="18" t="s">
        <v>329</v>
      </c>
    </row>
    <row r="6703" spans="1:19">
      <c r="A6703" s="25">
        <f>IF(ISNUMBER(SEARCH(세금계산!$C$11,C6703)),MAX($A$2:A6702)+1,0)</f>
        <v>6701</v>
      </c>
      <c r="B6703" s="18" t="s">
        <v>40941</v>
      </c>
      <c r="C6703" s="18" t="s">
        <v>40942</v>
      </c>
      <c r="D6703" s="18" t="s">
        <v>40943</v>
      </c>
      <c r="K6703" s="18" t="s">
        <v>78</v>
      </c>
      <c r="P6703" s="18" t="s">
        <v>100</v>
      </c>
      <c r="Q6703" s="18" t="s">
        <v>40944</v>
      </c>
      <c r="R6703" s="18" t="s">
        <v>40945</v>
      </c>
      <c r="S6703" s="18" t="s">
        <v>11961</v>
      </c>
    </row>
    <row r="6704" spans="1:19">
      <c r="A6704" s="25">
        <f>IF(ISNUMBER(SEARCH(세금계산!$C$11,C6704)),MAX($A$2:A6703)+1,0)</f>
        <v>6702</v>
      </c>
      <c r="B6704" s="18" t="s">
        <v>40946</v>
      </c>
      <c r="C6704" s="18" t="s">
        <v>40947</v>
      </c>
      <c r="D6704" s="18" t="s">
        <v>40948</v>
      </c>
      <c r="F6704" s="18" t="s">
        <v>19571</v>
      </c>
      <c r="K6704" s="18" t="s">
        <v>78</v>
      </c>
      <c r="P6704" s="18" t="s">
        <v>267</v>
      </c>
      <c r="Q6704" s="18" t="s">
        <v>40949</v>
      </c>
      <c r="R6704" s="18" t="s">
        <v>40950</v>
      </c>
      <c r="S6704" s="18" t="s">
        <v>4119</v>
      </c>
    </row>
    <row r="6705" spans="1:19">
      <c r="A6705" s="25">
        <f>IF(ISNUMBER(SEARCH(세금계산!$C$11,C6705)),MAX($A$2:A6704)+1,0)</f>
        <v>6703</v>
      </c>
      <c r="B6705" s="18" t="s">
        <v>40951</v>
      </c>
      <c r="C6705" s="18" t="s">
        <v>40952</v>
      </c>
      <c r="D6705" s="18" t="s">
        <v>40953</v>
      </c>
      <c r="E6705" s="18" t="s">
        <v>40952</v>
      </c>
      <c r="K6705" s="18" t="s">
        <v>78</v>
      </c>
      <c r="P6705" s="18" t="s">
        <v>100</v>
      </c>
      <c r="Q6705" s="18" t="s">
        <v>40954</v>
      </c>
      <c r="R6705" s="18" t="s">
        <v>40955</v>
      </c>
      <c r="S6705" s="18" t="s">
        <v>595</v>
      </c>
    </row>
    <row r="6706" spans="1:19">
      <c r="A6706" s="25">
        <f>IF(ISNUMBER(SEARCH(세금계산!$C$11,C6706)),MAX($A$2:A6705)+1,0)</f>
        <v>6704</v>
      </c>
      <c r="B6706" s="18" t="s">
        <v>40956</v>
      </c>
      <c r="C6706" s="18" t="s">
        <v>40957</v>
      </c>
      <c r="D6706" s="18" t="s">
        <v>40958</v>
      </c>
      <c r="F6706" s="18" t="s">
        <v>40959</v>
      </c>
      <c r="K6706" s="18" t="s">
        <v>78</v>
      </c>
      <c r="P6706" s="18" t="s">
        <v>100</v>
      </c>
      <c r="Q6706" s="18" t="s">
        <v>40960</v>
      </c>
      <c r="S6706" s="18" t="s">
        <v>7927</v>
      </c>
    </row>
    <row r="6707" spans="1:19">
      <c r="A6707" s="25">
        <f>IF(ISNUMBER(SEARCH(세금계산!$C$11,C6707)),MAX($A$2:A6706)+1,0)</f>
        <v>6705</v>
      </c>
      <c r="B6707" s="18" t="s">
        <v>40961</v>
      </c>
      <c r="C6707" s="18" t="s">
        <v>40962</v>
      </c>
      <c r="D6707" s="18" t="s">
        <v>40963</v>
      </c>
      <c r="K6707" s="18" t="s">
        <v>78</v>
      </c>
      <c r="S6707" s="18" t="s">
        <v>4292</v>
      </c>
    </row>
    <row r="6708" spans="1:19">
      <c r="A6708" s="25">
        <f>IF(ISNUMBER(SEARCH(세금계산!$C$11,C6708)),MAX($A$2:A6707)+1,0)</f>
        <v>6706</v>
      </c>
      <c r="B6708" s="18" t="s">
        <v>40964</v>
      </c>
      <c r="C6708" s="18" t="s">
        <v>40965</v>
      </c>
      <c r="D6708" s="18" t="s">
        <v>40966</v>
      </c>
      <c r="F6708" s="18" t="s">
        <v>40967</v>
      </c>
      <c r="G6708" s="18" t="s">
        <v>274</v>
      </c>
      <c r="H6708" s="18" t="s">
        <v>40968</v>
      </c>
      <c r="K6708" s="18" t="s">
        <v>78</v>
      </c>
      <c r="L6708" s="18" t="s">
        <v>40969</v>
      </c>
      <c r="P6708" s="18" t="s">
        <v>267</v>
      </c>
      <c r="Q6708" s="18" t="s">
        <v>40970</v>
      </c>
      <c r="R6708" s="18" t="s">
        <v>40971</v>
      </c>
      <c r="S6708" s="18" t="s">
        <v>12163</v>
      </c>
    </row>
    <row r="6709" spans="1:19">
      <c r="A6709" s="25">
        <f>IF(ISNUMBER(SEARCH(세금계산!$C$11,C6709)),MAX($A$2:A6708)+1,0)</f>
        <v>6707</v>
      </c>
      <c r="B6709" s="18" t="s">
        <v>40972</v>
      </c>
      <c r="C6709" s="18" t="s">
        <v>40973</v>
      </c>
      <c r="D6709" s="18" t="s">
        <v>40974</v>
      </c>
      <c r="E6709" s="18" t="s">
        <v>40975</v>
      </c>
      <c r="F6709" s="18" t="s">
        <v>40976</v>
      </c>
      <c r="K6709" s="18" t="s">
        <v>78</v>
      </c>
      <c r="P6709" s="18" t="s">
        <v>153</v>
      </c>
      <c r="Q6709" s="18" t="s">
        <v>40977</v>
      </c>
      <c r="R6709" s="18" t="s">
        <v>40973</v>
      </c>
      <c r="S6709" s="18" t="s">
        <v>22703</v>
      </c>
    </row>
    <row r="6710" spans="1:19">
      <c r="A6710" s="25">
        <f>IF(ISNUMBER(SEARCH(세금계산!$C$11,C6710)),MAX($A$2:A6709)+1,0)</f>
        <v>6708</v>
      </c>
      <c r="B6710" s="18" t="s">
        <v>40978</v>
      </c>
      <c r="C6710" s="18" t="s">
        <v>40979</v>
      </c>
      <c r="D6710" s="18" t="s">
        <v>40980</v>
      </c>
      <c r="F6710" s="18" t="s">
        <v>40981</v>
      </c>
      <c r="K6710" s="18" t="s">
        <v>78</v>
      </c>
      <c r="P6710" s="18" t="s">
        <v>100</v>
      </c>
      <c r="Q6710" s="18" t="s">
        <v>40982</v>
      </c>
      <c r="R6710" s="18" t="s">
        <v>40979</v>
      </c>
      <c r="S6710" s="18" t="s">
        <v>18176</v>
      </c>
    </row>
    <row r="6711" spans="1:19">
      <c r="A6711" s="25">
        <f>IF(ISNUMBER(SEARCH(세금계산!$C$11,C6711)),MAX($A$2:A6710)+1,0)</f>
        <v>6709</v>
      </c>
      <c r="B6711" s="18" t="s">
        <v>40983</v>
      </c>
      <c r="C6711" s="18" t="s">
        <v>40984</v>
      </c>
      <c r="D6711" s="18" t="s">
        <v>40985</v>
      </c>
      <c r="K6711" s="18" t="s">
        <v>78</v>
      </c>
      <c r="L6711" s="18" t="s">
        <v>40986</v>
      </c>
      <c r="S6711" s="18" t="s">
        <v>13167</v>
      </c>
    </row>
    <row r="6712" spans="1:19">
      <c r="A6712" s="25">
        <f>IF(ISNUMBER(SEARCH(세금계산!$C$11,C6712)),MAX($A$2:A6711)+1,0)</f>
        <v>6710</v>
      </c>
      <c r="B6712" s="18" t="s">
        <v>40987</v>
      </c>
      <c r="C6712" s="18" t="s">
        <v>40988</v>
      </c>
      <c r="D6712" s="18" t="s">
        <v>40989</v>
      </c>
      <c r="K6712" s="18" t="s">
        <v>78</v>
      </c>
      <c r="S6712" s="18" t="s">
        <v>40990</v>
      </c>
    </row>
    <row r="6713" spans="1:19">
      <c r="A6713" s="25">
        <f>IF(ISNUMBER(SEARCH(세금계산!$C$11,C6713)),MAX($A$2:A6712)+1,0)</f>
        <v>6711</v>
      </c>
      <c r="B6713" s="18" t="s">
        <v>40991</v>
      </c>
      <c r="C6713" s="18" t="s">
        <v>40992</v>
      </c>
      <c r="D6713" s="18" t="s">
        <v>40993</v>
      </c>
      <c r="F6713" s="18" t="s">
        <v>40994</v>
      </c>
      <c r="K6713" s="18" t="s">
        <v>78</v>
      </c>
      <c r="L6713" s="18" t="s">
        <v>40995</v>
      </c>
      <c r="P6713" s="18" t="s">
        <v>153</v>
      </c>
      <c r="Q6713" s="18" t="s">
        <v>40996</v>
      </c>
      <c r="R6713" s="18" t="s">
        <v>40992</v>
      </c>
      <c r="S6713" s="18" t="s">
        <v>4119</v>
      </c>
    </row>
    <row r="6714" spans="1:19">
      <c r="A6714" s="25">
        <f>IF(ISNUMBER(SEARCH(세금계산!$C$11,C6714)),MAX($A$2:A6713)+1,0)</f>
        <v>6712</v>
      </c>
      <c r="B6714" s="18" t="s">
        <v>40997</v>
      </c>
      <c r="C6714" s="18" t="s">
        <v>40998</v>
      </c>
      <c r="D6714" s="18" t="s">
        <v>40999</v>
      </c>
      <c r="F6714" s="18" t="s">
        <v>41000</v>
      </c>
      <c r="K6714" s="18" t="s">
        <v>78</v>
      </c>
      <c r="L6714" s="18" t="s">
        <v>41001</v>
      </c>
      <c r="P6714" s="18" t="s">
        <v>267</v>
      </c>
      <c r="Q6714" s="18" t="s">
        <v>41002</v>
      </c>
      <c r="R6714" s="18" t="s">
        <v>41003</v>
      </c>
      <c r="S6714" s="18" t="s">
        <v>26101</v>
      </c>
    </row>
    <row r="6715" spans="1:19">
      <c r="A6715" s="25">
        <f>IF(ISNUMBER(SEARCH(세금계산!$C$11,C6715)),MAX($A$2:A6714)+1,0)</f>
        <v>6713</v>
      </c>
      <c r="B6715" s="18" t="s">
        <v>41004</v>
      </c>
      <c r="C6715" s="18" t="s">
        <v>41005</v>
      </c>
      <c r="D6715" s="18" t="s">
        <v>41006</v>
      </c>
      <c r="F6715" s="18" t="s">
        <v>41007</v>
      </c>
      <c r="K6715" s="18" t="s">
        <v>78</v>
      </c>
      <c r="P6715" s="18" t="s">
        <v>118</v>
      </c>
      <c r="Q6715" s="18" t="s">
        <v>41008</v>
      </c>
      <c r="R6715" s="18" t="s">
        <v>41007</v>
      </c>
      <c r="S6715" s="18" t="s">
        <v>7492</v>
      </c>
    </row>
    <row r="6716" spans="1:19">
      <c r="A6716" s="25">
        <f>IF(ISNUMBER(SEARCH(세금계산!$C$11,C6716)),MAX($A$2:A6715)+1,0)</f>
        <v>6714</v>
      </c>
      <c r="B6716" s="18" t="s">
        <v>41009</v>
      </c>
      <c r="C6716" s="18" t="s">
        <v>41010</v>
      </c>
      <c r="D6716" s="18" t="s">
        <v>41011</v>
      </c>
      <c r="F6716" s="18" t="s">
        <v>41012</v>
      </c>
      <c r="K6716" s="18" t="s">
        <v>78</v>
      </c>
      <c r="P6716" s="18" t="s">
        <v>267</v>
      </c>
      <c r="Q6716" s="18" t="s">
        <v>41013</v>
      </c>
      <c r="R6716" s="18" t="s">
        <v>41012</v>
      </c>
      <c r="S6716" s="18" t="s">
        <v>16519</v>
      </c>
    </row>
    <row r="6717" spans="1:19">
      <c r="A6717" s="25">
        <f>IF(ISNUMBER(SEARCH(세금계산!$C$11,C6717)),MAX($A$2:A6716)+1,0)</f>
        <v>6715</v>
      </c>
      <c r="B6717" s="18" t="s">
        <v>41014</v>
      </c>
      <c r="C6717" s="18" t="s">
        <v>41015</v>
      </c>
      <c r="D6717" s="18" t="s">
        <v>41016</v>
      </c>
      <c r="F6717" s="18" t="s">
        <v>41017</v>
      </c>
      <c r="G6717" s="18" t="s">
        <v>274</v>
      </c>
      <c r="H6717" s="18" t="s">
        <v>41018</v>
      </c>
      <c r="I6717" s="18" t="s">
        <v>41019</v>
      </c>
      <c r="J6717" s="18" t="s">
        <v>41020</v>
      </c>
      <c r="K6717" s="18" t="s">
        <v>41021</v>
      </c>
      <c r="L6717" s="18" t="s">
        <v>41022</v>
      </c>
      <c r="N6717" s="18" t="s">
        <v>41023</v>
      </c>
      <c r="S6717" s="18" t="s">
        <v>3363</v>
      </c>
    </row>
    <row r="6718" spans="1:19">
      <c r="A6718" s="25">
        <f>IF(ISNUMBER(SEARCH(세금계산!$C$11,C6718)),MAX($A$2:A6717)+1,0)</f>
        <v>6716</v>
      </c>
      <c r="B6718" s="18" t="s">
        <v>41024</v>
      </c>
      <c r="C6718" s="18" t="s">
        <v>41025</v>
      </c>
      <c r="D6718" s="18" t="s">
        <v>41026</v>
      </c>
      <c r="K6718" s="18" t="s">
        <v>78</v>
      </c>
      <c r="S6718" s="18" t="s">
        <v>41027</v>
      </c>
    </row>
    <row r="6719" spans="1:19">
      <c r="A6719" s="25">
        <f>IF(ISNUMBER(SEARCH(세금계산!$C$11,C6719)),MAX($A$2:A6718)+1,0)</f>
        <v>6717</v>
      </c>
      <c r="B6719" s="18" t="s">
        <v>41028</v>
      </c>
      <c r="C6719" s="18" t="s">
        <v>41029</v>
      </c>
      <c r="D6719" s="18" t="s">
        <v>41030</v>
      </c>
      <c r="F6719" s="18" t="s">
        <v>41031</v>
      </c>
      <c r="K6719" s="18" t="s">
        <v>78</v>
      </c>
      <c r="P6719" s="18" t="s">
        <v>1215</v>
      </c>
      <c r="Q6719" s="18" t="s">
        <v>41032</v>
      </c>
      <c r="S6719" s="18" t="s">
        <v>4540</v>
      </c>
    </row>
    <row r="6720" spans="1:19">
      <c r="A6720" s="25">
        <f>IF(ISNUMBER(SEARCH(세금계산!$C$11,C6720)),MAX($A$2:A6719)+1,0)</f>
        <v>6718</v>
      </c>
      <c r="B6720" s="18" t="s">
        <v>41033</v>
      </c>
      <c r="C6720" s="18" t="s">
        <v>41034</v>
      </c>
      <c r="D6720" s="18" t="s">
        <v>41035</v>
      </c>
      <c r="F6720" s="18" t="s">
        <v>41036</v>
      </c>
      <c r="I6720" s="18" t="s">
        <v>41037</v>
      </c>
      <c r="J6720" s="18" t="s">
        <v>41038</v>
      </c>
      <c r="K6720" s="18" t="s">
        <v>41039</v>
      </c>
      <c r="L6720" s="18" t="s">
        <v>41040</v>
      </c>
      <c r="P6720" s="18" t="s">
        <v>100</v>
      </c>
      <c r="Q6720" s="18" t="s">
        <v>41041</v>
      </c>
      <c r="R6720" s="18" t="s">
        <v>41042</v>
      </c>
      <c r="S6720" s="18" t="s">
        <v>1722</v>
      </c>
    </row>
    <row r="6721" spans="1:19">
      <c r="A6721" s="25">
        <f>IF(ISNUMBER(SEARCH(세금계산!$C$11,C6721)),MAX($A$2:A6720)+1,0)</f>
        <v>6719</v>
      </c>
      <c r="B6721" s="18" t="s">
        <v>41043</v>
      </c>
      <c r="C6721" s="18" t="s">
        <v>41044</v>
      </c>
      <c r="D6721" s="18" t="s">
        <v>41045</v>
      </c>
      <c r="G6721" s="18" t="s">
        <v>41046</v>
      </c>
      <c r="H6721" s="18" t="s">
        <v>41047</v>
      </c>
      <c r="K6721" s="18" t="s">
        <v>78</v>
      </c>
      <c r="S6721" s="18" t="s">
        <v>12214</v>
      </c>
    </row>
    <row r="6722" spans="1:19">
      <c r="A6722" s="25">
        <f>IF(ISNUMBER(SEARCH(세금계산!$C$11,C6722)),MAX($A$2:A6721)+1,0)</f>
        <v>6720</v>
      </c>
      <c r="B6722" s="18" t="s">
        <v>41048</v>
      </c>
      <c r="C6722" s="18" t="s">
        <v>41049</v>
      </c>
      <c r="D6722" s="18" t="s">
        <v>41050</v>
      </c>
      <c r="E6722" s="18" t="s">
        <v>41051</v>
      </c>
      <c r="F6722" s="18" t="s">
        <v>41052</v>
      </c>
      <c r="I6722" s="18" t="s">
        <v>41053</v>
      </c>
      <c r="K6722" s="18" t="s">
        <v>78</v>
      </c>
      <c r="L6722" s="18" t="s">
        <v>41054</v>
      </c>
      <c r="P6722" s="18" t="s">
        <v>189</v>
      </c>
      <c r="Q6722" s="18" t="s">
        <v>41055</v>
      </c>
      <c r="R6722" s="18" t="s">
        <v>41049</v>
      </c>
      <c r="S6722" s="18" t="s">
        <v>30831</v>
      </c>
    </row>
    <row r="6723" spans="1:19">
      <c r="A6723" s="25">
        <f>IF(ISNUMBER(SEARCH(세금계산!$C$11,C6723)),MAX($A$2:A6722)+1,0)</f>
        <v>6721</v>
      </c>
      <c r="B6723" s="18" t="s">
        <v>41056</v>
      </c>
      <c r="C6723" s="18" t="s">
        <v>41057</v>
      </c>
      <c r="D6723" s="18" t="s">
        <v>41058</v>
      </c>
      <c r="K6723" s="18" t="s">
        <v>78</v>
      </c>
      <c r="S6723" s="18" t="s">
        <v>6032</v>
      </c>
    </row>
    <row r="6724" spans="1:19">
      <c r="A6724" s="25">
        <f>IF(ISNUMBER(SEARCH(세금계산!$C$11,C6724)),MAX($A$2:A6723)+1,0)</f>
        <v>6722</v>
      </c>
      <c r="B6724" s="18" t="s">
        <v>41059</v>
      </c>
      <c r="C6724" s="18" t="s">
        <v>41060</v>
      </c>
      <c r="D6724" s="18" t="s">
        <v>41061</v>
      </c>
      <c r="F6724" s="18" t="s">
        <v>38762</v>
      </c>
      <c r="G6724" s="18" t="s">
        <v>467</v>
      </c>
      <c r="H6724" s="18" t="s">
        <v>41062</v>
      </c>
      <c r="I6724" s="18" t="s">
        <v>41063</v>
      </c>
      <c r="J6724" s="18" t="s">
        <v>41064</v>
      </c>
      <c r="K6724" s="18" t="s">
        <v>78</v>
      </c>
      <c r="L6724" s="18" t="s">
        <v>41065</v>
      </c>
      <c r="N6724" s="18" t="s">
        <v>41066</v>
      </c>
      <c r="P6724" s="18" t="s">
        <v>153</v>
      </c>
      <c r="Q6724" s="18" t="s">
        <v>41067</v>
      </c>
      <c r="R6724" s="18" t="s">
        <v>41060</v>
      </c>
      <c r="S6724" s="18" t="s">
        <v>11582</v>
      </c>
    </row>
    <row r="6725" spans="1:19">
      <c r="A6725" s="25">
        <f>IF(ISNUMBER(SEARCH(세금계산!$C$11,C6725)),MAX($A$2:A6724)+1,0)</f>
        <v>6723</v>
      </c>
      <c r="B6725" s="18" t="s">
        <v>41068</v>
      </c>
      <c r="C6725" s="18" t="s">
        <v>41069</v>
      </c>
      <c r="D6725" s="18" t="s">
        <v>41070</v>
      </c>
      <c r="F6725" s="18" t="s">
        <v>41071</v>
      </c>
      <c r="K6725" s="18" t="s">
        <v>78</v>
      </c>
      <c r="P6725" s="18" t="s">
        <v>153</v>
      </c>
      <c r="Q6725" s="18" t="s">
        <v>41072</v>
      </c>
      <c r="S6725" s="18" t="s">
        <v>10321</v>
      </c>
    </row>
    <row r="6726" spans="1:19">
      <c r="A6726" s="25">
        <f>IF(ISNUMBER(SEARCH(세금계산!$C$11,C6726)),MAX($A$2:A6725)+1,0)</f>
        <v>6724</v>
      </c>
      <c r="B6726" s="18" t="s">
        <v>41073</v>
      </c>
      <c r="C6726" s="18" t="s">
        <v>41074</v>
      </c>
      <c r="D6726" s="18" t="s">
        <v>41075</v>
      </c>
      <c r="F6726" s="18" t="s">
        <v>41076</v>
      </c>
      <c r="G6726" s="18" t="s">
        <v>9890</v>
      </c>
      <c r="H6726" s="18" t="s">
        <v>41077</v>
      </c>
      <c r="K6726" s="18" t="s">
        <v>41078</v>
      </c>
      <c r="L6726" s="18" t="s">
        <v>41079</v>
      </c>
      <c r="S6726" s="18" t="s">
        <v>5296</v>
      </c>
    </row>
    <row r="6727" spans="1:19">
      <c r="A6727" s="25">
        <f>IF(ISNUMBER(SEARCH(세금계산!$C$11,C6727)),MAX($A$2:A6726)+1,0)</f>
        <v>6725</v>
      </c>
      <c r="B6727" s="18" t="s">
        <v>41080</v>
      </c>
      <c r="C6727" s="18" t="s">
        <v>41081</v>
      </c>
      <c r="D6727" s="18" t="s">
        <v>41082</v>
      </c>
      <c r="G6727" s="18" t="s">
        <v>41083</v>
      </c>
      <c r="H6727" s="18" t="s">
        <v>30271</v>
      </c>
      <c r="K6727" s="18" t="s">
        <v>78</v>
      </c>
      <c r="L6727" s="18" t="s">
        <v>41084</v>
      </c>
      <c r="S6727" s="18" t="s">
        <v>4096</v>
      </c>
    </row>
    <row r="6728" spans="1:19">
      <c r="A6728" s="25">
        <f>IF(ISNUMBER(SEARCH(세금계산!$C$11,C6728)),MAX($A$2:A6727)+1,0)</f>
        <v>6726</v>
      </c>
      <c r="B6728" s="18" t="s">
        <v>41085</v>
      </c>
      <c r="C6728" s="18" t="s">
        <v>41086</v>
      </c>
      <c r="D6728" s="18" t="s">
        <v>41087</v>
      </c>
      <c r="F6728" s="18" t="s">
        <v>41088</v>
      </c>
      <c r="G6728" s="18" t="s">
        <v>41089</v>
      </c>
      <c r="H6728" s="18" t="s">
        <v>41090</v>
      </c>
      <c r="I6728" s="18" t="s">
        <v>41091</v>
      </c>
      <c r="J6728" s="18" t="s">
        <v>41092</v>
      </c>
      <c r="K6728" s="18" t="s">
        <v>78</v>
      </c>
      <c r="L6728" s="18" t="s">
        <v>41093</v>
      </c>
      <c r="N6728" s="18" t="s">
        <v>41094</v>
      </c>
      <c r="O6728" s="18" t="s">
        <v>41095</v>
      </c>
      <c r="P6728" s="18" t="s">
        <v>189</v>
      </c>
      <c r="Q6728" s="18" t="s">
        <v>41096</v>
      </c>
      <c r="R6728" s="18" t="s">
        <v>41088</v>
      </c>
      <c r="S6728" s="18" t="s">
        <v>4682</v>
      </c>
    </row>
    <row r="6729" spans="1:19">
      <c r="A6729" s="25">
        <f>IF(ISNUMBER(SEARCH(세금계산!$C$11,C6729)),MAX($A$2:A6728)+1,0)</f>
        <v>6727</v>
      </c>
      <c r="B6729" s="18" t="s">
        <v>41097</v>
      </c>
      <c r="C6729" s="18" t="s">
        <v>41098</v>
      </c>
      <c r="D6729" s="18" t="s">
        <v>41099</v>
      </c>
      <c r="F6729" s="18" t="s">
        <v>15387</v>
      </c>
      <c r="K6729" s="18" t="s">
        <v>78</v>
      </c>
      <c r="S6729" s="18" t="s">
        <v>206</v>
      </c>
    </row>
    <row r="6730" spans="1:19">
      <c r="A6730" s="25">
        <f>IF(ISNUMBER(SEARCH(세금계산!$C$11,C6730)),MAX($A$2:A6729)+1,0)</f>
        <v>6728</v>
      </c>
      <c r="B6730" s="18" t="s">
        <v>41100</v>
      </c>
      <c r="C6730" s="18" t="s">
        <v>41101</v>
      </c>
      <c r="D6730" s="18" t="s">
        <v>41102</v>
      </c>
      <c r="F6730" s="18" t="s">
        <v>41103</v>
      </c>
      <c r="G6730" s="18" t="s">
        <v>27547</v>
      </c>
      <c r="H6730" s="18" t="s">
        <v>41104</v>
      </c>
      <c r="K6730" s="18" t="s">
        <v>78</v>
      </c>
      <c r="L6730" s="18" t="s">
        <v>41105</v>
      </c>
      <c r="S6730" s="18" t="s">
        <v>1020</v>
      </c>
    </row>
    <row r="6731" spans="1:19">
      <c r="A6731" s="25">
        <f>IF(ISNUMBER(SEARCH(세금계산!$C$11,C6731)),MAX($A$2:A6730)+1,0)</f>
        <v>6729</v>
      </c>
      <c r="B6731" s="18" t="s">
        <v>41106</v>
      </c>
      <c r="C6731" s="18" t="s">
        <v>41107</v>
      </c>
      <c r="D6731" s="18" t="s">
        <v>41108</v>
      </c>
      <c r="F6731" s="18" t="s">
        <v>41109</v>
      </c>
      <c r="K6731" s="18" t="s">
        <v>78</v>
      </c>
      <c r="S6731" s="18" t="s">
        <v>29695</v>
      </c>
    </row>
    <row r="6732" spans="1:19">
      <c r="A6732" s="25">
        <f>IF(ISNUMBER(SEARCH(세금계산!$C$11,C6732)),MAX($A$2:A6731)+1,0)</f>
        <v>6730</v>
      </c>
      <c r="B6732" s="18" t="s">
        <v>41110</v>
      </c>
      <c r="C6732" s="18" t="s">
        <v>41111</v>
      </c>
      <c r="D6732" s="18" t="s">
        <v>41112</v>
      </c>
      <c r="F6732" s="18" t="s">
        <v>41113</v>
      </c>
      <c r="G6732" s="18" t="s">
        <v>1791</v>
      </c>
      <c r="H6732" s="18" t="s">
        <v>41114</v>
      </c>
      <c r="K6732" s="18" t="s">
        <v>78</v>
      </c>
      <c r="L6732" s="18" t="s">
        <v>41115</v>
      </c>
      <c r="S6732" s="18" t="s">
        <v>31665</v>
      </c>
    </row>
    <row r="6733" spans="1:19">
      <c r="A6733" s="25">
        <f>IF(ISNUMBER(SEARCH(세금계산!$C$11,C6733)),MAX($A$2:A6732)+1,0)</f>
        <v>6731</v>
      </c>
      <c r="B6733" s="18" t="s">
        <v>41116</v>
      </c>
      <c r="C6733" s="18" t="s">
        <v>41117</v>
      </c>
      <c r="D6733" s="18" t="s">
        <v>41118</v>
      </c>
      <c r="E6733" s="18" t="s">
        <v>41117</v>
      </c>
      <c r="F6733" s="18" t="s">
        <v>41119</v>
      </c>
      <c r="K6733" s="18" t="s">
        <v>78</v>
      </c>
      <c r="P6733" s="18" t="s">
        <v>153</v>
      </c>
      <c r="Q6733" s="18" t="s">
        <v>41120</v>
      </c>
      <c r="R6733" s="18" t="s">
        <v>41119</v>
      </c>
      <c r="S6733" s="18" t="s">
        <v>12253</v>
      </c>
    </row>
    <row r="6734" spans="1:19">
      <c r="A6734" s="25">
        <f>IF(ISNUMBER(SEARCH(세금계산!$C$11,C6734)),MAX($A$2:A6733)+1,0)</f>
        <v>6732</v>
      </c>
      <c r="B6734" s="18" t="s">
        <v>41121</v>
      </c>
      <c r="C6734" s="18" t="s">
        <v>41122</v>
      </c>
      <c r="D6734" s="18" t="s">
        <v>41123</v>
      </c>
      <c r="F6734" s="18" t="s">
        <v>41124</v>
      </c>
      <c r="K6734" s="18" t="s">
        <v>78</v>
      </c>
      <c r="S6734" s="18" t="s">
        <v>1485</v>
      </c>
    </row>
    <row r="6735" spans="1:19">
      <c r="A6735" s="25">
        <f>IF(ISNUMBER(SEARCH(세금계산!$C$11,C6735)),MAX($A$2:A6734)+1,0)</f>
        <v>6733</v>
      </c>
      <c r="B6735" s="18" t="s">
        <v>41125</v>
      </c>
      <c r="C6735" s="18" t="s">
        <v>41126</v>
      </c>
      <c r="D6735" s="18" t="s">
        <v>41127</v>
      </c>
      <c r="K6735" s="18" t="s">
        <v>78</v>
      </c>
      <c r="S6735" s="18" t="s">
        <v>10923</v>
      </c>
    </row>
    <row r="6736" spans="1:19">
      <c r="A6736" s="25">
        <f>IF(ISNUMBER(SEARCH(세금계산!$C$11,C6736)),MAX($A$2:A6735)+1,0)</f>
        <v>6734</v>
      </c>
      <c r="B6736" s="18" t="s">
        <v>41128</v>
      </c>
      <c r="C6736" s="18" t="s">
        <v>41129</v>
      </c>
      <c r="D6736" s="18" t="s">
        <v>41130</v>
      </c>
      <c r="E6736" s="18" t="s">
        <v>41131</v>
      </c>
      <c r="K6736" s="18" t="s">
        <v>78</v>
      </c>
      <c r="S6736" s="18" t="s">
        <v>41132</v>
      </c>
    </row>
    <row r="6737" spans="1:19">
      <c r="A6737" s="25">
        <f>IF(ISNUMBER(SEARCH(세금계산!$C$11,C6737)),MAX($A$2:A6736)+1,0)</f>
        <v>6735</v>
      </c>
      <c r="B6737" s="18" t="s">
        <v>41133</v>
      </c>
      <c r="C6737" s="18" t="s">
        <v>41134</v>
      </c>
      <c r="D6737" s="18" t="s">
        <v>41135</v>
      </c>
      <c r="K6737" s="18" t="s">
        <v>78</v>
      </c>
      <c r="P6737" s="18" t="s">
        <v>100</v>
      </c>
      <c r="Q6737" s="18" t="s">
        <v>41136</v>
      </c>
      <c r="R6737" s="18" t="s">
        <v>41134</v>
      </c>
      <c r="S6737" s="18" t="s">
        <v>1006</v>
      </c>
    </row>
    <row r="6738" spans="1:19">
      <c r="A6738" s="25">
        <f>IF(ISNUMBER(SEARCH(세금계산!$C$11,C6738)),MAX($A$2:A6737)+1,0)</f>
        <v>6736</v>
      </c>
      <c r="B6738" s="18" t="s">
        <v>41137</v>
      </c>
      <c r="C6738" s="18" t="s">
        <v>41138</v>
      </c>
      <c r="D6738" s="18" t="s">
        <v>41139</v>
      </c>
      <c r="F6738" s="18" t="s">
        <v>41140</v>
      </c>
      <c r="G6738" s="18" t="s">
        <v>274</v>
      </c>
      <c r="H6738" s="18" t="s">
        <v>41141</v>
      </c>
      <c r="K6738" s="18" t="s">
        <v>78</v>
      </c>
      <c r="L6738" s="18" t="s">
        <v>41142</v>
      </c>
      <c r="P6738" s="18" t="s">
        <v>118</v>
      </c>
      <c r="Q6738" s="18" t="s">
        <v>41143</v>
      </c>
      <c r="R6738" s="18" t="s">
        <v>41140</v>
      </c>
      <c r="S6738" s="18" t="s">
        <v>2400</v>
      </c>
    </row>
    <row r="6739" spans="1:19">
      <c r="A6739" s="25">
        <f>IF(ISNUMBER(SEARCH(세금계산!$C$11,C6739)),MAX($A$2:A6738)+1,0)</f>
        <v>6737</v>
      </c>
      <c r="B6739" s="18" t="s">
        <v>41144</v>
      </c>
      <c r="C6739" s="18" t="s">
        <v>41145</v>
      </c>
      <c r="D6739" s="18" t="s">
        <v>41146</v>
      </c>
      <c r="K6739" s="18" t="s">
        <v>78</v>
      </c>
      <c r="S6739" s="18" t="s">
        <v>4446</v>
      </c>
    </row>
    <row r="6740" spans="1:19">
      <c r="A6740" s="25">
        <f>IF(ISNUMBER(SEARCH(세금계산!$C$11,C6740)),MAX($A$2:A6739)+1,0)</f>
        <v>6738</v>
      </c>
      <c r="B6740" s="18" t="s">
        <v>41147</v>
      </c>
      <c r="C6740" s="18" t="s">
        <v>41148</v>
      </c>
      <c r="D6740" s="18" t="s">
        <v>41149</v>
      </c>
      <c r="K6740" s="18" t="s">
        <v>78</v>
      </c>
      <c r="S6740" s="18" t="s">
        <v>25279</v>
      </c>
    </row>
    <row r="6741" spans="1:19">
      <c r="A6741" s="25">
        <f>IF(ISNUMBER(SEARCH(세금계산!$C$11,C6741)),MAX($A$2:A6740)+1,0)</f>
        <v>6739</v>
      </c>
      <c r="B6741" s="18" t="s">
        <v>41150</v>
      </c>
      <c r="C6741" s="18" t="s">
        <v>41151</v>
      </c>
      <c r="D6741" s="18" t="s">
        <v>41152</v>
      </c>
      <c r="F6741" s="18" t="s">
        <v>41153</v>
      </c>
      <c r="K6741" s="18" t="s">
        <v>41154</v>
      </c>
      <c r="L6741" s="18" t="s">
        <v>41155</v>
      </c>
      <c r="N6741" s="18" t="s">
        <v>41156</v>
      </c>
      <c r="P6741" s="18" t="s">
        <v>118</v>
      </c>
      <c r="Q6741" s="18" t="s">
        <v>41157</v>
      </c>
      <c r="R6741" s="18" t="s">
        <v>41153</v>
      </c>
      <c r="S6741" s="18" t="s">
        <v>8011</v>
      </c>
    </row>
    <row r="6742" spans="1:19">
      <c r="A6742" s="25">
        <f>IF(ISNUMBER(SEARCH(세금계산!$C$11,C6742)),MAX($A$2:A6741)+1,0)</f>
        <v>6740</v>
      </c>
      <c r="B6742" s="18" t="s">
        <v>41158</v>
      </c>
      <c r="C6742" s="18" t="s">
        <v>41159</v>
      </c>
      <c r="D6742" s="18" t="s">
        <v>41160</v>
      </c>
      <c r="F6742" s="18" t="s">
        <v>41161</v>
      </c>
      <c r="G6742" s="18" t="s">
        <v>125</v>
      </c>
      <c r="H6742" s="18" t="s">
        <v>7553</v>
      </c>
      <c r="K6742" s="18" t="s">
        <v>78</v>
      </c>
      <c r="L6742" s="18" t="s">
        <v>41162</v>
      </c>
      <c r="S6742" s="18" t="s">
        <v>8985</v>
      </c>
    </row>
    <row r="6743" spans="1:19">
      <c r="A6743" s="25">
        <f>IF(ISNUMBER(SEARCH(세금계산!$C$11,C6743)),MAX($A$2:A6742)+1,0)</f>
        <v>6741</v>
      </c>
      <c r="B6743" s="18" t="s">
        <v>41163</v>
      </c>
      <c r="C6743" s="18" t="s">
        <v>41164</v>
      </c>
      <c r="D6743" s="18" t="s">
        <v>41165</v>
      </c>
      <c r="F6743" s="18" t="s">
        <v>41166</v>
      </c>
      <c r="K6743" s="18" t="s">
        <v>78</v>
      </c>
      <c r="P6743" s="18" t="s">
        <v>753</v>
      </c>
      <c r="Q6743" s="18" t="s">
        <v>41167</v>
      </c>
      <c r="R6743" s="18" t="s">
        <v>41166</v>
      </c>
      <c r="S6743" s="18" t="s">
        <v>6224</v>
      </c>
    </row>
    <row r="6744" spans="1:19">
      <c r="A6744" s="25">
        <f>IF(ISNUMBER(SEARCH(세금계산!$C$11,C6744)),MAX($A$2:A6743)+1,0)</f>
        <v>6742</v>
      </c>
      <c r="B6744" s="18" t="s">
        <v>41168</v>
      </c>
      <c r="C6744" s="18" t="s">
        <v>41169</v>
      </c>
      <c r="D6744" s="18" t="s">
        <v>41170</v>
      </c>
      <c r="F6744" s="18" t="s">
        <v>41171</v>
      </c>
      <c r="K6744" s="18" t="s">
        <v>78</v>
      </c>
      <c r="P6744" s="18" t="s">
        <v>267</v>
      </c>
      <c r="Q6744" s="18" t="s">
        <v>41172</v>
      </c>
      <c r="R6744" s="18" t="s">
        <v>41169</v>
      </c>
      <c r="S6744" s="18" t="s">
        <v>41173</v>
      </c>
    </row>
    <row r="6745" spans="1:19">
      <c r="A6745" s="25">
        <f>IF(ISNUMBER(SEARCH(세금계산!$C$11,C6745)),MAX($A$2:A6744)+1,0)</f>
        <v>6743</v>
      </c>
      <c r="B6745" s="18" t="s">
        <v>41174</v>
      </c>
      <c r="C6745" s="18" t="s">
        <v>41175</v>
      </c>
      <c r="D6745" s="18" t="s">
        <v>41176</v>
      </c>
      <c r="E6745" s="18" t="s">
        <v>41177</v>
      </c>
      <c r="F6745" s="18" t="s">
        <v>41178</v>
      </c>
      <c r="K6745" s="18" t="s">
        <v>78</v>
      </c>
      <c r="S6745" s="18" t="s">
        <v>16682</v>
      </c>
    </row>
    <row r="6746" spans="1:19">
      <c r="A6746" s="25">
        <f>IF(ISNUMBER(SEARCH(세금계산!$C$11,C6746)),MAX($A$2:A6745)+1,0)</f>
        <v>6744</v>
      </c>
      <c r="B6746" s="18" t="s">
        <v>41179</v>
      </c>
      <c r="C6746" s="18" t="s">
        <v>41180</v>
      </c>
      <c r="D6746" s="18" t="s">
        <v>41181</v>
      </c>
      <c r="I6746" s="18" t="s">
        <v>41182</v>
      </c>
      <c r="K6746" s="18" t="s">
        <v>78</v>
      </c>
      <c r="M6746" s="18" t="s">
        <v>41183</v>
      </c>
      <c r="P6746" s="18" t="s">
        <v>100</v>
      </c>
      <c r="Q6746" s="18" t="s">
        <v>41184</v>
      </c>
      <c r="R6746" s="18" t="s">
        <v>41185</v>
      </c>
      <c r="S6746" s="18" t="s">
        <v>32597</v>
      </c>
    </row>
    <row r="6747" spans="1:19">
      <c r="A6747" s="25">
        <f>IF(ISNUMBER(SEARCH(세금계산!$C$11,C6747)),MAX($A$2:A6746)+1,0)</f>
        <v>6745</v>
      </c>
      <c r="B6747" s="18" t="s">
        <v>41186</v>
      </c>
      <c r="C6747" s="18" t="s">
        <v>41187</v>
      </c>
      <c r="D6747" s="18" t="s">
        <v>41188</v>
      </c>
      <c r="F6747" s="18" t="s">
        <v>41189</v>
      </c>
      <c r="G6747" s="18" t="s">
        <v>125</v>
      </c>
      <c r="H6747" s="18" t="s">
        <v>41190</v>
      </c>
      <c r="I6747" s="18" t="s">
        <v>41191</v>
      </c>
      <c r="J6747" s="18" t="s">
        <v>41192</v>
      </c>
      <c r="K6747" s="18" t="s">
        <v>78</v>
      </c>
      <c r="N6747" s="18" t="s">
        <v>41193</v>
      </c>
      <c r="P6747" s="18" t="s">
        <v>118</v>
      </c>
      <c r="Q6747" s="18" t="s">
        <v>41194</v>
      </c>
      <c r="R6747" s="18" t="s">
        <v>41195</v>
      </c>
      <c r="S6747" s="18" t="s">
        <v>29121</v>
      </c>
    </row>
    <row r="6748" spans="1:19">
      <c r="A6748" s="25">
        <f>IF(ISNUMBER(SEARCH(세금계산!$C$11,C6748)),MAX($A$2:A6747)+1,0)</f>
        <v>6746</v>
      </c>
      <c r="B6748" s="18" t="s">
        <v>41196</v>
      </c>
      <c r="C6748" s="18" t="s">
        <v>41197</v>
      </c>
      <c r="D6748" s="18" t="s">
        <v>41198</v>
      </c>
      <c r="K6748" s="18" t="s">
        <v>78</v>
      </c>
      <c r="P6748" s="18" t="s">
        <v>118</v>
      </c>
      <c r="Q6748" s="18" t="s">
        <v>41199</v>
      </c>
      <c r="R6748" s="18" t="s">
        <v>41200</v>
      </c>
      <c r="S6748" s="18" t="s">
        <v>26833</v>
      </c>
    </row>
    <row r="6749" spans="1:19">
      <c r="A6749" s="25">
        <f>IF(ISNUMBER(SEARCH(세금계산!$C$11,C6749)),MAX($A$2:A6748)+1,0)</f>
        <v>6747</v>
      </c>
      <c r="B6749" s="18" t="s">
        <v>41201</v>
      </c>
      <c r="C6749" s="18" t="s">
        <v>41202</v>
      </c>
      <c r="D6749" s="18" t="s">
        <v>41203</v>
      </c>
      <c r="K6749" s="18" t="s">
        <v>78</v>
      </c>
      <c r="P6749" s="18" t="s">
        <v>267</v>
      </c>
      <c r="Q6749" s="18" t="s">
        <v>41204</v>
      </c>
      <c r="R6749" s="18" t="s">
        <v>29211</v>
      </c>
      <c r="S6749" s="18" t="s">
        <v>15114</v>
      </c>
    </row>
    <row r="6750" spans="1:19">
      <c r="A6750" s="25">
        <f>IF(ISNUMBER(SEARCH(세금계산!$C$11,C6750)),MAX($A$2:A6749)+1,0)</f>
        <v>6748</v>
      </c>
      <c r="B6750" s="18" t="s">
        <v>41205</v>
      </c>
      <c r="C6750" s="18" t="s">
        <v>41206</v>
      </c>
      <c r="D6750" s="18" t="s">
        <v>41207</v>
      </c>
      <c r="F6750" s="18" t="s">
        <v>41208</v>
      </c>
      <c r="I6750" s="18" t="s">
        <v>41209</v>
      </c>
      <c r="J6750" s="18" t="s">
        <v>41210</v>
      </c>
      <c r="K6750" s="18" t="s">
        <v>78</v>
      </c>
      <c r="P6750" s="18" t="s">
        <v>100</v>
      </c>
      <c r="Q6750" s="18" t="s">
        <v>41211</v>
      </c>
      <c r="R6750" s="18" t="s">
        <v>41208</v>
      </c>
      <c r="S6750" s="18" t="s">
        <v>21999</v>
      </c>
    </row>
    <row r="6751" spans="1:19">
      <c r="A6751" s="25">
        <f>IF(ISNUMBER(SEARCH(세금계산!$C$11,C6751)),MAX($A$2:A6750)+1,0)</f>
        <v>6749</v>
      </c>
      <c r="B6751" s="18" t="s">
        <v>41212</v>
      </c>
      <c r="C6751" s="18" t="s">
        <v>41213</v>
      </c>
      <c r="D6751" s="18" t="s">
        <v>41214</v>
      </c>
      <c r="F6751" s="18" t="s">
        <v>41215</v>
      </c>
      <c r="K6751" s="18" t="s">
        <v>78</v>
      </c>
      <c r="S6751" s="18" t="s">
        <v>6366</v>
      </c>
    </row>
    <row r="6752" spans="1:19">
      <c r="A6752" s="25">
        <f>IF(ISNUMBER(SEARCH(세금계산!$C$11,C6752)),MAX($A$2:A6751)+1,0)</f>
        <v>6750</v>
      </c>
      <c r="B6752" s="18" t="s">
        <v>41216</v>
      </c>
      <c r="C6752" s="18" t="s">
        <v>41217</v>
      </c>
      <c r="D6752" s="18" t="s">
        <v>41218</v>
      </c>
      <c r="F6752" s="18" t="s">
        <v>41219</v>
      </c>
      <c r="K6752" s="18" t="s">
        <v>78</v>
      </c>
      <c r="S6752" s="18" t="s">
        <v>7427</v>
      </c>
    </row>
    <row r="6753" spans="1:19">
      <c r="A6753" s="25">
        <f>IF(ISNUMBER(SEARCH(세금계산!$C$11,C6753)),MAX($A$2:A6752)+1,0)</f>
        <v>6751</v>
      </c>
      <c r="B6753" s="18" t="s">
        <v>41220</v>
      </c>
      <c r="C6753" s="18" t="s">
        <v>41221</v>
      </c>
      <c r="D6753" s="18" t="s">
        <v>41222</v>
      </c>
      <c r="F6753" s="18" t="s">
        <v>41223</v>
      </c>
      <c r="K6753" s="18" t="s">
        <v>78</v>
      </c>
      <c r="P6753" s="18" t="s">
        <v>267</v>
      </c>
      <c r="Q6753" s="18" t="s">
        <v>41224</v>
      </c>
      <c r="R6753" s="18" t="s">
        <v>41223</v>
      </c>
      <c r="S6753" s="18" t="s">
        <v>41225</v>
      </c>
    </row>
    <row r="6754" spans="1:19">
      <c r="A6754" s="25">
        <f>IF(ISNUMBER(SEARCH(세금계산!$C$11,C6754)),MAX($A$2:A6753)+1,0)</f>
        <v>6752</v>
      </c>
      <c r="B6754" s="18" t="s">
        <v>41226</v>
      </c>
      <c r="C6754" s="18" t="s">
        <v>41227</v>
      </c>
      <c r="D6754" s="18" t="s">
        <v>41228</v>
      </c>
      <c r="F6754" s="18" t="s">
        <v>41229</v>
      </c>
      <c r="G6754" s="18" t="s">
        <v>97</v>
      </c>
      <c r="H6754" s="18" t="s">
        <v>41230</v>
      </c>
      <c r="I6754" s="18" t="s">
        <v>41231</v>
      </c>
      <c r="K6754" s="18" t="s">
        <v>41232</v>
      </c>
      <c r="L6754" s="18" t="s">
        <v>41233</v>
      </c>
      <c r="O6754" s="18" t="s">
        <v>41234</v>
      </c>
      <c r="P6754" s="18" t="s">
        <v>118</v>
      </c>
      <c r="Q6754" s="18" t="s">
        <v>41235</v>
      </c>
      <c r="R6754" s="18" t="s">
        <v>41236</v>
      </c>
      <c r="S6754" s="18" t="s">
        <v>4005</v>
      </c>
    </row>
    <row r="6755" spans="1:19">
      <c r="A6755" s="25">
        <f>IF(ISNUMBER(SEARCH(세금계산!$C$11,C6755)),MAX($A$2:A6754)+1,0)</f>
        <v>6753</v>
      </c>
      <c r="B6755" s="18" t="s">
        <v>41237</v>
      </c>
      <c r="C6755" s="18" t="s">
        <v>41238</v>
      </c>
      <c r="D6755" s="18" t="s">
        <v>41239</v>
      </c>
      <c r="F6755" s="18" t="s">
        <v>41240</v>
      </c>
      <c r="G6755" s="18" t="s">
        <v>41241</v>
      </c>
      <c r="H6755" s="18" t="s">
        <v>41242</v>
      </c>
      <c r="K6755" s="18" t="s">
        <v>78</v>
      </c>
      <c r="L6755" s="18" t="s">
        <v>41243</v>
      </c>
      <c r="P6755" s="18" t="s">
        <v>118</v>
      </c>
      <c r="Q6755" s="18" t="s">
        <v>41244</v>
      </c>
      <c r="R6755" s="18" t="s">
        <v>41240</v>
      </c>
      <c r="S6755" s="18" t="s">
        <v>456</v>
      </c>
    </row>
    <row r="6756" spans="1:19">
      <c r="A6756" s="25">
        <f>IF(ISNUMBER(SEARCH(세금계산!$C$11,C6756)),MAX($A$2:A6755)+1,0)</f>
        <v>6754</v>
      </c>
      <c r="B6756" s="18" t="s">
        <v>41245</v>
      </c>
      <c r="C6756" s="18" t="s">
        <v>41246</v>
      </c>
      <c r="D6756" s="18" t="s">
        <v>41247</v>
      </c>
      <c r="F6756" s="18" t="s">
        <v>41248</v>
      </c>
      <c r="I6756" s="18" t="s">
        <v>41249</v>
      </c>
      <c r="J6756" s="18" t="s">
        <v>41250</v>
      </c>
      <c r="K6756" s="18" t="s">
        <v>78</v>
      </c>
      <c r="P6756" s="18" t="s">
        <v>118</v>
      </c>
      <c r="Q6756" s="18" t="s">
        <v>41251</v>
      </c>
      <c r="R6756" s="18" t="s">
        <v>41248</v>
      </c>
      <c r="S6756" s="18" t="s">
        <v>964</v>
      </c>
    </row>
    <row r="6757" spans="1:19">
      <c r="A6757" s="25">
        <f>IF(ISNUMBER(SEARCH(세금계산!$C$11,C6757)),MAX($A$2:A6756)+1,0)</f>
        <v>6755</v>
      </c>
      <c r="B6757" s="18" t="s">
        <v>41252</v>
      </c>
      <c r="C6757" s="18" t="s">
        <v>41253</v>
      </c>
      <c r="D6757" s="18" t="s">
        <v>41254</v>
      </c>
      <c r="F6757" s="18" t="s">
        <v>41255</v>
      </c>
      <c r="G6757" s="18" t="s">
        <v>41256</v>
      </c>
      <c r="H6757" s="18" t="s">
        <v>41257</v>
      </c>
      <c r="K6757" s="18" t="s">
        <v>78</v>
      </c>
      <c r="L6757" s="18" t="s">
        <v>41258</v>
      </c>
      <c r="P6757" s="18" t="s">
        <v>100</v>
      </c>
      <c r="Q6757" s="18" t="s">
        <v>41259</v>
      </c>
      <c r="R6757" s="18" t="s">
        <v>41260</v>
      </c>
      <c r="S6757" s="18" t="s">
        <v>7669</v>
      </c>
    </row>
    <row r="6758" spans="1:19">
      <c r="A6758" s="25">
        <f>IF(ISNUMBER(SEARCH(세금계산!$C$11,C6758)),MAX($A$2:A6757)+1,0)</f>
        <v>6756</v>
      </c>
      <c r="B6758" s="18" t="s">
        <v>41261</v>
      </c>
      <c r="C6758" s="18" t="s">
        <v>41262</v>
      </c>
      <c r="D6758" s="18" t="s">
        <v>41263</v>
      </c>
      <c r="F6758" s="18" t="s">
        <v>41264</v>
      </c>
      <c r="G6758" s="18" t="s">
        <v>467</v>
      </c>
      <c r="H6758" s="18" t="s">
        <v>41265</v>
      </c>
      <c r="K6758" s="18" t="s">
        <v>78</v>
      </c>
      <c r="P6758" s="18" t="s">
        <v>267</v>
      </c>
      <c r="Q6758" s="18" t="s">
        <v>41266</v>
      </c>
      <c r="R6758" s="18" t="s">
        <v>41262</v>
      </c>
      <c r="S6758" s="18" t="s">
        <v>13642</v>
      </c>
    </row>
    <row r="6759" spans="1:19">
      <c r="A6759" s="25">
        <f>IF(ISNUMBER(SEARCH(세금계산!$C$11,C6759)),MAX($A$2:A6758)+1,0)</f>
        <v>6757</v>
      </c>
      <c r="B6759" s="18" t="s">
        <v>41267</v>
      </c>
      <c r="C6759" s="18" t="s">
        <v>41268</v>
      </c>
      <c r="D6759" s="18" t="s">
        <v>41269</v>
      </c>
      <c r="E6759" s="18" t="s">
        <v>41270</v>
      </c>
      <c r="F6759" s="18" t="s">
        <v>41271</v>
      </c>
      <c r="K6759" s="18" t="s">
        <v>78</v>
      </c>
      <c r="S6759" s="18" t="s">
        <v>1434</v>
      </c>
    </row>
    <row r="6760" spans="1:19">
      <c r="A6760" s="25">
        <f>IF(ISNUMBER(SEARCH(세금계산!$C$11,C6760)),MAX($A$2:A6759)+1,0)</f>
        <v>6758</v>
      </c>
      <c r="B6760" s="18" t="s">
        <v>41272</v>
      </c>
      <c r="C6760" s="18" t="s">
        <v>41273</v>
      </c>
      <c r="D6760" s="18" t="s">
        <v>41274</v>
      </c>
      <c r="K6760" s="18" t="s">
        <v>78</v>
      </c>
      <c r="S6760" s="18" t="s">
        <v>6634</v>
      </c>
    </row>
    <row r="6761" spans="1:19">
      <c r="A6761" s="25">
        <f>IF(ISNUMBER(SEARCH(세금계산!$C$11,C6761)),MAX($A$2:A6760)+1,0)</f>
        <v>6759</v>
      </c>
      <c r="B6761" s="18" t="s">
        <v>41275</v>
      </c>
      <c r="C6761" s="18" t="s">
        <v>41276</v>
      </c>
      <c r="D6761" s="18" t="s">
        <v>41277</v>
      </c>
      <c r="F6761" s="18" t="s">
        <v>41278</v>
      </c>
      <c r="G6761" s="18" t="s">
        <v>97</v>
      </c>
      <c r="H6761" s="18" t="s">
        <v>41279</v>
      </c>
      <c r="K6761" s="18" t="s">
        <v>78</v>
      </c>
      <c r="P6761" s="18" t="s">
        <v>118</v>
      </c>
      <c r="Q6761" s="18" t="s">
        <v>41280</v>
      </c>
      <c r="R6761" s="18" t="s">
        <v>41276</v>
      </c>
      <c r="S6761" s="18" t="s">
        <v>8223</v>
      </c>
    </row>
    <row r="6762" spans="1:19">
      <c r="A6762" s="25">
        <f>IF(ISNUMBER(SEARCH(세금계산!$C$11,C6762)),MAX($A$2:A6761)+1,0)</f>
        <v>6760</v>
      </c>
      <c r="B6762" s="18" t="s">
        <v>41281</v>
      </c>
      <c r="C6762" s="18" t="s">
        <v>41282</v>
      </c>
      <c r="D6762" s="18" t="s">
        <v>41283</v>
      </c>
      <c r="K6762" s="18" t="s">
        <v>78</v>
      </c>
      <c r="P6762" s="18" t="s">
        <v>118</v>
      </c>
      <c r="Q6762" s="18" t="s">
        <v>41284</v>
      </c>
      <c r="R6762" s="18" t="s">
        <v>41285</v>
      </c>
      <c r="S6762" s="18" t="s">
        <v>12198</v>
      </c>
    </row>
    <row r="6763" spans="1:19">
      <c r="A6763" s="25">
        <f>IF(ISNUMBER(SEARCH(세금계산!$C$11,C6763)),MAX($A$2:A6762)+1,0)</f>
        <v>6761</v>
      </c>
      <c r="B6763" s="18" t="s">
        <v>41286</v>
      </c>
      <c r="C6763" s="18" t="s">
        <v>41287</v>
      </c>
      <c r="D6763" s="18" t="s">
        <v>41288</v>
      </c>
      <c r="E6763" s="18" t="s">
        <v>41287</v>
      </c>
      <c r="F6763" s="18" t="s">
        <v>41289</v>
      </c>
      <c r="K6763" s="18" t="s">
        <v>78</v>
      </c>
      <c r="L6763" s="18" t="s">
        <v>41290</v>
      </c>
      <c r="N6763" s="18" t="s">
        <v>41291</v>
      </c>
      <c r="P6763" s="18" t="s">
        <v>189</v>
      </c>
      <c r="Q6763" s="18" t="s">
        <v>41292</v>
      </c>
      <c r="R6763" s="18" t="s">
        <v>41293</v>
      </c>
      <c r="S6763" s="18" t="s">
        <v>8699</v>
      </c>
    </row>
    <row r="6764" spans="1:19">
      <c r="A6764" s="25">
        <f>IF(ISNUMBER(SEARCH(세금계산!$C$11,C6764)),MAX($A$2:A6763)+1,0)</f>
        <v>6762</v>
      </c>
      <c r="B6764" s="18" t="s">
        <v>41294</v>
      </c>
      <c r="C6764" s="18" t="s">
        <v>41295</v>
      </c>
      <c r="D6764" s="18" t="s">
        <v>41296</v>
      </c>
      <c r="K6764" s="18" t="s">
        <v>78</v>
      </c>
      <c r="P6764" s="18" t="s">
        <v>118</v>
      </c>
      <c r="Q6764" s="18" t="s">
        <v>41297</v>
      </c>
      <c r="R6764" s="18" t="s">
        <v>41295</v>
      </c>
      <c r="S6764" s="18" t="s">
        <v>22683</v>
      </c>
    </row>
    <row r="6765" spans="1:19">
      <c r="A6765" s="25">
        <f>IF(ISNUMBER(SEARCH(세금계산!$C$11,C6765)),MAX($A$2:A6764)+1,0)</f>
        <v>6763</v>
      </c>
      <c r="B6765" s="18" t="s">
        <v>41298</v>
      </c>
      <c r="C6765" s="18" t="s">
        <v>41299</v>
      </c>
      <c r="D6765" s="18" t="s">
        <v>41300</v>
      </c>
      <c r="K6765" s="18" t="s">
        <v>78</v>
      </c>
      <c r="P6765" s="18" t="s">
        <v>118</v>
      </c>
      <c r="Q6765" s="18" t="s">
        <v>41301</v>
      </c>
      <c r="S6765" s="18" t="s">
        <v>25429</v>
      </c>
    </row>
    <row r="6766" spans="1:19">
      <c r="A6766" s="25">
        <f>IF(ISNUMBER(SEARCH(세금계산!$C$11,C6766)),MAX($A$2:A6765)+1,0)</f>
        <v>6764</v>
      </c>
      <c r="B6766" s="18" t="s">
        <v>41302</v>
      </c>
      <c r="C6766" s="18" t="s">
        <v>41303</v>
      </c>
      <c r="D6766" s="18" t="s">
        <v>41304</v>
      </c>
      <c r="F6766" s="18" t="s">
        <v>22599</v>
      </c>
      <c r="G6766" s="18" t="s">
        <v>125</v>
      </c>
      <c r="H6766" s="18" t="s">
        <v>41305</v>
      </c>
      <c r="K6766" s="18" t="s">
        <v>78</v>
      </c>
      <c r="L6766" s="18" t="s">
        <v>41306</v>
      </c>
      <c r="S6766" s="18" t="s">
        <v>10555</v>
      </c>
    </row>
    <row r="6767" spans="1:19">
      <c r="A6767" s="25">
        <f>IF(ISNUMBER(SEARCH(세금계산!$C$11,C6767)),MAX($A$2:A6766)+1,0)</f>
        <v>6765</v>
      </c>
      <c r="B6767" s="18" t="s">
        <v>41307</v>
      </c>
      <c r="C6767" s="18" t="s">
        <v>41308</v>
      </c>
      <c r="D6767" s="18" t="s">
        <v>41309</v>
      </c>
      <c r="E6767" s="18" t="s">
        <v>41308</v>
      </c>
      <c r="F6767" s="18" t="s">
        <v>30926</v>
      </c>
      <c r="G6767" s="18" t="s">
        <v>1298</v>
      </c>
      <c r="H6767" s="18" t="s">
        <v>41310</v>
      </c>
      <c r="I6767" s="18" t="s">
        <v>41311</v>
      </c>
      <c r="J6767" s="18" t="s">
        <v>41312</v>
      </c>
      <c r="K6767" s="18" t="s">
        <v>78</v>
      </c>
      <c r="L6767" s="18" t="s">
        <v>41313</v>
      </c>
      <c r="P6767" s="18" t="s">
        <v>100</v>
      </c>
      <c r="Q6767" s="18" t="s">
        <v>41314</v>
      </c>
      <c r="R6767" s="18" t="s">
        <v>41315</v>
      </c>
      <c r="S6767" s="18" t="s">
        <v>26542</v>
      </c>
    </row>
    <row r="6768" spans="1:19">
      <c r="A6768" s="25">
        <f>IF(ISNUMBER(SEARCH(세금계산!$C$11,C6768)),MAX($A$2:A6767)+1,0)</f>
        <v>6766</v>
      </c>
      <c r="B6768" s="18" t="s">
        <v>41316</v>
      </c>
      <c r="C6768" s="18" t="s">
        <v>41317</v>
      </c>
      <c r="D6768" s="18" t="s">
        <v>41318</v>
      </c>
      <c r="K6768" s="18" t="s">
        <v>78</v>
      </c>
      <c r="S6768" s="18" t="s">
        <v>11028</v>
      </c>
    </row>
    <row r="6769" spans="1:19">
      <c r="A6769" s="25">
        <f>IF(ISNUMBER(SEARCH(세금계산!$C$11,C6769)),MAX($A$2:A6768)+1,0)</f>
        <v>6767</v>
      </c>
      <c r="B6769" s="18" t="s">
        <v>41319</v>
      </c>
      <c r="C6769" s="18" t="s">
        <v>41320</v>
      </c>
      <c r="D6769" s="18" t="s">
        <v>41321</v>
      </c>
      <c r="F6769" s="18" t="s">
        <v>41322</v>
      </c>
      <c r="K6769" s="18" t="s">
        <v>78</v>
      </c>
      <c r="L6769" s="18" t="s">
        <v>41323</v>
      </c>
      <c r="S6769" s="18" t="s">
        <v>92</v>
      </c>
    </row>
    <row r="6770" spans="1:19">
      <c r="A6770" s="25">
        <f>IF(ISNUMBER(SEARCH(세금계산!$C$11,C6770)),MAX($A$2:A6769)+1,0)</f>
        <v>6768</v>
      </c>
      <c r="B6770" s="18" t="s">
        <v>41324</v>
      </c>
      <c r="C6770" s="18" t="s">
        <v>41325</v>
      </c>
      <c r="D6770" s="18" t="s">
        <v>41326</v>
      </c>
      <c r="K6770" s="18" t="s">
        <v>78</v>
      </c>
      <c r="S6770" s="18" t="s">
        <v>29956</v>
      </c>
    </row>
    <row r="6771" spans="1:19">
      <c r="A6771" s="25">
        <f>IF(ISNUMBER(SEARCH(세금계산!$C$11,C6771)),MAX($A$2:A6770)+1,0)</f>
        <v>6769</v>
      </c>
      <c r="B6771" s="18" t="s">
        <v>41327</v>
      </c>
      <c r="C6771" s="18" t="s">
        <v>41328</v>
      </c>
      <c r="D6771" s="18" t="s">
        <v>41329</v>
      </c>
      <c r="F6771" s="18" t="s">
        <v>41330</v>
      </c>
      <c r="K6771" s="18" t="s">
        <v>78</v>
      </c>
      <c r="S6771" s="18" t="s">
        <v>1919</v>
      </c>
    </row>
    <row r="6772" spans="1:19">
      <c r="A6772" s="25">
        <f>IF(ISNUMBER(SEARCH(세금계산!$C$11,C6772)),MAX($A$2:A6771)+1,0)</f>
        <v>6770</v>
      </c>
      <c r="B6772" s="18" t="s">
        <v>41331</v>
      </c>
      <c r="C6772" s="18" t="s">
        <v>41332</v>
      </c>
      <c r="D6772" s="18" t="s">
        <v>41333</v>
      </c>
      <c r="K6772" s="18" t="s">
        <v>78</v>
      </c>
      <c r="S6772" s="18" t="s">
        <v>25971</v>
      </c>
    </row>
    <row r="6773" spans="1:19">
      <c r="A6773" s="25">
        <f>IF(ISNUMBER(SEARCH(세금계산!$C$11,C6773)),MAX($A$2:A6772)+1,0)</f>
        <v>6771</v>
      </c>
      <c r="B6773" s="18" t="s">
        <v>41334</v>
      </c>
      <c r="C6773" s="18" t="s">
        <v>41335</v>
      </c>
      <c r="D6773" s="18" t="s">
        <v>41336</v>
      </c>
      <c r="F6773" s="18" t="s">
        <v>41337</v>
      </c>
      <c r="K6773" s="18" t="s">
        <v>78</v>
      </c>
      <c r="S6773" s="18" t="s">
        <v>3595</v>
      </c>
    </row>
    <row r="6774" spans="1:19">
      <c r="A6774" s="25">
        <f>IF(ISNUMBER(SEARCH(세금계산!$C$11,C6774)),MAX($A$2:A6773)+1,0)</f>
        <v>6772</v>
      </c>
      <c r="B6774" s="18" t="s">
        <v>41338</v>
      </c>
      <c r="C6774" s="18" t="s">
        <v>41339</v>
      </c>
      <c r="D6774" s="18" t="s">
        <v>41340</v>
      </c>
      <c r="K6774" s="18" t="s">
        <v>78</v>
      </c>
      <c r="S6774" s="18" t="s">
        <v>29956</v>
      </c>
    </row>
    <row r="6775" spans="1:19">
      <c r="A6775" s="25">
        <f>IF(ISNUMBER(SEARCH(세금계산!$C$11,C6775)),MAX($A$2:A6774)+1,0)</f>
        <v>6773</v>
      </c>
      <c r="B6775" s="18" t="s">
        <v>41341</v>
      </c>
      <c r="C6775" s="18" t="s">
        <v>30657</v>
      </c>
      <c r="D6775" s="18" t="s">
        <v>41342</v>
      </c>
      <c r="I6775" s="18" t="s">
        <v>41343</v>
      </c>
      <c r="K6775" s="18" t="s">
        <v>78</v>
      </c>
      <c r="P6775" s="18" t="s">
        <v>189</v>
      </c>
      <c r="Q6775" s="18" t="s">
        <v>41344</v>
      </c>
      <c r="S6775" s="18" t="s">
        <v>11151</v>
      </c>
    </row>
    <row r="6776" spans="1:19">
      <c r="A6776" s="25">
        <f>IF(ISNUMBER(SEARCH(세금계산!$C$11,C6776)),MAX($A$2:A6775)+1,0)</f>
        <v>6774</v>
      </c>
      <c r="B6776" s="18" t="s">
        <v>41345</v>
      </c>
      <c r="C6776" s="18" t="s">
        <v>41346</v>
      </c>
      <c r="D6776" s="18" t="s">
        <v>41347</v>
      </c>
      <c r="K6776" s="18" t="s">
        <v>78</v>
      </c>
      <c r="S6776" s="18" t="s">
        <v>8933</v>
      </c>
    </row>
    <row r="6777" spans="1:19">
      <c r="A6777" s="25">
        <f>IF(ISNUMBER(SEARCH(세금계산!$C$11,C6777)),MAX($A$2:A6776)+1,0)</f>
        <v>6775</v>
      </c>
      <c r="B6777" s="18" t="s">
        <v>41348</v>
      </c>
      <c r="C6777" s="18" t="s">
        <v>41349</v>
      </c>
      <c r="D6777" s="18" t="s">
        <v>41350</v>
      </c>
      <c r="K6777" s="18" t="s">
        <v>78</v>
      </c>
      <c r="S6777" s="18" t="s">
        <v>39666</v>
      </c>
    </row>
    <row r="6778" spans="1:19">
      <c r="A6778" s="25">
        <f>IF(ISNUMBER(SEARCH(세금계산!$C$11,C6778)),MAX($A$2:A6777)+1,0)</f>
        <v>6776</v>
      </c>
      <c r="B6778" s="18" t="s">
        <v>41351</v>
      </c>
      <c r="C6778" s="18" t="s">
        <v>41352</v>
      </c>
      <c r="D6778" s="18" t="s">
        <v>41353</v>
      </c>
      <c r="K6778" s="18" t="s">
        <v>78</v>
      </c>
      <c r="S6778" s="18" t="s">
        <v>13409</v>
      </c>
    </row>
    <row r="6779" spans="1:19">
      <c r="A6779" s="25">
        <f>IF(ISNUMBER(SEARCH(세금계산!$C$11,C6779)),MAX($A$2:A6778)+1,0)</f>
        <v>6777</v>
      </c>
      <c r="B6779" s="18" t="s">
        <v>41354</v>
      </c>
      <c r="C6779" s="18" t="s">
        <v>7552</v>
      </c>
      <c r="D6779" s="18" t="s">
        <v>41355</v>
      </c>
      <c r="K6779" s="18" t="s">
        <v>78</v>
      </c>
      <c r="S6779" s="18" t="s">
        <v>41356</v>
      </c>
    </row>
    <row r="6780" spans="1:19">
      <c r="A6780" s="25">
        <f>IF(ISNUMBER(SEARCH(세금계산!$C$11,C6780)),MAX($A$2:A6779)+1,0)</f>
        <v>6778</v>
      </c>
      <c r="B6780" s="18" t="s">
        <v>41357</v>
      </c>
      <c r="C6780" s="18" t="s">
        <v>41358</v>
      </c>
      <c r="D6780" s="18" t="s">
        <v>41359</v>
      </c>
      <c r="K6780" s="18" t="s">
        <v>78</v>
      </c>
      <c r="S6780" s="18" t="s">
        <v>13409</v>
      </c>
    </row>
    <row r="6781" spans="1:19">
      <c r="A6781" s="25">
        <f>IF(ISNUMBER(SEARCH(세금계산!$C$11,C6781)),MAX($A$2:A6780)+1,0)</f>
        <v>6779</v>
      </c>
      <c r="B6781" s="18" t="s">
        <v>41360</v>
      </c>
      <c r="C6781" s="18" t="s">
        <v>41361</v>
      </c>
      <c r="D6781" s="18" t="s">
        <v>41362</v>
      </c>
      <c r="K6781" s="18" t="s">
        <v>78</v>
      </c>
      <c r="P6781" s="18" t="s">
        <v>133</v>
      </c>
      <c r="Q6781" s="18" t="s">
        <v>41363</v>
      </c>
      <c r="R6781" s="18" t="s">
        <v>41361</v>
      </c>
      <c r="S6781" s="18" t="s">
        <v>20235</v>
      </c>
    </row>
    <row r="6782" spans="1:19">
      <c r="A6782" s="25">
        <f>IF(ISNUMBER(SEARCH(세금계산!$C$11,C6782)),MAX($A$2:A6781)+1,0)</f>
        <v>6780</v>
      </c>
      <c r="B6782" s="18" t="s">
        <v>41364</v>
      </c>
      <c r="C6782" s="18" t="s">
        <v>41365</v>
      </c>
      <c r="D6782" s="18" t="s">
        <v>41366</v>
      </c>
      <c r="I6782" s="18" t="s">
        <v>41367</v>
      </c>
      <c r="K6782" s="18" t="s">
        <v>78</v>
      </c>
      <c r="S6782" s="18" t="s">
        <v>1104</v>
      </c>
    </row>
    <row r="6783" spans="1:19">
      <c r="A6783" s="25">
        <f>IF(ISNUMBER(SEARCH(세금계산!$C$11,C6783)),MAX($A$2:A6782)+1,0)</f>
        <v>6781</v>
      </c>
      <c r="B6783" s="18" t="s">
        <v>41368</v>
      </c>
      <c r="C6783" s="18" t="s">
        <v>41369</v>
      </c>
      <c r="D6783" s="18" t="s">
        <v>41370</v>
      </c>
      <c r="K6783" s="18" t="s">
        <v>78</v>
      </c>
      <c r="P6783" s="18" t="s">
        <v>133</v>
      </c>
      <c r="Q6783" s="18" t="s">
        <v>41371</v>
      </c>
      <c r="R6783" s="18" t="s">
        <v>41369</v>
      </c>
      <c r="S6783" s="18" t="s">
        <v>40503</v>
      </c>
    </row>
    <row r="6784" spans="1:19">
      <c r="A6784" s="25">
        <f>IF(ISNUMBER(SEARCH(세금계산!$C$11,C6784)),MAX($A$2:A6783)+1,0)</f>
        <v>6782</v>
      </c>
      <c r="B6784" s="18" t="s">
        <v>41372</v>
      </c>
      <c r="C6784" s="18" t="s">
        <v>41373</v>
      </c>
      <c r="D6784" s="18" t="s">
        <v>41374</v>
      </c>
      <c r="F6784" s="18" t="s">
        <v>32536</v>
      </c>
      <c r="G6784" s="18" t="s">
        <v>41375</v>
      </c>
      <c r="H6784" s="18" t="s">
        <v>41376</v>
      </c>
      <c r="K6784" s="18" t="s">
        <v>78</v>
      </c>
      <c r="S6784" s="18" t="s">
        <v>9073</v>
      </c>
    </row>
    <row r="6785" spans="1:19">
      <c r="A6785" s="25">
        <f>IF(ISNUMBER(SEARCH(세금계산!$C$11,C6785)),MAX($A$2:A6784)+1,0)</f>
        <v>6783</v>
      </c>
      <c r="B6785" s="18" t="s">
        <v>41377</v>
      </c>
      <c r="C6785" s="18" t="s">
        <v>41378</v>
      </c>
      <c r="D6785" s="18" t="s">
        <v>41379</v>
      </c>
      <c r="K6785" s="18" t="s">
        <v>78</v>
      </c>
      <c r="S6785" s="18" t="s">
        <v>7300</v>
      </c>
    </row>
    <row r="6786" spans="1:19">
      <c r="A6786" s="25">
        <f>IF(ISNUMBER(SEARCH(세금계산!$C$11,C6786)),MAX($A$2:A6785)+1,0)</f>
        <v>6784</v>
      </c>
      <c r="B6786" s="18" t="s">
        <v>41380</v>
      </c>
      <c r="C6786" s="18" t="s">
        <v>41381</v>
      </c>
      <c r="D6786" s="18" t="s">
        <v>41382</v>
      </c>
      <c r="F6786" s="18" t="s">
        <v>41383</v>
      </c>
      <c r="I6786" s="18" t="s">
        <v>41384</v>
      </c>
      <c r="K6786" s="18" t="s">
        <v>78</v>
      </c>
      <c r="P6786" s="18" t="s">
        <v>267</v>
      </c>
      <c r="Q6786" s="18" t="s">
        <v>41385</v>
      </c>
      <c r="R6786" s="18" t="s">
        <v>41383</v>
      </c>
      <c r="S6786" s="18" t="s">
        <v>2380</v>
      </c>
    </row>
    <row r="6787" spans="1:19">
      <c r="A6787" s="25">
        <f>IF(ISNUMBER(SEARCH(세금계산!$C$11,C6787)),MAX($A$2:A6786)+1,0)</f>
        <v>6785</v>
      </c>
      <c r="B6787" s="18" t="s">
        <v>41386</v>
      </c>
      <c r="C6787" s="18" t="s">
        <v>41387</v>
      </c>
      <c r="D6787" s="18" t="s">
        <v>41388</v>
      </c>
      <c r="K6787" s="18" t="s">
        <v>78</v>
      </c>
      <c r="S6787" s="18" t="s">
        <v>41389</v>
      </c>
    </row>
    <row r="6788" spans="1:19">
      <c r="A6788" s="25">
        <f>IF(ISNUMBER(SEARCH(세금계산!$C$11,C6788)),MAX($A$2:A6787)+1,0)</f>
        <v>6786</v>
      </c>
      <c r="B6788" s="18" t="s">
        <v>41390</v>
      </c>
      <c r="C6788" s="18" t="s">
        <v>41391</v>
      </c>
      <c r="D6788" s="18" t="s">
        <v>41392</v>
      </c>
      <c r="F6788" s="18" t="s">
        <v>41393</v>
      </c>
      <c r="K6788" s="18" t="s">
        <v>78</v>
      </c>
      <c r="P6788" s="18" t="s">
        <v>118</v>
      </c>
      <c r="Q6788" s="18" t="s">
        <v>41394</v>
      </c>
      <c r="R6788" s="18" t="s">
        <v>41393</v>
      </c>
      <c r="S6788" s="18" t="s">
        <v>37418</v>
      </c>
    </row>
    <row r="6789" spans="1:19">
      <c r="A6789" s="25">
        <f>IF(ISNUMBER(SEARCH(세금계산!$C$11,C6789)),MAX($A$2:A6788)+1,0)</f>
        <v>6787</v>
      </c>
      <c r="B6789" s="18" t="s">
        <v>41395</v>
      </c>
      <c r="C6789" s="18" t="s">
        <v>41396</v>
      </c>
      <c r="D6789" s="18" t="s">
        <v>41397</v>
      </c>
      <c r="F6789" s="18" t="s">
        <v>41398</v>
      </c>
      <c r="K6789" s="18" t="s">
        <v>78</v>
      </c>
      <c r="S6789" s="18" t="s">
        <v>20091</v>
      </c>
    </row>
    <row r="6790" spans="1:19">
      <c r="A6790" s="25">
        <f>IF(ISNUMBER(SEARCH(세금계산!$C$11,C6790)),MAX($A$2:A6789)+1,0)</f>
        <v>6788</v>
      </c>
      <c r="B6790" s="18" t="s">
        <v>41399</v>
      </c>
      <c r="C6790" s="18" t="s">
        <v>41400</v>
      </c>
      <c r="D6790" s="18" t="s">
        <v>41401</v>
      </c>
      <c r="K6790" s="18" t="s">
        <v>78</v>
      </c>
      <c r="P6790" s="18" t="s">
        <v>100</v>
      </c>
      <c r="Q6790" s="18" t="s">
        <v>41402</v>
      </c>
      <c r="R6790" s="18" t="s">
        <v>41400</v>
      </c>
      <c r="S6790" s="18" t="s">
        <v>10995</v>
      </c>
    </row>
    <row r="6791" spans="1:19">
      <c r="A6791" s="25">
        <f>IF(ISNUMBER(SEARCH(세금계산!$C$11,C6791)),MAX($A$2:A6790)+1,0)</f>
        <v>6789</v>
      </c>
      <c r="B6791" s="18" t="s">
        <v>41403</v>
      </c>
      <c r="C6791" s="18" t="s">
        <v>41404</v>
      </c>
      <c r="D6791" s="18" t="s">
        <v>41405</v>
      </c>
      <c r="F6791" s="18" t="s">
        <v>18126</v>
      </c>
      <c r="K6791" s="18" t="s">
        <v>78</v>
      </c>
      <c r="P6791" s="18" t="s">
        <v>100</v>
      </c>
      <c r="Q6791" s="18" t="s">
        <v>41406</v>
      </c>
      <c r="R6791" s="18" t="s">
        <v>41407</v>
      </c>
      <c r="S6791" s="18" t="s">
        <v>31736</v>
      </c>
    </row>
    <row r="6792" spans="1:19">
      <c r="A6792" s="25">
        <f>IF(ISNUMBER(SEARCH(세금계산!$C$11,C6792)),MAX($A$2:A6791)+1,0)</f>
        <v>6790</v>
      </c>
      <c r="B6792" s="18" t="s">
        <v>41408</v>
      </c>
      <c r="C6792" s="18" t="s">
        <v>41409</v>
      </c>
      <c r="D6792" s="18" t="s">
        <v>41410</v>
      </c>
      <c r="F6792" s="18" t="s">
        <v>41411</v>
      </c>
      <c r="G6792" s="18" t="s">
        <v>1812</v>
      </c>
      <c r="H6792" s="18" t="s">
        <v>41412</v>
      </c>
      <c r="I6792" s="18" t="s">
        <v>41413</v>
      </c>
      <c r="J6792" s="18" t="s">
        <v>41414</v>
      </c>
      <c r="K6792" s="18" t="s">
        <v>78</v>
      </c>
      <c r="M6792" s="18" t="s">
        <v>41415</v>
      </c>
      <c r="P6792" s="18" t="s">
        <v>118</v>
      </c>
      <c r="Q6792" s="18" t="s">
        <v>41416</v>
      </c>
      <c r="R6792" s="18" t="s">
        <v>41411</v>
      </c>
      <c r="S6792" s="18" t="s">
        <v>29121</v>
      </c>
    </row>
    <row r="6793" spans="1:19">
      <c r="A6793" s="25">
        <f>IF(ISNUMBER(SEARCH(세금계산!$C$11,C6793)),MAX($A$2:A6792)+1,0)</f>
        <v>6791</v>
      </c>
      <c r="B6793" s="18" t="s">
        <v>41417</v>
      </c>
      <c r="C6793" s="18" t="s">
        <v>41418</v>
      </c>
      <c r="D6793" s="18" t="s">
        <v>41419</v>
      </c>
      <c r="F6793" s="18" t="s">
        <v>41420</v>
      </c>
      <c r="I6793" s="18" t="s">
        <v>41421</v>
      </c>
      <c r="K6793" s="18" t="s">
        <v>41422</v>
      </c>
      <c r="L6793" s="18" t="s">
        <v>41423</v>
      </c>
      <c r="P6793" s="18" t="s">
        <v>189</v>
      </c>
      <c r="Q6793" s="18" t="s">
        <v>41424</v>
      </c>
      <c r="R6793" s="18" t="s">
        <v>41418</v>
      </c>
      <c r="S6793" s="18" t="s">
        <v>25631</v>
      </c>
    </row>
    <row r="6794" spans="1:19">
      <c r="A6794" s="25">
        <f>IF(ISNUMBER(SEARCH(세금계산!$C$11,C6794)),MAX($A$2:A6793)+1,0)</f>
        <v>6792</v>
      </c>
      <c r="B6794" s="18" t="s">
        <v>41425</v>
      </c>
      <c r="C6794" s="18" t="s">
        <v>41426</v>
      </c>
      <c r="D6794" s="18" t="s">
        <v>41427</v>
      </c>
      <c r="F6794" s="18" t="s">
        <v>41428</v>
      </c>
      <c r="K6794" s="18" t="s">
        <v>78</v>
      </c>
      <c r="P6794" s="18" t="s">
        <v>118</v>
      </c>
      <c r="Q6794" s="18" t="s">
        <v>41429</v>
      </c>
      <c r="R6794" s="18" t="s">
        <v>41430</v>
      </c>
      <c r="S6794" s="18" t="s">
        <v>3139</v>
      </c>
    </row>
    <row r="6795" spans="1:19">
      <c r="A6795" s="25">
        <f>IF(ISNUMBER(SEARCH(세금계산!$C$11,C6795)),MAX($A$2:A6794)+1,0)</f>
        <v>6793</v>
      </c>
      <c r="B6795" s="18" t="s">
        <v>41431</v>
      </c>
      <c r="C6795" s="18" t="s">
        <v>41432</v>
      </c>
      <c r="D6795" s="18" t="s">
        <v>41433</v>
      </c>
      <c r="K6795" s="18" t="s">
        <v>78</v>
      </c>
      <c r="S6795" s="18" t="s">
        <v>29264</v>
      </c>
    </row>
    <row r="6796" spans="1:19">
      <c r="A6796" s="25">
        <f>IF(ISNUMBER(SEARCH(세금계산!$C$11,C6796)),MAX($A$2:A6795)+1,0)</f>
        <v>6794</v>
      </c>
      <c r="B6796" s="18" t="s">
        <v>41434</v>
      </c>
      <c r="C6796" s="18" t="s">
        <v>41435</v>
      </c>
      <c r="D6796" s="18" t="s">
        <v>41436</v>
      </c>
      <c r="K6796" s="18" t="s">
        <v>78</v>
      </c>
      <c r="S6796" s="18" t="s">
        <v>1887</v>
      </c>
    </row>
    <row r="6797" spans="1:19">
      <c r="A6797" s="25">
        <f>IF(ISNUMBER(SEARCH(세금계산!$C$11,C6797)),MAX($A$2:A6796)+1,0)</f>
        <v>6795</v>
      </c>
      <c r="B6797" s="18" t="s">
        <v>41437</v>
      </c>
      <c r="C6797" s="18" t="s">
        <v>41438</v>
      </c>
      <c r="D6797" s="18" t="s">
        <v>41439</v>
      </c>
      <c r="F6797" s="18" t="s">
        <v>41440</v>
      </c>
      <c r="K6797" s="18" t="s">
        <v>78</v>
      </c>
      <c r="L6797" s="18" t="s">
        <v>41441</v>
      </c>
      <c r="P6797" s="18" t="s">
        <v>118</v>
      </c>
      <c r="S6797" s="18" t="s">
        <v>41442</v>
      </c>
    </row>
    <row r="6798" spans="1:19">
      <c r="A6798" s="25">
        <f>IF(ISNUMBER(SEARCH(세금계산!$C$11,C6798)),MAX($A$2:A6797)+1,0)</f>
        <v>6796</v>
      </c>
      <c r="B6798" s="18" t="s">
        <v>41443</v>
      </c>
      <c r="C6798" s="18" t="s">
        <v>41444</v>
      </c>
      <c r="D6798" s="18" t="s">
        <v>41445</v>
      </c>
      <c r="K6798" s="18" t="s">
        <v>78</v>
      </c>
      <c r="S6798" s="18" t="s">
        <v>8080</v>
      </c>
    </row>
    <row r="6799" spans="1:19">
      <c r="A6799" s="25">
        <f>IF(ISNUMBER(SEARCH(세금계산!$C$11,C6799)),MAX($A$2:A6798)+1,0)</f>
        <v>6797</v>
      </c>
      <c r="B6799" s="18" t="s">
        <v>41446</v>
      </c>
      <c r="C6799" s="18" t="s">
        <v>41447</v>
      </c>
      <c r="D6799" s="18" t="s">
        <v>41448</v>
      </c>
      <c r="E6799" s="18" t="s">
        <v>41449</v>
      </c>
      <c r="F6799" s="18" t="s">
        <v>41450</v>
      </c>
      <c r="G6799" s="18" t="s">
        <v>41451</v>
      </c>
      <c r="H6799" s="18" t="s">
        <v>41452</v>
      </c>
      <c r="K6799" s="18" t="s">
        <v>78</v>
      </c>
      <c r="L6799" s="18" t="s">
        <v>41453</v>
      </c>
      <c r="O6799" s="18" t="s">
        <v>41454</v>
      </c>
      <c r="P6799" s="18" t="s">
        <v>267</v>
      </c>
      <c r="Q6799" s="18" t="s">
        <v>41455</v>
      </c>
      <c r="R6799" s="18" t="s">
        <v>41447</v>
      </c>
      <c r="S6799" s="18" t="s">
        <v>28533</v>
      </c>
    </row>
    <row r="6800" spans="1:19">
      <c r="A6800" s="25">
        <f>IF(ISNUMBER(SEARCH(세금계산!$C$11,C6800)),MAX($A$2:A6799)+1,0)</f>
        <v>6798</v>
      </c>
      <c r="B6800" s="18" t="s">
        <v>41456</v>
      </c>
      <c r="C6800" s="18" t="s">
        <v>41457</v>
      </c>
      <c r="D6800" s="18" t="s">
        <v>41458</v>
      </c>
      <c r="F6800" s="18" t="s">
        <v>41459</v>
      </c>
      <c r="I6800" s="18" t="s">
        <v>41460</v>
      </c>
      <c r="K6800" s="18" t="s">
        <v>78</v>
      </c>
      <c r="P6800" s="18" t="s">
        <v>189</v>
      </c>
      <c r="Q6800" s="18" t="s">
        <v>41461</v>
      </c>
      <c r="R6800" s="18" t="s">
        <v>41457</v>
      </c>
      <c r="S6800" s="18" t="s">
        <v>27334</v>
      </c>
    </row>
    <row r="6801" spans="1:19">
      <c r="A6801" s="25">
        <f>IF(ISNUMBER(SEARCH(세금계산!$C$11,C6801)),MAX($A$2:A6800)+1,0)</f>
        <v>6799</v>
      </c>
      <c r="B6801" s="18" t="s">
        <v>41462</v>
      </c>
      <c r="C6801" s="18" t="s">
        <v>41463</v>
      </c>
      <c r="D6801" s="18" t="s">
        <v>41464</v>
      </c>
      <c r="K6801" s="18" t="s">
        <v>78</v>
      </c>
      <c r="P6801" s="18" t="s">
        <v>267</v>
      </c>
      <c r="Q6801" s="18" t="s">
        <v>41465</v>
      </c>
      <c r="R6801" s="18" t="s">
        <v>3962</v>
      </c>
      <c r="S6801" s="18" t="s">
        <v>20061</v>
      </c>
    </row>
    <row r="6802" spans="1:19">
      <c r="A6802" s="25">
        <f>IF(ISNUMBER(SEARCH(세금계산!$C$11,C6802)),MAX($A$2:A6801)+1,0)</f>
        <v>6800</v>
      </c>
      <c r="B6802" s="18" t="s">
        <v>41466</v>
      </c>
      <c r="C6802" s="18" t="s">
        <v>41467</v>
      </c>
      <c r="D6802" s="18" t="s">
        <v>41468</v>
      </c>
      <c r="E6802" s="18" t="s">
        <v>41467</v>
      </c>
      <c r="F6802" s="18" t="s">
        <v>41469</v>
      </c>
      <c r="K6802" s="18" t="s">
        <v>78</v>
      </c>
      <c r="P6802" s="18" t="s">
        <v>38647</v>
      </c>
      <c r="Q6802" s="18" t="s">
        <v>41470</v>
      </c>
      <c r="R6802" s="18" t="s">
        <v>41471</v>
      </c>
      <c r="S6802" s="18" t="s">
        <v>1504</v>
      </c>
    </row>
    <row r="6803" spans="1:19">
      <c r="A6803" s="25">
        <f>IF(ISNUMBER(SEARCH(세금계산!$C$11,C6803)),MAX($A$2:A6802)+1,0)</f>
        <v>6801</v>
      </c>
      <c r="B6803" s="18" t="s">
        <v>41472</v>
      </c>
      <c r="C6803" s="18" t="s">
        <v>41473</v>
      </c>
      <c r="D6803" s="18" t="s">
        <v>41474</v>
      </c>
      <c r="F6803" s="18" t="s">
        <v>41475</v>
      </c>
      <c r="I6803" s="18" t="s">
        <v>41476</v>
      </c>
      <c r="K6803" s="18" t="s">
        <v>41477</v>
      </c>
      <c r="L6803" s="18" t="s">
        <v>41478</v>
      </c>
      <c r="P6803" s="18" t="s">
        <v>118</v>
      </c>
      <c r="Q6803" s="18" t="s">
        <v>41479</v>
      </c>
      <c r="R6803" s="18" t="s">
        <v>41473</v>
      </c>
      <c r="S6803" s="18" t="s">
        <v>12115</v>
      </c>
    </row>
    <row r="6804" spans="1:19">
      <c r="A6804" s="25">
        <f>IF(ISNUMBER(SEARCH(세금계산!$C$11,C6804)),MAX($A$2:A6803)+1,0)</f>
        <v>6802</v>
      </c>
      <c r="B6804" s="18" t="s">
        <v>41480</v>
      </c>
      <c r="C6804" s="18" t="s">
        <v>41481</v>
      </c>
      <c r="D6804" s="18" t="s">
        <v>41482</v>
      </c>
      <c r="F6804" s="18" t="s">
        <v>41483</v>
      </c>
      <c r="G6804" s="18" t="s">
        <v>125</v>
      </c>
      <c r="H6804" s="18" t="s">
        <v>41484</v>
      </c>
      <c r="I6804" s="18" t="s">
        <v>41485</v>
      </c>
      <c r="K6804" s="18" t="s">
        <v>41486</v>
      </c>
      <c r="L6804" s="18" t="s">
        <v>41487</v>
      </c>
      <c r="M6804" s="18" t="s">
        <v>41488</v>
      </c>
      <c r="N6804" s="18" t="s">
        <v>41489</v>
      </c>
      <c r="S6804" s="18" t="s">
        <v>16035</v>
      </c>
    </row>
    <row r="6805" spans="1:19">
      <c r="A6805" s="25">
        <f>IF(ISNUMBER(SEARCH(세금계산!$C$11,C6805)),MAX($A$2:A6804)+1,0)</f>
        <v>6803</v>
      </c>
      <c r="B6805" s="18" t="s">
        <v>41490</v>
      </c>
      <c r="C6805" s="18" t="s">
        <v>41491</v>
      </c>
      <c r="D6805" s="18" t="s">
        <v>41492</v>
      </c>
      <c r="E6805" s="18" t="s">
        <v>41493</v>
      </c>
      <c r="F6805" s="18" t="s">
        <v>41494</v>
      </c>
      <c r="K6805" s="18" t="s">
        <v>78</v>
      </c>
      <c r="P6805" s="18" t="s">
        <v>267</v>
      </c>
      <c r="Q6805" s="18" t="s">
        <v>41495</v>
      </c>
      <c r="R6805" s="18" t="s">
        <v>41491</v>
      </c>
      <c r="S6805" s="18" t="s">
        <v>41496</v>
      </c>
    </row>
    <row r="6806" spans="1:19">
      <c r="A6806" s="25">
        <f>IF(ISNUMBER(SEARCH(세금계산!$C$11,C6806)),MAX($A$2:A6805)+1,0)</f>
        <v>6804</v>
      </c>
      <c r="B6806" s="18" t="s">
        <v>41497</v>
      </c>
      <c r="C6806" s="18" t="s">
        <v>32939</v>
      </c>
      <c r="D6806" s="18" t="s">
        <v>41498</v>
      </c>
      <c r="K6806" s="18" t="s">
        <v>78</v>
      </c>
      <c r="S6806" s="18" t="s">
        <v>2540</v>
      </c>
    </row>
    <row r="6807" spans="1:19">
      <c r="A6807" s="25">
        <f>IF(ISNUMBER(SEARCH(세금계산!$C$11,C6807)),MAX($A$2:A6806)+1,0)</f>
        <v>6805</v>
      </c>
      <c r="B6807" s="18" t="s">
        <v>41499</v>
      </c>
      <c r="C6807" s="18" t="s">
        <v>41500</v>
      </c>
      <c r="D6807" s="18" t="s">
        <v>41501</v>
      </c>
      <c r="K6807" s="18" t="s">
        <v>78</v>
      </c>
      <c r="L6807" s="18" t="s">
        <v>41502</v>
      </c>
      <c r="N6807" s="18" t="s">
        <v>41503</v>
      </c>
      <c r="P6807" s="18" t="s">
        <v>1025</v>
      </c>
      <c r="Q6807" s="18" t="s">
        <v>41504</v>
      </c>
      <c r="R6807" s="18" t="s">
        <v>41505</v>
      </c>
      <c r="S6807" s="18" t="s">
        <v>30153</v>
      </c>
    </row>
    <row r="6808" spans="1:19">
      <c r="A6808" s="25">
        <f>IF(ISNUMBER(SEARCH(세금계산!$C$11,C6808)),MAX($A$2:A6807)+1,0)</f>
        <v>6806</v>
      </c>
      <c r="B6808" s="18" t="s">
        <v>41506</v>
      </c>
      <c r="C6808" s="18" t="s">
        <v>41507</v>
      </c>
      <c r="D6808" s="18" t="s">
        <v>41508</v>
      </c>
      <c r="F6808" s="18" t="s">
        <v>41509</v>
      </c>
      <c r="K6808" s="18" t="s">
        <v>78</v>
      </c>
      <c r="P6808" s="18" t="s">
        <v>133</v>
      </c>
      <c r="Q6808" s="18" t="s">
        <v>41510</v>
      </c>
      <c r="R6808" s="18" t="s">
        <v>41509</v>
      </c>
      <c r="S6808" s="18" t="s">
        <v>22683</v>
      </c>
    </row>
    <row r="6809" spans="1:19">
      <c r="A6809" s="25">
        <f>IF(ISNUMBER(SEARCH(세금계산!$C$11,C6809)),MAX($A$2:A6808)+1,0)</f>
        <v>6807</v>
      </c>
      <c r="B6809" s="18" t="s">
        <v>41511</v>
      </c>
      <c r="C6809" s="18" t="s">
        <v>41512</v>
      </c>
      <c r="D6809" s="18" t="s">
        <v>41513</v>
      </c>
      <c r="F6809" s="18" t="s">
        <v>41514</v>
      </c>
      <c r="G6809" s="18" t="s">
        <v>125</v>
      </c>
      <c r="H6809" s="18" t="s">
        <v>41515</v>
      </c>
      <c r="K6809" s="18" t="s">
        <v>78</v>
      </c>
      <c r="L6809" s="18" t="s">
        <v>41516</v>
      </c>
      <c r="P6809" s="18" t="s">
        <v>267</v>
      </c>
      <c r="Q6809" s="18" t="s">
        <v>41517</v>
      </c>
      <c r="R6809" s="18" t="s">
        <v>41514</v>
      </c>
      <c r="S6809" s="18" t="s">
        <v>13621</v>
      </c>
    </row>
    <row r="6810" spans="1:19">
      <c r="A6810" s="25">
        <f>IF(ISNUMBER(SEARCH(세금계산!$C$11,C6810)),MAX($A$2:A6809)+1,0)</f>
        <v>6808</v>
      </c>
      <c r="B6810" s="18" t="s">
        <v>41518</v>
      </c>
      <c r="C6810" s="18" t="s">
        <v>41519</v>
      </c>
      <c r="D6810" s="18" t="s">
        <v>41520</v>
      </c>
      <c r="F6810" s="18" t="s">
        <v>41521</v>
      </c>
      <c r="K6810" s="18" t="s">
        <v>41522</v>
      </c>
      <c r="L6810" s="18" t="s">
        <v>41523</v>
      </c>
      <c r="P6810" s="18" t="s">
        <v>41524</v>
      </c>
      <c r="Q6810" s="18" t="s">
        <v>41525</v>
      </c>
      <c r="R6810" s="18" t="s">
        <v>41519</v>
      </c>
      <c r="S6810" s="18" t="s">
        <v>9512</v>
      </c>
    </row>
    <row r="6811" spans="1:19">
      <c r="A6811" s="25">
        <f>IF(ISNUMBER(SEARCH(세금계산!$C$11,C6811)),MAX($A$2:A6810)+1,0)</f>
        <v>6809</v>
      </c>
      <c r="B6811" s="18" t="s">
        <v>41526</v>
      </c>
      <c r="C6811" s="18" t="s">
        <v>41527</v>
      </c>
      <c r="D6811" s="18" t="s">
        <v>41528</v>
      </c>
      <c r="K6811" s="18" t="s">
        <v>78</v>
      </c>
      <c r="P6811" s="18" t="s">
        <v>118</v>
      </c>
      <c r="Q6811" s="18" t="s">
        <v>41529</v>
      </c>
      <c r="R6811" s="18" t="s">
        <v>41530</v>
      </c>
      <c r="S6811" s="18" t="s">
        <v>4390</v>
      </c>
    </row>
    <row r="6812" spans="1:19">
      <c r="A6812" s="25">
        <f>IF(ISNUMBER(SEARCH(세금계산!$C$11,C6812)),MAX($A$2:A6811)+1,0)</f>
        <v>6810</v>
      </c>
      <c r="B6812" s="18" t="s">
        <v>41531</v>
      </c>
      <c r="C6812" s="18" t="s">
        <v>41532</v>
      </c>
      <c r="D6812" s="18" t="s">
        <v>41533</v>
      </c>
      <c r="E6812" s="18" t="s">
        <v>41532</v>
      </c>
      <c r="F6812" s="18" t="s">
        <v>41534</v>
      </c>
      <c r="K6812" s="18" t="s">
        <v>41535</v>
      </c>
      <c r="L6812" s="18" t="s">
        <v>41536</v>
      </c>
      <c r="P6812" s="18" t="s">
        <v>118</v>
      </c>
      <c r="Q6812" s="18" t="s">
        <v>41537</v>
      </c>
      <c r="R6812" s="18" t="s">
        <v>41538</v>
      </c>
      <c r="S6812" s="18" t="s">
        <v>19246</v>
      </c>
    </row>
    <row r="6813" spans="1:19">
      <c r="A6813" s="25">
        <f>IF(ISNUMBER(SEARCH(세금계산!$C$11,C6813)),MAX($A$2:A6812)+1,0)</f>
        <v>6811</v>
      </c>
      <c r="B6813" s="18" t="s">
        <v>41539</v>
      </c>
      <c r="C6813" s="18" t="s">
        <v>41540</v>
      </c>
      <c r="D6813" s="18" t="s">
        <v>41541</v>
      </c>
      <c r="F6813" s="18" t="s">
        <v>41542</v>
      </c>
      <c r="K6813" s="18" t="s">
        <v>78</v>
      </c>
      <c r="S6813" s="18" t="s">
        <v>16117</v>
      </c>
    </row>
    <row r="6814" spans="1:19">
      <c r="A6814" s="25">
        <f>IF(ISNUMBER(SEARCH(세금계산!$C$11,C6814)),MAX($A$2:A6813)+1,0)</f>
        <v>6812</v>
      </c>
      <c r="B6814" s="18" t="s">
        <v>41543</v>
      </c>
      <c r="C6814" s="18" t="s">
        <v>41544</v>
      </c>
      <c r="D6814" s="18" t="s">
        <v>41545</v>
      </c>
      <c r="F6814" s="18" t="s">
        <v>41546</v>
      </c>
      <c r="G6814" s="18" t="s">
        <v>125</v>
      </c>
      <c r="H6814" s="18" t="s">
        <v>41547</v>
      </c>
      <c r="I6814" s="18" t="s">
        <v>41548</v>
      </c>
      <c r="J6814" s="18" t="s">
        <v>41549</v>
      </c>
      <c r="K6814" s="18" t="s">
        <v>78</v>
      </c>
      <c r="M6814" s="18" t="s">
        <v>41550</v>
      </c>
      <c r="P6814" s="18" t="s">
        <v>118</v>
      </c>
      <c r="Q6814" s="18" t="s">
        <v>41551</v>
      </c>
      <c r="R6814" s="18" t="s">
        <v>41546</v>
      </c>
      <c r="S6814" s="18" t="s">
        <v>41552</v>
      </c>
    </row>
    <row r="6815" spans="1:19">
      <c r="A6815" s="25">
        <f>IF(ISNUMBER(SEARCH(세금계산!$C$11,C6815)),MAX($A$2:A6814)+1,0)</f>
        <v>6813</v>
      </c>
      <c r="B6815" s="18" t="s">
        <v>41553</v>
      </c>
      <c r="C6815" s="18" t="s">
        <v>41554</v>
      </c>
      <c r="D6815" s="18" t="s">
        <v>41555</v>
      </c>
      <c r="E6815" s="18" t="s">
        <v>32923</v>
      </c>
      <c r="F6815" s="18" t="s">
        <v>10644</v>
      </c>
      <c r="I6815" s="18" t="s">
        <v>41556</v>
      </c>
      <c r="K6815" s="18" t="s">
        <v>31517</v>
      </c>
      <c r="L6815" s="18" t="s">
        <v>41557</v>
      </c>
      <c r="M6815" s="18" t="s">
        <v>41558</v>
      </c>
      <c r="N6815" s="18" t="s">
        <v>41559</v>
      </c>
      <c r="P6815" s="18" t="s">
        <v>100</v>
      </c>
      <c r="Q6815" s="18" t="s">
        <v>41560</v>
      </c>
      <c r="S6815" s="18" t="s">
        <v>4682</v>
      </c>
    </row>
    <row r="6816" spans="1:19">
      <c r="A6816" s="25">
        <f>IF(ISNUMBER(SEARCH(세금계산!$C$11,C6816)),MAX($A$2:A6815)+1,0)</f>
        <v>6814</v>
      </c>
      <c r="B6816" s="18" t="s">
        <v>41561</v>
      </c>
      <c r="C6816" s="18" t="s">
        <v>41562</v>
      </c>
      <c r="D6816" s="18" t="s">
        <v>41563</v>
      </c>
      <c r="F6816" s="18" t="s">
        <v>41564</v>
      </c>
      <c r="K6816" s="18" t="s">
        <v>78</v>
      </c>
      <c r="S6816" s="18" t="s">
        <v>15496</v>
      </c>
    </row>
    <row r="6817" spans="1:19">
      <c r="A6817" s="25">
        <f>IF(ISNUMBER(SEARCH(세금계산!$C$11,C6817)),MAX($A$2:A6816)+1,0)</f>
        <v>6815</v>
      </c>
      <c r="B6817" s="18" t="s">
        <v>41565</v>
      </c>
      <c r="C6817" s="18" t="s">
        <v>41566</v>
      </c>
      <c r="D6817" s="18" t="s">
        <v>41567</v>
      </c>
      <c r="K6817" s="18" t="s">
        <v>78</v>
      </c>
      <c r="S6817" s="18" t="s">
        <v>27692</v>
      </c>
    </row>
    <row r="6818" spans="1:19">
      <c r="A6818" s="25">
        <f>IF(ISNUMBER(SEARCH(세금계산!$C$11,C6818)),MAX($A$2:A6817)+1,0)</f>
        <v>6816</v>
      </c>
      <c r="B6818" s="18" t="s">
        <v>41568</v>
      </c>
      <c r="C6818" s="18" t="s">
        <v>41569</v>
      </c>
      <c r="D6818" s="18" t="s">
        <v>41570</v>
      </c>
      <c r="F6818" s="18" t="s">
        <v>41571</v>
      </c>
      <c r="K6818" s="18" t="s">
        <v>78</v>
      </c>
      <c r="S6818" s="18" t="s">
        <v>973</v>
      </c>
    </row>
    <row r="6819" spans="1:19">
      <c r="A6819" s="25">
        <f>IF(ISNUMBER(SEARCH(세금계산!$C$11,C6819)),MAX($A$2:A6818)+1,0)</f>
        <v>6817</v>
      </c>
      <c r="B6819" s="18" t="s">
        <v>41572</v>
      </c>
      <c r="C6819" s="18" t="s">
        <v>41573</v>
      </c>
      <c r="D6819" s="18" t="s">
        <v>41574</v>
      </c>
      <c r="F6819" s="18" t="s">
        <v>41575</v>
      </c>
      <c r="G6819" s="18" t="s">
        <v>2837</v>
      </c>
      <c r="H6819" s="18" t="s">
        <v>15222</v>
      </c>
      <c r="K6819" s="18" t="s">
        <v>78</v>
      </c>
      <c r="L6819" s="18" t="s">
        <v>41576</v>
      </c>
      <c r="S6819" s="18" t="s">
        <v>15226</v>
      </c>
    </row>
    <row r="6820" spans="1:19">
      <c r="A6820" s="25">
        <f>IF(ISNUMBER(SEARCH(세금계산!$C$11,C6820)),MAX($A$2:A6819)+1,0)</f>
        <v>6818</v>
      </c>
      <c r="B6820" s="18" t="s">
        <v>41577</v>
      </c>
      <c r="C6820" s="18" t="s">
        <v>41578</v>
      </c>
      <c r="D6820" s="18" t="s">
        <v>41579</v>
      </c>
      <c r="F6820" s="18" t="s">
        <v>41580</v>
      </c>
      <c r="I6820" s="18" t="s">
        <v>41581</v>
      </c>
      <c r="J6820" s="18" t="s">
        <v>41582</v>
      </c>
      <c r="K6820" s="18" t="s">
        <v>78</v>
      </c>
      <c r="M6820" s="18" t="s">
        <v>41583</v>
      </c>
      <c r="N6820" s="18" t="s">
        <v>41584</v>
      </c>
      <c r="P6820" s="18" t="s">
        <v>267</v>
      </c>
      <c r="Q6820" s="18" t="s">
        <v>41585</v>
      </c>
      <c r="R6820" s="18" t="s">
        <v>41580</v>
      </c>
      <c r="S6820" s="18" t="s">
        <v>41586</v>
      </c>
    </row>
    <row r="6821" spans="1:19">
      <c r="A6821" s="25">
        <f>IF(ISNUMBER(SEARCH(세금계산!$C$11,C6821)),MAX($A$2:A6820)+1,0)</f>
        <v>6819</v>
      </c>
      <c r="B6821" s="18" t="s">
        <v>41587</v>
      </c>
      <c r="C6821" s="18" t="s">
        <v>41588</v>
      </c>
      <c r="D6821" s="18" t="s">
        <v>41589</v>
      </c>
      <c r="K6821" s="18" t="s">
        <v>78</v>
      </c>
      <c r="S6821" s="18" t="s">
        <v>13953</v>
      </c>
    </row>
    <row r="6822" spans="1:19">
      <c r="A6822" s="25">
        <f>IF(ISNUMBER(SEARCH(세금계산!$C$11,C6822)),MAX($A$2:A6821)+1,0)</f>
        <v>6820</v>
      </c>
      <c r="B6822" s="18" t="s">
        <v>41590</v>
      </c>
      <c r="C6822" s="18" t="s">
        <v>41591</v>
      </c>
      <c r="D6822" s="18" t="s">
        <v>41592</v>
      </c>
      <c r="F6822" s="18" t="s">
        <v>41593</v>
      </c>
      <c r="I6822" s="18" t="s">
        <v>41594</v>
      </c>
      <c r="J6822" s="18" t="s">
        <v>41595</v>
      </c>
      <c r="K6822" s="18" t="s">
        <v>78</v>
      </c>
      <c r="M6822" s="18" t="s">
        <v>41594</v>
      </c>
      <c r="N6822" s="18" t="s">
        <v>41596</v>
      </c>
      <c r="P6822" s="18" t="s">
        <v>118</v>
      </c>
      <c r="Q6822" s="18" t="s">
        <v>41597</v>
      </c>
      <c r="R6822" s="18" t="s">
        <v>41598</v>
      </c>
      <c r="S6822" s="18" t="s">
        <v>29939</v>
      </c>
    </row>
    <row r="6823" spans="1:19">
      <c r="A6823" s="25">
        <f>IF(ISNUMBER(SEARCH(세금계산!$C$11,C6823)),MAX($A$2:A6822)+1,0)</f>
        <v>6821</v>
      </c>
      <c r="B6823" s="18" t="s">
        <v>41599</v>
      </c>
      <c r="C6823" s="18" t="s">
        <v>41600</v>
      </c>
      <c r="D6823" s="18" t="s">
        <v>41601</v>
      </c>
      <c r="F6823" s="18" t="s">
        <v>41602</v>
      </c>
      <c r="K6823" s="18" t="s">
        <v>41603</v>
      </c>
      <c r="L6823" s="18" t="s">
        <v>41604</v>
      </c>
      <c r="P6823" s="18" t="s">
        <v>100</v>
      </c>
      <c r="Q6823" s="18" t="s">
        <v>41605</v>
      </c>
      <c r="R6823" s="18" t="s">
        <v>41606</v>
      </c>
      <c r="S6823" s="18" t="s">
        <v>3388</v>
      </c>
    </row>
    <row r="6824" spans="1:19">
      <c r="A6824" s="25">
        <f>IF(ISNUMBER(SEARCH(세금계산!$C$11,C6824)),MAX($A$2:A6823)+1,0)</f>
        <v>6822</v>
      </c>
      <c r="B6824" s="18" t="s">
        <v>41607</v>
      </c>
      <c r="C6824" s="18" t="s">
        <v>41608</v>
      </c>
      <c r="D6824" s="18" t="s">
        <v>41609</v>
      </c>
      <c r="F6824" s="18" t="s">
        <v>41208</v>
      </c>
      <c r="I6824" s="18" t="s">
        <v>41610</v>
      </c>
      <c r="K6824" s="18" t="s">
        <v>78</v>
      </c>
      <c r="S6824" s="18" t="s">
        <v>1244</v>
      </c>
    </row>
    <row r="6825" spans="1:19">
      <c r="A6825" s="25">
        <f>IF(ISNUMBER(SEARCH(세금계산!$C$11,C6825)),MAX($A$2:A6824)+1,0)</f>
        <v>6823</v>
      </c>
      <c r="B6825" s="18" t="s">
        <v>41611</v>
      </c>
      <c r="C6825" s="18" t="s">
        <v>41612</v>
      </c>
      <c r="D6825" s="18" t="s">
        <v>41613</v>
      </c>
      <c r="K6825" s="18" t="s">
        <v>78</v>
      </c>
      <c r="S6825" s="18" t="s">
        <v>5816</v>
      </c>
    </row>
    <row r="6826" spans="1:19">
      <c r="A6826" s="25">
        <f>IF(ISNUMBER(SEARCH(세금계산!$C$11,C6826)),MAX($A$2:A6825)+1,0)</f>
        <v>6824</v>
      </c>
      <c r="B6826" s="18" t="s">
        <v>41614</v>
      </c>
      <c r="C6826" s="18" t="s">
        <v>41615</v>
      </c>
      <c r="D6826" s="18" t="s">
        <v>41616</v>
      </c>
      <c r="F6826" s="18" t="s">
        <v>41617</v>
      </c>
      <c r="K6826" s="18" t="s">
        <v>78</v>
      </c>
      <c r="L6826" s="18" t="s">
        <v>41618</v>
      </c>
      <c r="P6826" s="18" t="s">
        <v>100</v>
      </c>
      <c r="Q6826" s="18" t="s">
        <v>41619</v>
      </c>
      <c r="R6826" s="18" t="s">
        <v>41615</v>
      </c>
      <c r="S6826" s="18" t="s">
        <v>8748</v>
      </c>
    </row>
    <row r="6827" spans="1:19">
      <c r="A6827" s="25">
        <f>IF(ISNUMBER(SEARCH(세금계산!$C$11,C6827)),MAX($A$2:A6826)+1,0)</f>
        <v>6825</v>
      </c>
      <c r="B6827" s="18" t="s">
        <v>41620</v>
      </c>
      <c r="C6827" s="18" t="s">
        <v>41621</v>
      </c>
      <c r="D6827" s="18" t="s">
        <v>41622</v>
      </c>
      <c r="F6827" s="18" t="s">
        <v>41623</v>
      </c>
      <c r="I6827" s="18" t="s">
        <v>41624</v>
      </c>
      <c r="K6827" s="18" t="s">
        <v>78</v>
      </c>
      <c r="P6827" s="18" t="s">
        <v>189</v>
      </c>
      <c r="Q6827" s="18" t="s">
        <v>41625</v>
      </c>
      <c r="R6827" s="18" t="s">
        <v>41626</v>
      </c>
      <c r="S6827" s="18" t="s">
        <v>37726</v>
      </c>
    </row>
    <row r="6828" spans="1:19">
      <c r="A6828" s="25">
        <f>IF(ISNUMBER(SEARCH(세금계산!$C$11,C6828)),MAX($A$2:A6827)+1,0)</f>
        <v>6826</v>
      </c>
      <c r="B6828" s="18" t="s">
        <v>41627</v>
      </c>
      <c r="C6828" s="18" t="s">
        <v>41628</v>
      </c>
      <c r="D6828" s="18" t="s">
        <v>41629</v>
      </c>
      <c r="K6828" s="18" t="s">
        <v>78</v>
      </c>
    </row>
    <row r="6829" spans="1:19">
      <c r="A6829" s="25">
        <f>IF(ISNUMBER(SEARCH(세금계산!$C$11,C6829)),MAX($A$2:A6828)+1,0)</f>
        <v>6827</v>
      </c>
      <c r="B6829" s="18" t="s">
        <v>41630</v>
      </c>
      <c r="C6829" s="18" t="s">
        <v>41631</v>
      </c>
      <c r="D6829" s="18" t="s">
        <v>41632</v>
      </c>
      <c r="K6829" s="18" t="s">
        <v>78</v>
      </c>
      <c r="P6829" s="18" t="s">
        <v>100</v>
      </c>
      <c r="Q6829" s="18" t="s">
        <v>41633</v>
      </c>
      <c r="R6829" s="18" t="s">
        <v>41634</v>
      </c>
      <c r="S6829" s="18" t="s">
        <v>12093</v>
      </c>
    </row>
    <row r="6830" spans="1:19">
      <c r="A6830" s="25">
        <f>IF(ISNUMBER(SEARCH(세금계산!$C$11,C6830)),MAX($A$2:A6829)+1,0)</f>
        <v>6828</v>
      </c>
      <c r="B6830" s="18" t="s">
        <v>41635</v>
      </c>
      <c r="C6830" s="18" t="s">
        <v>41636</v>
      </c>
      <c r="D6830" s="18" t="s">
        <v>41637</v>
      </c>
      <c r="E6830" s="18" t="s">
        <v>41636</v>
      </c>
      <c r="F6830" s="18" t="s">
        <v>41638</v>
      </c>
      <c r="K6830" s="18" t="s">
        <v>78</v>
      </c>
      <c r="P6830" s="18" t="s">
        <v>1215</v>
      </c>
      <c r="Q6830" s="18" t="s">
        <v>41639</v>
      </c>
      <c r="R6830" s="18" t="s">
        <v>41636</v>
      </c>
      <c r="S6830" s="18" t="s">
        <v>13017</v>
      </c>
    </row>
    <row r="6831" spans="1:19">
      <c r="A6831" s="25">
        <f>IF(ISNUMBER(SEARCH(세금계산!$C$11,C6831)),MAX($A$2:A6830)+1,0)</f>
        <v>6829</v>
      </c>
      <c r="B6831" s="18" t="s">
        <v>41640</v>
      </c>
      <c r="C6831" s="18" t="s">
        <v>41641</v>
      </c>
      <c r="D6831" s="18" t="s">
        <v>41642</v>
      </c>
      <c r="K6831" s="18" t="s">
        <v>78</v>
      </c>
      <c r="P6831" s="18" t="s">
        <v>133</v>
      </c>
      <c r="Q6831" s="18" t="s">
        <v>41643</v>
      </c>
      <c r="R6831" s="18" t="s">
        <v>41644</v>
      </c>
      <c r="S6831" s="18" t="s">
        <v>16743</v>
      </c>
    </row>
    <row r="6832" spans="1:19">
      <c r="A6832" s="25">
        <f>IF(ISNUMBER(SEARCH(세금계산!$C$11,C6832)),MAX($A$2:A6831)+1,0)</f>
        <v>6830</v>
      </c>
      <c r="B6832" s="18" t="s">
        <v>41645</v>
      </c>
      <c r="C6832" s="18" t="s">
        <v>41646</v>
      </c>
      <c r="D6832" s="18" t="s">
        <v>41647</v>
      </c>
      <c r="F6832" s="18" t="s">
        <v>41648</v>
      </c>
      <c r="K6832" s="18" t="s">
        <v>78</v>
      </c>
      <c r="S6832" s="18" t="s">
        <v>37334</v>
      </c>
    </row>
    <row r="6833" spans="1:19">
      <c r="A6833" s="25">
        <f>IF(ISNUMBER(SEARCH(세금계산!$C$11,C6833)),MAX($A$2:A6832)+1,0)</f>
        <v>6831</v>
      </c>
      <c r="B6833" s="18" t="s">
        <v>41649</v>
      </c>
      <c r="C6833" s="18" t="s">
        <v>41650</v>
      </c>
      <c r="D6833" s="18" t="s">
        <v>41651</v>
      </c>
      <c r="F6833" s="18" t="s">
        <v>41652</v>
      </c>
      <c r="K6833" s="18" t="s">
        <v>78</v>
      </c>
      <c r="P6833" s="18" t="s">
        <v>153</v>
      </c>
      <c r="Q6833" s="18" t="s">
        <v>41653</v>
      </c>
      <c r="R6833" s="18" t="s">
        <v>41652</v>
      </c>
      <c r="S6833" s="18" t="s">
        <v>8712</v>
      </c>
    </row>
    <row r="6834" spans="1:19">
      <c r="A6834" s="25">
        <f>IF(ISNUMBER(SEARCH(세금계산!$C$11,C6834)),MAX($A$2:A6833)+1,0)</f>
        <v>6832</v>
      </c>
      <c r="B6834" s="18" t="s">
        <v>41654</v>
      </c>
      <c r="C6834" s="18" t="s">
        <v>41655</v>
      </c>
      <c r="D6834" s="18" t="s">
        <v>41656</v>
      </c>
      <c r="G6834" s="18" t="s">
        <v>8754</v>
      </c>
      <c r="H6834" s="18" t="s">
        <v>41657</v>
      </c>
      <c r="K6834" s="18" t="s">
        <v>78</v>
      </c>
      <c r="L6834" s="18" t="s">
        <v>41658</v>
      </c>
      <c r="N6834" s="18" t="s">
        <v>41659</v>
      </c>
      <c r="P6834" s="18" t="s">
        <v>267</v>
      </c>
      <c r="Q6834" s="18" t="s">
        <v>41660</v>
      </c>
      <c r="R6834" s="18" t="s">
        <v>41655</v>
      </c>
      <c r="S6834" s="18" t="s">
        <v>10169</v>
      </c>
    </row>
    <row r="6835" spans="1:19">
      <c r="A6835" s="25">
        <f>IF(ISNUMBER(SEARCH(세금계산!$C$11,C6835)),MAX($A$2:A6834)+1,0)</f>
        <v>6833</v>
      </c>
      <c r="B6835" s="18" t="s">
        <v>41661</v>
      </c>
      <c r="C6835" s="18" t="s">
        <v>41662</v>
      </c>
      <c r="D6835" s="18" t="s">
        <v>41663</v>
      </c>
      <c r="E6835" s="18" t="s">
        <v>41664</v>
      </c>
      <c r="F6835" s="18" t="s">
        <v>41665</v>
      </c>
      <c r="I6835" s="18" t="s">
        <v>41666</v>
      </c>
      <c r="J6835" s="18" t="s">
        <v>41667</v>
      </c>
      <c r="K6835" s="18" t="s">
        <v>78</v>
      </c>
      <c r="M6835" s="18" t="s">
        <v>41668</v>
      </c>
      <c r="P6835" s="18" t="s">
        <v>133</v>
      </c>
      <c r="Q6835" s="18" t="s">
        <v>41669</v>
      </c>
      <c r="R6835" s="18" t="s">
        <v>41670</v>
      </c>
      <c r="S6835" s="18" t="s">
        <v>36845</v>
      </c>
    </row>
    <row r="6836" spans="1:19">
      <c r="A6836" s="25">
        <f>IF(ISNUMBER(SEARCH(세금계산!$C$11,C6836)),MAX($A$2:A6835)+1,0)</f>
        <v>6834</v>
      </c>
      <c r="B6836" s="18" t="s">
        <v>41671</v>
      </c>
      <c r="C6836" s="18" t="s">
        <v>41672</v>
      </c>
      <c r="D6836" s="18" t="s">
        <v>41673</v>
      </c>
      <c r="F6836" s="18" t="s">
        <v>41674</v>
      </c>
      <c r="J6836" s="18" t="s">
        <v>41675</v>
      </c>
      <c r="K6836" s="18" t="s">
        <v>78</v>
      </c>
      <c r="L6836" s="18" t="s">
        <v>41676</v>
      </c>
      <c r="M6836" s="18" t="s">
        <v>41677</v>
      </c>
      <c r="N6836" s="18" t="s">
        <v>41678</v>
      </c>
      <c r="P6836" s="18" t="s">
        <v>267</v>
      </c>
      <c r="Q6836" s="18" t="s">
        <v>41679</v>
      </c>
      <c r="R6836" s="18" t="s">
        <v>41674</v>
      </c>
      <c r="S6836" s="18" t="s">
        <v>13430</v>
      </c>
    </row>
    <row r="6837" spans="1:19">
      <c r="A6837" s="25">
        <f>IF(ISNUMBER(SEARCH(세금계산!$C$11,C6837)),MAX($A$2:A6836)+1,0)</f>
        <v>6835</v>
      </c>
      <c r="B6837" s="18" t="s">
        <v>41680</v>
      </c>
      <c r="C6837" s="18" t="s">
        <v>41681</v>
      </c>
      <c r="D6837" s="18" t="s">
        <v>41682</v>
      </c>
      <c r="E6837" s="18" t="s">
        <v>41683</v>
      </c>
      <c r="K6837" s="18" t="s">
        <v>78</v>
      </c>
      <c r="S6837" s="18" t="s">
        <v>1807</v>
      </c>
    </row>
    <row r="6838" spans="1:19">
      <c r="A6838" s="25">
        <f>IF(ISNUMBER(SEARCH(세금계산!$C$11,C6838)),MAX($A$2:A6837)+1,0)</f>
        <v>6836</v>
      </c>
      <c r="B6838" s="18" t="s">
        <v>41684</v>
      </c>
      <c r="C6838" s="18" t="s">
        <v>41685</v>
      </c>
      <c r="D6838" s="18" t="s">
        <v>41686</v>
      </c>
      <c r="K6838" s="18" t="s">
        <v>78</v>
      </c>
      <c r="S6838" s="18" t="s">
        <v>22402</v>
      </c>
    </row>
    <row r="6839" spans="1:19">
      <c r="A6839" s="25">
        <f>IF(ISNUMBER(SEARCH(세금계산!$C$11,C6839)),MAX($A$2:A6838)+1,0)</f>
        <v>6837</v>
      </c>
      <c r="B6839" s="18" t="s">
        <v>41687</v>
      </c>
      <c r="C6839" s="18" t="s">
        <v>41688</v>
      </c>
      <c r="D6839" s="18" t="s">
        <v>41689</v>
      </c>
      <c r="I6839" s="18" t="s">
        <v>41690</v>
      </c>
      <c r="K6839" s="18" t="s">
        <v>78</v>
      </c>
      <c r="S6839" s="18" t="s">
        <v>27647</v>
      </c>
    </row>
    <row r="6840" spans="1:19">
      <c r="A6840" s="25">
        <f>IF(ISNUMBER(SEARCH(세금계산!$C$11,C6840)),MAX($A$2:A6839)+1,0)</f>
        <v>6838</v>
      </c>
      <c r="B6840" s="18" t="s">
        <v>41691</v>
      </c>
      <c r="C6840" s="18" t="s">
        <v>41692</v>
      </c>
      <c r="D6840" s="18" t="s">
        <v>41693</v>
      </c>
      <c r="F6840" s="18" t="s">
        <v>41694</v>
      </c>
      <c r="G6840" s="18" t="s">
        <v>9890</v>
      </c>
      <c r="H6840" s="18" t="s">
        <v>41695</v>
      </c>
      <c r="I6840" s="18" t="s">
        <v>41696</v>
      </c>
      <c r="K6840" s="18" t="s">
        <v>5287</v>
      </c>
      <c r="L6840" s="18" t="s">
        <v>41697</v>
      </c>
      <c r="P6840" s="18" t="s">
        <v>100</v>
      </c>
      <c r="Q6840" s="18" t="s">
        <v>41698</v>
      </c>
      <c r="R6840" s="18" t="s">
        <v>41694</v>
      </c>
      <c r="S6840" s="18" t="s">
        <v>41699</v>
      </c>
    </row>
    <row r="6841" spans="1:19">
      <c r="A6841" s="25">
        <f>IF(ISNUMBER(SEARCH(세금계산!$C$11,C6841)),MAX($A$2:A6840)+1,0)</f>
        <v>6839</v>
      </c>
      <c r="B6841" s="18" t="s">
        <v>41700</v>
      </c>
      <c r="C6841" s="18" t="s">
        <v>41701</v>
      </c>
      <c r="D6841" s="18" t="s">
        <v>41702</v>
      </c>
      <c r="K6841" s="18" t="s">
        <v>78</v>
      </c>
      <c r="S6841" s="18" t="s">
        <v>12339</v>
      </c>
    </row>
    <row r="6842" spans="1:19">
      <c r="A6842" s="25">
        <f>IF(ISNUMBER(SEARCH(세금계산!$C$11,C6842)),MAX($A$2:A6841)+1,0)</f>
        <v>6840</v>
      </c>
      <c r="B6842" s="18" t="s">
        <v>41703</v>
      </c>
      <c r="C6842" s="18" t="s">
        <v>41704</v>
      </c>
      <c r="D6842" s="18" t="s">
        <v>41705</v>
      </c>
      <c r="K6842" s="18" t="s">
        <v>78</v>
      </c>
      <c r="S6842" s="18" t="s">
        <v>38873</v>
      </c>
    </row>
    <row r="6843" spans="1:19">
      <c r="A6843" s="25">
        <f>IF(ISNUMBER(SEARCH(세금계산!$C$11,C6843)),MAX($A$2:A6842)+1,0)</f>
        <v>6841</v>
      </c>
      <c r="B6843" s="18" t="s">
        <v>41706</v>
      </c>
      <c r="C6843" s="18" t="s">
        <v>41707</v>
      </c>
      <c r="D6843" s="18" t="s">
        <v>41708</v>
      </c>
      <c r="E6843" s="18" t="s">
        <v>41709</v>
      </c>
      <c r="K6843" s="18" t="s">
        <v>78</v>
      </c>
      <c r="S6843" s="18" t="s">
        <v>7300</v>
      </c>
    </row>
    <row r="6844" spans="1:19">
      <c r="A6844" s="25">
        <f>IF(ISNUMBER(SEARCH(세금계산!$C$11,C6844)),MAX($A$2:A6843)+1,0)</f>
        <v>6842</v>
      </c>
      <c r="B6844" s="18" t="s">
        <v>41710</v>
      </c>
      <c r="C6844" s="18" t="s">
        <v>41711</v>
      </c>
      <c r="D6844" s="18" t="s">
        <v>41712</v>
      </c>
      <c r="K6844" s="18" t="s">
        <v>78</v>
      </c>
      <c r="L6844" s="18" t="s">
        <v>41713</v>
      </c>
      <c r="S6844" s="18" t="s">
        <v>17260</v>
      </c>
    </row>
    <row r="6845" spans="1:19">
      <c r="A6845" s="25">
        <f>IF(ISNUMBER(SEARCH(세금계산!$C$11,C6845)),MAX($A$2:A6844)+1,0)</f>
        <v>6843</v>
      </c>
      <c r="B6845" s="18" t="s">
        <v>41714</v>
      </c>
      <c r="C6845" s="18" t="s">
        <v>41715</v>
      </c>
      <c r="D6845" s="18" t="s">
        <v>41716</v>
      </c>
      <c r="E6845" s="18" t="s">
        <v>41717</v>
      </c>
      <c r="F6845" s="18" t="s">
        <v>18988</v>
      </c>
      <c r="I6845" s="18" t="s">
        <v>41367</v>
      </c>
      <c r="J6845" s="18" t="s">
        <v>41718</v>
      </c>
      <c r="K6845" s="18" t="s">
        <v>78</v>
      </c>
      <c r="S6845" s="18" t="s">
        <v>10024</v>
      </c>
    </row>
    <row r="6846" spans="1:19">
      <c r="A6846" s="25">
        <f>IF(ISNUMBER(SEARCH(세금계산!$C$11,C6846)),MAX($A$2:A6845)+1,0)</f>
        <v>6844</v>
      </c>
      <c r="B6846" s="18" t="s">
        <v>41719</v>
      </c>
      <c r="C6846" s="18" t="s">
        <v>41720</v>
      </c>
      <c r="D6846" s="18" t="s">
        <v>41721</v>
      </c>
      <c r="K6846" s="18" t="s">
        <v>78</v>
      </c>
      <c r="P6846" s="18" t="s">
        <v>38705</v>
      </c>
      <c r="Q6846" s="18" t="s">
        <v>41722</v>
      </c>
      <c r="R6846" s="18" t="s">
        <v>41723</v>
      </c>
      <c r="S6846" s="18" t="s">
        <v>9284</v>
      </c>
    </row>
    <row r="6847" spans="1:19">
      <c r="A6847" s="25">
        <f>IF(ISNUMBER(SEARCH(세금계산!$C$11,C6847)),MAX($A$2:A6846)+1,0)</f>
        <v>6845</v>
      </c>
      <c r="B6847" s="18" t="s">
        <v>41724</v>
      </c>
      <c r="C6847" s="18" t="s">
        <v>41725</v>
      </c>
      <c r="D6847" s="18" t="s">
        <v>41726</v>
      </c>
      <c r="K6847" s="18" t="s">
        <v>78</v>
      </c>
      <c r="S6847" s="18" t="s">
        <v>12339</v>
      </c>
    </row>
    <row r="6848" spans="1:19">
      <c r="A6848" s="25">
        <f>IF(ISNUMBER(SEARCH(세금계산!$C$11,C6848)),MAX($A$2:A6847)+1,0)</f>
        <v>6846</v>
      </c>
      <c r="B6848" s="18" t="s">
        <v>41727</v>
      </c>
      <c r="C6848" s="18" t="s">
        <v>41728</v>
      </c>
      <c r="D6848" s="18" t="s">
        <v>41729</v>
      </c>
      <c r="F6848" s="18" t="s">
        <v>24395</v>
      </c>
      <c r="I6848" s="18" t="s">
        <v>41730</v>
      </c>
      <c r="K6848" s="18" t="s">
        <v>41731</v>
      </c>
      <c r="L6848" s="18" t="s">
        <v>41732</v>
      </c>
      <c r="M6848" s="18" t="s">
        <v>41733</v>
      </c>
      <c r="N6848" s="18" t="s">
        <v>41734</v>
      </c>
      <c r="S6848" s="18" t="s">
        <v>6077</v>
      </c>
    </row>
    <row r="6849" spans="1:19">
      <c r="A6849" s="25">
        <f>IF(ISNUMBER(SEARCH(세금계산!$C$11,C6849)),MAX($A$2:A6848)+1,0)</f>
        <v>6847</v>
      </c>
      <c r="B6849" s="18" t="s">
        <v>41735</v>
      </c>
      <c r="C6849" s="18" t="s">
        <v>41736</v>
      </c>
      <c r="D6849" s="18" t="s">
        <v>41737</v>
      </c>
      <c r="F6849" s="18" t="s">
        <v>41738</v>
      </c>
      <c r="J6849" s="18" t="s">
        <v>41739</v>
      </c>
      <c r="K6849" s="18" t="s">
        <v>78</v>
      </c>
      <c r="P6849" s="18" t="s">
        <v>1215</v>
      </c>
      <c r="Q6849" s="18" t="s">
        <v>41740</v>
      </c>
      <c r="R6849" s="18" t="s">
        <v>41738</v>
      </c>
      <c r="S6849" s="18" t="s">
        <v>25266</v>
      </c>
    </row>
    <row r="6850" spans="1:19">
      <c r="A6850" s="25">
        <f>IF(ISNUMBER(SEARCH(세금계산!$C$11,C6850)),MAX($A$2:A6849)+1,0)</f>
        <v>6848</v>
      </c>
      <c r="B6850" s="18" t="s">
        <v>41741</v>
      </c>
      <c r="C6850" s="18" t="s">
        <v>10406</v>
      </c>
      <c r="D6850" s="18" t="s">
        <v>41742</v>
      </c>
      <c r="F6850" s="18" t="s">
        <v>1291</v>
      </c>
      <c r="G6850" s="18" t="s">
        <v>16707</v>
      </c>
      <c r="H6850" s="18" t="s">
        <v>41743</v>
      </c>
      <c r="K6850" s="18" t="s">
        <v>41744</v>
      </c>
      <c r="L6850" s="18" t="s">
        <v>41745</v>
      </c>
      <c r="P6850" s="18" t="s">
        <v>267</v>
      </c>
      <c r="Q6850" s="18" t="s">
        <v>41746</v>
      </c>
      <c r="R6850" s="18" t="s">
        <v>1291</v>
      </c>
      <c r="S6850" s="18" t="s">
        <v>4278</v>
      </c>
    </row>
    <row r="6851" spans="1:19">
      <c r="A6851" s="25">
        <f>IF(ISNUMBER(SEARCH(세금계산!$C$11,C6851)),MAX($A$2:A6850)+1,0)</f>
        <v>6849</v>
      </c>
      <c r="B6851" s="18" t="s">
        <v>41747</v>
      </c>
      <c r="C6851" s="18" t="s">
        <v>41748</v>
      </c>
      <c r="D6851" s="18" t="s">
        <v>41749</v>
      </c>
      <c r="F6851" s="18" t="s">
        <v>41750</v>
      </c>
      <c r="K6851" s="18" t="s">
        <v>41751</v>
      </c>
      <c r="L6851" s="18" t="s">
        <v>41752</v>
      </c>
      <c r="P6851" s="18" t="s">
        <v>118</v>
      </c>
      <c r="Q6851" s="18" t="s">
        <v>41753</v>
      </c>
      <c r="R6851" s="18" t="s">
        <v>41750</v>
      </c>
      <c r="S6851" s="18" t="s">
        <v>9156</v>
      </c>
    </row>
    <row r="6852" spans="1:19">
      <c r="A6852" s="25">
        <f>IF(ISNUMBER(SEARCH(세금계산!$C$11,C6852)),MAX($A$2:A6851)+1,0)</f>
        <v>6850</v>
      </c>
      <c r="B6852" s="18" t="s">
        <v>41754</v>
      </c>
      <c r="C6852" s="18" t="s">
        <v>41755</v>
      </c>
      <c r="D6852" s="18" t="s">
        <v>41756</v>
      </c>
      <c r="K6852" s="18" t="s">
        <v>78</v>
      </c>
      <c r="S6852" s="18" t="s">
        <v>8398</v>
      </c>
    </row>
    <row r="6853" spans="1:19">
      <c r="A6853" s="25">
        <f>IF(ISNUMBER(SEARCH(세금계산!$C$11,C6853)),MAX($A$2:A6852)+1,0)</f>
        <v>6851</v>
      </c>
      <c r="B6853" s="18" t="s">
        <v>41757</v>
      </c>
      <c r="C6853" s="18" t="s">
        <v>41758</v>
      </c>
      <c r="D6853" s="18" t="s">
        <v>41759</v>
      </c>
      <c r="K6853" s="18" t="s">
        <v>78</v>
      </c>
      <c r="S6853" s="18" t="s">
        <v>12198</v>
      </c>
    </row>
    <row r="6854" spans="1:19">
      <c r="A6854" s="25">
        <f>IF(ISNUMBER(SEARCH(세금계산!$C$11,C6854)),MAX($A$2:A6853)+1,0)</f>
        <v>6852</v>
      </c>
      <c r="B6854" s="18" t="s">
        <v>41760</v>
      </c>
      <c r="C6854" s="18" t="s">
        <v>41761</v>
      </c>
      <c r="D6854" s="18" t="s">
        <v>41762</v>
      </c>
      <c r="F6854" s="18" t="s">
        <v>41763</v>
      </c>
      <c r="K6854" s="18" t="s">
        <v>78</v>
      </c>
      <c r="S6854" s="18" t="s">
        <v>3595</v>
      </c>
    </row>
    <row r="6855" spans="1:19">
      <c r="A6855" s="25">
        <f>IF(ISNUMBER(SEARCH(세금계산!$C$11,C6855)),MAX($A$2:A6854)+1,0)</f>
        <v>6853</v>
      </c>
      <c r="B6855" s="18" t="s">
        <v>41764</v>
      </c>
      <c r="C6855" s="18" t="s">
        <v>41765</v>
      </c>
      <c r="D6855" s="18" t="s">
        <v>41766</v>
      </c>
      <c r="F6855" s="18" t="s">
        <v>41767</v>
      </c>
      <c r="I6855" s="18" t="s">
        <v>41768</v>
      </c>
      <c r="K6855" s="18" t="s">
        <v>78</v>
      </c>
      <c r="L6855" s="18" t="s">
        <v>41769</v>
      </c>
      <c r="S6855" s="18" t="s">
        <v>6219</v>
      </c>
    </row>
    <row r="6856" spans="1:19">
      <c r="A6856" s="25">
        <f>IF(ISNUMBER(SEARCH(세금계산!$C$11,C6856)),MAX($A$2:A6855)+1,0)</f>
        <v>6854</v>
      </c>
      <c r="B6856" s="18" t="s">
        <v>41770</v>
      </c>
      <c r="C6856" s="18" t="s">
        <v>41771</v>
      </c>
      <c r="D6856" s="18" t="s">
        <v>41772</v>
      </c>
      <c r="F6856" s="18" t="s">
        <v>41773</v>
      </c>
      <c r="K6856" s="18" t="s">
        <v>78</v>
      </c>
      <c r="S6856" s="18" t="s">
        <v>11386</v>
      </c>
    </row>
    <row r="6857" spans="1:19">
      <c r="A6857" s="25">
        <f>IF(ISNUMBER(SEARCH(세금계산!$C$11,C6857)),MAX($A$2:A6856)+1,0)</f>
        <v>6855</v>
      </c>
      <c r="B6857" s="18" t="s">
        <v>41774</v>
      </c>
      <c r="C6857" s="18" t="s">
        <v>41775</v>
      </c>
      <c r="D6857" s="18" t="s">
        <v>41776</v>
      </c>
      <c r="F6857" s="18" t="s">
        <v>16227</v>
      </c>
      <c r="K6857" s="18" t="s">
        <v>78</v>
      </c>
      <c r="P6857" s="18" t="s">
        <v>189</v>
      </c>
      <c r="Q6857" s="18" t="s">
        <v>41777</v>
      </c>
      <c r="R6857" s="18" t="s">
        <v>41775</v>
      </c>
      <c r="S6857" s="18" t="s">
        <v>41778</v>
      </c>
    </row>
    <row r="6858" spans="1:19">
      <c r="A6858" s="25">
        <f>IF(ISNUMBER(SEARCH(세금계산!$C$11,C6858)),MAX($A$2:A6857)+1,0)</f>
        <v>6856</v>
      </c>
      <c r="B6858" s="18" t="s">
        <v>41779</v>
      </c>
      <c r="C6858" s="18" t="s">
        <v>41780</v>
      </c>
      <c r="D6858" s="18" t="s">
        <v>41781</v>
      </c>
      <c r="K6858" s="18" t="s">
        <v>78</v>
      </c>
      <c r="P6858" s="18" t="s">
        <v>267</v>
      </c>
      <c r="Q6858" s="18" t="s">
        <v>41782</v>
      </c>
      <c r="R6858" s="18" t="s">
        <v>41783</v>
      </c>
      <c r="S6858" s="18" t="s">
        <v>15105</v>
      </c>
    </row>
    <row r="6859" spans="1:19">
      <c r="A6859" s="25">
        <f>IF(ISNUMBER(SEARCH(세금계산!$C$11,C6859)),MAX($A$2:A6858)+1,0)</f>
        <v>6857</v>
      </c>
      <c r="B6859" s="18" t="s">
        <v>41784</v>
      </c>
      <c r="C6859" s="18" t="s">
        <v>41785</v>
      </c>
      <c r="D6859" s="18" t="s">
        <v>41786</v>
      </c>
      <c r="K6859" s="18" t="s">
        <v>78</v>
      </c>
      <c r="P6859" s="18" t="s">
        <v>267</v>
      </c>
      <c r="Q6859" s="18" t="s">
        <v>41787</v>
      </c>
      <c r="R6859" s="18" t="s">
        <v>41788</v>
      </c>
      <c r="S6859" s="18" t="s">
        <v>6948</v>
      </c>
    </row>
    <row r="6860" spans="1:19">
      <c r="A6860" s="25">
        <f>IF(ISNUMBER(SEARCH(세금계산!$C$11,C6860)),MAX($A$2:A6859)+1,0)</f>
        <v>6858</v>
      </c>
      <c r="B6860" s="18" t="s">
        <v>41789</v>
      </c>
      <c r="C6860" s="18" t="s">
        <v>41790</v>
      </c>
      <c r="D6860" s="18" t="s">
        <v>41791</v>
      </c>
      <c r="K6860" s="18" t="s">
        <v>78</v>
      </c>
      <c r="P6860" s="18" t="s">
        <v>118</v>
      </c>
      <c r="Q6860" s="18" t="s">
        <v>41792</v>
      </c>
      <c r="R6860" s="18" t="s">
        <v>41790</v>
      </c>
      <c r="S6860" s="18" t="s">
        <v>13276</v>
      </c>
    </row>
    <row r="6861" spans="1:19">
      <c r="A6861" s="25">
        <f>IF(ISNUMBER(SEARCH(세금계산!$C$11,C6861)),MAX($A$2:A6860)+1,0)</f>
        <v>6859</v>
      </c>
      <c r="B6861" s="18" t="s">
        <v>41793</v>
      </c>
      <c r="C6861" s="18" t="s">
        <v>41794</v>
      </c>
      <c r="D6861" s="18" t="s">
        <v>41795</v>
      </c>
      <c r="F6861" s="18" t="s">
        <v>41796</v>
      </c>
      <c r="I6861" s="18" t="s">
        <v>41797</v>
      </c>
      <c r="J6861" s="18" t="s">
        <v>41798</v>
      </c>
      <c r="K6861" s="18" t="s">
        <v>78</v>
      </c>
      <c r="P6861" s="18" t="s">
        <v>118</v>
      </c>
      <c r="Q6861" s="18" t="s">
        <v>41799</v>
      </c>
      <c r="R6861" s="18" t="s">
        <v>41794</v>
      </c>
      <c r="S6861" s="18" t="s">
        <v>13276</v>
      </c>
    </row>
    <row r="6862" spans="1:19">
      <c r="A6862" s="25">
        <f>IF(ISNUMBER(SEARCH(세금계산!$C$11,C6862)),MAX($A$2:A6861)+1,0)</f>
        <v>6860</v>
      </c>
      <c r="B6862" s="18" t="s">
        <v>41800</v>
      </c>
      <c r="C6862" s="18" t="s">
        <v>41801</v>
      </c>
      <c r="D6862" s="18" t="s">
        <v>41802</v>
      </c>
      <c r="F6862" s="18" t="s">
        <v>41803</v>
      </c>
      <c r="K6862" s="18" t="s">
        <v>78</v>
      </c>
      <c r="P6862" s="18" t="s">
        <v>118</v>
      </c>
      <c r="Q6862" s="18" t="s">
        <v>41804</v>
      </c>
      <c r="R6862" s="18" t="s">
        <v>41801</v>
      </c>
      <c r="S6862" s="18" t="s">
        <v>17816</v>
      </c>
    </row>
    <row r="6863" spans="1:19">
      <c r="A6863" s="25">
        <f>IF(ISNUMBER(SEARCH(세금계산!$C$11,C6863)),MAX($A$2:A6862)+1,0)</f>
        <v>6861</v>
      </c>
      <c r="B6863" s="18" t="s">
        <v>41805</v>
      </c>
      <c r="C6863" s="18" t="s">
        <v>41806</v>
      </c>
      <c r="D6863" s="18" t="s">
        <v>41807</v>
      </c>
      <c r="K6863" s="18" t="s">
        <v>78</v>
      </c>
      <c r="S6863" s="18" t="s">
        <v>36356</v>
      </c>
    </row>
    <row r="6864" spans="1:19">
      <c r="A6864" s="25">
        <f>IF(ISNUMBER(SEARCH(세금계산!$C$11,C6864)),MAX($A$2:A6863)+1,0)</f>
        <v>6862</v>
      </c>
      <c r="B6864" s="18" t="s">
        <v>41808</v>
      </c>
      <c r="C6864" s="18" t="s">
        <v>41809</v>
      </c>
      <c r="D6864" s="18" t="s">
        <v>41810</v>
      </c>
      <c r="F6864" s="18" t="s">
        <v>41000</v>
      </c>
      <c r="I6864" s="18" t="s">
        <v>41811</v>
      </c>
      <c r="J6864" s="18" t="s">
        <v>41812</v>
      </c>
      <c r="K6864" s="18" t="s">
        <v>78</v>
      </c>
      <c r="L6864" s="18" t="s">
        <v>41813</v>
      </c>
      <c r="P6864" s="18" t="s">
        <v>267</v>
      </c>
      <c r="Q6864" s="18" t="s">
        <v>41002</v>
      </c>
      <c r="R6864" s="18" t="s">
        <v>41003</v>
      </c>
      <c r="S6864" s="18" t="s">
        <v>24403</v>
      </c>
    </row>
    <row r="6865" spans="1:19">
      <c r="A6865" s="25">
        <f>IF(ISNUMBER(SEARCH(세금계산!$C$11,C6865)),MAX($A$2:A6864)+1,0)</f>
        <v>6863</v>
      </c>
      <c r="B6865" s="18" t="s">
        <v>41814</v>
      </c>
      <c r="C6865" s="18" t="s">
        <v>41815</v>
      </c>
      <c r="D6865" s="18" t="s">
        <v>41816</v>
      </c>
      <c r="F6865" s="18" t="s">
        <v>41817</v>
      </c>
      <c r="G6865" s="18" t="s">
        <v>41818</v>
      </c>
      <c r="I6865" s="18" t="s">
        <v>41819</v>
      </c>
      <c r="J6865" s="18" t="s">
        <v>41820</v>
      </c>
      <c r="K6865" s="18" t="s">
        <v>78</v>
      </c>
      <c r="L6865" s="18" t="s">
        <v>41821</v>
      </c>
      <c r="N6865" s="18" t="s">
        <v>41822</v>
      </c>
      <c r="O6865" s="18" t="s">
        <v>41823</v>
      </c>
      <c r="P6865" s="18" t="s">
        <v>1025</v>
      </c>
      <c r="R6865" s="18" t="s">
        <v>41817</v>
      </c>
      <c r="S6865" s="18" t="s">
        <v>6372</v>
      </c>
    </row>
    <row r="6866" spans="1:19">
      <c r="A6866" s="25">
        <f>IF(ISNUMBER(SEARCH(세금계산!$C$11,C6866)),MAX($A$2:A6865)+1,0)</f>
        <v>6864</v>
      </c>
      <c r="B6866" s="18" t="s">
        <v>41824</v>
      </c>
      <c r="C6866" s="18" t="s">
        <v>41825</v>
      </c>
      <c r="D6866" s="18" t="s">
        <v>41826</v>
      </c>
      <c r="F6866" s="18" t="s">
        <v>41827</v>
      </c>
      <c r="K6866" s="18" t="s">
        <v>78</v>
      </c>
      <c r="N6866" s="18" t="s">
        <v>41828</v>
      </c>
      <c r="S6866" s="18" t="s">
        <v>12384</v>
      </c>
    </row>
    <row r="6867" spans="1:19">
      <c r="A6867" s="25">
        <f>IF(ISNUMBER(SEARCH(세금계산!$C$11,C6867)),MAX($A$2:A6866)+1,0)</f>
        <v>6865</v>
      </c>
      <c r="B6867" s="18" t="s">
        <v>41829</v>
      </c>
      <c r="C6867" s="18" t="s">
        <v>41830</v>
      </c>
      <c r="D6867" s="18" t="s">
        <v>41831</v>
      </c>
      <c r="K6867" s="18" t="s">
        <v>78</v>
      </c>
      <c r="S6867" s="18" t="s">
        <v>4596</v>
      </c>
    </row>
    <row r="6868" spans="1:19">
      <c r="A6868" s="25">
        <f>IF(ISNUMBER(SEARCH(세금계산!$C$11,C6868)),MAX($A$2:A6867)+1,0)</f>
        <v>6866</v>
      </c>
      <c r="B6868" s="18" t="s">
        <v>41832</v>
      </c>
      <c r="C6868" s="18" t="s">
        <v>41833</v>
      </c>
      <c r="D6868" s="18" t="s">
        <v>41834</v>
      </c>
      <c r="E6868" s="18" t="s">
        <v>41835</v>
      </c>
      <c r="F6868" s="18" t="s">
        <v>41836</v>
      </c>
      <c r="G6868" s="18" t="s">
        <v>20890</v>
      </c>
      <c r="H6868" s="18" t="s">
        <v>5116</v>
      </c>
      <c r="K6868" s="18" t="s">
        <v>41837</v>
      </c>
      <c r="L6868" s="18" t="s">
        <v>41838</v>
      </c>
      <c r="P6868" s="18" t="s">
        <v>100</v>
      </c>
      <c r="Q6868" s="18" t="s">
        <v>41839</v>
      </c>
      <c r="R6868" s="18" t="s">
        <v>41840</v>
      </c>
      <c r="S6868" s="18" t="s">
        <v>5853</v>
      </c>
    </row>
    <row r="6869" spans="1:19">
      <c r="A6869" s="25">
        <f>IF(ISNUMBER(SEARCH(세금계산!$C$11,C6869)),MAX($A$2:A6868)+1,0)</f>
        <v>6867</v>
      </c>
      <c r="B6869" s="18" t="s">
        <v>41841</v>
      </c>
      <c r="C6869" s="18" t="s">
        <v>41842</v>
      </c>
      <c r="D6869" s="18" t="s">
        <v>41843</v>
      </c>
      <c r="K6869" s="18" t="s">
        <v>78</v>
      </c>
      <c r="S6869" s="18" t="s">
        <v>11702</v>
      </c>
    </row>
    <row r="6870" spans="1:19">
      <c r="A6870" s="25">
        <f>IF(ISNUMBER(SEARCH(세금계산!$C$11,C6870)),MAX($A$2:A6869)+1,0)</f>
        <v>6868</v>
      </c>
      <c r="B6870" s="18" t="s">
        <v>41844</v>
      </c>
      <c r="C6870" s="18" t="s">
        <v>41845</v>
      </c>
      <c r="D6870" s="18" t="s">
        <v>41846</v>
      </c>
      <c r="F6870" s="18" t="s">
        <v>23120</v>
      </c>
      <c r="K6870" s="18" t="s">
        <v>78</v>
      </c>
      <c r="S6870" s="18" t="s">
        <v>37334</v>
      </c>
    </row>
    <row r="6871" spans="1:19">
      <c r="A6871" s="25">
        <f>IF(ISNUMBER(SEARCH(세금계산!$C$11,C6871)),MAX($A$2:A6870)+1,0)</f>
        <v>6869</v>
      </c>
      <c r="B6871" s="18" t="s">
        <v>41847</v>
      </c>
      <c r="C6871" s="18" t="s">
        <v>41848</v>
      </c>
      <c r="D6871" s="18" t="s">
        <v>41849</v>
      </c>
      <c r="K6871" s="18" t="s">
        <v>78</v>
      </c>
      <c r="P6871" s="18" t="s">
        <v>189</v>
      </c>
      <c r="Q6871" s="18" t="s">
        <v>41850</v>
      </c>
      <c r="S6871" s="18" t="s">
        <v>2540</v>
      </c>
    </row>
    <row r="6872" spans="1:19">
      <c r="A6872" s="25">
        <f>IF(ISNUMBER(SEARCH(세금계산!$C$11,C6872)),MAX($A$2:A6871)+1,0)</f>
        <v>6870</v>
      </c>
      <c r="B6872" s="18" t="s">
        <v>41851</v>
      </c>
      <c r="C6872" s="18" t="s">
        <v>41852</v>
      </c>
      <c r="D6872" s="18" t="s">
        <v>41853</v>
      </c>
      <c r="F6872" s="18" t="s">
        <v>41854</v>
      </c>
      <c r="G6872" s="18" t="s">
        <v>41855</v>
      </c>
      <c r="H6872" s="18" t="s">
        <v>41856</v>
      </c>
      <c r="I6872" s="18" t="s">
        <v>41857</v>
      </c>
      <c r="K6872" s="18" t="s">
        <v>78</v>
      </c>
      <c r="L6872" s="18" t="s">
        <v>41858</v>
      </c>
      <c r="P6872" s="18" t="s">
        <v>100</v>
      </c>
      <c r="Q6872" s="18" t="s">
        <v>41859</v>
      </c>
      <c r="R6872" s="18" t="s">
        <v>41860</v>
      </c>
      <c r="S6872" s="18" t="s">
        <v>31665</v>
      </c>
    </row>
    <row r="6873" spans="1:19">
      <c r="A6873" s="25">
        <f>IF(ISNUMBER(SEARCH(세금계산!$C$11,C6873)),MAX($A$2:A6872)+1,0)</f>
        <v>6871</v>
      </c>
      <c r="B6873" s="18" t="s">
        <v>41861</v>
      </c>
      <c r="C6873" s="18" t="s">
        <v>41862</v>
      </c>
      <c r="D6873" s="18" t="s">
        <v>41863</v>
      </c>
      <c r="F6873" s="18" t="s">
        <v>2081</v>
      </c>
      <c r="K6873" s="18" t="s">
        <v>78</v>
      </c>
      <c r="S6873" s="18" t="s">
        <v>5367</v>
      </c>
    </row>
    <row r="6874" spans="1:19">
      <c r="A6874" s="25">
        <f>IF(ISNUMBER(SEARCH(세금계산!$C$11,C6874)),MAX($A$2:A6873)+1,0)</f>
        <v>6872</v>
      </c>
      <c r="B6874" s="18" t="s">
        <v>41864</v>
      </c>
      <c r="C6874" s="18" t="s">
        <v>41865</v>
      </c>
      <c r="D6874" s="18" t="s">
        <v>41866</v>
      </c>
      <c r="F6874" s="18" t="s">
        <v>41867</v>
      </c>
      <c r="K6874" s="18" t="s">
        <v>78</v>
      </c>
      <c r="P6874" s="18" t="s">
        <v>153</v>
      </c>
      <c r="Q6874" s="18" t="s">
        <v>41868</v>
      </c>
      <c r="R6874" s="18" t="s">
        <v>41867</v>
      </c>
      <c r="S6874" s="18" t="s">
        <v>27157</v>
      </c>
    </row>
    <row r="6875" spans="1:19">
      <c r="A6875" s="25">
        <f>IF(ISNUMBER(SEARCH(세금계산!$C$11,C6875)),MAX($A$2:A6874)+1,0)</f>
        <v>6873</v>
      </c>
      <c r="B6875" s="18" t="s">
        <v>41869</v>
      </c>
      <c r="C6875" s="18" t="s">
        <v>41870</v>
      </c>
      <c r="D6875" s="18" t="s">
        <v>41871</v>
      </c>
      <c r="F6875" s="18" t="s">
        <v>41872</v>
      </c>
      <c r="I6875" s="18" t="s">
        <v>41873</v>
      </c>
      <c r="J6875" s="18" t="s">
        <v>41874</v>
      </c>
      <c r="K6875" s="18" t="s">
        <v>78</v>
      </c>
      <c r="L6875" s="18" t="s">
        <v>41875</v>
      </c>
      <c r="P6875" s="18" t="s">
        <v>267</v>
      </c>
      <c r="Q6875" s="18" t="s">
        <v>41876</v>
      </c>
      <c r="R6875" s="18" t="s">
        <v>41872</v>
      </c>
      <c r="S6875" s="18" t="s">
        <v>24828</v>
      </c>
    </row>
    <row r="6876" spans="1:19">
      <c r="A6876" s="25">
        <f>IF(ISNUMBER(SEARCH(세금계산!$C$11,C6876)),MAX($A$2:A6875)+1,0)</f>
        <v>6874</v>
      </c>
      <c r="B6876" s="18" t="s">
        <v>41877</v>
      </c>
      <c r="C6876" s="18" t="s">
        <v>41878</v>
      </c>
      <c r="D6876" s="18" t="s">
        <v>41879</v>
      </c>
      <c r="F6876" s="18" t="s">
        <v>25775</v>
      </c>
      <c r="G6876" s="18" t="s">
        <v>1307</v>
      </c>
      <c r="H6876" s="18" t="s">
        <v>25776</v>
      </c>
      <c r="I6876" s="18" t="s">
        <v>41880</v>
      </c>
      <c r="K6876" s="18" t="s">
        <v>25779</v>
      </c>
      <c r="L6876" s="18" t="s">
        <v>41881</v>
      </c>
      <c r="N6876" s="18" t="s">
        <v>25781</v>
      </c>
      <c r="P6876" s="18" t="s">
        <v>100</v>
      </c>
      <c r="Q6876" s="18" t="s">
        <v>41882</v>
      </c>
      <c r="R6876" s="18" t="s">
        <v>41878</v>
      </c>
      <c r="S6876" s="18" t="s">
        <v>27243</v>
      </c>
    </row>
    <row r="6877" spans="1:19">
      <c r="A6877" s="25">
        <f>IF(ISNUMBER(SEARCH(세금계산!$C$11,C6877)),MAX($A$2:A6876)+1,0)</f>
        <v>6875</v>
      </c>
      <c r="B6877" s="18" t="s">
        <v>41883</v>
      </c>
      <c r="C6877" s="18" t="s">
        <v>41884</v>
      </c>
      <c r="D6877" s="18" t="s">
        <v>41885</v>
      </c>
      <c r="F6877" s="18" t="s">
        <v>41886</v>
      </c>
      <c r="K6877" s="18" t="s">
        <v>78</v>
      </c>
      <c r="P6877" s="18" t="s">
        <v>133</v>
      </c>
      <c r="Q6877" s="18" t="s">
        <v>41887</v>
      </c>
      <c r="R6877" s="18" t="s">
        <v>41888</v>
      </c>
      <c r="S6877" s="18" t="s">
        <v>35022</v>
      </c>
    </row>
    <row r="6878" spans="1:19">
      <c r="A6878" s="25">
        <f>IF(ISNUMBER(SEARCH(세금계산!$C$11,C6878)),MAX($A$2:A6877)+1,0)</f>
        <v>6876</v>
      </c>
      <c r="B6878" s="18" t="s">
        <v>41889</v>
      </c>
      <c r="C6878" s="18" t="s">
        <v>41890</v>
      </c>
      <c r="D6878" s="18" t="s">
        <v>41891</v>
      </c>
      <c r="F6878" s="18" t="s">
        <v>41892</v>
      </c>
      <c r="K6878" s="18" t="s">
        <v>78</v>
      </c>
      <c r="N6878" s="18" t="s">
        <v>41893</v>
      </c>
      <c r="P6878" s="18" t="s">
        <v>267</v>
      </c>
      <c r="Q6878" s="18" t="s">
        <v>41894</v>
      </c>
      <c r="S6878" s="18" t="s">
        <v>12029</v>
      </c>
    </row>
    <row r="6879" spans="1:19">
      <c r="A6879" s="25">
        <f>IF(ISNUMBER(SEARCH(세금계산!$C$11,C6879)),MAX($A$2:A6878)+1,0)</f>
        <v>6877</v>
      </c>
      <c r="B6879" s="18" t="s">
        <v>41895</v>
      </c>
      <c r="C6879" s="18" t="s">
        <v>41896</v>
      </c>
      <c r="D6879" s="18" t="s">
        <v>41897</v>
      </c>
      <c r="K6879" s="18" t="s">
        <v>78</v>
      </c>
      <c r="S6879" s="18" t="s">
        <v>36285</v>
      </c>
    </row>
    <row r="6880" spans="1:19">
      <c r="A6880" s="25">
        <f>IF(ISNUMBER(SEARCH(세금계산!$C$11,C6880)),MAX($A$2:A6879)+1,0)</f>
        <v>6878</v>
      </c>
      <c r="B6880" s="18" t="s">
        <v>41898</v>
      </c>
      <c r="C6880" s="18" t="s">
        <v>41899</v>
      </c>
      <c r="D6880" s="18" t="s">
        <v>41900</v>
      </c>
      <c r="I6880" s="18" t="s">
        <v>41901</v>
      </c>
      <c r="K6880" s="18" t="s">
        <v>78</v>
      </c>
      <c r="P6880" s="18" t="s">
        <v>100</v>
      </c>
      <c r="Q6880" s="18" t="s">
        <v>41902</v>
      </c>
      <c r="S6880" s="18" t="s">
        <v>11151</v>
      </c>
    </row>
    <row r="6881" spans="1:19">
      <c r="A6881" s="25">
        <f>IF(ISNUMBER(SEARCH(세금계산!$C$11,C6881)),MAX($A$2:A6880)+1,0)</f>
        <v>6879</v>
      </c>
      <c r="B6881" s="18" t="s">
        <v>41903</v>
      </c>
      <c r="C6881" s="18" t="s">
        <v>41904</v>
      </c>
      <c r="D6881" s="18" t="s">
        <v>41905</v>
      </c>
      <c r="K6881" s="18" t="s">
        <v>78</v>
      </c>
      <c r="S6881" s="18" t="s">
        <v>39666</v>
      </c>
    </row>
    <row r="6882" spans="1:19">
      <c r="A6882" s="25">
        <f>IF(ISNUMBER(SEARCH(세금계산!$C$11,C6882)),MAX($A$2:A6881)+1,0)</f>
        <v>6880</v>
      </c>
      <c r="B6882" s="18" t="s">
        <v>41906</v>
      </c>
      <c r="C6882" s="18" t="s">
        <v>41907</v>
      </c>
      <c r="D6882" s="18" t="s">
        <v>41908</v>
      </c>
      <c r="K6882" s="18" t="s">
        <v>78</v>
      </c>
      <c r="S6882" s="18" t="s">
        <v>2216</v>
      </c>
    </row>
    <row r="6883" spans="1:19">
      <c r="A6883" s="25">
        <f>IF(ISNUMBER(SEARCH(세금계산!$C$11,C6883)),MAX($A$2:A6882)+1,0)</f>
        <v>6881</v>
      </c>
      <c r="B6883" s="18" t="s">
        <v>41909</v>
      </c>
      <c r="C6883" s="18" t="s">
        <v>41910</v>
      </c>
      <c r="D6883" s="18" t="s">
        <v>41911</v>
      </c>
      <c r="K6883" s="18" t="s">
        <v>78</v>
      </c>
      <c r="S6883" s="18" t="s">
        <v>5675</v>
      </c>
    </row>
    <row r="6884" spans="1:19">
      <c r="A6884" s="25">
        <f>IF(ISNUMBER(SEARCH(세금계산!$C$11,C6884)),MAX($A$2:A6883)+1,0)</f>
        <v>6882</v>
      </c>
      <c r="B6884" s="18" t="s">
        <v>41912</v>
      </c>
      <c r="C6884" s="18" t="s">
        <v>41913</v>
      </c>
      <c r="D6884" s="18" t="s">
        <v>41914</v>
      </c>
      <c r="K6884" s="18" t="s">
        <v>78</v>
      </c>
      <c r="L6884" s="18" t="s">
        <v>41915</v>
      </c>
      <c r="M6884" s="18" t="s">
        <v>41916</v>
      </c>
      <c r="S6884" s="18" t="s">
        <v>39714</v>
      </c>
    </row>
    <row r="6885" spans="1:19">
      <c r="A6885" s="25">
        <f>IF(ISNUMBER(SEARCH(세금계산!$C$11,C6885)),MAX($A$2:A6884)+1,0)</f>
        <v>6883</v>
      </c>
      <c r="B6885" s="18" t="s">
        <v>41917</v>
      </c>
      <c r="C6885" s="18" t="s">
        <v>41918</v>
      </c>
      <c r="D6885" s="18" t="s">
        <v>41919</v>
      </c>
      <c r="K6885" s="18" t="s">
        <v>78</v>
      </c>
      <c r="S6885" s="18" t="s">
        <v>2216</v>
      </c>
    </row>
    <row r="6886" spans="1:19">
      <c r="A6886" s="25">
        <f>IF(ISNUMBER(SEARCH(세금계산!$C$11,C6886)),MAX($A$2:A6885)+1,0)</f>
        <v>6884</v>
      </c>
      <c r="B6886" s="18" t="s">
        <v>41920</v>
      </c>
      <c r="C6886" s="18" t="s">
        <v>41921</v>
      </c>
      <c r="D6886" s="18" t="s">
        <v>41922</v>
      </c>
      <c r="I6886" s="18" t="s">
        <v>41923</v>
      </c>
      <c r="K6886" s="18" t="s">
        <v>78</v>
      </c>
      <c r="L6886" s="18" t="s">
        <v>41924</v>
      </c>
      <c r="P6886" s="18" t="s">
        <v>267</v>
      </c>
      <c r="Q6886" s="18" t="s">
        <v>41925</v>
      </c>
      <c r="R6886" s="18" t="s">
        <v>41921</v>
      </c>
      <c r="S6886" s="18" t="s">
        <v>37518</v>
      </c>
    </row>
    <row r="6887" spans="1:19">
      <c r="A6887" s="25">
        <f>IF(ISNUMBER(SEARCH(세금계산!$C$11,C6887)),MAX($A$2:A6886)+1,0)</f>
        <v>6885</v>
      </c>
      <c r="B6887" s="18" t="s">
        <v>41926</v>
      </c>
      <c r="C6887" s="18" t="s">
        <v>41927</v>
      </c>
      <c r="D6887" s="18" t="s">
        <v>41928</v>
      </c>
      <c r="K6887" s="18" t="s">
        <v>78</v>
      </c>
      <c r="S6887" s="18" t="s">
        <v>38873</v>
      </c>
    </row>
    <row r="6888" spans="1:19">
      <c r="A6888" s="25">
        <f>IF(ISNUMBER(SEARCH(세금계산!$C$11,C6888)),MAX($A$2:A6887)+1,0)</f>
        <v>6886</v>
      </c>
      <c r="B6888" s="18" t="s">
        <v>41929</v>
      </c>
      <c r="C6888" s="18" t="s">
        <v>41930</v>
      </c>
      <c r="D6888" s="18" t="s">
        <v>41931</v>
      </c>
      <c r="K6888" s="18" t="s">
        <v>78</v>
      </c>
      <c r="S6888" s="18" t="s">
        <v>38873</v>
      </c>
    </row>
    <row r="6889" spans="1:19">
      <c r="A6889" s="25">
        <f>IF(ISNUMBER(SEARCH(세금계산!$C$11,C6889)),MAX($A$2:A6888)+1,0)</f>
        <v>6887</v>
      </c>
      <c r="B6889" s="18" t="s">
        <v>41932</v>
      </c>
      <c r="C6889" s="18" t="s">
        <v>41933</v>
      </c>
      <c r="D6889" s="18" t="s">
        <v>41934</v>
      </c>
      <c r="K6889" s="18" t="s">
        <v>78</v>
      </c>
      <c r="S6889" s="18" t="s">
        <v>7300</v>
      </c>
    </row>
    <row r="6890" spans="1:19">
      <c r="A6890" s="25">
        <f>IF(ISNUMBER(SEARCH(세금계산!$C$11,C6890)),MAX($A$2:A6889)+1,0)</f>
        <v>6888</v>
      </c>
      <c r="B6890" s="18" t="s">
        <v>41935</v>
      </c>
      <c r="C6890" s="18" t="s">
        <v>41936</v>
      </c>
      <c r="D6890" s="18" t="s">
        <v>41937</v>
      </c>
      <c r="K6890" s="18" t="s">
        <v>78</v>
      </c>
      <c r="S6890" s="18" t="s">
        <v>24516</v>
      </c>
    </row>
    <row r="6891" spans="1:19">
      <c r="A6891" s="25">
        <f>IF(ISNUMBER(SEARCH(세금계산!$C$11,C6891)),MAX($A$2:A6890)+1,0)</f>
        <v>6889</v>
      </c>
      <c r="B6891" s="18" t="s">
        <v>41938</v>
      </c>
      <c r="C6891" s="18" t="s">
        <v>41939</v>
      </c>
      <c r="D6891" s="18" t="s">
        <v>41940</v>
      </c>
      <c r="K6891" s="18" t="s">
        <v>78</v>
      </c>
      <c r="S6891" s="18" t="s">
        <v>37019</v>
      </c>
    </row>
    <row r="6892" spans="1:19">
      <c r="A6892" s="25">
        <f>IF(ISNUMBER(SEARCH(세금계산!$C$11,C6892)),MAX($A$2:A6891)+1,0)</f>
        <v>6890</v>
      </c>
      <c r="B6892" s="18" t="s">
        <v>41941</v>
      </c>
      <c r="C6892" s="18" t="s">
        <v>41942</v>
      </c>
      <c r="D6892" s="18" t="s">
        <v>41943</v>
      </c>
      <c r="F6892" s="18" t="s">
        <v>41944</v>
      </c>
      <c r="G6892" s="18" t="s">
        <v>467</v>
      </c>
      <c r="H6892" s="18" t="s">
        <v>41945</v>
      </c>
      <c r="K6892" s="18" t="s">
        <v>78</v>
      </c>
      <c r="S6892" s="18" t="s">
        <v>14637</v>
      </c>
    </row>
    <row r="6893" spans="1:19">
      <c r="A6893" s="25">
        <f>IF(ISNUMBER(SEARCH(세금계산!$C$11,C6893)),MAX($A$2:A6892)+1,0)</f>
        <v>6891</v>
      </c>
      <c r="B6893" s="18" t="s">
        <v>41946</v>
      </c>
      <c r="C6893" s="18" t="s">
        <v>41947</v>
      </c>
      <c r="D6893" s="18" t="s">
        <v>41948</v>
      </c>
      <c r="F6893" s="18" t="s">
        <v>41949</v>
      </c>
      <c r="K6893" s="18" t="s">
        <v>41950</v>
      </c>
      <c r="L6893" s="18" t="s">
        <v>41951</v>
      </c>
      <c r="S6893" s="18" t="s">
        <v>12052</v>
      </c>
    </row>
    <row r="6894" spans="1:19">
      <c r="A6894" s="25">
        <f>IF(ISNUMBER(SEARCH(세금계산!$C$11,C6894)),MAX($A$2:A6893)+1,0)</f>
        <v>6892</v>
      </c>
      <c r="B6894" s="18" t="s">
        <v>41952</v>
      </c>
      <c r="C6894" s="18" t="s">
        <v>41953</v>
      </c>
      <c r="D6894" s="18" t="s">
        <v>41954</v>
      </c>
      <c r="K6894" s="18" t="s">
        <v>78</v>
      </c>
      <c r="L6894" s="18" t="s">
        <v>41955</v>
      </c>
      <c r="P6894" s="18" t="s">
        <v>189</v>
      </c>
      <c r="Q6894" s="18" t="s">
        <v>41956</v>
      </c>
      <c r="S6894" s="18" t="s">
        <v>18404</v>
      </c>
    </row>
    <row r="6895" spans="1:19">
      <c r="A6895" s="25">
        <f>IF(ISNUMBER(SEARCH(세금계산!$C$11,C6895)),MAX($A$2:A6894)+1,0)</f>
        <v>6893</v>
      </c>
      <c r="B6895" s="18" t="s">
        <v>41957</v>
      </c>
      <c r="C6895" s="18" t="s">
        <v>41958</v>
      </c>
      <c r="D6895" s="18" t="s">
        <v>41959</v>
      </c>
      <c r="F6895" s="18" t="s">
        <v>41960</v>
      </c>
      <c r="K6895" s="18" t="s">
        <v>78</v>
      </c>
      <c r="L6895" s="18" t="s">
        <v>41961</v>
      </c>
      <c r="P6895" s="18" t="s">
        <v>189</v>
      </c>
      <c r="Q6895" s="18" t="s">
        <v>41962</v>
      </c>
      <c r="R6895" s="18" t="s">
        <v>41958</v>
      </c>
      <c r="S6895" s="18" t="s">
        <v>14353</v>
      </c>
    </row>
    <row r="6896" spans="1:19">
      <c r="A6896" s="25">
        <f>IF(ISNUMBER(SEARCH(세금계산!$C$11,C6896)),MAX($A$2:A6895)+1,0)</f>
        <v>6894</v>
      </c>
      <c r="B6896" s="18" t="s">
        <v>41963</v>
      </c>
      <c r="C6896" s="18" t="s">
        <v>41964</v>
      </c>
      <c r="D6896" s="18" t="s">
        <v>41965</v>
      </c>
      <c r="K6896" s="18" t="s">
        <v>78</v>
      </c>
      <c r="S6896" s="18" t="s">
        <v>6738</v>
      </c>
    </row>
    <row r="6897" spans="1:19">
      <c r="A6897" s="25">
        <f>IF(ISNUMBER(SEARCH(세금계산!$C$11,C6897)),MAX($A$2:A6896)+1,0)</f>
        <v>6895</v>
      </c>
      <c r="B6897" s="18" t="s">
        <v>41966</v>
      </c>
      <c r="C6897" s="18" t="s">
        <v>41967</v>
      </c>
      <c r="D6897" s="18" t="s">
        <v>41968</v>
      </c>
      <c r="F6897" s="18" t="s">
        <v>41969</v>
      </c>
      <c r="K6897" s="18" t="s">
        <v>78</v>
      </c>
      <c r="P6897" s="18" t="s">
        <v>118</v>
      </c>
      <c r="Q6897" s="18" t="s">
        <v>41970</v>
      </c>
      <c r="R6897" s="18" t="s">
        <v>41967</v>
      </c>
      <c r="S6897" s="18" t="s">
        <v>5763</v>
      </c>
    </row>
    <row r="6898" spans="1:19">
      <c r="A6898" s="25">
        <f>IF(ISNUMBER(SEARCH(세금계산!$C$11,C6898)),MAX($A$2:A6897)+1,0)</f>
        <v>6896</v>
      </c>
      <c r="B6898" s="18" t="s">
        <v>41971</v>
      </c>
      <c r="C6898" s="18" t="s">
        <v>41972</v>
      </c>
      <c r="D6898" s="18" t="s">
        <v>41973</v>
      </c>
      <c r="G6898" s="18" t="s">
        <v>5116</v>
      </c>
      <c r="H6898" s="18" t="s">
        <v>41974</v>
      </c>
      <c r="K6898" s="18" t="s">
        <v>78</v>
      </c>
      <c r="S6898" s="18" t="s">
        <v>7796</v>
      </c>
    </row>
    <row r="6899" spans="1:19">
      <c r="A6899" s="25">
        <f>IF(ISNUMBER(SEARCH(세금계산!$C$11,C6899)),MAX($A$2:A6898)+1,0)</f>
        <v>6897</v>
      </c>
      <c r="B6899" s="18" t="s">
        <v>41975</v>
      </c>
      <c r="C6899" s="18" t="s">
        <v>5646</v>
      </c>
      <c r="D6899" s="18" t="s">
        <v>41976</v>
      </c>
      <c r="E6899" s="18" t="s">
        <v>41977</v>
      </c>
      <c r="K6899" s="18" t="s">
        <v>78</v>
      </c>
      <c r="L6899" s="18" t="s">
        <v>41978</v>
      </c>
      <c r="N6899" s="18" t="s">
        <v>41979</v>
      </c>
      <c r="P6899" s="18" t="s">
        <v>153</v>
      </c>
      <c r="Q6899" s="18" t="s">
        <v>41980</v>
      </c>
      <c r="R6899" s="18" t="s">
        <v>5644</v>
      </c>
      <c r="S6899" s="18" t="s">
        <v>40077</v>
      </c>
    </row>
    <row r="6900" spans="1:19">
      <c r="A6900" s="25">
        <f>IF(ISNUMBER(SEARCH(세금계산!$C$11,C6900)),MAX($A$2:A6899)+1,0)</f>
        <v>6898</v>
      </c>
      <c r="B6900" s="18" t="s">
        <v>41981</v>
      </c>
      <c r="C6900" s="18" t="s">
        <v>41982</v>
      </c>
      <c r="D6900" s="18" t="s">
        <v>41983</v>
      </c>
      <c r="E6900" s="18" t="s">
        <v>41984</v>
      </c>
      <c r="K6900" s="18" t="s">
        <v>78</v>
      </c>
      <c r="L6900" s="18" t="s">
        <v>41985</v>
      </c>
      <c r="S6900" s="18" t="s">
        <v>5893</v>
      </c>
    </row>
    <row r="6901" spans="1:19">
      <c r="A6901" s="25">
        <f>IF(ISNUMBER(SEARCH(세금계산!$C$11,C6901)),MAX($A$2:A6900)+1,0)</f>
        <v>6899</v>
      </c>
      <c r="B6901" s="18" t="s">
        <v>41986</v>
      </c>
      <c r="C6901" s="18" t="s">
        <v>41987</v>
      </c>
      <c r="D6901" s="18" t="s">
        <v>41988</v>
      </c>
      <c r="F6901" s="18" t="s">
        <v>41989</v>
      </c>
      <c r="K6901" s="18" t="s">
        <v>78</v>
      </c>
      <c r="P6901" s="18" t="s">
        <v>100</v>
      </c>
      <c r="Q6901" s="18" t="s">
        <v>41990</v>
      </c>
      <c r="R6901" s="18" t="s">
        <v>41987</v>
      </c>
      <c r="S6901" s="18" t="s">
        <v>7271</v>
      </c>
    </row>
    <row r="6902" spans="1:19">
      <c r="A6902" s="25">
        <f>IF(ISNUMBER(SEARCH(세금계산!$C$11,C6902)),MAX($A$2:A6901)+1,0)</f>
        <v>6900</v>
      </c>
      <c r="B6902" s="18" t="s">
        <v>41991</v>
      </c>
      <c r="C6902" s="18" t="s">
        <v>41992</v>
      </c>
      <c r="D6902" s="18" t="s">
        <v>41993</v>
      </c>
      <c r="F6902" s="18" t="s">
        <v>41994</v>
      </c>
      <c r="K6902" s="18" t="s">
        <v>78</v>
      </c>
      <c r="P6902" s="18" t="s">
        <v>100</v>
      </c>
      <c r="Q6902" s="18" t="s">
        <v>41995</v>
      </c>
      <c r="R6902" s="18" t="s">
        <v>41992</v>
      </c>
      <c r="S6902" s="18" t="s">
        <v>15432</v>
      </c>
    </row>
    <row r="6903" spans="1:19">
      <c r="A6903" s="25">
        <f>IF(ISNUMBER(SEARCH(세금계산!$C$11,C6903)),MAX($A$2:A6902)+1,0)</f>
        <v>6901</v>
      </c>
      <c r="B6903" s="18" t="s">
        <v>41996</v>
      </c>
      <c r="C6903" s="18" t="s">
        <v>41997</v>
      </c>
      <c r="D6903" s="18" t="s">
        <v>41998</v>
      </c>
      <c r="I6903" s="18" t="s">
        <v>38927</v>
      </c>
      <c r="K6903" s="18" t="s">
        <v>41999</v>
      </c>
      <c r="L6903" s="18" t="s">
        <v>42000</v>
      </c>
      <c r="P6903" s="18" t="s">
        <v>100</v>
      </c>
      <c r="Q6903" s="18" t="s">
        <v>42001</v>
      </c>
      <c r="R6903" s="18" t="s">
        <v>41997</v>
      </c>
      <c r="S6903" s="18" t="s">
        <v>28807</v>
      </c>
    </row>
    <row r="6904" spans="1:19">
      <c r="A6904" s="25">
        <f>IF(ISNUMBER(SEARCH(세금계산!$C$11,C6904)),MAX($A$2:A6903)+1,0)</f>
        <v>6902</v>
      </c>
      <c r="B6904" s="18" t="s">
        <v>42002</v>
      </c>
      <c r="C6904" s="18" t="s">
        <v>42003</v>
      </c>
      <c r="D6904" s="18" t="s">
        <v>42004</v>
      </c>
      <c r="K6904" s="18" t="s">
        <v>78</v>
      </c>
      <c r="S6904" s="18" t="s">
        <v>16743</v>
      </c>
    </row>
    <row r="6905" spans="1:19">
      <c r="A6905" s="25">
        <f>IF(ISNUMBER(SEARCH(세금계산!$C$11,C6905)),MAX($A$2:A6904)+1,0)</f>
        <v>6903</v>
      </c>
      <c r="B6905" s="18" t="s">
        <v>42005</v>
      </c>
      <c r="C6905" s="18" t="s">
        <v>42006</v>
      </c>
      <c r="D6905" s="18" t="s">
        <v>42007</v>
      </c>
      <c r="F6905" s="18" t="s">
        <v>42008</v>
      </c>
      <c r="K6905" s="18" t="s">
        <v>78</v>
      </c>
      <c r="S6905" s="18" t="s">
        <v>13918</v>
      </c>
    </row>
    <row r="6906" spans="1:19">
      <c r="A6906" s="25">
        <f>IF(ISNUMBER(SEARCH(세금계산!$C$11,C6906)),MAX($A$2:A6905)+1,0)</f>
        <v>6904</v>
      </c>
      <c r="B6906" s="18" t="s">
        <v>42009</v>
      </c>
      <c r="C6906" s="18" t="s">
        <v>42010</v>
      </c>
      <c r="D6906" s="18" t="s">
        <v>42011</v>
      </c>
      <c r="F6906" s="18" t="s">
        <v>42012</v>
      </c>
      <c r="G6906" s="18" t="s">
        <v>97</v>
      </c>
      <c r="H6906" s="18" t="s">
        <v>6245</v>
      </c>
      <c r="K6906" s="18" t="s">
        <v>78</v>
      </c>
      <c r="P6906" s="18" t="s">
        <v>189</v>
      </c>
      <c r="Q6906" s="18" t="s">
        <v>42013</v>
      </c>
      <c r="R6906" s="18" t="s">
        <v>42012</v>
      </c>
      <c r="S6906" s="18" t="s">
        <v>21782</v>
      </c>
    </row>
    <row r="6907" spans="1:19">
      <c r="A6907" s="25">
        <f>IF(ISNUMBER(SEARCH(세금계산!$C$11,C6907)),MAX($A$2:A6906)+1,0)</f>
        <v>6905</v>
      </c>
      <c r="B6907" s="18" t="s">
        <v>42014</v>
      </c>
      <c r="C6907" s="18" t="s">
        <v>42015</v>
      </c>
      <c r="D6907" s="18" t="s">
        <v>42016</v>
      </c>
      <c r="F6907" s="18" t="s">
        <v>42017</v>
      </c>
      <c r="K6907" s="18" t="s">
        <v>78</v>
      </c>
      <c r="P6907" s="18" t="s">
        <v>36716</v>
      </c>
      <c r="Q6907" s="18" t="s">
        <v>42018</v>
      </c>
      <c r="S6907" s="18" t="s">
        <v>33244</v>
      </c>
    </row>
    <row r="6908" spans="1:19">
      <c r="A6908" s="25">
        <f>IF(ISNUMBER(SEARCH(세금계산!$C$11,C6908)),MAX($A$2:A6907)+1,0)</f>
        <v>6906</v>
      </c>
      <c r="B6908" s="18" t="s">
        <v>42019</v>
      </c>
      <c r="C6908" s="18" t="s">
        <v>42020</v>
      </c>
      <c r="D6908" s="18" t="s">
        <v>42021</v>
      </c>
      <c r="F6908" s="18" t="s">
        <v>1847</v>
      </c>
      <c r="G6908" s="18" t="s">
        <v>274</v>
      </c>
      <c r="H6908" s="18" t="s">
        <v>2555</v>
      </c>
      <c r="I6908" s="18" t="s">
        <v>42022</v>
      </c>
      <c r="K6908" s="18" t="s">
        <v>2735</v>
      </c>
      <c r="L6908" s="18" t="s">
        <v>42023</v>
      </c>
      <c r="S6908" s="18" t="s">
        <v>14529</v>
      </c>
    </row>
    <row r="6909" spans="1:19">
      <c r="A6909" s="25">
        <f>IF(ISNUMBER(SEARCH(세금계산!$C$11,C6909)),MAX($A$2:A6908)+1,0)</f>
        <v>6907</v>
      </c>
      <c r="B6909" s="18" t="s">
        <v>42024</v>
      </c>
      <c r="C6909" s="18" t="s">
        <v>42025</v>
      </c>
      <c r="D6909" s="18" t="s">
        <v>42026</v>
      </c>
      <c r="K6909" s="18" t="s">
        <v>78</v>
      </c>
      <c r="L6909" s="18" t="s">
        <v>42027</v>
      </c>
      <c r="M6909" s="18" t="s">
        <v>42028</v>
      </c>
      <c r="S6909" s="18" t="s">
        <v>39714</v>
      </c>
    </row>
    <row r="6910" spans="1:19">
      <c r="A6910" s="25">
        <f>IF(ISNUMBER(SEARCH(세금계산!$C$11,C6910)),MAX($A$2:A6909)+1,0)</f>
        <v>6908</v>
      </c>
      <c r="B6910" s="18" t="s">
        <v>42029</v>
      </c>
      <c r="C6910" s="18" t="s">
        <v>42030</v>
      </c>
      <c r="D6910" s="18" t="s">
        <v>42031</v>
      </c>
      <c r="F6910" s="18" t="s">
        <v>42032</v>
      </c>
      <c r="K6910" s="18" t="s">
        <v>78</v>
      </c>
      <c r="S6910" s="18" t="s">
        <v>3595</v>
      </c>
    </row>
    <row r="6911" spans="1:19">
      <c r="A6911" s="25">
        <f>IF(ISNUMBER(SEARCH(세금계산!$C$11,C6911)),MAX($A$2:A6910)+1,0)</f>
        <v>6909</v>
      </c>
      <c r="B6911" s="18" t="s">
        <v>42033</v>
      </c>
      <c r="C6911" s="18" t="s">
        <v>13655</v>
      </c>
      <c r="D6911" s="18" t="s">
        <v>42034</v>
      </c>
      <c r="F6911" s="18" t="s">
        <v>13655</v>
      </c>
      <c r="I6911" s="18" t="s">
        <v>42035</v>
      </c>
      <c r="K6911" s="18" t="s">
        <v>5287</v>
      </c>
      <c r="L6911" s="18" t="s">
        <v>27851</v>
      </c>
      <c r="P6911" s="18" t="s">
        <v>118</v>
      </c>
      <c r="Q6911" s="18" t="s">
        <v>42036</v>
      </c>
      <c r="R6911" s="18" t="s">
        <v>13655</v>
      </c>
      <c r="S6911" s="18" t="s">
        <v>27157</v>
      </c>
    </row>
    <row r="6912" spans="1:19">
      <c r="A6912" s="25">
        <f>IF(ISNUMBER(SEARCH(세금계산!$C$11,C6912)),MAX($A$2:A6911)+1,0)</f>
        <v>6910</v>
      </c>
      <c r="B6912" s="18" t="s">
        <v>42037</v>
      </c>
      <c r="C6912" s="18" t="s">
        <v>1478</v>
      </c>
      <c r="D6912" s="18" t="s">
        <v>42038</v>
      </c>
      <c r="I6912" s="18" t="s">
        <v>42039</v>
      </c>
      <c r="K6912" s="18" t="s">
        <v>1470</v>
      </c>
      <c r="L6912" s="18" t="s">
        <v>42040</v>
      </c>
      <c r="M6912" s="18" t="s">
        <v>42039</v>
      </c>
      <c r="S6912" s="18" t="s">
        <v>28932</v>
      </c>
    </row>
    <row r="6913" spans="1:19">
      <c r="A6913" s="25">
        <f>IF(ISNUMBER(SEARCH(세금계산!$C$11,C6913)),MAX($A$2:A6912)+1,0)</f>
        <v>6911</v>
      </c>
      <c r="B6913" s="18" t="s">
        <v>42041</v>
      </c>
      <c r="C6913" s="18" t="s">
        <v>42042</v>
      </c>
      <c r="D6913" s="18" t="s">
        <v>42043</v>
      </c>
      <c r="K6913" s="18" t="s">
        <v>78</v>
      </c>
      <c r="S6913" s="18" t="s">
        <v>26989</v>
      </c>
    </row>
    <row r="6914" spans="1:19">
      <c r="A6914" s="25">
        <f>IF(ISNUMBER(SEARCH(세금계산!$C$11,C6914)),MAX($A$2:A6913)+1,0)</f>
        <v>6912</v>
      </c>
      <c r="B6914" s="18" t="s">
        <v>42044</v>
      </c>
      <c r="C6914" s="18" t="s">
        <v>42045</v>
      </c>
      <c r="D6914" s="18" t="s">
        <v>42046</v>
      </c>
      <c r="F6914" s="18" t="s">
        <v>42047</v>
      </c>
      <c r="G6914" s="18" t="s">
        <v>125</v>
      </c>
      <c r="H6914" s="18" t="s">
        <v>42048</v>
      </c>
      <c r="K6914" s="18" t="s">
        <v>78</v>
      </c>
      <c r="L6914" s="18" t="s">
        <v>42049</v>
      </c>
      <c r="P6914" s="18" t="s">
        <v>118</v>
      </c>
      <c r="Q6914" s="18" t="s">
        <v>42050</v>
      </c>
      <c r="R6914" s="18" t="s">
        <v>42047</v>
      </c>
      <c r="S6914" s="18" t="s">
        <v>20486</v>
      </c>
    </row>
    <row r="6915" spans="1:19">
      <c r="A6915" s="25">
        <f>IF(ISNUMBER(SEARCH(세금계산!$C$11,C6915)),MAX($A$2:A6914)+1,0)</f>
        <v>6913</v>
      </c>
      <c r="B6915" s="18" t="s">
        <v>42051</v>
      </c>
      <c r="C6915" s="18" t="s">
        <v>40896</v>
      </c>
      <c r="D6915" s="18" t="s">
        <v>42052</v>
      </c>
      <c r="I6915" s="18" t="s">
        <v>42053</v>
      </c>
      <c r="K6915" s="18" t="s">
        <v>78</v>
      </c>
      <c r="L6915" s="18" t="s">
        <v>42054</v>
      </c>
      <c r="M6915" s="18" t="s">
        <v>42053</v>
      </c>
      <c r="S6915" s="18" t="s">
        <v>28932</v>
      </c>
    </row>
    <row r="6916" spans="1:19">
      <c r="A6916" s="25">
        <f>IF(ISNUMBER(SEARCH(세금계산!$C$11,C6916)),MAX($A$2:A6915)+1,0)</f>
        <v>6914</v>
      </c>
      <c r="B6916" s="18" t="s">
        <v>42055</v>
      </c>
      <c r="C6916" s="18" t="s">
        <v>42056</v>
      </c>
      <c r="D6916" s="18" t="s">
        <v>42057</v>
      </c>
      <c r="I6916" s="18" t="s">
        <v>42058</v>
      </c>
      <c r="K6916" s="18" t="s">
        <v>42059</v>
      </c>
      <c r="L6916" s="18" t="s">
        <v>42060</v>
      </c>
      <c r="M6916" s="18" t="s">
        <v>42061</v>
      </c>
      <c r="S6916" s="18" t="s">
        <v>39666</v>
      </c>
    </row>
    <row r="6917" spans="1:19">
      <c r="A6917" s="25">
        <f>IF(ISNUMBER(SEARCH(세금계산!$C$11,C6917)),MAX($A$2:A6916)+1,0)</f>
        <v>6915</v>
      </c>
      <c r="B6917" s="18" t="s">
        <v>42062</v>
      </c>
      <c r="C6917" s="18" t="s">
        <v>42063</v>
      </c>
      <c r="D6917" s="18" t="s">
        <v>42064</v>
      </c>
      <c r="K6917" s="18" t="s">
        <v>78</v>
      </c>
      <c r="S6917" s="18" t="s">
        <v>3414</v>
      </c>
    </row>
    <row r="6918" spans="1:19">
      <c r="A6918" s="25">
        <f>IF(ISNUMBER(SEARCH(세금계산!$C$11,C6918)),MAX($A$2:A6917)+1,0)</f>
        <v>6916</v>
      </c>
      <c r="B6918" s="18" t="s">
        <v>42065</v>
      </c>
      <c r="C6918" s="18" t="s">
        <v>42063</v>
      </c>
      <c r="D6918" s="18" t="s">
        <v>42066</v>
      </c>
      <c r="K6918" s="18" t="s">
        <v>78</v>
      </c>
      <c r="S6918" s="18" t="s">
        <v>9137</v>
      </c>
    </row>
    <row r="6919" spans="1:19">
      <c r="A6919" s="25">
        <f>IF(ISNUMBER(SEARCH(세금계산!$C$11,C6919)),MAX($A$2:A6918)+1,0)</f>
        <v>6917</v>
      </c>
      <c r="B6919" s="18" t="s">
        <v>42067</v>
      </c>
      <c r="C6919" s="18" t="s">
        <v>42068</v>
      </c>
      <c r="D6919" s="18" t="s">
        <v>42069</v>
      </c>
      <c r="E6919" s="18" t="s">
        <v>42068</v>
      </c>
      <c r="F6919" s="18" t="s">
        <v>15963</v>
      </c>
      <c r="I6919" s="18" t="s">
        <v>42070</v>
      </c>
      <c r="K6919" s="18" t="s">
        <v>78</v>
      </c>
      <c r="N6919" s="18" t="s">
        <v>42071</v>
      </c>
      <c r="S6919" s="18" t="s">
        <v>25790</v>
      </c>
    </row>
    <row r="6920" spans="1:19">
      <c r="A6920" s="25">
        <f>IF(ISNUMBER(SEARCH(세금계산!$C$11,C6920)),MAX($A$2:A6919)+1,0)</f>
        <v>6918</v>
      </c>
      <c r="B6920" s="18" t="s">
        <v>42072</v>
      </c>
      <c r="C6920" s="18" t="s">
        <v>42073</v>
      </c>
      <c r="D6920" s="18" t="s">
        <v>42074</v>
      </c>
      <c r="K6920" s="18" t="s">
        <v>78</v>
      </c>
      <c r="S6920" s="18" t="s">
        <v>29956</v>
      </c>
    </row>
    <row r="6921" spans="1:19">
      <c r="A6921" s="25">
        <f>IF(ISNUMBER(SEARCH(세금계산!$C$11,C6921)),MAX($A$2:A6920)+1,0)</f>
        <v>6919</v>
      </c>
      <c r="B6921" s="18" t="s">
        <v>42075</v>
      </c>
      <c r="C6921" s="18" t="s">
        <v>42076</v>
      </c>
      <c r="D6921" s="18" t="s">
        <v>42077</v>
      </c>
      <c r="K6921" s="18" t="s">
        <v>78</v>
      </c>
      <c r="S6921" s="18" t="s">
        <v>13845</v>
      </c>
    </row>
    <row r="6922" spans="1:19">
      <c r="A6922" s="25">
        <f>IF(ISNUMBER(SEARCH(세금계산!$C$11,C6922)),MAX($A$2:A6921)+1,0)</f>
        <v>6920</v>
      </c>
      <c r="B6922" s="18" t="s">
        <v>42078</v>
      </c>
      <c r="C6922" s="18" t="s">
        <v>1672</v>
      </c>
      <c r="D6922" s="18" t="s">
        <v>42079</v>
      </c>
      <c r="I6922" s="18" t="s">
        <v>42080</v>
      </c>
      <c r="K6922" s="18" t="s">
        <v>78</v>
      </c>
      <c r="L6922" s="18" t="s">
        <v>42081</v>
      </c>
      <c r="M6922" s="18" t="s">
        <v>42082</v>
      </c>
      <c r="S6922" s="18" t="s">
        <v>42083</v>
      </c>
    </row>
    <row r="6923" spans="1:19">
      <c r="A6923" s="25">
        <f>IF(ISNUMBER(SEARCH(세금계산!$C$11,C6923)),MAX($A$2:A6922)+1,0)</f>
        <v>6921</v>
      </c>
      <c r="B6923" s="18" t="s">
        <v>42084</v>
      </c>
      <c r="C6923" s="18" t="s">
        <v>42085</v>
      </c>
      <c r="D6923" s="18" t="s">
        <v>42086</v>
      </c>
      <c r="K6923" s="18" t="s">
        <v>78</v>
      </c>
      <c r="S6923" s="18" t="s">
        <v>22402</v>
      </c>
    </row>
    <row r="6924" spans="1:19">
      <c r="A6924" s="25">
        <f>IF(ISNUMBER(SEARCH(세금계산!$C$11,C6924)),MAX($A$2:A6923)+1,0)</f>
        <v>6922</v>
      </c>
      <c r="B6924" s="18" t="s">
        <v>42087</v>
      </c>
      <c r="C6924" s="18" t="s">
        <v>42088</v>
      </c>
      <c r="D6924" s="18" t="s">
        <v>42089</v>
      </c>
      <c r="K6924" s="18" t="s">
        <v>78</v>
      </c>
      <c r="S6924" s="18" t="s">
        <v>7741</v>
      </c>
    </row>
    <row r="6925" spans="1:19">
      <c r="A6925" s="25">
        <f>IF(ISNUMBER(SEARCH(세금계산!$C$11,C6925)),MAX($A$2:A6924)+1,0)</f>
        <v>6923</v>
      </c>
      <c r="B6925" s="18" t="s">
        <v>42090</v>
      </c>
      <c r="C6925" s="18" t="s">
        <v>42091</v>
      </c>
      <c r="D6925" s="18" t="s">
        <v>42092</v>
      </c>
      <c r="F6925" s="18" t="s">
        <v>42093</v>
      </c>
      <c r="G6925" s="18" t="s">
        <v>97</v>
      </c>
      <c r="H6925" s="18" t="s">
        <v>42094</v>
      </c>
      <c r="I6925" s="18" t="s">
        <v>42095</v>
      </c>
      <c r="K6925" s="18" t="s">
        <v>42096</v>
      </c>
      <c r="L6925" s="18" t="s">
        <v>42097</v>
      </c>
      <c r="O6925" s="18" t="s">
        <v>42098</v>
      </c>
      <c r="P6925" s="18" t="s">
        <v>153</v>
      </c>
      <c r="Q6925" s="18" t="s">
        <v>42099</v>
      </c>
      <c r="R6925" s="18" t="s">
        <v>42100</v>
      </c>
      <c r="S6925" s="18" t="s">
        <v>9420</v>
      </c>
    </row>
    <row r="6926" spans="1:19">
      <c r="A6926" s="25">
        <f>IF(ISNUMBER(SEARCH(세금계산!$C$11,C6926)),MAX($A$2:A6925)+1,0)</f>
        <v>6924</v>
      </c>
      <c r="B6926" s="18" t="s">
        <v>42101</v>
      </c>
      <c r="C6926" s="18" t="s">
        <v>42102</v>
      </c>
      <c r="D6926" s="18" t="s">
        <v>42103</v>
      </c>
      <c r="E6926" s="18" t="s">
        <v>42104</v>
      </c>
      <c r="F6926" s="18" t="s">
        <v>42105</v>
      </c>
      <c r="G6926" s="18" t="s">
        <v>42106</v>
      </c>
      <c r="H6926" s="18" t="s">
        <v>42107</v>
      </c>
      <c r="I6926" s="18" t="s">
        <v>42108</v>
      </c>
      <c r="J6926" s="18" t="s">
        <v>42109</v>
      </c>
      <c r="K6926" s="18" t="s">
        <v>78</v>
      </c>
      <c r="L6926" s="18" t="s">
        <v>42110</v>
      </c>
      <c r="N6926" s="18" t="s">
        <v>42111</v>
      </c>
      <c r="O6926" s="18" t="s">
        <v>42112</v>
      </c>
      <c r="P6926" s="18" t="s">
        <v>133</v>
      </c>
      <c r="Q6926" s="18" t="s">
        <v>42113</v>
      </c>
      <c r="R6926" s="18" t="s">
        <v>42102</v>
      </c>
      <c r="S6926" s="18" t="s">
        <v>42114</v>
      </c>
    </row>
    <row r="6927" spans="1:19">
      <c r="A6927" s="25">
        <f>IF(ISNUMBER(SEARCH(세금계산!$C$11,C6927)),MAX($A$2:A6926)+1,0)</f>
        <v>6925</v>
      </c>
      <c r="B6927" s="18" t="s">
        <v>42115</v>
      </c>
      <c r="C6927" s="18" t="s">
        <v>42116</v>
      </c>
      <c r="D6927" s="18" t="s">
        <v>42117</v>
      </c>
      <c r="F6927" s="18" t="s">
        <v>42118</v>
      </c>
      <c r="G6927" s="18" t="s">
        <v>5116</v>
      </c>
      <c r="H6927" s="18" t="s">
        <v>42119</v>
      </c>
      <c r="K6927" s="18" t="s">
        <v>78</v>
      </c>
      <c r="L6927" s="18" t="s">
        <v>42120</v>
      </c>
      <c r="N6927" s="18" t="s">
        <v>42121</v>
      </c>
      <c r="P6927" s="18" t="s">
        <v>100</v>
      </c>
      <c r="Q6927" s="18" t="s">
        <v>42122</v>
      </c>
      <c r="R6927" s="18" t="s">
        <v>42116</v>
      </c>
      <c r="S6927" s="18" t="s">
        <v>2320</v>
      </c>
    </row>
    <row r="6928" spans="1:19">
      <c r="A6928" s="25">
        <f>IF(ISNUMBER(SEARCH(세금계산!$C$11,C6928)),MAX($A$2:A6927)+1,0)</f>
        <v>6926</v>
      </c>
      <c r="B6928" s="18" t="s">
        <v>42123</v>
      </c>
      <c r="C6928" s="18" t="s">
        <v>42124</v>
      </c>
      <c r="D6928" s="18" t="s">
        <v>42125</v>
      </c>
      <c r="F6928" s="18" t="s">
        <v>42126</v>
      </c>
      <c r="K6928" s="18" t="s">
        <v>78</v>
      </c>
      <c r="P6928" s="18" t="s">
        <v>133</v>
      </c>
      <c r="Q6928" s="18" t="s">
        <v>42127</v>
      </c>
      <c r="R6928" s="18" t="s">
        <v>42128</v>
      </c>
      <c r="S6928" s="18" t="s">
        <v>13518</v>
      </c>
    </row>
    <row r="6929" spans="1:19">
      <c r="A6929" s="25">
        <f>IF(ISNUMBER(SEARCH(세금계산!$C$11,C6929)),MAX($A$2:A6928)+1,0)</f>
        <v>6927</v>
      </c>
      <c r="B6929" s="18" t="s">
        <v>42129</v>
      </c>
      <c r="C6929" s="18" t="s">
        <v>42130</v>
      </c>
      <c r="D6929" s="18" t="s">
        <v>42131</v>
      </c>
      <c r="F6929" s="18" t="s">
        <v>42132</v>
      </c>
      <c r="K6929" s="18" t="s">
        <v>78</v>
      </c>
      <c r="P6929" s="18" t="s">
        <v>153</v>
      </c>
      <c r="Q6929" s="18" t="s">
        <v>18225</v>
      </c>
      <c r="R6929" s="18" t="s">
        <v>42132</v>
      </c>
      <c r="S6929" s="18" t="s">
        <v>18522</v>
      </c>
    </row>
    <row r="6930" spans="1:19">
      <c r="A6930" s="25">
        <f>IF(ISNUMBER(SEARCH(세금계산!$C$11,C6930)),MAX($A$2:A6929)+1,0)</f>
        <v>6928</v>
      </c>
      <c r="B6930" s="18" t="s">
        <v>42133</v>
      </c>
      <c r="C6930" s="18" t="s">
        <v>42134</v>
      </c>
      <c r="D6930" s="18" t="s">
        <v>42135</v>
      </c>
      <c r="F6930" s="18" t="s">
        <v>14125</v>
      </c>
      <c r="G6930" s="18" t="s">
        <v>97</v>
      </c>
      <c r="H6930" s="18" t="s">
        <v>40628</v>
      </c>
      <c r="K6930" s="18" t="s">
        <v>78</v>
      </c>
      <c r="M6930" s="18" t="s">
        <v>42136</v>
      </c>
      <c r="N6930" s="18" t="s">
        <v>42137</v>
      </c>
      <c r="P6930" s="18" t="s">
        <v>100</v>
      </c>
      <c r="Q6930" s="18" t="s">
        <v>42138</v>
      </c>
      <c r="R6930" s="18" t="s">
        <v>14125</v>
      </c>
      <c r="S6930" s="18" t="s">
        <v>18321</v>
      </c>
    </row>
    <row r="6931" spans="1:19">
      <c r="A6931" s="25">
        <f>IF(ISNUMBER(SEARCH(세금계산!$C$11,C6931)),MAX($A$2:A6930)+1,0)</f>
        <v>6929</v>
      </c>
      <c r="B6931" s="18" t="s">
        <v>42139</v>
      </c>
      <c r="C6931" s="18" t="s">
        <v>42140</v>
      </c>
      <c r="D6931" s="18" t="s">
        <v>42141</v>
      </c>
      <c r="F6931" s="18" t="s">
        <v>42142</v>
      </c>
      <c r="G6931" s="18" t="s">
        <v>1904</v>
      </c>
      <c r="H6931" s="18" t="s">
        <v>42143</v>
      </c>
      <c r="K6931" s="18" t="s">
        <v>42144</v>
      </c>
      <c r="L6931" s="18" t="s">
        <v>42145</v>
      </c>
      <c r="P6931" s="18" t="s">
        <v>267</v>
      </c>
      <c r="Q6931" s="18" t="s">
        <v>42146</v>
      </c>
      <c r="R6931" s="18" t="s">
        <v>42147</v>
      </c>
      <c r="S6931" s="18" t="s">
        <v>805</v>
      </c>
    </row>
    <row r="6932" spans="1:19">
      <c r="A6932" s="25">
        <f>IF(ISNUMBER(SEARCH(세금계산!$C$11,C6932)),MAX($A$2:A6931)+1,0)</f>
        <v>6930</v>
      </c>
      <c r="B6932" s="18" t="s">
        <v>42148</v>
      </c>
      <c r="C6932" s="18" t="s">
        <v>42149</v>
      </c>
      <c r="D6932" s="18" t="s">
        <v>42150</v>
      </c>
      <c r="K6932" s="18" t="s">
        <v>78</v>
      </c>
      <c r="S6932" s="18" t="s">
        <v>42151</v>
      </c>
    </row>
    <row r="6933" spans="1:19">
      <c r="A6933" s="25">
        <f>IF(ISNUMBER(SEARCH(세금계산!$C$11,C6933)),MAX($A$2:A6932)+1,0)</f>
        <v>6931</v>
      </c>
      <c r="B6933" s="18" t="s">
        <v>42152</v>
      </c>
      <c r="C6933" s="18" t="s">
        <v>42153</v>
      </c>
      <c r="D6933" s="18" t="s">
        <v>42154</v>
      </c>
      <c r="K6933" s="18" t="s">
        <v>78</v>
      </c>
      <c r="S6933" s="18" t="s">
        <v>42155</v>
      </c>
    </row>
    <row r="6934" spans="1:19">
      <c r="A6934" s="25">
        <f>IF(ISNUMBER(SEARCH(세금계산!$C$11,C6934)),MAX($A$2:A6933)+1,0)</f>
        <v>6932</v>
      </c>
      <c r="B6934" s="18" t="s">
        <v>42156</v>
      </c>
      <c r="C6934" s="18" t="s">
        <v>42157</v>
      </c>
      <c r="D6934" s="18" t="s">
        <v>42158</v>
      </c>
      <c r="K6934" s="18" t="s">
        <v>78</v>
      </c>
      <c r="S6934" s="18" t="s">
        <v>26989</v>
      </c>
    </row>
    <row r="6935" spans="1:19">
      <c r="A6935" s="25">
        <f>IF(ISNUMBER(SEARCH(세금계산!$C$11,C6935)),MAX($A$2:A6934)+1,0)</f>
        <v>6933</v>
      </c>
      <c r="B6935" s="18" t="s">
        <v>42159</v>
      </c>
      <c r="C6935" s="18" t="s">
        <v>42160</v>
      </c>
      <c r="D6935" s="18" t="s">
        <v>42161</v>
      </c>
      <c r="K6935" s="18" t="s">
        <v>78</v>
      </c>
      <c r="S6935" s="18" t="s">
        <v>29956</v>
      </c>
    </row>
    <row r="6936" spans="1:19">
      <c r="A6936" s="25">
        <f>IF(ISNUMBER(SEARCH(세금계산!$C$11,C6936)),MAX($A$2:A6935)+1,0)</f>
        <v>6934</v>
      </c>
      <c r="B6936" s="18" t="s">
        <v>42162</v>
      </c>
      <c r="C6936" s="18" t="s">
        <v>42163</v>
      </c>
      <c r="D6936" s="18" t="s">
        <v>42164</v>
      </c>
      <c r="I6936" s="18" t="s">
        <v>42165</v>
      </c>
      <c r="K6936" s="18" t="s">
        <v>78</v>
      </c>
      <c r="S6936" s="18" t="s">
        <v>35973</v>
      </c>
    </row>
    <row r="6937" spans="1:19">
      <c r="A6937" s="25">
        <f>IF(ISNUMBER(SEARCH(세금계산!$C$11,C6937)),MAX($A$2:A6936)+1,0)</f>
        <v>6935</v>
      </c>
      <c r="B6937" s="18" t="s">
        <v>42166</v>
      </c>
      <c r="C6937" s="18" t="s">
        <v>42167</v>
      </c>
      <c r="D6937" s="18" t="s">
        <v>42168</v>
      </c>
      <c r="K6937" s="18" t="s">
        <v>78</v>
      </c>
      <c r="S6937" s="18" t="s">
        <v>3414</v>
      </c>
    </row>
    <row r="6938" spans="1:19">
      <c r="A6938" s="25">
        <f>IF(ISNUMBER(SEARCH(세금계산!$C$11,C6938)),MAX($A$2:A6937)+1,0)</f>
        <v>6936</v>
      </c>
      <c r="B6938" s="18" t="s">
        <v>42169</v>
      </c>
      <c r="C6938" s="18" t="s">
        <v>42170</v>
      </c>
      <c r="D6938" s="18" t="s">
        <v>42171</v>
      </c>
      <c r="K6938" s="18" t="s">
        <v>78</v>
      </c>
      <c r="P6938" s="18" t="s">
        <v>100</v>
      </c>
      <c r="Q6938" s="18" t="s">
        <v>42172</v>
      </c>
      <c r="R6938" s="18" t="s">
        <v>42170</v>
      </c>
      <c r="S6938" s="18" t="s">
        <v>12253</v>
      </c>
    </row>
    <row r="6939" spans="1:19">
      <c r="A6939" s="25">
        <f>IF(ISNUMBER(SEARCH(세금계산!$C$11,C6939)),MAX($A$2:A6938)+1,0)</f>
        <v>6937</v>
      </c>
      <c r="B6939" s="18" t="s">
        <v>42173</v>
      </c>
      <c r="C6939" s="18" t="s">
        <v>42174</v>
      </c>
      <c r="D6939" s="18" t="s">
        <v>42175</v>
      </c>
      <c r="K6939" s="18" t="s">
        <v>78</v>
      </c>
      <c r="S6939" s="18" t="s">
        <v>11190</v>
      </c>
    </row>
    <row r="6940" spans="1:19">
      <c r="A6940" s="25">
        <f>IF(ISNUMBER(SEARCH(세금계산!$C$11,C6940)),MAX($A$2:A6939)+1,0)</f>
        <v>6938</v>
      </c>
      <c r="B6940" s="18" t="s">
        <v>42176</v>
      </c>
      <c r="C6940" s="18" t="s">
        <v>42177</v>
      </c>
      <c r="D6940" s="18" t="s">
        <v>42178</v>
      </c>
      <c r="K6940" s="18" t="s">
        <v>78</v>
      </c>
      <c r="S6940" s="18" t="s">
        <v>7300</v>
      </c>
    </row>
    <row r="6941" spans="1:19">
      <c r="A6941" s="25">
        <f>IF(ISNUMBER(SEARCH(세금계산!$C$11,C6941)),MAX($A$2:A6940)+1,0)</f>
        <v>6939</v>
      </c>
      <c r="B6941" s="18" t="s">
        <v>42179</v>
      </c>
      <c r="C6941" s="18" t="s">
        <v>42180</v>
      </c>
      <c r="D6941" s="18" t="s">
        <v>42181</v>
      </c>
      <c r="K6941" s="18" t="s">
        <v>78</v>
      </c>
      <c r="S6941" s="18" t="s">
        <v>5675</v>
      </c>
    </row>
    <row r="6942" spans="1:19">
      <c r="A6942" s="25">
        <f>IF(ISNUMBER(SEARCH(세금계산!$C$11,C6942)),MAX($A$2:A6941)+1,0)</f>
        <v>6940</v>
      </c>
      <c r="B6942" s="18" t="s">
        <v>42182</v>
      </c>
      <c r="C6942" s="18" t="s">
        <v>42183</v>
      </c>
      <c r="D6942" s="18" t="s">
        <v>42184</v>
      </c>
      <c r="K6942" s="18" t="s">
        <v>78</v>
      </c>
      <c r="S6942" s="18" t="s">
        <v>41356</v>
      </c>
    </row>
    <row r="6943" spans="1:19">
      <c r="A6943" s="25">
        <f>IF(ISNUMBER(SEARCH(세금계산!$C$11,C6943)),MAX($A$2:A6942)+1,0)</f>
        <v>6941</v>
      </c>
      <c r="B6943" s="18" t="s">
        <v>42185</v>
      </c>
      <c r="C6943" s="18" t="s">
        <v>42186</v>
      </c>
      <c r="D6943" s="18" t="s">
        <v>42187</v>
      </c>
      <c r="K6943" s="18" t="s">
        <v>78</v>
      </c>
      <c r="P6943" s="18" t="s">
        <v>189</v>
      </c>
      <c r="Q6943" s="18" t="s">
        <v>42188</v>
      </c>
      <c r="R6943" s="18" t="s">
        <v>42186</v>
      </c>
      <c r="S6943" s="18" t="s">
        <v>12253</v>
      </c>
    </row>
    <row r="6944" spans="1:19">
      <c r="A6944" s="25">
        <f>IF(ISNUMBER(SEARCH(세금계산!$C$11,C6944)),MAX($A$2:A6943)+1,0)</f>
        <v>6942</v>
      </c>
      <c r="B6944" s="18" t="s">
        <v>42189</v>
      </c>
      <c r="C6944" s="18" t="s">
        <v>42190</v>
      </c>
      <c r="D6944" s="18" t="s">
        <v>42191</v>
      </c>
      <c r="K6944" s="18" t="s">
        <v>78</v>
      </c>
      <c r="S6944" s="18" t="s">
        <v>5675</v>
      </c>
    </row>
    <row r="6945" spans="1:19">
      <c r="A6945" s="25">
        <f>IF(ISNUMBER(SEARCH(세금계산!$C$11,C6945)),MAX($A$2:A6944)+1,0)</f>
        <v>6943</v>
      </c>
      <c r="B6945" s="18" t="s">
        <v>42192</v>
      </c>
      <c r="C6945" s="18" t="s">
        <v>42193</v>
      </c>
      <c r="D6945" s="18" t="s">
        <v>42194</v>
      </c>
      <c r="K6945" s="18" t="s">
        <v>78</v>
      </c>
      <c r="P6945" s="18" t="s">
        <v>100</v>
      </c>
      <c r="Q6945" s="18" t="s">
        <v>42195</v>
      </c>
      <c r="R6945" s="18" t="s">
        <v>42196</v>
      </c>
      <c r="S6945" s="18" t="s">
        <v>6716</v>
      </c>
    </row>
    <row r="6946" spans="1:19">
      <c r="A6946" s="25">
        <f>IF(ISNUMBER(SEARCH(세금계산!$C$11,C6946)),MAX($A$2:A6945)+1,0)</f>
        <v>6944</v>
      </c>
      <c r="B6946" s="18" t="s">
        <v>42197</v>
      </c>
      <c r="C6946" s="18" t="s">
        <v>42198</v>
      </c>
      <c r="D6946" s="18" t="s">
        <v>42199</v>
      </c>
      <c r="K6946" s="18" t="s">
        <v>78</v>
      </c>
      <c r="S6946" s="18" t="s">
        <v>22402</v>
      </c>
    </row>
    <row r="6947" spans="1:19">
      <c r="A6947" s="25">
        <f>IF(ISNUMBER(SEARCH(세금계산!$C$11,C6947)),MAX($A$2:A6946)+1,0)</f>
        <v>6945</v>
      </c>
      <c r="B6947" s="18" t="s">
        <v>42200</v>
      </c>
      <c r="C6947" s="18" t="s">
        <v>42201</v>
      </c>
      <c r="D6947" s="18" t="s">
        <v>42202</v>
      </c>
      <c r="F6947" s="18" t="s">
        <v>42203</v>
      </c>
      <c r="K6947" s="18" t="s">
        <v>78</v>
      </c>
      <c r="P6947" s="18" t="s">
        <v>189</v>
      </c>
      <c r="Q6947" s="18" t="s">
        <v>42204</v>
      </c>
      <c r="R6947" s="18" t="s">
        <v>42203</v>
      </c>
      <c r="S6947" s="18" t="s">
        <v>5437</v>
      </c>
    </row>
    <row r="6948" spans="1:19">
      <c r="A6948" s="25">
        <f>IF(ISNUMBER(SEARCH(세금계산!$C$11,C6948)),MAX($A$2:A6947)+1,0)</f>
        <v>6946</v>
      </c>
      <c r="B6948" s="18" t="s">
        <v>42205</v>
      </c>
      <c r="C6948" s="18" t="s">
        <v>42206</v>
      </c>
      <c r="D6948" s="18" t="s">
        <v>42207</v>
      </c>
      <c r="K6948" s="18" t="s">
        <v>78</v>
      </c>
      <c r="P6948" s="18" t="s">
        <v>100</v>
      </c>
      <c r="Q6948" s="18" t="s">
        <v>42208</v>
      </c>
      <c r="R6948" s="18" t="s">
        <v>42209</v>
      </c>
      <c r="S6948" s="18" t="s">
        <v>9242</v>
      </c>
    </row>
    <row r="6949" spans="1:19">
      <c r="A6949" s="25">
        <f>IF(ISNUMBER(SEARCH(세금계산!$C$11,C6949)),MAX($A$2:A6948)+1,0)</f>
        <v>6947</v>
      </c>
      <c r="B6949" s="18" t="s">
        <v>42210</v>
      </c>
      <c r="C6949" s="18" t="s">
        <v>42211</v>
      </c>
      <c r="D6949" s="18" t="s">
        <v>42212</v>
      </c>
      <c r="F6949" s="18" t="s">
        <v>42213</v>
      </c>
      <c r="K6949" s="18" t="s">
        <v>78</v>
      </c>
      <c r="P6949" s="18" t="s">
        <v>100</v>
      </c>
      <c r="Q6949" s="18" t="s">
        <v>42214</v>
      </c>
      <c r="R6949" s="18" t="s">
        <v>42215</v>
      </c>
      <c r="S6949" s="18" t="s">
        <v>14176</v>
      </c>
    </row>
    <row r="6950" spans="1:19">
      <c r="A6950" s="25">
        <f>IF(ISNUMBER(SEARCH(세금계산!$C$11,C6950)),MAX($A$2:A6949)+1,0)</f>
        <v>6948</v>
      </c>
      <c r="B6950" s="18" t="s">
        <v>42216</v>
      </c>
      <c r="C6950" s="18" t="s">
        <v>42217</v>
      </c>
      <c r="D6950" s="18" t="s">
        <v>42218</v>
      </c>
      <c r="F6950" s="18" t="s">
        <v>5136</v>
      </c>
      <c r="K6950" s="18" t="s">
        <v>78</v>
      </c>
      <c r="P6950" s="18" t="s">
        <v>100</v>
      </c>
      <c r="Q6950" s="18" t="s">
        <v>42219</v>
      </c>
      <c r="R6950" s="18" t="s">
        <v>42220</v>
      </c>
      <c r="S6950" s="18" t="s">
        <v>28533</v>
      </c>
    </row>
    <row r="6951" spans="1:19">
      <c r="A6951" s="25">
        <f>IF(ISNUMBER(SEARCH(세금계산!$C$11,C6951)),MAX($A$2:A6950)+1,0)</f>
        <v>6949</v>
      </c>
      <c r="B6951" s="18" t="s">
        <v>42221</v>
      </c>
      <c r="C6951" s="18" t="s">
        <v>42222</v>
      </c>
      <c r="D6951" s="18" t="s">
        <v>42223</v>
      </c>
      <c r="F6951" s="18" t="s">
        <v>42224</v>
      </c>
      <c r="G6951" s="18" t="s">
        <v>125</v>
      </c>
      <c r="H6951" s="18" t="s">
        <v>42225</v>
      </c>
      <c r="I6951" s="18" t="s">
        <v>42226</v>
      </c>
      <c r="K6951" s="18" t="s">
        <v>7478</v>
      </c>
      <c r="L6951" s="18" t="s">
        <v>42227</v>
      </c>
      <c r="M6951" s="18" t="s">
        <v>42226</v>
      </c>
      <c r="N6951" s="18" t="s">
        <v>42228</v>
      </c>
      <c r="P6951" s="18" t="s">
        <v>133</v>
      </c>
      <c r="Q6951" s="18" t="s">
        <v>42229</v>
      </c>
      <c r="R6951" s="18" t="s">
        <v>42224</v>
      </c>
      <c r="S6951" s="18" t="s">
        <v>19930</v>
      </c>
    </row>
    <row r="6952" spans="1:19">
      <c r="A6952" s="25">
        <f>IF(ISNUMBER(SEARCH(세금계산!$C$11,C6952)),MAX($A$2:A6951)+1,0)</f>
        <v>6950</v>
      </c>
      <c r="B6952" s="18" t="s">
        <v>42230</v>
      </c>
      <c r="C6952" s="18" t="s">
        <v>42231</v>
      </c>
      <c r="D6952" s="18" t="s">
        <v>42232</v>
      </c>
      <c r="K6952" s="18" t="s">
        <v>78</v>
      </c>
      <c r="P6952" s="18" t="s">
        <v>189</v>
      </c>
      <c r="Q6952" s="18" t="s">
        <v>42233</v>
      </c>
      <c r="R6952" s="18" t="s">
        <v>42234</v>
      </c>
      <c r="S6952" s="18" t="s">
        <v>30568</v>
      </c>
    </row>
    <row r="6953" spans="1:19">
      <c r="A6953" s="25">
        <f>IF(ISNUMBER(SEARCH(세금계산!$C$11,C6953)),MAX($A$2:A6952)+1,0)</f>
        <v>6951</v>
      </c>
      <c r="B6953" s="18" t="s">
        <v>42235</v>
      </c>
      <c r="C6953" s="18" t="s">
        <v>42236</v>
      </c>
      <c r="D6953" s="18" t="s">
        <v>42237</v>
      </c>
      <c r="F6953" s="18" t="s">
        <v>42238</v>
      </c>
      <c r="K6953" s="18" t="s">
        <v>78</v>
      </c>
      <c r="P6953" s="18" t="s">
        <v>100</v>
      </c>
      <c r="Q6953" s="18" t="s">
        <v>42239</v>
      </c>
      <c r="R6953" s="18" t="s">
        <v>42236</v>
      </c>
      <c r="S6953" s="18" t="s">
        <v>12979</v>
      </c>
    </row>
    <row r="6954" spans="1:19">
      <c r="A6954" s="25">
        <f>IF(ISNUMBER(SEARCH(세금계산!$C$11,C6954)),MAX($A$2:A6953)+1,0)</f>
        <v>6952</v>
      </c>
      <c r="B6954" s="18" t="s">
        <v>42240</v>
      </c>
      <c r="C6954" s="18" t="s">
        <v>42241</v>
      </c>
      <c r="D6954" s="18" t="s">
        <v>42242</v>
      </c>
      <c r="K6954" s="18" t="s">
        <v>78</v>
      </c>
      <c r="S6954" s="18" t="s">
        <v>42243</v>
      </c>
    </row>
    <row r="6955" spans="1:19">
      <c r="A6955" s="25">
        <f>IF(ISNUMBER(SEARCH(세금계산!$C$11,C6955)),MAX($A$2:A6954)+1,0)</f>
        <v>6953</v>
      </c>
      <c r="B6955" s="18" t="s">
        <v>42244</v>
      </c>
      <c r="C6955" s="18" t="s">
        <v>42245</v>
      </c>
      <c r="D6955" s="18" t="s">
        <v>42246</v>
      </c>
      <c r="F6955" s="18" t="s">
        <v>42247</v>
      </c>
      <c r="G6955" s="18" t="s">
        <v>97</v>
      </c>
      <c r="H6955" s="18" t="s">
        <v>42248</v>
      </c>
      <c r="I6955" s="18" t="s">
        <v>42249</v>
      </c>
      <c r="K6955" s="18" t="s">
        <v>1378</v>
      </c>
      <c r="L6955" s="18" t="s">
        <v>42250</v>
      </c>
      <c r="M6955" s="18" t="s">
        <v>42251</v>
      </c>
      <c r="N6955" s="18" t="s">
        <v>42252</v>
      </c>
      <c r="S6955" s="18" t="s">
        <v>10539</v>
      </c>
    </row>
    <row r="6956" spans="1:19">
      <c r="A6956" s="25">
        <f>IF(ISNUMBER(SEARCH(세금계산!$C$11,C6956)),MAX($A$2:A6955)+1,0)</f>
        <v>6954</v>
      </c>
      <c r="B6956" s="18" t="s">
        <v>42253</v>
      </c>
      <c r="C6956" s="18" t="s">
        <v>42254</v>
      </c>
      <c r="D6956" s="18" t="s">
        <v>42255</v>
      </c>
      <c r="E6956" s="18" t="s">
        <v>42256</v>
      </c>
      <c r="F6956" s="18" t="s">
        <v>12084</v>
      </c>
      <c r="K6956" s="18" t="s">
        <v>78</v>
      </c>
      <c r="P6956" s="18" t="s">
        <v>118</v>
      </c>
      <c r="Q6956" s="18" t="s">
        <v>42257</v>
      </c>
      <c r="R6956" s="18" t="s">
        <v>42258</v>
      </c>
      <c r="S6956" s="18" t="s">
        <v>13642</v>
      </c>
    </row>
    <row r="6957" spans="1:19">
      <c r="A6957" s="25">
        <f>IF(ISNUMBER(SEARCH(세금계산!$C$11,C6957)),MAX($A$2:A6956)+1,0)</f>
        <v>6955</v>
      </c>
      <c r="B6957" s="18" t="s">
        <v>42259</v>
      </c>
      <c r="C6957" s="18" t="s">
        <v>42260</v>
      </c>
      <c r="D6957" s="18" t="s">
        <v>42261</v>
      </c>
      <c r="F6957" s="18" t="s">
        <v>42262</v>
      </c>
      <c r="I6957" s="18" t="s">
        <v>42263</v>
      </c>
      <c r="K6957" s="18" t="s">
        <v>78</v>
      </c>
      <c r="P6957" s="18" t="s">
        <v>267</v>
      </c>
      <c r="Q6957" s="18" t="s">
        <v>42264</v>
      </c>
      <c r="R6957" s="18" t="s">
        <v>42260</v>
      </c>
      <c r="S6957" s="18" t="s">
        <v>2413</v>
      </c>
    </row>
    <row r="6958" spans="1:19">
      <c r="A6958" s="25">
        <f>IF(ISNUMBER(SEARCH(세금계산!$C$11,C6958)),MAX($A$2:A6957)+1,0)</f>
        <v>6956</v>
      </c>
      <c r="B6958" s="18" t="s">
        <v>42265</v>
      </c>
      <c r="C6958" s="18" t="s">
        <v>42266</v>
      </c>
      <c r="D6958" s="18" t="s">
        <v>42267</v>
      </c>
      <c r="K6958" s="18" t="s">
        <v>78</v>
      </c>
      <c r="S6958" s="18" t="s">
        <v>13373</v>
      </c>
    </row>
    <row r="6959" spans="1:19">
      <c r="A6959" s="25">
        <f>IF(ISNUMBER(SEARCH(세금계산!$C$11,C6959)),MAX($A$2:A6958)+1,0)</f>
        <v>6957</v>
      </c>
      <c r="B6959" s="18" t="s">
        <v>42268</v>
      </c>
      <c r="C6959" s="18" t="s">
        <v>42269</v>
      </c>
      <c r="D6959" s="18" t="s">
        <v>42270</v>
      </c>
      <c r="K6959" s="18" t="s">
        <v>78</v>
      </c>
      <c r="S6959" s="18" t="s">
        <v>16383</v>
      </c>
    </row>
    <row r="6960" spans="1:19">
      <c r="A6960" s="25">
        <f>IF(ISNUMBER(SEARCH(세금계산!$C$11,C6960)),MAX($A$2:A6959)+1,0)</f>
        <v>6958</v>
      </c>
      <c r="B6960" s="18" t="s">
        <v>42271</v>
      </c>
      <c r="C6960" s="18" t="s">
        <v>15387</v>
      </c>
      <c r="D6960" s="18" t="s">
        <v>42272</v>
      </c>
      <c r="E6960" s="18" t="s">
        <v>42273</v>
      </c>
      <c r="F6960" s="18" t="s">
        <v>15387</v>
      </c>
      <c r="I6960" s="18" t="s">
        <v>42274</v>
      </c>
      <c r="K6960" s="18" t="s">
        <v>78</v>
      </c>
      <c r="M6960" s="18" t="s">
        <v>42274</v>
      </c>
      <c r="N6960" s="18" t="s">
        <v>42275</v>
      </c>
      <c r="P6960" s="18" t="s">
        <v>189</v>
      </c>
      <c r="Q6960" s="18" t="s">
        <v>42276</v>
      </c>
      <c r="R6960" s="18" t="s">
        <v>42277</v>
      </c>
      <c r="S6960" s="18" t="s">
        <v>2965</v>
      </c>
    </row>
    <row r="6961" spans="1:19">
      <c r="A6961" s="25">
        <f>IF(ISNUMBER(SEARCH(세금계산!$C$11,C6961)),MAX($A$2:A6960)+1,0)</f>
        <v>6959</v>
      </c>
      <c r="B6961" s="18" t="s">
        <v>42278</v>
      </c>
      <c r="C6961" s="18" t="s">
        <v>112</v>
      </c>
      <c r="D6961" s="18" t="s">
        <v>42279</v>
      </c>
      <c r="K6961" s="18" t="s">
        <v>78</v>
      </c>
      <c r="S6961" s="18" t="s">
        <v>38873</v>
      </c>
    </row>
    <row r="6962" spans="1:19">
      <c r="A6962" s="25">
        <f>IF(ISNUMBER(SEARCH(세금계산!$C$11,C6962)),MAX($A$2:A6961)+1,0)</f>
        <v>6960</v>
      </c>
      <c r="B6962" s="18" t="s">
        <v>42280</v>
      </c>
      <c r="C6962" s="18" t="s">
        <v>42281</v>
      </c>
      <c r="D6962" s="18" t="s">
        <v>42282</v>
      </c>
      <c r="K6962" s="18" t="s">
        <v>78</v>
      </c>
      <c r="L6962" s="18" t="s">
        <v>42283</v>
      </c>
      <c r="S6962" s="18" t="s">
        <v>1489</v>
      </c>
    </row>
    <row r="6963" spans="1:19">
      <c r="A6963" s="25">
        <f>IF(ISNUMBER(SEARCH(세금계산!$C$11,C6963)),MAX($A$2:A6962)+1,0)</f>
        <v>6961</v>
      </c>
      <c r="B6963" s="18" t="s">
        <v>42284</v>
      </c>
      <c r="C6963" s="18" t="s">
        <v>42285</v>
      </c>
      <c r="D6963" s="18" t="s">
        <v>42286</v>
      </c>
      <c r="K6963" s="18" t="s">
        <v>78</v>
      </c>
      <c r="S6963" s="18" t="s">
        <v>10539</v>
      </c>
    </row>
    <row r="6964" spans="1:19">
      <c r="A6964" s="25">
        <f>IF(ISNUMBER(SEARCH(세금계산!$C$11,C6964)),MAX($A$2:A6963)+1,0)</f>
        <v>6962</v>
      </c>
      <c r="B6964" s="18" t="s">
        <v>42287</v>
      </c>
      <c r="C6964" s="18" t="s">
        <v>42288</v>
      </c>
      <c r="D6964" s="18" t="s">
        <v>42289</v>
      </c>
      <c r="K6964" s="18" t="s">
        <v>78</v>
      </c>
      <c r="S6964" s="18" t="s">
        <v>5675</v>
      </c>
    </row>
    <row r="6965" spans="1:19">
      <c r="A6965" s="25">
        <f>IF(ISNUMBER(SEARCH(세금계산!$C$11,C6965)),MAX($A$2:A6964)+1,0)</f>
        <v>6963</v>
      </c>
      <c r="B6965" s="18" t="s">
        <v>42290</v>
      </c>
      <c r="C6965" s="18" t="s">
        <v>42291</v>
      </c>
      <c r="D6965" s="18" t="s">
        <v>42292</v>
      </c>
      <c r="K6965" s="18" t="s">
        <v>78</v>
      </c>
      <c r="R6965" s="18" t="s">
        <v>42291</v>
      </c>
      <c r="S6965" s="18" t="s">
        <v>29612</v>
      </c>
    </row>
    <row r="6966" spans="1:19">
      <c r="A6966" s="25">
        <f>IF(ISNUMBER(SEARCH(세금계산!$C$11,C6966)),MAX($A$2:A6965)+1,0)</f>
        <v>6964</v>
      </c>
      <c r="B6966" s="18" t="s">
        <v>42293</v>
      </c>
      <c r="C6966" s="18" t="s">
        <v>42294</v>
      </c>
      <c r="D6966" s="18" t="s">
        <v>42295</v>
      </c>
      <c r="K6966" s="18" t="s">
        <v>78</v>
      </c>
      <c r="L6966" s="18" t="s">
        <v>42296</v>
      </c>
      <c r="M6966" s="18" t="s">
        <v>42297</v>
      </c>
      <c r="S6966" s="18" t="s">
        <v>39714</v>
      </c>
    </row>
    <row r="6967" spans="1:19">
      <c r="A6967" s="25">
        <f>IF(ISNUMBER(SEARCH(세금계산!$C$11,C6967)),MAX($A$2:A6966)+1,0)</f>
        <v>6965</v>
      </c>
      <c r="B6967" s="18" t="s">
        <v>42298</v>
      </c>
      <c r="C6967" s="18" t="s">
        <v>42299</v>
      </c>
      <c r="D6967" s="18" t="s">
        <v>42300</v>
      </c>
      <c r="K6967" s="18" t="s">
        <v>78</v>
      </c>
      <c r="P6967" s="18" t="s">
        <v>753</v>
      </c>
      <c r="Q6967" s="18" t="s">
        <v>42301</v>
      </c>
      <c r="S6967" s="18" t="s">
        <v>23234</v>
      </c>
    </row>
    <row r="6968" spans="1:19">
      <c r="A6968" s="25">
        <f>IF(ISNUMBER(SEARCH(세금계산!$C$11,C6968)),MAX($A$2:A6967)+1,0)</f>
        <v>6966</v>
      </c>
      <c r="B6968" s="18" t="s">
        <v>42302</v>
      </c>
      <c r="C6968" s="18" t="s">
        <v>16789</v>
      </c>
      <c r="D6968" s="18" t="s">
        <v>42303</v>
      </c>
      <c r="K6968" s="18" t="s">
        <v>78</v>
      </c>
      <c r="S6968" s="18" t="s">
        <v>5675</v>
      </c>
    </row>
    <row r="6969" spans="1:19">
      <c r="A6969" s="25">
        <f>IF(ISNUMBER(SEARCH(세금계산!$C$11,C6969)),MAX($A$2:A6968)+1,0)</f>
        <v>6967</v>
      </c>
      <c r="B6969" s="18" t="s">
        <v>42304</v>
      </c>
      <c r="C6969" s="18" t="s">
        <v>42305</v>
      </c>
      <c r="D6969" s="18" t="s">
        <v>42306</v>
      </c>
      <c r="K6969" s="18" t="s">
        <v>78</v>
      </c>
      <c r="S6969" s="18" t="s">
        <v>22402</v>
      </c>
    </row>
    <row r="6970" spans="1:19">
      <c r="A6970" s="25">
        <f>IF(ISNUMBER(SEARCH(세금계산!$C$11,C6970)),MAX($A$2:A6969)+1,0)</f>
        <v>6968</v>
      </c>
      <c r="B6970" s="18" t="s">
        <v>42307</v>
      </c>
      <c r="C6970" s="18" t="s">
        <v>33926</v>
      </c>
      <c r="D6970" s="18" t="s">
        <v>42308</v>
      </c>
      <c r="K6970" s="18" t="s">
        <v>78</v>
      </c>
      <c r="S6970" s="18" t="s">
        <v>38873</v>
      </c>
    </row>
    <row r="6971" spans="1:19">
      <c r="A6971" s="25">
        <f>IF(ISNUMBER(SEARCH(세금계산!$C$11,C6971)),MAX($A$2:A6970)+1,0)</f>
        <v>6969</v>
      </c>
      <c r="B6971" s="18" t="s">
        <v>42309</v>
      </c>
      <c r="C6971" s="18" t="s">
        <v>32839</v>
      </c>
      <c r="D6971" s="18" t="s">
        <v>42310</v>
      </c>
      <c r="K6971" s="18" t="s">
        <v>78</v>
      </c>
      <c r="S6971" s="18" t="s">
        <v>9722</v>
      </c>
    </row>
    <row r="6972" spans="1:19">
      <c r="A6972" s="25">
        <f>IF(ISNUMBER(SEARCH(세금계산!$C$11,C6972)),MAX($A$2:A6971)+1,0)</f>
        <v>6970</v>
      </c>
      <c r="B6972" s="18" t="s">
        <v>42311</v>
      </c>
      <c r="C6972" s="18" t="s">
        <v>42312</v>
      </c>
      <c r="D6972" s="18" t="s">
        <v>42313</v>
      </c>
      <c r="F6972" s="18" t="s">
        <v>42314</v>
      </c>
      <c r="K6972" s="18" t="s">
        <v>3544</v>
      </c>
      <c r="L6972" s="18" t="s">
        <v>42315</v>
      </c>
      <c r="P6972" s="18" t="s">
        <v>100</v>
      </c>
      <c r="Q6972" s="18" t="s">
        <v>42316</v>
      </c>
      <c r="R6972" s="18" t="s">
        <v>42314</v>
      </c>
      <c r="S6972" s="18" t="s">
        <v>3524</v>
      </c>
    </row>
    <row r="6973" spans="1:19">
      <c r="A6973" s="25">
        <f>IF(ISNUMBER(SEARCH(세금계산!$C$11,C6973)),MAX($A$2:A6972)+1,0)</f>
        <v>6971</v>
      </c>
      <c r="B6973" s="18" t="s">
        <v>42317</v>
      </c>
      <c r="C6973" s="18" t="s">
        <v>42318</v>
      </c>
      <c r="D6973" s="18" t="s">
        <v>42319</v>
      </c>
      <c r="F6973" s="18" t="s">
        <v>36597</v>
      </c>
      <c r="K6973" s="18" t="s">
        <v>78</v>
      </c>
      <c r="L6973" s="18" t="s">
        <v>42320</v>
      </c>
      <c r="S6973" s="18" t="s">
        <v>11582</v>
      </c>
    </row>
    <row r="6974" spans="1:19">
      <c r="A6974" s="25">
        <f>IF(ISNUMBER(SEARCH(세금계산!$C$11,C6974)),MAX($A$2:A6973)+1,0)</f>
        <v>6972</v>
      </c>
      <c r="B6974" s="18" t="s">
        <v>42321</v>
      </c>
      <c r="C6974" s="18" t="s">
        <v>42322</v>
      </c>
      <c r="D6974" s="18" t="s">
        <v>42323</v>
      </c>
      <c r="F6974" s="18" t="s">
        <v>42324</v>
      </c>
      <c r="G6974" s="18" t="s">
        <v>125</v>
      </c>
      <c r="H6974" s="18" t="s">
        <v>13211</v>
      </c>
      <c r="K6974" s="18" t="s">
        <v>78</v>
      </c>
      <c r="P6974" s="18" t="s">
        <v>267</v>
      </c>
      <c r="Q6974" s="18" t="s">
        <v>42325</v>
      </c>
      <c r="R6974" s="18" t="s">
        <v>42324</v>
      </c>
      <c r="S6974" s="18" t="s">
        <v>16095</v>
      </c>
    </row>
    <row r="6975" spans="1:19">
      <c r="A6975" s="25">
        <f>IF(ISNUMBER(SEARCH(세금계산!$C$11,C6975)),MAX($A$2:A6974)+1,0)</f>
        <v>6973</v>
      </c>
      <c r="B6975" s="18" t="s">
        <v>42326</v>
      </c>
      <c r="C6975" s="18" t="s">
        <v>42327</v>
      </c>
      <c r="D6975" s="18" t="s">
        <v>42328</v>
      </c>
      <c r="K6975" s="18" t="s">
        <v>78</v>
      </c>
      <c r="P6975" s="18" t="s">
        <v>189</v>
      </c>
      <c r="Q6975" s="18" t="s">
        <v>42329</v>
      </c>
      <c r="R6975" s="18" t="s">
        <v>42327</v>
      </c>
      <c r="S6975" s="18" t="s">
        <v>42330</v>
      </c>
    </row>
    <row r="6976" spans="1:19">
      <c r="A6976" s="25">
        <f>IF(ISNUMBER(SEARCH(세금계산!$C$11,C6976)),MAX($A$2:A6975)+1,0)</f>
        <v>6974</v>
      </c>
      <c r="B6976" s="18" t="s">
        <v>42331</v>
      </c>
      <c r="C6976" s="18" t="s">
        <v>42332</v>
      </c>
      <c r="D6976" s="18" t="s">
        <v>42333</v>
      </c>
      <c r="E6976" s="18" t="s">
        <v>42334</v>
      </c>
      <c r="F6976" s="18" t="s">
        <v>40319</v>
      </c>
      <c r="I6976" s="18" t="s">
        <v>42335</v>
      </c>
      <c r="K6976" s="18" t="s">
        <v>78</v>
      </c>
      <c r="S6976" s="18" t="s">
        <v>4682</v>
      </c>
    </row>
    <row r="6977" spans="1:19">
      <c r="A6977" s="25">
        <f>IF(ISNUMBER(SEARCH(세금계산!$C$11,C6977)),MAX($A$2:A6976)+1,0)</f>
        <v>6975</v>
      </c>
      <c r="B6977" s="18" t="s">
        <v>42336</v>
      </c>
      <c r="C6977" s="18" t="s">
        <v>42337</v>
      </c>
      <c r="D6977" s="18" t="s">
        <v>42338</v>
      </c>
      <c r="K6977" s="18" t="s">
        <v>78</v>
      </c>
      <c r="P6977" s="18" t="s">
        <v>3812</v>
      </c>
      <c r="Q6977" s="18" t="s">
        <v>42339</v>
      </c>
      <c r="R6977" s="18" t="s">
        <v>42340</v>
      </c>
      <c r="S6977" s="18" t="s">
        <v>10662</v>
      </c>
    </row>
    <row r="6978" spans="1:19">
      <c r="A6978" s="25">
        <f>IF(ISNUMBER(SEARCH(세금계산!$C$11,C6978)),MAX($A$2:A6977)+1,0)</f>
        <v>6976</v>
      </c>
      <c r="B6978" s="18" t="s">
        <v>42341</v>
      </c>
      <c r="C6978" s="18" t="s">
        <v>42342</v>
      </c>
      <c r="D6978" s="18" t="s">
        <v>42343</v>
      </c>
      <c r="F6978" s="18" t="s">
        <v>6095</v>
      </c>
      <c r="G6978" s="18" t="s">
        <v>467</v>
      </c>
      <c r="H6978" s="18" t="s">
        <v>42344</v>
      </c>
      <c r="K6978" s="18" t="s">
        <v>78</v>
      </c>
      <c r="S6978" s="18" t="s">
        <v>14637</v>
      </c>
    </row>
    <row r="6979" spans="1:19">
      <c r="A6979" s="25">
        <f>IF(ISNUMBER(SEARCH(세금계산!$C$11,C6979)),MAX($A$2:A6978)+1,0)</f>
        <v>6977</v>
      </c>
      <c r="B6979" s="18" t="s">
        <v>42345</v>
      </c>
      <c r="C6979" s="18" t="s">
        <v>42346</v>
      </c>
      <c r="D6979" s="18" t="s">
        <v>42347</v>
      </c>
      <c r="F6979" s="18" t="s">
        <v>42348</v>
      </c>
      <c r="G6979" s="18" t="s">
        <v>97</v>
      </c>
      <c r="H6979" s="18" t="s">
        <v>42349</v>
      </c>
      <c r="K6979" s="18" t="s">
        <v>78</v>
      </c>
      <c r="M6979" s="18" t="s">
        <v>42350</v>
      </c>
      <c r="P6979" s="18" t="s">
        <v>100</v>
      </c>
      <c r="Q6979" s="18" t="s">
        <v>42351</v>
      </c>
      <c r="R6979" s="18" t="s">
        <v>42352</v>
      </c>
      <c r="S6979" s="18" t="s">
        <v>1764</v>
      </c>
    </row>
    <row r="6980" spans="1:19">
      <c r="A6980" s="25">
        <f>IF(ISNUMBER(SEARCH(세금계산!$C$11,C6980)),MAX($A$2:A6979)+1,0)</f>
        <v>6978</v>
      </c>
      <c r="B6980" s="18" t="s">
        <v>42353</v>
      </c>
      <c r="C6980" s="18" t="s">
        <v>42354</v>
      </c>
      <c r="D6980" s="18" t="s">
        <v>42355</v>
      </c>
      <c r="K6980" s="18" t="s">
        <v>78</v>
      </c>
      <c r="P6980" s="18" t="s">
        <v>267</v>
      </c>
      <c r="Q6980" s="18" t="s">
        <v>42356</v>
      </c>
      <c r="R6980" s="18" t="s">
        <v>42357</v>
      </c>
      <c r="S6980" s="18" t="s">
        <v>7582</v>
      </c>
    </row>
    <row r="6981" spans="1:19">
      <c r="A6981" s="25">
        <f>IF(ISNUMBER(SEARCH(세금계산!$C$11,C6981)),MAX($A$2:A6980)+1,0)</f>
        <v>6979</v>
      </c>
      <c r="B6981" s="18" t="s">
        <v>42358</v>
      </c>
      <c r="C6981" s="18" t="s">
        <v>42359</v>
      </c>
      <c r="D6981" s="18" t="s">
        <v>42360</v>
      </c>
      <c r="K6981" s="18" t="s">
        <v>78</v>
      </c>
      <c r="S6981" s="18" t="s">
        <v>36919</v>
      </c>
    </row>
    <row r="6982" spans="1:19">
      <c r="A6982" s="25">
        <f>IF(ISNUMBER(SEARCH(세금계산!$C$11,C6982)),MAX($A$2:A6981)+1,0)</f>
        <v>6980</v>
      </c>
      <c r="B6982" s="18" t="s">
        <v>42361</v>
      </c>
      <c r="C6982" s="18" t="s">
        <v>42362</v>
      </c>
      <c r="D6982" s="18" t="s">
        <v>42363</v>
      </c>
      <c r="K6982" s="18" t="s">
        <v>78</v>
      </c>
      <c r="S6982" s="18" t="s">
        <v>22402</v>
      </c>
    </row>
    <row r="6983" spans="1:19">
      <c r="A6983" s="25">
        <f>IF(ISNUMBER(SEARCH(세금계산!$C$11,C6983)),MAX($A$2:A6982)+1,0)</f>
        <v>6981</v>
      </c>
      <c r="B6983" s="18" t="s">
        <v>42364</v>
      </c>
      <c r="C6983" s="18" t="s">
        <v>42365</v>
      </c>
      <c r="D6983" s="18" t="s">
        <v>42366</v>
      </c>
      <c r="K6983" s="18" t="s">
        <v>78</v>
      </c>
      <c r="S6983" s="18" t="s">
        <v>29956</v>
      </c>
    </row>
    <row r="6984" spans="1:19">
      <c r="A6984" s="25">
        <f>IF(ISNUMBER(SEARCH(세금계산!$C$11,C6984)),MAX($A$2:A6983)+1,0)</f>
        <v>6982</v>
      </c>
      <c r="B6984" s="18" t="s">
        <v>42367</v>
      </c>
      <c r="C6984" s="18" t="s">
        <v>3700</v>
      </c>
      <c r="D6984" s="18" t="s">
        <v>42368</v>
      </c>
      <c r="K6984" s="18" t="s">
        <v>78</v>
      </c>
      <c r="S6984" s="18" t="s">
        <v>18426</v>
      </c>
    </row>
    <row r="6985" spans="1:19">
      <c r="A6985" s="25">
        <f>IF(ISNUMBER(SEARCH(세금계산!$C$11,C6985)),MAX($A$2:A6984)+1,0)</f>
        <v>6983</v>
      </c>
      <c r="B6985" s="18" t="s">
        <v>42369</v>
      </c>
      <c r="C6985" s="18" t="s">
        <v>42370</v>
      </c>
      <c r="D6985" s="18" t="s">
        <v>42371</v>
      </c>
      <c r="I6985" s="18" t="s">
        <v>42372</v>
      </c>
      <c r="K6985" s="18" t="s">
        <v>78</v>
      </c>
      <c r="P6985" s="18" t="s">
        <v>153</v>
      </c>
      <c r="Q6985" s="18" t="s">
        <v>42373</v>
      </c>
      <c r="S6985" s="18" t="s">
        <v>11151</v>
      </c>
    </row>
    <row r="6986" spans="1:19">
      <c r="A6986" s="25">
        <f>IF(ISNUMBER(SEARCH(세금계산!$C$11,C6986)),MAX($A$2:A6985)+1,0)</f>
        <v>6984</v>
      </c>
      <c r="B6986" s="18" t="s">
        <v>42374</v>
      </c>
      <c r="C6986" s="18" t="s">
        <v>3700</v>
      </c>
      <c r="D6986" s="18" t="s">
        <v>42375</v>
      </c>
      <c r="K6986" s="18" t="s">
        <v>78</v>
      </c>
      <c r="S6986" s="18" t="s">
        <v>9751</v>
      </c>
    </row>
    <row r="6987" spans="1:19">
      <c r="A6987" s="25">
        <f>IF(ISNUMBER(SEARCH(세금계산!$C$11,C6987)),MAX($A$2:A6986)+1,0)</f>
        <v>6985</v>
      </c>
      <c r="B6987" s="18" t="s">
        <v>42376</v>
      </c>
      <c r="C6987" s="18" t="s">
        <v>42377</v>
      </c>
      <c r="D6987" s="18" t="s">
        <v>42378</v>
      </c>
      <c r="K6987" s="18" t="s">
        <v>78</v>
      </c>
      <c r="R6987" s="18" t="s">
        <v>42377</v>
      </c>
      <c r="S6987" s="18" t="s">
        <v>11836</v>
      </c>
    </row>
    <row r="6988" spans="1:19">
      <c r="A6988" s="25">
        <f>IF(ISNUMBER(SEARCH(세금계산!$C$11,C6988)),MAX($A$2:A6987)+1,0)</f>
        <v>6986</v>
      </c>
      <c r="B6988" s="18" t="s">
        <v>42379</v>
      </c>
      <c r="C6988" s="18" t="s">
        <v>42380</v>
      </c>
      <c r="D6988" s="18" t="s">
        <v>42381</v>
      </c>
      <c r="K6988" s="18" t="s">
        <v>78</v>
      </c>
      <c r="L6988" s="18" t="s">
        <v>42382</v>
      </c>
      <c r="M6988" s="18" t="s">
        <v>42383</v>
      </c>
      <c r="S6988" s="18" t="s">
        <v>39714</v>
      </c>
    </row>
    <row r="6989" spans="1:19">
      <c r="A6989" s="25">
        <f>IF(ISNUMBER(SEARCH(세금계산!$C$11,C6989)),MAX($A$2:A6988)+1,0)</f>
        <v>6987</v>
      </c>
      <c r="B6989" s="18" t="s">
        <v>42384</v>
      </c>
      <c r="C6989" s="18" t="s">
        <v>42385</v>
      </c>
      <c r="D6989" s="18" t="s">
        <v>42386</v>
      </c>
      <c r="K6989" s="18" t="s">
        <v>78</v>
      </c>
      <c r="S6989" s="18" t="s">
        <v>37873</v>
      </c>
    </row>
    <row r="6990" spans="1:19">
      <c r="A6990" s="25">
        <f>IF(ISNUMBER(SEARCH(세금계산!$C$11,C6990)),MAX($A$2:A6989)+1,0)</f>
        <v>6988</v>
      </c>
      <c r="B6990" s="18" t="s">
        <v>42387</v>
      </c>
      <c r="C6990" s="18" t="s">
        <v>42388</v>
      </c>
      <c r="D6990" s="18" t="s">
        <v>42389</v>
      </c>
      <c r="F6990" s="18" t="s">
        <v>42390</v>
      </c>
      <c r="G6990" s="18" t="s">
        <v>1298</v>
      </c>
      <c r="H6990" s="18" t="s">
        <v>42391</v>
      </c>
      <c r="K6990" s="18" t="s">
        <v>78</v>
      </c>
      <c r="L6990" s="18" t="s">
        <v>42392</v>
      </c>
      <c r="P6990" s="18" t="s">
        <v>100</v>
      </c>
      <c r="Q6990" s="18" t="s">
        <v>42393</v>
      </c>
      <c r="R6990" s="18" t="s">
        <v>42394</v>
      </c>
      <c r="S6990" s="18" t="s">
        <v>4119</v>
      </c>
    </row>
    <row r="6991" spans="1:19">
      <c r="A6991" s="25">
        <f>IF(ISNUMBER(SEARCH(세금계산!$C$11,C6991)),MAX($A$2:A6990)+1,0)</f>
        <v>6989</v>
      </c>
      <c r="B6991" s="18" t="s">
        <v>42395</v>
      </c>
      <c r="C6991" s="18" t="s">
        <v>42396</v>
      </c>
      <c r="D6991" s="18" t="s">
        <v>42397</v>
      </c>
      <c r="K6991" s="18" t="s">
        <v>78</v>
      </c>
      <c r="S6991" s="18" t="s">
        <v>3802</v>
      </c>
    </row>
    <row r="6992" spans="1:19">
      <c r="A6992" s="25">
        <f>IF(ISNUMBER(SEARCH(세금계산!$C$11,C6992)),MAX($A$2:A6991)+1,0)</f>
        <v>6990</v>
      </c>
      <c r="B6992" s="18" t="s">
        <v>42398</v>
      </c>
      <c r="C6992" s="18" t="s">
        <v>42399</v>
      </c>
      <c r="D6992" s="18" t="s">
        <v>42400</v>
      </c>
      <c r="F6992" s="18" t="s">
        <v>42401</v>
      </c>
      <c r="K6992" s="18" t="s">
        <v>78</v>
      </c>
      <c r="S6992" s="18" t="s">
        <v>18483</v>
      </c>
    </row>
    <row r="6993" spans="1:19">
      <c r="A6993" s="25">
        <f>IF(ISNUMBER(SEARCH(세금계산!$C$11,C6993)),MAX($A$2:A6992)+1,0)</f>
        <v>6991</v>
      </c>
      <c r="B6993" s="18" t="s">
        <v>42402</v>
      </c>
      <c r="C6993" s="18" t="s">
        <v>42403</v>
      </c>
      <c r="D6993" s="18" t="s">
        <v>42404</v>
      </c>
      <c r="F6993" s="18" t="s">
        <v>39494</v>
      </c>
      <c r="K6993" s="18" t="s">
        <v>78</v>
      </c>
      <c r="P6993" s="18" t="s">
        <v>189</v>
      </c>
      <c r="Q6993" s="18" t="s">
        <v>42405</v>
      </c>
      <c r="R6993" s="18" t="s">
        <v>39494</v>
      </c>
      <c r="S6993" s="18" t="s">
        <v>42406</v>
      </c>
    </row>
    <row r="6994" spans="1:19">
      <c r="A6994" s="25">
        <f>IF(ISNUMBER(SEARCH(세금계산!$C$11,C6994)),MAX($A$2:A6993)+1,0)</f>
        <v>6992</v>
      </c>
      <c r="B6994" s="18" t="s">
        <v>42407</v>
      </c>
      <c r="C6994" s="18" t="s">
        <v>42408</v>
      </c>
      <c r="D6994" s="18" t="s">
        <v>42409</v>
      </c>
      <c r="K6994" s="18" t="s">
        <v>78</v>
      </c>
      <c r="S6994" s="18" t="s">
        <v>24420</v>
      </c>
    </row>
    <row r="6995" spans="1:19">
      <c r="A6995" s="25">
        <f>IF(ISNUMBER(SEARCH(세금계산!$C$11,C6995)),MAX($A$2:A6994)+1,0)</f>
        <v>6993</v>
      </c>
      <c r="B6995" s="18" t="s">
        <v>42410</v>
      </c>
      <c r="C6995" s="18" t="s">
        <v>42411</v>
      </c>
      <c r="D6995" s="18" t="s">
        <v>42412</v>
      </c>
      <c r="K6995" s="18" t="s">
        <v>78</v>
      </c>
      <c r="P6995" s="18" t="s">
        <v>267</v>
      </c>
      <c r="Q6995" s="18" t="s">
        <v>42413</v>
      </c>
      <c r="R6995" s="18" t="s">
        <v>42414</v>
      </c>
      <c r="S6995" s="18" t="s">
        <v>11221</v>
      </c>
    </row>
    <row r="6996" spans="1:19">
      <c r="A6996" s="25">
        <f>IF(ISNUMBER(SEARCH(세금계산!$C$11,C6996)),MAX($A$2:A6995)+1,0)</f>
        <v>6994</v>
      </c>
      <c r="B6996" s="18" t="s">
        <v>42415</v>
      </c>
      <c r="C6996" s="18" t="s">
        <v>42416</v>
      </c>
      <c r="D6996" s="18" t="s">
        <v>42417</v>
      </c>
      <c r="K6996" s="18" t="s">
        <v>78</v>
      </c>
      <c r="L6996" s="18" t="s">
        <v>42418</v>
      </c>
      <c r="S6996" s="18" t="s">
        <v>14637</v>
      </c>
    </row>
    <row r="6997" spans="1:19">
      <c r="A6997" s="25">
        <f>IF(ISNUMBER(SEARCH(세금계산!$C$11,C6997)),MAX($A$2:A6996)+1,0)</f>
        <v>6995</v>
      </c>
      <c r="B6997" s="18" t="s">
        <v>42419</v>
      </c>
      <c r="C6997" s="18" t="s">
        <v>42420</v>
      </c>
      <c r="D6997" s="18" t="s">
        <v>42421</v>
      </c>
      <c r="K6997" s="18" t="s">
        <v>42422</v>
      </c>
      <c r="L6997" s="18" t="s">
        <v>42423</v>
      </c>
      <c r="M6997" s="18" t="s">
        <v>42424</v>
      </c>
      <c r="N6997" s="18" t="s">
        <v>42425</v>
      </c>
      <c r="P6997" s="18" t="s">
        <v>100</v>
      </c>
      <c r="Q6997" s="18" t="s">
        <v>42426</v>
      </c>
      <c r="R6997" s="18" t="s">
        <v>42427</v>
      </c>
      <c r="S6997" s="18" t="s">
        <v>28445</v>
      </c>
    </row>
    <row r="6998" spans="1:19">
      <c r="A6998" s="25">
        <f>IF(ISNUMBER(SEARCH(세금계산!$C$11,C6998)),MAX($A$2:A6997)+1,0)</f>
        <v>6996</v>
      </c>
      <c r="B6998" s="18" t="s">
        <v>42428</v>
      </c>
      <c r="C6998" s="18" t="s">
        <v>42429</v>
      </c>
      <c r="D6998" s="18" t="s">
        <v>42430</v>
      </c>
      <c r="F6998" s="18" t="s">
        <v>42431</v>
      </c>
      <c r="K6998" s="18" t="s">
        <v>78</v>
      </c>
      <c r="P6998" s="18" t="s">
        <v>189</v>
      </c>
      <c r="Q6998" s="18" t="s">
        <v>42432</v>
      </c>
      <c r="R6998" s="18" t="s">
        <v>42431</v>
      </c>
      <c r="S6998" s="18" t="s">
        <v>14109</v>
      </c>
    </row>
    <row r="6999" spans="1:19">
      <c r="A6999" s="25">
        <f>IF(ISNUMBER(SEARCH(세금계산!$C$11,C6999)),MAX($A$2:A6998)+1,0)</f>
        <v>6997</v>
      </c>
      <c r="B6999" s="18" t="s">
        <v>42433</v>
      </c>
      <c r="C6999" s="18" t="s">
        <v>42434</v>
      </c>
      <c r="D6999" s="18" t="s">
        <v>42435</v>
      </c>
      <c r="F6999" s="18" t="s">
        <v>21407</v>
      </c>
      <c r="K6999" s="18" t="s">
        <v>78</v>
      </c>
      <c r="P6999" s="18" t="s">
        <v>118</v>
      </c>
      <c r="Q6999" s="18" t="s">
        <v>42436</v>
      </c>
      <c r="R6999" s="18" t="s">
        <v>42434</v>
      </c>
      <c r="S6999" s="18" t="s">
        <v>13042</v>
      </c>
    </row>
    <row r="7000" spans="1:19">
      <c r="A7000" s="25">
        <f>IF(ISNUMBER(SEARCH(세금계산!$C$11,C7000)),MAX($A$2:A6999)+1,0)</f>
        <v>6998</v>
      </c>
      <c r="B7000" s="18" t="s">
        <v>42437</v>
      </c>
      <c r="C7000" s="18" t="s">
        <v>42438</v>
      </c>
      <c r="D7000" s="18" t="s">
        <v>42439</v>
      </c>
      <c r="F7000" s="18" t="s">
        <v>42440</v>
      </c>
      <c r="G7000" s="18" t="s">
        <v>97</v>
      </c>
      <c r="H7000" s="18" t="s">
        <v>42441</v>
      </c>
      <c r="K7000" s="18" t="s">
        <v>42442</v>
      </c>
      <c r="L7000" s="18" t="s">
        <v>42443</v>
      </c>
      <c r="P7000" s="18" t="s">
        <v>153</v>
      </c>
      <c r="Q7000" s="18" t="s">
        <v>42444</v>
      </c>
      <c r="R7000" s="18" t="s">
        <v>42440</v>
      </c>
      <c r="S7000" s="18" t="s">
        <v>18801</v>
      </c>
    </row>
    <row r="7001" spans="1:19">
      <c r="A7001" s="25">
        <f>IF(ISNUMBER(SEARCH(세금계산!$C$11,C7001)),MAX($A$2:A7000)+1,0)</f>
        <v>6999</v>
      </c>
      <c r="B7001" s="18" t="s">
        <v>42445</v>
      </c>
      <c r="C7001" s="18" t="s">
        <v>42446</v>
      </c>
      <c r="D7001" s="18" t="s">
        <v>42447</v>
      </c>
      <c r="E7001" s="18" t="s">
        <v>42448</v>
      </c>
      <c r="F7001" s="18" t="s">
        <v>42449</v>
      </c>
      <c r="I7001" s="18" t="s">
        <v>42450</v>
      </c>
      <c r="K7001" s="18" t="s">
        <v>12821</v>
      </c>
      <c r="L7001" s="18" t="s">
        <v>42451</v>
      </c>
      <c r="P7001" s="18" t="s">
        <v>267</v>
      </c>
      <c r="Q7001" s="18" t="s">
        <v>42452</v>
      </c>
      <c r="R7001" s="18" t="s">
        <v>42453</v>
      </c>
      <c r="S7001" s="18" t="s">
        <v>35945</v>
      </c>
    </row>
    <row r="7002" spans="1:19">
      <c r="A7002" s="25">
        <f>IF(ISNUMBER(SEARCH(세금계산!$C$11,C7002)),MAX($A$2:A7001)+1,0)</f>
        <v>7000</v>
      </c>
      <c r="B7002" s="18" t="s">
        <v>42454</v>
      </c>
      <c r="C7002" s="18" t="s">
        <v>42455</v>
      </c>
      <c r="D7002" s="18" t="s">
        <v>42456</v>
      </c>
      <c r="F7002" s="18" t="s">
        <v>42457</v>
      </c>
      <c r="J7002" s="18" t="s">
        <v>42458</v>
      </c>
      <c r="K7002" s="18" t="s">
        <v>78</v>
      </c>
      <c r="N7002" s="18" t="s">
        <v>42459</v>
      </c>
      <c r="P7002" s="18" t="s">
        <v>267</v>
      </c>
      <c r="Q7002" s="18" t="s">
        <v>42460</v>
      </c>
      <c r="S7002" s="18" t="s">
        <v>2486</v>
      </c>
    </row>
    <row r="7003" spans="1:19">
      <c r="A7003" s="25">
        <f>IF(ISNUMBER(SEARCH(세금계산!$C$11,C7003)),MAX($A$2:A7002)+1,0)</f>
        <v>7001</v>
      </c>
      <c r="B7003" s="18" t="s">
        <v>42461</v>
      </c>
      <c r="C7003" s="18" t="s">
        <v>42462</v>
      </c>
      <c r="D7003" s="18" t="s">
        <v>42463</v>
      </c>
      <c r="K7003" s="18" t="s">
        <v>78</v>
      </c>
      <c r="S7003" s="18" t="s">
        <v>42464</v>
      </c>
    </row>
    <row r="7004" spans="1:19">
      <c r="A7004" s="25">
        <f>IF(ISNUMBER(SEARCH(세금계산!$C$11,C7004)),MAX($A$2:A7003)+1,0)</f>
        <v>7002</v>
      </c>
      <c r="B7004" s="18" t="s">
        <v>42465</v>
      </c>
      <c r="C7004" s="18" t="s">
        <v>42466</v>
      </c>
      <c r="D7004" s="18" t="s">
        <v>42467</v>
      </c>
      <c r="I7004" s="18" t="s">
        <v>42468</v>
      </c>
      <c r="K7004" s="18" t="s">
        <v>42469</v>
      </c>
      <c r="L7004" s="18" t="s">
        <v>42470</v>
      </c>
      <c r="P7004" s="18" t="s">
        <v>189</v>
      </c>
      <c r="Q7004" s="18" t="s">
        <v>42471</v>
      </c>
      <c r="S7004" s="18" t="s">
        <v>2614</v>
      </c>
    </row>
    <row r="7005" spans="1:19">
      <c r="A7005" s="25">
        <f>IF(ISNUMBER(SEARCH(세금계산!$C$11,C7005)),MAX($A$2:A7004)+1,0)</f>
        <v>7003</v>
      </c>
      <c r="B7005" s="18" t="s">
        <v>42472</v>
      </c>
      <c r="C7005" s="18" t="s">
        <v>42473</v>
      </c>
      <c r="D7005" s="18" t="s">
        <v>42474</v>
      </c>
      <c r="K7005" s="18" t="s">
        <v>78</v>
      </c>
      <c r="S7005" s="18" t="s">
        <v>10433</v>
      </c>
    </row>
    <row r="7006" spans="1:19">
      <c r="A7006" s="25">
        <f>IF(ISNUMBER(SEARCH(세금계산!$C$11,C7006)),MAX($A$2:A7005)+1,0)</f>
        <v>7004</v>
      </c>
      <c r="B7006" s="18" t="s">
        <v>42475</v>
      </c>
      <c r="C7006" s="18" t="s">
        <v>42476</v>
      </c>
      <c r="D7006" s="18" t="s">
        <v>42477</v>
      </c>
      <c r="K7006" s="18" t="s">
        <v>78</v>
      </c>
      <c r="S7006" s="18" t="s">
        <v>42478</v>
      </c>
    </row>
    <row r="7007" spans="1:19">
      <c r="A7007" s="25">
        <f>IF(ISNUMBER(SEARCH(세금계산!$C$11,C7007)),MAX($A$2:A7006)+1,0)</f>
        <v>7005</v>
      </c>
      <c r="B7007" s="18" t="s">
        <v>42479</v>
      </c>
      <c r="C7007" s="18" t="s">
        <v>42480</v>
      </c>
      <c r="D7007" s="18" t="s">
        <v>42481</v>
      </c>
      <c r="K7007" s="18" t="s">
        <v>78</v>
      </c>
      <c r="S7007" s="18" t="s">
        <v>25631</v>
      </c>
    </row>
    <row r="7008" spans="1:19">
      <c r="A7008" s="25">
        <f>IF(ISNUMBER(SEARCH(세금계산!$C$11,C7008)),MAX($A$2:A7007)+1,0)</f>
        <v>7006</v>
      </c>
      <c r="B7008" s="18" t="s">
        <v>42482</v>
      </c>
      <c r="C7008" s="18" t="s">
        <v>42483</v>
      </c>
      <c r="D7008" s="18" t="s">
        <v>42484</v>
      </c>
      <c r="K7008" s="18" t="s">
        <v>78</v>
      </c>
      <c r="P7008" s="18" t="s">
        <v>118</v>
      </c>
      <c r="Q7008" s="18" t="s">
        <v>42485</v>
      </c>
      <c r="R7008" s="18" t="s">
        <v>42486</v>
      </c>
      <c r="S7008" s="18" t="s">
        <v>19813</v>
      </c>
    </row>
    <row r="7009" spans="1:19">
      <c r="A7009" s="25">
        <f>IF(ISNUMBER(SEARCH(세금계산!$C$11,C7009)),MAX($A$2:A7008)+1,0)</f>
        <v>7007</v>
      </c>
      <c r="B7009" s="18" t="s">
        <v>42487</v>
      </c>
      <c r="C7009" s="18" t="s">
        <v>42488</v>
      </c>
      <c r="D7009" s="18" t="s">
        <v>42489</v>
      </c>
      <c r="K7009" s="18" t="s">
        <v>78</v>
      </c>
      <c r="S7009" s="18" t="s">
        <v>3688</v>
      </c>
    </row>
    <row r="7010" spans="1:19">
      <c r="A7010" s="25">
        <f>IF(ISNUMBER(SEARCH(세금계산!$C$11,C7010)),MAX($A$2:A7009)+1,0)</f>
        <v>7008</v>
      </c>
      <c r="B7010" s="18" t="s">
        <v>42490</v>
      </c>
      <c r="C7010" s="18" t="s">
        <v>42491</v>
      </c>
      <c r="D7010" s="18" t="s">
        <v>42492</v>
      </c>
      <c r="K7010" s="18" t="s">
        <v>78</v>
      </c>
      <c r="P7010" s="18" t="s">
        <v>133</v>
      </c>
      <c r="Q7010" s="18" t="s">
        <v>42493</v>
      </c>
      <c r="R7010" s="18" t="s">
        <v>42494</v>
      </c>
      <c r="S7010" s="18" t="s">
        <v>42495</v>
      </c>
    </row>
    <row r="7011" spans="1:19">
      <c r="A7011" s="25">
        <f>IF(ISNUMBER(SEARCH(세금계산!$C$11,C7011)),MAX($A$2:A7010)+1,0)</f>
        <v>7009</v>
      </c>
      <c r="B7011" s="18" t="s">
        <v>42496</v>
      </c>
      <c r="C7011" s="18" t="s">
        <v>42497</v>
      </c>
      <c r="D7011" s="18" t="s">
        <v>42498</v>
      </c>
      <c r="K7011" s="18" t="s">
        <v>78</v>
      </c>
      <c r="S7011" s="18" t="s">
        <v>734</v>
      </c>
    </row>
    <row r="7012" spans="1:19">
      <c r="A7012" s="25">
        <f>IF(ISNUMBER(SEARCH(세금계산!$C$11,C7012)),MAX($A$2:A7011)+1,0)</f>
        <v>7010</v>
      </c>
      <c r="B7012" s="18" t="s">
        <v>42499</v>
      </c>
      <c r="C7012" s="18" t="s">
        <v>42500</v>
      </c>
      <c r="D7012" s="18" t="s">
        <v>42501</v>
      </c>
      <c r="K7012" s="18" t="s">
        <v>78</v>
      </c>
      <c r="S7012" s="18" t="s">
        <v>18426</v>
      </c>
    </row>
    <row r="7013" spans="1:19">
      <c r="A7013" s="25">
        <f>IF(ISNUMBER(SEARCH(세금계산!$C$11,C7013)),MAX($A$2:A7012)+1,0)</f>
        <v>7011</v>
      </c>
      <c r="B7013" s="18" t="s">
        <v>42502</v>
      </c>
      <c r="C7013" s="18" t="s">
        <v>5509</v>
      </c>
      <c r="D7013" s="18" t="s">
        <v>42503</v>
      </c>
      <c r="K7013" s="18" t="s">
        <v>78</v>
      </c>
      <c r="S7013" s="18" t="s">
        <v>8041</v>
      </c>
    </row>
    <row r="7014" spans="1:19">
      <c r="A7014" s="25">
        <f>IF(ISNUMBER(SEARCH(세금계산!$C$11,C7014)),MAX($A$2:A7013)+1,0)</f>
        <v>7012</v>
      </c>
      <c r="B7014" s="18" t="s">
        <v>42504</v>
      </c>
      <c r="C7014" s="18" t="s">
        <v>42505</v>
      </c>
      <c r="D7014" s="18" t="s">
        <v>42506</v>
      </c>
      <c r="K7014" s="18" t="s">
        <v>78</v>
      </c>
      <c r="S7014" s="18" t="s">
        <v>41356</v>
      </c>
    </row>
    <row r="7015" spans="1:19">
      <c r="A7015" s="25">
        <f>IF(ISNUMBER(SEARCH(세금계산!$C$11,C7015)),MAX($A$2:A7014)+1,0)</f>
        <v>7013</v>
      </c>
      <c r="B7015" s="18" t="s">
        <v>42507</v>
      </c>
      <c r="C7015" s="18" t="s">
        <v>42508</v>
      </c>
      <c r="D7015" s="18" t="s">
        <v>42509</v>
      </c>
      <c r="K7015" s="18" t="s">
        <v>78</v>
      </c>
      <c r="R7015" s="18" t="s">
        <v>42508</v>
      </c>
      <c r="S7015" s="18" t="s">
        <v>2042</v>
      </c>
    </row>
    <row r="7016" spans="1:19">
      <c r="A7016" s="25">
        <f>IF(ISNUMBER(SEARCH(세금계산!$C$11,C7016)),MAX($A$2:A7015)+1,0)</f>
        <v>7014</v>
      </c>
      <c r="B7016" s="18" t="s">
        <v>42510</v>
      </c>
      <c r="C7016" s="18" t="s">
        <v>42511</v>
      </c>
      <c r="D7016" s="18" t="s">
        <v>42512</v>
      </c>
      <c r="F7016" s="18" t="s">
        <v>42511</v>
      </c>
      <c r="G7016" s="18" t="s">
        <v>97</v>
      </c>
      <c r="I7016" s="18" t="s">
        <v>35321</v>
      </c>
      <c r="K7016" s="18" t="s">
        <v>42513</v>
      </c>
      <c r="L7016" s="18" t="s">
        <v>42514</v>
      </c>
      <c r="N7016" s="18" t="s">
        <v>35324</v>
      </c>
      <c r="P7016" s="18" t="s">
        <v>1025</v>
      </c>
      <c r="S7016" s="18" t="s">
        <v>8271</v>
      </c>
    </row>
    <row r="7017" spans="1:19">
      <c r="A7017" s="25">
        <f>IF(ISNUMBER(SEARCH(세금계산!$C$11,C7017)),MAX($A$2:A7016)+1,0)</f>
        <v>7015</v>
      </c>
      <c r="B7017" s="18" t="s">
        <v>42515</v>
      </c>
      <c r="C7017" s="18" t="s">
        <v>42516</v>
      </c>
      <c r="D7017" s="18" t="s">
        <v>42517</v>
      </c>
      <c r="K7017" s="18" t="s">
        <v>78</v>
      </c>
      <c r="S7017" s="18" t="s">
        <v>22402</v>
      </c>
    </row>
    <row r="7018" spans="1:19">
      <c r="A7018" s="25">
        <f>IF(ISNUMBER(SEARCH(세금계산!$C$11,C7018)),MAX($A$2:A7017)+1,0)</f>
        <v>7016</v>
      </c>
      <c r="B7018" s="18" t="s">
        <v>42518</v>
      </c>
      <c r="C7018" s="18" t="s">
        <v>31485</v>
      </c>
      <c r="D7018" s="18" t="s">
        <v>42519</v>
      </c>
      <c r="K7018" s="18" t="s">
        <v>78</v>
      </c>
      <c r="S7018" s="18" t="s">
        <v>34351</v>
      </c>
    </row>
    <row r="7019" spans="1:19">
      <c r="A7019" s="25">
        <f>IF(ISNUMBER(SEARCH(세금계산!$C$11,C7019)),MAX($A$2:A7018)+1,0)</f>
        <v>7017</v>
      </c>
      <c r="B7019" s="18" t="s">
        <v>42520</v>
      </c>
      <c r="C7019" s="18" t="s">
        <v>42521</v>
      </c>
      <c r="D7019" s="18" t="s">
        <v>42522</v>
      </c>
      <c r="I7019" s="18" t="s">
        <v>42523</v>
      </c>
      <c r="K7019" s="18" t="s">
        <v>4897</v>
      </c>
      <c r="L7019" s="18" t="s">
        <v>42524</v>
      </c>
      <c r="M7019" s="18" t="s">
        <v>42523</v>
      </c>
      <c r="S7019" s="18" t="s">
        <v>28932</v>
      </c>
    </row>
    <row r="7020" spans="1:19">
      <c r="A7020" s="25">
        <f>IF(ISNUMBER(SEARCH(세금계산!$C$11,C7020)),MAX($A$2:A7019)+1,0)</f>
        <v>7018</v>
      </c>
      <c r="B7020" s="18" t="s">
        <v>42525</v>
      </c>
      <c r="C7020" s="18" t="s">
        <v>42526</v>
      </c>
      <c r="D7020" s="18" t="s">
        <v>42527</v>
      </c>
      <c r="K7020" s="18" t="s">
        <v>78</v>
      </c>
      <c r="S7020" s="18" t="s">
        <v>8041</v>
      </c>
    </row>
    <row r="7021" spans="1:19">
      <c r="A7021" s="25">
        <f>IF(ISNUMBER(SEARCH(세금계산!$C$11,C7021)),MAX($A$2:A7020)+1,0)</f>
        <v>7019</v>
      </c>
      <c r="B7021" s="18" t="s">
        <v>42528</v>
      </c>
      <c r="C7021" s="18" t="s">
        <v>42529</v>
      </c>
      <c r="D7021" s="18" t="s">
        <v>42530</v>
      </c>
      <c r="E7021" s="18" t="s">
        <v>42531</v>
      </c>
      <c r="F7021" s="18" t="s">
        <v>3288</v>
      </c>
      <c r="G7021" s="18" t="s">
        <v>97</v>
      </c>
      <c r="H7021" s="18" t="s">
        <v>42532</v>
      </c>
      <c r="I7021" s="18" t="s">
        <v>42533</v>
      </c>
      <c r="J7021" s="18" t="s">
        <v>42534</v>
      </c>
      <c r="K7021" s="18" t="s">
        <v>78</v>
      </c>
      <c r="L7021" s="18" t="s">
        <v>42535</v>
      </c>
      <c r="S7021" s="18" t="s">
        <v>41027</v>
      </c>
    </row>
    <row r="7022" spans="1:19">
      <c r="A7022" s="25">
        <f>IF(ISNUMBER(SEARCH(세금계산!$C$11,C7022)),MAX($A$2:A7021)+1,0)</f>
        <v>7020</v>
      </c>
      <c r="B7022" s="18" t="s">
        <v>42536</v>
      </c>
      <c r="C7022" s="18" t="s">
        <v>42537</v>
      </c>
      <c r="D7022" s="18" t="s">
        <v>42538</v>
      </c>
      <c r="F7022" s="18" t="s">
        <v>42539</v>
      </c>
      <c r="K7022" s="18" t="s">
        <v>78</v>
      </c>
      <c r="S7022" s="18" t="s">
        <v>3595</v>
      </c>
    </row>
    <row r="7023" spans="1:19">
      <c r="A7023" s="25">
        <f>IF(ISNUMBER(SEARCH(세금계산!$C$11,C7023)),MAX($A$2:A7022)+1,0)</f>
        <v>7021</v>
      </c>
      <c r="B7023" s="18" t="s">
        <v>42540</v>
      </c>
      <c r="C7023" s="18" t="s">
        <v>42541</v>
      </c>
      <c r="D7023" s="18" t="s">
        <v>42542</v>
      </c>
      <c r="K7023" s="18" t="s">
        <v>78</v>
      </c>
      <c r="S7023" s="18" t="s">
        <v>9015</v>
      </c>
    </row>
    <row r="7024" spans="1:19">
      <c r="A7024" s="25">
        <f>IF(ISNUMBER(SEARCH(세금계산!$C$11,C7024)),MAX($A$2:A7023)+1,0)</f>
        <v>7022</v>
      </c>
      <c r="B7024" s="18" t="s">
        <v>42543</v>
      </c>
      <c r="C7024" s="18" t="s">
        <v>42544</v>
      </c>
      <c r="D7024" s="18" t="s">
        <v>42545</v>
      </c>
      <c r="F7024" s="18" t="s">
        <v>42546</v>
      </c>
      <c r="G7024" s="18" t="s">
        <v>42547</v>
      </c>
      <c r="H7024" s="18" t="s">
        <v>42548</v>
      </c>
      <c r="I7024" s="18" t="s">
        <v>42549</v>
      </c>
      <c r="K7024" s="18" t="s">
        <v>12847</v>
      </c>
      <c r="L7024" s="18" t="s">
        <v>42550</v>
      </c>
      <c r="M7024" s="18" t="s">
        <v>42549</v>
      </c>
      <c r="N7024" s="18" t="s">
        <v>42551</v>
      </c>
      <c r="P7024" s="18" t="s">
        <v>100</v>
      </c>
      <c r="Q7024" s="18" t="s">
        <v>42552</v>
      </c>
      <c r="R7024" s="18" t="s">
        <v>42546</v>
      </c>
      <c r="S7024" s="18" t="s">
        <v>10024</v>
      </c>
    </row>
    <row r="7025" spans="1:19">
      <c r="A7025" s="25">
        <f>IF(ISNUMBER(SEARCH(세금계산!$C$11,C7025)),MAX($A$2:A7024)+1,0)</f>
        <v>7023</v>
      </c>
      <c r="B7025" s="18" t="s">
        <v>42553</v>
      </c>
      <c r="C7025" s="18" t="s">
        <v>42554</v>
      </c>
      <c r="D7025" s="18" t="s">
        <v>42555</v>
      </c>
      <c r="F7025" s="18" t="s">
        <v>5263</v>
      </c>
      <c r="K7025" s="18" t="s">
        <v>78</v>
      </c>
      <c r="S7025" s="18" t="s">
        <v>40434</v>
      </c>
    </row>
    <row r="7026" spans="1:19">
      <c r="A7026" s="25">
        <f>IF(ISNUMBER(SEARCH(세금계산!$C$11,C7026)),MAX($A$2:A7025)+1,0)</f>
        <v>7024</v>
      </c>
      <c r="B7026" s="18" t="s">
        <v>42556</v>
      </c>
      <c r="C7026" s="18" t="s">
        <v>42557</v>
      </c>
      <c r="D7026" s="18" t="s">
        <v>42558</v>
      </c>
      <c r="F7026" s="18" t="s">
        <v>42559</v>
      </c>
      <c r="K7026" s="18" t="s">
        <v>78</v>
      </c>
      <c r="P7026" s="18" t="s">
        <v>133</v>
      </c>
      <c r="Q7026" s="18" t="s">
        <v>42560</v>
      </c>
      <c r="R7026" s="18" t="s">
        <v>42561</v>
      </c>
      <c r="S7026" s="18" t="s">
        <v>42562</v>
      </c>
    </row>
    <row r="7027" spans="1:19">
      <c r="A7027" s="25">
        <f>IF(ISNUMBER(SEARCH(세금계산!$C$11,C7027)),MAX($A$2:A7026)+1,0)</f>
        <v>7025</v>
      </c>
      <c r="B7027" s="18" t="s">
        <v>42563</v>
      </c>
      <c r="C7027" s="18" t="s">
        <v>42564</v>
      </c>
      <c r="D7027" s="18" t="s">
        <v>42565</v>
      </c>
      <c r="E7027" s="18" t="s">
        <v>42566</v>
      </c>
      <c r="F7027" s="18" t="s">
        <v>40319</v>
      </c>
      <c r="K7027" s="18" t="s">
        <v>78</v>
      </c>
      <c r="L7027" s="18" t="s">
        <v>42567</v>
      </c>
      <c r="S7027" s="18" t="s">
        <v>22510</v>
      </c>
    </row>
    <row r="7028" spans="1:19">
      <c r="A7028" s="25">
        <f>IF(ISNUMBER(SEARCH(세금계산!$C$11,C7028)),MAX($A$2:A7027)+1,0)</f>
        <v>7026</v>
      </c>
      <c r="B7028" s="18" t="s">
        <v>42568</v>
      </c>
      <c r="C7028" s="18" t="s">
        <v>42569</v>
      </c>
      <c r="D7028" s="18" t="s">
        <v>42570</v>
      </c>
      <c r="F7028" s="18" t="s">
        <v>42571</v>
      </c>
      <c r="G7028" s="18" t="s">
        <v>125</v>
      </c>
      <c r="H7028" s="18" t="s">
        <v>42572</v>
      </c>
      <c r="I7028" s="18" t="s">
        <v>42573</v>
      </c>
      <c r="K7028" s="18" t="s">
        <v>1153</v>
      </c>
      <c r="L7028" s="18" t="s">
        <v>42574</v>
      </c>
      <c r="N7028" s="18" t="s">
        <v>42575</v>
      </c>
      <c r="S7028" s="18" t="s">
        <v>11221</v>
      </c>
    </row>
    <row r="7029" spans="1:19">
      <c r="A7029" s="25">
        <f>IF(ISNUMBER(SEARCH(세금계산!$C$11,C7029)),MAX($A$2:A7028)+1,0)</f>
        <v>7027</v>
      </c>
      <c r="B7029" s="18" t="s">
        <v>42576</v>
      </c>
      <c r="C7029" s="18" t="s">
        <v>42577</v>
      </c>
      <c r="D7029" s="18" t="s">
        <v>42578</v>
      </c>
      <c r="F7029" s="18" t="s">
        <v>42579</v>
      </c>
      <c r="K7029" s="18" t="s">
        <v>78</v>
      </c>
      <c r="P7029" s="18" t="s">
        <v>189</v>
      </c>
      <c r="Q7029" s="18" t="s">
        <v>42580</v>
      </c>
      <c r="R7029" s="18" t="s">
        <v>42579</v>
      </c>
      <c r="S7029" s="18" t="s">
        <v>37835</v>
      </c>
    </row>
    <row r="7030" spans="1:19">
      <c r="A7030" s="25">
        <f>IF(ISNUMBER(SEARCH(세금계산!$C$11,C7030)),MAX($A$2:A7029)+1,0)</f>
        <v>7028</v>
      </c>
      <c r="B7030" s="18" t="s">
        <v>42581</v>
      </c>
      <c r="C7030" s="18" t="s">
        <v>42582</v>
      </c>
      <c r="D7030" s="18" t="s">
        <v>42583</v>
      </c>
      <c r="K7030" s="18" t="s">
        <v>78</v>
      </c>
      <c r="P7030" s="18" t="s">
        <v>267</v>
      </c>
      <c r="Q7030" s="18" t="s">
        <v>42584</v>
      </c>
      <c r="R7030" s="18" t="s">
        <v>42585</v>
      </c>
      <c r="S7030" s="18" t="s">
        <v>42586</v>
      </c>
    </row>
    <row r="7031" spans="1:19">
      <c r="A7031" s="25">
        <f>IF(ISNUMBER(SEARCH(세금계산!$C$11,C7031)),MAX($A$2:A7030)+1,0)</f>
        <v>7029</v>
      </c>
      <c r="B7031" s="18" t="s">
        <v>42587</v>
      </c>
      <c r="C7031" s="18" t="s">
        <v>42588</v>
      </c>
      <c r="D7031" s="18" t="s">
        <v>42589</v>
      </c>
      <c r="F7031" s="18" t="s">
        <v>42590</v>
      </c>
      <c r="K7031" s="18" t="s">
        <v>78</v>
      </c>
      <c r="P7031" s="18" t="s">
        <v>118</v>
      </c>
      <c r="Q7031" s="18" t="s">
        <v>42591</v>
      </c>
      <c r="S7031" s="18" t="s">
        <v>496</v>
      </c>
    </row>
    <row r="7032" spans="1:19">
      <c r="A7032" s="25">
        <f>IF(ISNUMBER(SEARCH(세금계산!$C$11,C7032)),MAX($A$2:A7031)+1,0)</f>
        <v>7030</v>
      </c>
      <c r="B7032" s="18" t="s">
        <v>42592</v>
      </c>
      <c r="C7032" s="18" t="s">
        <v>29456</v>
      </c>
      <c r="D7032" s="18" t="s">
        <v>42593</v>
      </c>
      <c r="F7032" s="18" t="s">
        <v>4003</v>
      </c>
      <c r="K7032" s="18" t="s">
        <v>78</v>
      </c>
      <c r="P7032" s="18" t="s">
        <v>133</v>
      </c>
      <c r="Q7032" s="18" t="s">
        <v>42594</v>
      </c>
      <c r="R7032" s="18" t="s">
        <v>4003</v>
      </c>
      <c r="S7032" s="18" t="s">
        <v>5853</v>
      </c>
    </row>
    <row r="7033" spans="1:19">
      <c r="A7033" s="25">
        <f>IF(ISNUMBER(SEARCH(세금계산!$C$11,C7033)),MAX($A$2:A7032)+1,0)</f>
        <v>7031</v>
      </c>
      <c r="B7033" s="18" t="s">
        <v>42595</v>
      </c>
      <c r="C7033" s="18" t="s">
        <v>42596</v>
      </c>
      <c r="D7033" s="18" t="s">
        <v>42597</v>
      </c>
      <c r="I7033" s="18" t="s">
        <v>42598</v>
      </c>
      <c r="K7033" s="18" t="s">
        <v>78</v>
      </c>
      <c r="P7033" s="18" t="s">
        <v>189</v>
      </c>
      <c r="Q7033" s="18" t="s">
        <v>42599</v>
      </c>
      <c r="R7033" s="18" t="s">
        <v>42600</v>
      </c>
      <c r="S7033" s="18" t="s">
        <v>20837</v>
      </c>
    </row>
    <row r="7034" spans="1:19">
      <c r="A7034" s="25">
        <f>IF(ISNUMBER(SEARCH(세금계산!$C$11,C7034)),MAX($A$2:A7033)+1,0)</f>
        <v>7032</v>
      </c>
      <c r="B7034" s="18" t="s">
        <v>42601</v>
      </c>
      <c r="C7034" s="18" t="s">
        <v>42602</v>
      </c>
      <c r="D7034" s="18" t="s">
        <v>42603</v>
      </c>
      <c r="K7034" s="18" t="s">
        <v>78</v>
      </c>
      <c r="P7034" s="18" t="s">
        <v>189</v>
      </c>
      <c r="Q7034" s="18" t="s">
        <v>42604</v>
      </c>
      <c r="R7034" s="18" t="s">
        <v>42600</v>
      </c>
      <c r="S7034" s="18" t="s">
        <v>19813</v>
      </c>
    </row>
    <row r="7035" spans="1:19">
      <c r="A7035" s="25">
        <f>IF(ISNUMBER(SEARCH(세금계산!$C$11,C7035)),MAX($A$2:A7034)+1,0)</f>
        <v>7033</v>
      </c>
      <c r="B7035" s="18" t="s">
        <v>42605</v>
      </c>
      <c r="C7035" s="18" t="s">
        <v>42606</v>
      </c>
      <c r="D7035" s="18" t="s">
        <v>42607</v>
      </c>
      <c r="F7035" s="18" t="s">
        <v>42608</v>
      </c>
      <c r="K7035" s="18" t="s">
        <v>78</v>
      </c>
      <c r="P7035" s="18" t="s">
        <v>267</v>
      </c>
      <c r="Q7035" s="18" t="s">
        <v>42609</v>
      </c>
      <c r="R7035" s="18" t="s">
        <v>42606</v>
      </c>
      <c r="S7035" s="18" t="s">
        <v>13453</v>
      </c>
    </row>
    <row r="7036" spans="1:19">
      <c r="A7036" s="25">
        <f>IF(ISNUMBER(SEARCH(세금계산!$C$11,C7036)),MAX($A$2:A7035)+1,0)</f>
        <v>7034</v>
      </c>
      <c r="B7036" s="18" t="s">
        <v>42610</v>
      </c>
      <c r="C7036" s="18" t="s">
        <v>7550</v>
      </c>
      <c r="D7036" s="18" t="s">
        <v>42611</v>
      </c>
      <c r="K7036" s="18" t="s">
        <v>78</v>
      </c>
      <c r="S7036" s="18" t="s">
        <v>4263</v>
      </c>
    </row>
    <row r="7037" spans="1:19">
      <c r="A7037" s="25">
        <f>IF(ISNUMBER(SEARCH(세금계산!$C$11,C7037)),MAX($A$2:A7036)+1,0)</f>
        <v>7035</v>
      </c>
      <c r="B7037" s="18" t="s">
        <v>42612</v>
      </c>
      <c r="C7037" s="18" t="s">
        <v>42613</v>
      </c>
      <c r="D7037" s="18" t="s">
        <v>42614</v>
      </c>
      <c r="K7037" s="18" t="s">
        <v>78</v>
      </c>
      <c r="S7037" s="18" t="s">
        <v>42615</v>
      </c>
    </row>
    <row r="7038" spans="1:19">
      <c r="A7038" s="25">
        <f>IF(ISNUMBER(SEARCH(세금계산!$C$11,C7038)),MAX($A$2:A7037)+1,0)</f>
        <v>7036</v>
      </c>
      <c r="B7038" s="18" t="s">
        <v>42616</v>
      </c>
      <c r="C7038" s="18" t="s">
        <v>42617</v>
      </c>
      <c r="D7038" s="18" t="s">
        <v>42618</v>
      </c>
      <c r="F7038" s="18" t="s">
        <v>42619</v>
      </c>
      <c r="I7038" s="18" t="s">
        <v>42620</v>
      </c>
      <c r="J7038" s="18" t="s">
        <v>42621</v>
      </c>
      <c r="K7038" s="18" t="s">
        <v>78</v>
      </c>
      <c r="P7038" s="18" t="s">
        <v>133</v>
      </c>
      <c r="Q7038" s="18" t="s">
        <v>42622</v>
      </c>
      <c r="R7038" s="18" t="s">
        <v>42617</v>
      </c>
      <c r="S7038" s="18" t="s">
        <v>42623</v>
      </c>
    </row>
    <row r="7039" spans="1:19">
      <c r="A7039" s="25">
        <f>IF(ISNUMBER(SEARCH(세금계산!$C$11,C7039)),MAX($A$2:A7038)+1,0)</f>
        <v>7037</v>
      </c>
      <c r="B7039" s="18" t="s">
        <v>42624</v>
      </c>
      <c r="C7039" s="18" t="s">
        <v>42625</v>
      </c>
      <c r="D7039" s="18" t="s">
        <v>42626</v>
      </c>
      <c r="E7039" s="18" t="s">
        <v>42627</v>
      </c>
      <c r="F7039" s="18" t="s">
        <v>42628</v>
      </c>
      <c r="G7039" s="18" t="s">
        <v>4077</v>
      </c>
      <c r="H7039" s="18" t="s">
        <v>42629</v>
      </c>
      <c r="I7039" s="18" t="s">
        <v>42630</v>
      </c>
      <c r="J7039" s="18" t="s">
        <v>42631</v>
      </c>
      <c r="K7039" s="18" t="s">
        <v>78</v>
      </c>
      <c r="L7039" s="18" t="s">
        <v>42632</v>
      </c>
      <c r="M7039" s="18" t="s">
        <v>42630</v>
      </c>
      <c r="N7039" s="18" t="s">
        <v>42633</v>
      </c>
      <c r="P7039" s="18" t="s">
        <v>133</v>
      </c>
      <c r="Q7039" s="18" t="s">
        <v>42634</v>
      </c>
      <c r="R7039" s="18" t="s">
        <v>42628</v>
      </c>
      <c r="S7039" s="18" t="s">
        <v>527</v>
      </c>
    </row>
    <row r="7040" spans="1:19">
      <c r="A7040" s="25">
        <f>IF(ISNUMBER(SEARCH(세금계산!$C$11,C7040)),MAX($A$2:A7039)+1,0)</f>
        <v>7038</v>
      </c>
      <c r="B7040" s="18" t="s">
        <v>42635</v>
      </c>
      <c r="C7040" s="18" t="s">
        <v>42636</v>
      </c>
      <c r="D7040" s="18" t="s">
        <v>42637</v>
      </c>
      <c r="F7040" s="18" t="s">
        <v>42638</v>
      </c>
      <c r="K7040" s="18" t="s">
        <v>78</v>
      </c>
      <c r="S7040" s="18" t="s">
        <v>2566</v>
      </c>
    </row>
    <row r="7041" spans="1:19">
      <c r="A7041" s="25">
        <f>IF(ISNUMBER(SEARCH(세금계산!$C$11,C7041)),MAX($A$2:A7040)+1,0)</f>
        <v>7039</v>
      </c>
      <c r="B7041" s="18" t="s">
        <v>42639</v>
      </c>
      <c r="C7041" s="18" t="s">
        <v>42640</v>
      </c>
      <c r="D7041" s="18" t="s">
        <v>42641</v>
      </c>
      <c r="F7041" s="18" t="s">
        <v>42642</v>
      </c>
      <c r="I7041" s="18" t="s">
        <v>42643</v>
      </c>
      <c r="K7041" s="18" t="s">
        <v>78</v>
      </c>
      <c r="P7041" s="18" t="s">
        <v>153</v>
      </c>
      <c r="Q7041" s="18" t="s">
        <v>42644</v>
      </c>
      <c r="R7041" s="18" t="s">
        <v>42642</v>
      </c>
      <c r="S7041" s="18" t="s">
        <v>30568</v>
      </c>
    </row>
    <row r="7042" spans="1:19">
      <c r="A7042" s="25">
        <f>IF(ISNUMBER(SEARCH(세금계산!$C$11,C7042)),MAX($A$2:A7041)+1,0)</f>
        <v>7040</v>
      </c>
      <c r="B7042" s="18" t="s">
        <v>42645</v>
      </c>
      <c r="C7042" s="18" t="s">
        <v>42646</v>
      </c>
      <c r="D7042" s="18" t="s">
        <v>42647</v>
      </c>
      <c r="I7042" s="18" t="s">
        <v>42648</v>
      </c>
      <c r="K7042" s="18" t="s">
        <v>42649</v>
      </c>
      <c r="L7042" s="18" t="s">
        <v>42650</v>
      </c>
      <c r="P7042" s="18" t="s">
        <v>100</v>
      </c>
      <c r="Q7042" s="18" t="s">
        <v>31818</v>
      </c>
      <c r="R7042" s="18" t="s">
        <v>31819</v>
      </c>
      <c r="S7042" s="18" t="s">
        <v>42651</v>
      </c>
    </row>
    <row r="7043" spans="1:19">
      <c r="A7043" s="25">
        <f>IF(ISNUMBER(SEARCH(세금계산!$C$11,C7043)),MAX($A$2:A7042)+1,0)</f>
        <v>7041</v>
      </c>
      <c r="B7043" s="18" t="s">
        <v>42652</v>
      </c>
      <c r="C7043" s="18" t="s">
        <v>42653</v>
      </c>
      <c r="D7043" s="18" t="s">
        <v>42654</v>
      </c>
      <c r="K7043" s="18" t="s">
        <v>78</v>
      </c>
      <c r="P7043" s="18" t="s">
        <v>267</v>
      </c>
      <c r="Q7043" s="18" t="s">
        <v>42655</v>
      </c>
      <c r="R7043" s="18" t="s">
        <v>42653</v>
      </c>
      <c r="S7043" s="18" t="s">
        <v>22683</v>
      </c>
    </row>
    <row r="7044" spans="1:19">
      <c r="A7044" s="25">
        <f>IF(ISNUMBER(SEARCH(세금계산!$C$11,C7044)),MAX($A$2:A7043)+1,0)</f>
        <v>7042</v>
      </c>
      <c r="B7044" s="18" t="s">
        <v>42656</v>
      </c>
      <c r="C7044" s="18" t="s">
        <v>42657</v>
      </c>
      <c r="D7044" s="18" t="s">
        <v>42658</v>
      </c>
      <c r="K7044" s="18" t="s">
        <v>78</v>
      </c>
      <c r="P7044" s="18" t="s">
        <v>267</v>
      </c>
      <c r="Q7044" s="18" t="s">
        <v>42659</v>
      </c>
      <c r="R7044" s="18" t="s">
        <v>42660</v>
      </c>
      <c r="S7044" s="18" t="s">
        <v>2269</v>
      </c>
    </row>
    <row r="7045" spans="1:19">
      <c r="A7045" s="25">
        <f>IF(ISNUMBER(SEARCH(세금계산!$C$11,C7045)),MAX($A$2:A7044)+1,0)</f>
        <v>7043</v>
      </c>
      <c r="B7045" s="18" t="s">
        <v>42661</v>
      </c>
      <c r="C7045" s="18" t="s">
        <v>42662</v>
      </c>
      <c r="D7045" s="18" t="s">
        <v>42663</v>
      </c>
      <c r="K7045" s="18" t="s">
        <v>78</v>
      </c>
      <c r="S7045" s="18" t="s">
        <v>11190</v>
      </c>
    </row>
    <row r="7046" spans="1:19">
      <c r="A7046" s="25">
        <f>IF(ISNUMBER(SEARCH(세금계산!$C$11,C7046)),MAX($A$2:A7045)+1,0)</f>
        <v>7044</v>
      </c>
      <c r="B7046" s="18" t="s">
        <v>42664</v>
      </c>
      <c r="C7046" s="18" t="s">
        <v>42665</v>
      </c>
      <c r="D7046" s="18" t="s">
        <v>42666</v>
      </c>
      <c r="F7046" s="18" t="s">
        <v>42667</v>
      </c>
      <c r="G7046" s="18" t="s">
        <v>125</v>
      </c>
      <c r="H7046" s="18" t="s">
        <v>13211</v>
      </c>
      <c r="K7046" s="18" t="s">
        <v>78</v>
      </c>
      <c r="L7046" s="18" t="s">
        <v>42668</v>
      </c>
      <c r="P7046" s="18" t="s">
        <v>118</v>
      </c>
      <c r="Q7046" s="18" t="s">
        <v>42669</v>
      </c>
      <c r="R7046" s="18" t="s">
        <v>42667</v>
      </c>
      <c r="S7046" s="18" t="s">
        <v>1642</v>
      </c>
    </row>
    <row r="7047" spans="1:19">
      <c r="A7047" s="25">
        <f>IF(ISNUMBER(SEARCH(세금계산!$C$11,C7047)),MAX($A$2:A7046)+1,0)</f>
        <v>7045</v>
      </c>
      <c r="B7047" s="18" t="s">
        <v>42670</v>
      </c>
      <c r="C7047" s="18" t="s">
        <v>37614</v>
      </c>
      <c r="D7047" s="18" t="s">
        <v>42671</v>
      </c>
      <c r="K7047" s="18" t="s">
        <v>78</v>
      </c>
      <c r="S7047" s="18" t="s">
        <v>22402</v>
      </c>
    </row>
    <row r="7048" spans="1:19">
      <c r="A7048" s="25">
        <f>IF(ISNUMBER(SEARCH(세금계산!$C$11,C7048)),MAX($A$2:A7047)+1,0)</f>
        <v>7046</v>
      </c>
      <c r="B7048" s="18" t="s">
        <v>42672</v>
      </c>
      <c r="C7048" s="18" t="s">
        <v>42673</v>
      </c>
      <c r="D7048" s="18" t="s">
        <v>42674</v>
      </c>
      <c r="K7048" s="18" t="s">
        <v>78</v>
      </c>
      <c r="P7048" s="18" t="s">
        <v>100</v>
      </c>
      <c r="Q7048" s="18" t="s">
        <v>42675</v>
      </c>
      <c r="S7048" s="18" t="s">
        <v>11151</v>
      </c>
    </row>
    <row r="7049" spans="1:19">
      <c r="A7049" s="25">
        <f>IF(ISNUMBER(SEARCH(세금계산!$C$11,C7049)),MAX($A$2:A7048)+1,0)</f>
        <v>7047</v>
      </c>
      <c r="B7049" s="18" t="s">
        <v>42676</v>
      </c>
      <c r="C7049" s="18" t="s">
        <v>42677</v>
      </c>
      <c r="D7049" s="18" t="s">
        <v>42678</v>
      </c>
      <c r="K7049" s="18" t="s">
        <v>78</v>
      </c>
      <c r="S7049" s="18" t="s">
        <v>27334</v>
      </c>
    </row>
    <row r="7050" spans="1:19">
      <c r="A7050" s="25">
        <f>IF(ISNUMBER(SEARCH(세금계산!$C$11,C7050)),MAX($A$2:A7049)+1,0)</f>
        <v>7048</v>
      </c>
      <c r="B7050" s="18" t="s">
        <v>42679</v>
      </c>
      <c r="C7050" s="18" t="s">
        <v>42680</v>
      </c>
      <c r="D7050" s="18" t="s">
        <v>42681</v>
      </c>
      <c r="K7050" s="18" t="s">
        <v>78</v>
      </c>
      <c r="M7050" s="18" t="s">
        <v>42682</v>
      </c>
      <c r="S7050" s="18" t="s">
        <v>19035</v>
      </c>
    </row>
    <row r="7051" spans="1:19">
      <c r="A7051" s="25">
        <f>IF(ISNUMBER(SEARCH(세금계산!$C$11,C7051)),MAX($A$2:A7050)+1,0)</f>
        <v>7049</v>
      </c>
      <c r="B7051" s="18" t="s">
        <v>42683</v>
      </c>
      <c r="C7051" s="18" t="s">
        <v>42684</v>
      </c>
      <c r="D7051" s="18" t="s">
        <v>42685</v>
      </c>
      <c r="F7051" s="18" t="s">
        <v>42686</v>
      </c>
      <c r="K7051" s="18" t="s">
        <v>78</v>
      </c>
      <c r="S7051" s="18" t="s">
        <v>3595</v>
      </c>
    </row>
    <row r="7052" spans="1:19">
      <c r="A7052" s="25">
        <f>IF(ISNUMBER(SEARCH(세금계산!$C$11,C7052)),MAX($A$2:A7051)+1,0)</f>
        <v>7050</v>
      </c>
      <c r="B7052" s="18" t="s">
        <v>42687</v>
      </c>
      <c r="C7052" s="18" t="s">
        <v>42688</v>
      </c>
      <c r="D7052" s="18" t="s">
        <v>42689</v>
      </c>
      <c r="K7052" s="18" t="s">
        <v>78</v>
      </c>
      <c r="S7052" s="18" t="s">
        <v>5840</v>
      </c>
    </row>
    <row r="7053" spans="1:19">
      <c r="A7053" s="25">
        <f>IF(ISNUMBER(SEARCH(세금계산!$C$11,C7053)),MAX($A$2:A7052)+1,0)</f>
        <v>7051</v>
      </c>
      <c r="B7053" s="18" t="s">
        <v>42690</v>
      </c>
      <c r="C7053" s="18" t="s">
        <v>42691</v>
      </c>
      <c r="D7053" s="18" t="s">
        <v>42692</v>
      </c>
      <c r="I7053" s="18" t="s">
        <v>42693</v>
      </c>
      <c r="K7053" s="18" t="s">
        <v>78</v>
      </c>
      <c r="N7053" s="18" t="s">
        <v>42694</v>
      </c>
      <c r="S7053" s="18" t="s">
        <v>2518</v>
      </c>
    </row>
    <row r="7054" spans="1:19">
      <c r="A7054" s="25">
        <f>IF(ISNUMBER(SEARCH(세금계산!$C$11,C7054)),MAX($A$2:A7053)+1,0)</f>
        <v>7052</v>
      </c>
      <c r="B7054" s="18" t="s">
        <v>42695</v>
      </c>
      <c r="C7054" s="18" t="s">
        <v>42696</v>
      </c>
      <c r="D7054" s="18" t="s">
        <v>42697</v>
      </c>
      <c r="K7054" s="18" t="s">
        <v>78</v>
      </c>
      <c r="S7054" s="18" t="s">
        <v>13409</v>
      </c>
    </row>
    <row r="7055" spans="1:19">
      <c r="A7055" s="25">
        <f>IF(ISNUMBER(SEARCH(세금계산!$C$11,C7055)),MAX($A$2:A7054)+1,0)</f>
        <v>7053</v>
      </c>
      <c r="B7055" s="18" t="s">
        <v>42698</v>
      </c>
      <c r="C7055" s="18" t="s">
        <v>42699</v>
      </c>
      <c r="D7055" s="18" t="s">
        <v>42700</v>
      </c>
      <c r="K7055" s="18" t="s">
        <v>78</v>
      </c>
      <c r="S7055" s="18" t="s">
        <v>41356</v>
      </c>
    </row>
    <row r="7056" spans="1:19">
      <c r="A7056" s="25">
        <f>IF(ISNUMBER(SEARCH(세금계산!$C$11,C7056)),MAX($A$2:A7055)+1,0)</f>
        <v>7054</v>
      </c>
      <c r="B7056" s="18" t="s">
        <v>42701</v>
      </c>
      <c r="C7056" s="18" t="s">
        <v>42702</v>
      </c>
      <c r="D7056" s="18" t="s">
        <v>42703</v>
      </c>
      <c r="K7056" s="18" t="s">
        <v>78</v>
      </c>
      <c r="S7056" s="18" t="s">
        <v>24516</v>
      </c>
    </row>
    <row r="7057" spans="1:19">
      <c r="A7057" s="25">
        <f>IF(ISNUMBER(SEARCH(세금계산!$C$11,C7057)),MAX($A$2:A7056)+1,0)</f>
        <v>7055</v>
      </c>
      <c r="B7057" s="18" t="s">
        <v>42704</v>
      </c>
      <c r="C7057" s="18" t="s">
        <v>19786</v>
      </c>
      <c r="D7057" s="18" t="s">
        <v>42705</v>
      </c>
      <c r="K7057" s="18" t="s">
        <v>78</v>
      </c>
      <c r="S7057" s="18" t="s">
        <v>1474</v>
      </c>
    </row>
    <row r="7058" spans="1:19">
      <c r="A7058" s="25">
        <f>IF(ISNUMBER(SEARCH(세금계산!$C$11,C7058)),MAX($A$2:A7057)+1,0)</f>
        <v>7056</v>
      </c>
      <c r="B7058" s="18" t="s">
        <v>42706</v>
      </c>
      <c r="C7058" s="18" t="s">
        <v>42707</v>
      </c>
      <c r="D7058" s="18" t="s">
        <v>42708</v>
      </c>
      <c r="K7058" s="18" t="s">
        <v>78</v>
      </c>
      <c r="S7058" s="18" t="s">
        <v>41356</v>
      </c>
    </row>
    <row r="7059" spans="1:19">
      <c r="A7059" s="25">
        <f>IF(ISNUMBER(SEARCH(세금계산!$C$11,C7059)),MAX($A$2:A7058)+1,0)</f>
        <v>7057</v>
      </c>
      <c r="B7059" s="18" t="s">
        <v>42709</v>
      </c>
      <c r="C7059" s="18" t="s">
        <v>42710</v>
      </c>
      <c r="D7059" s="18" t="s">
        <v>42711</v>
      </c>
      <c r="K7059" s="18" t="s">
        <v>78</v>
      </c>
      <c r="S7059" s="18" t="s">
        <v>29956</v>
      </c>
    </row>
    <row r="7060" spans="1:19">
      <c r="A7060" s="25">
        <f>IF(ISNUMBER(SEARCH(세금계산!$C$11,C7060)),MAX($A$2:A7059)+1,0)</f>
        <v>7058</v>
      </c>
      <c r="B7060" s="18" t="s">
        <v>42712</v>
      </c>
      <c r="C7060" s="18" t="s">
        <v>32799</v>
      </c>
      <c r="D7060" s="18" t="s">
        <v>42713</v>
      </c>
      <c r="K7060" s="18" t="s">
        <v>78</v>
      </c>
      <c r="P7060" s="18" t="s">
        <v>118</v>
      </c>
      <c r="Q7060" s="18" t="s">
        <v>42714</v>
      </c>
      <c r="R7060" s="18" t="s">
        <v>32801</v>
      </c>
      <c r="S7060" s="18" t="s">
        <v>32531</v>
      </c>
    </row>
    <row r="7061" spans="1:19">
      <c r="A7061" s="25">
        <f>IF(ISNUMBER(SEARCH(세금계산!$C$11,C7061)),MAX($A$2:A7060)+1,0)</f>
        <v>7059</v>
      </c>
      <c r="B7061" s="18" t="s">
        <v>42715</v>
      </c>
      <c r="C7061" s="18" t="s">
        <v>42716</v>
      </c>
      <c r="D7061" s="18" t="s">
        <v>42717</v>
      </c>
      <c r="F7061" s="18" t="s">
        <v>42718</v>
      </c>
      <c r="K7061" s="18" t="s">
        <v>78</v>
      </c>
      <c r="S7061" s="18" t="s">
        <v>33113</v>
      </c>
    </row>
    <row r="7062" spans="1:19">
      <c r="A7062" s="25">
        <f>IF(ISNUMBER(SEARCH(세금계산!$C$11,C7062)),MAX($A$2:A7061)+1,0)</f>
        <v>7060</v>
      </c>
      <c r="B7062" s="18" t="s">
        <v>42719</v>
      </c>
      <c r="C7062" s="18" t="s">
        <v>42720</v>
      </c>
      <c r="D7062" s="18" t="s">
        <v>42721</v>
      </c>
      <c r="F7062" s="18" t="s">
        <v>33335</v>
      </c>
      <c r="K7062" s="18" t="s">
        <v>78</v>
      </c>
      <c r="P7062" s="18" t="s">
        <v>153</v>
      </c>
      <c r="Q7062" s="18" t="s">
        <v>42722</v>
      </c>
      <c r="R7062" s="18" t="s">
        <v>33335</v>
      </c>
      <c r="S7062" s="18" t="s">
        <v>4719</v>
      </c>
    </row>
    <row r="7063" spans="1:19">
      <c r="A7063" s="25">
        <f>IF(ISNUMBER(SEARCH(세금계산!$C$11,C7063)),MAX($A$2:A7062)+1,0)</f>
        <v>7061</v>
      </c>
      <c r="B7063" s="18" t="s">
        <v>42723</v>
      </c>
      <c r="C7063" s="18" t="s">
        <v>42724</v>
      </c>
      <c r="D7063" s="18" t="s">
        <v>42725</v>
      </c>
      <c r="E7063" s="18" t="s">
        <v>42724</v>
      </c>
      <c r="K7063" s="18" t="s">
        <v>78</v>
      </c>
      <c r="P7063" s="18" t="s">
        <v>118</v>
      </c>
      <c r="Q7063" s="18" t="s">
        <v>42726</v>
      </c>
      <c r="R7063" s="18" t="s">
        <v>42727</v>
      </c>
      <c r="S7063" s="18" t="s">
        <v>9323</v>
      </c>
    </row>
    <row r="7064" spans="1:19">
      <c r="A7064" s="25">
        <f>IF(ISNUMBER(SEARCH(세금계산!$C$11,C7064)),MAX($A$2:A7063)+1,0)</f>
        <v>7062</v>
      </c>
      <c r="B7064" s="18" t="s">
        <v>42728</v>
      </c>
      <c r="C7064" s="18" t="s">
        <v>42729</v>
      </c>
      <c r="D7064" s="18" t="s">
        <v>42730</v>
      </c>
      <c r="F7064" s="18" t="s">
        <v>13957</v>
      </c>
      <c r="K7064" s="18" t="s">
        <v>78</v>
      </c>
      <c r="S7064" s="18" t="s">
        <v>42731</v>
      </c>
    </row>
    <row r="7065" spans="1:19">
      <c r="A7065" s="25">
        <f>IF(ISNUMBER(SEARCH(세금계산!$C$11,C7065)),MAX($A$2:A7064)+1,0)</f>
        <v>7063</v>
      </c>
      <c r="B7065" s="18" t="s">
        <v>42732</v>
      </c>
      <c r="C7065" s="18" t="s">
        <v>42733</v>
      </c>
      <c r="D7065" s="18" t="s">
        <v>42734</v>
      </c>
      <c r="F7065" s="18" t="s">
        <v>42735</v>
      </c>
      <c r="K7065" s="18" t="s">
        <v>78</v>
      </c>
      <c r="P7065" s="18" t="s">
        <v>100</v>
      </c>
      <c r="Q7065" s="18" t="s">
        <v>42736</v>
      </c>
      <c r="R7065" s="18" t="s">
        <v>42735</v>
      </c>
      <c r="S7065" s="18" t="s">
        <v>37334</v>
      </c>
    </row>
    <row r="7066" spans="1:19">
      <c r="A7066" s="25">
        <f>IF(ISNUMBER(SEARCH(세금계산!$C$11,C7066)),MAX($A$2:A7065)+1,0)</f>
        <v>7064</v>
      </c>
      <c r="B7066" s="18" t="s">
        <v>42737</v>
      </c>
      <c r="C7066" s="18" t="s">
        <v>42738</v>
      </c>
      <c r="D7066" s="18" t="s">
        <v>42739</v>
      </c>
      <c r="F7066" s="18" t="s">
        <v>17697</v>
      </c>
      <c r="K7066" s="18" t="s">
        <v>78</v>
      </c>
      <c r="P7066" s="18" t="s">
        <v>133</v>
      </c>
      <c r="Q7066" s="18" t="s">
        <v>42740</v>
      </c>
      <c r="R7066" s="18" t="s">
        <v>17697</v>
      </c>
      <c r="S7066" s="18" t="s">
        <v>8677</v>
      </c>
    </row>
    <row r="7067" spans="1:19">
      <c r="A7067" s="25">
        <f>IF(ISNUMBER(SEARCH(세금계산!$C$11,C7067)),MAX($A$2:A7066)+1,0)</f>
        <v>7065</v>
      </c>
      <c r="B7067" s="18" t="s">
        <v>42741</v>
      </c>
      <c r="C7067" s="18" t="s">
        <v>42742</v>
      </c>
      <c r="D7067" s="18" t="s">
        <v>42743</v>
      </c>
      <c r="F7067" s="18" t="s">
        <v>42744</v>
      </c>
      <c r="K7067" s="18" t="s">
        <v>78</v>
      </c>
      <c r="P7067" s="18" t="s">
        <v>153</v>
      </c>
      <c r="Q7067" s="18" t="s">
        <v>42745</v>
      </c>
      <c r="R7067" s="18" t="s">
        <v>42742</v>
      </c>
      <c r="S7067" s="18" t="s">
        <v>25279</v>
      </c>
    </row>
    <row r="7068" spans="1:19">
      <c r="A7068" s="25">
        <f>IF(ISNUMBER(SEARCH(세금계산!$C$11,C7068)),MAX($A$2:A7067)+1,0)</f>
        <v>7066</v>
      </c>
      <c r="B7068" s="18" t="s">
        <v>42746</v>
      </c>
      <c r="C7068" s="18" t="s">
        <v>321</v>
      </c>
      <c r="D7068" s="18" t="s">
        <v>42747</v>
      </c>
      <c r="F7068" s="18" t="s">
        <v>42748</v>
      </c>
      <c r="K7068" s="18" t="s">
        <v>78</v>
      </c>
      <c r="P7068" s="18" t="s">
        <v>100</v>
      </c>
      <c r="Q7068" s="18" t="s">
        <v>42749</v>
      </c>
      <c r="R7068" s="18" t="s">
        <v>42750</v>
      </c>
      <c r="S7068" s="18" t="s">
        <v>13467</v>
      </c>
    </row>
    <row r="7069" spans="1:19">
      <c r="A7069" s="25">
        <f>IF(ISNUMBER(SEARCH(세금계산!$C$11,C7069)),MAX($A$2:A7068)+1,0)</f>
        <v>7067</v>
      </c>
      <c r="B7069" s="18" t="s">
        <v>42751</v>
      </c>
      <c r="C7069" s="18" t="s">
        <v>17486</v>
      </c>
      <c r="D7069" s="18" t="s">
        <v>42752</v>
      </c>
      <c r="F7069" s="18" t="s">
        <v>42753</v>
      </c>
      <c r="G7069" s="18" t="s">
        <v>911</v>
      </c>
      <c r="H7069" s="18" t="s">
        <v>10929</v>
      </c>
      <c r="I7069" s="18" t="s">
        <v>42754</v>
      </c>
      <c r="K7069" s="18" t="s">
        <v>129</v>
      </c>
      <c r="L7069" s="18" t="s">
        <v>42755</v>
      </c>
      <c r="N7069" s="18" t="s">
        <v>42756</v>
      </c>
      <c r="P7069" s="18" t="s">
        <v>153</v>
      </c>
      <c r="Q7069" s="18" t="s">
        <v>42757</v>
      </c>
      <c r="R7069" s="18" t="s">
        <v>42753</v>
      </c>
      <c r="S7069" s="18" t="s">
        <v>18421</v>
      </c>
    </row>
    <row r="7070" spans="1:19">
      <c r="A7070" s="25">
        <f>IF(ISNUMBER(SEARCH(세금계산!$C$11,C7070)),MAX($A$2:A7069)+1,0)</f>
        <v>7068</v>
      </c>
      <c r="B7070" s="18" t="s">
        <v>42758</v>
      </c>
      <c r="C7070" s="18" t="s">
        <v>42759</v>
      </c>
      <c r="D7070" s="18" t="s">
        <v>42760</v>
      </c>
      <c r="F7070" s="18" t="s">
        <v>42761</v>
      </c>
      <c r="G7070" s="18" t="s">
        <v>97</v>
      </c>
      <c r="H7070" s="18" t="s">
        <v>42762</v>
      </c>
      <c r="K7070" s="18" t="s">
        <v>78</v>
      </c>
      <c r="S7070" s="18" t="s">
        <v>18292</v>
      </c>
    </row>
    <row r="7071" spans="1:19">
      <c r="A7071" s="25">
        <f>IF(ISNUMBER(SEARCH(세금계산!$C$11,C7071)),MAX($A$2:A7070)+1,0)</f>
        <v>7069</v>
      </c>
      <c r="B7071" s="18" t="s">
        <v>42763</v>
      </c>
      <c r="C7071" s="18" t="s">
        <v>42764</v>
      </c>
      <c r="D7071" s="18" t="s">
        <v>42765</v>
      </c>
      <c r="F7071" s="18" t="s">
        <v>22010</v>
      </c>
      <c r="I7071" s="18" t="s">
        <v>42766</v>
      </c>
      <c r="J7071" s="18" t="s">
        <v>42767</v>
      </c>
      <c r="K7071" s="18" t="s">
        <v>42768</v>
      </c>
      <c r="L7071" s="18" t="s">
        <v>42769</v>
      </c>
      <c r="P7071" s="18" t="s">
        <v>100</v>
      </c>
      <c r="Q7071" s="18" t="s">
        <v>42770</v>
      </c>
      <c r="R7071" s="18" t="s">
        <v>22010</v>
      </c>
      <c r="S7071" s="18" t="s">
        <v>42771</v>
      </c>
    </row>
    <row r="7072" spans="1:19">
      <c r="A7072" s="25">
        <f>IF(ISNUMBER(SEARCH(세금계산!$C$11,C7072)),MAX($A$2:A7071)+1,0)</f>
        <v>7070</v>
      </c>
      <c r="B7072" s="18" t="s">
        <v>42772</v>
      </c>
      <c r="C7072" s="18" t="s">
        <v>42773</v>
      </c>
      <c r="D7072" s="18" t="s">
        <v>42774</v>
      </c>
      <c r="F7072" s="18" t="s">
        <v>42775</v>
      </c>
      <c r="G7072" s="18" t="s">
        <v>633</v>
      </c>
      <c r="H7072" s="18" t="s">
        <v>42776</v>
      </c>
      <c r="K7072" s="18" t="s">
        <v>78</v>
      </c>
      <c r="L7072" s="18" t="s">
        <v>42777</v>
      </c>
      <c r="P7072" s="18" t="s">
        <v>267</v>
      </c>
      <c r="Q7072" s="18" t="s">
        <v>42778</v>
      </c>
      <c r="R7072" s="18" t="s">
        <v>42775</v>
      </c>
      <c r="S7072" s="18" t="s">
        <v>5929</v>
      </c>
    </row>
    <row r="7073" spans="1:19">
      <c r="A7073" s="25">
        <f>IF(ISNUMBER(SEARCH(세금계산!$C$11,C7073)),MAX($A$2:A7072)+1,0)</f>
        <v>7071</v>
      </c>
      <c r="B7073" s="18" t="s">
        <v>42779</v>
      </c>
      <c r="C7073" s="18" t="s">
        <v>42780</v>
      </c>
      <c r="D7073" s="18" t="s">
        <v>42781</v>
      </c>
      <c r="K7073" s="18" t="s">
        <v>78</v>
      </c>
      <c r="P7073" s="18" t="s">
        <v>267</v>
      </c>
      <c r="Q7073" s="18" t="s">
        <v>42782</v>
      </c>
      <c r="R7073" s="18" t="s">
        <v>42783</v>
      </c>
      <c r="S7073" s="18" t="s">
        <v>30495</v>
      </c>
    </row>
    <row r="7074" spans="1:19">
      <c r="A7074" s="25">
        <f>IF(ISNUMBER(SEARCH(세금계산!$C$11,C7074)),MAX($A$2:A7073)+1,0)</f>
        <v>7072</v>
      </c>
      <c r="B7074" s="18" t="s">
        <v>42784</v>
      </c>
      <c r="C7074" s="18" t="s">
        <v>42785</v>
      </c>
      <c r="D7074" s="18" t="s">
        <v>42786</v>
      </c>
      <c r="K7074" s="18" t="s">
        <v>78</v>
      </c>
      <c r="S7074" s="18" t="s">
        <v>17015</v>
      </c>
    </row>
    <row r="7075" spans="1:19">
      <c r="A7075" s="25">
        <f>IF(ISNUMBER(SEARCH(세금계산!$C$11,C7075)),MAX($A$2:A7074)+1,0)</f>
        <v>7073</v>
      </c>
      <c r="B7075" s="18" t="s">
        <v>42787</v>
      </c>
      <c r="C7075" s="18" t="s">
        <v>42788</v>
      </c>
      <c r="D7075" s="18" t="s">
        <v>42789</v>
      </c>
      <c r="K7075" s="18" t="s">
        <v>78</v>
      </c>
      <c r="P7075" s="18" t="s">
        <v>189</v>
      </c>
      <c r="Q7075" s="18" t="s">
        <v>42790</v>
      </c>
      <c r="S7075" s="18" t="s">
        <v>6894</v>
      </c>
    </row>
    <row r="7076" spans="1:19">
      <c r="A7076" s="25">
        <f>IF(ISNUMBER(SEARCH(세금계산!$C$11,C7076)),MAX($A$2:A7075)+1,0)</f>
        <v>7074</v>
      </c>
      <c r="B7076" s="18" t="s">
        <v>42791</v>
      </c>
      <c r="C7076" s="18" t="s">
        <v>42792</v>
      </c>
      <c r="D7076" s="18" t="s">
        <v>42793</v>
      </c>
      <c r="G7076" s="18" t="s">
        <v>633</v>
      </c>
      <c r="H7076" s="18" t="s">
        <v>9412</v>
      </c>
      <c r="I7076" s="18" t="s">
        <v>42794</v>
      </c>
      <c r="K7076" s="18" t="s">
        <v>38583</v>
      </c>
      <c r="L7076" s="18" t="s">
        <v>42795</v>
      </c>
      <c r="P7076" s="18" t="s">
        <v>267</v>
      </c>
      <c r="Q7076" s="18" t="s">
        <v>42796</v>
      </c>
      <c r="R7076" s="18" t="s">
        <v>42797</v>
      </c>
      <c r="S7076" s="18" t="s">
        <v>2331</v>
      </c>
    </row>
    <row r="7077" spans="1:19">
      <c r="A7077" s="25">
        <f>IF(ISNUMBER(SEARCH(세금계산!$C$11,C7077)),MAX($A$2:A7076)+1,0)</f>
        <v>7075</v>
      </c>
      <c r="B7077" s="18" t="s">
        <v>42798</v>
      </c>
      <c r="C7077" s="18" t="s">
        <v>42799</v>
      </c>
      <c r="D7077" s="18" t="s">
        <v>42800</v>
      </c>
      <c r="F7077" s="18" t="s">
        <v>42801</v>
      </c>
      <c r="G7077" s="18" t="s">
        <v>42802</v>
      </c>
      <c r="H7077" s="18" t="s">
        <v>42803</v>
      </c>
      <c r="K7077" s="18" t="s">
        <v>78</v>
      </c>
      <c r="S7077" s="18" t="s">
        <v>26833</v>
      </c>
    </row>
    <row r="7078" spans="1:19">
      <c r="A7078" s="25">
        <f>IF(ISNUMBER(SEARCH(세금계산!$C$11,C7078)),MAX($A$2:A7077)+1,0)</f>
        <v>7076</v>
      </c>
      <c r="B7078" s="18" t="s">
        <v>42804</v>
      </c>
      <c r="C7078" s="18" t="s">
        <v>42805</v>
      </c>
      <c r="D7078" s="18" t="s">
        <v>42806</v>
      </c>
      <c r="F7078" s="18" t="s">
        <v>42807</v>
      </c>
      <c r="G7078" s="18" t="s">
        <v>125</v>
      </c>
      <c r="H7078" s="18" t="s">
        <v>42808</v>
      </c>
      <c r="K7078" s="18" t="s">
        <v>78</v>
      </c>
      <c r="L7078" s="18" t="s">
        <v>42809</v>
      </c>
      <c r="N7078" s="18" t="s">
        <v>42810</v>
      </c>
      <c r="S7078" s="18" t="s">
        <v>31859</v>
      </c>
    </row>
    <row r="7079" spans="1:19">
      <c r="A7079" s="25">
        <f>IF(ISNUMBER(SEARCH(세금계산!$C$11,C7079)),MAX($A$2:A7078)+1,0)</f>
        <v>7077</v>
      </c>
      <c r="B7079" s="18" t="s">
        <v>42811</v>
      </c>
      <c r="C7079" s="18" t="s">
        <v>42812</v>
      </c>
      <c r="D7079" s="18" t="s">
        <v>42813</v>
      </c>
      <c r="E7079" s="18" t="s">
        <v>42814</v>
      </c>
      <c r="F7079" s="18" t="s">
        <v>42815</v>
      </c>
      <c r="G7079" s="18" t="s">
        <v>6695</v>
      </c>
      <c r="H7079" s="18" t="s">
        <v>42816</v>
      </c>
      <c r="K7079" s="18" t="s">
        <v>78</v>
      </c>
      <c r="P7079" s="18" t="s">
        <v>133</v>
      </c>
      <c r="Q7079" s="18" t="s">
        <v>42817</v>
      </c>
      <c r="R7079" s="18" t="s">
        <v>42818</v>
      </c>
      <c r="S7079" s="18" t="s">
        <v>8299</v>
      </c>
    </row>
    <row r="7080" spans="1:19">
      <c r="A7080" s="25">
        <f>IF(ISNUMBER(SEARCH(세금계산!$C$11,C7080)),MAX($A$2:A7079)+1,0)</f>
        <v>7078</v>
      </c>
      <c r="B7080" s="18" t="s">
        <v>42819</v>
      </c>
      <c r="C7080" s="18" t="s">
        <v>42820</v>
      </c>
      <c r="D7080" s="18" t="s">
        <v>42821</v>
      </c>
      <c r="F7080" s="18" t="s">
        <v>6887</v>
      </c>
      <c r="K7080" s="18" t="s">
        <v>78</v>
      </c>
      <c r="S7080" s="18" t="s">
        <v>3595</v>
      </c>
    </row>
    <row r="7081" spans="1:19">
      <c r="A7081" s="25">
        <f>IF(ISNUMBER(SEARCH(세금계산!$C$11,C7081)),MAX($A$2:A7080)+1,0)</f>
        <v>7079</v>
      </c>
      <c r="B7081" s="18" t="s">
        <v>42822</v>
      </c>
      <c r="C7081" s="18" t="s">
        <v>42823</v>
      </c>
      <c r="D7081" s="18" t="s">
        <v>42824</v>
      </c>
      <c r="K7081" s="18" t="s">
        <v>78</v>
      </c>
      <c r="S7081" s="18" t="s">
        <v>42825</v>
      </c>
    </row>
    <row r="7082" spans="1:19">
      <c r="A7082" s="25">
        <f>IF(ISNUMBER(SEARCH(세금계산!$C$11,C7082)),MAX($A$2:A7081)+1,0)</f>
        <v>7080</v>
      </c>
      <c r="B7082" s="18" t="s">
        <v>42826</v>
      </c>
      <c r="C7082" s="18" t="s">
        <v>42827</v>
      </c>
      <c r="D7082" s="18" t="s">
        <v>42828</v>
      </c>
      <c r="K7082" s="18" t="s">
        <v>78</v>
      </c>
      <c r="S7082" s="18" t="s">
        <v>1489</v>
      </c>
    </row>
    <row r="7083" spans="1:19">
      <c r="A7083" s="25">
        <f>IF(ISNUMBER(SEARCH(세금계산!$C$11,C7083)),MAX($A$2:A7082)+1,0)</f>
        <v>7081</v>
      </c>
      <c r="B7083" s="18" t="s">
        <v>42829</v>
      </c>
      <c r="C7083" s="18" t="s">
        <v>42830</v>
      </c>
      <c r="D7083" s="18" t="s">
        <v>42831</v>
      </c>
      <c r="K7083" s="18" t="s">
        <v>78</v>
      </c>
      <c r="S7083" s="18" t="s">
        <v>27334</v>
      </c>
    </row>
    <row r="7084" spans="1:19">
      <c r="A7084" s="25">
        <f>IF(ISNUMBER(SEARCH(세금계산!$C$11,C7084)),MAX($A$2:A7083)+1,0)</f>
        <v>7082</v>
      </c>
      <c r="B7084" s="18" t="s">
        <v>42832</v>
      </c>
      <c r="C7084" s="18" t="s">
        <v>42833</v>
      </c>
      <c r="D7084" s="18" t="s">
        <v>42834</v>
      </c>
      <c r="K7084" s="18" t="s">
        <v>78</v>
      </c>
      <c r="L7084" s="18" t="s">
        <v>42835</v>
      </c>
      <c r="S7084" s="18" t="s">
        <v>27334</v>
      </c>
    </row>
    <row r="7085" spans="1:19">
      <c r="A7085" s="25">
        <f>IF(ISNUMBER(SEARCH(세금계산!$C$11,C7085)),MAX($A$2:A7084)+1,0)</f>
        <v>7083</v>
      </c>
      <c r="B7085" s="18" t="s">
        <v>42836</v>
      </c>
      <c r="C7085" s="18" t="s">
        <v>42837</v>
      </c>
      <c r="D7085" s="18" t="s">
        <v>42838</v>
      </c>
      <c r="K7085" s="18" t="s">
        <v>78</v>
      </c>
      <c r="S7085" s="18" t="s">
        <v>42825</v>
      </c>
    </row>
    <row r="7086" spans="1:19">
      <c r="A7086" s="25">
        <f>IF(ISNUMBER(SEARCH(세금계산!$C$11,C7086)),MAX($A$2:A7085)+1,0)</f>
        <v>7084</v>
      </c>
      <c r="B7086" s="18" t="s">
        <v>42839</v>
      </c>
      <c r="C7086" s="18" t="s">
        <v>42840</v>
      </c>
      <c r="D7086" s="18" t="s">
        <v>42841</v>
      </c>
      <c r="K7086" s="18" t="s">
        <v>78</v>
      </c>
      <c r="S7086" s="18" t="s">
        <v>14408</v>
      </c>
    </row>
    <row r="7087" spans="1:19">
      <c r="A7087" s="25">
        <f>IF(ISNUMBER(SEARCH(세금계산!$C$11,C7087)),MAX($A$2:A7086)+1,0)</f>
        <v>7085</v>
      </c>
      <c r="B7087" s="18" t="s">
        <v>42842</v>
      </c>
      <c r="C7087" s="18" t="s">
        <v>42843</v>
      </c>
      <c r="D7087" s="18" t="s">
        <v>42844</v>
      </c>
      <c r="F7087" s="18" t="s">
        <v>42843</v>
      </c>
      <c r="K7087" s="18" t="s">
        <v>78</v>
      </c>
      <c r="M7087" s="18" t="s">
        <v>42845</v>
      </c>
      <c r="S7087" s="18" t="s">
        <v>1910</v>
      </c>
    </row>
    <row r="7088" spans="1:19">
      <c r="A7088" s="25">
        <f>IF(ISNUMBER(SEARCH(세금계산!$C$11,C7088)),MAX($A$2:A7087)+1,0)</f>
        <v>7086</v>
      </c>
      <c r="B7088" s="18" t="s">
        <v>42846</v>
      </c>
      <c r="C7088" s="18" t="s">
        <v>42847</v>
      </c>
      <c r="D7088" s="18" t="s">
        <v>42848</v>
      </c>
      <c r="I7088" s="18" t="s">
        <v>42849</v>
      </c>
      <c r="K7088" s="18" t="s">
        <v>78</v>
      </c>
      <c r="P7088" s="18" t="s">
        <v>153</v>
      </c>
      <c r="Q7088" s="18" t="s">
        <v>42850</v>
      </c>
      <c r="S7088" s="18" t="s">
        <v>11151</v>
      </c>
    </row>
    <row r="7089" spans="1:19">
      <c r="A7089" s="25">
        <f>IF(ISNUMBER(SEARCH(세금계산!$C$11,C7089)),MAX($A$2:A7088)+1,0)</f>
        <v>7087</v>
      </c>
      <c r="B7089" s="18" t="s">
        <v>42851</v>
      </c>
      <c r="C7089" s="18" t="s">
        <v>42852</v>
      </c>
      <c r="D7089" s="18" t="s">
        <v>42853</v>
      </c>
      <c r="F7089" s="18" t="s">
        <v>42852</v>
      </c>
      <c r="I7089" s="18" t="s">
        <v>35321</v>
      </c>
      <c r="K7089" s="18" t="s">
        <v>34683</v>
      </c>
      <c r="L7089" s="18" t="s">
        <v>42854</v>
      </c>
      <c r="M7089" s="18" t="s">
        <v>42855</v>
      </c>
      <c r="N7089" s="18" t="s">
        <v>42856</v>
      </c>
      <c r="S7089" s="18" t="s">
        <v>3188</v>
      </c>
    </row>
    <row r="7090" spans="1:19">
      <c r="A7090" s="25">
        <f>IF(ISNUMBER(SEARCH(세금계산!$C$11,C7090)),MAX($A$2:A7089)+1,0)</f>
        <v>7088</v>
      </c>
      <c r="B7090" s="18" t="s">
        <v>42857</v>
      </c>
      <c r="C7090" s="18" t="s">
        <v>42858</v>
      </c>
      <c r="D7090" s="18" t="s">
        <v>42859</v>
      </c>
      <c r="F7090" s="18" t="s">
        <v>42860</v>
      </c>
      <c r="I7090" s="18" t="s">
        <v>42861</v>
      </c>
      <c r="K7090" s="18" t="s">
        <v>78</v>
      </c>
      <c r="P7090" s="18" t="s">
        <v>100</v>
      </c>
      <c r="Q7090" s="18" t="s">
        <v>42862</v>
      </c>
      <c r="R7090" s="18" t="s">
        <v>42863</v>
      </c>
      <c r="S7090" s="18" t="s">
        <v>2431</v>
      </c>
    </row>
    <row r="7091" spans="1:19">
      <c r="A7091" s="25">
        <f>IF(ISNUMBER(SEARCH(세금계산!$C$11,C7091)),MAX($A$2:A7090)+1,0)</f>
        <v>7089</v>
      </c>
      <c r="B7091" s="18" t="s">
        <v>42864</v>
      </c>
      <c r="C7091" s="18" t="s">
        <v>42865</v>
      </c>
      <c r="D7091" s="18" t="s">
        <v>42866</v>
      </c>
      <c r="E7091" s="18" t="s">
        <v>42867</v>
      </c>
      <c r="K7091" s="18" t="s">
        <v>42868</v>
      </c>
      <c r="L7091" s="18" t="s">
        <v>42869</v>
      </c>
      <c r="S7091" s="18" t="s">
        <v>42870</v>
      </c>
    </row>
    <row r="7092" spans="1:19">
      <c r="A7092" s="25">
        <f>IF(ISNUMBER(SEARCH(세금계산!$C$11,C7092)),MAX($A$2:A7091)+1,0)</f>
        <v>7090</v>
      </c>
      <c r="B7092" s="18" t="s">
        <v>42871</v>
      </c>
      <c r="C7092" s="18" t="s">
        <v>42872</v>
      </c>
      <c r="D7092" s="18" t="s">
        <v>42873</v>
      </c>
      <c r="I7092" s="18" t="s">
        <v>42874</v>
      </c>
      <c r="K7092" s="18" t="s">
        <v>78</v>
      </c>
      <c r="L7092" s="18" t="s">
        <v>42875</v>
      </c>
      <c r="S7092" s="18" t="s">
        <v>2624</v>
      </c>
    </row>
    <row r="7093" spans="1:19">
      <c r="A7093" s="25">
        <f>IF(ISNUMBER(SEARCH(세금계산!$C$11,C7093)),MAX($A$2:A7092)+1,0)</f>
        <v>7091</v>
      </c>
      <c r="B7093" s="18" t="s">
        <v>42876</v>
      </c>
      <c r="C7093" s="18" t="s">
        <v>42877</v>
      </c>
      <c r="D7093" s="18" t="s">
        <v>42878</v>
      </c>
      <c r="K7093" s="18" t="s">
        <v>78</v>
      </c>
      <c r="S7093" s="18" t="s">
        <v>2832</v>
      </c>
    </row>
    <row r="7094" spans="1:19">
      <c r="A7094" s="25">
        <f>IF(ISNUMBER(SEARCH(세금계산!$C$11,C7094)),MAX($A$2:A7093)+1,0)</f>
        <v>7092</v>
      </c>
      <c r="B7094" s="18" t="s">
        <v>42879</v>
      </c>
      <c r="C7094" s="18" t="s">
        <v>42880</v>
      </c>
      <c r="D7094" s="18" t="s">
        <v>42881</v>
      </c>
      <c r="F7094" s="18" t="s">
        <v>42882</v>
      </c>
      <c r="G7094" s="18" t="s">
        <v>97</v>
      </c>
      <c r="H7094" s="18" t="s">
        <v>42883</v>
      </c>
      <c r="I7094" s="18" t="s">
        <v>42884</v>
      </c>
      <c r="K7094" s="18" t="s">
        <v>42885</v>
      </c>
      <c r="L7094" s="18" t="s">
        <v>42886</v>
      </c>
      <c r="M7094" s="18" t="s">
        <v>42884</v>
      </c>
      <c r="P7094" s="18" t="s">
        <v>153</v>
      </c>
      <c r="Q7094" s="18" t="s">
        <v>42887</v>
      </c>
      <c r="R7094" s="18" t="s">
        <v>42882</v>
      </c>
      <c r="S7094" s="18" t="s">
        <v>12593</v>
      </c>
    </row>
    <row r="7095" spans="1:19">
      <c r="A7095" s="25">
        <f>IF(ISNUMBER(SEARCH(세금계산!$C$11,C7095)),MAX($A$2:A7094)+1,0)</f>
        <v>7093</v>
      </c>
      <c r="B7095" s="18" t="s">
        <v>42888</v>
      </c>
      <c r="C7095" s="18" t="s">
        <v>42889</v>
      </c>
      <c r="D7095" s="18" t="s">
        <v>42890</v>
      </c>
      <c r="K7095" s="18" t="s">
        <v>78</v>
      </c>
      <c r="L7095" s="18" t="s">
        <v>42891</v>
      </c>
      <c r="P7095" s="18" t="s">
        <v>267</v>
      </c>
      <c r="Q7095" s="18" t="s">
        <v>42892</v>
      </c>
      <c r="R7095" s="18" t="s">
        <v>42893</v>
      </c>
      <c r="S7095" s="18" t="s">
        <v>14101</v>
      </c>
    </row>
    <row r="7096" spans="1:19">
      <c r="A7096" s="25">
        <f>IF(ISNUMBER(SEARCH(세금계산!$C$11,C7096)),MAX($A$2:A7095)+1,0)</f>
        <v>7094</v>
      </c>
      <c r="B7096" s="18" t="s">
        <v>42894</v>
      </c>
      <c r="C7096" s="18" t="s">
        <v>42895</v>
      </c>
      <c r="D7096" s="18" t="s">
        <v>42896</v>
      </c>
      <c r="K7096" s="18" t="s">
        <v>78</v>
      </c>
      <c r="S7096" s="18" t="s">
        <v>38983</v>
      </c>
    </row>
    <row r="7097" spans="1:19">
      <c r="A7097" s="25">
        <f>IF(ISNUMBER(SEARCH(세금계산!$C$11,C7097)),MAX($A$2:A7096)+1,0)</f>
        <v>7095</v>
      </c>
      <c r="B7097" s="18" t="s">
        <v>42897</v>
      </c>
      <c r="C7097" s="18" t="s">
        <v>42898</v>
      </c>
      <c r="D7097" s="18" t="s">
        <v>42899</v>
      </c>
      <c r="K7097" s="18" t="s">
        <v>78</v>
      </c>
      <c r="P7097" s="18" t="s">
        <v>100</v>
      </c>
      <c r="Q7097" s="18" t="s">
        <v>42900</v>
      </c>
      <c r="R7097" s="18" t="s">
        <v>42898</v>
      </c>
      <c r="S7097" s="18" t="s">
        <v>6716</v>
      </c>
    </row>
    <row r="7098" spans="1:19">
      <c r="A7098" s="25">
        <f>IF(ISNUMBER(SEARCH(세금계산!$C$11,C7098)),MAX($A$2:A7097)+1,0)</f>
        <v>7096</v>
      </c>
      <c r="B7098" s="18" t="s">
        <v>42901</v>
      </c>
      <c r="C7098" s="18" t="s">
        <v>42902</v>
      </c>
      <c r="D7098" s="18" t="s">
        <v>42903</v>
      </c>
      <c r="F7098" s="18" t="s">
        <v>42904</v>
      </c>
      <c r="K7098" s="18" t="s">
        <v>78</v>
      </c>
      <c r="P7098" s="18" t="s">
        <v>100</v>
      </c>
      <c r="Q7098" s="18" t="s">
        <v>42905</v>
      </c>
      <c r="R7098" s="18" t="s">
        <v>42906</v>
      </c>
      <c r="S7098" s="18" t="s">
        <v>16266</v>
      </c>
    </row>
    <row r="7099" spans="1:19">
      <c r="A7099" s="25">
        <f>IF(ISNUMBER(SEARCH(세금계산!$C$11,C7099)),MAX($A$2:A7098)+1,0)</f>
        <v>7097</v>
      </c>
      <c r="B7099" s="18" t="s">
        <v>42907</v>
      </c>
      <c r="C7099" s="18" t="s">
        <v>42908</v>
      </c>
      <c r="D7099" s="18" t="s">
        <v>42909</v>
      </c>
      <c r="E7099" s="18" t="s">
        <v>42910</v>
      </c>
      <c r="F7099" s="18" t="s">
        <v>42911</v>
      </c>
      <c r="G7099" s="18" t="s">
        <v>42912</v>
      </c>
      <c r="H7099" s="18" t="s">
        <v>42913</v>
      </c>
      <c r="I7099" s="18" t="s">
        <v>42914</v>
      </c>
      <c r="K7099" s="18" t="s">
        <v>78</v>
      </c>
      <c r="L7099" s="18" t="s">
        <v>42915</v>
      </c>
      <c r="P7099" s="18" t="s">
        <v>189</v>
      </c>
      <c r="Q7099" s="18" t="s">
        <v>42916</v>
      </c>
      <c r="R7099" s="18" t="s">
        <v>42917</v>
      </c>
      <c r="S7099" s="18" t="s">
        <v>7893</v>
      </c>
    </row>
    <row r="7100" spans="1:19">
      <c r="A7100" s="25">
        <f>IF(ISNUMBER(SEARCH(세금계산!$C$11,C7100)),MAX($A$2:A7099)+1,0)</f>
        <v>7098</v>
      </c>
      <c r="B7100" s="18" t="s">
        <v>42918</v>
      </c>
      <c r="C7100" s="18" t="s">
        <v>42919</v>
      </c>
      <c r="D7100" s="18" t="s">
        <v>42920</v>
      </c>
      <c r="K7100" s="18" t="s">
        <v>78</v>
      </c>
      <c r="P7100" s="18" t="s">
        <v>100</v>
      </c>
      <c r="Q7100" s="18" t="s">
        <v>42921</v>
      </c>
      <c r="R7100" s="18" t="s">
        <v>42922</v>
      </c>
      <c r="S7100" s="18" t="s">
        <v>897</v>
      </c>
    </row>
    <row r="7101" spans="1:19">
      <c r="A7101" s="25">
        <f>IF(ISNUMBER(SEARCH(세금계산!$C$11,C7101)),MAX($A$2:A7100)+1,0)</f>
        <v>7099</v>
      </c>
      <c r="B7101" s="18" t="s">
        <v>42923</v>
      </c>
      <c r="C7101" s="18" t="s">
        <v>42924</v>
      </c>
      <c r="D7101" s="18" t="s">
        <v>42925</v>
      </c>
      <c r="K7101" s="18" t="s">
        <v>78</v>
      </c>
      <c r="S7101" s="18" t="s">
        <v>4762</v>
      </c>
    </row>
    <row r="7102" spans="1:19">
      <c r="A7102" s="25">
        <f>IF(ISNUMBER(SEARCH(세금계산!$C$11,C7102)),MAX($A$2:A7101)+1,0)</f>
        <v>7100</v>
      </c>
      <c r="B7102" s="18" t="s">
        <v>42926</v>
      </c>
      <c r="C7102" s="18" t="s">
        <v>42927</v>
      </c>
      <c r="D7102" s="18" t="s">
        <v>42928</v>
      </c>
      <c r="K7102" s="18" t="s">
        <v>78</v>
      </c>
      <c r="S7102" s="18" t="s">
        <v>8306</v>
      </c>
    </row>
    <row r="7103" spans="1:19">
      <c r="A7103" s="25">
        <f>IF(ISNUMBER(SEARCH(세금계산!$C$11,C7103)),MAX($A$2:A7102)+1,0)</f>
        <v>7101</v>
      </c>
      <c r="B7103" s="18" t="s">
        <v>42929</v>
      </c>
      <c r="C7103" s="18" t="s">
        <v>42930</v>
      </c>
      <c r="D7103" s="18" t="s">
        <v>42931</v>
      </c>
      <c r="F7103" s="18" t="s">
        <v>42932</v>
      </c>
      <c r="G7103" s="18" t="s">
        <v>2837</v>
      </c>
      <c r="H7103" s="18" t="s">
        <v>11513</v>
      </c>
      <c r="K7103" s="18" t="s">
        <v>42933</v>
      </c>
      <c r="L7103" s="18" t="s">
        <v>42934</v>
      </c>
      <c r="M7103" s="18" t="s">
        <v>42935</v>
      </c>
      <c r="P7103" s="18" t="s">
        <v>153</v>
      </c>
      <c r="Q7103" s="18" t="s">
        <v>42936</v>
      </c>
      <c r="R7103" s="18" t="s">
        <v>42932</v>
      </c>
      <c r="S7103" s="18" t="s">
        <v>29264</v>
      </c>
    </row>
    <row r="7104" spans="1:19">
      <c r="A7104" s="25">
        <f>IF(ISNUMBER(SEARCH(세금계산!$C$11,C7104)),MAX($A$2:A7103)+1,0)</f>
        <v>7102</v>
      </c>
      <c r="B7104" s="18" t="s">
        <v>42937</v>
      </c>
      <c r="C7104" s="18" t="s">
        <v>42938</v>
      </c>
      <c r="D7104" s="18" t="s">
        <v>42939</v>
      </c>
      <c r="F7104" s="18" t="s">
        <v>42940</v>
      </c>
      <c r="K7104" s="18" t="s">
        <v>78</v>
      </c>
      <c r="P7104" s="18" t="s">
        <v>100</v>
      </c>
      <c r="Q7104" s="18" t="s">
        <v>42941</v>
      </c>
      <c r="R7104" s="18" t="s">
        <v>42940</v>
      </c>
      <c r="S7104" s="18" t="s">
        <v>9655</v>
      </c>
    </row>
    <row r="7105" spans="1:19">
      <c r="A7105" s="25">
        <f>IF(ISNUMBER(SEARCH(세금계산!$C$11,C7105)),MAX($A$2:A7104)+1,0)</f>
        <v>7103</v>
      </c>
      <c r="B7105" s="18" t="s">
        <v>42942</v>
      </c>
      <c r="C7105" s="18" t="s">
        <v>42943</v>
      </c>
      <c r="D7105" s="18" t="s">
        <v>42944</v>
      </c>
      <c r="F7105" s="18" t="s">
        <v>42945</v>
      </c>
      <c r="K7105" s="18" t="s">
        <v>78</v>
      </c>
      <c r="S7105" s="18" t="s">
        <v>27157</v>
      </c>
    </row>
    <row r="7106" spans="1:19">
      <c r="A7106" s="25">
        <f>IF(ISNUMBER(SEARCH(세금계산!$C$11,C7106)),MAX($A$2:A7105)+1,0)</f>
        <v>7104</v>
      </c>
      <c r="B7106" s="18" t="s">
        <v>42946</v>
      </c>
      <c r="C7106" s="18" t="s">
        <v>42947</v>
      </c>
      <c r="D7106" s="18" t="s">
        <v>42948</v>
      </c>
      <c r="E7106" s="18" t="s">
        <v>42949</v>
      </c>
      <c r="F7106" s="18" t="s">
        <v>42950</v>
      </c>
      <c r="G7106" s="18" t="s">
        <v>125</v>
      </c>
      <c r="H7106" s="18" t="s">
        <v>24479</v>
      </c>
      <c r="K7106" s="18" t="s">
        <v>78</v>
      </c>
      <c r="S7106" s="18" t="s">
        <v>163</v>
      </c>
    </row>
    <row r="7107" spans="1:19">
      <c r="A7107" s="25">
        <f>IF(ISNUMBER(SEARCH(세금계산!$C$11,C7107)),MAX($A$2:A7106)+1,0)</f>
        <v>7105</v>
      </c>
      <c r="B7107" s="18" t="s">
        <v>42951</v>
      </c>
      <c r="C7107" s="18" t="s">
        <v>42952</v>
      </c>
      <c r="D7107" s="18" t="s">
        <v>42953</v>
      </c>
      <c r="F7107" s="18" t="s">
        <v>42954</v>
      </c>
      <c r="K7107" s="18" t="s">
        <v>78</v>
      </c>
      <c r="P7107" s="18" t="s">
        <v>133</v>
      </c>
      <c r="Q7107" s="18" t="s">
        <v>42955</v>
      </c>
      <c r="R7107" s="18" t="s">
        <v>42956</v>
      </c>
      <c r="S7107" s="18" t="s">
        <v>13518</v>
      </c>
    </row>
    <row r="7108" spans="1:19">
      <c r="A7108" s="25">
        <f>IF(ISNUMBER(SEARCH(세금계산!$C$11,C7108)),MAX($A$2:A7107)+1,0)</f>
        <v>7106</v>
      </c>
      <c r="B7108" s="18" t="s">
        <v>42957</v>
      </c>
      <c r="C7108" s="18" t="s">
        <v>42958</v>
      </c>
      <c r="D7108" s="18" t="s">
        <v>42959</v>
      </c>
      <c r="E7108" s="18" t="s">
        <v>42960</v>
      </c>
      <c r="F7108" s="18" t="s">
        <v>42961</v>
      </c>
      <c r="G7108" s="18" t="s">
        <v>467</v>
      </c>
      <c r="H7108" s="18" t="s">
        <v>4336</v>
      </c>
      <c r="K7108" s="18" t="s">
        <v>5355</v>
      </c>
      <c r="L7108" s="18" t="s">
        <v>42962</v>
      </c>
      <c r="N7108" s="18" t="s">
        <v>42963</v>
      </c>
      <c r="P7108" s="18" t="s">
        <v>118</v>
      </c>
      <c r="Q7108" s="18" t="s">
        <v>42964</v>
      </c>
      <c r="R7108" s="18" t="s">
        <v>42958</v>
      </c>
      <c r="S7108" s="18" t="s">
        <v>841</v>
      </c>
    </row>
    <row r="7109" spans="1:19">
      <c r="A7109" s="25">
        <f>IF(ISNUMBER(SEARCH(세금계산!$C$11,C7109)),MAX($A$2:A7108)+1,0)</f>
        <v>7107</v>
      </c>
      <c r="B7109" s="18" t="s">
        <v>42965</v>
      </c>
      <c r="C7109" s="18" t="s">
        <v>42966</v>
      </c>
      <c r="D7109" s="18" t="s">
        <v>42967</v>
      </c>
      <c r="K7109" s="18" t="s">
        <v>78</v>
      </c>
      <c r="S7109" s="18" t="s">
        <v>1427</v>
      </c>
    </row>
    <row r="7110" spans="1:19">
      <c r="A7110" s="25">
        <f>IF(ISNUMBER(SEARCH(세금계산!$C$11,C7110)),MAX($A$2:A7109)+1,0)</f>
        <v>7108</v>
      </c>
      <c r="B7110" s="18" t="s">
        <v>42968</v>
      </c>
      <c r="C7110" s="18" t="s">
        <v>42969</v>
      </c>
      <c r="D7110" s="18" t="s">
        <v>42970</v>
      </c>
      <c r="K7110" s="18" t="s">
        <v>78</v>
      </c>
      <c r="S7110" s="18" t="s">
        <v>11190</v>
      </c>
    </row>
    <row r="7111" spans="1:19">
      <c r="A7111" s="25">
        <f>IF(ISNUMBER(SEARCH(세금계산!$C$11,C7111)),MAX($A$2:A7110)+1,0)</f>
        <v>7109</v>
      </c>
      <c r="B7111" s="18" t="s">
        <v>42971</v>
      </c>
      <c r="C7111" s="18" t="s">
        <v>42972</v>
      </c>
      <c r="D7111" s="18" t="s">
        <v>42973</v>
      </c>
      <c r="K7111" s="18" t="s">
        <v>78</v>
      </c>
      <c r="S7111" s="18" t="s">
        <v>9443</v>
      </c>
    </row>
    <row r="7112" spans="1:19">
      <c r="A7112" s="25">
        <f>IF(ISNUMBER(SEARCH(세금계산!$C$11,C7112)),MAX($A$2:A7111)+1,0)</f>
        <v>7110</v>
      </c>
      <c r="B7112" s="18" t="s">
        <v>42974</v>
      </c>
      <c r="C7112" s="18" t="s">
        <v>42511</v>
      </c>
      <c r="D7112" s="18" t="s">
        <v>42975</v>
      </c>
      <c r="I7112" s="18" t="s">
        <v>42976</v>
      </c>
      <c r="K7112" s="18" t="s">
        <v>78</v>
      </c>
      <c r="S7112" s="18" t="s">
        <v>32164</v>
      </c>
    </row>
    <row r="7113" spans="1:19">
      <c r="A7113" s="25">
        <f>IF(ISNUMBER(SEARCH(세금계산!$C$11,C7113)),MAX($A$2:A7112)+1,0)</f>
        <v>7111</v>
      </c>
      <c r="B7113" s="18" t="s">
        <v>42977</v>
      </c>
      <c r="C7113" s="18" t="s">
        <v>42978</v>
      </c>
      <c r="D7113" s="18" t="s">
        <v>42979</v>
      </c>
      <c r="K7113" s="18" t="s">
        <v>78</v>
      </c>
      <c r="L7113" s="18" t="s">
        <v>42980</v>
      </c>
      <c r="S7113" s="18" t="s">
        <v>1504</v>
      </c>
    </row>
    <row r="7114" spans="1:19">
      <c r="A7114" s="25">
        <f>IF(ISNUMBER(SEARCH(세금계산!$C$11,C7114)),MAX($A$2:A7113)+1,0)</f>
        <v>7112</v>
      </c>
      <c r="B7114" s="18" t="s">
        <v>42981</v>
      </c>
      <c r="C7114" s="18" t="s">
        <v>42982</v>
      </c>
      <c r="D7114" s="18" t="s">
        <v>42983</v>
      </c>
      <c r="I7114" s="18" t="s">
        <v>42984</v>
      </c>
      <c r="K7114" s="18" t="s">
        <v>78</v>
      </c>
      <c r="L7114" s="18" t="s">
        <v>42985</v>
      </c>
      <c r="M7114" s="18" t="s">
        <v>42986</v>
      </c>
      <c r="S7114" s="18" t="s">
        <v>28932</v>
      </c>
    </row>
    <row r="7115" spans="1:19">
      <c r="A7115" s="25">
        <f>IF(ISNUMBER(SEARCH(세금계산!$C$11,C7115)),MAX($A$2:A7114)+1,0)</f>
        <v>7113</v>
      </c>
      <c r="B7115" s="18" t="s">
        <v>42987</v>
      </c>
      <c r="C7115" s="18" t="s">
        <v>42988</v>
      </c>
      <c r="D7115" s="18" t="s">
        <v>42989</v>
      </c>
      <c r="K7115" s="18" t="s">
        <v>42990</v>
      </c>
      <c r="L7115" s="18" t="s">
        <v>42991</v>
      </c>
      <c r="S7115" s="18" t="s">
        <v>2423</v>
      </c>
    </row>
    <row r="7116" spans="1:19">
      <c r="A7116" s="25">
        <f>IF(ISNUMBER(SEARCH(세금계산!$C$11,C7116)),MAX($A$2:A7115)+1,0)</f>
        <v>7114</v>
      </c>
      <c r="B7116" s="18" t="s">
        <v>42992</v>
      </c>
      <c r="C7116" s="18" t="s">
        <v>42993</v>
      </c>
      <c r="D7116" s="18" t="s">
        <v>42994</v>
      </c>
      <c r="F7116" s="18" t="s">
        <v>719</v>
      </c>
      <c r="G7116" s="18" t="s">
        <v>97</v>
      </c>
      <c r="H7116" s="18" t="s">
        <v>42995</v>
      </c>
      <c r="I7116" s="18" t="s">
        <v>42996</v>
      </c>
      <c r="J7116" s="18" t="s">
        <v>42997</v>
      </c>
      <c r="K7116" s="18" t="s">
        <v>78</v>
      </c>
      <c r="L7116" s="18" t="s">
        <v>42998</v>
      </c>
      <c r="M7116" s="18" t="s">
        <v>42999</v>
      </c>
      <c r="N7116" s="18" t="s">
        <v>43000</v>
      </c>
      <c r="P7116" s="18" t="s">
        <v>100</v>
      </c>
      <c r="Q7116" s="18" t="s">
        <v>43001</v>
      </c>
      <c r="R7116" s="18" t="s">
        <v>43002</v>
      </c>
      <c r="S7116" s="18" t="s">
        <v>36757</v>
      </c>
    </row>
    <row r="7117" spans="1:19">
      <c r="A7117" s="25">
        <f>IF(ISNUMBER(SEARCH(세금계산!$C$11,C7117)),MAX($A$2:A7116)+1,0)</f>
        <v>7115</v>
      </c>
      <c r="B7117" s="18" t="s">
        <v>43003</v>
      </c>
      <c r="C7117" s="18" t="s">
        <v>43004</v>
      </c>
      <c r="D7117" s="18" t="s">
        <v>43005</v>
      </c>
      <c r="K7117" s="18" t="s">
        <v>78</v>
      </c>
      <c r="S7117" s="18" t="s">
        <v>36919</v>
      </c>
    </row>
    <row r="7118" spans="1:19">
      <c r="A7118" s="25">
        <f>IF(ISNUMBER(SEARCH(세금계산!$C$11,C7118)),MAX($A$2:A7117)+1,0)</f>
        <v>7116</v>
      </c>
      <c r="B7118" s="18" t="s">
        <v>43006</v>
      </c>
      <c r="C7118" s="18" t="s">
        <v>43007</v>
      </c>
      <c r="D7118" s="18" t="s">
        <v>43008</v>
      </c>
      <c r="K7118" s="18" t="s">
        <v>78</v>
      </c>
      <c r="S7118" s="18" t="s">
        <v>16035</v>
      </c>
    </row>
    <row r="7119" spans="1:19">
      <c r="A7119" s="25">
        <f>IF(ISNUMBER(SEARCH(세금계산!$C$11,C7119)),MAX($A$2:A7118)+1,0)</f>
        <v>7117</v>
      </c>
      <c r="B7119" s="18" t="s">
        <v>43009</v>
      </c>
      <c r="C7119" s="18" t="s">
        <v>43010</v>
      </c>
      <c r="D7119" s="18" t="s">
        <v>43011</v>
      </c>
      <c r="F7119" s="18" t="s">
        <v>30157</v>
      </c>
      <c r="K7119" s="18" t="s">
        <v>78</v>
      </c>
      <c r="S7119" s="18" t="s">
        <v>3595</v>
      </c>
    </row>
    <row r="7120" spans="1:19">
      <c r="A7120" s="25">
        <f>IF(ISNUMBER(SEARCH(세금계산!$C$11,C7120)),MAX($A$2:A7119)+1,0)</f>
        <v>7118</v>
      </c>
      <c r="B7120" s="18" t="s">
        <v>43012</v>
      </c>
      <c r="C7120" s="18" t="s">
        <v>43013</v>
      </c>
      <c r="D7120" s="18" t="s">
        <v>43014</v>
      </c>
      <c r="F7120" s="18" t="s">
        <v>43015</v>
      </c>
      <c r="K7120" s="18" t="s">
        <v>78</v>
      </c>
      <c r="S7120" s="18" t="s">
        <v>11924</v>
      </c>
    </row>
    <row r="7121" spans="1:19">
      <c r="A7121" s="25">
        <f>IF(ISNUMBER(SEARCH(세금계산!$C$11,C7121)),MAX($A$2:A7120)+1,0)</f>
        <v>7119</v>
      </c>
      <c r="B7121" s="18" t="s">
        <v>43016</v>
      </c>
      <c r="C7121" s="18" t="s">
        <v>43017</v>
      </c>
      <c r="D7121" s="18" t="s">
        <v>43018</v>
      </c>
      <c r="K7121" s="18" t="s">
        <v>78</v>
      </c>
      <c r="S7121" s="18" t="s">
        <v>29956</v>
      </c>
    </row>
    <row r="7122" spans="1:19">
      <c r="A7122" s="25">
        <f>IF(ISNUMBER(SEARCH(세금계산!$C$11,C7122)),MAX($A$2:A7121)+1,0)</f>
        <v>7120</v>
      </c>
      <c r="B7122" s="18" t="s">
        <v>43019</v>
      </c>
      <c r="C7122" s="18" t="s">
        <v>43020</v>
      </c>
      <c r="D7122" s="18" t="s">
        <v>43021</v>
      </c>
      <c r="I7122" s="18" t="s">
        <v>43022</v>
      </c>
      <c r="K7122" s="18" t="s">
        <v>78</v>
      </c>
      <c r="S7122" s="18" t="s">
        <v>32164</v>
      </c>
    </row>
    <row r="7123" spans="1:19">
      <c r="A7123" s="25">
        <f>IF(ISNUMBER(SEARCH(세금계산!$C$11,C7123)),MAX($A$2:A7122)+1,0)</f>
        <v>7121</v>
      </c>
      <c r="B7123" s="18" t="s">
        <v>43023</v>
      </c>
      <c r="C7123" s="18" t="s">
        <v>43024</v>
      </c>
      <c r="D7123" s="18" t="s">
        <v>43025</v>
      </c>
      <c r="K7123" s="18" t="s">
        <v>78</v>
      </c>
      <c r="S7123" s="18" t="s">
        <v>1489</v>
      </c>
    </row>
    <row r="7124" spans="1:19">
      <c r="A7124" s="25">
        <f>IF(ISNUMBER(SEARCH(세금계산!$C$11,C7124)),MAX($A$2:A7123)+1,0)</f>
        <v>7122</v>
      </c>
      <c r="B7124" s="18" t="s">
        <v>43026</v>
      </c>
      <c r="C7124" s="18" t="s">
        <v>43027</v>
      </c>
      <c r="D7124" s="18" t="s">
        <v>43028</v>
      </c>
      <c r="K7124" s="18" t="s">
        <v>78</v>
      </c>
      <c r="S7124" s="18" t="s">
        <v>19894</v>
      </c>
    </row>
    <row r="7125" spans="1:19">
      <c r="A7125" s="25">
        <f>IF(ISNUMBER(SEARCH(세금계산!$C$11,C7125)),MAX($A$2:A7124)+1,0)</f>
        <v>7123</v>
      </c>
      <c r="B7125" s="18" t="s">
        <v>43029</v>
      </c>
      <c r="C7125" s="18" t="s">
        <v>43030</v>
      </c>
      <c r="D7125" s="18" t="s">
        <v>43031</v>
      </c>
      <c r="F7125" s="18" t="s">
        <v>43032</v>
      </c>
      <c r="K7125" s="18" t="s">
        <v>78</v>
      </c>
      <c r="P7125" s="18" t="s">
        <v>153</v>
      </c>
      <c r="Q7125" s="18" t="s">
        <v>43033</v>
      </c>
      <c r="R7125" s="18" t="s">
        <v>43032</v>
      </c>
      <c r="S7125" s="18" t="s">
        <v>32100</v>
      </c>
    </row>
    <row r="7126" spans="1:19">
      <c r="A7126" s="25">
        <f>IF(ISNUMBER(SEARCH(세금계산!$C$11,C7126)),MAX($A$2:A7125)+1,0)</f>
        <v>7124</v>
      </c>
      <c r="B7126" s="18" t="s">
        <v>43034</v>
      </c>
      <c r="C7126" s="18" t="s">
        <v>43035</v>
      </c>
      <c r="D7126" s="18" t="s">
        <v>43036</v>
      </c>
      <c r="K7126" s="18" t="s">
        <v>78</v>
      </c>
      <c r="S7126" s="18" t="s">
        <v>9015</v>
      </c>
    </row>
    <row r="7127" spans="1:19">
      <c r="A7127" s="25">
        <f>IF(ISNUMBER(SEARCH(세금계산!$C$11,C7127)),MAX($A$2:A7126)+1,0)</f>
        <v>7125</v>
      </c>
      <c r="B7127" s="18" t="s">
        <v>43037</v>
      </c>
      <c r="C7127" s="18" t="s">
        <v>43038</v>
      </c>
      <c r="D7127" s="18" t="s">
        <v>43039</v>
      </c>
      <c r="F7127" s="18" t="s">
        <v>43040</v>
      </c>
      <c r="K7127" s="18" t="s">
        <v>78</v>
      </c>
      <c r="P7127" s="18" t="s">
        <v>118</v>
      </c>
      <c r="Q7127" s="18" t="s">
        <v>43041</v>
      </c>
      <c r="R7127" s="18" t="s">
        <v>43040</v>
      </c>
      <c r="S7127" s="18" t="s">
        <v>7211</v>
      </c>
    </row>
    <row r="7128" spans="1:19">
      <c r="A7128" s="25">
        <f>IF(ISNUMBER(SEARCH(세금계산!$C$11,C7128)),MAX($A$2:A7127)+1,0)</f>
        <v>7126</v>
      </c>
      <c r="B7128" s="18" t="s">
        <v>43042</v>
      </c>
      <c r="C7128" s="18" t="s">
        <v>43043</v>
      </c>
      <c r="D7128" s="18" t="s">
        <v>43044</v>
      </c>
      <c r="K7128" s="18" t="s">
        <v>78</v>
      </c>
      <c r="P7128" s="18" t="s">
        <v>189</v>
      </c>
      <c r="Q7128" s="18" t="s">
        <v>43045</v>
      </c>
      <c r="R7128" s="18" t="s">
        <v>43043</v>
      </c>
      <c r="S7128" s="18" t="s">
        <v>12063</v>
      </c>
    </row>
    <row r="7129" spans="1:19">
      <c r="A7129" s="25">
        <f>IF(ISNUMBER(SEARCH(세금계산!$C$11,C7129)),MAX($A$2:A7128)+1,0)</f>
        <v>7127</v>
      </c>
      <c r="B7129" s="18" t="s">
        <v>43046</v>
      </c>
      <c r="C7129" s="18" t="s">
        <v>43047</v>
      </c>
      <c r="D7129" s="18" t="s">
        <v>43048</v>
      </c>
      <c r="F7129" s="18" t="s">
        <v>29327</v>
      </c>
      <c r="K7129" s="18" t="s">
        <v>78</v>
      </c>
      <c r="P7129" s="18" t="s">
        <v>100</v>
      </c>
      <c r="Q7129" s="18" t="s">
        <v>43049</v>
      </c>
      <c r="R7129" s="18" t="s">
        <v>43050</v>
      </c>
      <c r="S7129" s="18" t="s">
        <v>16324</v>
      </c>
    </row>
    <row r="7130" spans="1:19">
      <c r="A7130" s="25">
        <f>IF(ISNUMBER(SEARCH(세금계산!$C$11,C7130)),MAX($A$2:A7129)+1,0)</f>
        <v>7128</v>
      </c>
      <c r="B7130" s="18" t="s">
        <v>43051</v>
      </c>
      <c r="C7130" s="18" t="s">
        <v>43052</v>
      </c>
      <c r="D7130" s="18" t="s">
        <v>43053</v>
      </c>
      <c r="F7130" s="18" t="s">
        <v>43054</v>
      </c>
      <c r="I7130" s="18" t="s">
        <v>43055</v>
      </c>
      <c r="K7130" s="18" t="s">
        <v>78</v>
      </c>
      <c r="P7130" s="18" t="s">
        <v>133</v>
      </c>
      <c r="Q7130" s="18" t="s">
        <v>43056</v>
      </c>
      <c r="R7130" s="18" t="s">
        <v>43052</v>
      </c>
      <c r="S7130" s="18" t="s">
        <v>43057</v>
      </c>
    </row>
    <row r="7131" spans="1:19">
      <c r="A7131" s="25">
        <f>IF(ISNUMBER(SEARCH(세금계산!$C$11,C7131)),MAX($A$2:A7130)+1,0)</f>
        <v>7129</v>
      </c>
      <c r="B7131" s="18" t="s">
        <v>43058</v>
      </c>
      <c r="C7131" s="18" t="s">
        <v>43059</v>
      </c>
      <c r="D7131" s="18" t="s">
        <v>43060</v>
      </c>
      <c r="F7131" s="18" t="s">
        <v>43061</v>
      </c>
      <c r="K7131" s="18" t="s">
        <v>78</v>
      </c>
      <c r="S7131" s="18" t="s">
        <v>29159</v>
      </c>
    </row>
    <row r="7132" spans="1:19">
      <c r="A7132" s="25">
        <f>IF(ISNUMBER(SEARCH(세금계산!$C$11,C7132)),MAX($A$2:A7131)+1,0)</f>
        <v>7130</v>
      </c>
      <c r="B7132" s="18" t="s">
        <v>43062</v>
      </c>
      <c r="C7132" s="18" t="s">
        <v>43063</v>
      </c>
      <c r="D7132" s="18" t="s">
        <v>43064</v>
      </c>
      <c r="F7132" s="18" t="s">
        <v>43065</v>
      </c>
      <c r="K7132" s="18" t="s">
        <v>2635</v>
      </c>
      <c r="L7132" s="18" t="s">
        <v>43066</v>
      </c>
      <c r="P7132" s="18" t="s">
        <v>100</v>
      </c>
      <c r="Q7132" s="18" t="s">
        <v>43067</v>
      </c>
      <c r="R7132" s="18" t="s">
        <v>43063</v>
      </c>
      <c r="S7132" s="18" t="s">
        <v>42562</v>
      </c>
    </row>
    <row r="7133" spans="1:19">
      <c r="A7133" s="25">
        <f>IF(ISNUMBER(SEARCH(세금계산!$C$11,C7133)),MAX($A$2:A7132)+1,0)</f>
        <v>7131</v>
      </c>
      <c r="B7133" s="18" t="s">
        <v>43068</v>
      </c>
      <c r="C7133" s="18" t="s">
        <v>43069</v>
      </c>
      <c r="D7133" s="18" t="s">
        <v>43070</v>
      </c>
      <c r="K7133" s="18" t="s">
        <v>78</v>
      </c>
      <c r="S7133" s="18" t="s">
        <v>32427</v>
      </c>
    </row>
    <row r="7134" spans="1:19">
      <c r="A7134" s="25">
        <f>IF(ISNUMBER(SEARCH(세금계산!$C$11,C7134)),MAX($A$2:A7133)+1,0)</f>
        <v>7132</v>
      </c>
      <c r="B7134" s="18" t="s">
        <v>43071</v>
      </c>
      <c r="C7134" s="18" t="s">
        <v>43072</v>
      </c>
      <c r="D7134" s="18" t="s">
        <v>43073</v>
      </c>
      <c r="K7134" s="18" t="s">
        <v>78</v>
      </c>
      <c r="S7134" s="18" t="s">
        <v>14034</v>
      </c>
    </row>
    <row r="7135" spans="1:19">
      <c r="A7135" s="25">
        <f>IF(ISNUMBER(SEARCH(세금계산!$C$11,C7135)),MAX($A$2:A7134)+1,0)</f>
        <v>7133</v>
      </c>
      <c r="B7135" s="18" t="s">
        <v>43074</v>
      </c>
      <c r="C7135" s="18" t="s">
        <v>43075</v>
      </c>
      <c r="D7135" s="18" t="s">
        <v>43076</v>
      </c>
      <c r="K7135" s="18" t="s">
        <v>78</v>
      </c>
      <c r="R7135" s="18" t="s">
        <v>43075</v>
      </c>
      <c r="S7135" s="18" t="s">
        <v>43077</v>
      </c>
    </row>
    <row r="7136" spans="1:19">
      <c r="A7136" s="25">
        <f>IF(ISNUMBER(SEARCH(세금계산!$C$11,C7136)),MAX($A$2:A7135)+1,0)</f>
        <v>7134</v>
      </c>
      <c r="B7136" s="18" t="s">
        <v>43078</v>
      </c>
      <c r="C7136" s="18" t="s">
        <v>43079</v>
      </c>
      <c r="D7136" s="18" t="s">
        <v>43080</v>
      </c>
      <c r="K7136" s="18" t="s">
        <v>78</v>
      </c>
      <c r="S7136" s="18" t="s">
        <v>12645</v>
      </c>
    </row>
    <row r="7137" spans="1:19">
      <c r="A7137" s="25">
        <f>IF(ISNUMBER(SEARCH(세금계산!$C$11,C7137)),MAX($A$2:A7136)+1,0)</f>
        <v>7135</v>
      </c>
      <c r="B7137" s="18" t="s">
        <v>43081</v>
      </c>
      <c r="C7137" s="18" t="s">
        <v>43082</v>
      </c>
      <c r="D7137" s="18" t="s">
        <v>43083</v>
      </c>
      <c r="K7137" s="18" t="s">
        <v>78</v>
      </c>
      <c r="S7137" s="18" t="s">
        <v>15105</v>
      </c>
    </row>
    <row r="7138" spans="1:19">
      <c r="A7138" s="25">
        <f>IF(ISNUMBER(SEARCH(세금계산!$C$11,C7138)),MAX($A$2:A7137)+1,0)</f>
        <v>7136</v>
      </c>
      <c r="B7138" s="18" t="s">
        <v>43084</v>
      </c>
      <c r="C7138" s="18" t="s">
        <v>43085</v>
      </c>
      <c r="D7138" s="18" t="s">
        <v>43086</v>
      </c>
      <c r="K7138" s="18" t="s">
        <v>78</v>
      </c>
      <c r="S7138" s="18" t="s">
        <v>16292</v>
      </c>
    </row>
    <row r="7139" spans="1:19">
      <c r="A7139" s="25">
        <f>IF(ISNUMBER(SEARCH(세금계산!$C$11,C7139)),MAX($A$2:A7138)+1,0)</f>
        <v>7137</v>
      </c>
      <c r="B7139" s="18" t="s">
        <v>43087</v>
      </c>
      <c r="C7139" s="18" t="s">
        <v>43088</v>
      </c>
      <c r="D7139" s="18" t="s">
        <v>43089</v>
      </c>
      <c r="K7139" s="18" t="s">
        <v>78</v>
      </c>
      <c r="S7139" s="18" t="s">
        <v>2216</v>
      </c>
    </row>
    <row r="7140" spans="1:19">
      <c r="A7140" s="25">
        <f>IF(ISNUMBER(SEARCH(세금계산!$C$11,C7140)),MAX($A$2:A7139)+1,0)</f>
        <v>7138</v>
      </c>
      <c r="B7140" s="18" t="s">
        <v>43090</v>
      </c>
      <c r="C7140" s="18" t="s">
        <v>43091</v>
      </c>
      <c r="D7140" s="18" t="s">
        <v>43092</v>
      </c>
      <c r="K7140" s="18" t="s">
        <v>78</v>
      </c>
      <c r="S7140" s="18" t="s">
        <v>24305</v>
      </c>
    </row>
    <row r="7141" spans="1:19">
      <c r="A7141" s="25">
        <f>IF(ISNUMBER(SEARCH(세금계산!$C$11,C7141)),MAX($A$2:A7140)+1,0)</f>
        <v>7139</v>
      </c>
      <c r="B7141" s="18" t="s">
        <v>43093</v>
      </c>
      <c r="C7141" s="18" t="s">
        <v>43094</v>
      </c>
      <c r="D7141" s="18" t="s">
        <v>43095</v>
      </c>
      <c r="K7141" s="18" t="s">
        <v>78</v>
      </c>
      <c r="S7141" s="18" t="s">
        <v>12515</v>
      </c>
    </row>
    <row r="7142" spans="1:19">
      <c r="A7142" s="25">
        <f>IF(ISNUMBER(SEARCH(세금계산!$C$11,C7142)),MAX($A$2:A7141)+1,0)</f>
        <v>7140</v>
      </c>
      <c r="B7142" s="18" t="s">
        <v>43096</v>
      </c>
      <c r="C7142" s="18" t="s">
        <v>43097</v>
      </c>
      <c r="D7142" s="18" t="s">
        <v>43098</v>
      </c>
      <c r="K7142" s="18" t="s">
        <v>78</v>
      </c>
      <c r="P7142" s="18" t="s">
        <v>753</v>
      </c>
      <c r="Q7142" s="18" t="s">
        <v>43099</v>
      </c>
      <c r="R7142" s="18" t="s">
        <v>43097</v>
      </c>
      <c r="S7142" s="18" t="s">
        <v>12253</v>
      </c>
    </row>
    <row r="7143" spans="1:19">
      <c r="A7143" s="25">
        <f>IF(ISNUMBER(SEARCH(세금계산!$C$11,C7143)),MAX($A$2:A7142)+1,0)</f>
        <v>7141</v>
      </c>
      <c r="B7143" s="18" t="s">
        <v>43100</v>
      </c>
      <c r="C7143" s="18" t="s">
        <v>43101</v>
      </c>
      <c r="D7143" s="18" t="s">
        <v>43102</v>
      </c>
      <c r="K7143" s="18" t="s">
        <v>78</v>
      </c>
      <c r="S7143" s="18" t="s">
        <v>22402</v>
      </c>
    </row>
    <row r="7144" spans="1:19">
      <c r="A7144" s="25">
        <f>IF(ISNUMBER(SEARCH(세금계산!$C$11,C7144)),MAX($A$2:A7143)+1,0)</f>
        <v>7142</v>
      </c>
      <c r="B7144" s="18" t="s">
        <v>43103</v>
      </c>
      <c r="C7144" s="18" t="s">
        <v>43104</v>
      </c>
      <c r="D7144" s="18" t="s">
        <v>43105</v>
      </c>
      <c r="K7144" s="18" t="s">
        <v>78</v>
      </c>
      <c r="S7144" s="18" t="s">
        <v>5862</v>
      </c>
    </row>
    <row r="7145" spans="1:19">
      <c r="A7145" s="25">
        <f>IF(ISNUMBER(SEARCH(세금계산!$C$11,C7145)),MAX($A$2:A7144)+1,0)</f>
        <v>7143</v>
      </c>
      <c r="B7145" s="18" t="s">
        <v>43106</v>
      </c>
      <c r="C7145" s="18" t="s">
        <v>43107</v>
      </c>
      <c r="D7145" s="18" t="s">
        <v>43108</v>
      </c>
      <c r="K7145" s="18" t="s">
        <v>78</v>
      </c>
      <c r="S7145" s="18" t="s">
        <v>1601</v>
      </c>
    </row>
    <row r="7146" spans="1:19">
      <c r="A7146" s="25">
        <f>IF(ISNUMBER(SEARCH(세금계산!$C$11,C7146)),MAX($A$2:A7145)+1,0)</f>
        <v>7144</v>
      </c>
      <c r="B7146" s="18" t="s">
        <v>43109</v>
      </c>
      <c r="C7146" s="18" t="s">
        <v>6603</v>
      </c>
      <c r="D7146" s="18" t="s">
        <v>43110</v>
      </c>
      <c r="K7146" s="18" t="s">
        <v>78</v>
      </c>
      <c r="P7146" s="18" t="s">
        <v>189</v>
      </c>
      <c r="Q7146" s="18" t="s">
        <v>43111</v>
      </c>
      <c r="R7146" s="18" t="s">
        <v>6603</v>
      </c>
      <c r="S7146" s="18" t="s">
        <v>12253</v>
      </c>
    </row>
    <row r="7147" spans="1:19">
      <c r="A7147" s="25">
        <f>IF(ISNUMBER(SEARCH(세금계산!$C$11,C7147)),MAX($A$2:A7146)+1,0)</f>
        <v>7145</v>
      </c>
      <c r="B7147" s="18" t="s">
        <v>43112</v>
      </c>
      <c r="C7147" s="18" t="s">
        <v>42893</v>
      </c>
      <c r="D7147" s="18" t="s">
        <v>43113</v>
      </c>
      <c r="K7147" s="18" t="s">
        <v>78</v>
      </c>
      <c r="S7147" s="18" t="s">
        <v>42825</v>
      </c>
    </row>
    <row r="7148" spans="1:19">
      <c r="A7148" s="25">
        <f>IF(ISNUMBER(SEARCH(세금계산!$C$11,C7148)),MAX($A$2:A7147)+1,0)</f>
        <v>7146</v>
      </c>
      <c r="B7148" s="18" t="s">
        <v>43114</v>
      </c>
      <c r="C7148" s="18" t="s">
        <v>43115</v>
      </c>
      <c r="D7148" s="18" t="s">
        <v>43116</v>
      </c>
      <c r="K7148" s="18" t="s">
        <v>78</v>
      </c>
      <c r="S7148" s="18" t="s">
        <v>24305</v>
      </c>
    </row>
    <row r="7149" spans="1:19">
      <c r="A7149" s="25">
        <f>IF(ISNUMBER(SEARCH(세금계산!$C$11,C7149)),MAX($A$2:A7148)+1,0)</f>
        <v>7147</v>
      </c>
      <c r="B7149" s="18" t="s">
        <v>43117</v>
      </c>
      <c r="C7149" s="18" t="s">
        <v>43118</v>
      </c>
      <c r="D7149" s="18" t="s">
        <v>43119</v>
      </c>
      <c r="K7149" s="18" t="s">
        <v>78</v>
      </c>
      <c r="L7149" s="18" t="s">
        <v>43120</v>
      </c>
      <c r="S7149" s="18" t="s">
        <v>17201</v>
      </c>
    </row>
    <row r="7150" spans="1:19">
      <c r="A7150" s="25">
        <f>IF(ISNUMBER(SEARCH(세금계산!$C$11,C7150)),MAX($A$2:A7149)+1,0)</f>
        <v>7148</v>
      </c>
      <c r="B7150" s="18" t="s">
        <v>43121</v>
      </c>
      <c r="C7150" s="18" t="s">
        <v>43122</v>
      </c>
      <c r="D7150" s="18" t="s">
        <v>43123</v>
      </c>
      <c r="K7150" s="18" t="s">
        <v>78</v>
      </c>
      <c r="S7150" s="18" t="s">
        <v>28441</v>
      </c>
    </row>
    <row r="7151" spans="1:19">
      <c r="A7151" s="25">
        <f>IF(ISNUMBER(SEARCH(세금계산!$C$11,C7151)),MAX($A$2:A7150)+1,0)</f>
        <v>7149</v>
      </c>
      <c r="B7151" s="18" t="s">
        <v>43124</v>
      </c>
      <c r="C7151" s="18" t="s">
        <v>43125</v>
      </c>
      <c r="D7151" s="18" t="s">
        <v>43126</v>
      </c>
      <c r="F7151" s="18" t="s">
        <v>43127</v>
      </c>
      <c r="I7151" s="18" t="s">
        <v>43128</v>
      </c>
      <c r="K7151" s="18" t="s">
        <v>78</v>
      </c>
      <c r="P7151" s="18" t="s">
        <v>189</v>
      </c>
      <c r="Q7151" s="18" t="s">
        <v>43129</v>
      </c>
      <c r="R7151" s="18" t="s">
        <v>43127</v>
      </c>
      <c r="S7151" s="18" t="s">
        <v>43130</v>
      </c>
    </row>
    <row r="7152" spans="1:19">
      <c r="A7152" s="25">
        <f>IF(ISNUMBER(SEARCH(세금계산!$C$11,C7152)),MAX($A$2:A7151)+1,0)</f>
        <v>7150</v>
      </c>
      <c r="B7152" s="18" t="s">
        <v>43131</v>
      </c>
      <c r="C7152" s="18" t="s">
        <v>43132</v>
      </c>
      <c r="D7152" s="18" t="s">
        <v>43133</v>
      </c>
      <c r="K7152" s="18" t="s">
        <v>78</v>
      </c>
      <c r="P7152" s="18" t="s">
        <v>267</v>
      </c>
      <c r="Q7152" s="18" t="s">
        <v>43134</v>
      </c>
      <c r="R7152" s="18" t="s">
        <v>43132</v>
      </c>
      <c r="S7152" s="18" t="s">
        <v>9483</v>
      </c>
    </row>
    <row r="7153" spans="1:19">
      <c r="A7153" s="25">
        <f>IF(ISNUMBER(SEARCH(세금계산!$C$11,C7153)),MAX($A$2:A7152)+1,0)</f>
        <v>7151</v>
      </c>
      <c r="B7153" s="18" t="s">
        <v>43135</v>
      </c>
      <c r="C7153" s="18" t="s">
        <v>43136</v>
      </c>
      <c r="D7153" s="18" t="s">
        <v>43137</v>
      </c>
      <c r="K7153" s="18" t="s">
        <v>78</v>
      </c>
      <c r="P7153" s="18" t="s">
        <v>133</v>
      </c>
      <c r="Q7153" s="18" t="s">
        <v>43138</v>
      </c>
      <c r="R7153" s="18" t="s">
        <v>43139</v>
      </c>
      <c r="S7153" s="18" t="s">
        <v>43140</v>
      </c>
    </row>
    <row r="7154" spans="1:19">
      <c r="A7154" s="25">
        <f>IF(ISNUMBER(SEARCH(세금계산!$C$11,C7154)),MAX($A$2:A7153)+1,0)</f>
        <v>7152</v>
      </c>
      <c r="B7154" s="18" t="s">
        <v>43141</v>
      </c>
      <c r="C7154" s="18" t="s">
        <v>43142</v>
      </c>
      <c r="D7154" s="18" t="s">
        <v>43143</v>
      </c>
      <c r="F7154" s="18" t="s">
        <v>43144</v>
      </c>
      <c r="K7154" s="18" t="s">
        <v>78</v>
      </c>
      <c r="S7154" s="18" t="s">
        <v>10142</v>
      </c>
    </row>
    <row r="7155" spans="1:19">
      <c r="A7155" s="25">
        <f>IF(ISNUMBER(SEARCH(세금계산!$C$11,C7155)),MAX($A$2:A7154)+1,0)</f>
        <v>7153</v>
      </c>
      <c r="B7155" s="18" t="s">
        <v>43145</v>
      </c>
      <c r="C7155" s="18" t="s">
        <v>43146</v>
      </c>
      <c r="D7155" s="18" t="s">
        <v>43147</v>
      </c>
      <c r="K7155" s="18" t="s">
        <v>78</v>
      </c>
      <c r="P7155" s="18" t="s">
        <v>189</v>
      </c>
      <c r="Q7155" s="18" t="s">
        <v>43148</v>
      </c>
      <c r="R7155" s="18" t="s">
        <v>43149</v>
      </c>
      <c r="S7155" s="18" t="s">
        <v>43150</v>
      </c>
    </row>
    <row r="7156" spans="1:19">
      <c r="A7156" s="25">
        <f>IF(ISNUMBER(SEARCH(세금계산!$C$11,C7156)),MAX($A$2:A7155)+1,0)</f>
        <v>7154</v>
      </c>
      <c r="B7156" s="18" t="s">
        <v>43151</v>
      </c>
      <c r="C7156" s="18" t="s">
        <v>43152</v>
      </c>
      <c r="D7156" s="18" t="s">
        <v>43153</v>
      </c>
      <c r="K7156" s="18" t="s">
        <v>78</v>
      </c>
      <c r="M7156" s="18" t="s">
        <v>43154</v>
      </c>
      <c r="P7156" s="18" t="s">
        <v>118</v>
      </c>
      <c r="Q7156" s="18" t="s">
        <v>43155</v>
      </c>
      <c r="R7156" s="18" t="s">
        <v>43156</v>
      </c>
      <c r="S7156" s="18" t="s">
        <v>6564</v>
      </c>
    </row>
    <row r="7157" spans="1:19">
      <c r="A7157" s="25">
        <f>IF(ISNUMBER(SEARCH(세금계산!$C$11,C7157)),MAX($A$2:A7156)+1,0)</f>
        <v>7155</v>
      </c>
      <c r="B7157" s="18" t="s">
        <v>43157</v>
      </c>
      <c r="C7157" s="18" t="s">
        <v>43158</v>
      </c>
      <c r="D7157" s="18" t="s">
        <v>43159</v>
      </c>
      <c r="F7157" s="18" t="s">
        <v>43160</v>
      </c>
      <c r="K7157" s="18" t="s">
        <v>78</v>
      </c>
      <c r="P7157" s="18" t="s">
        <v>100</v>
      </c>
      <c r="Q7157" s="18" t="s">
        <v>43161</v>
      </c>
      <c r="R7157" s="18" t="s">
        <v>43162</v>
      </c>
      <c r="S7157" s="18" t="s">
        <v>24931</v>
      </c>
    </row>
    <row r="7158" spans="1:19">
      <c r="A7158" s="25">
        <f>IF(ISNUMBER(SEARCH(세금계산!$C$11,C7158)),MAX($A$2:A7157)+1,0)</f>
        <v>7156</v>
      </c>
      <c r="B7158" s="18" t="s">
        <v>43163</v>
      </c>
      <c r="C7158" s="18" t="s">
        <v>43164</v>
      </c>
      <c r="D7158" s="18" t="s">
        <v>43165</v>
      </c>
      <c r="F7158" s="18" t="s">
        <v>43164</v>
      </c>
      <c r="G7158" s="18" t="s">
        <v>97</v>
      </c>
      <c r="H7158" s="18" t="s">
        <v>43166</v>
      </c>
      <c r="K7158" s="18" t="s">
        <v>78</v>
      </c>
      <c r="P7158" s="18" t="s">
        <v>118</v>
      </c>
      <c r="Q7158" s="18" t="s">
        <v>43167</v>
      </c>
      <c r="R7158" s="18" t="s">
        <v>43164</v>
      </c>
      <c r="S7158" s="18" t="s">
        <v>8719</v>
      </c>
    </row>
    <row r="7159" spans="1:19">
      <c r="A7159" s="25">
        <f>IF(ISNUMBER(SEARCH(세금계산!$C$11,C7159)),MAX($A$2:A7158)+1,0)</f>
        <v>7157</v>
      </c>
      <c r="B7159" s="18" t="s">
        <v>43168</v>
      </c>
      <c r="C7159" s="18" t="s">
        <v>43169</v>
      </c>
      <c r="D7159" s="18" t="s">
        <v>43170</v>
      </c>
      <c r="F7159" s="18" t="s">
        <v>43171</v>
      </c>
      <c r="K7159" s="18" t="s">
        <v>78</v>
      </c>
      <c r="S7159" s="18" t="s">
        <v>9015</v>
      </c>
    </row>
    <row r="7160" spans="1:19">
      <c r="A7160" s="25">
        <f>IF(ISNUMBER(SEARCH(세금계산!$C$11,C7160)),MAX($A$2:A7159)+1,0)</f>
        <v>7158</v>
      </c>
      <c r="B7160" s="18" t="s">
        <v>43172</v>
      </c>
      <c r="C7160" s="18" t="s">
        <v>43173</v>
      </c>
      <c r="D7160" s="18" t="s">
        <v>43174</v>
      </c>
      <c r="F7160" s="18" t="s">
        <v>43175</v>
      </c>
      <c r="K7160" s="18" t="s">
        <v>78</v>
      </c>
      <c r="P7160" s="18" t="s">
        <v>100</v>
      </c>
      <c r="Q7160" s="18" t="s">
        <v>43176</v>
      </c>
      <c r="R7160" s="18" t="s">
        <v>43177</v>
      </c>
      <c r="S7160" s="18" t="s">
        <v>7681</v>
      </c>
    </row>
    <row r="7161" spans="1:19">
      <c r="A7161" s="25">
        <f>IF(ISNUMBER(SEARCH(세금계산!$C$11,C7161)),MAX($A$2:A7160)+1,0)</f>
        <v>7159</v>
      </c>
      <c r="B7161" s="18" t="s">
        <v>43178</v>
      </c>
      <c r="C7161" s="18" t="s">
        <v>43179</v>
      </c>
      <c r="D7161" s="18" t="s">
        <v>43180</v>
      </c>
      <c r="F7161" s="18" t="s">
        <v>43181</v>
      </c>
      <c r="K7161" s="18" t="s">
        <v>78</v>
      </c>
      <c r="P7161" s="18" t="s">
        <v>267</v>
      </c>
      <c r="Q7161" s="18" t="s">
        <v>43182</v>
      </c>
      <c r="R7161" s="18" t="s">
        <v>43179</v>
      </c>
      <c r="S7161" s="18" t="s">
        <v>2009</v>
      </c>
    </row>
    <row r="7162" spans="1:19">
      <c r="A7162" s="25">
        <f>IF(ISNUMBER(SEARCH(세금계산!$C$11,C7162)),MAX($A$2:A7161)+1,0)</f>
        <v>7160</v>
      </c>
      <c r="B7162" s="18" t="s">
        <v>43183</v>
      </c>
      <c r="C7162" s="18" t="s">
        <v>43184</v>
      </c>
      <c r="D7162" s="18" t="s">
        <v>43185</v>
      </c>
      <c r="F7162" s="18" t="s">
        <v>43186</v>
      </c>
      <c r="I7162" s="18" t="s">
        <v>43187</v>
      </c>
      <c r="K7162" s="18" t="s">
        <v>78</v>
      </c>
      <c r="L7162" s="18" t="s">
        <v>43188</v>
      </c>
      <c r="S7162" s="18" t="s">
        <v>12115</v>
      </c>
    </row>
    <row r="7163" spans="1:19">
      <c r="A7163" s="25">
        <f>IF(ISNUMBER(SEARCH(세금계산!$C$11,C7163)),MAX($A$2:A7162)+1,0)</f>
        <v>7161</v>
      </c>
      <c r="B7163" s="18" t="s">
        <v>43189</v>
      </c>
      <c r="C7163" s="18" t="s">
        <v>43190</v>
      </c>
      <c r="D7163" s="18" t="s">
        <v>43191</v>
      </c>
      <c r="K7163" s="18" t="s">
        <v>78</v>
      </c>
      <c r="L7163" s="18" t="s">
        <v>43192</v>
      </c>
      <c r="P7163" s="18" t="s">
        <v>100</v>
      </c>
      <c r="Q7163" s="18" t="s">
        <v>43193</v>
      </c>
      <c r="R7163" s="18" t="s">
        <v>43190</v>
      </c>
      <c r="S7163" s="18" t="s">
        <v>38662</v>
      </c>
    </row>
    <row r="7164" spans="1:19">
      <c r="A7164" s="25">
        <f>IF(ISNUMBER(SEARCH(세금계산!$C$11,C7164)),MAX($A$2:A7163)+1,0)</f>
        <v>7162</v>
      </c>
      <c r="B7164" s="18" t="s">
        <v>43194</v>
      </c>
      <c r="C7164" s="18" t="s">
        <v>43195</v>
      </c>
      <c r="D7164" s="18" t="s">
        <v>43196</v>
      </c>
      <c r="F7164" s="18" t="s">
        <v>43197</v>
      </c>
      <c r="K7164" s="18" t="s">
        <v>78</v>
      </c>
      <c r="P7164" s="18" t="s">
        <v>133</v>
      </c>
      <c r="Q7164" s="18" t="s">
        <v>43198</v>
      </c>
      <c r="R7164" s="18" t="s">
        <v>43195</v>
      </c>
      <c r="S7164" s="18" t="s">
        <v>31038</v>
      </c>
    </row>
    <row r="7165" spans="1:19">
      <c r="A7165" s="25">
        <f>IF(ISNUMBER(SEARCH(세금계산!$C$11,C7165)),MAX($A$2:A7164)+1,0)</f>
        <v>7163</v>
      </c>
      <c r="B7165" s="18" t="s">
        <v>43199</v>
      </c>
      <c r="C7165" s="18" t="s">
        <v>43200</v>
      </c>
      <c r="D7165" s="18" t="s">
        <v>43201</v>
      </c>
      <c r="K7165" s="18" t="s">
        <v>78</v>
      </c>
      <c r="S7165" s="18" t="s">
        <v>17317</v>
      </c>
    </row>
    <row r="7166" spans="1:19">
      <c r="A7166" s="25">
        <f>IF(ISNUMBER(SEARCH(세금계산!$C$11,C7166)),MAX($A$2:A7165)+1,0)</f>
        <v>7164</v>
      </c>
      <c r="B7166" s="18" t="s">
        <v>43202</v>
      </c>
      <c r="C7166" s="18" t="s">
        <v>43203</v>
      </c>
      <c r="D7166" s="18" t="s">
        <v>43204</v>
      </c>
      <c r="F7166" s="18" t="s">
        <v>43205</v>
      </c>
      <c r="G7166" s="18" t="s">
        <v>43206</v>
      </c>
      <c r="K7166" s="18" t="s">
        <v>78</v>
      </c>
      <c r="L7166" s="18" t="s">
        <v>43207</v>
      </c>
      <c r="P7166" s="18" t="s">
        <v>100</v>
      </c>
      <c r="Q7166" s="18" t="s">
        <v>43208</v>
      </c>
      <c r="R7166" s="18" t="s">
        <v>43203</v>
      </c>
      <c r="S7166" s="18" t="s">
        <v>37518</v>
      </c>
    </row>
    <row r="7167" spans="1:19">
      <c r="A7167" s="25">
        <f>IF(ISNUMBER(SEARCH(세금계산!$C$11,C7167)),MAX($A$2:A7166)+1,0)</f>
        <v>7165</v>
      </c>
      <c r="B7167" s="18" t="s">
        <v>43209</v>
      </c>
      <c r="C7167" s="18" t="s">
        <v>43210</v>
      </c>
      <c r="D7167" s="18" t="s">
        <v>43211</v>
      </c>
      <c r="F7167" s="18" t="s">
        <v>43212</v>
      </c>
      <c r="K7167" s="18" t="s">
        <v>78</v>
      </c>
      <c r="P7167" s="18" t="s">
        <v>267</v>
      </c>
      <c r="Q7167" s="18" t="s">
        <v>43213</v>
      </c>
      <c r="R7167" s="18" t="s">
        <v>43210</v>
      </c>
      <c r="S7167" s="18" t="s">
        <v>9270</v>
      </c>
    </row>
    <row r="7168" spans="1:19">
      <c r="A7168" s="25">
        <f>IF(ISNUMBER(SEARCH(세금계산!$C$11,C7168)),MAX($A$2:A7167)+1,0)</f>
        <v>7166</v>
      </c>
      <c r="B7168" s="18" t="s">
        <v>43214</v>
      </c>
      <c r="C7168" s="18" t="s">
        <v>9829</v>
      </c>
      <c r="D7168" s="18" t="s">
        <v>43215</v>
      </c>
      <c r="K7168" s="18" t="s">
        <v>78</v>
      </c>
      <c r="S7168" s="18" t="s">
        <v>13409</v>
      </c>
    </row>
    <row r="7169" spans="1:19">
      <c r="A7169" s="25">
        <f>IF(ISNUMBER(SEARCH(세금계산!$C$11,C7169)),MAX($A$2:A7168)+1,0)</f>
        <v>7167</v>
      </c>
      <c r="B7169" s="18" t="s">
        <v>43216</v>
      </c>
      <c r="C7169" s="18" t="s">
        <v>43217</v>
      </c>
      <c r="D7169" s="18" t="s">
        <v>43218</v>
      </c>
      <c r="K7169" s="18" t="s">
        <v>78</v>
      </c>
      <c r="S7169" s="18" t="s">
        <v>15105</v>
      </c>
    </row>
    <row r="7170" spans="1:19">
      <c r="A7170" s="25">
        <f>IF(ISNUMBER(SEARCH(세금계산!$C$11,C7170)),MAX($A$2:A7169)+1,0)</f>
        <v>7168</v>
      </c>
      <c r="B7170" s="18" t="s">
        <v>43219</v>
      </c>
      <c r="C7170" s="18" t="s">
        <v>13943</v>
      </c>
      <c r="D7170" s="18" t="s">
        <v>43220</v>
      </c>
      <c r="K7170" s="18" t="s">
        <v>78</v>
      </c>
      <c r="S7170" s="18" t="s">
        <v>15105</v>
      </c>
    </row>
    <row r="7171" spans="1:19">
      <c r="A7171" s="25">
        <f>IF(ISNUMBER(SEARCH(세금계산!$C$11,C7171)),MAX($A$2:A7170)+1,0)</f>
        <v>7169</v>
      </c>
      <c r="B7171" s="18" t="s">
        <v>43221</v>
      </c>
      <c r="C7171" s="18" t="s">
        <v>34767</v>
      </c>
      <c r="D7171" s="18" t="s">
        <v>43222</v>
      </c>
      <c r="K7171" s="18" t="s">
        <v>78</v>
      </c>
      <c r="S7171" s="18" t="s">
        <v>13584</v>
      </c>
    </row>
    <row r="7172" spans="1:19">
      <c r="A7172" s="25">
        <f>IF(ISNUMBER(SEARCH(세금계산!$C$11,C7172)),MAX($A$2:A7171)+1,0)</f>
        <v>7170</v>
      </c>
      <c r="B7172" s="18" t="s">
        <v>43223</v>
      </c>
      <c r="C7172" s="18" t="s">
        <v>43224</v>
      </c>
      <c r="D7172" s="18" t="s">
        <v>43225</v>
      </c>
      <c r="I7172" s="18" t="s">
        <v>43226</v>
      </c>
      <c r="K7172" s="18" t="s">
        <v>78</v>
      </c>
      <c r="P7172" s="18" t="s">
        <v>153</v>
      </c>
      <c r="Q7172" s="18" t="s">
        <v>43227</v>
      </c>
      <c r="S7172" s="18" t="s">
        <v>11151</v>
      </c>
    </row>
    <row r="7173" spans="1:19">
      <c r="A7173" s="25">
        <f>IF(ISNUMBER(SEARCH(세금계산!$C$11,C7173)),MAX($A$2:A7172)+1,0)</f>
        <v>7171</v>
      </c>
      <c r="B7173" s="18" t="s">
        <v>43228</v>
      </c>
      <c r="C7173" s="18" t="s">
        <v>37399</v>
      </c>
      <c r="D7173" s="18" t="s">
        <v>43229</v>
      </c>
      <c r="K7173" s="18" t="s">
        <v>78</v>
      </c>
      <c r="S7173" s="18" t="s">
        <v>36919</v>
      </c>
    </row>
    <row r="7174" spans="1:19">
      <c r="A7174" s="25">
        <f>IF(ISNUMBER(SEARCH(세금계산!$C$11,C7174)),MAX($A$2:A7173)+1,0)</f>
        <v>7172</v>
      </c>
      <c r="B7174" s="18" t="s">
        <v>43230</v>
      </c>
      <c r="C7174" s="18" t="s">
        <v>43231</v>
      </c>
      <c r="D7174" s="18" t="s">
        <v>43232</v>
      </c>
      <c r="K7174" s="18" t="s">
        <v>78</v>
      </c>
      <c r="S7174" s="18" t="s">
        <v>24305</v>
      </c>
    </row>
    <row r="7175" spans="1:19">
      <c r="A7175" s="25">
        <f>IF(ISNUMBER(SEARCH(세금계산!$C$11,C7175)),MAX($A$2:A7174)+1,0)</f>
        <v>7173</v>
      </c>
      <c r="B7175" s="18" t="s">
        <v>43233</v>
      </c>
      <c r="C7175" s="18" t="s">
        <v>19098</v>
      </c>
      <c r="D7175" s="18" t="s">
        <v>43234</v>
      </c>
      <c r="E7175" s="18" t="s">
        <v>43235</v>
      </c>
      <c r="F7175" s="18" t="s">
        <v>19098</v>
      </c>
      <c r="I7175" s="18" t="s">
        <v>43236</v>
      </c>
      <c r="K7175" s="18" t="s">
        <v>35659</v>
      </c>
      <c r="L7175" s="18" t="s">
        <v>43237</v>
      </c>
      <c r="M7175" s="18" t="s">
        <v>43236</v>
      </c>
      <c r="N7175" s="18" t="s">
        <v>43238</v>
      </c>
      <c r="P7175" s="18" t="s">
        <v>153</v>
      </c>
      <c r="Q7175" s="18" t="s">
        <v>43239</v>
      </c>
      <c r="R7175" s="18" t="s">
        <v>19098</v>
      </c>
      <c r="S7175" s="18" t="s">
        <v>43240</v>
      </c>
    </row>
    <row r="7176" spans="1:19">
      <c r="A7176" s="25">
        <f>IF(ISNUMBER(SEARCH(세금계산!$C$11,C7176)),MAX($A$2:A7175)+1,0)</f>
        <v>7174</v>
      </c>
      <c r="B7176" s="18" t="s">
        <v>43241</v>
      </c>
      <c r="C7176" s="18" t="s">
        <v>43242</v>
      </c>
      <c r="D7176" s="18" t="s">
        <v>43243</v>
      </c>
      <c r="E7176" s="18" t="s">
        <v>43244</v>
      </c>
      <c r="F7176" s="18" t="s">
        <v>13957</v>
      </c>
      <c r="K7176" s="18" t="s">
        <v>78</v>
      </c>
      <c r="P7176" s="18" t="s">
        <v>189</v>
      </c>
      <c r="Q7176" s="18" t="s">
        <v>43245</v>
      </c>
      <c r="R7176" s="18" t="s">
        <v>43242</v>
      </c>
      <c r="S7176" s="18" t="s">
        <v>18227</v>
      </c>
    </row>
    <row r="7177" spans="1:19">
      <c r="A7177" s="25">
        <f>IF(ISNUMBER(SEARCH(세금계산!$C$11,C7177)),MAX($A$2:A7176)+1,0)</f>
        <v>7175</v>
      </c>
      <c r="B7177" s="18" t="s">
        <v>43246</v>
      </c>
      <c r="C7177" s="18" t="s">
        <v>43247</v>
      </c>
      <c r="D7177" s="18" t="s">
        <v>43248</v>
      </c>
      <c r="K7177" s="18" t="s">
        <v>78</v>
      </c>
      <c r="S7177" s="18" t="s">
        <v>16344</v>
      </c>
    </row>
    <row r="7178" spans="1:19">
      <c r="A7178" s="25">
        <f>IF(ISNUMBER(SEARCH(세금계산!$C$11,C7178)),MAX($A$2:A7177)+1,0)</f>
        <v>7176</v>
      </c>
      <c r="B7178" s="18" t="s">
        <v>43249</v>
      </c>
      <c r="C7178" s="18" t="s">
        <v>29211</v>
      </c>
      <c r="D7178" s="18" t="s">
        <v>43250</v>
      </c>
      <c r="I7178" s="18" t="s">
        <v>43251</v>
      </c>
      <c r="K7178" s="18" t="s">
        <v>78</v>
      </c>
      <c r="N7178" s="18" t="s">
        <v>43252</v>
      </c>
      <c r="S7178" s="18" t="s">
        <v>2518</v>
      </c>
    </row>
    <row r="7179" spans="1:19">
      <c r="A7179" s="25">
        <f>IF(ISNUMBER(SEARCH(세금계산!$C$11,C7179)),MAX($A$2:A7178)+1,0)</f>
        <v>7177</v>
      </c>
      <c r="B7179" s="18" t="s">
        <v>43253</v>
      </c>
      <c r="C7179" s="18" t="s">
        <v>38294</v>
      </c>
      <c r="D7179" s="18" t="s">
        <v>43254</v>
      </c>
      <c r="K7179" s="18" t="s">
        <v>78</v>
      </c>
      <c r="S7179" s="18" t="s">
        <v>36285</v>
      </c>
    </row>
    <row r="7180" spans="1:19">
      <c r="A7180" s="25">
        <f>IF(ISNUMBER(SEARCH(세금계산!$C$11,C7180)),MAX($A$2:A7179)+1,0)</f>
        <v>7178</v>
      </c>
      <c r="B7180" s="18" t="s">
        <v>43255</v>
      </c>
      <c r="C7180" s="18" t="s">
        <v>43256</v>
      </c>
      <c r="D7180" s="18" t="s">
        <v>43257</v>
      </c>
      <c r="K7180" s="18" t="s">
        <v>78</v>
      </c>
      <c r="S7180" s="18" t="s">
        <v>18426</v>
      </c>
    </row>
    <row r="7181" spans="1:19">
      <c r="A7181" s="25">
        <f>IF(ISNUMBER(SEARCH(세금계산!$C$11,C7181)),MAX($A$2:A7180)+1,0)</f>
        <v>7179</v>
      </c>
      <c r="B7181" s="18" t="s">
        <v>43258</v>
      </c>
      <c r="C7181" s="18" t="s">
        <v>40117</v>
      </c>
      <c r="D7181" s="18" t="s">
        <v>43259</v>
      </c>
      <c r="K7181" s="18" t="s">
        <v>78</v>
      </c>
      <c r="S7181" s="18" t="s">
        <v>15105</v>
      </c>
    </row>
    <row r="7182" spans="1:19">
      <c r="A7182" s="25">
        <f>IF(ISNUMBER(SEARCH(세금계산!$C$11,C7182)),MAX($A$2:A7181)+1,0)</f>
        <v>7180</v>
      </c>
      <c r="B7182" s="18" t="s">
        <v>43260</v>
      </c>
      <c r="C7182" s="18" t="s">
        <v>43261</v>
      </c>
      <c r="D7182" s="18" t="s">
        <v>43262</v>
      </c>
      <c r="G7182" s="18" t="s">
        <v>35497</v>
      </c>
      <c r="K7182" s="18" t="s">
        <v>78</v>
      </c>
      <c r="S7182" s="18" t="s">
        <v>33647</v>
      </c>
    </row>
    <row r="7183" spans="1:19">
      <c r="A7183" s="25">
        <f>IF(ISNUMBER(SEARCH(세금계산!$C$11,C7183)),MAX($A$2:A7182)+1,0)</f>
        <v>7181</v>
      </c>
      <c r="B7183" s="18" t="s">
        <v>43263</v>
      </c>
      <c r="C7183" s="18" t="s">
        <v>43264</v>
      </c>
      <c r="D7183" s="18" t="s">
        <v>43265</v>
      </c>
      <c r="E7183" s="18" t="s">
        <v>43264</v>
      </c>
      <c r="F7183" s="18" t="s">
        <v>43266</v>
      </c>
      <c r="G7183" s="18" t="s">
        <v>97</v>
      </c>
      <c r="H7183" s="18" t="s">
        <v>29803</v>
      </c>
      <c r="K7183" s="18" t="s">
        <v>78</v>
      </c>
      <c r="L7183" s="18" t="s">
        <v>43267</v>
      </c>
      <c r="M7183" s="18" t="s">
        <v>43268</v>
      </c>
      <c r="N7183" s="18" t="s">
        <v>43269</v>
      </c>
      <c r="P7183" s="18" t="s">
        <v>100</v>
      </c>
      <c r="Q7183" s="18" t="s">
        <v>43270</v>
      </c>
      <c r="R7183" s="18" t="s">
        <v>43271</v>
      </c>
      <c r="S7183" s="18" t="s">
        <v>1227</v>
      </c>
    </row>
    <row r="7184" spans="1:19">
      <c r="A7184" s="25">
        <f>IF(ISNUMBER(SEARCH(세금계산!$C$11,C7184)),MAX($A$2:A7183)+1,0)</f>
        <v>7182</v>
      </c>
      <c r="B7184" s="18" t="s">
        <v>43272</v>
      </c>
      <c r="C7184" s="18" t="s">
        <v>43273</v>
      </c>
      <c r="D7184" s="18" t="s">
        <v>43274</v>
      </c>
      <c r="I7184" s="18" t="s">
        <v>43275</v>
      </c>
      <c r="K7184" s="18" t="s">
        <v>78</v>
      </c>
      <c r="P7184" s="18" t="s">
        <v>1025</v>
      </c>
      <c r="Q7184" s="18" t="s">
        <v>43276</v>
      </c>
      <c r="R7184" s="18" t="s">
        <v>43277</v>
      </c>
      <c r="S7184" s="18" t="s">
        <v>15198</v>
      </c>
    </row>
    <row r="7185" spans="1:19">
      <c r="A7185" s="25">
        <f>IF(ISNUMBER(SEARCH(세금계산!$C$11,C7185)),MAX($A$2:A7184)+1,0)</f>
        <v>7183</v>
      </c>
      <c r="B7185" s="18" t="s">
        <v>43278</v>
      </c>
      <c r="C7185" s="18" t="s">
        <v>43279</v>
      </c>
      <c r="D7185" s="18" t="s">
        <v>43280</v>
      </c>
      <c r="I7185" s="18" t="s">
        <v>43281</v>
      </c>
      <c r="K7185" s="18" t="s">
        <v>18950</v>
      </c>
      <c r="L7185" s="18" t="s">
        <v>18951</v>
      </c>
      <c r="P7185" s="18" t="s">
        <v>100</v>
      </c>
      <c r="Q7185" s="18" t="s">
        <v>43282</v>
      </c>
      <c r="R7185" s="18" t="s">
        <v>43283</v>
      </c>
      <c r="S7185" s="18" t="s">
        <v>11985</v>
      </c>
    </row>
    <row r="7186" spans="1:19">
      <c r="A7186" s="25">
        <f>IF(ISNUMBER(SEARCH(세금계산!$C$11,C7186)),MAX($A$2:A7185)+1,0)</f>
        <v>7184</v>
      </c>
      <c r="B7186" s="18" t="s">
        <v>43284</v>
      </c>
      <c r="C7186" s="18" t="s">
        <v>30463</v>
      </c>
      <c r="D7186" s="18" t="s">
        <v>43285</v>
      </c>
      <c r="K7186" s="18" t="s">
        <v>78</v>
      </c>
      <c r="P7186" s="18" t="s">
        <v>133</v>
      </c>
      <c r="R7186" s="18" t="s">
        <v>43286</v>
      </c>
      <c r="S7186" s="18" t="s">
        <v>4292</v>
      </c>
    </row>
    <row r="7187" spans="1:19">
      <c r="A7187" s="25">
        <f>IF(ISNUMBER(SEARCH(세금계산!$C$11,C7187)),MAX($A$2:A7186)+1,0)</f>
        <v>7185</v>
      </c>
      <c r="B7187" s="18" t="s">
        <v>43287</v>
      </c>
      <c r="C7187" s="18" t="s">
        <v>43288</v>
      </c>
      <c r="D7187" s="18" t="s">
        <v>43289</v>
      </c>
      <c r="E7187" s="18" t="s">
        <v>43288</v>
      </c>
      <c r="F7187" s="18" t="s">
        <v>43290</v>
      </c>
      <c r="K7187" s="18" t="s">
        <v>78</v>
      </c>
      <c r="P7187" s="18" t="s">
        <v>100</v>
      </c>
      <c r="Q7187" s="18" t="s">
        <v>43291</v>
      </c>
      <c r="S7187" s="18" t="s">
        <v>1807</v>
      </c>
    </row>
    <row r="7188" spans="1:19">
      <c r="A7188" s="25">
        <f>IF(ISNUMBER(SEARCH(세금계산!$C$11,C7188)),MAX($A$2:A7187)+1,0)</f>
        <v>7186</v>
      </c>
      <c r="B7188" s="18" t="s">
        <v>43292</v>
      </c>
      <c r="C7188" s="18" t="s">
        <v>43293</v>
      </c>
      <c r="D7188" s="18" t="s">
        <v>43294</v>
      </c>
      <c r="K7188" s="18" t="s">
        <v>78</v>
      </c>
      <c r="P7188" s="18" t="s">
        <v>267</v>
      </c>
      <c r="Q7188" s="18" t="s">
        <v>43295</v>
      </c>
      <c r="S7188" s="18" t="s">
        <v>20543</v>
      </c>
    </row>
    <row r="7189" spans="1:19">
      <c r="A7189" s="25">
        <f>IF(ISNUMBER(SEARCH(세금계산!$C$11,C7189)),MAX($A$2:A7188)+1,0)</f>
        <v>7187</v>
      </c>
      <c r="B7189" s="18" t="s">
        <v>43296</v>
      </c>
      <c r="C7189" s="18" t="s">
        <v>43297</v>
      </c>
      <c r="D7189" s="18" t="s">
        <v>43298</v>
      </c>
      <c r="F7189" s="18" t="s">
        <v>43299</v>
      </c>
      <c r="K7189" s="18" t="s">
        <v>78</v>
      </c>
      <c r="L7189" s="18" t="s">
        <v>43300</v>
      </c>
      <c r="S7189" s="18" t="s">
        <v>4208</v>
      </c>
    </row>
    <row r="7190" spans="1:19">
      <c r="A7190" s="25">
        <f>IF(ISNUMBER(SEARCH(세금계산!$C$11,C7190)),MAX($A$2:A7189)+1,0)</f>
        <v>7188</v>
      </c>
      <c r="B7190" s="18" t="s">
        <v>43301</v>
      </c>
      <c r="C7190" s="18" t="s">
        <v>43302</v>
      </c>
      <c r="D7190" s="18" t="s">
        <v>43303</v>
      </c>
      <c r="K7190" s="18" t="s">
        <v>78</v>
      </c>
      <c r="P7190" s="18" t="s">
        <v>267</v>
      </c>
      <c r="Q7190" s="18" t="s">
        <v>43304</v>
      </c>
      <c r="R7190" s="18" t="s">
        <v>43302</v>
      </c>
      <c r="S7190" s="18" t="s">
        <v>8712</v>
      </c>
    </row>
    <row r="7191" spans="1:19">
      <c r="A7191" s="25">
        <f>IF(ISNUMBER(SEARCH(세금계산!$C$11,C7191)),MAX($A$2:A7190)+1,0)</f>
        <v>7189</v>
      </c>
      <c r="B7191" s="18" t="s">
        <v>43305</v>
      </c>
      <c r="C7191" s="18" t="s">
        <v>43306</v>
      </c>
      <c r="D7191" s="18" t="s">
        <v>43307</v>
      </c>
      <c r="F7191" s="18" t="s">
        <v>43308</v>
      </c>
      <c r="I7191" s="18" t="s">
        <v>43309</v>
      </c>
      <c r="K7191" s="18" t="s">
        <v>78</v>
      </c>
      <c r="L7191" s="18" t="s">
        <v>43310</v>
      </c>
      <c r="P7191" s="18" t="s">
        <v>118</v>
      </c>
      <c r="Q7191" s="18" t="s">
        <v>43311</v>
      </c>
      <c r="R7191" s="18" t="s">
        <v>43308</v>
      </c>
      <c r="S7191" s="18" t="s">
        <v>9530</v>
      </c>
    </row>
    <row r="7192" spans="1:19">
      <c r="A7192" s="25">
        <f>IF(ISNUMBER(SEARCH(세금계산!$C$11,C7192)),MAX($A$2:A7191)+1,0)</f>
        <v>7190</v>
      </c>
      <c r="B7192" s="18" t="s">
        <v>43312</v>
      </c>
      <c r="C7192" s="18" t="s">
        <v>43313</v>
      </c>
      <c r="D7192" s="18" t="s">
        <v>43314</v>
      </c>
      <c r="F7192" s="18" t="s">
        <v>43315</v>
      </c>
      <c r="K7192" s="18" t="s">
        <v>78</v>
      </c>
      <c r="P7192" s="18" t="s">
        <v>118</v>
      </c>
      <c r="Q7192" s="18" t="s">
        <v>43316</v>
      </c>
      <c r="R7192" s="18" t="s">
        <v>43317</v>
      </c>
      <c r="S7192" s="18" t="s">
        <v>43318</v>
      </c>
    </row>
    <row r="7193" spans="1:19">
      <c r="A7193" s="25">
        <f>IF(ISNUMBER(SEARCH(세금계산!$C$11,C7193)),MAX($A$2:A7192)+1,0)</f>
        <v>7191</v>
      </c>
      <c r="B7193" s="18" t="s">
        <v>43319</v>
      </c>
      <c r="C7193" s="18" t="s">
        <v>43320</v>
      </c>
      <c r="D7193" s="18" t="s">
        <v>43321</v>
      </c>
      <c r="F7193" s="18" t="s">
        <v>43322</v>
      </c>
      <c r="I7193" s="18" t="s">
        <v>43323</v>
      </c>
      <c r="J7193" s="18" t="s">
        <v>43324</v>
      </c>
      <c r="K7193" s="18" t="s">
        <v>78</v>
      </c>
      <c r="P7193" s="18" t="s">
        <v>100</v>
      </c>
      <c r="Q7193" s="18" t="s">
        <v>43325</v>
      </c>
      <c r="R7193" s="18" t="s">
        <v>43326</v>
      </c>
      <c r="S7193" s="18" t="s">
        <v>16665</v>
      </c>
    </row>
    <row r="7194" spans="1:19">
      <c r="A7194" s="25">
        <f>IF(ISNUMBER(SEARCH(세금계산!$C$11,C7194)),MAX($A$2:A7193)+1,0)</f>
        <v>7192</v>
      </c>
      <c r="B7194" s="18" t="s">
        <v>43327</v>
      </c>
      <c r="C7194" s="18" t="s">
        <v>43328</v>
      </c>
      <c r="D7194" s="18" t="s">
        <v>43329</v>
      </c>
      <c r="F7194" s="18" t="s">
        <v>43330</v>
      </c>
      <c r="I7194" s="18" t="s">
        <v>43331</v>
      </c>
      <c r="K7194" s="18" t="s">
        <v>78</v>
      </c>
      <c r="L7194" s="18" t="s">
        <v>43332</v>
      </c>
      <c r="S7194" s="18" t="s">
        <v>14580</v>
      </c>
    </row>
    <row r="7195" spans="1:19">
      <c r="A7195" s="25">
        <f>IF(ISNUMBER(SEARCH(세금계산!$C$11,C7195)),MAX($A$2:A7194)+1,0)</f>
        <v>7193</v>
      </c>
      <c r="B7195" s="18" t="s">
        <v>43333</v>
      </c>
      <c r="C7195" s="18" t="s">
        <v>43334</v>
      </c>
      <c r="D7195" s="18" t="s">
        <v>43335</v>
      </c>
      <c r="K7195" s="18" t="s">
        <v>78</v>
      </c>
      <c r="P7195" s="18" t="s">
        <v>133</v>
      </c>
      <c r="Q7195" s="18" t="s">
        <v>43336</v>
      </c>
      <c r="R7195" s="18" t="s">
        <v>43337</v>
      </c>
      <c r="S7195" s="18" t="s">
        <v>19813</v>
      </c>
    </row>
    <row r="7196" spans="1:19">
      <c r="A7196" s="25">
        <f>IF(ISNUMBER(SEARCH(세금계산!$C$11,C7196)),MAX($A$2:A7195)+1,0)</f>
        <v>7194</v>
      </c>
      <c r="B7196" s="18" t="s">
        <v>43338</v>
      </c>
      <c r="C7196" s="18" t="s">
        <v>43339</v>
      </c>
      <c r="D7196" s="18" t="s">
        <v>43340</v>
      </c>
      <c r="F7196" s="18" t="s">
        <v>43341</v>
      </c>
      <c r="K7196" s="18" t="s">
        <v>78</v>
      </c>
      <c r="P7196" s="18" t="s">
        <v>267</v>
      </c>
      <c r="Q7196" s="18" t="s">
        <v>43342</v>
      </c>
      <c r="R7196" s="18" t="s">
        <v>43341</v>
      </c>
      <c r="S7196" s="18" t="s">
        <v>12058</v>
      </c>
    </row>
    <row r="7197" spans="1:19">
      <c r="A7197" s="25">
        <f>IF(ISNUMBER(SEARCH(세금계산!$C$11,C7197)),MAX($A$2:A7196)+1,0)</f>
        <v>7195</v>
      </c>
      <c r="B7197" s="18" t="s">
        <v>43343</v>
      </c>
      <c r="C7197" s="18" t="s">
        <v>43344</v>
      </c>
      <c r="D7197" s="18" t="s">
        <v>43345</v>
      </c>
      <c r="K7197" s="18" t="s">
        <v>78</v>
      </c>
      <c r="S7197" s="18" t="s">
        <v>24305</v>
      </c>
    </row>
    <row r="7198" spans="1:19">
      <c r="A7198" s="25">
        <f>IF(ISNUMBER(SEARCH(세금계산!$C$11,C7198)),MAX($A$2:A7197)+1,0)</f>
        <v>7196</v>
      </c>
      <c r="B7198" s="18" t="s">
        <v>43346</v>
      </c>
      <c r="C7198" s="18" t="s">
        <v>43347</v>
      </c>
      <c r="D7198" s="18" t="s">
        <v>43348</v>
      </c>
      <c r="K7198" s="18" t="s">
        <v>78</v>
      </c>
      <c r="S7198" s="18" t="s">
        <v>26369</v>
      </c>
    </row>
    <row r="7199" spans="1:19">
      <c r="A7199" s="25">
        <f>IF(ISNUMBER(SEARCH(세금계산!$C$11,C7199)),MAX($A$2:A7198)+1,0)</f>
        <v>7197</v>
      </c>
      <c r="B7199" s="18" t="s">
        <v>43349</v>
      </c>
      <c r="C7199" s="18" t="s">
        <v>43350</v>
      </c>
      <c r="D7199" s="18" t="s">
        <v>43351</v>
      </c>
      <c r="K7199" s="18" t="s">
        <v>78</v>
      </c>
      <c r="S7199" s="18" t="s">
        <v>24305</v>
      </c>
    </row>
    <row r="7200" spans="1:19">
      <c r="A7200" s="25">
        <f>IF(ISNUMBER(SEARCH(세금계산!$C$11,C7200)),MAX($A$2:A7199)+1,0)</f>
        <v>7198</v>
      </c>
      <c r="B7200" s="18" t="s">
        <v>43352</v>
      </c>
      <c r="C7200" s="18" t="s">
        <v>43353</v>
      </c>
      <c r="D7200" s="18" t="s">
        <v>43354</v>
      </c>
      <c r="I7200" s="18" t="s">
        <v>43355</v>
      </c>
      <c r="K7200" s="18" t="s">
        <v>78</v>
      </c>
      <c r="L7200" s="18" t="s">
        <v>43356</v>
      </c>
      <c r="S7200" s="18" t="s">
        <v>43357</v>
      </c>
    </row>
    <row r="7201" spans="1:19">
      <c r="A7201" s="25">
        <f>IF(ISNUMBER(SEARCH(세금계산!$C$11,C7201)),MAX($A$2:A7200)+1,0)</f>
        <v>7199</v>
      </c>
      <c r="B7201" s="18" t="s">
        <v>43358</v>
      </c>
      <c r="C7201" s="18" t="s">
        <v>43359</v>
      </c>
      <c r="D7201" s="18" t="s">
        <v>43360</v>
      </c>
      <c r="K7201" s="18" t="s">
        <v>78</v>
      </c>
      <c r="S7201" s="18" t="s">
        <v>24305</v>
      </c>
    </row>
    <row r="7202" spans="1:19">
      <c r="A7202" s="25">
        <f>IF(ISNUMBER(SEARCH(세금계산!$C$11,C7202)),MAX($A$2:A7201)+1,0)</f>
        <v>7200</v>
      </c>
      <c r="B7202" s="18" t="s">
        <v>43361</v>
      </c>
      <c r="C7202" s="18" t="s">
        <v>43362</v>
      </c>
      <c r="D7202" s="18" t="s">
        <v>43363</v>
      </c>
      <c r="E7202" s="18" t="s">
        <v>43364</v>
      </c>
      <c r="I7202" s="18" t="s">
        <v>43365</v>
      </c>
      <c r="K7202" s="18" t="s">
        <v>78</v>
      </c>
      <c r="L7202" s="18" t="s">
        <v>43366</v>
      </c>
      <c r="M7202" s="18" t="s">
        <v>43367</v>
      </c>
      <c r="N7202" s="18" t="s">
        <v>43368</v>
      </c>
      <c r="S7202" s="18" t="s">
        <v>20314</v>
      </c>
    </row>
    <row r="7203" spans="1:19">
      <c r="A7203" s="25">
        <f>IF(ISNUMBER(SEARCH(세금계산!$C$11,C7203)),MAX($A$2:A7202)+1,0)</f>
        <v>7201</v>
      </c>
      <c r="B7203" s="18" t="s">
        <v>43369</v>
      </c>
      <c r="C7203" s="18" t="s">
        <v>43370</v>
      </c>
      <c r="D7203" s="18" t="s">
        <v>43371</v>
      </c>
      <c r="K7203" s="18" t="s">
        <v>78</v>
      </c>
      <c r="S7203" s="18" t="s">
        <v>39666</v>
      </c>
    </row>
    <row r="7204" spans="1:19">
      <c r="A7204" s="25">
        <f>IF(ISNUMBER(SEARCH(세금계산!$C$11,C7204)),MAX($A$2:A7203)+1,0)</f>
        <v>7202</v>
      </c>
      <c r="B7204" s="18" t="s">
        <v>43372</v>
      </c>
      <c r="C7204" s="18" t="s">
        <v>43373</v>
      </c>
      <c r="D7204" s="18" t="s">
        <v>43374</v>
      </c>
      <c r="F7204" s="18" t="s">
        <v>43375</v>
      </c>
      <c r="I7204" s="18" t="s">
        <v>43376</v>
      </c>
      <c r="J7204" s="18" t="s">
        <v>43377</v>
      </c>
      <c r="K7204" s="18" t="s">
        <v>9161</v>
      </c>
      <c r="L7204" s="18" t="s">
        <v>43378</v>
      </c>
      <c r="P7204" s="18" t="s">
        <v>267</v>
      </c>
      <c r="Q7204" s="18" t="s">
        <v>43379</v>
      </c>
      <c r="R7204" s="18" t="s">
        <v>43373</v>
      </c>
      <c r="S7204" s="18" t="s">
        <v>16356</v>
      </c>
    </row>
    <row r="7205" spans="1:19">
      <c r="A7205" s="25">
        <f>IF(ISNUMBER(SEARCH(세금계산!$C$11,C7205)),MAX($A$2:A7204)+1,0)</f>
        <v>7203</v>
      </c>
      <c r="B7205" s="18" t="s">
        <v>43380</v>
      </c>
      <c r="C7205" s="18" t="s">
        <v>43381</v>
      </c>
      <c r="D7205" s="18" t="s">
        <v>43382</v>
      </c>
      <c r="F7205" s="18" t="s">
        <v>43383</v>
      </c>
      <c r="G7205" s="18" t="s">
        <v>97</v>
      </c>
      <c r="H7205" s="18" t="s">
        <v>17710</v>
      </c>
      <c r="K7205" s="18" t="s">
        <v>1310</v>
      </c>
      <c r="L7205" s="18" t="s">
        <v>43384</v>
      </c>
      <c r="P7205" s="18" t="s">
        <v>100</v>
      </c>
      <c r="Q7205" s="18" t="s">
        <v>43385</v>
      </c>
      <c r="R7205" s="18" t="s">
        <v>43386</v>
      </c>
      <c r="S7205" s="18" t="s">
        <v>17201</v>
      </c>
    </row>
    <row r="7206" spans="1:19">
      <c r="A7206" s="25">
        <f>IF(ISNUMBER(SEARCH(세금계산!$C$11,C7206)),MAX($A$2:A7205)+1,0)</f>
        <v>7204</v>
      </c>
      <c r="B7206" s="18" t="s">
        <v>43387</v>
      </c>
      <c r="C7206" s="18" t="s">
        <v>43388</v>
      </c>
      <c r="D7206" s="18" t="s">
        <v>43389</v>
      </c>
      <c r="K7206" s="18" t="s">
        <v>78</v>
      </c>
      <c r="R7206" s="18" t="s">
        <v>43388</v>
      </c>
      <c r="S7206" s="18" t="s">
        <v>2042</v>
      </c>
    </row>
    <row r="7207" spans="1:19">
      <c r="A7207" s="25">
        <f>IF(ISNUMBER(SEARCH(세금계산!$C$11,C7207)),MAX($A$2:A7206)+1,0)</f>
        <v>7205</v>
      </c>
      <c r="B7207" s="18" t="s">
        <v>43390</v>
      </c>
      <c r="C7207" s="18" t="s">
        <v>43391</v>
      </c>
      <c r="D7207" s="18" t="s">
        <v>43392</v>
      </c>
      <c r="K7207" s="18" t="s">
        <v>78</v>
      </c>
      <c r="S7207" s="18" t="s">
        <v>10227</v>
      </c>
    </row>
    <row r="7208" spans="1:19">
      <c r="A7208" s="25">
        <f>IF(ISNUMBER(SEARCH(세금계산!$C$11,C7208)),MAX($A$2:A7207)+1,0)</f>
        <v>7206</v>
      </c>
      <c r="B7208" s="18" t="s">
        <v>43393</v>
      </c>
      <c r="C7208" s="18" t="s">
        <v>43394</v>
      </c>
      <c r="D7208" s="18" t="s">
        <v>43395</v>
      </c>
      <c r="K7208" s="18" t="s">
        <v>78</v>
      </c>
      <c r="S7208" s="18" t="s">
        <v>24305</v>
      </c>
    </row>
    <row r="7209" spans="1:19">
      <c r="A7209" s="25">
        <f>IF(ISNUMBER(SEARCH(세금계산!$C$11,C7209)),MAX($A$2:A7208)+1,0)</f>
        <v>7207</v>
      </c>
      <c r="B7209" s="18" t="s">
        <v>43396</v>
      </c>
      <c r="C7209" s="18" t="s">
        <v>43397</v>
      </c>
      <c r="D7209" s="18" t="s">
        <v>43398</v>
      </c>
      <c r="F7209" s="18" t="s">
        <v>30306</v>
      </c>
      <c r="K7209" s="18" t="s">
        <v>78</v>
      </c>
      <c r="P7209" s="18" t="s">
        <v>100</v>
      </c>
      <c r="Q7209" s="18" t="s">
        <v>43399</v>
      </c>
      <c r="R7209" s="18" t="s">
        <v>43400</v>
      </c>
      <c r="S7209" s="18" t="s">
        <v>43401</v>
      </c>
    </row>
    <row r="7210" spans="1:19">
      <c r="A7210" s="25">
        <f>IF(ISNUMBER(SEARCH(세금계산!$C$11,C7210)),MAX($A$2:A7209)+1,0)</f>
        <v>7208</v>
      </c>
      <c r="B7210" s="18" t="s">
        <v>43402</v>
      </c>
      <c r="C7210" s="18" t="s">
        <v>43403</v>
      </c>
      <c r="D7210" s="18" t="s">
        <v>43404</v>
      </c>
      <c r="K7210" s="18" t="s">
        <v>78</v>
      </c>
      <c r="S7210" s="18" t="s">
        <v>43405</v>
      </c>
    </row>
    <row r="7211" spans="1:19">
      <c r="A7211" s="25">
        <f>IF(ISNUMBER(SEARCH(세금계산!$C$11,C7211)),MAX($A$2:A7210)+1,0)</f>
        <v>7209</v>
      </c>
      <c r="B7211" s="18" t="s">
        <v>43406</v>
      </c>
      <c r="C7211" s="18" t="s">
        <v>43407</v>
      </c>
      <c r="D7211" s="18" t="s">
        <v>43408</v>
      </c>
      <c r="K7211" s="18" t="s">
        <v>78</v>
      </c>
      <c r="S7211" s="18" t="s">
        <v>5551</v>
      </c>
    </row>
    <row r="7212" spans="1:19">
      <c r="A7212" s="25">
        <f>IF(ISNUMBER(SEARCH(세금계산!$C$11,C7212)),MAX($A$2:A7211)+1,0)</f>
        <v>7210</v>
      </c>
      <c r="B7212" s="18" t="s">
        <v>43409</v>
      </c>
      <c r="C7212" s="18" t="s">
        <v>15853</v>
      </c>
      <c r="D7212" s="18" t="s">
        <v>43410</v>
      </c>
      <c r="G7212" s="18" t="s">
        <v>43411</v>
      </c>
      <c r="H7212" s="18" t="s">
        <v>43412</v>
      </c>
      <c r="K7212" s="18" t="s">
        <v>78</v>
      </c>
      <c r="P7212" s="18" t="s">
        <v>118</v>
      </c>
      <c r="Q7212" s="18" t="s">
        <v>43413</v>
      </c>
      <c r="R7212" s="18" t="s">
        <v>43414</v>
      </c>
      <c r="S7212" s="18" t="s">
        <v>3779</v>
      </c>
    </row>
    <row r="7213" spans="1:19">
      <c r="A7213" s="25">
        <f>IF(ISNUMBER(SEARCH(세금계산!$C$11,C7213)),MAX($A$2:A7212)+1,0)</f>
        <v>7211</v>
      </c>
      <c r="B7213" s="18" t="s">
        <v>43415</v>
      </c>
      <c r="C7213" s="18" t="s">
        <v>43416</v>
      </c>
      <c r="D7213" s="18" t="s">
        <v>43417</v>
      </c>
      <c r="F7213" s="18" t="s">
        <v>43418</v>
      </c>
      <c r="I7213" s="18" t="s">
        <v>43419</v>
      </c>
      <c r="K7213" s="18" t="s">
        <v>78</v>
      </c>
      <c r="L7213" s="18" t="s">
        <v>43420</v>
      </c>
      <c r="P7213" s="18" t="s">
        <v>3812</v>
      </c>
      <c r="Q7213" s="18" t="s">
        <v>43421</v>
      </c>
      <c r="R7213" s="18" t="s">
        <v>43422</v>
      </c>
      <c r="S7213" s="18" t="s">
        <v>7531</v>
      </c>
    </row>
    <row r="7214" spans="1:19">
      <c r="A7214" s="25">
        <f>IF(ISNUMBER(SEARCH(세금계산!$C$11,C7214)),MAX($A$2:A7213)+1,0)</f>
        <v>7212</v>
      </c>
      <c r="B7214" s="18" t="s">
        <v>43423</v>
      </c>
      <c r="C7214" s="18" t="s">
        <v>43424</v>
      </c>
      <c r="D7214" s="18" t="s">
        <v>43425</v>
      </c>
      <c r="K7214" s="18" t="s">
        <v>78</v>
      </c>
      <c r="S7214" s="18" t="s">
        <v>43426</v>
      </c>
    </row>
    <row r="7215" spans="1:19">
      <c r="A7215" s="25">
        <f>IF(ISNUMBER(SEARCH(세금계산!$C$11,C7215)),MAX($A$2:A7214)+1,0)</f>
        <v>7213</v>
      </c>
      <c r="B7215" s="18" t="s">
        <v>43427</v>
      </c>
      <c r="C7215" s="18" t="s">
        <v>43428</v>
      </c>
      <c r="D7215" s="18" t="s">
        <v>43429</v>
      </c>
      <c r="K7215" s="18" t="s">
        <v>78</v>
      </c>
      <c r="P7215" s="18" t="s">
        <v>100</v>
      </c>
      <c r="Q7215" s="18" t="s">
        <v>43430</v>
      </c>
      <c r="R7215" s="18" t="s">
        <v>43431</v>
      </c>
      <c r="S7215" s="18" t="s">
        <v>11985</v>
      </c>
    </row>
    <row r="7216" spans="1:19">
      <c r="A7216" s="25">
        <f>IF(ISNUMBER(SEARCH(세금계산!$C$11,C7216)),MAX($A$2:A7215)+1,0)</f>
        <v>7214</v>
      </c>
      <c r="B7216" s="18" t="s">
        <v>43432</v>
      </c>
      <c r="C7216" s="18" t="s">
        <v>43433</v>
      </c>
      <c r="D7216" s="18" t="s">
        <v>43434</v>
      </c>
      <c r="F7216" s="18" t="s">
        <v>33325</v>
      </c>
      <c r="G7216" s="18" t="s">
        <v>5116</v>
      </c>
      <c r="H7216" s="18" t="s">
        <v>43435</v>
      </c>
      <c r="K7216" s="18" t="s">
        <v>78</v>
      </c>
      <c r="L7216" s="18" t="s">
        <v>43436</v>
      </c>
      <c r="N7216" s="18" t="s">
        <v>43437</v>
      </c>
      <c r="S7216" s="18" t="s">
        <v>527</v>
      </c>
    </row>
    <row r="7217" spans="1:19">
      <c r="A7217" s="25">
        <f>IF(ISNUMBER(SEARCH(세금계산!$C$11,C7217)),MAX($A$2:A7216)+1,0)</f>
        <v>7215</v>
      </c>
      <c r="B7217" s="18" t="s">
        <v>43438</v>
      </c>
      <c r="C7217" s="18" t="s">
        <v>43439</v>
      </c>
      <c r="D7217" s="18" t="s">
        <v>43440</v>
      </c>
      <c r="F7217" s="18" t="s">
        <v>43441</v>
      </c>
      <c r="K7217" s="18" t="s">
        <v>78</v>
      </c>
      <c r="P7217" s="18" t="s">
        <v>100</v>
      </c>
      <c r="Q7217" s="18" t="s">
        <v>43442</v>
      </c>
      <c r="R7217" s="18" t="s">
        <v>43439</v>
      </c>
      <c r="S7217" s="18" t="s">
        <v>1078</v>
      </c>
    </row>
    <row r="7218" spans="1:19">
      <c r="A7218" s="25">
        <f>IF(ISNUMBER(SEARCH(세금계산!$C$11,C7218)),MAX($A$2:A7217)+1,0)</f>
        <v>7216</v>
      </c>
      <c r="B7218" s="18" t="s">
        <v>43443</v>
      </c>
      <c r="C7218" s="18" t="s">
        <v>43444</v>
      </c>
      <c r="D7218" s="18" t="s">
        <v>43445</v>
      </c>
      <c r="F7218" s="18" t="s">
        <v>43446</v>
      </c>
      <c r="K7218" s="18" t="s">
        <v>78</v>
      </c>
      <c r="S7218" s="18" t="s">
        <v>156</v>
      </c>
    </row>
    <row r="7219" spans="1:19">
      <c r="A7219" s="25">
        <f>IF(ISNUMBER(SEARCH(세금계산!$C$11,C7219)),MAX($A$2:A7218)+1,0)</f>
        <v>7217</v>
      </c>
      <c r="B7219" s="18" t="s">
        <v>43447</v>
      </c>
      <c r="C7219" s="18" t="s">
        <v>43448</v>
      </c>
      <c r="D7219" s="18" t="s">
        <v>43449</v>
      </c>
      <c r="F7219" s="18" t="s">
        <v>43450</v>
      </c>
      <c r="K7219" s="18" t="s">
        <v>78</v>
      </c>
      <c r="P7219" s="18" t="s">
        <v>189</v>
      </c>
      <c r="Q7219" s="18" t="s">
        <v>43451</v>
      </c>
      <c r="R7219" s="18" t="s">
        <v>43452</v>
      </c>
      <c r="S7219" s="18" t="s">
        <v>1715</v>
      </c>
    </row>
    <row r="7220" spans="1:19">
      <c r="A7220" s="25">
        <f>IF(ISNUMBER(SEARCH(세금계산!$C$11,C7220)),MAX($A$2:A7219)+1,0)</f>
        <v>7218</v>
      </c>
      <c r="B7220" s="18" t="s">
        <v>43453</v>
      </c>
      <c r="C7220" s="18" t="s">
        <v>43454</v>
      </c>
      <c r="D7220" s="18" t="s">
        <v>43455</v>
      </c>
      <c r="F7220" s="18" t="s">
        <v>43456</v>
      </c>
      <c r="G7220" s="18" t="s">
        <v>2767</v>
      </c>
      <c r="H7220" s="18" t="s">
        <v>43457</v>
      </c>
      <c r="K7220" s="18" t="s">
        <v>78</v>
      </c>
      <c r="L7220" s="18" t="s">
        <v>43458</v>
      </c>
      <c r="P7220" s="18" t="s">
        <v>118</v>
      </c>
      <c r="Q7220" s="18" t="s">
        <v>43459</v>
      </c>
      <c r="R7220" s="18" t="s">
        <v>43460</v>
      </c>
      <c r="S7220" s="18" t="s">
        <v>27722</v>
      </c>
    </row>
    <row r="7221" spans="1:19">
      <c r="A7221" s="25">
        <f>IF(ISNUMBER(SEARCH(세금계산!$C$11,C7221)),MAX($A$2:A7220)+1,0)</f>
        <v>7219</v>
      </c>
      <c r="B7221" s="18" t="s">
        <v>43461</v>
      </c>
      <c r="C7221" s="18" t="s">
        <v>43462</v>
      </c>
      <c r="D7221" s="18" t="s">
        <v>43463</v>
      </c>
      <c r="F7221" s="18" t="s">
        <v>43464</v>
      </c>
      <c r="K7221" s="18" t="s">
        <v>78</v>
      </c>
      <c r="P7221" s="18" t="s">
        <v>100</v>
      </c>
      <c r="Q7221" s="18" t="s">
        <v>43465</v>
      </c>
      <c r="R7221" s="18" t="s">
        <v>43466</v>
      </c>
      <c r="S7221" s="18" t="s">
        <v>27446</v>
      </c>
    </row>
    <row r="7222" spans="1:19">
      <c r="A7222" s="25">
        <f>IF(ISNUMBER(SEARCH(세금계산!$C$11,C7222)),MAX($A$2:A7221)+1,0)</f>
        <v>7220</v>
      </c>
      <c r="B7222" s="18" t="s">
        <v>43467</v>
      </c>
      <c r="C7222" s="18" t="s">
        <v>43468</v>
      </c>
      <c r="D7222" s="18" t="s">
        <v>43469</v>
      </c>
      <c r="K7222" s="18" t="s">
        <v>78</v>
      </c>
      <c r="P7222" s="18" t="s">
        <v>189</v>
      </c>
      <c r="Q7222" s="18" t="s">
        <v>43470</v>
      </c>
      <c r="R7222" s="18" t="s">
        <v>43471</v>
      </c>
      <c r="S7222" s="18" t="s">
        <v>21187</v>
      </c>
    </row>
    <row r="7223" spans="1:19">
      <c r="A7223" s="25">
        <f>IF(ISNUMBER(SEARCH(세금계산!$C$11,C7223)),MAX($A$2:A7222)+1,0)</f>
        <v>7221</v>
      </c>
      <c r="B7223" s="18" t="s">
        <v>43472</v>
      </c>
      <c r="C7223" s="18" t="s">
        <v>43473</v>
      </c>
      <c r="D7223" s="18" t="s">
        <v>43474</v>
      </c>
      <c r="F7223" s="18" t="s">
        <v>43475</v>
      </c>
      <c r="K7223" s="18" t="s">
        <v>78</v>
      </c>
      <c r="P7223" s="18" t="s">
        <v>267</v>
      </c>
      <c r="Q7223" s="18" t="s">
        <v>43476</v>
      </c>
      <c r="R7223" s="18" t="s">
        <v>43473</v>
      </c>
      <c r="S7223" s="18" t="s">
        <v>9552</v>
      </c>
    </row>
    <row r="7224" spans="1:19">
      <c r="A7224" s="25">
        <f>IF(ISNUMBER(SEARCH(세금계산!$C$11,C7224)),MAX($A$2:A7223)+1,0)</f>
        <v>7222</v>
      </c>
      <c r="B7224" s="18" t="s">
        <v>43477</v>
      </c>
      <c r="C7224" s="18" t="s">
        <v>43478</v>
      </c>
      <c r="D7224" s="18" t="s">
        <v>43479</v>
      </c>
      <c r="F7224" s="18" t="s">
        <v>43480</v>
      </c>
      <c r="G7224" s="18" t="s">
        <v>125</v>
      </c>
      <c r="I7224" s="18" t="s">
        <v>43481</v>
      </c>
      <c r="J7224" s="18" t="s">
        <v>43482</v>
      </c>
      <c r="K7224" s="18" t="s">
        <v>78</v>
      </c>
      <c r="L7224" s="18" t="s">
        <v>43483</v>
      </c>
      <c r="P7224" s="18" t="s">
        <v>189</v>
      </c>
      <c r="Q7224" s="18" t="s">
        <v>43484</v>
      </c>
      <c r="R7224" s="18" t="s">
        <v>43478</v>
      </c>
      <c r="S7224" s="18" t="s">
        <v>20061</v>
      </c>
    </row>
    <row r="7225" spans="1:19">
      <c r="A7225" s="25">
        <f>IF(ISNUMBER(SEARCH(세금계산!$C$11,C7225)),MAX($A$2:A7224)+1,0)</f>
        <v>7223</v>
      </c>
      <c r="B7225" s="18" t="s">
        <v>43485</v>
      </c>
      <c r="C7225" s="18" t="s">
        <v>43486</v>
      </c>
      <c r="D7225" s="18" t="s">
        <v>43487</v>
      </c>
      <c r="F7225" s="18" t="s">
        <v>43488</v>
      </c>
      <c r="I7225" s="18" t="s">
        <v>43489</v>
      </c>
      <c r="J7225" s="18" t="s">
        <v>43490</v>
      </c>
      <c r="K7225" s="18" t="s">
        <v>78</v>
      </c>
      <c r="P7225" s="18" t="s">
        <v>100</v>
      </c>
      <c r="Q7225" s="18" t="s">
        <v>43491</v>
      </c>
      <c r="R7225" s="18" t="s">
        <v>43492</v>
      </c>
      <c r="S7225" s="18" t="s">
        <v>11582</v>
      </c>
    </row>
    <row r="7226" spans="1:19">
      <c r="A7226" s="25">
        <f>IF(ISNUMBER(SEARCH(세금계산!$C$11,C7226)),MAX($A$2:A7225)+1,0)</f>
        <v>7224</v>
      </c>
      <c r="B7226" s="18" t="s">
        <v>43493</v>
      </c>
      <c r="C7226" s="18" t="s">
        <v>43494</v>
      </c>
      <c r="D7226" s="18" t="s">
        <v>43495</v>
      </c>
      <c r="E7226" s="18" t="s">
        <v>43496</v>
      </c>
      <c r="F7226" s="18" t="s">
        <v>43497</v>
      </c>
      <c r="K7226" s="18" t="s">
        <v>11949</v>
      </c>
      <c r="L7226" s="18" t="s">
        <v>43498</v>
      </c>
      <c r="P7226" s="18" t="s">
        <v>100</v>
      </c>
      <c r="Q7226" s="18" t="s">
        <v>43499</v>
      </c>
      <c r="R7226" s="18" t="s">
        <v>43497</v>
      </c>
      <c r="S7226" s="18" t="s">
        <v>29171</v>
      </c>
    </row>
    <row r="7227" spans="1:19">
      <c r="A7227" s="25">
        <f>IF(ISNUMBER(SEARCH(세금계산!$C$11,C7227)),MAX($A$2:A7226)+1,0)</f>
        <v>7225</v>
      </c>
      <c r="B7227" s="18" t="s">
        <v>43500</v>
      </c>
      <c r="C7227" s="18" t="s">
        <v>43501</v>
      </c>
      <c r="D7227" s="18" t="s">
        <v>43502</v>
      </c>
      <c r="F7227" s="18" t="s">
        <v>43503</v>
      </c>
      <c r="K7227" s="18" t="s">
        <v>78</v>
      </c>
      <c r="P7227" s="18" t="s">
        <v>133</v>
      </c>
      <c r="Q7227" s="18" t="s">
        <v>43504</v>
      </c>
      <c r="S7227" s="18" t="s">
        <v>14751</v>
      </c>
    </row>
    <row r="7228" spans="1:19">
      <c r="A7228" s="25">
        <f>IF(ISNUMBER(SEARCH(세금계산!$C$11,C7228)),MAX($A$2:A7227)+1,0)</f>
        <v>7226</v>
      </c>
      <c r="B7228" s="18" t="s">
        <v>43505</v>
      </c>
      <c r="C7228" s="18" t="s">
        <v>43506</v>
      </c>
      <c r="D7228" s="18" t="s">
        <v>43507</v>
      </c>
      <c r="K7228" s="18" t="s">
        <v>78</v>
      </c>
      <c r="S7228" s="18" t="s">
        <v>22438</v>
      </c>
    </row>
    <row r="7229" spans="1:19">
      <c r="A7229" s="25">
        <f>IF(ISNUMBER(SEARCH(세금계산!$C$11,C7229)),MAX($A$2:A7228)+1,0)</f>
        <v>7227</v>
      </c>
      <c r="B7229" s="18" t="s">
        <v>43508</v>
      </c>
      <c r="C7229" s="18" t="s">
        <v>43509</v>
      </c>
      <c r="D7229" s="18" t="s">
        <v>43510</v>
      </c>
      <c r="F7229" s="18" t="s">
        <v>43511</v>
      </c>
      <c r="K7229" s="18" t="s">
        <v>78</v>
      </c>
      <c r="L7229" s="18" t="s">
        <v>43512</v>
      </c>
      <c r="P7229" s="18" t="s">
        <v>133</v>
      </c>
      <c r="Q7229" s="18" t="s">
        <v>43513</v>
      </c>
      <c r="R7229" s="18" t="s">
        <v>43514</v>
      </c>
      <c r="S7229" s="18" t="s">
        <v>3848</v>
      </c>
    </row>
    <row r="7230" spans="1:19">
      <c r="A7230" s="25">
        <f>IF(ISNUMBER(SEARCH(세금계산!$C$11,C7230)),MAX($A$2:A7229)+1,0)</f>
        <v>7228</v>
      </c>
      <c r="B7230" s="18" t="s">
        <v>43515</v>
      </c>
      <c r="C7230" s="18" t="s">
        <v>43516</v>
      </c>
      <c r="D7230" s="18" t="s">
        <v>43517</v>
      </c>
      <c r="F7230" s="18" t="s">
        <v>43518</v>
      </c>
      <c r="G7230" s="18" t="s">
        <v>97</v>
      </c>
      <c r="H7230" s="18" t="s">
        <v>40913</v>
      </c>
      <c r="K7230" s="18" t="s">
        <v>382</v>
      </c>
      <c r="L7230" s="18" t="s">
        <v>43519</v>
      </c>
      <c r="N7230" s="18" t="s">
        <v>43520</v>
      </c>
      <c r="S7230" s="18" t="s">
        <v>823</v>
      </c>
    </row>
    <row r="7231" spans="1:19">
      <c r="A7231" s="25">
        <f>IF(ISNUMBER(SEARCH(세금계산!$C$11,C7231)),MAX($A$2:A7230)+1,0)</f>
        <v>7229</v>
      </c>
      <c r="B7231" s="18" t="s">
        <v>43521</v>
      </c>
      <c r="C7231" s="18" t="s">
        <v>43522</v>
      </c>
      <c r="D7231" s="18" t="s">
        <v>43523</v>
      </c>
      <c r="K7231" s="18" t="s">
        <v>78</v>
      </c>
      <c r="P7231" s="18" t="s">
        <v>153</v>
      </c>
      <c r="Q7231" s="18" t="s">
        <v>43524</v>
      </c>
      <c r="R7231" s="18" t="s">
        <v>43525</v>
      </c>
      <c r="S7231" s="18" t="s">
        <v>43526</v>
      </c>
    </row>
    <row r="7232" spans="1:19">
      <c r="A7232" s="25">
        <f>IF(ISNUMBER(SEARCH(세금계산!$C$11,C7232)),MAX($A$2:A7231)+1,0)</f>
        <v>7230</v>
      </c>
      <c r="B7232" s="18" t="s">
        <v>43527</v>
      </c>
      <c r="C7232" s="18" t="s">
        <v>43528</v>
      </c>
      <c r="D7232" s="18" t="s">
        <v>43529</v>
      </c>
      <c r="F7232" s="18" t="s">
        <v>43530</v>
      </c>
      <c r="G7232" s="18" t="s">
        <v>43531</v>
      </c>
      <c r="H7232" s="18" t="s">
        <v>43532</v>
      </c>
      <c r="I7232" s="18" t="s">
        <v>43533</v>
      </c>
      <c r="K7232" s="18" t="s">
        <v>78</v>
      </c>
      <c r="N7232" s="18" t="s">
        <v>43534</v>
      </c>
      <c r="P7232" s="18" t="s">
        <v>189</v>
      </c>
      <c r="Q7232" s="18" t="s">
        <v>43535</v>
      </c>
      <c r="R7232" s="18" t="s">
        <v>43530</v>
      </c>
      <c r="S7232" s="18" t="s">
        <v>43536</v>
      </c>
    </row>
    <row r="7233" spans="1:19">
      <c r="A7233" s="25">
        <f>IF(ISNUMBER(SEARCH(세금계산!$C$11,C7233)),MAX($A$2:A7232)+1,0)</f>
        <v>7231</v>
      </c>
      <c r="B7233" s="18" t="s">
        <v>43537</v>
      </c>
      <c r="C7233" s="18" t="s">
        <v>43538</v>
      </c>
      <c r="D7233" s="18" t="s">
        <v>43539</v>
      </c>
      <c r="K7233" s="18" t="s">
        <v>78</v>
      </c>
      <c r="S7233" s="18" t="s">
        <v>24305</v>
      </c>
    </row>
    <row r="7234" spans="1:19">
      <c r="A7234" s="25">
        <f>IF(ISNUMBER(SEARCH(세금계산!$C$11,C7234)),MAX($A$2:A7233)+1,0)</f>
        <v>7232</v>
      </c>
      <c r="B7234" s="18" t="s">
        <v>43540</v>
      </c>
      <c r="C7234" s="18" t="s">
        <v>43541</v>
      </c>
      <c r="D7234" s="18" t="s">
        <v>43542</v>
      </c>
      <c r="K7234" s="18" t="s">
        <v>78</v>
      </c>
      <c r="S7234" s="18" t="s">
        <v>38873</v>
      </c>
    </row>
    <row r="7235" spans="1:19">
      <c r="A7235" s="25">
        <f>IF(ISNUMBER(SEARCH(세금계산!$C$11,C7235)),MAX($A$2:A7234)+1,0)</f>
        <v>7233</v>
      </c>
      <c r="B7235" s="18" t="s">
        <v>43543</v>
      </c>
      <c r="C7235" s="18" t="s">
        <v>43544</v>
      </c>
      <c r="D7235" s="18" t="s">
        <v>43545</v>
      </c>
      <c r="K7235" s="18" t="s">
        <v>78</v>
      </c>
      <c r="S7235" s="18" t="s">
        <v>15105</v>
      </c>
    </row>
    <row r="7236" spans="1:19">
      <c r="A7236" s="25">
        <f>IF(ISNUMBER(SEARCH(세금계산!$C$11,C7236)),MAX($A$2:A7235)+1,0)</f>
        <v>7234</v>
      </c>
      <c r="B7236" s="18" t="s">
        <v>43546</v>
      </c>
      <c r="C7236" s="18" t="s">
        <v>1544</v>
      </c>
      <c r="D7236" s="18" t="s">
        <v>43547</v>
      </c>
      <c r="K7236" s="18" t="s">
        <v>78</v>
      </c>
      <c r="P7236" s="18" t="s">
        <v>100</v>
      </c>
      <c r="Q7236" s="18" t="s">
        <v>43548</v>
      </c>
      <c r="R7236" s="18" t="s">
        <v>1544</v>
      </c>
      <c r="S7236" s="18" t="s">
        <v>12253</v>
      </c>
    </row>
    <row r="7237" spans="1:19">
      <c r="A7237" s="25">
        <f>IF(ISNUMBER(SEARCH(세금계산!$C$11,C7237)),MAX($A$2:A7236)+1,0)</f>
        <v>7235</v>
      </c>
      <c r="B7237" s="18" t="s">
        <v>43549</v>
      </c>
      <c r="C7237" s="18" t="s">
        <v>43550</v>
      </c>
      <c r="D7237" s="18" t="s">
        <v>43551</v>
      </c>
      <c r="K7237" s="18" t="s">
        <v>78</v>
      </c>
      <c r="S7237" s="18" t="s">
        <v>15105</v>
      </c>
    </row>
    <row r="7238" spans="1:19">
      <c r="A7238" s="25">
        <f>IF(ISNUMBER(SEARCH(세금계산!$C$11,C7238)),MAX($A$2:A7237)+1,0)</f>
        <v>7236</v>
      </c>
      <c r="B7238" s="18" t="s">
        <v>43552</v>
      </c>
      <c r="C7238" s="18" t="s">
        <v>43553</v>
      </c>
      <c r="D7238" s="18" t="s">
        <v>43554</v>
      </c>
      <c r="F7238" s="18" t="s">
        <v>43555</v>
      </c>
      <c r="K7238" s="18" t="s">
        <v>78</v>
      </c>
      <c r="P7238" s="18" t="s">
        <v>100</v>
      </c>
      <c r="Q7238" s="18" t="s">
        <v>43556</v>
      </c>
      <c r="R7238" s="18" t="s">
        <v>43557</v>
      </c>
      <c r="S7238" s="18" t="s">
        <v>36396</v>
      </c>
    </row>
    <row r="7239" spans="1:19">
      <c r="A7239" s="25">
        <f>IF(ISNUMBER(SEARCH(세금계산!$C$11,C7239)),MAX($A$2:A7238)+1,0)</f>
        <v>7237</v>
      </c>
      <c r="B7239" s="18" t="s">
        <v>43558</v>
      </c>
      <c r="C7239" s="18" t="s">
        <v>43559</v>
      </c>
      <c r="D7239" s="18" t="s">
        <v>43560</v>
      </c>
      <c r="F7239" s="18" t="s">
        <v>43561</v>
      </c>
      <c r="K7239" s="18" t="s">
        <v>78</v>
      </c>
      <c r="P7239" s="18" t="s">
        <v>118</v>
      </c>
      <c r="Q7239" s="18" t="s">
        <v>43562</v>
      </c>
      <c r="R7239" s="18" t="s">
        <v>43559</v>
      </c>
      <c r="S7239" s="18" t="s">
        <v>4762</v>
      </c>
    </row>
    <row r="7240" spans="1:19">
      <c r="A7240" s="25">
        <f>IF(ISNUMBER(SEARCH(세금계산!$C$11,C7240)),MAX($A$2:A7239)+1,0)</f>
        <v>7238</v>
      </c>
      <c r="B7240" s="18" t="s">
        <v>43563</v>
      </c>
      <c r="C7240" s="18" t="s">
        <v>43564</v>
      </c>
      <c r="D7240" s="18" t="s">
        <v>43565</v>
      </c>
      <c r="K7240" s="18" t="s">
        <v>78</v>
      </c>
      <c r="P7240" s="18" t="s">
        <v>100</v>
      </c>
      <c r="Q7240" s="18" t="s">
        <v>43566</v>
      </c>
      <c r="R7240" s="18" t="s">
        <v>43564</v>
      </c>
      <c r="S7240" s="18" t="s">
        <v>6534</v>
      </c>
    </row>
    <row r="7241" spans="1:19">
      <c r="A7241" s="25">
        <f>IF(ISNUMBER(SEARCH(세금계산!$C$11,C7241)),MAX($A$2:A7240)+1,0)</f>
        <v>7239</v>
      </c>
      <c r="B7241" s="18" t="s">
        <v>43567</v>
      </c>
      <c r="C7241" s="18" t="s">
        <v>43568</v>
      </c>
      <c r="D7241" s="18" t="s">
        <v>43569</v>
      </c>
      <c r="K7241" s="18" t="s">
        <v>78</v>
      </c>
      <c r="S7241" s="18" t="s">
        <v>1302</v>
      </c>
    </row>
    <row r="7242" spans="1:19">
      <c r="A7242" s="25">
        <f>IF(ISNUMBER(SEARCH(세금계산!$C$11,C7242)),MAX($A$2:A7241)+1,0)</f>
        <v>7240</v>
      </c>
      <c r="B7242" s="18" t="s">
        <v>43570</v>
      </c>
      <c r="C7242" s="18" t="s">
        <v>43571</v>
      </c>
      <c r="D7242" s="18" t="s">
        <v>43572</v>
      </c>
      <c r="F7242" s="18" t="s">
        <v>43573</v>
      </c>
      <c r="G7242" s="18" t="s">
        <v>8754</v>
      </c>
      <c r="H7242" s="18" t="s">
        <v>43574</v>
      </c>
      <c r="I7242" s="18" t="s">
        <v>43575</v>
      </c>
      <c r="K7242" s="18" t="s">
        <v>4203</v>
      </c>
      <c r="L7242" s="18" t="s">
        <v>43576</v>
      </c>
      <c r="P7242" s="18" t="s">
        <v>153</v>
      </c>
      <c r="Q7242" s="18" t="s">
        <v>43577</v>
      </c>
      <c r="R7242" s="18" t="s">
        <v>43573</v>
      </c>
      <c r="S7242" s="18" t="s">
        <v>6274</v>
      </c>
    </row>
    <row r="7243" spans="1:19">
      <c r="A7243" s="25">
        <f>IF(ISNUMBER(SEARCH(세금계산!$C$11,C7243)),MAX($A$2:A7242)+1,0)</f>
        <v>7241</v>
      </c>
      <c r="B7243" s="18" t="s">
        <v>43578</v>
      </c>
      <c r="C7243" s="18" t="s">
        <v>35845</v>
      </c>
      <c r="D7243" s="18" t="s">
        <v>43579</v>
      </c>
      <c r="K7243" s="18" t="s">
        <v>78</v>
      </c>
      <c r="S7243" s="18" t="s">
        <v>21999</v>
      </c>
    </row>
    <row r="7244" spans="1:19">
      <c r="A7244" s="25">
        <f>IF(ISNUMBER(SEARCH(세금계산!$C$11,C7244)),MAX($A$2:A7243)+1,0)</f>
        <v>7242</v>
      </c>
      <c r="B7244" s="18" t="s">
        <v>43580</v>
      </c>
      <c r="C7244" s="18" t="s">
        <v>43581</v>
      </c>
      <c r="D7244" s="18" t="s">
        <v>43582</v>
      </c>
      <c r="K7244" s="18" t="s">
        <v>78</v>
      </c>
      <c r="S7244" s="18" t="s">
        <v>618</v>
      </c>
    </row>
    <row r="7245" spans="1:19">
      <c r="A7245" s="25">
        <f>IF(ISNUMBER(SEARCH(세금계산!$C$11,C7245)),MAX($A$2:A7244)+1,0)</f>
        <v>7243</v>
      </c>
      <c r="B7245" s="18" t="s">
        <v>43583</v>
      </c>
      <c r="C7245" s="18" t="s">
        <v>43584</v>
      </c>
      <c r="D7245" s="18" t="s">
        <v>43585</v>
      </c>
      <c r="F7245" s="18" t="s">
        <v>1306</v>
      </c>
      <c r="K7245" s="18" t="s">
        <v>78</v>
      </c>
      <c r="P7245" s="18" t="s">
        <v>189</v>
      </c>
      <c r="Q7245" s="18" t="s">
        <v>43586</v>
      </c>
      <c r="R7245" s="18" t="s">
        <v>1306</v>
      </c>
      <c r="S7245" s="18" t="s">
        <v>13467</v>
      </c>
    </row>
    <row r="7246" spans="1:19">
      <c r="A7246" s="25">
        <f>IF(ISNUMBER(SEARCH(세금계산!$C$11,C7246)),MAX($A$2:A7245)+1,0)</f>
        <v>7244</v>
      </c>
      <c r="B7246" s="18" t="s">
        <v>43587</v>
      </c>
      <c r="C7246" s="18" t="s">
        <v>43588</v>
      </c>
      <c r="D7246" s="18" t="s">
        <v>43589</v>
      </c>
      <c r="E7246" s="18" t="s">
        <v>43590</v>
      </c>
      <c r="F7246" s="18" t="s">
        <v>43591</v>
      </c>
      <c r="G7246" s="18" t="s">
        <v>43592</v>
      </c>
      <c r="H7246" s="18" t="s">
        <v>43593</v>
      </c>
      <c r="K7246" s="18" t="s">
        <v>78</v>
      </c>
      <c r="L7246" s="18" t="s">
        <v>43594</v>
      </c>
      <c r="P7246" s="18" t="s">
        <v>133</v>
      </c>
      <c r="Q7246" s="18" t="s">
        <v>43595</v>
      </c>
      <c r="R7246" s="18" t="s">
        <v>43596</v>
      </c>
      <c r="S7246" s="18" t="s">
        <v>3950</v>
      </c>
    </row>
    <row r="7247" spans="1:19">
      <c r="A7247" s="25">
        <f>IF(ISNUMBER(SEARCH(세금계산!$C$11,C7247)),MAX($A$2:A7246)+1,0)</f>
        <v>7245</v>
      </c>
      <c r="B7247" s="18" t="s">
        <v>43597</v>
      </c>
      <c r="C7247" s="18" t="s">
        <v>43598</v>
      </c>
      <c r="D7247" s="18" t="s">
        <v>43599</v>
      </c>
      <c r="F7247" s="18" t="s">
        <v>43600</v>
      </c>
      <c r="K7247" s="18" t="s">
        <v>78</v>
      </c>
      <c r="P7247" s="18" t="s">
        <v>267</v>
      </c>
      <c r="Q7247" s="18" t="s">
        <v>43601</v>
      </c>
      <c r="R7247" s="18" t="s">
        <v>43598</v>
      </c>
      <c r="S7247" s="18" t="s">
        <v>4379</v>
      </c>
    </row>
    <row r="7248" spans="1:19">
      <c r="A7248" s="25">
        <f>IF(ISNUMBER(SEARCH(세금계산!$C$11,C7248)),MAX($A$2:A7247)+1,0)</f>
        <v>7246</v>
      </c>
      <c r="B7248" s="18" t="s">
        <v>43602</v>
      </c>
      <c r="C7248" s="18" t="s">
        <v>43603</v>
      </c>
      <c r="D7248" s="18" t="s">
        <v>43604</v>
      </c>
      <c r="K7248" s="18" t="s">
        <v>78</v>
      </c>
      <c r="P7248" s="18" t="s">
        <v>133</v>
      </c>
      <c r="Q7248" s="18" t="s">
        <v>43605</v>
      </c>
      <c r="R7248" s="18" t="s">
        <v>27012</v>
      </c>
      <c r="S7248" s="18" t="s">
        <v>6732</v>
      </c>
    </row>
    <row r="7249" spans="1:19">
      <c r="A7249" s="25">
        <f>IF(ISNUMBER(SEARCH(세금계산!$C$11,C7249)),MAX($A$2:A7248)+1,0)</f>
        <v>7247</v>
      </c>
      <c r="B7249" s="18" t="s">
        <v>43606</v>
      </c>
      <c r="C7249" s="18" t="s">
        <v>43607</v>
      </c>
      <c r="D7249" s="18" t="s">
        <v>43608</v>
      </c>
      <c r="F7249" s="18" t="s">
        <v>43609</v>
      </c>
      <c r="K7249" s="18" t="s">
        <v>78</v>
      </c>
      <c r="P7249" s="18" t="s">
        <v>100</v>
      </c>
      <c r="Q7249" s="18" t="s">
        <v>43610</v>
      </c>
      <c r="R7249" s="18" t="s">
        <v>43609</v>
      </c>
      <c r="S7249" s="18" t="s">
        <v>13518</v>
      </c>
    </row>
    <row r="7250" spans="1:19">
      <c r="A7250" s="25">
        <f>IF(ISNUMBER(SEARCH(세금계산!$C$11,C7250)),MAX($A$2:A7249)+1,0)</f>
        <v>7248</v>
      </c>
      <c r="B7250" s="18" t="s">
        <v>43611</v>
      </c>
      <c r="C7250" s="18" t="s">
        <v>43612</v>
      </c>
      <c r="D7250" s="18" t="s">
        <v>43613</v>
      </c>
      <c r="F7250" s="18" t="s">
        <v>39093</v>
      </c>
      <c r="I7250" s="18" t="s">
        <v>43614</v>
      </c>
      <c r="K7250" s="18" t="s">
        <v>3993</v>
      </c>
      <c r="L7250" s="18" t="s">
        <v>43615</v>
      </c>
      <c r="M7250" s="18" t="s">
        <v>43614</v>
      </c>
      <c r="N7250" s="18" t="s">
        <v>43616</v>
      </c>
      <c r="P7250" s="18" t="s">
        <v>133</v>
      </c>
      <c r="Q7250" s="18" t="s">
        <v>43617</v>
      </c>
      <c r="S7250" s="18" t="s">
        <v>26989</v>
      </c>
    </row>
    <row r="7251" spans="1:19">
      <c r="A7251" s="25">
        <f>IF(ISNUMBER(SEARCH(세금계산!$C$11,C7251)),MAX($A$2:A7250)+1,0)</f>
        <v>7249</v>
      </c>
      <c r="B7251" s="18" t="s">
        <v>43618</v>
      </c>
      <c r="C7251" s="18" t="s">
        <v>43619</v>
      </c>
      <c r="D7251" s="18" t="s">
        <v>43620</v>
      </c>
      <c r="F7251" s="18" t="s">
        <v>1684</v>
      </c>
      <c r="K7251" s="18" t="s">
        <v>78</v>
      </c>
      <c r="P7251" s="18" t="s">
        <v>267</v>
      </c>
      <c r="Q7251" s="18" t="s">
        <v>43621</v>
      </c>
      <c r="R7251" s="18" t="s">
        <v>1684</v>
      </c>
      <c r="S7251" s="18" t="s">
        <v>42114</v>
      </c>
    </row>
    <row r="7252" spans="1:19">
      <c r="A7252" s="25">
        <f>IF(ISNUMBER(SEARCH(세금계산!$C$11,C7252)),MAX($A$2:A7251)+1,0)</f>
        <v>7250</v>
      </c>
      <c r="B7252" s="18" t="s">
        <v>43622</v>
      </c>
      <c r="C7252" s="18" t="s">
        <v>43623</v>
      </c>
      <c r="D7252" s="18" t="s">
        <v>43624</v>
      </c>
      <c r="F7252" s="18" t="s">
        <v>43625</v>
      </c>
      <c r="I7252" s="18" t="s">
        <v>43626</v>
      </c>
      <c r="K7252" s="18" t="s">
        <v>78</v>
      </c>
      <c r="P7252" s="18" t="s">
        <v>153</v>
      </c>
      <c r="Q7252" s="18" t="s">
        <v>43627</v>
      </c>
      <c r="R7252" s="18" t="s">
        <v>43625</v>
      </c>
      <c r="S7252" s="18" t="s">
        <v>22989</v>
      </c>
    </row>
    <row r="7253" spans="1:19">
      <c r="A7253" s="25">
        <f>IF(ISNUMBER(SEARCH(세금계산!$C$11,C7253)),MAX($A$2:A7252)+1,0)</f>
        <v>7251</v>
      </c>
      <c r="B7253" s="18" t="s">
        <v>43628</v>
      </c>
      <c r="C7253" s="18" t="s">
        <v>43629</v>
      </c>
      <c r="D7253" s="18" t="s">
        <v>43630</v>
      </c>
      <c r="K7253" s="18" t="s">
        <v>78</v>
      </c>
      <c r="P7253" s="18" t="s">
        <v>36716</v>
      </c>
      <c r="Q7253" s="18" t="s">
        <v>43631</v>
      </c>
      <c r="S7253" s="18" t="s">
        <v>43632</v>
      </c>
    </row>
    <row r="7254" spans="1:19">
      <c r="A7254" s="25">
        <f>IF(ISNUMBER(SEARCH(세금계산!$C$11,C7254)),MAX($A$2:A7253)+1,0)</f>
        <v>7252</v>
      </c>
      <c r="B7254" s="18" t="s">
        <v>43633</v>
      </c>
      <c r="C7254" s="18" t="s">
        <v>43634</v>
      </c>
      <c r="D7254" s="18" t="s">
        <v>43635</v>
      </c>
      <c r="K7254" s="18" t="s">
        <v>78</v>
      </c>
      <c r="S7254" s="18" t="s">
        <v>3936</v>
      </c>
    </row>
    <row r="7255" spans="1:19">
      <c r="A7255" s="25">
        <f>IF(ISNUMBER(SEARCH(세금계산!$C$11,C7255)),MAX($A$2:A7254)+1,0)</f>
        <v>7253</v>
      </c>
      <c r="B7255" s="18" t="s">
        <v>43636</v>
      </c>
      <c r="C7255" s="18" t="s">
        <v>43637</v>
      </c>
      <c r="D7255" s="18" t="s">
        <v>43638</v>
      </c>
      <c r="E7255" s="18" t="s">
        <v>43639</v>
      </c>
      <c r="F7255" s="18" t="s">
        <v>43637</v>
      </c>
      <c r="I7255" s="18" t="s">
        <v>43640</v>
      </c>
      <c r="K7255" s="18" t="s">
        <v>26737</v>
      </c>
      <c r="L7255" s="18" t="s">
        <v>43641</v>
      </c>
      <c r="M7255" s="18" t="s">
        <v>43640</v>
      </c>
      <c r="N7255" s="18" t="s">
        <v>43642</v>
      </c>
      <c r="P7255" s="18" t="s">
        <v>267</v>
      </c>
      <c r="Q7255" s="18" t="s">
        <v>43643</v>
      </c>
      <c r="R7255" s="18" t="s">
        <v>43637</v>
      </c>
      <c r="S7255" s="18" t="s">
        <v>4805</v>
      </c>
    </row>
    <row r="7256" spans="1:19">
      <c r="A7256" s="25">
        <f>IF(ISNUMBER(SEARCH(세금계산!$C$11,C7256)),MAX($A$2:A7255)+1,0)</f>
        <v>7254</v>
      </c>
      <c r="B7256" s="18" t="s">
        <v>43644</v>
      </c>
      <c r="C7256" s="18" t="s">
        <v>43645</v>
      </c>
      <c r="D7256" s="18" t="s">
        <v>43646</v>
      </c>
      <c r="K7256" s="18" t="s">
        <v>78</v>
      </c>
      <c r="S7256" s="18" t="s">
        <v>15105</v>
      </c>
    </row>
    <row r="7257" spans="1:19">
      <c r="A7257" s="25">
        <f>IF(ISNUMBER(SEARCH(세금계산!$C$11,C7257)),MAX($A$2:A7256)+1,0)</f>
        <v>7255</v>
      </c>
      <c r="B7257" s="18" t="s">
        <v>43647</v>
      </c>
      <c r="C7257" s="18" t="s">
        <v>43648</v>
      </c>
      <c r="D7257" s="18" t="s">
        <v>43649</v>
      </c>
      <c r="K7257" s="18" t="s">
        <v>78</v>
      </c>
      <c r="S7257" s="18" t="s">
        <v>12339</v>
      </c>
    </row>
    <row r="7258" spans="1:19">
      <c r="A7258" s="25">
        <f>IF(ISNUMBER(SEARCH(세금계산!$C$11,C7258)),MAX($A$2:A7257)+1,0)</f>
        <v>7256</v>
      </c>
      <c r="B7258" s="18" t="s">
        <v>43650</v>
      </c>
      <c r="C7258" s="18" t="s">
        <v>43651</v>
      </c>
      <c r="D7258" s="18" t="s">
        <v>43652</v>
      </c>
      <c r="K7258" s="18" t="s">
        <v>78</v>
      </c>
      <c r="S7258" s="18" t="s">
        <v>8041</v>
      </c>
    </row>
    <row r="7259" spans="1:19">
      <c r="A7259" s="25">
        <f>IF(ISNUMBER(SEARCH(세금계산!$C$11,C7259)),MAX($A$2:A7258)+1,0)</f>
        <v>7257</v>
      </c>
      <c r="B7259" s="18" t="s">
        <v>43653</v>
      </c>
      <c r="C7259" s="18" t="s">
        <v>43654</v>
      </c>
      <c r="D7259" s="18" t="s">
        <v>43655</v>
      </c>
      <c r="K7259" s="18" t="s">
        <v>78</v>
      </c>
      <c r="S7259" s="18" t="s">
        <v>3042</v>
      </c>
    </row>
    <row r="7260" spans="1:19">
      <c r="A7260" s="25">
        <f>IF(ISNUMBER(SEARCH(세금계산!$C$11,C7260)),MAX($A$2:A7259)+1,0)</f>
        <v>7258</v>
      </c>
      <c r="B7260" s="18" t="s">
        <v>43656</v>
      </c>
      <c r="C7260" s="18" t="s">
        <v>43657</v>
      </c>
      <c r="D7260" s="18" t="s">
        <v>43658</v>
      </c>
      <c r="K7260" s="18" t="s">
        <v>78</v>
      </c>
      <c r="S7260" s="18" t="s">
        <v>3414</v>
      </c>
    </row>
    <row r="7261" spans="1:19">
      <c r="A7261" s="25">
        <f>IF(ISNUMBER(SEARCH(세금계산!$C$11,C7261)),MAX($A$2:A7260)+1,0)</f>
        <v>7259</v>
      </c>
      <c r="B7261" s="18" t="s">
        <v>43659</v>
      </c>
      <c r="C7261" s="18" t="s">
        <v>43657</v>
      </c>
      <c r="D7261" s="18" t="s">
        <v>43660</v>
      </c>
      <c r="K7261" s="18" t="s">
        <v>78</v>
      </c>
      <c r="S7261" s="18" t="s">
        <v>24403</v>
      </c>
    </row>
    <row r="7262" spans="1:19">
      <c r="A7262" s="25">
        <f>IF(ISNUMBER(SEARCH(세금계산!$C$11,C7262)),MAX($A$2:A7261)+1,0)</f>
        <v>7260</v>
      </c>
      <c r="B7262" s="18" t="s">
        <v>43661</v>
      </c>
      <c r="C7262" s="18" t="s">
        <v>23824</v>
      </c>
      <c r="D7262" s="18" t="s">
        <v>43662</v>
      </c>
      <c r="K7262" s="18" t="s">
        <v>78</v>
      </c>
      <c r="S7262" s="18" t="s">
        <v>11386</v>
      </c>
    </row>
    <row r="7263" spans="1:19">
      <c r="A7263" s="25">
        <f>IF(ISNUMBER(SEARCH(세금계산!$C$11,C7263)),MAX($A$2:A7262)+1,0)</f>
        <v>7261</v>
      </c>
      <c r="B7263" s="18" t="s">
        <v>43663</v>
      </c>
      <c r="C7263" s="18" t="s">
        <v>43664</v>
      </c>
      <c r="D7263" s="18" t="s">
        <v>43665</v>
      </c>
      <c r="K7263" s="18" t="s">
        <v>78</v>
      </c>
      <c r="S7263" s="18" t="s">
        <v>13409</v>
      </c>
    </row>
    <row r="7264" spans="1:19">
      <c r="A7264" s="25">
        <f>IF(ISNUMBER(SEARCH(세금계산!$C$11,C7264)),MAX($A$2:A7263)+1,0)</f>
        <v>7262</v>
      </c>
      <c r="B7264" s="18" t="s">
        <v>43666</v>
      </c>
      <c r="C7264" s="18" t="s">
        <v>43667</v>
      </c>
      <c r="D7264" s="18" t="s">
        <v>43668</v>
      </c>
      <c r="K7264" s="18" t="s">
        <v>78</v>
      </c>
      <c r="S7264" s="18" t="s">
        <v>22402</v>
      </c>
    </row>
    <row r="7265" spans="1:19">
      <c r="A7265" s="25">
        <f>IF(ISNUMBER(SEARCH(세금계산!$C$11,C7265)),MAX($A$2:A7264)+1,0)</f>
        <v>7263</v>
      </c>
      <c r="B7265" s="18" t="s">
        <v>43669</v>
      </c>
      <c r="C7265" s="18" t="s">
        <v>43670</v>
      </c>
      <c r="D7265" s="18" t="s">
        <v>43671</v>
      </c>
      <c r="I7265" s="18" t="s">
        <v>43672</v>
      </c>
      <c r="K7265" s="18" t="s">
        <v>198</v>
      </c>
      <c r="L7265" s="18" t="s">
        <v>43673</v>
      </c>
      <c r="S7265" s="18" t="s">
        <v>708</v>
      </c>
    </row>
    <row r="7266" spans="1:19">
      <c r="A7266" s="25">
        <f>IF(ISNUMBER(SEARCH(세금계산!$C$11,C7266)),MAX($A$2:A7265)+1,0)</f>
        <v>7264</v>
      </c>
      <c r="B7266" s="18" t="s">
        <v>43674</v>
      </c>
      <c r="C7266" s="18" t="s">
        <v>43675</v>
      </c>
      <c r="D7266" s="18" t="s">
        <v>43676</v>
      </c>
      <c r="K7266" s="18" t="s">
        <v>78</v>
      </c>
      <c r="P7266" s="18" t="s">
        <v>100</v>
      </c>
      <c r="Q7266" s="18" t="s">
        <v>43677</v>
      </c>
      <c r="R7266" s="18" t="s">
        <v>43675</v>
      </c>
      <c r="S7266" s="18" t="s">
        <v>32003</v>
      </c>
    </row>
    <row r="7267" spans="1:19">
      <c r="A7267" s="25">
        <f>IF(ISNUMBER(SEARCH(세금계산!$C$11,C7267)),MAX($A$2:A7266)+1,0)</f>
        <v>7265</v>
      </c>
      <c r="B7267" s="18" t="s">
        <v>43678</v>
      </c>
      <c r="C7267" s="18" t="s">
        <v>43679</v>
      </c>
      <c r="D7267" s="18" t="s">
        <v>43680</v>
      </c>
      <c r="K7267" s="18" t="s">
        <v>78</v>
      </c>
      <c r="S7267" s="18" t="s">
        <v>4263</v>
      </c>
    </row>
    <row r="7268" spans="1:19">
      <c r="A7268" s="25">
        <f>IF(ISNUMBER(SEARCH(세금계산!$C$11,C7268)),MAX($A$2:A7267)+1,0)</f>
        <v>7266</v>
      </c>
      <c r="B7268" s="18" t="s">
        <v>43681</v>
      </c>
      <c r="C7268" s="18" t="s">
        <v>43682</v>
      </c>
      <c r="D7268" s="18" t="s">
        <v>43683</v>
      </c>
      <c r="E7268" s="18" t="s">
        <v>43684</v>
      </c>
      <c r="K7268" s="18" t="s">
        <v>78</v>
      </c>
      <c r="L7268" s="18" t="s">
        <v>43685</v>
      </c>
      <c r="S7268" s="18" t="s">
        <v>26892</v>
      </c>
    </row>
    <row r="7269" spans="1:19">
      <c r="A7269" s="25">
        <f>IF(ISNUMBER(SEARCH(세금계산!$C$11,C7269)),MAX($A$2:A7268)+1,0)</f>
        <v>7267</v>
      </c>
      <c r="B7269" s="18" t="s">
        <v>43686</v>
      </c>
      <c r="C7269" s="18" t="s">
        <v>43687</v>
      </c>
      <c r="D7269" s="18" t="s">
        <v>43688</v>
      </c>
      <c r="F7269" s="18" t="s">
        <v>39397</v>
      </c>
      <c r="K7269" s="18" t="s">
        <v>78</v>
      </c>
      <c r="P7269" s="18" t="s">
        <v>267</v>
      </c>
      <c r="Q7269" s="18" t="s">
        <v>43689</v>
      </c>
      <c r="R7269" s="18" t="s">
        <v>43690</v>
      </c>
      <c r="S7269" s="18" t="s">
        <v>3569</v>
      </c>
    </row>
    <row r="7270" spans="1:19">
      <c r="A7270" s="25">
        <f>IF(ISNUMBER(SEARCH(세금계산!$C$11,C7270)),MAX($A$2:A7269)+1,0)</f>
        <v>7268</v>
      </c>
      <c r="B7270" s="18" t="s">
        <v>43691</v>
      </c>
      <c r="C7270" s="18" t="s">
        <v>43692</v>
      </c>
      <c r="D7270" s="18" t="s">
        <v>43693</v>
      </c>
      <c r="F7270" s="18" t="s">
        <v>32878</v>
      </c>
      <c r="K7270" s="18" t="s">
        <v>78</v>
      </c>
      <c r="S7270" s="18" t="s">
        <v>16865</v>
      </c>
    </row>
    <row r="7271" spans="1:19">
      <c r="A7271" s="25">
        <f>IF(ISNUMBER(SEARCH(세금계산!$C$11,C7271)),MAX($A$2:A7270)+1,0)</f>
        <v>7269</v>
      </c>
      <c r="B7271" s="18" t="s">
        <v>43694</v>
      </c>
      <c r="C7271" s="18" t="s">
        <v>43695</v>
      </c>
      <c r="D7271" s="18" t="s">
        <v>43696</v>
      </c>
      <c r="F7271" s="18" t="s">
        <v>5408</v>
      </c>
      <c r="K7271" s="18" t="s">
        <v>78</v>
      </c>
      <c r="P7271" s="18" t="s">
        <v>267</v>
      </c>
      <c r="Q7271" s="18" t="s">
        <v>43697</v>
      </c>
      <c r="R7271" s="18" t="s">
        <v>43698</v>
      </c>
      <c r="S7271" s="18" t="s">
        <v>2033</v>
      </c>
    </row>
    <row r="7272" spans="1:19">
      <c r="A7272" s="25">
        <f>IF(ISNUMBER(SEARCH(세금계산!$C$11,C7272)),MAX($A$2:A7271)+1,0)</f>
        <v>7270</v>
      </c>
      <c r="B7272" s="18" t="s">
        <v>43699</v>
      </c>
      <c r="C7272" s="18" t="s">
        <v>43700</v>
      </c>
      <c r="D7272" s="18" t="s">
        <v>43701</v>
      </c>
      <c r="F7272" s="18" t="s">
        <v>43702</v>
      </c>
      <c r="K7272" s="18" t="s">
        <v>78</v>
      </c>
      <c r="P7272" s="18" t="s">
        <v>189</v>
      </c>
      <c r="Q7272" s="18" t="s">
        <v>43703</v>
      </c>
      <c r="R7272" s="18" t="s">
        <v>43704</v>
      </c>
      <c r="S7272" s="18" t="s">
        <v>9861</v>
      </c>
    </row>
    <row r="7273" spans="1:19">
      <c r="A7273" s="25">
        <f>IF(ISNUMBER(SEARCH(세금계산!$C$11,C7273)),MAX($A$2:A7272)+1,0)</f>
        <v>7271</v>
      </c>
      <c r="B7273" s="18" t="s">
        <v>43705</v>
      </c>
      <c r="C7273" s="18" t="s">
        <v>43706</v>
      </c>
      <c r="D7273" s="18" t="s">
        <v>43707</v>
      </c>
      <c r="F7273" s="18" t="s">
        <v>43708</v>
      </c>
      <c r="K7273" s="18" t="s">
        <v>78</v>
      </c>
      <c r="P7273" s="18" t="s">
        <v>100</v>
      </c>
      <c r="Q7273" s="18" t="s">
        <v>43709</v>
      </c>
      <c r="R7273" s="18" t="s">
        <v>43706</v>
      </c>
      <c r="S7273" s="18" t="s">
        <v>6534</v>
      </c>
    </row>
    <row r="7274" spans="1:19">
      <c r="A7274" s="25">
        <f>IF(ISNUMBER(SEARCH(세금계산!$C$11,C7274)),MAX($A$2:A7273)+1,0)</f>
        <v>7272</v>
      </c>
      <c r="B7274" s="18" t="s">
        <v>43710</v>
      </c>
      <c r="C7274" s="18" t="s">
        <v>43711</v>
      </c>
      <c r="D7274" s="18" t="s">
        <v>43712</v>
      </c>
      <c r="F7274" s="18" t="s">
        <v>43713</v>
      </c>
      <c r="G7274" s="18" t="s">
        <v>2837</v>
      </c>
      <c r="H7274" s="18" t="s">
        <v>43714</v>
      </c>
      <c r="K7274" s="18" t="s">
        <v>78</v>
      </c>
      <c r="M7274" s="18" t="s">
        <v>43715</v>
      </c>
      <c r="P7274" s="18" t="s">
        <v>118</v>
      </c>
      <c r="Q7274" s="18" t="s">
        <v>43716</v>
      </c>
      <c r="R7274" s="18" t="s">
        <v>43713</v>
      </c>
      <c r="S7274" s="18" t="s">
        <v>13416</v>
      </c>
    </row>
    <row r="7275" spans="1:19">
      <c r="A7275" s="25">
        <f>IF(ISNUMBER(SEARCH(세금계산!$C$11,C7275)),MAX($A$2:A7274)+1,0)</f>
        <v>7273</v>
      </c>
      <c r="B7275" s="18" t="s">
        <v>43717</v>
      </c>
      <c r="C7275" s="18" t="s">
        <v>43718</v>
      </c>
      <c r="D7275" s="18" t="s">
        <v>43719</v>
      </c>
      <c r="K7275" s="18" t="s">
        <v>78</v>
      </c>
      <c r="P7275" s="18" t="s">
        <v>7368</v>
      </c>
      <c r="Q7275" s="18" t="s">
        <v>43720</v>
      </c>
      <c r="S7275" s="18" t="s">
        <v>42478</v>
      </c>
    </row>
    <row r="7276" spans="1:19">
      <c r="A7276" s="25">
        <f>IF(ISNUMBER(SEARCH(세금계산!$C$11,C7276)),MAX($A$2:A7275)+1,0)</f>
        <v>7274</v>
      </c>
      <c r="B7276" s="18" t="s">
        <v>43721</v>
      </c>
      <c r="C7276" s="18" t="s">
        <v>43722</v>
      </c>
      <c r="D7276" s="18" t="s">
        <v>43723</v>
      </c>
      <c r="K7276" s="18" t="s">
        <v>78</v>
      </c>
      <c r="P7276" s="18" t="s">
        <v>267</v>
      </c>
      <c r="Q7276" s="18" t="s">
        <v>43724</v>
      </c>
      <c r="R7276" s="18" t="s">
        <v>43725</v>
      </c>
      <c r="S7276" s="18" t="s">
        <v>30681</v>
      </c>
    </row>
    <row r="7277" spans="1:19">
      <c r="A7277" s="25">
        <f>IF(ISNUMBER(SEARCH(세금계산!$C$11,C7277)),MAX($A$2:A7276)+1,0)</f>
        <v>7275</v>
      </c>
      <c r="B7277" s="18" t="s">
        <v>43726</v>
      </c>
      <c r="C7277" s="18" t="s">
        <v>43727</v>
      </c>
      <c r="D7277" s="18" t="s">
        <v>43728</v>
      </c>
      <c r="E7277" s="18" t="s">
        <v>43729</v>
      </c>
      <c r="F7277" s="18" t="s">
        <v>43730</v>
      </c>
      <c r="K7277" s="18" t="s">
        <v>29620</v>
      </c>
      <c r="L7277" s="18" t="s">
        <v>43731</v>
      </c>
      <c r="P7277" s="18" t="s">
        <v>267</v>
      </c>
      <c r="Q7277" s="18" t="s">
        <v>43732</v>
      </c>
      <c r="R7277" s="18" t="s">
        <v>43727</v>
      </c>
      <c r="S7277" s="18" t="s">
        <v>8084</v>
      </c>
    </row>
    <row r="7278" spans="1:19">
      <c r="A7278" s="25">
        <f>IF(ISNUMBER(SEARCH(세금계산!$C$11,C7278)),MAX($A$2:A7277)+1,0)</f>
        <v>7276</v>
      </c>
      <c r="B7278" s="18" t="s">
        <v>43733</v>
      </c>
      <c r="C7278" s="18" t="s">
        <v>43734</v>
      </c>
      <c r="D7278" s="18" t="s">
        <v>43735</v>
      </c>
      <c r="F7278" s="18" t="s">
        <v>43736</v>
      </c>
      <c r="G7278" s="18" t="s">
        <v>467</v>
      </c>
      <c r="H7278" s="18" t="s">
        <v>23910</v>
      </c>
      <c r="K7278" s="18" t="s">
        <v>78</v>
      </c>
      <c r="S7278" s="18" t="s">
        <v>25672</v>
      </c>
    </row>
    <row r="7279" spans="1:19">
      <c r="A7279" s="25">
        <f>IF(ISNUMBER(SEARCH(세금계산!$C$11,C7279)),MAX($A$2:A7278)+1,0)</f>
        <v>7277</v>
      </c>
      <c r="B7279" s="18" t="s">
        <v>43737</v>
      </c>
      <c r="C7279" s="18" t="s">
        <v>43738</v>
      </c>
      <c r="D7279" s="18" t="s">
        <v>43739</v>
      </c>
      <c r="F7279" s="18" t="s">
        <v>43740</v>
      </c>
      <c r="K7279" s="18" t="s">
        <v>78</v>
      </c>
      <c r="S7279" s="18" t="s">
        <v>10213</v>
      </c>
    </row>
    <row r="7280" spans="1:19">
      <c r="A7280" s="25">
        <f>IF(ISNUMBER(SEARCH(세금계산!$C$11,C7280)),MAX($A$2:A7279)+1,0)</f>
        <v>7278</v>
      </c>
      <c r="B7280" s="18" t="s">
        <v>43741</v>
      </c>
      <c r="C7280" s="18" t="s">
        <v>43742</v>
      </c>
      <c r="D7280" s="18" t="s">
        <v>43743</v>
      </c>
      <c r="K7280" s="18" t="s">
        <v>78</v>
      </c>
      <c r="P7280" s="18" t="s">
        <v>267</v>
      </c>
      <c r="Q7280" s="18" t="s">
        <v>43744</v>
      </c>
      <c r="S7280" s="18" t="s">
        <v>32206</v>
      </c>
    </row>
    <row r="7281" spans="1:19">
      <c r="A7281" s="25">
        <f>IF(ISNUMBER(SEARCH(세금계산!$C$11,C7281)),MAX($A$2:A7280)+1,0)</f>
        <v>7279</v>
      </c>
      <c r="B7281" s="18" t="s">
        <v>43745</v>
      </c>
      <c r="C7281" s="18" t="s">
        <v>43746</v>
      </c>
      <c r="D7281" s="18" t="s">
        <v>43747</v>
      </c>
      <c r="F7281" s="18" t="s">
        <v>16785</v>
      </c>
      <c r="H7281" s="18" t="s">
        <v>8754</v>
      </c>
      <c r="K7281" s="18" t="s">
        <v>78</v>
      </c>
      <c r="N7281" s="18" t="s">
        <v>43748</v>
      </c>
      <c r="P7281" s="18" t="s">
        <v>1025</v>
      </c>
      <c r="Q7281" s="18" t="s">
        <v>43749</v>
      </c>
      <c r="R7281" s="18" t="s">
        <v>43750</v>
      </c>
      <c r="S7281" s="18" t="s">
        <v>27893</v>
      </c>
    </row>
    <row r="7282" spans="1:19">
      <c r="A7282" s="25">
        <f>IF(ISNUMBER(SEARCH(세금계산!$C$11,C7282)),MAX($A$2:A7281)+1,0)</f>
        <v>7280</v>
      </c>
      <c r="B7282" s="18" t="s">
        <v>43751</v>
      </c>
      <c r="C7282" s="18" t="s">
        <v>43752</v>
      </c>
      <c r="D7282" s="18" t="s">
        <v>43753</v>
      </c>
      <c r="K7282" s="18" t="s">
        <v>78</v>
      </c>
      <c r="S7282" s="18" t="s">
        <v>13074</v>
      </c>
    </row>
    <row r="7283" spans="1:19">
      <c r="A7283" s="25">
        <f>IF(ISNUMBER(SEARCH(세금계산!$C$11,C7283)),MAX($A$2:A7282)+1,0)</f>
        <v>7281</v>
      </c>
      <c r="B7283" s="18" t="s">
        <v>43754</v>
      </c>
      <c r="C7283" s="18" t="s">
        <v>43755</v>
      </c>
      <c r="D7283" s="18" t="s">
        <v>43756</v>
      </c>
      <c r="K7283" s="18" t="s">
        <v>78</v>
      </c>
      <c r="S7283" s="18" t="s">
        <v>2832</v>
      </c>
    </row>
    <row r="7284" spans="1:19">
      <c r="A7284" s="25">
        <f>IF(ISNUMBER(SEARCH(세금계산!$C$11,C7284)),MAX($A$2:A7283)+1,0)</f>
        <v>7282</v>
      </c>
      <c r="B7284" s="18" t="s">
        <v>43757</v>
      </c>
      <c r="C7284" s="18" t="s">
        <v>43758</v>
      </c>
      <c r="D7284" s="18" t="s">
        <v>43759</v>
      </c>
      <c r="K7284" s="18" t="s">
        <v>78</v>
      </c>
      <c r="L7284" s="18" t="s">
        <v>43760</v>
      </c>
      <c r="S7284" s="18" t="s">
        <v>27334</v>
      </c>
    </row>
    <row r="7285" spans="1:19">
      <c r="A7285" s="25">
        <f>IF(ISNUMBER(SEARCH(세금계산!$C$11,C7285)),MAX($A$2:A7284)+1,0)</f>
        <v>7283</v>
      </c>
      <c r="B7285" s="18" t="s">
        <v>43761</v>
      </c>
      <c r="C7285" s="18" t="s">
        <v>32189</v>
      </c>
      <c r="D7285" s="18" t="s">
        <v>43762</v>
      </c>
      <c r="K7285" s="18" t="s">
        <v>78</v>
      </c>
      <c r="S7285" s="18" t="s">
        <v>32130</v>
      </c>
    </row>
    <row r="7286" spans="1:19">
      <c r="A7286" s="25">
        <f>IF(ISNUMBER(SEARCH(세금계산!$C$11,C7286)),MAX($A$2:A7285)+1,0)</f>
        <v>7284</v>
      </c>
      <c r="B7286" s="18" t="s">
        <v>43763</v>
      </c>
      <c r="C7286" s="18" t="s">
        <v>28879</v>
      </c>
      <c r="D7286" s="18" t="s">
        <v>43764</v>
      </c>
      <c r="K7286" s="18" t="s">
        <v>78</v>
      </c>
      <c r="S7286" s="18" t="s">
        <v>38873</v>
      </c>
    </row>
    <row r="7287" spans="1:19">
      <c r="A7287" s="25">
        <f>IF(ISNUMBER(SEARCH(세금계산!$C$11,C7287)),MAX($A$2:A7286)+1,0)</f>
        <v>7285</v>
      </c>
      <c r="B7287" s="18" t="s">
        <v>43765</v>
      </c>
      <c r="C7287" s="18" t="s">
        <v>43766</v>
      </c>
      <c r="D7287" s="18" t="s">
        <v>43767</v>
      </c>
      <c r="K7287" s="18" t="s">
        <v>78</v>
      </c>
      <c r="S7287" s="18" t="s">
        <v>9924</v>
      </c>
    </row>
    <row r="7288" spans="1:19">
      <c r="A7288" s="25">
        <f>IF(ISNUMBER(SEARCH(세금계산!$C$11,C7288)),MAX($A$2:A7287)+1,0)</f>
        <v>7286</v>
      </c>
      <c r="B7288" s="18" t="s">
        <v>43768</v>
      </c>
      <c r="C7288" s="18" t="s">
        <v>30157</v>
      </c>
      <c r="D7288" s="18" t="s">
        <v>43769</v>
      </c>
      <c r="K7288" s="18" t="s">
        <v>78</v>
      </c>
      <c r="S7288" s="18" t="s">
        <v>28445</v>
      </c>
    </row>
    <row r="7289" spans="1:19">
      <c r="A7289" s="25">
        <f>IF(ISNUMBER(SEARCH(세금계산!$C$11,C7289)),MAX($A$2:A7288)+1,0)</f>
        <v>7287</v>
      </c>
      <c r="B7289" s="18" t="s">
        <v>43770</v>
      </c>
      <c r="C7289" s="18" t="s">
        <v>43771</v>
      </c>
      <c r="D7289" s="18" t="s">
        <v>43772</v>
      </c>
      <c r="F7289" s="18" t="s">
        <v>43773</v>
      </c>
      <c r="K7289" s="18" t="s">
        <v>78</v>
      </c>
      <c r="S7289" s="18" t="s">
        <v>3595</v>
      </c>
    </row>
    <row r="7290" spans="1:19">
      <c r="A7290" s="25">
        <f>IF(ISNUMBER(SEARCH(세금계산!$C$11,C7290)),MAX($A$2:A7289)+1,0)</f>
        <v>7288</v>
      </c>
      <c r="B7290" s="18" t="s">
        <v>43774</v>
      </c>
      <c r="C7290" s="18" t="s">
        <v>43775</v>
      </c>
      <c r="D7290" s="18" t="s">
        <v>43776</v>
      </c>
      <c r="F7290" s="18" t="s">
        <v>43777</v>
      </c>
      <c r="K7290" s="18" t="s">
        <v>78</v>
      </c>
      <c r="S7290" s="18" t="s">
        <v>3595</v>
      </c>
    </row>
    <row r="7291" spans="1:19">
      <c r="A7291" s="25">
        <f>IF(ISNUMBER(SEARCH(세금계산!$C$11,C7291)),MAX($A$2:A7290)+1,0)</f>
        <v>7289</v>
      </c>
      <c r="B7291" s="18" t="s">
        <v>43778</v>
      </c>
      <c r="C7291" s="18" t="s">
        <v>43779</v>
      </c>
      <c r="D7291" s="18" t="s">
        <v>43780</v>
      </c>
      <c r="K7291" s="18" t="s">
        <v>78</v>
      </c>
      <c r="S7291" s="18" t="s">
        <v>38873</v>
      </c>
    </row>
    <row r="7292" spans="1:19">
      <c r="A7292" s="25">
        <f>IF(ISNUMBER(SEARCH(세금계산!$C$11,C7292)),MAX($A$2:A7291)+1,0)</f>
        <v>7290</v>
      </c>
      <c r="B7292" s="18" t="s">
        <v>43781</v>
      </c>
      <c r="C7292" s="18" t="s">
        <v>43782</v>
      </c>
      <c r="D7292" s="18" t="s">
        <v>43783</v>
      </c>
      <c r="K7292" s="18" t="s">
        <v>78</v>
      </c>
      <c r="S7292" s="18" t="s">
        <v>2832</v>
      </c>
    </row>
    <row r="7293" spans="1:19">
      <c r="A7293" s="25">
        <f>IF(ISNUMBER(SEARCH(세금계산!$C$11,C7293)),MAX($A$2:A7292)+1,0)</f>
        <v>7291</v>
      </c>
      <c r="B7293" s="18" t="s">
        <v>43784</v>
      </c>
      <c r="C7293" s="18" t="s">
        <v>43785</v>
      </c>
      <c r="D7293" s="18" t="s">
        <v>43786</v>
      </c>
      <c r="I7293" s="18" t="s">
        <v>43787</v>
      </c>
      <c r="K7293" s="18" t="s">
        <v>2961</v>
      </c>
      <c r="L7293" s="18" t="s">
        <v>43788</v>
      </c>
      <c r="M7293" s="18" t="s">
        <v>43787</v>
      </c>
      <c r="S7293" s="18" t="s">
        <v>28932</v>
      </c>
    </row>
    <row r="7294" spans="1:19">
      <c r="A7294" s="25">
        <f>IF(ISNUMBER(SEARCH(세금계산!$C$11,C7294)),MAX($A$2:A7293)+1,0)</f>
        <v>7292</v>
      </c>
      <c r="B7294" s="18" t="s">
        <v>43789</v>
      </c>
      <c r="C7294" s="18" t="s">
        <v>43790</v>
      </c>
      <c r="D7294" s="18" t="s">
        <v>43791</v>
      </c>
      <c r="K7294" s="18" t="s">
        <v>78</v>
      </c>
      <c r="P7294" s="18" t="s">
        <v>100</v>
      </c>
      <c r="Q7294" s="18" t="s">
        <v>43792</v>
      </c>
      <c r="R7294" s="18" t="s">
        <v>43790</v>
      </c>
      <c r="S7294" s="18" t="s">
        <v>16371</v>
      </c>
    </row>
    <row r="7295" spans="1:19">
      <c r="A7295" s="25">
        <f>IF(ISNUMBER(SEARCH(세금계산!$C$11,C7295)),MAX($A$2:A7294)+1,0)</f>
        <v>7293</v>
      </c>
      <c r="B7295" s="18" t="s">
        <v>43793</v>
      </c>
      <c r="C7295" s="18" t="s">
        <v>43794</v>
      </c>
      <c r="D7295" s="18" t="s">
        <v>43795</v>
      </c>
      <c r="F7295" s="18" t="s">
        <v>43796</v>
      </c>
      <c r="K7295" s="18" t="s">
        <v>78</v>
      </c>
      <c r="P7295" s="18" t="s">
        <v>267</v>
      </c>
      <c r="Q7295" s="18" t="s">
        <v>43797</v>
      </c>
      <c r="R7295" s="18" t="s">
        <v>43794</v>
      </c>
      <c r="S7295" s="18" t="s">
        <v>42464</v>
      </c>
    </row>
    <row r="7296" spans="1:19">
      <c r="A7296" s="25">
        <f>IF(ISNUMBER(SEARCH(세금계산!$C$11,C7296)),MAX($A$2:A7295)+1,0)</f>
        <v>7294</v>
      </c>
      <c r="B7296" s="18" t="s">
        <v>43798</v>
      </c>
      <c r="C7296" s="18" t="s">
        <v>43799</v>
      </c>
      <c r="D7296" s="18" t="s">
        <v>43800</v>
      </c>
      <c r="K7296" s="18" t="s">
        <v>78</v>
      </c>
      <c r="P7296" s="18" t="s">
        <v>153</v>
      </c>
      <c r="Q7296" s="18" t="s">
        <v>43801</v>
      </c>
      <c r="R7296" s="18" t="s">
        <v>43799</v>
      </c>
      <c r="S7296" s="18" t="s">
        <v>12253</v>
      </c>
    </row>
    <row r="7297" spans="1:19">
      <c r="A7297" s="25">
        <f>IF(ISNUMBER(SEARCH(세금계산!$C$11,C7297)),MAX($A$2:A7296)+1,0)</f>
        <v>7295</v>
      </c>
      <c r="B7297" s="18" t="s">
        <v>43802</v>
      </c>
      <c r="C7297" s="18" t="s">
        <v>43803</v>
      </c>
      <c r="D7297" s="18" t="s">
        <v>43804</v>
      </c>
      <c r="F7297" s="18" t="s">
        <v>43805</v>
      </c>
      <c r="K7297" s="18" t="s">
        <v>78</v>
      </c>
      <c r="S7297" s="18" t="s">
        <v>3595</v>
      </c>
    </row>
    <row r="7298" spans="1:19">
      <c r="A7298" s="25">
        <f>IF(ISNUMBER(SEARCH(세금계산!$C$11,C7298)),MAX($A$2:A7297)+1,0)</f>
        <v>7296</v>
      </c>
      <c r="B7298" s="18" t="s">
        <v>43806</v>
      </c>
      <c r="C7298" s="18" t="s">
        <v>43807</v>
      </c>
      <c r="D7298" s="18" t="s">
        <v>43808</v>
      </c>
      <c r="K7298" s="18" t="s">
        <v>78</v>
      </c>
      <c r="S7298" s="18" t="s">
        <v>24516</v>
      </c>
    </row>
    <row r="7299" spans="1:19">
      <c r="A7299" s="25">
        <f>IF(ISNUMBER(SEARCH(세금계산!$C$11,C7299)),MAX($A$2:A7298)+1,0)</f>
        <v>7297</v>
      </c>
      <c r="B7299" s="18" t="s">
        <v>43809</v>
      </c>
      <c r="C7299" s="18" t="s">
        <v>43810</v>
      </c>
      <c r="D7299" s="18" t="s">
        <v>43811</v>
      </c>
      <c r="E7299" s="18" t="s">
        <v>43810</v>
      </c>
      <c r="F7299" s="18" t="s">
        <v>43810</v>
      </c>
      <c r="K7299" s="18" t="s">
        <v>78</v>
      </c>
      <c r="S7299" s="18" t="s">
        <v>14916</v>
      </c>
    </row>
    <row r="7300" spans="1:19">
      <c r="A7300" s="25">
        <f>IF(ISNUMBER(SEARCH(세금계산!$C$11,C7300)),MAX($A$2:A7299)+1,0)</f>
        <v>7298</v>
      </c>
      <c r="B7300" s="18" t="s">
        <v>43812</v>
      </c>
      <c r="C7300" s="18" t="s">
        <v>43813</v>
      </c>
      <c r="D7300" s="18" t="s">
        <v>43814</v>
      </c>
      <c r="F7300" s="18" t="s">
        <v>43815</v>
      </c>
      <c r="G7300" s="18" t="s">
        <v>4677</v>
      </c>
      <c r="I7300" s="18" t="s">
        <v>43816</v>
      </c>
      <c r="K7300" s="18" t="s">
        <v>89</v>
      </c>
      <c r="L7300" s="18" t="s">
        <v>43817</v>
      </c>
      <c r="N7300" s="18" t="s">
        <v>43818</v>
      </c>
      <c r="P7300" s="18" t="s">
        <v>100</v>
      </c>
      <c r="Q7300" s="18" t="s">
        <v>43819</v>
      </c>
      <c r="S7300" s="18" t="s">
        <v>4698</v>
      </c>
    </row>
    <row r="7301" spans="1:19">
      <c r="A7301" s="25">
        <f>IF(ISNUMBER(SEARCH(세금계산!$C$11,C7301)),MAX($A$2:A7300)+1,0)</f>
        <v>7299</v>
      </c>
      <c r="B7301" s="18" t="s">
        <v>43820</v>
      </c>
      <c r="C7301" s="18" t="s">
        <v>43821</v>
      </c>
      <c r="D7301" s="18" t="s">
        <v>43822</v>
      </c>
      <c r="K7301" s="18" t="s">
        <v>78</v>
      </c>
      <c r="S7301" s="18" t="s">
        <v>24305</v>
      </c>
    </row>
    <row r="7302" spans="1:19">
      <c r="A7302" s="25">
        <f>IF(ISNUMBER(SEARCH(세금계산!$C$11,C7302)),MAX($A$2:A7301)+1,0)</f>
        <v>7300</v>
      </c>
      <c r="B7302" s="18" t="s">
        <v>43823</v>
      </c>
      <c r="C7302" s="18" t="s">
        <v>43824</v>
      </c>
      <c r="D7302" s="18" t="s">
        <v>43825</v>
      </c>
      <c r="K7302" s="18" t="s">
        <v>78</v>
      </c>
      <c r="P7302" s="18" t="s">
        <v>267</v>
      </c>
      <c r="Q7302" s="18" t="s">
        <v>43826</v>
      </c>
      <c r="R7302" s="18" t="s">
        <v>43824</v>
      </c>
      <c r="S7302" s="18" t="s">
        <v>4955</v>
      </c>
    </row>
    <row r="7303" spans="1:19">
      <c r="A7303" s="25">
        <f>IF(ISNUMBER(SEARCH(세금계산!$C$11,C7303)),MAX($A$2:A7302)+1,0)</f>
        <v>7301</v>
      </c>
      <c r="B7303" s="18" t="s">
        <v>43827</v>
      </c>
      <c r="C7303" s="18" t="s">
        <v>43828</v>
      </c>
      <c r="D7303" s="18" t="s">
        <v>43829</v>
      </c>
      <c r="E7303" s="18" t="s">
        <v>43830</v>
      </c>
      <c r="F7303" s="18" t="s">
        <v>43831</v>
      </c>
      <c r="K7303" s="18" t="s">
        <v>78</v>
      </c>
      <c r="P7303" s="18" t="s">
        <v>118</v>
      </c>
      <c r="Q7303" s="18" t="s">
        <v>43832</v>
      </c>
      <c r="R7303" s="18" t="s">
        <v>43833</v>
      </c>
      <c r="S7303" s="18" t="s">
        <v>6564</v>
      </c>
    </row>
    <row r="7304" spans="1:19">
      <c r="A7304" s="25">
        <f>IF(ISNUMBER(SEARCH(세금계산!$C$11,C7304)),MAX($A$2:A7303)+1,0)</f>
        <v>7302</v>
      </c>
      <c r="B7304" s="18" t="s">
        <v>43834</v>
      </c>
      <c r="C7304" s="18" t="s">
        <v>43835</v>
      </c>
      <c r="D7304" s="18" t="s">
        <v>43836</v>
      </c>
      <c r="F7304" s="18" t="s">
        <v>43837</v>
      </c>
      <c r="K7304" s="18" t="s">
        <v>78</v>
      </c>
      <c r="P7304" s="18" t="s">
        <v>267</v>
      </c>
      <c r="Q7304" s="18" t="s">
        <v>43134</v>
      </c>
      <c r="R7304" s="18" t="s">
        <v>43838</v>
      </c>
      <c r="S7304" s="18" t="s">
        <v>10762</v>
      </c>
    </row>
    <row r="7305" spans="1:19">
      <c r="A7305" s="25">
        <f>IF(ISNUMBER(SEARCH(세금계산!$C$11,C7305)),MAX($A$2:A7304)+1,0)</f>
        <v>7303</v>
      </c>
      <c r="B7305" s="18" t="s">
        <v>43839</v>
      </c>
      <c r="C7305" s="18" t="s">
        <v>43840</v>
      </c>
      <c r="D7305" s="18" t="s">
        <v>43841</v>
      </c>
      <c r="K7305" s="18" t="s">
        <v>78</v>
      </c>
      <c r="P7305" s="18" t="s">
        <v>267</v>
      </c>
      <c r="Q7305" s="18" t="s">
        <v>43842</v>
      </c>
      <c r="R7305" s="18" t="s">
        <v>43840</v>
      </c>
      <c r="S7305" s="18" t="s">
        <v>14388</v>
      </c>
    </row>
    <row r="7306" spans="1:19">
      <c r="A7306" s="25">
        <f>IF(ISNUMBER(SEARCH(세금계산!$C$11,C7306)),MAX($A$2:A7305)+1,0)</f>
        <v>7304</v>
      </c>
      <c r="B7306" s="18" t="s">
        <v>43843</v>
      </c>
      <c r="C7306" s="18" t="s">
        <v>43844</v>
      </c>
      <c r="D7306" s="18" t="s">
        <v>43845</v>
      </c>
      <c r="F7306" s="18" t="s">
        <v>43846</v>
      </c>
      <c r="K7306" s="18" t="s">
        <v>78</v>
      </c>
      <c r="P7306" s="18" t="s">
        <v>267</v>
      </c>
      <c r="Q7306" s="18" t="s">
        <v>43847</v>
      </c>
      <c r="R7306" s="18" t="s">
        <v>43844</v>
      </c>
      <c r="S7306" s="18" t="s">
        <v>43848</v>
      </c>
    </row>
    <row r="7307" spans="1:19">
      <c r="A7307" s="25">
        <f>IF(ISNUMBER(SEARCH(세금계산!$C$11,C7307)),MAX($A$2:A7306)+1,0)</f>
        <v>7305</v>
      </c>
      <c r="B7307" s="18" t="s">
        <v>43849</v>
      </c>
      <c r="C7307" s="18" t="s">
        <v>43850</v>
      </c>
      <c r="D7307" s="18" t="s">
        <v>43851</v>
      </c>
      <c r="K7307" s="18" t="s">
        <v>78</v>
      </c>
      <c r="P7307" s="18" t="s">
        <v>189</v>
      </c>
      <c r="Q7307" s="18" t="s">
        <v>43852</v>
      </c>
      <c r="R7307" s="18" t="s">
        <v>43853</v>
      </c>
      <c r="S7307" s="18" t="s">
        <v>11663</v>
      </c>
    </row>
    <row r="7308" spans="1:19">
      <c r="A7308" s="25">
        <f>IF(ISNUMBER(SEARCH(세금계산!$C$11,C7308)),MAX($A$2:A7307)+1,0)</f>
        <v>7306</v>
      </c>
      <c r="B7308" s="18" t="s">
        <v>43854</v>
      </c>
      <c r="C7308" s="18" t="s">
        <v>43855</v>
      </c>
      <c r="D7308" s="18" t="s">
        <v>43856</v>
      </c>
      <c r="K7308" s="18" t="s">
        <v>78</v>
      </c>
      <c r="P7308" s="18" t="s">
        <v>100</v>
      </c>
      <c r="Q7308" s="18" t="s">
        <v>43857</v>
      </c>
      <c r="R7308" s="18" t="s">
        <v>43858</v>
      </c>
      <c r="S7308" s="18" t="s">
        <v>11723</v>
      </c>
    </row>
    <row r="7309" spans="1:19">
      <c r="A7309" s="25">
        <f>IF(ISNUMBER(SEARCH(세금계산!$C$11,C7309)),MAX($A$2:A7308)+1,0)</f>
        <v>7307</v>
      </c>
      <c r="B7309" s="18" t="s">
        <v>43859</v>
      </c>
      <c r="C7309" s="18" t="s">
        <v>43860</v>
      </c>
      <c r="D7309" s="18" t="s">
        <v>43861</v>
      </c>
      <c r="K7309" s="18" t="s">
        <v>78</v>
      </c>
      <c r="S7309" s="18" t="s">
        <v>29171</v>
      </c>
    </row>
    <row r="7310" spans="1:19">
      <c r="A7310" s="25">
        <f>IF(ISNUMBER(SEARCH(세금계산!$C$11,C7310)),MAX($A$2:A7309)+1,0)</f>
        <v>7308</v>
      </c>
      <c r="B7310" s="18" t="s">
        <v>43862</v>
      </c>
      <c r="C7310" s="18" t="s">
        <v>43863</v>
      </c>
      <c r="D7310" s="18" t="s">
        <v>43864</v>
      </c>
      <c r="F7310" s="18" t="s">
        <v>43865</v>
      </c>
      <c r="K7310" s="18" t="s">
        <v>78</v>
      </c>
      <c r="P7310" s="18" t="s">
        <v>118</v>
      </c>
      <c r="Q7310" s="18" t="s">
        <v>43866</v>
      </c>
      <c r="S7310" s="18" t="s">
        <v>22215</v>
      </c>
    </row>
    <row r="7311" spans="1:19">
      <c r="A7311" s="25">
        <f>IF(ISNUMBER(SEARCH(세금계산!$C$11,C7311)),MAX($A$2:A7310)+1,0)</f>
        <v>7309</v>
      </c>
      <c r="B7311" s="18" t="s">
        <v>43867</v>
      </c>
      <c r="C7311" s="18" t="s">
        <v>43868</v>
      </c>
      <c r="D7311" s="18" t="s">
        <v>43869</v>
      </c>
      <c r="F7311" s="18" t="s">
        <v>12462</v>
      </c>
      <c r="K7311" s="18" t="s">
        <v>78</v>
      </c>
      <c r="P7311" s="18" t="s">
        <v>267</v>
      </c>
      <c r="Q7311" s="18" t="s">
        <v>43870</v>
      </c>
      <c r="R7311" s="18" t="s">
        <v>43871</v>
      </c>
      <c r="S7311" s="18" t="s">
        <v>14109</v>
      </c>
    </row>
    <row r="7312" spans="1:19">
      <c r="A7312" s="25">
        <f>IF(ISNUMBER(SEARCH(세금계산!$C$11,C7312)),MAX($A$2:A7311)+1,0)</f>
        <v>7310</v>
      </c>
      <c r="B7312" s="18" t="s">
        <v>43872</v>
      </c>
      <c r="C7312" s="18" t="s">
        <v>43873</v>
      </c>
      <c r="D7312" s="18" t="s">
        <v>43874</v>
      </c>
      <c r="K7312" s="18" t="s">
        <v>78</v>
      </c>
      <c r="P7312" s="18" t="s">
        <v>189</v>
      </c>
      <c r="Q7312" s="18" t="s">
        <v>43875</v>
      </c>
      <c r="R7312" s="18" t="s">
        <v>43873</v>
      </c>
      <c r="S7312" s="18" t="s">
        <v>16223</v>
      </c>
    </row>
    <row r="7313" spans="1:19">
      <c r="A7313" s="25">
        <f>IF(ISNUMBER(SEARCH(세금계산!$C$11,C7313)),MAX($A$2:A7312)+1,0)</f>
        <v>7311</v>
      </c>
      <c r="B7313" s="18" t="s">
        <v>43876</v>
      </c>
      <c r="C7313" s="18" t="s">
        <v>43877</v>
      </c>
      <c r="D7313" s="18" t="s">
        <v>43878</v>
      </c>
      <c r="E7313" s="18" t="s">
        <v>43877</v>
      </c>
      <c r="F7313" s="18" t="s">
        <v>43879</v>
      </c>
      <c r="K7313" s="18" t="s">
        <v>78</v>
      </c>
      <c r="P7313" s="18" t="s">
        <v>753</v>
      </c>
      <c r="Q7313" s="18" t="s">
        <v>43880</v>
      </c>
      <c r="R7313" s="18" t="s">
        <v>43879</v>
      </c>
      <c r="S7313" s="18" t="s">
        <v>43881</v>
      </c>
    </row>
    <row r="7314" spans="1:19">
      <c r="A7314" s="25">
        <f>IF(ISNUMBER(SEARCH(세금계산!$C$11,C7314)),MAX($A$2:A7313)+1,0)</f>
        <v>7312</v>
      </c>
      <c r="B7314" s="18" t="s">
        <v>43882</v>
      </c>
      <c r="C7314" s="18" t="s">
        <v>43883</v>
      </c>
      <c r="D7314" s="18" t="s">
        <v>43884</v>
      </c>
      <c r="F7314" s="18" t="s">
        <v>43885</v>
      </c>
      <c r="K7314" s="18" t="s">
        <v>78</v>
      </c>
      <c r="S7314" s="18" t="s">
        <v>3595</v>
      </c>
    </row>
    <row r="7315" spans="1:19">
      <c r="A7315" s="25">
        <f>IF(ISNUMBER(SEARCH(세금계산!$C$11,C7315)),MAX($A$2:A7314)+1,0)</f>
        <v>7313</v>
      </c>
      <c r="B7315" s="18" t="s">
        <v>43886</v>
      </c>
      <c r="C7315" s="18" t="s">
        <v>43887</v>
      </c>
      <c r="D7315" s="18" t="s">
        <v>43888</v>
      </c>
      <c r="K7315" s="18" t="s">
        <v>19552</v>
      </c>
      <c r="L7315" s="18" t="s">
        <v>43889</v>
      </c>
      <c r="S7315" s="18" t="s">
        <v>36356</v>
      </c>
    </row>
    <row r="7316" spans="1:19">
      <c r="A7316" s="25">
        <f>IF(ISNUMBER(SEARCH(세금계산!$C$11,C7316)),MAX($A$2:A7315)+1,0)</f>
        <v>7314</v>
      </c>
      <c r="B7316" s="18" t="s">
        <v>43890</v>
      </c>
      <c r="C7316" s="18" t="s">
        <v>43891</v>
      </c>
      <c r="D7316" s="18" t="s">
        <v>43892</v>
      </c>
      <c r="K7316" s="18" t="s">
        <v>78</v>
      </c>
      <c r="S7316" s="18" t="s">
        <v>42155</v>
      </c>
    </row>
    <row r="7317" spans="1:19">
      <c r="A7317" s="25">
        <f>IF(ISNUMBER(SEARCH(세금계산!$C$11,C7317)),MAX($A$2:A7316)+1,0)</f>
        <v>7315</v>
      </c>
      <c r="B7317" s="18" t="s">
        <v>43893</v>
      </c>
      <c r="C7317" s="18" t="s">
        <v>43894</v>
      </c>
      <c r="D7317" s="18" t="s">
        <v>43895</v>
      </c>
      <c r="K7317" s="18" t="s">
        <v>78</v>
      </c>
      <c r="S7317" s="18" t="s">
        <v>17317</v>
      </c>
    </row>
    <row r="7318" spans="1:19">
      <c r="A7318" s="25">
        <f>IF(ISNUMBER(SEARCH(세금계산!$C$11,C7318)),MAX($A$2:A7317)+1,0)</f>
        <v>7316</v>
      </c>
      <c r="B7318" s="18" t="s">
        <v>43896</v>
      </c>
      <c r="C7318" s="18" t="s">
        <v>43897</v>
      </c>
      <c r="D7318" s="18" t="s">
        <v>43898</v>
      </c>
      <c r="F7318" s="18" t="s">
        <v>35558</v>
      </c>
      <c r="K7318" s="18" t="s">
        <v>78</v>
      </c>
      <c r="P7318" s="18" t="s">
        <v>118</v>
      </c>
      <c r="Q7318" s="18" t="s">
        <v>43899</v>
      </c>
      <c r="R7318" s="18" t="s">
        <v>43897</v>
      </c>
      <c r="S7318" s="18" t="s">
        <v>36396</v>
      </c>
    </row>
    <row r="7319" spans="1:19">
      <c r="A7319" s="25">
        <f>IF(ISNUMBER(SEARCH(세금계산!$C$11,C7319)),MAX($A$2:A7318)+1,0)</f>
        <v>7317</v>
      </c>
      <c r="B7319" s="18" t="s">
        <v>43900</v>
      </c>
      <c r="C7319" s="18" t="s">
        <v>43901</v>
      </c>
      <c r="D7319" s="18" t="s">
        <v>43902</v>
      </c>
      <c r="K7319" s="18" t="s">
        <v>78</v>
      </c>
      <c r="P7319" s="18" t="s">
        <v>118</v>
      </c>
      <c r="Q7319" s="18" t="s">
        <v>43903</v>
      </c>
      <c r="R7319" s="18" t="s">
        <v>43901</v>
      </c>
      <c r="S7319" s="18" t="s">
        <v>42478</v>
      </c>
    </row>
    <row r="7320" spans="1:19">
      <c r="A7320" s="25">
        <f>IF(ISNUMBER(SEARCH(세금계산!$C$11,C7320)),MAX($A$2:A7319)+1,0)</f>
        <v>7318</v>
      </c>
      <c r="B7320" s="18" t="s">
        <v>43904</v>
      </c>
      <c r="C7320" s="18" t="s">
        <v>43905</v>
      </c>
      <c r="D7320" s="18" t="s">
        <v>43906</v>
      </c>
      <c r="K7320" s="18" t="s">
        <v>78</v>
      </c>
      <c r="S7320" s="18" t="s">
        <v>24305</v>
      </c>
    </row>
    <row r="7321" spans="1:19">
      <c r="A7321" s="25">
        <f>IF(ISNUMBER(SEARCH(세금계산!$C$11,C7321)),MAX($A$2:A7320)+1,0)</f>
        <v>7319</v>
      </c>
      <c r="B7321" s="18" t="s">
        <v>43907</v>
      </c>
      <c r="C7321" s="18" t="s">
        <v>43908</v>
      </c>
      <c r="D7321" s="18" t="s">
        <v>43909</v>
      </c>
      <c r="K7321" s="18" t="s">
        <v>78</v>
      </c>
      <c r="R7321" s="18" t="s">
        <v>43908</v>
      </c>
      <c r="S7321" s="18" t="s">
        <v>4688</v>
      </c>
    </row>
    <row r="7322" spans="1:19">
      <c r="A7322" s="25">
        <f>IF(ISNUMBER(SEARCH(세금계산!$C$11,C7322)),MAX($A$2:A7321)+1,0)</f>
        <v>7320</v>
      </c>
      <c r="B7322" s="18" t="s">
        <v>43910</v>
      </c>
      <c r="C7322" s="18" t="s">
        <v>43911</v>
      </c>
      <c r="D7322" s="18" t="s">
        <v>43912</v>
      </c>
      <c r="K7322" s="18" t="s">
        <v>78</v>
      </c>
      <c r="S7322" s="18" t="s">
        <v>37873</v>
      </c>
    </row>
    <row r="7323" spans="1:19">
      <c r="A7323" s="25">
        <f>IF(ISNUMBER(SEARCH(세금계산!$C$11,C7323)),MAX($A$2:A7322)+1,0)</f>
        <v>7321</v>
      </c>
      <c r="B7323" s="18" t="s">
        <v>43913</v>
      </c>
      <c r="C7323" s="18" t="s">
        <v>43914</v>
      </c>
      <c r="D7323" s="18" t="s">
        <v>43915</v>
      </c>
      <c r="K7323" s="18" t="s">
        <v>78</v>
      </c>
      <c r="S7323" s="18" t="s">
        <v>42825</v>
      </c>
    </row>
    <row r="7324" spans="1:19">
      <c r="A7324" s="25">
        <f>IF(ISNUMBER(SEARCH(세금계산!$C$11,C7324)),MAX($A$2:A7323)+1,0)</f>
        <v>7322</v>
      </c>
      <c r="B7324" s="18" t="s">
        <v>43916</v>
      </c>
      <c r="C7324" s="18" t="s">
        <v>43917</v>
      </c>
      <c r="D7324" s="18" t="s">
        <v>43918</v>
      </c>
      <c r="K7324" s="18" t="s">
        <v>78</v>
      </c>
      <c r="P7324" s="18" t="s">
        <v>753</v>
      </c>
      <c r="Q7324" s="18" t="s">
        <v>43919</v>
      </c>
      <c r="R7324" s="18" t="s">
        <v>43917</v>
      </c>
      <c r="S7324" s="18" t="s">
        <v>5303</v>
      </c>
    </row>
    <row r="7325" spans="1:19">
      <c r="A7325" s="25">
        <f>IF(ISNUMBER(SEARCH(세금계산!$C$11,C7325)),MAX($A$2:A7324)+1,0)</f>
        <v>7323</v>
      </c>
      <c r="B7325" s="18" t="s">
        <v>43920</v>
      </c>
      <c r="C7325" s="18" t="s">
        <v>43921</v>
      </c>
      <c r="D7325" s="18" t="s">
        <v>43922</v>
      </c>
      <c r="K7325" s="18" t="s">
        <v>78</v>
      </c>
      <c r="S7325" s="18" t="s">
        <v>24305</v>
      </c>
    </row>
    <row r="7326" spans="1:19">
      <c r="A7326" s="25">
        <f>IF(ISNUMBER(SEARCH(세금계산!$C$11,C7326)),MAX($A$2:A7325)+1,0)</f>
        <v>7324</v>
      </c>
      <c r="B7326" s="18" t="s">
        <v>43923</v>
      </c>
      <c r="C7326" s="18" t="s">
        <v>43924</v>
      </c>
      <c r="D7326" s="18" t="s">
        <v>43925</v>
      </c>
      <c r="K7326" s="18" t="s">
        <v>78</v>
      </c>
      <c r="P7326" s="18" t="s">
        <v>118</v>
      </c>
      <c r="Q7326" s="18" t="s">
        <v>43926</v>
      </c>
      <c r="R7326" s="18" t="s">
        <v>43924</v>
      </c>
      <c r="S7326" s="18" t="s">
        <v>23479</v>
      </c>
    </row>
    <row r="7327" spans="1:19">
      <c r="A7327" s="25">
        <f>IF(ISNUMBER(SEARCH(세금계산!$C$11,C7327)),MAX($A$2:A7326)+1,0)</f>
        <v>7325</v>
      </c>
      <c r="B7327" s="18" t="s">
        <v>43927</v>
      </c>
      <c r="C7327" s="18" t="s">
        <v>43928</v>
      </c>
      <c r="D7327" s="18" t="s">
        <v>43929</v>
      </c>
      <c r="K7327" s="18" t="s">
        <v>78</v>
      </c>
      <c r="L7327" s="18" t="s">
        <v>43930</v>
      </c>
      <c r="S7327" s="18" t="s">
        <v>43931</v>
      </c>
    </row>
    <row r="7328" spans="1:19">
      <c r="A7328" s="25">
        <f>IF(ISNUMBER(SEARCH(세금계산!$C$11,C7328)),MAX($A$2:A7327)+1,0)</f>
        <v>7326</v>
      </c>
      <c r="B7328" s="18" t="s">
        <v>43932</v>
      </c>
      <c r="C7328" s="18" t="s">
        <v>43933</v>
      </c>
      <c r="D7328" s="18" t="s">
        <v>43934</v>
      </c>
      <c r="F7328" s="18" t="s">
        <v>43935</v>
      </c>
      <c r="K7328" s="18" t="s">
        <v>78</v>
      </c>
      <c r="S7328" s="18" t="s">
        <v>3595</v>
      </c>
    </row>
    <row r="7329" spans="1:19">
      <c r="A7329" s="25">
        <f>IF(ISNUMBER(SEARCH(세금계산!$C$11,C7329)),MAX($A$2:A7328)+1,0)</f>
        <v>7327</v>
      </c>
      <c r="B7329" s="18" t="s">
        <v>43936</v>
      </c>
      <c r="C7329" s="18" t="s">
        <v>43937</v>
      </c>
      <c r="D7329" s="18" t="s">
        <v>43938</v>
      </c>
      <c r="K7329" s="18" t="s">
        <v>78</v>
      </c>
      <c r="S7329" s="18" t="s">
        <v>6863</v>
      </c>
    </row>
    <row r="7330" spans="1:19">
      <c r="A7330" s="25">
        <f>IF(ISNUMBER(SEARCH(세금계산!$C$11,C7330)),MAX($A$2:A7329)+1,0)</f>
        <v>7328</v>
      </c>
      <c r="B7330" s="18" t="s">
        <v>43939</v>
      </c>
      <c r="C7330" s="18" t="s">
        <v>43940</v>
      </c>
      <c r="D7330" s="18" t="s">
        <v>43941</v>
      </c>
      <c r="I7330" s="18" t="s">
        <v>43942</v>
      </c>
      <c r="K7330" s="18" t="s">
        <v>78</v>
      </c>
      <c r="S7330" s="18" t="s">
        <v>20749</v>
      </c>
    </row>
    <row r="7331" spans="1:19">
      <c r="A7331" s="25">
        <f>IF(ISNUMBER(SEARCH(세금계산!$C$11,C7331)),MAX($A$2:A7330)+1,0)</f>
        <v>7329</v>
      </c>
      <c r="B7331" s="18" t="s">
        <v>43943</v>
      </c>
      <c r="C7331" s="18" t="s">
        <v>43944</v>
      </c>
      <c r="D7331" s="18" t="s">
        <v>43945</v>
      </c>
      <c r="K7331" s="18" t="s">
        <v>78</v>
      </c>
      <c r="S7331" s="18" t="s">
        <v>35818</v>
      </c>
    </row>
    <row r="7332" spans="1:19">
      <c r="A7332" s="25">
        <f>IF(ISNUMBER(SEARCH(세금계산!$C$11,C7332)),MAX($A$2:A7331)+1,0)</f>
        <v>7330</v>
      </c>
      <c r="B7332" s="18" t="s">
        <v>43946</v>
      </c>
      <c r="C7332" s="18" t="s">
        <v>37299</v>
      </c>
      <c r="D7332" s="18" t="s">
        <v>43947</v>
      </c>
      <c r="K7332" s="18" t="s">
        <v>78</v>
      </c>
      <c r="S7332" s="18" t="s">
        <v>43948</v>
      </c>
    </row>
    <row r="7333" spans="1:19">
      <c r="A7333" s="25">
        <f>IF(ISNUMBER(SEARCH(세금계산!$C$11,C7333)),MAX($A$2:A7332)+1,0)</f>
        <v>7331</v>
      </c>
      <c r="B7333" s="18" t="s">
        <v>43949</v>
      </c>
      <c r="C7333" s="18" t="s">
        <v>43950</v>
      </c>
      <c r="D7333" s="18" t="s">
        <v>43951</v>
      </c>
      <c r="E7333" s="18" t="s">
        <v>43952</v>
      </c>
      <c r="F7333" s="18" t="s">
        <v>41827</v>
      </c>
      <c r="K7333" s="18" t="s">
        <v>78</v>
      </c>
      <c r="S7333" s="18" t="s">
        <v>3573</v>
      </c>
    </row>
    <row r="7334" spans="1:19">
      <c r="A7334" s="25">
        <f>IF(ISNUMBER(SEARCH(세금계산!$C$11,C7334)),MAX($A$2:A7333)+1,0)</f>
        <v>7332</v>
      </c>
      <c r="B7334" s="18" t="s">
        <v>43953</v>
      </c>
      <c r="C7334" s="18" t="s">
        <v>43954</v>
      </c>
      <c r="D7334" s="18" t="s">
        <v>43955</v>
      </c>
      <c r="K7334" s="18" t="s">
        <v>78</v>
      </c>
      <c r="P7334" s="18" t="s">
        <v>118</v>
      </c>
      <c r="Q7334" s="18" t="s">
        <v>43956</v>
      </c>
      <c r="R7334" s="18" t="s">
        <v>43957</v>
      </c>
      <c r="S7334" s="18" t="s">
        <v>26892</v>
      </c>
    </row>
    <row r="7335" spans="1:19">
      <c r="A7335" s="25">
        <f>IF(ISNUMBER(SEARCH(세금계산!$C$11,C7335)),MAX($A$2:A7334)+1,0)</f>
        <v>7333</v>
      </c>
      <c r="B7335" s="18" t="s">
        <v>43958</v>
      </c>
      <c r="C7335" s="18" t="s">
        <v>43959</v>
      </c>
      <c r="D7335" s="18" t="s">
        <v>43960</v>
      </c>
      <c r="K7335" s="18" t="s">
        <v>78</v>
      </c>
      <c r="P7335" s="18" t="s">
        <v>189</v>
      </c>
      <c r="Q7335" s="18" t="s">
        <v>43961</v>
      </c>
      <c r="R7335" s="18" t="s">
        <v>43959</v>
      </c>
      <c r="S7335" s="18" t="s">
        <v>35022</v>
      </c>
    </row>
    <row r="7336" spans="1:19">
      <c r="A7336" s="25">
        <f>IF(ISNUMBER(SEARCH(세금계산!$C$11,C7336)),MAX($A$2:A7335)+1,0)</f>
        <v>7334</v>
      </c>
      <c r="B7336" s="18" t="s">
        <v>43962</v>
      </c>
      <c r="C7336" s="18" t="s">
        <v>43963</v>
      </c>
      <c r="D7336" s="18" t="s">
        <v>43964</v>
      </c>
      <c r="F7336" s="18" t="s">
        <v>43965</v>
      </c>
      <c r="G7336" s="18" t="s">
        <v>1307</v>
      </c>
      <c r="H7336" s="18" t="s">
        <v>43966</v>
      </c>
      <c r="K7336" s="18" t="s">
        <v>78</v>
      </c>
      <c r="P7336" s="18" t="s">
        <v>189</v>
      </c>
      <c r="Q7336" s="18" t="s">
        <v>43967</v>
      </c>
      <c r="R7336" s="18" t="s">
        <v>43968</v>
      </c>
      <c r="S7336" s="18" t="s">
        <v>8501</v>
      </c>
    </row>
    <row r="7337" spans="1:19">
      <c r="A7337" s="25">
        <f>IF(ISNUMBER(SEARCH(세금계산!$C$11,C7337)),MAX($A$2:A7336)+1,0)</f>
        <v>7335</v>
      </c>
      <c r="B7337" s="18" t="s">
        <v>43969</v>
      </c>
      <c r="C7337" s="18" t="s">
        <v>43963</v>
      </c>
      <c r="D7337" s="18" t="s">
        <v>43970</v>
      </c>
      <c r="F7337" s="18" t="s">
        <v>43965</v>
      </c>
      <c r="G7337" s="18" t="s">
        <v>1307</v>
      </c>
      <c r="H7337" s="18" t="s">
        <v>43966</v>
      </c>
      <c r="K7337" s="18" t="s">
        <v>78</v>
      </c>
      <c r="N7337" s="18" t="s">
        <v>43971</v>
      </c>
      <c r="P7337" s="18" t="s">
        <v>189</v>
      </c>
      <c r="Q7337" s="18" t="s">
        <v>43967</v>
      </c>
      <c r="R7337" s="18" t="s">
        <v>43968</v>
      </c>
      <c r="S7337" s="18" t="s">
        <v>9015</v>
      </c>
    </row>
    <row r="7338" spans="1:19">
      <c r="A7338" s="25">
        <f>IF(ISNUMBER(SEARCH(세금계산!$C$11,C7338)),MAX($A$2:A7337)+1,0)</f>
        <v>7336</v>
      </c>
      <c r="B7338" s="18" t="s">
        <v>43972</v>
      </c>
      <c r="C7338" s="18" t="s">
        <v>43973</v>
      </c>
      <c r="D7338" s="18" t="s">
        <v>43974</v>
      </c>
      <c r="K7338" s="18" t="s">
        <v>78</v>
      </c>
      <c r="P7338" s="18" t="s">
        <v>118</v>
      </c>
      <c r="Q7338" s="18" t="s">
        <v>43975</v>
      </c>
      <c r="R7338" s="18" t="s">
        <v>43973</v>
      </c>
      <c r="S7338" s="18" t="s">
        <v>18568</v>
      </c>
    </row>
    <row r="7339" spans="1:19">
      <c r="A7339" s="25">
        <f>IF(ISNUMBER(SEARCH(세금계산!$C$11,C7339)),MAX($A$2:A7338)+1,0)</f>
        <v>7337</v>
      </c>
      <c r="B7339" s="18" t="s">
        <v>43976</v>
      </c>
      <c r="C7339" s="18" t="s">
        <v>43977</v>
      </c>
      <c r="D7339" s="18" t="s">
        <v>43978</v>
      </c>
      <c r="K7339" s="18" t="s">
        <v>78</v>
      </c>
      <c r="P7339" s="18" t="s">
        <v>189</v>
      </c>
      <c r="Q7339" s="18" t="s">
        <v>43979</v>
      </c>
      <c r="S7339" s="18" t="s">
        <v>6716</v>
      </c>
    </row>
    <row r="7340" spans="1:19">
      <c r="A7340" s="25">
        <f>IF(ISNUMBER(SEARCH(세금계산!$C$11,C7340)),MAX($A$2:A7339)+1,0)</f>
        <v>7338</v>
      </c>
      <c r="B7340" s="18" t="s">
        <v>43980</v>
      </c>
      <c r="C7340" s="18" t="s">
        <v>43981</v>
      </c>
      <c r="D7340" s="18" t="s">
        <v>43982</v>
      </c>
      <c r="K7340" s="18" t="s">
        <v>78</v>
      </c>
      <c r="P7340" s="18" t="s">
        <v>133</v>
      </c>
      <c r="Q7340" s="18" t="s">
        <v>43983</v>
      </c>
      <c r="R7340" s="18" t="s">
        <v>43984</v>
      </c>
      <c r="S7340" s="18" t="s">
        <v>13845</v>
      </c>
    </row>
    <row r="7341" spans="1:19">
      <c r="A7341" s="25">
        <f>IF(ISNUMBER(SEARCH(세금계산!$C$11,C7341)),MAX($A$2:A7340)+1,0)</f>
        <v>7339</v>
      </c>
      <c r="B7341" s="18" t="s">
        <v>43985</v>
      </c>
      <c r="C7341" s="18" t="s">
        <v>43986</v>
      </c>
      <c r="D7341" s="18" t="s">
        <v>43987</v>
      </c>
      <c r="F7341" s="18" t="s">
        <v>43988</v>
      </c>
      <c r="K7341" s="18" t="s">
        <v>78</v>
      </c>
      <c r="S7341" s="18" t="s">
        <v>13845</v>
      </c>
    </row>
    <row r="7342" spans="1:19">
      <c r="A7342" s="25">
        <f>IF(ISNUMBER(SEARCH(세금계산!$C$11,C7342)),MAX($A$2:A7341)+1,0)</f>
        <v>7340</v>
      </c>
      <c r="B7342" s="18" t="s">
        <v>43989</v>
      </c>
      <c r="C7342" s="18" t="s">
        <v>43990</v>
      </c>
      <c r="D7342" s="18" t="s">
        <v>43991</v>
      </c>
      <c r="K7342" s="18" t="s">
        <v>78</v>
      </c>
      <c r="S7342" s="18" t="s">
        <v>26033</v>
      </c>
    </row>
    <row r="7343" spans="1:19">
      <c r="A7343" s="25">
        <f>IF(ISNUMBER(SEARCH(세금계산!$C$11,C7343)),MAX($A$2:A7342)+1,0)</f>
        <v>7341</v>
      </c>
      <c r="B7343" s="18" t="s">
        <v>43992</v>
      </c>
      <c r="C7343" s="18" t="s">
        <v>43993</v>
      </c>
      <c r="D7343" s="18" t="s">
        <v>43994</v>
      </c>
      <c r="F7343" s="18" t="s">
        <v>43995</v>
      </c>
      <c r="K7343" s="18" t="s">
        <v>78</v>
      </c>
      <c r="L7343" s="18" t="s">
        <v>43996</v>
      </c>
      <c r="P7343" s="18" t="s">
        <v>100</v>
      </c>
      <c r="Q7343" s="18" t="s">
        <v>43997</v>
      </c>
      <c r="R7343" s="18" t="s">
        <v>43995</v>
      </c>
      <c r="S7343" s="18" t="s">
        <v>18899</v>
      </c>
    </row>
    <row r="7344" spans="1:19">
      <c r="A7344" s="25">
        <f>IF(ISNUMBER(SEARCH(세금계산!$C$11,C7344)),MAX($A$2:A7343)+1,0)</f>
        <v>7342</v>
      </c>
      <c r="B7344" s="18" t="s">
        <v>43998</v>
      </c>
      <c r="C7344" s="18" t="s">
        <v>43999</v>
      </c>
      <c r="D7344" s="18" t="s">
        <v>44000</v>
      </c>
      <c r="K7344" s="18" t="s">
        <v>78</v>
      </c>
      <c r="P7344" s="18" t="s">
        <v>100</v>
      </c>
      <c r="Q7344" s="18" t="s">
        <v>44001</v>
      </c>
      <c r="R7344" s="18" t="s">
        <v>44002</v>
      </c>
      <c r="S7344" s="18" t="s">
        <v>1850</v>
      </c>
    </row>
    <row r="7345" spans="1:19">
      <c r="A7345" s="25">
        <f>IF(ISNUMBER(SEARCH(세금계산!$C$11,C7345)),MAX($A$2:A7344)+1,0)</f>
        <v>7343</v>
      </c>
      <c r="B7345" s="18" t="s">
        <v>44003</v>
      </c>
      <c r="C7345" s="18" t="s">
        <v>44004</v>
      </c>
      <c r="D7345" s="18" t="s">
        <v>44005</v>
      </c>
      <c r="F7345" s="18" t="s">
        <v>44006</v>
      </c>
      <c r="G7345" s="18" t="s">
        <v>467</v>
      </c>
      <c r="H7345" s="18" t="s">
        <v>44007</v>
      </c>
      <c r="K7345" s="18" t="s">
        <v>78</v>
      </c>
      <c r="S7345" s="18" t="s">
        <v>12214</v>
      </c>
    </row>
    <row r="7346" spans="1:19">
      <c r="A7346" s="25">
        <f>IF(ISNUMBER(SEARCH(세금계산!$C$11,C7346)),MAX($A$2:A7345)+1,0)</f>
        <v>7344</v>
      </c>
      <c r="B7346" s="18" t="s">
        <v>44008</v>
      </c>
      <c r="C7346" s="18" t="s">
        <v>44009</v>
      </c>
      <c r="D7346" s="18" t="s">
        <v>44010</v>
      </c>
      <c r="K7346" s="18" t="s">
        <v>78</v>
      </c>
      <c r="S7346" s="18" t="s">
        <v>37395</v>
      </c>
    </row>
    <row r="7347" spans="1:19">
      <c r="A7347" s="25">
        <f>IF(ISNUMBER(SEARCH(세금계산!$C$11,C7347)),MAX($A$2:A7346)+1,0)</f>
        <v>7345</v>
      </c>
      <c r="B7347" s="18" t="s">
        <v>44011</v>
      </c>
      <c r="C7347" s="18" t="s">
        <v>44012</v>
      </c>
      <c r="D7347" s="18" t="s">
        <v>44013</v>
      </c>
      <c r="K7347" s="18" t="s">
        <v>78</v>
      </c>
      <c r="S7347" s="18" t="s">
        <v>21999</v>
      </c>
    </row>
    <row r="7348" spans="1:19">
      <c r="A7348" s="25">
        <f>IF(ISNUMBER(SEARCH(세금계산!$C$11,C7348)),MAX($A$2:A7347)+1,0)</f>
        <v>7346</v>
      </c>
      <c r="B7348" s="18" t="s">
        <v>44014</v>
      </c>
      <c r="C7348" s="18" t="s">
        <v>44015</v>
      </c>
      <c r="D7348" s="18" t="s">
        <v>44016</v>
      </c>
      <c r="K7348" s="18" t="s">
        <v>78</v>
      </c>
      <c r="S7348" s="18" t="s">
        <v>21162</v>
      </c>
    </row>
    <row r="7349" spans="1:19">
      <c r="A7349" s="25">
        <f>IF(ISNUMBER(SEARCH(세금계산!$C$11,C7349)),MAX($A$2:A7348)+1,0)</f>
        <v>7347</v>
      </c>
      <c r="B7349" s="18" t="s">
        <v>44017</v>
      </c>
      <c r="C7349" s="18" t="s">
        <v>44018</v>
      </c>
      <c r="D7349" s="18" t="s">
        <v>44019</v>
      </c>
      <c r="K7349" s="18" t="s">
        <v>78</v>
      </c>
      <c r="S7349" s="18" t="s">
        <v>24305</v>
      </c>
    </row>
    <row r="7350" spans="1:19">
      <c r="A7350" s="25">
        <f>IF(ISNUMBER(SEARCH(세금계산!$C$11,C7350)),MAX($A$2:A7349)+1,0)</f>
        <v>7348</v>
      </c>
      <c r="B7350" s="18" t="s">
        <v>44020</v>
      </c>
      <c r="C7350" s="18" t="s">
        <v>44021</v>
      </c>
      <c r="D7350" s="18" t="s">
        <v>44022</v>
      </c>
      <c r="K7350" s="18" t="s">
        <v>78</v>
      </c>
      <c r="S7350" s="18" t="s">
        <v>36919</v>
      </c>
    </row>
    <row r="7351" spans="1:19">
      <c r="A7351" s="25">
        <f>IF(ISNUMBER(SEARCH(세금계산!$C$11,C7351)),MAX($A$2:A7350)+1,0)</f>
        <v>7349</v>
      </c>
      <c r="B7351" s="18" t="s">
        <v>44023</v>
      </c>
      <c r="C7351" s="18" t="s">
        <v>44024</v>
      </c>
      <c r="D7351" s="18" t="s">
        <v>44025</v>
      </c>
      <c r="K7351" s="18" t="s">
        <v>78</v>
      </c>
      <c r="S7351" s="18" t="s">
        <v>35337</v>
      </c>
    </row>
    <row r="7352" spans="1:19">
      <c r="A7352" s="25">
        <f>IF(ISNUMBER(SEARCH(세금계산!$C$11,C7352)),MAX($A$2:A7351)+1,0)</f>
        <v>7350</v>
      </c>
      <c r="B7352" s="18" t="s">
        <v>44026</v>
      </c>
      <c r="C7352" s="18" t="s">
        <v>44027</v>
      </c>
      <c r="D7352" s="18" t="s">
        <v>44028</v>
      </c>
      <c r="K7352" s="18" t="s">
        <v>78</v>
      </c>
      <c r="S7352" s="18" t="s">
        <v>3936</v>
      </c>
    </row>
    <row r="7353" spans="1:19">
      <c r="A7353" s="25">
        <f>IF(ISNUMBER(SEARCH(세금계산!$C$11,C7353)),MAX($A$2:A7352)+1,0)</f>
        <v>7351</v>
      </c>
      <c r="B7353" s="18" t="s">
        <v>44029</v>
      </c>
      <c r="C7353" s="18" t="s">
        <v>44030</v>
      </c>
      <c r="D7353" s="18" t="s">
        <v>44031</v>
      </c>
      <c r="K7353" s="18" t="s">
        <v>78</v>
      </c>
      <c r="S7353" s="18" t="s">
        <v>41356</v>
      </c>
    </row>
    <row r="7354" spans="1:19">
      <c r="A7354" s="25">
        <f>IF(ISNUMBER(SEARCH(세금계산!$C$11,C7354)),MAX($A$2:A7353)+1,0)</f>
        <v>7352</v>
      </c>
      <c r="B7354" s="18" t="s">
        <v>44032</v>
      </c>
      <c r="C7354" s="18" t="s">
        <v>44033</v>
      </c>
      <c r="D7354" s="18" t="s">
        <v>44034</v>
      </c>
      <c r="E7354" s="18" t="s">
        <v>44033</v>
      </c>
      <c r="F7354" s="18" t="s">
        <v>44035</v>
      </c>
      <c r="G7354" s="18" t="s">
        <v>97</v>
      </c>
      <c r="H7354" s="18" t="s">
        <v>44036</v>
      </c>
      <c r="K7354" s="18" t="s">
        <v>78</v>
      </c>
      <c r="L7354" s="18" t="s">
        <v>44037</v>
      </c>
      <c r="P7354" s="18" t="s">
        <v>153</v>
      </c>
      <c r="Q7354" s="18" t="s">
        <v>44038</v>
      </c>
      <c r="R7354" s="18" t="s">
        <v>44035</v>
      </c>
      <c r="S7354" s="18" t="s">
        <v>22785</v>
      </c>
    </row>
    <row r="7355" spans="1:19">
      <c r="A7355" s="25">
        <f>IF(ISNUMBER(SEARCH(세금계산!$C$11,C7355)),MAX($A$2:A7354)+1,0)</f>
        <v>7353</v>
      </c>
      <c r="B7355" s="18" t="s">
        <v>44039</v>
      </c>
      <c r="C7355" s="18" t="s">
        <v>44040</v>
      </c>
      <c r="D7355" s="18" t="s">
        <v>44041</v>
      </c>
      <c r="F7355" s="18" t="s">
        <v>25141</v>
      </c>
      <c r="I7355" s="18" t="s">
        <v>44042</v>
      </c>
      <c r="K7355" s="18" t="s">
        <v>78</v>
      </c>
      <c r="N7355" s="18" t="s">
        <v>44043</v>
      </c>
      <c r="P7355" s="18" t="s">
        <v>189</v>
      </c>
      <c r="Q7355" s="18" t="s">
        <v>44044</v>
      </c>
      <c r="R7355" s="18" t="s">
        <v>44045</v>
      </c>
      <c r="S7355" s="18" t="s">
        <v>8263</v>
      </c>
    </row>
    <row r="7356" spans="1:19">
      <c r="A7356" s="25">
        <f>IF(ISNUMBER(SEARCH(세금계산!$C$11,C7356)),MAX($A$2:A7355)+1,0)</f>
        <v>7354</v>
      </c>
      <c r="B7356" s="18" t="s">
        <v>44046</v>
      </c>
      <c r="C7356" s="18" t="s">
        <v>44047</v>
      </c>
      <c r="D7356" s="18" t="s">
        <v>44048</v>
      </c>
      <c r="K7356" s="18" t="s">
        <v>78</v>
      </c>
      <c r="P7356" s="18" t="s">
        <v>100</v>
      </c>
      <c r="Q7356" s="18" t="s">
        <v>44049</v>
      </c>
      <c r="R7356" s="18" t="s">
        <v>44050</v>
      </c>
      <c r="S7356" s="18" t="s">
        <v>44051</v>
      </c>
    </row>
    <row r="7357" spans="1:19">
      <c r="A7357" s="25">
        <f>IF(ISNUMBER(SEARCH(세금계산!$C$11,C7357)),MAX($A$2:A7356)+1,0)</f>
        <v>7355</v>
      </c>
      <c r="B7357" s="18" t="s">
        <v>44052</v>
      </c>
      <c r="C7357" s="18" t="s">
        <v>37963</v>
      </c>
      <c r="D7357" s="18" t="s">
        <v>44053</v>
      </c>
      <c r="K7357" s="18" t="s">
        <v>78</v>
      </c>
      <c r="S7357" s="18" t="s">
        <v>30249</v>
      </c>
    </row>
    <row r="7358" spans="1:19">
      <c r="A7358" s="25">
        <f>IF(ISNUMBER(SEARCH(세금계산!$C$11,C7358)),MAX($A$2:A7357)+1,0)</f>
        <v>7356</v>
      </c>
      <c r="B7358" s="18" t="s">
        <v>44054</v>
      </c>
      <c r="C7358" s="18" t="s">
        <v>44055</v>
      </c>
      <c r="D7358" s="18" t="s">
        <v>44056</v>
      </c>
      <c r="F7358" s="18" t="s">
        <v>44057</v>
      </c>
      <c r="K7358" s="18" t="s">
        <v>78</v>
      </c>
      <c r="P7358" s="18" t="s">
        <v>189</v>
      </c>
      <c r="Q7358" s="18" t="s">
        <v>44058</v>
      </c>
      <c r="R7358" s="18" t="s">
        <v>44057</v>
      </c>
      <c r="S7358" s="18" t="s">
        <v>27787</v>
      </c>
    </row>
    <row r="7359" spans="1:19">
      <c r="A7359" s="25">
        <f>IF(ISNUMBER(SEARCH(세금계산!$C$11,C7359)),MAX($A$2:A7358)+1,0)</f>
        <v>7357</v>
      </c>
      <c r="B7359" s="18" t="s">
        <v>44059</v>
      </c>
      <c r="C7359" s="18" t="s">
        <v>44060</v>
      </c>
      <c r="D7359" s="18" t="s">
        <v>44061</v>
      </c>
      <c r="K7359" s="18" t="s">
        <v>78</v>
      </c>
      <c r="P7359" s="18" t="s">
        <v>100</v>
      </c>
      <c r="Q7359" s="18" t="s">
        <v>44062</v>
      </c>
      <c r="R7359" s="18" t="s">
        <v>44063</v>
      </c>
      <c r="S7359" s="18" t="s">
        <v>2624</v>
      </c>
    </row>
    <row r="7360" spans="1:19">
      <c r="A7360" s="25">
        <f>IF(ISNUMBER(SEARCH(세금계산!$C$11,C7360)),MAX($A$2:A7359)+1,0)</f>
        <v>7358</v>
      </c>
      <c r="B7360" s="18" t="s">
        <v>44064</v>
      </c>
      <c r="C7360" s="18" t="s">
        <v>44065</v>
      </c>
      <c r="D7360" s="18" t="s">
        <v>44066</v>
      </c>
      <c r="F7360" s="18" t="s">
        <v>44067</v>
      </c>
      <c r="G7360" s="18" t="s">
        <v>97</v>
      </c>
      <c r="H7360" s="18" t="s">
        <v>44068</v>
      </c>
      <c r="K7360" s="18" t="s">
        <v>78</v>
      </c>
      <c r="L7360" s="18" t="s">
        <v>44069</v>
      </c>
      <c r="P7360" s="18" t="s">
        <v>267</v>
      </c>
      <c r="Q7360" s="18" t="s">
        <v>44070</v>
      </c>
      <c r="R7360" s="18" t="s">
        <v>44067</v>
      </c>
      <c r="S7360" s="18" t="s">
        <v>795</v>
      </c>
    </row>
    <row r="7361" spans="1:19">
      <c r="A7361" s="25">
        <f>IF(ISNUMBER(SEARCH(세금계산!$C$11,C7361)),MAX($A$2:A7360)+1,0)</f>
        <v>7359</v>
      </c>
      <c r="B7361" s="18" t="s">
        <v>44071</v>
      </c>
      <c r="C7361" s="18" t="s">
        <v>44072</v>
      </c>
      <c r="D7361" s="18" t="s">
        <v>44073</v>
      </c>
      <c r="F7361" s="18" t="s">
        <v>11429</v>
      </c>
      <c r="K7361" s="18" t="s">
        <v>78</v>
      </c>
      <c r="S7361" s="18" t="s">
        <v>32100</v>
      </c>
    </row>
    <row r="7362" spans="1:19">
      <c r="A7362" s="25">
        <f>IF(ISNUMBER(SEARCH(세금계산!$C$11,C7362)),MAX($A$2:A7361)+1,0)</f>
        <v>7360</v>
      </c>
      <c r="B7362" s="18" t="s">
        <v>44074</v>
      </c>
      <c r="C7362" s="18" t="s">
        <v>44075</v>
      </c>
      <c r="D7362" s="18" t="s">
        <v>44076</v>
      </c>
      <c r="F7362" s="18" t="s">
        <v>44077</v>
      </c>
      <c r="K7362" s="18" t="s">
        <v>78</v>
      </c>
      <c r="P7362" s="18" t="s">
        <v>189</v>
      </c>
      <c r="Q7362" s="18" t="s">
        <v>44078</v>
      </c>
      <c r="R7362" s="18" t="s">
        <v>44077</v>
      </c>
      <c r="S7362" s="18" t="s">
        <v>39585</v>
      </c>
    </row>
    <row r="7363" spans="1:19">
      <c r="A7363" s="25">
        <f>IF(ISNUMBER(SEARCH(세금계산!$C$11,C7363)),MAX($A$2:A7362)+1,0)</f>
        <v>7361</v>
      </c>
      <c r="B7363" s="18" t="s">
        <v>44079</v>
      </c>
      <c r="C7363" s="18" t="s">
        <v>44080</v>
      </c>
      <c r="D7363" s="18" t="s">
        <v>44081</v>
      </c>
      <c r="I7363" s="18" t="s">
        <v>44082</v>
      </c>
      <c r="K7363" s="18" t="s">
        <v>78</v>
      </c>
      <c r="L7363" s="18" t="s">
        <v>44083</v>
      </c>
      <c r="M7363" s="18" t="s">
        <v>44082</v>
      </c>
      <c r="S7363" s="18" t="s">
        <v>28932</v>
      </c>
    </row>
    <row r="7364" spans="1:19">
      <c r="A7364" s="25">
        <f>IF(ISNUMBER(SEARCH(세금계산!$C$11,C7364)),MAX($A$2:A7363)+1,0)</f>
        <v>7362</v>
      </c>
      <c r="B7364" s="18" t="s">
        <v>44084</v>
      </c>
      <c r="C7364" s="18" t="s">
        <v>44085</v>
      </c>
      <c r="D7364" s="18" t="s">
        <v>44086</v>
      </c>
      <c r="K7364" s="18" t="s">
        <v>78</v>
      </c>
      <c r="S7364" s="18" t="s">
        <v>15105</v>
      </c>
    </row>
    <row r="7365" spans="1:19">
      <c r="A7365" s="25">
        <f>IF(ISNUMBER(SEARCH(세금계산!$C$11,C7365)),MAX($A$2:A7364)+1,0)</f>
        <v>7363</v>
      </c>
      <c r="B7365" s="18" t="s">
        <v>44087</v>
      </c>
      <c r="C7365" s="18" t="s">
        <v>44088</v>
      </c>
      <c r="D7365" s="18" t="s">
        <v>44089</v>
      </c>
      <c r="F7365" s="18" t="s">
        <v>44090</v>
      </c>
      <c r="K7365" s="18" t="s">
        <v>78</v>
      </c>
      <c r="S7365" s="18" t="s">
        <v>3595</v>
      </c>
    </row>
    <row r="7366" spans="1:19">
      <c r="A7366" s="25">
        <f>IF(ISNUMBER(SEARCH(세금계산!$C$11,C7366)),MAX($A$2:A7365)+1,0)</f>
        <v>7364</v>
      </c>
      <c r="B7366" s="18" t="s">
        <v>44091</v>
      </c>
      <c r="C7366" s="18" t="s">
        <v>44092</v>
      </c>
      <c r="D7366" s="18" t="s">
        <v>44093</v>
      </c>
      <c r="F7366" s="18" t="s">
        <v>44092</v>
      </c>
      <c r="K7366" s="18" t="s">
        <v>44094</v>
      </c>
      <c r="L7366" s="18" t="s">
        <v>44095</v>
      </c>
      <c r="M7366" s="18" t="s">
        <v>44096</v>
      </c>
      <c r="S7366" s="18" t="s">
        <v>2550</v>
      </c>
    </row>
    <row r="7367" spans="1:19">
      <c r="A7367" s="25">
        <f>IF(ISNUMBER(SEARCH(세금계산!$C$11,C7367)),MAX($A$2:A7366)+1,0)</f>
        <v>7365</v>
      </c>
      <c r="B7367" s="18" t="s">
        <v>44097</v>
      </c>
      <c r="C7367" s="18" t="s">
        <v>44098</v>
      </c>
      <c r="D7367" s="18" t="s">
        <v>44099</v>
      </c>
      <c r="K7367" s="18" t="s">
        <v>78</v>
      </c>
      <c r="S7367" s="18" t="s">
        <v>24305</v>
      </c>
    </row>
    <row r="7368" spans="1:19">
      <c r="A7368" s="25">
        <f>IF(ISNUMBER(SEARCH(세금계산!$C$11,C7368)),MAX($A$2:A7367)+1,0)</f>
        <v>7366</v>
      </c>
      <c r="B7368" s="18" t="s">
        <v>44100</v>
      </c>
      <c r="C7368" s="18" t="s">
        <v>44101</v>
      </c>
      <c r="D7368" s="18" t="s">
        <v>44102</v>
      </c>
      <c r="I7368" s="18" t="s">
        <v>44103</v>
      </c>
      <c r="K7368" s="18" t="s">
        <v>78</v>
      </c>
      <c r="S7368" s="18" t="s">
        <v>32164</v>
      </c>
    </row>
    <row r="7369" spans="1:19">
      <c r="A7369" s="25">
        <f>IF(ISNUMBER(SEARCH(세금계산!$C$11,C7369)),MAX($A$2:A7368)+1,0)</f>
        <v>7367</v>
      </c>
      <c r="B7369" s="18" t="s">
        <v>44104</v>
      </c>
      <c r="C7369" s="18" t="s">
        <v>2046</v>
      </c>
      <c r="D7369" s="18" t="s">
        <v>44105</v>
      </c>
      <c r="K7369" s="18" t="s">
        <v>78</v>
      </c>
      <c r="S7369" s="18" t="s">
        <v>1474</v>
      </c>
    </row>
    <row r="7370" spans="1:19">
      <c r="A7370" s="25">
        <f>IF(ISNUMBER(SEARCH(세금계산!$C$11,C7370)),MAX($A$2:A7369)+1,0)</f>
        <v>7368</v>
      </c>
      <c r="B7370" s="18" t="s">
        <v>44106</v>
      </c>
      <c r="C7370" s="18" t="s">
        <v>18968</v>
      </c>
      <c r="D7370" s="18" t="s">
        <v>44107</v>
      </c>
      <c r="F7370" s="18" t="s">
        <v>18968</v>
      </c>
      <c r="I7370" s="18" t="s">
        <v>44108</v>
      </c>
      <c r="K7370" s="18" t="s">
        <v>44109</v>
      </c>
      <c r="L7370" s="18" t="s">
        <v>44110</v>
      </c>
      <c r="M7370" s="18" t="s">
        <v>44108</v>
      </c>
      <c r="N7370" s="18" t="s">
        <v>44111</v>
      </c>
      <c r="S7370" s="18" t="s">
        <v>6224</v>
      </c>
    </row>
    <row r="7371" spans="1:19">
      <c r="A7371" s="25">
        <f>IF(ISNUMBER(SEARCH(세금계산!$C$11,C7371)),MAX($A$2:A7370)+1,0)</f>
        <v>7369</v>
      </c>
      <c r="B7371" s="18" t="s">
        <v>44112</v>
      </c>
      <c r="C7371" s="18" t="s">
        <v>44113</v>
      </c>
      <c r="D7371" s="18" t="s">
        <v>44114</v>
      </c>
      <c r="K7371" s="18" t="s">
        <v>78</v>
      </c>
      <c r="P7371" s="18" t="s">
        <v>118</v>
      </c>
      <c r="Q7371" s="18" t="s">
        <v>44115</v>
      </c>
      <c r="R7371" s="18" t="s">
        <v>44116</v>
      </c>
      <c r="S7371" s="18" t="s">
        <v>37835</v>
      </c>
    </row>
    <row r="7372" spans="1:19">
      <c r="A7372" s="25">
        <f>IF(ISNUMBER(SEARCH(세금계산!$C$11,C7372)),MAX($A$2:A7371)+1,0)</f>
        <v>7370</v>
      </c>
      <c r="B7372" s="18" t="s">
        <v>44117</v>
      </c>
      <c r="C7372" s="18" t="s">
        <v>44118</v>
      </c>
      <c r="D7372" s="18" t="s">
        <v>44119</v>
      </c>
      <c r="E7372" s="18" t="s">
        <v>44118</v>
      </c>
      <c r="F7372" s="18" t="s">
        <v>10639</v>
      </c>
      <c r="G7372" s="18" t="s">
        <v>4416</v>
      </c>
      <c r="H7372" s="18" t="s">
        <v>4415</v>
      </c>
      <c r="K7372" s="18" t="s">
        <v>78</v>
      </c>
      <c r="N7372" s="18" t="s">
        <v>44120</v>
      </c>
      <c r="S7372" s="18" t="s">
        <v>44121</v>
      </c>
    </row>
    <row r="7373" spans="1:19">
      <c r="A7373" s="25">
        <f>IF(ISNUMBER(SEARCH(세금계산!$C$11,C7373)),MAX($A$2:A7372)+1,0)</f>
        <v>7371</v>
      </c>
      <c r="B7373" s="18" t="s">
        <v>44122</v>
      </c>
      <c r="C7373" s="18" t="s">
        <v>44123</v>
      </c>
      <c r="D7373" s="18" t="s">
        <v>44124</v>
      </c>
      <c r="F7373" s="18" t="s">
        <v>44125</v>
      </c>
      <c r="K7373" s="18" t="s">
        <v>78</v>
      </c>
      <c r="P7373" s="18" t="s">
        <v>15029</v>
      </c>
      <c r="Q7373" s="18" t="s">
        <v>44126</v>
      </c>
      <c r="R7373" s="18" t="s">
        <v>44123</v>
      </c>
      <c r="S7373" s="18" t="s">
        <v>6564</v>
      </c>
    </row>
    <row r="7374" spans="1:19">
      <c r="A7374" s="25">
        <f>IF(ISNUMBER(SEARCH(세금계산!$C$11,C7374)),MAX($A$2:A7373)+1,0)</f>
        <v>7372</v>
      </c>
      <c r="B7374" s="18" t="s">
        <v>44127</v>
      </c>
      <c r="C7374" s="18" t="s">
        <v>44128</v>
      </c>
      <c r="D7374" s="18" t="s">
        <v>44129</v>
      </c>
      <c r="K7374" s="18" t="s">
        <v>78</v>
      </c>
      <c r="S7374" s="18" t="s">
        <v>10245</v>
      </c>
    </row>
    <row r="7375" spans="1:19">
      <c r="A7375" s="25">
        <f>IF(ISNUMBER(SEARCH(세금계산!$C$11,C7375)),MAX($A$2:A7374)+1,0)</f>
        <v>7373</v>
      </c>
      <c r="B7375" s="18" t="s">
        <v>44130</v>
      </c>
      <c r="C7375" s="18" t="s">
        <v>44131</v>
      </c>
      <c r="D7375" s="18" t="s">
        <v>44132</v>
      </c>
      <c r="I7375" s="18" t="s">
        <v>44133</v>
      </c>
      <c r="K7375" s="18" t="s">
        <v>78</v>
      </c>
      <c r="P7375" s="18" t="s">
        <v>267</v>
      </c>
      <c r="Q7375" s="18" t="s">
        <v>44133</v>
      </c>
      <c r="R7375" s="18" t="s">
        <v>44131</v>
      </c>
      <c r="S7375" s="18" t="s">
        <v>44134</v>
      </c>
    </row>
    <row r="7376" spans="1:19">
      <c r="A7376" s="25">
        <f>IF(ISNUMBER(SEARCH(세금계산!$C$11,C7376)),MAX($A$2:A7375)+1,0)</f>
        <v>7374</v>
      </c>
      <c r="B7376" s="18" t="s">
        <v>44135</v>
      </c>
      <c r="C7376" s="18" t="s">
        <v>44136</v>
      </c>
      <c r="D7376" s="18" t="s">
        <v>44137</v>
      </c>
      <c r="F7376" s="18" t="s">
        <v>39024</v>
      </c>
      <c r="K7376" s="18" t="s">
        <v>78</v>
      </c>
      <c r="P7376" s="18" t="s">
        <v>100</v>
      </c>
      <c r="Q7376" s="18" t="s">
        <v>44138</v>
      </c>
      <c r="R7376" s="18" t="s">
        <v>44139</v>
      </c>
      <c r="S7376" s="18" t="s">
        <v>44140</v>
      </c>
    </row>
    <row r="7377" spans="1:19">
      <c r="A7377" s="25">
        <f>IF(ISNUMBER(SEARCH(세금계산!$C$11,C7377)),MAX($A$2:A7376)+1,0)</f>
        <v>7375</v>
      </c>
      <c r="B7377" s="18" t="s">
        <v>44141</v>
      </c>
      <c r="C7377" s="18" t="s">
        <v>44142</v>
      </c>
      <c r="D7377" s="18" t="s">
        <v>44143</v>
      </c>
      <c r="K7377" s="18" t="s">
        <v>78</v>
      </c>
      <c r="P7377" s="18" t="s">
        <v>1025</v>
      </c>
      <c r="Q7377" s="18" t="s">
        <v>44144</v>
      </c>
      <c r="R7377" s="18" t="s">
        <v>43456</v>
      </c>
      <c r="S7377" s="18" t="s">
        <v>13467</v>
      </c>
    </row>
    <row r="7378" spans="1:19">
      <c r="A7378" s="25">
        <f>IF(ISNUMBER(SEARCH(세금계산!$C$11,C7378)),MAX($A$2:A7377)+1,0)</f>
        <v>7376</v>
      </c>
      <c r="B7378" s="18" t="s">
        <v>44145</v>
      </c>
      <c r="C7378" s="18" t="s">
        <v>44146</v>
      </c>
      <c r="D7378" s="18" t="s">
        <v>44147</v>
      </c>
      <c r="F7378" s="18" t="s">
        <v>44148</v>
      </c>
      <c r="K7378" s="18" t="s">
        <v>78</v>
      </c>
      <c r="P7378" s="18" t="s">
        <v>153</v>
      </c>
      <c r="Q7378" s="18" t="s">
        <v>44149</v>
      </c>
      <c r="R7378" s="18" t="s">
        <v>44148</v>
      </c>
      <c r="S7378" s="18" t="s">
        <v>26413</v>
      </c>
    </row>
    <row r="7379" spans="1:19">
      <c r="A7379" s="25">
        <f>IF(ISNUMBER(SEARCH(세금계산!$C$11,C7379)),MAX($A$2:A7378)+1,0)</f>
        <v>7377</v>
      </c>
      <c r="B7379" s="18" t="s">
        <v>44150</v>
      </c>
      <c r="C7379" s="18" t="s">
        <v>44151</v>
      </c>
      <c r="D7379" s="18" t="s">
        <v>44152</v>
      </c>
      <c r="E7379" s="18" t="s">
        <v>44151</v>
      </c>
      <c r="F7379" s="18" t="s">
        <v>44153</v>
      </c>
      <c r="K7379" s="18" t="s">
        <v>78</v>
      </c>
      <c r="P7379" s="18" t="s">
        <v>267</v>
      </c>
      <c r="Q7379" s="18" t="s">
        <v>44154</v>
      </c>
      <c r="R7379" s="18" t="s">
        <v>44153</v>
      </c>
      <c r="S7379" s="18" t="s">
        <v>44155</v>
      </c>
    </row>
    <row r="7380" spans="1:19">
      <c r="A7380" s="25">
        <f>IF(ISNUMBER(SEARCH(세금계산!$C$11,C7380)),MAX($A$2:A7379)+1,0)</f>
        <v>7378</v>
      </c>
      <c r="B7380" s="18" t="s">
        <v>44156</v>
      </c>
      <c r="C7380" s="18" t="s">
        <v>44157</v>
      </c>
      <c r="D7380" s="18" t="s">
        <v>44158</v>
      </c>
      <c r="F7380" s="18" t="s">
        <v>44159</v>
      </c>
      <c r="K7380" s="18" t="s">
        <v>78</v>
      </c>
      <c r="P7380" s="18" t="s">
        <v>100</v>
      </c>
      <c r="Q7380" s="18" t="s">
        <v>44160</v>
      </c>
      <c r="R7380" s="18" t="s">
        <v>44157</v>
      </c>
      <c r="S7380" s="18" t="s">
        <v>41442</v>
      </c>
    </row>
    <row r="7381" spans="1:19">
      <c r="A7381" s="25">
        <f>IF(ISNUMBER(SEARCH(세금계산!$C$11,C7381)),MAX($A$2:A7380)+1,0)</f>
        <v>7379</v>
      </c>
      <c r="B7381" s="18" t="s">
        <v>44161</v>
      </c>
      <c r="C7381" s="18" t="s">
        <v>44162</v>
      </c>
      <c r="D7381" s="18" t="s">
        <v>44163</v>
      </c>
      <c r="K7381" s="18" t="s">
        <v>78</v>
      </c>
      <c r="P7381" s="18" t="s">
        <v>118</v>
      </c>
      <c r="Q7381" s="18" t="s">
        <v>44164</v>
      </c>
      <c r="S7381" s="18" t="s">
        <v>39949</v>
      </c>
    </row>
    <row r="7382" spans="1:19">
      <c r="A7382" s="25">
        <f>IF(ISNUMBER(SEARCH(세금계산!$C$11,C7382)),MAX($A$2:A7381)+1,0)</f>
        <v>7380</v>
      </c>
      <c r="B7382" s="18" t="s">
        <v>44165</v>
      </c>
      <c r="C7382" s="18" t="s">
        <v>44166</v>
      </c>
      <c r="D7382" s="18" t="s">
        <v>44167</v>
      </c>
      <c r="K7382" s="18" t="s">
        <v>78</v>
      </c>
      <c r="P7382" s="18" t="s">
        <v>38647</v>
      </c>
      <c r="Q7382" s="18" t="s">
        <v>44168</v>
      </c>
      <c r="R7382" s="18" t="s">
        <v>44169</v>
      </c>
      <c r="S7382" s="18" t="s">
        <v>3401</v>
      </c>
    </row>
    <row r="7383" spans="1:19">
      <c r="A7383" s="25">
        <f>IF(ISNUMBER(SEARCH(세금계산!$C$11,C7383)),MAX($A$2:A7382)+1,0)</f>
        <v>7381</v>
      </c>
      <c r="B7383" s="18" t="s">
        <v>44170</v>
      </c>
      <c r="C7383" s="18" t="s">
        <v>44171</v>
      </c>
      <c r="D7383" s="18" t="s">
        <v>44172</v>
      </c>
      <c r="F7383" s="18" t="s">
        <v>12957</v>
      </c>
      <c r="K7383" s="18" t="s">
        <v>78</v>
      </c>
      <c r="L7383" s="18" t="s">
        <v>44173</v>
      </c>
      <c r="S7383" s="18" t="s">
        <v>17746</v>
      </c>
    </row>
    <row r="7384" spans="1:19">
      <c r="A7384" s="25">
        <f>IF(ISNUMBER(SEARCH(세금계산!$C$11,C7384)),MAX($A$2:A7383)+1,0)</f>
        <v>7382</v>
      </c>
      <c r="B7384" s="18" t="s">
        <v>44174</v>
      </c>
      <c r="C7384" s="18" t="s">
        <v>3004</v>
      </c>
      <c r="D7384" s="18" t="s">
        <v>44175</v>
      </c>
      <c r="F7384" s="18" t="s">
        <v>44176</v>
      </c>
      <c r="G7384" s="18" t="s">
        <v>44177</v>
      </c>
      <c r="H7384" s="18" t="s">
        <v>44178</v>
      </c>
      <c r="K7384" s="18" t="s">
        <v>78</v>
      </c>
      <c r="S7384" s="18" t="s">
        <v>38836</v>
      </c>
    </row>
    <row r="7385" spans="1:19">
      <c r="A7385" s="25">
        <f>IF(ISNUMBER(SEARCH(세금계산!$C$11,C7385)),MAX($A$2:A7384)+1,0)</f>
        <v>7383</v>
      </c>
      <c r="B7385" s="18" t="s">
        <v>44179</v>
      </c>
      <c r="C7385" s="18" t="s">
        <v>44180</v>
      </c>
      <c r="D7385" s="18" t="s">
        <v>44181</v>
      </c>
      <c r="E7385" s="18" t="s">
        <v>44182</v>
      </c>
      <c r="I7385" s="18" t="s">
        <v>44183</v>
      </c>
      <c r="K7385" s="18" t="s">
        <v>78</v>
      </c>
      <c r="L7385" s="18" t="s">
        <v>44184</v>
      </c>
      <c r="O7385" s="18" t="s">
        <v>44185</v>
      </c>
      <c r="P7385" s="18" t="s">
        <v>153</v>
      </c>
      <c r="Q7385" s="18" t="s">
        <v>44186</v>
      </c>
      <c r="S7385" s="18" t="s">
        <v>44187</v>
      </c>
    </row>
    <row r="7386" spans="1:19">
      <c r="A7386" s="25">
        <f>IF(ISNUMBER(SEARCH(세금계산!$C$11,C7386)),MAX($A$2:A7385)+1,0)</f>
        <v>7384</v>
      </c>
      <c r="B7386" s="18" t="s">
        <v>44188</v>
      </c>
      <c r="C7386" s="18" t="s">
        <v>44189</v>
      </c>
      <c r="D7386" s="18" t="s">
        <v>44190</v>
      </c>
      <c r="K7386" s="18" t="s">
        <v>78</v>
      </c>
      <c r="S7386" s="18" t="s">
        <v>11179</v>
      </c>
    </row>
    <row r="7387" spans="1:19">
      <c r="A7387" s="25">
        <f>IF(ISNUMBER(SEARCH(세금계산!$C$11,C7387)),MAX($A$2:A7386)+1,0)</f>
        <v>7385</v>
      </c>
      <c r="B7387" s="18" t="s">
        <v>44191</v>
      </c>
      <c r="C7387" s="18" t="s">
        <v>44192</v>
      </c>
      <c r="D7387" s="18" t="s">
        <v>44193</v>
      </c>
      <c r="F7387" s="18" t="s">
        <v>44194</v>
      </c>
      <c r="K7387" s="18" t="s">
        <v>78</v>
      </c>
      <c r="S7387" s="18" t="s">
        <v>3595</v>
      </c>
    </row>
    <row r="7388" spans="1:19">
      <c r="A7388" s="25">
        <f>IF(ISNUMBER(SEARCH(세금계산!$C$11,C7388)),MAX($A$2:A7387)+1,0)</f>
        <v>7386</v>
      </c>
      <c r="B7388" s="18" t="s">
        <v>44195</v>
      </c>
      <c r="C7388" s="18" t="s">
        <v>44196</v>
      </c>
      <c r="D7388" s="18" t="s">
        <v>44197</v>
      </c>
      <c r="K7388" s="18" t="s">
        <v>78</v>
      </c>
      <c r="S7388" s="18" t="s">
        <v>15105</v>
      </c>
    </row>
    <row r="7389" spans="1:19">
      <c r="A7389" s="25">
        <f>IF(ISNUMBER(SEARCH(세금계산!$C$11,C7389)),MAX($A$2:A7388)+1,0)</f>
        <v>7387</v>
      </c>
      <c r="B7389" s="18" t="s">
        <v>44198</v>
      </c>
      <c r="C7389" s="18" t="s">
        <v>44199</v>
      </c>
      <c r="D7389" s="18" t="s">
        <v>44200</v>
      </c>
      <c r="K7389" s="18" t="s">
        <v>78</v>
      </c>
      <c r="L7389" s="18" t="s">
        <v>44201</v>
      </c>
      <c r="S7389" s="18" t="s">
        <v>27334</v>
      </c>
    </row>
    <row r="7390" spans="1:19">
      <c r="A7390" s="25">
        <f>IF(ISNUMBER(SEARCH(세금계산!$C$11,C7390)),MAX($A$2:A7389)+1,0)</f>
        <v>7388</v>
      </c>
      <c r="B7390" s="18" t="s">
        <v>44202</v>
      </c>
      <c r="C7390" s="18" t="s">
        <v>44203</v>
      </c>
      <c r="D7390" s="18" t="s">
        <v>44204</v>
      </c>
      <c r="K7390" s="18" t="s">
        <v>44205</v>
      </c>
      <c r="L7390" s="18" t="s">
        <v>44206</v>
      </c>
      <c r="M7390" s="18" t="s">
        <v>44207</v>
      </c>
      <c r="P7390" s="18" t="s">
        <v>133</v>
      </c>
      <c r="Q7390" s="18" t="s">
        <v>44208</v>
      </c>
      <c r="R7390" s="18" t="s">
        <v>44203</v>
      </c>
      <c r="S7390" s="18" t="s">
        <v>5529</v>
      </c>
    </row>
    <row r="7391" spans="1:19">
      <c r="A7391" s="25">
        <f>IF(ISNUMBER(SEARCH(세금계산!$C$11,C7391)),MAX($A$2:A7390)+1,0)</f>
        <v>7389</v>
      </c>
      <c r="B7391" s="18" t="s">
        <v>44209</v>
      </c>
      <c r="C7391" s="18" t="s">
        <v>44210</v>
      </c>
      <c r="D7391" s="18" t="s">
        <v>44211</v>
      </c>
      <c r="F7391" s="18" t="s">
        <v>6986</v>
      </c>
      <c r="G7391" s="18" t="s">
        <v>125</v>
      </c>
      <c r="H7391" s="18" t="s">
        <v>44212</v>
      </c>
      <c r="K7391" s="18" t="s">
        <v>2896</v>
      </c>
      <c r="L7391" s="18" t="s">
        <v>44213</v>
      </c>
      <c r="S7391" s="18" t="s">
        <v>19441</v>
      </c>
    </row>
    <row r="7392" spans="1:19">
      <c r="A7392" s="25">
        <f>IF(ISNUMBER(SEARCH(세금계산!$C$11,C7392)),MAX($A$2:A7391)+1,0)</f>
        <v>7390</v>
      </c>
      <c r="B7392" s="18" t="s">
        <v>44214</v>
      </c>
      <c r="C7392" s="18" t="s">
        <v>44215</v>
      </c>
      <c r="D7392" s="18" t="s">
        <v>44216</v>
      </c>
      <c r="E7392" s="18" t="s">
        <v>44217</v>
      </c>
      <c r="F7392" s="18" t="s">
        <v>44215</v>
      </c>
      <c r="K7392" s="18" t="s">
        <v>78</v>
      </c>
      <c r="S7392" s="18" t="s">
        <v>16682</v>
      </c>
    </row>
    <row r="7393" spans="1:19">
      <c r="A7393" s="25">
        <f>IF(ISNUMBER(SEARCH(세금계산!$C$11,C7393)),MAX($A$2:A7392)+1,0)</f>
        <v>7391</v>
      </c>
      <c r="B7393" s="18" t="s">
        <v>44218</v>
      </c>
      <c r="C7393" s="18" t="s">
        <v>44219</v>
      </c>
      <c r="D7393" s="18" t="s">
        <v>44220</v>
      </c>
      <c r="F7393" s="18" t="s">
        <v>43212</v>
      </c>
      <c r="G7393" s="18" t="s">
        <v>125</v>
      </c>
      <c r="H7393" s="18" t="s">
        <v>44221</v>
      </c>
      <c r="K7393" s="18" t="s">
        <v>78</v>
      </c>
      <c r="L7393" s="18" t="s">
        <v>44222</v>
      </c>
      <c r="P7393" s="18" t="s">
        <v>100</v>
      </c>
      <c r="Q7393" s="18" t="s">
        <v>44223</v>
      </c>
      <c r="R7393" s="18" t="s">
        <v>44219</v>
      </c>
      <c r="S7393" s="18" t="s">
        <v>6616</v>
      </c>
    </row>
    <row r="7394" spans="1:19">
      <c r="A7394" s="25">
        <f>IF(ISNUMBER(SEARCH(세금계산!$C$11,C7394)),MAX($A$2:A7393)+1,0)</f>
        <v>7392</v>
      </c>
      <c r="B7394" s="18" t="s">
        <v>44224</v>
      </c>
      <c r="C7394" s="18" t="s">
        <v>44225</v>
      </c>
      <c r="D7394" s="18" t="s">
        <v>44226</v>
      </c>
      <c r="F7394" s="18" t="s">
        <v>44227</v>
      </c>
      <c r="K7394" s="18" t="s">
        <v>78</v>
      </c>
      <c r="S7394" s="18" t="s">
        <v>3595</v>
      </c>
    </row>
    <row r="7395" spans="1:19">
      <c r="A7395" s="25">
        <f>IF(ISNUMBER(SEARCH(세금계산!$C$11,C7395)),MAX($A$2:A7394)+1,0)</f>
        <v>7393</v>
      </c>
      <c r="B7395" s="18" t="s">
        <v>44228</v>
      </c>
      <c r="C7395" s="18" t="s">
        <v>44229</v>
      </c>
      <c r="D7395" s="18" t="s">
        <v>44230</v>
      </c>
      <c r="K7395" s="18" t="s">
        <v>78</v>
      </c>
      <c r="R7395" s="18" t="s">
        <v>44229</v>
      </c>
      <c r="S7395" s="18" t="s">
        <v>1413</v>
      </c>
    </row>
    <row r="7396" spans="1:19">
      <c r="A7396" s="25">
        <f>IF(ISNUMBER(SEARCH(세금계산!$C$11,C7396)),MAX($A$2:A7395)+1,0)</f>
        <v>7394</v>
      </c>
      <c r="B7396" s="18" t="s">
        <v>44231</v>
      </c>
      <c r="C7396" s="18" t="s">
        <v>44232</v>
      </c>
      <c r="D7396" s="18" t="s">
        <v>44233</v>
      </c>
      <c r="F7396" s="18" t="s">
        <v>44232</v>
      </c>
      <c r="I7396" s="18" t="s">
        <v>44234</v>
      </c>
      <c r="K7396" s="18" t="s">
        <v>44235</v>
      </c>
      <c r="L7396" s="18" t="s">
        <v>44236</v>
      </c>
      <c r="M7396" s="18" t="s">
        <v>44234</v>
      </c>
      <c r="N7396" s="18" t="s">
        <v>44237</v>
      </c>
      <c r="S7396" s="18" t="s">
        <v>31347</v>
      </c>
    </row>
    <row r="7397" spans="1:19">
      <c r="A7397" s="25">
        <f>IF(ISNUMBER(SEARCH(세금계산!$C$11,C7397)),MAX($A$2:A7396)+1,0)</f>
        <v>7395</v>
      </c>
      <c r="B7397" s="18" t="s">
        <v>44238</v>
      </c>
      <c r="C7397" s="18" t="s">
        <v>44239</v>
      </c>
      <c r="D7397" s="18" t="s">
        <v>44240</v>
      </c>
      <c r="F7397" s="18" t="s">
        <v>30157</v>
      </c>
      <c r="K7397" s="18" t="s">
        <v>78</v>
      </c>
      <c r="S7397" s="18" t="s">
        <v>21144</v>
      </c>
    </row>
    <row r="7398" spans="1:19">
      <c r="A7398" s="25">
        <f>IF(ISNUMBER(SEARCH(세금계산!$C$11,C7398)),MAX($A$2:A7397)+1,0)</f>
        <v>7396</v>
      </c>
      <c r="B7398" s="18" t="s">
        <v>44241</v>
      </c>
      <c r="C7398" s="18" t="s">
        <v>44242</v>
      </c>
      <c r="D7398" s="18" t="s">
        <v>44243</v>
      </c>
      <c r="F7398" s="18" t="s">
        <v>44244</v>
      </c>
      <c r="K7398" s="18" t="s">
        <v>78</v>
      </c>
      <c r="P7398" s="18" t="s">
        <v>189</v>
      </c>
      <c r="Q7398" s="18" t="s">
        <v>44245</v>
      </c>
      <c r="R7398" s="18" t="s">
        <v>44242</v>
      </c>
      <c r="S7398" s="18" t="s">
        <v>18434</v>
      </c>
    </row>
    <row r="7399" spans="1:19">
      <c r="A7399" s="25">
        <f>IF(ISNUMBER(SEARCH(세금계산!$C$11,C7399)),MAX($A$2:A7398)+1,0)</f>
        <v>7397</v>
      </c>
      <c r="B7399" s="18" t="s">
        <v>44246</v>
      </c>
      <c r="C7399" s="18" t="s">
        <v>44247</v>
      </c>
      <c r="D7399" s="18" t="s">
        <v>44248</v>
      </c>
      <c r="K7399" s="18" t="s">
        <v>78</v>
      </c>
      <c r="P7399" s="18" t="s">
        <v>189</v>
      </c>
      <c r="Q7399" s="18" t="s">
        <v>44249</v>
      </c>
      <c r="R7399" s="18" t="s">
        <v>8040</v>
      </c>
      <c r="S7399" s="18" t="s">
        <v>10074</v>
      </c>
    </row>
    <row r="7400" spans="1:19">
      <c r="A7400" s="25">
        <f>IF(ISNUMBER(SEARCH(세금계산!$C$11,C7400)),MAX($A$2:A7399)+1,0)</f>
        <v>7398</v>
      </c>
      <c r="B7400" s="18" t="s">
        <v>44250</v>
      </c>
      <c r="C7400" s="18" t="s">
        <v>44251</v>
      </c>
      <c r="D7400" s="18" t="s">
        <v>44252</v>
      </c>
      <c r="K7400" s="18" t="s">
        <v>2896</v>
      </c>
      <c r="L7400" s="18" t="s">
        <v>44253</v>
      </c>
      <c r="S7400" s="18" t="s">
        <v>33499</v>
      </c>
    </row>
    <row r="7401" spans="1:19">
      <c r="A7401" s="25">
        <f>IF(ISNUMBER(SEARCH(세금계산!$C$11,C7401)),MAX($A$2:A7400)+1,0)</f>
        <v>7399</v>
      </c>
      <c r="B7401" s="18" t="s">
        <v>44254</v>
      </c>
      <c r="C7401" s="18" t="s">
        <v>44255</v>
      </c>
      <c r="D7401" s="18" t="s">
        <v>44256</v>
      </c>
      <c r="F7401" s="18" t="s">
        <v>44257</v>
      </c>
      <c r="K7401" s="18" t="s">
        <v>78</v>
      </c>
      <c r="P7401" s="18" t="s">
        <v>153</v>
      </c>
      <c r="Q7401" s="18" t="s">
        <v>44258</v>
      </c>
      <c r="R7401" s="18" t="s">
        <v>44259</v>
      </c>
      <c r="S7401" s="18" t="s">
        <v>2794</v>
      </c>
    </row>
    <row r="7402" spans="1:19">
      <c r="A7402" s="25">
        <f>IF(ISNUMBER(SEARCH(세금계산!$C$11,C7402)),MAX($A$2:A7401)+1,0)</f>
        <v>7400</v>
      </c>
      <c r="B7402" s="18" t="s">
        <v>44260</v>
      </c>
      <c r="C7402" s="18" t="s">
        <v>44261</v>
      </c>
      <c r="D7402" s="18" t="s">
        <v>44262</v>
      </c>
      <c r="F7402" s="18" t="s">
        <v>44263</v>
      </c>
      <c r="K7402" s="18" t="s">
        <v>78</v>
      </c>
      <c r="S7402" s="18" t="s">
        <v>7531</v>
      </c>
    </row>
    <row r="7403" spans="1:19">
      <c r="A7403" s="25">
        <f>IF(ISNUMBER(SEARCH(세금계산!$C$11,C7403)),MAX($A$2:A7402)+1,0)</f>
        <v>7401</v>
      </c>
      <c r="B7403" s="18" t="s">
        <v>44264</v>
      </c>
      <c r="C7403" s="18" t="s">
        <v>3909</v>
      </c>
      <c r="D7403" s="18" t="s">
        <v>44265</v>
      </c>
      <c r="F7403" s="18" t="s">
        <v>44266</v>
      </c>
      <c r="K7403" s="18" t="s">
        <v>78</v>
      </c>
      <c r="P7403" s="18" t="s">
        <v>189</v>
      </c>
      <c r="Q7403" s="18" t="s">
        <v>44267</v>
      </c>
      <c r="R7403" s="18" t="s">
        <v>44266</v>
      </c>
      <c r="S7403" s="18" t="s">
        <v>15165</v>
      </c>
    </row>
    <row r="7404" spans="1:19">
      <c r="A7404" s="25">
        <f>IF(ISNUMBER(SEARCH(세금계산!$C$11,C7404)),MAX($A$2:A7403)+1,0)</f>
        <v>7402</v>
      </c>
      <c r="B7404" s="18" t="s">
        <v>44268</v>
      </c>
      <c r="C7404" s="18" t="s">
        <v>12271</v>
      </c>
      <c r="D7404" s="18" t="s">
        <v>44269</v>
      </c>
      <c r="F7404" s="18" t="s">
        <v>12273</v>
      </c>
      <c r="G7404" s="18" t="s">
        <v>97</v>
      </c>
      <c r="H7404" s="18" t="s">
        <v>44270</v>
      </c>
      <c r="K7404" s="18" t="s">
        <v>78</v>
      </c>
      <c r="L7404" s="18" t="s">
        <v>44271</v>
      </c>
      <c r="P7404" s="18" t="s">
        <v>267</v>
      </c>
      <c r="Q7404" s="18" t="s">
        <v>44272</v>
      </c>
      <c r="R7404" s="18" t="s">
        <v>12271</v>
      </c>
      <c r="S7404" s="18" t="s">
        <v>33607</v>
      </c>
    </row>
    <row r="7405" spans="1:19">
      <c r="A7405" s="25">
        <f>IF(ISNUMBER(SEARCH(세금계산!$C$11,C7405)),MAX($A$2:A7404)+1,0)</f>
        <v>7403</v>
      </c>
      <c r="B7405" s="18" t="s">
        <v>44273</v>
      </c>
      <c r="C7405" s="18" t="s">
        <v>44274</v>
      </c>
      <c r="D7405" s="18" t="s">
        <v>44275</v>
      </c>
      <c r="F7405" s="18" t="s">
        <v>44276</v>
      </c>
      <c r="G7405" s="18" t="s">
        <v>125</v>
      </c>
      <c r="H7405" s="18" t="s">
        <v>44277</v>
      </c>
      <c r="K7405" s="18" t="s">
        <v>78</v>
      </c>
      <c r="L7405" s="18" t="s">
        <v>44278</v>
      </c>
      <c r="P7405" s="18" t="s">
        <v>267</v>
      </c>
      <c r="Q7405" s="18" t="s">
        <v>44279</v>
      </c>
      <c r="R7405" s="18" t="s">
        <v>44274</v>
      </c>
      <c r="S7405" s="18" t="s">
        <v>6025</v>
      </c>
    </row>
    <row r="7406" spans="1:19">
      <c r="A7406" s="25">
        <f>IF(ISNUMBER(SEARCH(세금계산!$C$11,C7406)),MAX($A$2:A7405)+1,0)</f>
        <v>7404</v>
      </c>
      <c r="B7406" s="18" t="s">
        <v>44280</v>
      </c>
      <c r="C7406" s="18" t="s">
        <v>44281</v>
      </c>
      <c r="D7406" s="18" t="s">
        <v>44282</v>
      </c>
      <c r="K7406" s="18" t="s">
        <v>78</v>
      </c>
      <c r="P7406" s="18" t="s">
        <v>189</v>
      </c>
      <c r="Q7406" s="18" t="s">
        <v>44283</v>
      </c>
      <c r="R7406" s="18" t="s">
        <v>44284</v>
      </c>
      <c r="S7406" s="18" t="s">
        <v>16259</v>
      </c>
    </row>
    <row r="7407" spans="1:19">
      <c r="A7407" s="25">
        <f>IF(ISNUMBER(SEARCH(세금계산!$C$11,C7407)),MAX($A$2:A7406)+1,0)</f>
        <v>7405</v>
      </c>
      <c r="B7407" s="18" t="s">
        <v>44285</v>
      </c>
      <c r="C7407" s="18" t="s">
        <v>44286</v>
      </c>
      <c r="D7407" s="18" t="s">
        <v>44287</v>
      </c>
      <c r="K7407" s="18" t="s">
        <v>78</v>
      </c>
      <c r="P7407" s="18" t="s">
        <v>189</v>
      </c>
      <c r="Q7407" s="18" t="s">
        <v>44288</v>
      </c>
      <c r="R7407" s="18" t="s">
        <v>44286</v>
      </c>
      <c r="S7407" s="18" t="s">
        <v>10396</v>
      </c>
    </row>
    <row r="7408" spans="1:19">
      <c r="A7408" s="25">
        <f>IF(ISNUMBER(SEARCH(세금계산!$C$11,C7408)),MAX($A$2:A7407)+1,0)</f>
        <v>7406</v>
      </c>
      <c r="B7408" s="18" t="s">
        <v>44289</v>
      </c>
      <c r="C7408" s="18" t="s">
        <v>44290</v>
      </c>
      <c r="D7408" s="18" t="s">
        <v>44291</v>
      </c>
      <c r="F7408" s="18" t="s">
        <v>44292</v>
      </c>
      <c r="G7408" s="18" t="s">
        <v>39122</v>
      </c>
      <c r="H7408" s="18" t="s">
        <v>44293</v>
      </c>
      <c r="I7408" s="18" t="s">
        <v>44294</v>
      </c>
      <c r="K7408" s="18" t="s">
        <v>78</v>
      </c>
      <c r="S7408" s="18" t="s">
        <v>14353</v>
      </c>
    </row>
    <row r="7409" spans="1:19">
      <c r="A7409" s="25">
        <f>IF(ISNUMBER(SEARCH(세금계산!$C$11,C7409)),MAX($A$2:A7408)+1,0)</f>
        <v>7407</v>
      </c>
      <c r="B7409" s="18" t="s">
        <v>44295</v>
      </c>
      <c r="C7409" s="18" t="s">
        <v>44296</v>
      </c>
      <c r="D7409" s="18" t="s">
        <v>44297</v>
      </c>
      <c r="E7409" s="18" t="s">
        <v>44298</v>
      </c>
      <c r="F7409" s="18" t="s">
        <v>9424</v>
      </c>
      <c r="K7409" s="18" t="s">
        <v>78</v>
      </c>
      <c r="P7409" s="18" t="s">
        <v>189</v>
      </c>
      <c r="Q7409" s="18" t="s">
        <v>44299</v>
      </c>
      <c r="R7409" s="18" t="s">
        <v>44296</v>
      </c>
      <c r="S7409" s="18" t="s">
        <v>40782</v>
      </c>
    </row>
    <row r="7410" spans="1:19">
      <c r="A7410" s="25">
        <f>IF(ISNUMBER(SEARCH(세금계산!$C$11,C7410)),MAX($A$2:A7409)+1,0)</f>
        <v>7408</v>
      </c>
      <c r="B7410" s="18" t="s">
        <v>44300</v>
      </c>
      <c r="C7410" s="18" t="s">
        <v>44301</v>
      </c>
      <c r="D7410" s="18" t="s">
        <v>44302</v>
      </c>
      <c r="F7410" s="18" t="s">
        <v>44303</v>
      </c>
      <c r="G7410" s="18" t="s">
        <v>44304</v>
      </c>
      <c r="H7410" s="18" t="s">
        <v>44305</v>
      </c>
      <c r="K7410" s="18" t="s">
        <v>44306</v>
      </c>
      <c r="L7410" s="18" t="s">
        <v>44307</v>
      </c>
      <c r="P7410" s="18" t="s">
        <v>153</v>
      </c>
      <c r="Q7410" s="18" t="s">
        <v>44308</v>
      </c>
      <c r="R7410" s="18" t="s">
        <v>44309</v>
      </c>
      <c r="S7410" s="18" t="s">
        <v>18568</v>
      </c>
    </row>
    <row r="7411" spans="1:19">
      <c r="A7411" s="25">
        <f>IF(ISNUMBER(SEARCH(세금계산!$C$11,C7411)),MAX($A$2:A7410)+1,0)</f>
        <v>7409</v>
      </c>
      <c r="B7411" s="18" t="s">
        <v>44310</v>
      </c>
      <c r="C7411" s="18" t="s">
        <v>44311</v>
      </c>
      <c r="D7411" s="18" t="s">
        <v>44312</v>
      </c>
      <c r="G7411" s="18" t="s">
        <v>633</v>
      </c>
      <c r="I7411" s="18" t="s">
        <v>44313</v>
      </c>
      <c r="K7411" s="18" t="s">
        <v>5881</v>
      </c>
      <c r="L7411" s="18" t="s">
        <v>44314</v>
      </c>
      <c r="M7411" s="18" t="s">
        <v>44313</v>
      </c>
      <c r="N7411" s="18" t="s">
        <v>44315</v>
      </c>
      <c r="P7411" s="18" t="s">
        <v>100</v>
      </c>
      <c r="Q7411" s="18" t="s">
        <v>44316</v>
      </c>
      <c r="R7411" s="18" t="s">
        <v>44317</v>
      </c>
      <c r="S7411" s="18" t="s">
        <v>21819</v>
      </c>
    </row>
    <row r="7412" spans="1:19">
      <c r="A7412" s="25">
        <f>IF(ISNUMBER(SEARCH(세금계산!$C$11,C7412)),MAX($A$2:A7411)+1,0)</f>
        <v>7410</v>
      </c>
      <c r="B7412" s="18" t="s">
        <v>44318</v>
      </c>
      <c r="C7412" s="18" t="s">
        <v>44319</v>
      </c>
      <c r="D7412" s="18" t="s">
        <v>44320</v>
      </c>
      <c r="F7412" s="18" t="s">
        <v>1672</v>
      </c>
      <c r="K7412" s="18" t="s">
        <v>78</v>
      </c>
      <c r="S7412" s="18" t="s">
        <v>30364</v>
      </c>
    </row>
    <row r="7413" spans="1:19">
      <c r="A7413" s="25">
        <f>IF(ISNUMBER(SEARCH(세금계산!$C$11,C7413)),MAX($A$2:A7412)+1,0)</f>
        <v>7411</v>
      </c>
      <c r="B7413" s="18" t="s">
        <v>44321</v>
      </c>
      <c r="C7413" s="18" t="s">
        <v>44322</v>
      </c>
      <c r="D7413" s="18" t="s">
        <v>44323</v>
      </c>
      <c r="F7413" s="18" t="s">
        <v>9746</v>
      </c>
      <c r="K7413" s="18" t="s">
        <v>78</v>
      </c>
      <c r="S7413" s="18" t="s">
        <v>3595</v>
      </c>
    </row>
    <row r="7414" spans="1:19">
      <c r="A7414" s="25">
        <f>IF(ISNUMBER(SEARCH(세금계산!$C$11,C7414)),MAX($A$2:A7413)+1,0)</f>
        <v>7412</v>
      </c>
      <c r="B7414" s="18" t="s">
        <v>44324</v>
      </c>
      <c r="C7414" s="18" t="s">
        <v>28605</v>
      </c>
      <c r="D7414" s="18" t="s">
        <v>44325</v>
      </c>
      <c r="K7414" s="18" t="s">
        <v>78</v>
      </c>
      <c r="S7414" s="18" t="s">
        <v>12979</v>
      </c>
    </row>
    <row r="7415" spans="1:19">
      <c r="A7415" s="25">
        <f>IF(ISNUMBER(SEARCH(세금계산!$C$11,C7415)),MAX($A$2:A7414)+1,0)</f>
        <v>7413</v>
      </c>
      <c r="B7415" s="18" t="s">
        <v>44326</v>
      </c>
      <c r="C7415" s="18" t="s">
        <v>44327</v>
      </c>
      <c r="D7415" s="18" t="s">
        <v>44328</v>
      </c>
      <c r="I7415" s="18" t="s">
        <v>42035</v>
      </c>
      <c r="K7415" s="18" t="s">
        <v>44329</v>
      </c>
      <c r="L7415" s="18" t="s">
        <v>44330</v>
      </c>
      <c r="P7415" s="18" t="s">
        <v>118</v>
      </c>
      <c r="Q7415" s="18" t="s">
        <v>44331</v>
      </c>
      <c r="R7415" s="18" t="s">
        <v>44327</v>
      </c>
      <c r="S7415" s="18" t="s">
        <v>27157</v>
      </c>
    </row>
    <row r="7416" spans="1:19">
      <c r="A7416" s="25">
        <f>IF(ISNUMBER(SEARCH(세금계산!$C$11,C7416)),MAX($A$2:A7415)+1,0)</f>
        <v>7414</v>
      </c>
      <c r="B7416" s="18" t="s">
        <v>44332</v>
      </c>
      <c r="C7416" s="18" t="s">
        <v>44333</v>
      </c>
      <c r="D7416" s="18" t="s">
        <v>44334</v>
      </c>
      <c r="F7416" s="18" t="s">
        <v>42696</v>
      </c>
      <c r="K7416" s="18" t="s">
        <v>78</v>
      </c>
      <c r="S7416" s="18" t="s">
        <v>3595</v>
      </c>
    </row>
    <row r="7417" spans="1:19">
      <c r="A7417" s="25">
        <f>IF(ISNUMBER(SEARCH(세금계산!$C$11,C7417)),MAX($A$2:A7416)+1,0)</f>
        <v>7415</v>
      </c>
      <c r="B7417" s="18" t="s">
        <v>44335</v>
      </c>
      <c r="C7417" s="18" t="s">
        <v>44336</v>
      </c>
      <c r="D7417" s="18" t="s">
        <v>44337</v>
      </c>
      <c r="F7417" s="18" t="s">
        <v>44338</v>
      </c>
      <c r="K7417" s="18" t="s">
        <v>78</v>
      </c>
      <c r="S7417" s="18" t="s">
        <v>3595</v>
      </c>
    </row>
    <row r="7418" spans="1:19">
      <c r="A7418" s="25">
        <f>IF(ISNUMBER(SEARCH(세금계산!$C$11,C7418)),MAX($A$2:A7417)+1,0)</f>
        <v>7416</v>
      </c>
      <c r="B7418" s="18" t="s">
        <v>44339</v>
      </c>
      <c r="C7418" s="18" t="s">
        <v>44340</v>
      </c>
      <c r="D7418" s="18" t="s">
        <v>44341</v>
      </c>
      <c r="K7418" s="18" t="s">
        <v>78</v>
      </c>
      <c r="S7418" s="18" t="s">
        <v>24305</v>
      </c>
    </row>
    <row r="7419" spans="1:19">
      <c r="A7419" s="25">
        <f>IF(ISNUMBER(SEARCH(세금계산!$C$11,C7419)),MAX($A$2:A7418)+1,0)</f>
        <v>7417</v>
      </c>
      <c r="B7419" s="18" t="s">
        <v>44342</v>
      </c>
      <c r="C7419" s="18" t="s">
        <v>44343</v>
      </c>
      <c r="D7419" s="18" t="s">
        <v>44344</v>
      </c>
      <c r="K7419" s="18" t="s">
        <v>78</v>
      </c>
      <c r="S7419" s="18" t="s">
        <v>24305</v>
      </c>
    </row>
    <row r="7420" spans="1:19">
      <c r="A7420" s="25">
        <f>IF(ISNUMBER(SEARCH(세금계산!$C$11,C7420)),MAX($A$2:A7419)+1,0)</f>
        <v>7418</v>
      </c>
      <c r="B7420" s="18" t="s">
        <v>44345</v>
      </c>
      <c r="C7420" s="18" t="s">
        <v>44343</v>
      </c>
      <c r="D7420" s="18" t="s">
        <v>44346</v>
      </c>
      <c r="K7420" s="18" t="s">
        <v>78</v>
      </c>
      <c r="S7420" s="18" t="s">
        <v>11190</v>
      </c>
    </row>
    <row r="7421" spans="1:19">
      <c r="A7421" s="25">
        <f>IF(ISNUMBER(SEARCH(세금계산!$C$11,C7421)),MAX($A$2:A7420)+1,0)</f>
        <v>7419</v>
      </c>
      <c r="B7421" s="18" t="s">
        <v>44347</v>
      </c>
      <c r="C7421" s="18" t="s">
        <v>44348</v>
      </c>
      <c r="D7421" s="18" t="s">
        <v>44349</v>
      </c>
      <c r="F7421" s="18" t="s">
        <v>44348</v>
      </c>
      <c r="I7421" s="18" t="s">
        <v>44350</v>
      </c>
      <c r="K7421" s="18" t="s">
        <v>44351</v>
      </c>
      <c r="L7421" s="18" t="s">
        <v>44352</v>
      </c>
      <c r="M7421" s="18" t="s">
        <v>44350</v>
      </c>
      <c r="N7421" s="18" t="s">
        <v>44353</v>
      </c>
      <c r="S7421" s="18" t="s">
        <v>4384</v>
      </c>
    </row>
    <row r="7422" spans="1:19">
      <c r="A7422" s="25">
        <f>IF(ISNUMBER(SEARCH(세금계산!$C$11,C7422)),MAX($A$2:A7421)+1,0)</f>
        <v>7420</v>
      </c>
      <c r="B7422" s="18" t="s">
        <v>44354</v>
      </c>
      <c r="C7422" s="18" t="s">
        <v>44355</v>
      </c>
      <c r="D7422" s="18" t="s">
        <v>44356</v>
      </c>
      <c r="F7422" s="18" t="s">
        <v>39363</v>
      </c>
      <c r="G7422" s="18" t="s">
        <v>97</v>
      </c>
      <c r="H7422" s="18" t="s">
        <v>44357</v>
      </c>
      <c r="I7422" s="18" t="s">
        <v>44358</v>
      </c>
      <c r="K7422" s="18" t="s">
        <v>28111</v>
      </c>
      <c r="L7422" s="18" t="s">
        <v>44359</v>
      </c>
      <c r="P7422" s="18" t="s">
        <v>153</v>
      </c>
      <c r="Q7422" s="18" t="s">
        <v>44360</v>
      </c>
      <c r="R7422" s="18" t="s">
        <v>44355</v>
      </c>
      <c r="S7422" s="18" t="s">
        <v>7379</v>
      </c>
    </row>
    <row r="7423" spans="1:19">
      <c r="A7423" s="25">
        <f>IF(ISNUMBER(SEARCH(세금계산!$C$11,C7423)),MAX($A$2:A7422)+1,0)</f>
        <v>7421</v>
      </c>
      <c r="B7423" s="18" t="s">
        <v>44361</v>
      </c>
      <c r="C7423" s="18" t="s">
        <v>44362</v>
      </c>
      <c r="D7423" s="18" t="s">
        <v>44363</v>
      </c>
      <c r="F7423" s="18" t="s">
        <v>44364</v>
      </c>
      <c r="K7423" s="18" t="s">
        <v>78</v>
      </c>
      <c r="P7423" s="18" t="s">
        <v>189</v>
      </c>
      <c r="Q7423" s="18" t="s">
        <v>44365</v>
      </c>
      <c r="R7423" s="18" t="s">
        <v>44366</v>
      </c>
      <c r="S7423" s="18" t="s">
        <v>17700</v>
      </c>
    </row>
    <row r="7424" spans="1:19">
      <c r="A7424" s="25">
        <f>IF(ISNUMBER(SEARCH(세금계산!$C$11,C7424)),MAX($A$2:A7423)+1,0)</f>
        <v>7422</v>
      </c>
      <c r="B7424" s="18" t="s">
        <v>44367</v>
      </c>
      <c r="C7424" s="18" t="s">
        <v>44368</v>
      </c>
      <c r="D7424" s="18" t="s">
        <v>44369</v>
      </c>
      <c r="K7424" s="18" t="s">
        <v>78</v>
      </c>
      <c r="S7424" s="18" t="s">
        <v>3414</v>
      </c>
    </row>
    <row r="7425" spans="1:19">
      <c r="A7425" s="25">
        <f>IF(ISNUMBER(SEARCH(세금계산!$C$11,C7425)),MAX($A$2:A7424)+1,0)</f>
        <v>7423</v>
      </c>
      <c r="B7425" s="18" t="s">
        <v>44370</v>
      </c>
      <c r="C7425" s="18" t="s">
        <v>44371</v>
      </c>
      <c r="D7425" s="18" t="s">
        <v>44372</v>
      </c>
      <c r="F7425" s="18" t="s">
        <v>44373</v>
      </c>
      <c r="K7425" s="18" t="s">
        <v>78</v>
      </c>
      <c r="P7425" s="18" t="s">
        <v>267</v>
      </c>
      <c r="Q7425" s="18" t="s">
        <v>44374</v>
      </c>
      <c r="S7425" s="18" t="s">
        <v>27157</v>
      </c>
    </row>
    <row r="7426" spans="1:19">
      <c r="A7426" s="25">
        <f>IF(ISNUMBER(SEARCH(세금계산!$C$11,C7426)),MAX($A$2:A7425)+1,0)</f>
        <v>7424</v>
      </c>
      <c r="B7426" s="18" t="s">
        <v>44375</v>
      </c>
      <c r="C7426" s="18" t="s">
        <v>44376</v>
      </c>
      <c r="D7426" s="18" t="s">
        <v>44377</v>
      </c>
      <c r="K7426" s="18" t="s">
        <v>78</v>
      </c>
      <c r="R7426" s="18" t="s">
        <v>44376</v>
      </c>
      <c r="S7426" s="18" t="s">
        <v>1413</v>
      </c>
    </row>
    <row r="7427" spans="1:19">
      <c r="A7427" s="25">
        <f>IF(ISNUMBER(SEARCH(세금계산!$C$11,C7427)),MAX($A$2:A7426)+1,0)</f>
        <v>7425</v>
      </c>
      <c r="B7427" s="18" t="s">
        <v>44378</v>
      </c>
      <c r="C7427" s="18" t="s">
        <v>44379</v>
      </c>
      <c r="D7427" s="18" t="s">
        <v>44380</v>
      </c>
      <c r="F7427" s="18" t="s">
        <v>44381</v>
      </c>
      <c r="K7427" s="18" t="s">
        <v>44382</v>
      </c>
      <c r="L7427" s="18" t="s">
        <v>44383</v>
      </c>
      <c r="S7427" s="18" t="s">
        <v>2205</v>
      </c>
    </row>
    <row r="7428" spans="1:19">
      <c r="A7428" s="25">
        <f>IF(ISNUMBER(SEARCH(세금계산!$C$11,C7428)),MAX($A$2:A7427)+1,0)</f>
        <v>7426</v>
      </c>
      <c r="B7428" s="18" t="s">
        <v>44384</v>
      </c>
      <c r="C7428" s="18" t="s">
        <v>44385</v>
      </c>
      <c r="D7428" s="18" t="s">
        <v>44386</v>
      </c>
      <c r="K7428" s="18" t="s">
        <v>78</v>
      </c>
      <c r="P7428" s="18" t="s">
        <v>100</v>
      </c>
      <c r="Q7428" s="18" t="s">
        <v>44387</v>
      </c>
      <c r="R7428" s="18" t="s">
        <v>44385</v>
      </c>
      <c r="S7428" s="18" t="s">
        <v>43632</v>
      </c>
    </row>
    <row r="7429" spans="1:19">
      <c r="A7429" s="25">
        <f>IF(ISNUMBER(SEARCH(세금계산!$C$11,C7429)),MAX($A$2:A7428)+1,0)</f>
        <v>7427</v>
      </c>
      <c r="B7429" s="18" t="s">
        <v>44388</v>
      </c>
      <c r="C7429" s="18" t="s">
        <v>44389</v>
      </c>
      <c r="D7429" s="18" t="s">
        <v>44390</v>
      </c>
      <c r="F7429" s="18" t="s">
        <v>44391</v>
      </c>
      <c r="G7429" s="18" t="s">
        <v>1904</v>
      </c>
      <c r="H7429" s="18" t="s">
        <v>44392</v>
      </c>
      <c r="K7429" s="18" t="s">
        <v>78</v>
      </c>
      <c r="P7429" s="18" t="s">
        <v>189</v>
      </c>
      <c r="Q7429" s="18" t="s">
        <v>44393</v>
      </c>
      <c r="R7429" s="18" t="s">
        <v>44394</v>
      </c>
      <c r="S7429" s="18" t="s">
        <v>44395</v>
      </c>
    </row>
    <row r="7430" spans="1:19">
      <c r="A7430" s="25">
        <f>IF(ISNUMBER(SEARCH(세금계산!$C$11,C7430)),MAX($A$2:A7429)+1,0)</f>
        <v>7428</v>
      </c>
      <c r="B7430" s="18" t="s">
        <v>44396</v>
      </c>
      <c r="C7430" s="18" t="s">
        <v>44397</v>
      </c>
      <c r="D7430" s="18" t="s">
        <v>44398</v>
      </c>
      <c r="F7430" s="18" t="s">
        <v>44399</v>
      </c>
      <c r="K7430" s="18" t="s">
        <v>78</v>
      </c>
    </row>
    <row r="7431" spans="1:19">
      <c r="A7431" s="25">
        <f>IF(ISNUMBER(SEARCH(세금계산!$C$11,C7431)),MAX($A$2:A7430)+1,0)</f>
        <v>7429</v>
      </c>
      <c r="B7431" s="18" t="s">
        <v>44400</v>
      </c>
      <c r="C7431" s="18" t="s">
        <v>44401</v>
      </c>
      <c r="D7431" s="18" t="s">
        <v>44402</v>
      </c>
      <c r="F7431" s="18" t="s">
        <v>44403</v>
      </c>
      <c r="K7431" s="18" t="s">
        <v>78</v>
      </c>
      <c r="S7431" s="18" t="s">
        <v>12115</v>
      </c>
    </row>
    <row r="7432" spans="1:19">
      <c r="A7432" s="25">
        <f>IF(ISNUMBER(SEARCH(세금계산!$C$11,C7432)),MAX($A$2:A7431)+1,0)</f>
        <v>7430</v>
      </c>
      <c r="B7432" s="18" t="s">
        <v>44404</v>
      </c>
      <c r="C7432" s="18" t="s">
        <v>44405</v>
      </c>
      <c r="D7432" s="18" t="s">
        <v>44406</v>
      </c>
      <c r="F7432" s="18" t="s">
        <v>44407</v>
      </c>
      <c r="I7432" s="18" t="s">
        <v>44408</v>
      </c>
      <c r="K7432" s="18" t="s">
        <v>78</v>
      </c>
      <c r="P7432" s="18" t="s">
        <v>153</v>
      </c>
      <c r="Q7432" s="18" t="s">
        <v>44409</v>
      </c>
      <c r="R7432" s="18" t="s">
        <v>44405</v>
      </c>
      <c r="S7432" s="18" t="s">
        <v>44410</v>
      </c>
    </row>
    <row r="7433" spans="1:19">
      <c r="A7433" s="25">
        <f>IF(ISNUMBER(SEARCH(세금계산!$C$11,C7433)),MAX($A$2:A7432)+1,0)</f>
        <v>7431</v>
      </c>
      <c r="B7433" s="18" t="s">
        <v>44411</v>
      </c>
      <c r="C7433" s="18" t="s">
        <v>44151</v>
      </c>
      <c r="D7433" s="18" t="s">
        <v>44412</v>
      </c>
      <c r="F7433" s="18" t="s">
        <v>44153</v>
      </c>
      <c r="K7433" s="18" t="s">
        <v>78</v>
      </c>
      <c r="P7433" s="18" t="s">
        <v>267</v>
      </c>
      <c r="Q7433" s="18" t="s">
        <v>44413</v>
      </c>
      <c r="R7433" s="18" t="s">
        <v>44153</v>
      </c>
      <c r="S7433" s="18" t="s">
        <v>13518</v>
      </c>
    </row>
    <row r="7434" spans="1:19">
      <c r="A7434" s="25">
        <f>IF(ISNUMBER(SEARCH(세금계산!$C$11,C7434)),MAX($A$2:A7433)+1,0)</f>
        <v>7432</v>
      </c>
      <c r="B7434" s="18" t="s">
        <v>44414</v>
      </c>
      <c r="C7434" s="18" t="s">
        <v>44415</v>
      </c>
      <c r="D7434" s="18" t="s">
        <v>44416</v>
      </c>
      <c r="F7434" s="18" t="s">
        <v>44417</v>
      </c>
      <c r="K7434" s="18" t="s">
        <v>78</v>
      </c>
      <c r="S7434" s="18" t="s">
        <v>501</v>
      </c>
    </row>
    <row r="7435" spans="1:19">
      <c r="A7435" s="25">
        <f>IF(ISNUMBER(SEARCH(세금계산!$C$11,C7435)),MAX($A$2:A7434)+1,0)</f>
        <v>7433</v>
      </c>
      <c r="B7435" s="18" t="s">
        <v>44418</v>
      </c>
      <c r="C7435" s="18" t="s">
        <v>44419</v>
      </c>
      <c r="D7435" s="18" t="s">
        <v>44420</v>
      </c>
      <c r="K7435" s="18" t="s">
        <v>78</v>
      </c>
      <c r="P7435" s="18" t="s">
        <v>100</v>
      </c>
      <c r="Q7435" s="18" t="s">
        <v>44421</v>
      </c>
      <c r="R7435" s="18" t="s">
        <v>44419</v>
      </c>
      <c r="S7435" s="18" t="s">
        <v>19813</v>
      </c>
    </row>
    <row r="7436" spans="1:19">
      <c r="A7436" s="25">
        <f>IF(ISNUMBER(SEARCH(세금계산!$C$11,C7436)),MAX($A$2:A7435)+1,0)</f>
        <v>7434</v>
      </c>
      <c r="B7436" s="18" t="s">
        <v>44422</v>
      </c>
      <c r="C7436" s="18" t="s">
        <v>44423</v>
      </c>
      <c r="D7436" s="18" t="s">
        <v>44424</v>
      </c>
      <c r="K7436" s="18" t="s">
        <v>78</v>
      </c>
      <c r="S7436" s="18" t="s">
        <v>5763</v>
      </c>
    </row>
    <row r="7437" spans="1:19">
      <c r="A7437" s="25">
        <f>IF(ISNUMBER(SEARCH(세금계산!$C$11,C7437)),MAX($A$2:A7436)+1,0)</f>
        <v>7435</v>
      </c>
      <c r="B7437" s="18" t="s">
        <v>44425</v>
      </c>
      <c r="C7437" s="18" t="s">
        <v>44426</v>
      </c>
      <c r="D7437" s="18" t="s">
        <v>44427</v>
      </c>
      <c r="K7437" s="18" t="s">
        <v>78</v>
      </c>
      <c r="P7437" s="18" t="s">
        <v>100</v>
      </c>
      <c r="Q7437" s="18" t="s">
        <v>44428</v>
      </c>
      <c r="S7437" s="18" t="s">
        <v>1715</v>
      </c>
    </row>
    <row r="7438" spans="1:19">
      <c r="A7438" s="25">
        <f>IF(ISNUMBER(SEARCH(세금계산!$C$11,C7438)),MAX($A$2:A7437)+1,0)</f>
        <v>7436</v>
      </c>
      <c r="B7438" s="18" t="s">
        <v>44429</v>
      </c>
      <c r="C7438" s="18" t="s">
        <v>44430</v>
      </c>
      <c r="D7438" s="18" t="s">
        <v>44431</v>
      </c>
      <c r="E7438" s="18" t="s">
        <v>44432</v>
      </c>
      <c r="F7438" s="18" t="s">
        <v>44433</v>
      </c>
      <c r="G7438" s="18" t="s">
        <v>44434</v>
      </c>
      <c r="I7438" s="18" t="s">
        <v>44435</v>
      </c>
      <c r="K7438" s="18" t="s">
        <v>6105</v>
      </c>
      <c r="L7438" s="18" t="s">
        <v>44436</v>
      </c>
      <c r="P7438" s="18" t="s">
        <v>267</v>
      </c>
      <c r="Q7438" s="18" t="s">
        <v>44437</v>
      </c>
      <c r="R7438" s="18" t="s">
        <v>44430</v>
      </c>
      <c r="S7438" s="18" t="s">
        <v>156</v>
      </c>
    </row>
    <row r="7439" spans="1:19">
      <c r="A7439" s="25">
        <f>IF(ISNUMBER(SEARCH(세금계산!$C$11,C7439)),MAX($A$2:A7438)+1,0)</f>
        <v>7437</v>
      </c>
      <c r="B7439" s="18" t="s">
        <v>44438</v>
      </c>
      <c r="C7439" s="18" t="s">
        <v>44439</v>
      </c>
      <c r="D7439" s="18" t="s">
        <v>44440</v>
      </c>
      <c r="F7439" s="18" t="s">
        <v>44441</v>
      </c>
      <c r="K7439" s="18" t="s">
        <v>78</v>
      </c>
      <c r="N7439" s="18" t="s">
        <v>44442</v>
      </c>
      <c r="P7439" s="18" t="s">
        <v>118</v>
      </c>
      <c r="Q7439" s="18" t="s">
        <v>44443</v>
      </c>
      <c r="R7439" s="18" t="s">
        <v>44441</v>
      </c>
      <c r="S7439" s="18" t="s">
        <v>44444</v>
      </c>
    </row>
    <row r="7440" spans="1:19">
      <c r="A7440" s="25">
        <f>IF(ISNUMBER(SEARCH(세금계산!$C$11,C7440)),MAX($A$2:A7439)+1,0)</f>
        <v>7438</v>
      </c>
      <c r="B7440" s="18" t="s">
        <v>44445</v>
      </c>
      <c r="C7440" s="18" t="s">
        <v>44446</v>
      </c>
      <c r="D7440" s="18" t="s">
        <v>44447</v>
      </c>
      <c r="K7440" s="18" t="s">
        <v>78</v>
      </c>
      <c r="S7440" s="18" t="s">
        <v>44448</v>
      </c>
    </row>
    <row r="7441" spans="1:19">
      <c r="A7441" s="25">
        <f>IF(ISNUMBER(SEARCH(세금계산!$C$11,C7441)),MAX($A$2:A7440)+1,0)</f>
        <v>7439</v>
      </c>
      <c r="B7441" s="18" t="s">
        <v>44449</v>
      </c>
      <c r="C7441" s="18" t="s">
        <v>44450</v>
      </c>
      <c r="D7441" s="18" t="s">
        <v>44451</v>
      </c>
      <c r="F7441" s="18" t="s">
        <v>44452</v>
      </c>
      <c r="I7441" s="18" t="s">
        <v>44453</v>
      </c>
      <c r="K7441" s="18" t="s">
        <v>78</v>
      </c>
      <c r="P7441" s="18" t="s">
        <v>118</v>
      </c>
      <c r="Q7441" s="18" t="s">
        <v>44454</v>
      </c>
      <c r="R7441" s="18" t="s">
        <v>44452</v>
      </c>
      <c r="S7441" s="18" t="s">
        <v>13530</v>
      </c>
    </row>
    <row r="7442" spans="1:19">
      <c r="A7442" s="25">
        <f>IF(ISNUMBER(SEARCH(세금계산!$C$11,C7442)),MAX($A$2:A7441)+1,0)</f>
        <v>7440</v>
      </c>
      <c r="B7442" s="18" t="s">
        <v>44455</v>
      </c>
      <c r="C7442" s="18" t="s">
        <v>44456</v>
      </c>
      <c r="D7442" s="18" t="s">
        <v>44457</v>
      </c>
      <c r="F7442" s="18" t="s">
        <v>44458</v>
      </c>
      <c r="G7442" s="18" t="s">
        <v>4077</v>
      </c>
      <c r="H7442" s="18" t="s">
        <v>18742</v>
      </c>
      <c r="K7442" s="18" t="s">
        <v>78</v>
      </c>
      <c r="P7442" s="18" t="s">
        <v>189</v>
      </c>
      <c r="Q7442" s="18" t="s">
        <v>44459</v>
      </c>
      <c r="R7442" s="18" t="s">
        <v>44460</v>
      </c>
      <c r="S7442" s="18" t="s">
        <v>22912</v>
      </c>
    </row>
    <row r="7443" spans="1:19">
      <c r="A7443" s="25">
        <f>IF(ISNUMBER(SEARCH(세금계산!$C$11,C7443)),MAX($A$2:A7442)+1,0)</f>
        <v>7441</v>
      </c>
      <c r="B7443" s="18" t="s">
        <v>44461</v>
      </c>
      <c r="C7443" s="18" t="s">
        <v>44462</v>
      </c>
      <c r="D7443" s="18" t="s">
        <v>44463</v>
      </c>
      <c r="F7443" s="18" t="s">
        <v>44464</v>
      </c>
      <c r="G7443" s="18" t="s">
        <v>467</v>
      </c>
      <c r="H7443" s="18" t="s">
        <v>44465</v>
      </c>
      <c r="K7443" s="18" t="s">
        <v>78</v>
      </c>
      <c r="S7443" s="18" t="s">
        <v>17364</v>
      </c>
    </row>
    <row r="7444" spans="1:19">
      <c r="A7444" s="25">
        <f>IF(ISNUMBER(SEARCH(세금계산!$C$11,C7444)),MAX($A$2:A7443)+1,0)</f>
        <v>7442</v>
      </c>
      <c r="B7444" s="18" t="s">
        <v>44466</v>
      </c>
      <c r="C7444" s="18" t="s">
        <v>44467</v>
      </c>
      <c r="D7444" s="18" t="s">
        <v>44468</v>
      </c>
      <c r="F7444" s="18" t="s">
        <v>44469</v>
      </c>
      <c r="K7444" s="18" t="s">
        <v>78</v>
      </c>
      <c r="S7444" s="18" t="s">
        <v>40290</v>
      </c>
    </row>
    <row r="7445" spans="1:19">
      <c r="A7445" s="25">
        <f>IF(ISNUMBER(SEARCH(세금계산!$C$11,C7445)),MAX($A$2:A7444)+1,0)</f>
        <v>7443</v>
      </c>
      <c r="B7445" s="18" t="s">
        <v>44470</v>
      </c>
      <c r="C7445" s="18" t="s">
        <v>44471</v>
      </c>
      <c r="D7445" s="18" t="s">
        <v>44472</v>
      </c>
      <c r="K7445" s="18" t="s">
        <v>78</v>
      </c>
      <c r="S7445" s="18" t="s">
        <v>24305</v>
      </c>
    </row>
    <row r="7446" spans="1:19">
      <c r="A7446" s="25">
        <f>IF(ISNUMBER(SEARCH(세금계산!$C$11,C7446)),MAX($A$2:A7445)+1,0)</f>
        <v>7444</v>
      </c>
      <c r="B7446" s="18" t="s">
        <v>44473</v>
      </c>
      <c r="C7446" s="18" t="s">
        <v>44474</v>
      </c>
      <c r="D7446" s="18" t="s">
        <v>44475</v>
      </c>
      <c r="F7446" s="18" t="s">
        <v>44476</v>
      </c>
      <c r="K7446" s="18" t="s">
        <v>78</v>
      </c>
      <c r="P7446" s="18" t="s">
        <v>267</v>
      </c>
      <c r="Q7446" s="18" t="s">
        <v>44477</v>
      </c>
      <c r="R7446" s="18" t="s">
        <v>44476</v>
      </c>
      <c r="S7446" s="18" t="s">
        <v>19813</v>
      </c>
    </row>
    <row r="7447" spans="1:19">
      <c r="A7447" s="25">
        <f>IF(ISNUMBER(SEARCH(세금계산!$C$11,C7447)),MAX($A$2:A7446)+1,0)</f>
        <v>7445</v>
      </c>
      <c r="B7447" s="18" t="s">
        <v>44478</v>
      </c>
      <c r="C7447" s="18" t="s">
        <v>44479</v>
      </c>
      <c r="D7447" s="18" t="s">
        <v>44480</v>
      </c>
      <c r="F7447" s="18" t="s">
        <v>837</v>
      </c>
      <c r="K7447" s="18" t="s">
        <v>78</v>
      </c>
      <c r="L7447" s="18" t="s">
        <v>44481</v>
      </c>
      <c r="P7447" s="18" t="s">
        <v>100</v>
      </c>
      <c r="Q7447" s="18" t="s">
        <v>44482</v>
      </c>
      <c r="R7447" s="18" t="s">
        <v>837</v>
      </c>
      <c r="S7447" s="18" t="s">
        <v>4719</v>
      </c>
    </row>
    <row r="7448" spans="1:19">
      <c r="A7448" s="25">
        <f>IF(ISNUMBER(SEARCH(세금계산!$C$11,C7448)),MAX($A$2:A7447)+1,0)</f>
        <v>7446</v>
      </c>
      <c r="B7448" s="18" t="s">
        <v>44483</v>
      </c>
      <c r="C7448" s="18" t="s">
        <v>44484</v>
      </c>
      <c r="D7448" s="18" t="s">
        <v>44485</v>
      </c>
      <c r="K7448" s="18" t="s">
        <v>78</v>
      </c>
      <c r="P7448" s="18" t="s">
        <v>153</v>
      </c>
      <c r="Q7448" s="18" t="s">
        <v>44486</v>
      </c>
      <c r="R7448" s="18" t="s">
        <v>44484</v>
      </c>
      <c r="S7448" s="18" t="s">
        <v>40108</v>
      </c>
    </row>
    <row r="7449" spans="1:19">
      <c r="A7449" s="25">
        <f>IF(ISNUMBER(SEARCH(세금계산!$C$11,C7449)),MAX($A$2:A7448)+1,0)</f>
        <v>7447</v>
      </c>
      <c r="B7449" s="18" t="s">
        <v>44487</v>
      </c>
      <c r="C7449" s="18" t="s">
        <v>44488</v>
      </c>
      <c r="D7449" s="18" t="s">
        <v>44489</v>
      </c>
      <c r="K7449" s="18" t="s">
        <v>78</v>
      </c>
      <c r="N7449" s="18" t="s">
        <v>10774</v>
      </c>
      <c r="P7449" s="18" t="s">
        <v>1215</v>
      </c>
      <c r="Q7449" s="18" t="s">
        <v>44490</v>
      </c>
      <c r="R7449" s="18" t="s">
        <v>44491</v>
      </c>
      <c r="S7449" s="18" t="s">
        <v>6100</v>
      </c>
    </row>
    <row r="7450" spans="1:19">
      <c r="A7450" s="25">
        <f>IF(ISNUMBER(SEARCH(세금계산!$C$11,C7450)),MAX($A$2:A7449)+1,0)</f>
        <v>7448</v>
      </c>
      <c r="B7450" s="18" t="s">
        <v>44492</v>
      </c>
      <c r="C7450" s="18" t="s">
        <v>42462</v>
      </c>
      <c r="D7450" s="18" t="s">
        <v>44493</v>
      </c>
      <c r="F7450" s="18" t="s">
        <v>44494</v>
      </c>
      <c r="G7450" s="18" t="s">
        <v>44495</v>
      </c>
      <c r="K7450" s="18" t="s">
        <v>78</v>
      </c>
      <c r="P7450" s="18" t="s">
        <v>100</v>
      </c>
      <c r="Q7450" s="18" t="s">
        <v>44496</v>
      </c>
      <c r="R7450" s="18" t="s">
        <v>44494</v>
      </c>
      <c r="S7450" s="18" t="s">
        <v>22877</v>
      </c>
    </row>
    <row r="7451" spans="1:19">
      <c r="A7451" s="25">
        <f>IF(ISNUMBER(SEARCH(세금계산!$C$11,C7451)),MAX($A$2:A7450)+1,0)</f>
        <v>7449</v>
      </c>
      <c r="B7451" s="18" t="s">
        <v>44497</v>
      </c>
      <c r="C7451" s="18" t="s">
        <v>44498</v>
      </c>
      <c r="D7451" s="18" t="s">
        <v>44499</v>
      </c>
      <c r="K7451" s="18" t="s">
        <v>78</v>
      </c>
      <c r="S7451" s="18" t="s">
        <v>4263</v>
      </c>
    </row>
    <row r="7452" spans="1:19">
      <c r="A7452" s="25">
        <f>IF(ISNUMBER(SEARCH(세금계산!$C$11,C7452)),MAX($A$2:A7451)+1,0)</f>
        <v>7450</v>
      </c>
      <c r="B7452" s="18" t="s">
        <v>44500</v>
      </c>
      <c r="C7452" s="18" t="s">
        <v>44501</v>
      </c>
      <c r="D7452" s="18" t="s">
        <v>44502</v>
      </c>
      <c r="F7452" s="18" t="s">
        <v>21560</v>
      </c>
      <c r="K7452" s="18" t="s">
        <v>44503</v>
      </c>
      <c r="L7452" s="18" t="s">
        <v>44504</v>
      </c>
      <c r="S7452" s="18" t="s">
        <v>4036</v>
      </c>
    </row>
    <row r="7453" spans="1:19">
      <c r="A7453" s="25">
        <f>IF(ISNUMBER(SEARCH(세금계산!$C$11,C7453)),MAX($A$2:A7452)+1,0)</f>
        <v>7451</v>
      </c>
      <c r="B7453" s="18" t="s">
        <v>44505</v>
      </c>
      <c r="C7453" s="18" t="s">
        <v>44506</v>
      </c>
      <c r="D7453" s="18" t="s">
        <v>44507</v>
      </c>
      <c r="F7453" s="18" t="s">
        <v>44508</v>
      </c>
      <c r="K7453" s="18" t="s">
        <v>78</v>
      </c>
      <c r="P7453" s="18" t="s">
        <v>133</v>
      </c>
      <c r="Q7453" s="18" t="s">
        <v>44509</v>
      </c>
      <c r="R7453" s="18" t="s">
        <v>44510</v>
      </c>
      <c r="S7453" s="18" t="s">
        <v>4942</v>
      </c>
    </row>
    <row r="7454" spans="1:19">
      <c r="A7454" s="25">
        <f>IF(ISNUMBER(SEARCH(세금계산!$C$11,C7454)),MAX($A$2:A7453)+1,0)</f>
        <v>7452</v>
      </c>
      <c r="B7454" s="18" t="s">
        <v>44511</v>
      </c>
      <c r="C7454" s="18" t="s">
        <v>44512</v>
      </c>
      <c r="D7454" s="18" t="s">
        <v>44513</v>
      </c>
      <c r="G7454" s="18" t="s">
        <v>2837</v>
      </c>
      <c r="H7454" s="18" t="s">
        <v>9412</v>
      </c>
      <c r="K7454" s="18" t="s">
        <v>78</v>
      </c>
      <c r="L7454" s="18" t="s">
        <v>44514</v>
      </c>
      <c r="P7454" s="18" t="s">
        <v>100</v>
      </c>
      <c r="Q7454" s="18" t="s">
        <v>44515</v>
      </c>
      <c r="R7454" s="18" t="s">
        <v>44516</v>
      </c>
      <c r="S7454" s="18" t="s">
        <v>2400</v>
      </c>
    </row>
    <row r="7455" spans="1:19">
      <c r="A7455" s="25">
        <f>IF(ISNUMBER(SEARCH(세금계산!$C$11,C7455)),MAX($A$2:A7454)+1,0)</f>
        <v>7453</v>
      </c>
      <c r="B7455" s="18" t="s">
        <v>44517</v>
      </c>
      <c r="C7455" s="18" t="s">
        <v>44518</v>
      </c>
      <c r="D7455" s="18" t="s">
        <v>44519</v>
      </c>
      <c r="F7455" s="18" t="s">
        <v>44520</v>
      </c>
      <c r="K7455" s="18" t="s">
        <v>2896</v>
      </c>
      <c r="L7455" s="18" t="s">
        <v>44521</v>
      </c>
      <c r="P7455" s="18" t="s">
        <v>153</v>
      </c>
      <c r="Q7455" s="18" t="s">
        <v>44522</v>
      </c>
      <c r="R7455" s="18" t="s">
        <v>44518</v>
      </c>
      <c r="S7455" s="18" t="s">
        <v>7196</v>
      </c>
    </row>
    <row r="7456" spans="1:19">
      <c r="A7456" s="25">
        <f>IF(ISNUMBER(SEARCH(세금계산!$C$11,C7456)),MAX($A$2:A7455)+1,0)</f>
        <v>7454</v>
      </c>
      <c r="B7456" s="18" t="s">
        <v>44523</v>
      </c>
      <c r="C7456" s="18" t="s">
        <v>44524</v>
      </c>
      <c r="D7456" s="18" t="s">
        <v>44525</v>
      </c>
      <c r="F7456" s="18" t="s">
        <v>44526</v>
      </c>
      <c r="K7456" s="18" t="s">
        <v>78</v>
      </c>
      <c r="L7456" s="18" t="s">
        <v>44527</v>
      </c>
      <c r="S7456" s="18" t="s">
        <v>39779</v>
      </c>
    </row>
    <row r="7457" spans="1:19">
      <c r="A7457" s="25">
        <f>IF(ISNUMBER(SEARCH(세금계산!$C$11,C7457)),MAX($A$2:A7456)+1,0)</f>
        <v>7455</v>
      </c>
      <c r="B7457" s="18" t="s">
        <v>44528</v>
      </c>
      <c r="C7457" s="18" t="s">
        <v>44529</v>
      </c>
      <c r="D7457" s="18" t="s">
        <v>44530</v>
      </c>
      <c r="F7457" s="18" t="s">
        <v>44531</v>
      </c>
      <c r="K7457" s="18" t="s">
        <v>78</v>
      </c>
      <c r="S7457" s="18" t="s">
        <v>22510</v>
      </c>
    </row>
    <row r="7458" spans="1:19">
      <c r="A7458" s="25">
        <f>IF(ISNUMBER(SEARCH(세금계산!$C$11,C7458)),MAX($A$2:A7457)+1,0)</f>
        <v>7456</v>
      </c>
      <c r="B7458" s="18" t="s">
        <v>44532</v>
      </c>
      <c r="C7458" s="18" t="s">
        <v>44533</v>
      </c>
      <c r="D7458" s="18" t="s">
        <v>44534</v>
      </c>
      <c r="F7458" s="18" t="s">
        <v>44535</v>
      </c>
      <c r="K7458" s="18" t="s">
        <v>78</v>
      </c>
      <c r="P7458" s="18" t="s">
        <v>100</v>
      </c>
      <c r="Q7458" s="18" t="s">
        <v>44536</v>
      </c>
      <c r="R7458" s="18" t="s">
        <v>44535</v>
      </c>
      <c r="S7458" s="18" t="s">
        <v>44537</v>
      </c>
    </row>
    <row r="7459" spans="1:19">
      <c r="A7459" s="25">
        <f>IF(ISNUMBER(SEARCH(세금계산!$C$11,C7459)),MAX($A$2:A7458)+1,0)</f>
        <v>7457</v>
      </c>
      <c r="B7459" s="18" t="s">
        <v>44538</v>
      </c>
      <c r="C7459" s="18" t="s">
        <v>30693</v>
      </c>
      <c r="D7459" s="18" t="s">
        <v>44539</v>
      </c>
      <c r="I7459" s="18" t="s">
        <v>30695</v>
      </c>
      <c r="K7459" s="18" t="s">
        <v>78</v>
      </c>
      <c r="P7459" s="18" t="s">
        <v>189</v>
      </c>
      <c r="Q7459" s="18" t="s">
        <v>44540</v>
      </c>
      <c r="R7459" s="18" t="s">
        <v>44541</v>
      </c>
      <c r="S7459" s="18" t="s">
        <v>914</v>
      </c>
    </row>
    <row r="7460" spans="1:19">
      <c r="A7460" s="25">
        <f>IF(ISNUMBER(SEARCH(세금계산!$C$11,C7460)),MAX($A$2:A7459)+1,0)</f>
        <v>7458</v>
      </c>
      <c r="B7460" s="18" t="s">
        <v>44542</v>
      </c>
      <c r="C7460" s="18" t="s">
        <v>44543</v>
      </c>
      <c r="D7460" s="18" t="s">
        <v>44544</v>
      </c>
      <c r="F7460" s="18" t="s">
        <v>42882</v>
      </c>
      <c r="G7460" s="18" t="s">
        <v>125</v>
      </c>
      <c r="H7460" s="18" t="s">
        <v>44545</v>
      </c>
      <c r="I7460" s="18" t="s">
        <v>42884</v>
      </c>
      <c r="K7460" s="18" t="s">
        <v>42885</v>
      </c>
      <c r="L7460" s="18" t="s">
        <v>44546</v>
      </c>
      <c r="P7460" s="18" t="s">
        <v>153</v>
      </c>
      <c r="Q7460" s="18" t="s">
        <v>42887</v>
      </c>
      <c r="R7460" s="18" t="s">
        <v>42882</v>
      </c>
      <c r="S7460" s="18" t="s">
        <v>12593</v>
      </c>
    </row>
    <row r="7461" spans="1:19">
      <c r="A7461" s="25">
        <f>IF(ISNUMBER(SEARCH(세금계산!$C$11,C7461)),MAX($A$2:A7460)+1,0)</f>
        <v>7459</v>
      </c>
      <c r="B7461" s="18" t="s">
        <v>44547</v>
      </c>
      <c r="C7461" s="18" t="s">
        <v>20300</v>
      </c>
      <c r="D7461" s="18" t="s">
        <v>44548</v>
      </c>
      <c r="K7461" s="18" t="s">
        <v>78</v>
      </c>
      <c r="S7461" s="18" t="s">
        <v>13409</v>
      </c>
    </row>
    <row r="7462" spans="1:19">
      <c r="A7462" s="25">
        <f>IF(ISNUMBER(SEARCH(세금계산!$C$11,C7462)),MAX($A$2:A7461)+1,0)</f>
        <v>7460</v>
      </c>
      <c r="B7462" s="18" t="s">
        <v>44549</v>
      </c>
      <c r="C7462" s="18" t="s">
        <v>44550</v>
      </c>
      <c r="D7462" s="18" t="s">
        <v>44551</v>
      </c>
      <c r="K7462" s="18" t="s">
        <v>78</v>
      </c>
      <c r="S7462" s="18" t="s">
        <v>42825</v>
      </c>
    </row>
    <row r="7463" spans="1:19">
      <c r="A7463" s="25">
        <f>IF(ISNUMBER(SEARCH(세금계산!$C$11,C7463)),MAX($A$2:A7462)+1,0)</f>
        <v>7461</v>
      </c>
      <c r="B7463" s="18" t="s">
        <v>44552</v>
      </c>
      <c r="C7463" s="18" t="s">
        <v>44553</v>
      </c>
      <c r="D7463" s="18" t="s">
        <v>44554</v>
      </c>
      <c r="F7463" s="18" t="s">
        <v>44553</v>
      </c>
      <c r="I7463" s="18" t="s">
        <v>44555</v>
      </c>
      <c r="K7463" s="18" t="s">
        <v>12465</v>
      </c>
      <c r="L7463" s="18" t="s">
        <v>44556</v>
      </c>
      <c r="M7463" s="18" t="s">
        <v>44555</v>
      </c>
      <c r="N7463" s="18" t="s">
        <v>44557</v>
      </c>
      <c r="S7463" s="18" t="s">
        <v>551</v>
      </c>
    </row>
    <row r="7464" spans="1:19">
      <c r="A7464" s="25">
        <f>IF(ISNUMBER(SEARCH(세금계산!$C$11,C7464)),MAX($A$2:A7463)+1,0)</f>
        <v>7462</v>
      </c>
      <c r="B7464" s="18" t="s">
        <v>44558</v>
      </c>
      <c r="C7464" s="18" t="s">
        <v>44559</v>
      </c>
      <c r="D7464" s="18" t="s">
        <v>44560</v>
      </c>
      <c r="F7464" s="18" t="s">
        <v>29609</v>
      </c>
      <c r="K7464" s="18" t="s">
        <v>44561</v>
      </c>
      <c r="L7464" s="18" t="s">
        <v>44562</v>
      </c>
      <c r="S7464" s="18" t="s">
        <v>23479</v>
      </c>
    </row>
    <row r="7465" spans="1:19">
      <c r="A7465" s="25">
        <f>IF(ISNUMBER(SEARCH(세금계산!$C$11,C7465)),MAX($A$2:A7464)+1,0)</f>
        <v>7463</v>
      </c>
      <c r="B7465" s="18" t="s">
        <v>44563</v>
      </c>
      <c r="C7465" s="18" t="s">
        <v>44564</v>
      </c>
      <c r="D7465" s="18" t="s">
        <v>44565</v>
      </c>
      <c r="K7465" s="18" t="s">
        <v>78</v>
      </c>
      <c r="S7465" s="18" t="s">
        <v>24305</v>
      </c>
    </row>
    <row r="7466" spans="1:19">
      <c r="A7466" s="25">
        <f>IF(ISNUMBER(SEARCH(세금계산!$C$11,C7466)),MAX($A$2:A7465)+1,0)</f>
        <v>7464</v>
      </c>
      <c r="B7466" s="18" t="s">
        <v>44566</v>
      </c>
      <c r="C7466" s="18" t="s">
        <v>44567</v>
      </c>
      <c r="D7466" s="18" t="s">
        <v>44568</v>
      </c>
      <c r="F7466" s="18" t="s">
        <v>44567</v>
      </c>
      <c r="I7466" s="18" t="s">
        <v>44569</v>
      </c>
      <c r="K7466" s="18" t="s">
        <v>44570</v>
      </c>
      <c r="L7466" s="18" t="s">
        <v>44571</v>
      </c>
      <c r="M7466" s="18" t="s">
        <v>44569</v>
      </c>
      <c r="N7466" s="18" t="s">
        <v>44572</v>
      </c>
      <c r="S7466" s="18" t="s">
        <v>551</v>
      </c>
    </row>
    <row r="7467" spans="1:19">
      <c r="A7467" s="25">
        <f>IF(ISNUMBER(SEARCH(세금계산!$C$11,C7467)),MAX($A$2:A7466)+1,0)</f>
        <v>7465</v>
      </c>
      <c r="B7467" s="18" t="s">
        <v>44573</v>
      </c>
      <c r="C7467" s="18" t="s">
        <v>44574</v>
      </c>
      <c r="D7467" s="18" t="s">
        <v>44575</v>
      </c>
      <c r="K7467" s="18" t="s">
        <v>78</v>
      </c>
      <c r="R7467" s="18" t="s">
        <v>44574</v>
      </c>
      <c r="S7467" s="18" t="s">
        <v>1413</v>
      </c>
    </row>
    <row r="7468" spans="1:19">
      <c r="A7468" s="25">
        <f>IF(ISNUMBER(SEARCH(세금계산!$C$11,C7468)),MAX($A$2:A7467)+1,0)</f>
        <v>7466</v>
      </c>
      <c r="B7468" s="18" t="s">
        <v>44576</v>
      </c>
      <c r="C7468" s="18" t="s">
        <v>44577</v>
      </c>
      <c r="D7468" s="18" t="s">
        <v>44578</v>
      </c>
      <c r="E7468" s="18" t="s">
        <v>44579</v>
      </c>
      <c r="F7468" s="18" t="s">
        <v>44579</v>
      </c>
      <c r="I7468" s="18" t="s">
        <v>44580</v>
      </c>
      <c r="K7468" s="18" t="s">
        <v>78</v>
      </c>
      <c r="S7468" s="18" t="s">
        <v>21731</v>
      </c>
    </row>
    <row r="7469" spans="1:19">
      <c r="A7469" s="25">
        <f>IF(ISNUMBER(SEARCH(세금계산!$C$11,C7469)),MAX($A$2:A7468)+1,0)</f>
        <v>7467</v>
      </c>
      <c r="B7469" s="18" t="s">
        <v>44581</v>
      </c>
      <c r="C7469" s="18" t="s">
        <v>44582</v>
      </c>
      <c r="D7469" s="18" t="s">
        <v>44583</v>
      </c>
      <c r="K7469" s="18" t="s">
        <v>78</v>
      </c>
      <c r="S7469" s="18" t="s">
        <v>11830</v>
      </c>
    </row>
    <row r="7470" spans="1:19">
      <c r="A7470" s="25">
        <f>IF(ISNUMBER(SEARCH(세금계산!$C$11,C7470)),MAX($A$2:A7469)+1,0)</f>
        <v>7468</v>
      </c>
      <c r="B7470" s="18" t="s">
        <v>44584</v>
      </c>
      <c r="C7470" s="18" t="s">
        <v>44585</v>
      </c>
      <c r="D7470" s="18" t="s">
        <v>44586</v>
      </c>
      <c r="K7470" s="18" t="s">
        <v>78</v>
      </c>
      <c r="S7470" s="18" t="s">
        <v>16223</v>
      </c>
    </row>
    <row r="7471" spans="1:19">
      <c r="A7471" s="25">
        <f>IF(ISNUMBER(SEARCH(세금계산!$C$11,C7471)),MAX($A$2:A7470)+1,0)</f>
        <v>7469</v>
      </c>
      <c r="B7471" s="18" t="s">
        <v>44587</v>
      </c>
      <c r="C7471" s="18" t="s">
        <v>44588</v>
      </c>
      <c r="D7471" s="18" t="s">
        <v>44589</v>
      </c>
      <c r="K7471" s="18" t="s">
        <v>78</v>
      </c>
      <c r="S7471" s="18" t="s">
        <v>13409</v>
      </c>
    </row>
    <row r="7472" spans="1:19">
      <c r="A7472" s="25">
        <f>IF(ISNUMBER(SEARCH(세금계산!$C$11,C7472)),MAX($A$2:A7471)+1,0)</f>
        <v>7470</v>
      </c>
      <c r="B7472" s="18" t="s">
        <v>44590</v>
      </c>
      <c r="C7472" s="18" t="s">
        <v>44591</v>
      </c>
      <c r="D7472" s="18" t="s">
        <v>44592</v>
      </c>
      <c r="K7472" s="18" t="s">
        <v>78</v>
      </c>
      <c r="S7472" s="18" t="s">
        <v>1146</v>
      </c>
    </row>
    <row r="7473" spans="1:19">
      <c r="A7473" s="25">
        <f>IF(ISNUMBER(SEARCH(세금계산!$C$11,C7473)),MAX($A$2:A7472)+1,0)</f>
        <v>7471</v>
      </c>
      <c r="B7473" s="18" t="s">
        <v>44593</v>
      </c>
      <c r="C7473" s="18" t="s">
        <v>44594</v>
      </c>
      <c r="D7473" s="18" t="s">
        <v>44595</v>
      </c>
      <c r="F7473" s="18" t="s">
        <v>9594</v>
      </c>
      <c r="K7473" s="18" t="s">
        <v>78</v>
      </c>
      <c r="P7473" s="18" t="s">
        <v>267</v>
      </c>
      <c r="Q7473" s="18" t="s">
        <v>44596</v>
      </c>
      <c r="R7473" s="18" t="s">
        <v>44594</v>
      </c>
      <c r="S7473" s="18" t="s">
        <v>44597</v>
      </c>
    </row>
    <row r="7474" spans="1:19">
      <c r="A7474" s="25">
        <f>IF(ISNUMBER(SEARCH(세금계산!$C$11,C7474)),MAX($A$2:A7473)+1,0)</f>
        <v>7472</v>
      </c>
      <c r="B7474" s="18" t="s">
        <v>44598</v>
      </c>
      <c r="C7474" s="18" t="s">
        <v>44599</v>
      </c>
      <c r="D7474" s="18" t="s">
        <v>44600</v>
      </c>
      <c r="F7474" s="18" t="s">
        <v>8021</v>
      </c>
      <c r="K7474" s="18" t="s">
        <v>78</v>
      </c>
      <c r="L7474" s="18" t="s">
        <v>44601</v>
      </c>
      <c r="S7474" s="18" t="s">
        <v>8041</v>
      </c>
    </row>
    <row r="7475" spans="1:19">
      <c r="A7475" s="25">
        <f>IF(ISNUMBER(SEARCH(세금계산!$C$11,C7475)),MAX($A$2:A7474)+1,0)</f>
        <v>7473</v>
      </c>
      <c r="B7475" s="18" t="s">
        <v>44602</v>
      </c>
      <c r="C7475" s="18" t="s">
        <v>44603</v>
      </c>
      <c r="D7475" s="18" t="s">
        <v>44604</v>
      </c>
      <c r="F7475" s="18" t="s">
        <v>44605</v>
      </c>
      <c r="K7475" s="18" t="s">
        <v>78</v>
      </c>
      <c r="P7475" s="18" t="s">
        <v>100</v>
      </c>
      <c r="Q7475" s="18" t="s">
        <v>44606</v>
      </c>
      <c r="R7475" s="18" t="s">
        <v>44603</v>
      </c>
      <c r="S7475" s="18" t="s">
        <v>14388</v>
      </c>
    </row>
    <row r="7476" spans="1:19">
      <c r="A7476" s="25">
        <f>IF(ISNUMBER(SEARCH(세금계산!$C$11,C7476)),MAX($A$2:A7475)+1,0)</f>
        <v>7474</v>
      </c>
      <c r="B7476" s="18" t="s">
        <v>44607</v>
      </c>
      <c r="C7476" s="18" t="s">
        <v>44608</v>
      </c>
      <c r="D7476" s="18" t="s">
        <v>44609</v>
      </c>
      <c r="F7476" s="18" t="s">
        <v>44610</v>
      </c>
      <c r="K7476" s="18" t="s">
        <v>78</v>
      </c>
      <c r="L7476" s="18" t="s">
        <v>44611</v>
      </c>
      <c r="N7476" s="18" t="s">
        <v>44612</v>
      </c>
      <c r="P7476" s="18" t="s">
        <v>118</v>
      </c>
      <c r="Q7476" s="18" t="s">
        <v>44613</v>
      </c>
      <c r="R7476" s="18" t="s">
        <v>44614</v>
      </c>
      <c r="S7476" s="18" t="s">
        <v>44615</v>
      </c>
    </row>
    <row r="7477" spans="1:19">
      <c r="A7477" s="25">
        <f>IF(ISNUMBER(SEARCH(세금계산!$C$11,C7477)),MAX($A$2:A7476)+1,0)</f>
        <v>7475</v>
      </c>
      <c r="B7477" s="18" t="s">
        <v>44616</v>
      </c>
      <c r="C7477" s="18" t="s">
        <v>44617</v>
      </c>
      <c r="D7477" s="18" t="s">
        <v>44618</v>
      </c>
      <c r="F7477" s="18" t="s">
        <v>44619</v>
      </c>
      <c r="K7477" s="18" t="s">
        <v>78</v>
      </c>
      <c r="P7477" s="18" t="s">
        <v>189</v>
      </c>
      <c r="Q7477" s="18" t="s">
        <v>44620</v>
      </c>
      <c r="R7477" s="18" t="s">
        <v>44621</v>
      </c>
      <c r="S7477" s="18" t="s">
        <v>44622</v>
      </c>
    </row>
    <row r="7478" spans="1:19">
      <c r="A7478" s="25">
        <f>IF(ISNUMBER(SEARCH(세금계산!$C$11,C7478)),MAX($A$2:A7477)+1,0)</f>
        <v>7476</v>
      </c>
      <c r="B7478" s="18" t="s">
        <v>44623</v>
      </c>
      <c r="C7478" s="18" t="s">
        <v>44624</v>
      </c>
      <c r="D7478" s="18" t="s">
        <v>44625</v>
      </c>
      <c r="F7478" s="18" t="s">
        <v>44626</v>
      </c>
      <c r="G7478" s="18" t="s">
        <v>274</v>
      </c>
      <c r="H7478" s="18" t="s">
        <v>44627</v>
      </c>
      <c r="K7478" s="18" t="s">
        <v>78</v>
      </c>
      <c r="P7478" s="18" t="s">
        <v>100</v>
      </c>
      <c r="Q7478" s="18" t="s">
        <v>44628</v>
      </c>
      <c r="R7478" s="18" t="s">
        <v>44629</v>
      </c>
      <c r="S7478" s="18" t="s">
        <v>14724</v>
      </c>
    </row>
    <row r="7479" spans="1:19">
      <c r="A7479" s="25">
        <f>IF(ISNUMBER(SEARCH(세금계산!$C$11,C7479)),MAX($A$2:A7478)+1,0)</f>
        <v>7477</v>
      </c>
      <c r="B7479" s="18" t="s">
        <v>44630</v>
      </c>
      <c r="C7479" s="18" t="s">
        <v>44631</v>
      </c>
      <c r="D7479" s="18" t="s">
        <v>44632</v>
      </c>
      <c r="F7479" s="18" t="s">
        <v>44633</v>
      </c>
      <c r="K7479" s="18" t="s">
        <v>78</v>
      </c>
      <c r="P7479" s="18" t="s">
        <v>153</v>
      </c>
      <c r="Q7479" s="18" t="s">
        <v>44634</v>
      </c>
      <c r="R7479" s="18" t="s">
        <v>44635</v>
      </c>
      <c r="S7479" s="18" t="s">
        <v>44636</v>
      </c>
    </row>
    <row r="7480" spans="1:19">
      <c r="A7480" s="25">
        <f>IF(ISNUMBER(SEARCH(세금계산!$C$11,C7480)),MAX($A$2:A7479)+1,0)</f>
        <v>7478</v>
      </c>
      <c r="B7480" s="18" t="s">
        <v>44637</v>
      </c>
      <c r="C7480" s="18" t="s">
        <v>44638</v>
      </c>
      <c r="D7480" s="18" t="s">
        <v>44639</v>
      </c>
      <c r="K7480" s="18" t="s">
        <v>78</v>
      </c>
      <c r="S7480" s="18" t="s">
        <v>36930</v>
      </c>
    </row>
    <row r="7481" spans="1:19">
      <c r="A7481" s="25">
        <f>IF(ISNUMBER(SEARCH(세금계산!$C$11,C7481)),MAX($A$2:A7480)+1,0)</f>
        <v>7479</v>
      </c>
      <c r="B7481" s="18" t="s">
        <v>44640</v>
      </c>
      <c r="C7481" s="18" t="s">
        <v>44641</v>
      </c>
      <c r="D7481" s="18" t="s">
        <v>44642</v>
      </c>
      <c r="F7481" s="18" t="s">
        <v>44643</v>
      </c>
      <c r="K7481" s="18" t="s">
        <v>78</v>
      </c>
      <c r="P7481" s="18" t="s">
        <v>6555</v>
      </c>
      <c r="Q7481" s="18" t="s">
        <v>44644</v>
      </c>
      <c r="R7481" s="18" t="s">
        <v>44645</v>
      </c>
      <c r="S7481" s="18" t="s">
        <v>34097</v>
      </c>
    </row>
    <row r="7482" spans="1:19">
      <c r="A7482" s="25">
        <f>IF(ISNUMBER(SEARCH(세금계산!$C$11,C7482)),MAX($A$2:A7481)+1,0)</f>
        <v>7480</v>
      </c>
      <c r="B7482" s="18" t="s">
        <v>44646</v>
      </c>
      <c r="C7482" s="18" t="s">
        <v>44647</v>
      </c>
      <c r="D7482" s="18" t="s">
        <v>44648</v>
      </c>
      <c r="F7482" s="18" t="s">
        <v>44649</v>
      </c>
      <c r="K7482" s="18" t="s">
        <v>78</v>
      </c>
      <c r="S7482" s="18" t="s">
        <v>2174</v>
      </c>
    </row>
    <row r="7483" spans="1:19">
      <c r="A7483" s="25">
        <f>IF(ISNUMBER(SEARCH(세금계산!$C$11,C7483)),MAX($A$2:A7482)+1,0)</f>
        <v>7481</v>
      </c>
      <c r="B7483" s="18" t="s">
        <v>44650</v>
      </c>
      <c r="C7483" s="18" t="s">
        <v>44651</v>
      </c>
      <c r="D7483" s="18" t="s">
        <v>44652</v>
      </c>
      <c r="K7483" s="18" t="s">
        <v>78</v>
      </c>
      <c r="S7483" s="18" t="s">
        <v>26033</v>
      </c>
    </row>
    <row r="7484" spans="1:19">
      <c r="A7484" s="25">
        <f>IF(ISNUMBER(SEARCH(세금계산!$C$11,C7484)),MAX($A$2:A7483)+1,0)</f>
        <v>7482</v>
      </c>
      <c r="B7484" s="18" t="s">
        <v>44653</v>
      </c>
      <c r="C7484" s="18" t="s">
        <v>27039</v>
      </c>
      <c r="D7484" s="18" t="s">
        <v>44654</v>
      </c>
      <c r="I7484" s="18" t="s">
        <v>44655</v>
      </c>
      <c r="K7484" s="18" t="s">
        <v>4484</v>
      </c>
      <c r="L7484" s="18" t="s">
        <v>5157</v>
      </c>
      <c r="S7484" s="18" t="s">
        <v>18585</v>
      </c>
    </row>
    <row r="7485" spans="1:19">
      <c r="A7485" s="25">
        <f>IF(ISNUMBER(SEARCH(세금계산!$C$11,C7485)),MAX($A$2:A7484)+1,0)</f>
        <v>7483</v>
      </c>
      <c r="B7485" s="18" t="s">
        <v>44656</v>
      </c>
      <c r="C7485" s="18" t="s">
        <v>44657</v>
      </c>
      <c r="D7485" s="18" t="s">
        <v>44658</v>
      </c>
      <c r="F7485" s="18" t="s">
        <v>44659</v>
      </c>
      <c r="K7485" s="18" t="s">
        <v>78</v>
      </c>
      <c r="S7485" s="18" t="s">
        <v>3595</v>
      </c>
    </row>
    <row r="7486" spans="1:19">
      <c r="A7486" s="25">
        <f>IF(ISNUMBER(SEARCH(세금계산!$C$11,C7486)),MAX($A$2:A7485)+1,0)</f>
        <v>7484</v>
      </c>
      <c r="B7486" s="18" t="s">
        <v>44660</v>
      </c>
      <c r="C7486" s="18" t="s">
        <v>44661</v>
      </c>
      <c r="D7486" s="18" t="s">
        <v>44662</v>
      </c>
      <c r="F7486" s="18" t="s">
        <v>44661</v>
      </c>
      <c r="I7486" s="18" t="s">
        <v>44663</v>
      </c>
      <c r="K7486" s="18" t="s">
        <v>6497</v>
      </c>
      <c r="L7486" s="18" t="s">
        <v>44664</v>
      </c>
      <c r="M7486" s="18" t="s">
        <v>44663</v>
      </c>
      <c r="N7486" s="18" t="s">
        <v>44665</v>
      </c>
      <c r="S7486" s="18" t="s">
        <v>5929</v>
      </c>
    </row>
    <row r="7487" spans="1:19">
      <c r="A7487" s="25">
        <f>IF(ISNUMBER(SEARCH(세금계산!$C$11,C7487)),MAX($A$2:A7486)+1,0)</f>
        <v>7485</v>
      </c>
      <c r="B7487" s="18" t="s">
        <v>44666</v>
      </c>
      <c r="C7487" s="18" t="s">
        <v>44667</v>
      </c>
      <c r="D7487" s="18" t="s">
        <v>44668</v>
      </c>
      <c r="F7487" s="18" t="s">
        <v>44669</v>
      </c>
      <c r="I7487" s="18" t="s">
        <v>44670</v>
      </c>
      <c r="K7487" s="18" t="s">
        <v>78</v>
      </c>
      <c r="M7487" s="18" t="s">
        <v>44670</v>
      </c>
      <c r="N7487" s="18" t="s">
        <v>44671</v>
      </c>
      <c r="S7487" s="18" t="s">
        <v>9633</v>
      </c>
    </row>
    <row r="7488" spans="1:19">
      <c r="A7488" s="25">
        <f>IF(ISNUMBER(SEARCH(세금계산!$C$11,C7488)),MAX($A$2:A7487)+1,0)</f>
        <v>7486</v>
      </c>
      <c r="B7488" s="18" t="s">
        <v>44672</v>
      </c>
      <c r="C7488" s="18" t="s">
        <v>31407</v>
      </c>
      <c r="D7488" s="18" t="s">
        <v>44673</v>
      </c>
      <c r="K7488" s="18" t="s">
        <v>78</v>
      </c>
      <c r="S7488" s="18" t="s">
        <v>22402</v>
      </c>
    </row>
    <row r="7489" spans="1:19">
      <c r="A7489" s="25">
        <f>IF(ISNUMBER(SEARCH(세금계산!$C$11,C7489)),MAX($A$2:A7488)+1,0)</f>
        <v>7487</v>
      </c>
      <c r="B7489" s="18" t="s">
        <v>44674</v>
      </c>
      <c r="C7489" s="18" t="s">
        <v>44675</v>
      </c>
      <c r="D7489" s="18" t="s">
        <v>44676</v>
      </c>
      <c r="F7489" s="18" t="s">
        <v>44677</v>
      </c>
      <c r="K7489" s="18" t="s">
        <v>78</v>
      </c>
      <c r="S7489" s="18" t="s">
        <v>3595</v>
      </c>
    </row>
    <row r="7490" spans="1:19">
      <c r="A7490" s="25">
        <f>IF(ISNUMBER(SEARCH(세금계산!$C$11,C7490)),MAX($A$2:A7489)+1,0)</f>
        <v>7488</v>
      </c>
      <c r="B7490" s="18" t="s">
        <v>44678</v>
      </c>
      <c r="C7490" s="18" t="s">
        <v>44679</v>
      </c>
      <c r="D7490" s="18" t="s">
        <v>44680</v>
      </c>
      <c r="K7490" s="18" t="s">
        <v>78</v>
      </c>
      <c r="S7490" s="18" t="s">
        <v>8041</v>
      </c>
    </row>
    <row r="7491" spans="1:19">
      <c r="A7491" s="25">
        <f>IF(ISNUMBER(SEARCH(세금계산!$C$11,C7491)),MAX($A$2:A7490)+1,0)</f>
        <v>7489</v>
      </c>
      <c r="B7491" s="18" t="s">
        <v>44681</v>
      </c>
      <c r="C7491" s="18" t="s">
        <v>44682</v>
      </c>
      <c r="D7491" s="18" t="s">
        <v>44683</v>
      </c>
      <c r="K7491" s="18" t="s">
        <v>78</v>
      </c>
      <c r="S7491" s="18" t="s">
        <v>29956</v>
      </c>
    </row>
    <row r="7492" spans="1:19">
      <c r="A7492" s="25">
        <f>IF(ISNUMBER(SEARCH(세금계산!$C$11,C7492)),MAX($A$2:A7491)+1,0)</f>
        <v>7490</v>
      </c>
      <c r="B7492" s="18" t="s">
        <v>44684</v>
      </c>
      <c r="C7492" s="18" t="s">
        <v>44685</v>
      </c>
      <c r="D7492" s="18" t="s">
        <v>44686</v>
      </c>
      <c r="K7492" s="18" t="s">
        <v>78</v>
      </c>
      <c r="P7492" s="18" t="s">
        <v>267</v>
      </c>
      <c r="Q7492" s="18" t="s">
        <v>44687</v>
      </c>
      <c r="R7492" s="18" t="s">
        <v>44685</v>
      </c>
      <c r="S7492" s="18" t="s">
        <v>1866</v>
      </c>
    </row>
    <row r="7493" spans="1:19">
      <c r="A7493" s="25">
        <f>IF(ISNUMBER(SEARCH(세금계산!$C$11,C7493)),MAX($A$2:A7492)+1,0)</f>
        <v>7491</v>
      </c>
      <c r="B7493" s="18" t="s">
        <v>44688</v>
      </c>
      <c r="C7493" s="18" t="s">
        <v>44689</v>
      </c>
      <c r="D7493" s="18" t="s">
        <v>44690</v>
      </c>
      <c r="F7493" s="18" t="s">
        <v>44691</v>
      </c>
      <c r="K7493" s="18" t="s">
        <v>78</v>
      </c>
      <c r="P7493" s="18" t="s">
        <v>118</v>
      </c>
      <c r="Q7493" s="18" t="s">
        <v>44692</v>
      </c>
      <c r="R7493" s="18" t="s">
        <v>44691</v>
      </c>
      <c r="S7493" s="18" t="s">
        <v>9021</v>
      </c>
    </row>
    <row r="7494" spans="1:19">
      <c r="A7494" s="25">
        <f>IF(ISNUMBER(SEARCH(세금계산!$C$11,C7494)),MAX($A$2:A7493)+1,0)</f>
        <v>7492</v>
      </c>
      <c r="B7494" s="18" t="s">
        <v>44693</v>
      </c>
      <c r="C7494" s="18" t="s">
        <v>44694</v>
      </c>
      <c r="D7494" s="18" t="s">
        <v>44695</v>
      </c>
      <c r="F7494" s="18" t="s">
        <v>37723</v>
      </c>
      <c r="K7494" s="18" t="s">
        <v>78</v>
      </c>
      <c r="P7494" s="18" t="s">
        <v>189</v>
      </c>
      <c r="Q7494" s="18" t="s">
        <v>44696</v>
      </c>
      <c r="R7494" s="18" t="s">
        <v>44697</v>
      </c>
      <c r="S7494" s="18" t="s">
        <v>6534</v>
      </c>
    </row>
    <row r="7495" spans="1:19">
      <c r="A7495" s="25">
        <f>IF(ISNUMBER(SEARCH(세금계산!$C$11,C7495)),MAX($A$2:A7494)+1,0)</f>
        <v>7493</v>
      </c>
      <c r="B7495" s="18" t="s">
        <v>44698</v>
      </c>
      <c r="C7495" s="18" t="s">
        <v>44699</v>
      </c>
      <c r="D7495" s="18" t="s">
        <v>44700</v>
      </c>
      <c r="F7495" s="18" t="s">
        <v>44701</v>
      </c>
      <c r="K7495" s="18" t="s">
        <v>78</v>
      </c>
      <c r="P7495" s="18" t="s">
        <v>267</v>
      </c>
      <c r="Q7495" s="18" t="s">
        <v>44702</v>
      </c>
      <c r="R7495" s="18" t="s">
        <v>44699</v>
      </c>
      <c r="S7495" s="18" t="s">
        <v>24931</v>
      </c>
    </row>
    <row r="7496" spans="1:19">
      <c r="A7496" s="25">
        <f>IF(ISNUMBER(SEARCH(세금계산!$C$11,C7496)),MAX($A$2:A7495)+1,0)</f>
        <v>7494</v>
      </c>
      <c r="B7496" s="18" t="s">
        <v>44703</v>
      </c>
      <c r="C7496" s="18" t="s">
        <v>44704</v>
      </c>
      <c r="D7496" s="18" t="s">
        <v>44705</v>
      </c>
      <c r="F7496" s="18" t="s">
        <v>44706</v>
      </c>
      <c r="G7496" s="18" t="s">
        <v>810</v>
      </c>
      <c r="H7496" s="18" t="s">
        <v>9686</v>
      </c>
      <c r="I7496" s="18" t="s">
        <v>44707</v>
      </c>
      <c r="J7496" s="18" t="s">
        <v>44708</v>
      </c>
      <c r="K7496" s="18" t="s">
        <v>1470</v>
      </c>
      <c r="L7496" s="18" t="s">
        <v>44709</v>
      </c>
      <c r="M7496" s="18" t="s">
        <v>44710</v>
      </c>
      <c r="N7496" s="18" t="s">
        <v>44711</v>
      </c>
      <c r="P7496" s="18" t="s">
        <v>189</v>
      </c>
      <c r="Q7496" s="18" t="s">
        <v>44712</v>
      </c>
      <c r="R7496" s="18" t="s">
        <v>44706</v>
      </c>
      <c r="S7496" s="18" t="s">
        <v>4596</v>
      </c>
    </row>
    <row r="7497" spans="1:19">
      <c r="A7497" s="25">
        <f>IF(ISNUMBER(SEARCH(세금계산!$C$11,C7497)),MAX($A$2:A7496)+1,0)</f>
        <v>7495</v>
      </c>
      <c r="B7497" s="18" t="s">
        <v>44713</v>
      </c>
      <c r="C7497" s="18" t="s">
        <v>44714</v>
      </c>
      <c r="D7497" s="18" t="s">
        <v>44715</v>
      </c>
      <c r="F7497" s="18" t="s">
        <v>44716</v>
      </c>
      <c r="K7497" s="18" t="s">
        <v>78</v>
      </c>
      <c r="P7497" s="18" t="s">
        <v>100</v>
      </c>
      <c r="Q7497" s="18" t="s">
        <v>44717</v>
      </c>
      <c r="R7497" s="18" t="s">
        <v>44716</v>
      </c>
      <c r="S7497" s="18" t="s">
        <v>15165</v>
      </c>
    </row>
    <row r="7498" spans="1:19">
      <c r="A7498" s="25">
        <f>IF(ISNUMBER(SEARCH(세금계산!$C$11,C7498)),MAX($A$2:A7497)+1,0)</f>
        <v>7496</v>
      </c>
      <c r="B7498" s="18" t="s">
        <v>44718</v>
      </c>
      <c r="C7498" s="18" t="s">
        <v>44719</v>
      </c>
      <c r="D7498" s="18" t="s">
        <v>44720</v>
      </c>
      <c r="K7498" s="18" t="s">
        <v>78</v>
      </c>
      <c r="P7498" s="18" t="s">
        <v>189</v>
      </c>
      <c r="Q7498" s="18" t="s">
        <v>44721</v>
      </c>
      <c r="R7498" s="18" t="s">
        <v>44719</v>
      </c>
      <c r="S7498" s="18" t="s">
        <v>32206</v>
      </c>
    </row>
    <row r="7499" spans="1:19">
      <c r="A7499" s="25">
        <f>IF(ISNUMBER(SEARCH(세금계산!$C$11,C7499)),MAX($A$2:A7498)+1,0)</f>
        <v>7497</v>
      </c>
      <c r="B7499" s="18" t="s">
        <v>44722</v>
      </c>
      <c r="C7499" s="18" t="s">
        <v>44723</v>
      </c>
      <c r="D7499" s="18" t="s">
        <v>44724</v>
      </c>
      <c r="K7499" s="18" t="s">
        <v>78</v>
      </c>
      <c r="P7499" s="18" t="s">
        <v>267</v>
      </c>
      <c r="Q7499" s="18" t="s">
        <v>44725</v>
      </c>
      <c r="R7499" s="18" t="s">
        <v>44726</v>
      </c>
      <c r="S7499" s="18" t="s">
        <v>2413</v>
      </c>
    </row>
    <row r="7500" spans="1:19">
      <c r="A7500" s="25">
        <f>IF(ISNUMBER(SEARCH(세금계산!$C$11,C7500)),MAX($A$2:A7499)+1,0)</f>
        <v>7498</v>
      </c>
      <c r="B7500" s="18" t="s">
        <v>44727</v>
      </c>
      <c r="C7500" s="18" t="s">
        <v>44728</v>
      </c>
      <c r="D7500" s="18" t="s">
        <v>44729</v>
      </c>
      <c r="I7500" s="18" t="s">
        <v>44730</v>
      </c>
      <c r="K7500" s="18" t="s">
        <v>78</v>
      </c>
      <c r="S7500" s="18" t="s">
        <v>5051</v>
      </c>
    </row>
    <row r="7501" spans="1:19">
      <c r="A7501" s="25">
        <f>IF(ISNUMBER(SEARCH(세금계산!$C$11,C7501)),MAX($A$2:A7500)+1,0)</f>
        <v>7499</v>
      </c>
      <c r="B7501" s="18" t="s">
        <v>44731</v>
      </c>
      <c r="C7501" s="18" t="s">
        <v>44732</v>
      </c>
      <c r="D7501" s="18" t="s">
        <v>44733</v>
      </c>
      <c r="K7501" s="18" t="s">
        <v>78</v>
      </c>
      <c r="S7501" s="18" t="s">
        <v>13467</v>
      </c>
    </row>
    <row r="7502" spans="1:19">
      <c r="A7502" s="25">
        <f>IF(ISNUMBER(SEARCH(세금계산!$C$11,C7502)),MAX($A$2:A7501)+1,0)</f>
        <v>7500</v>
      </c>
      <c r="B7502" s="18" t="s">
        <v>44734</v>
      </c>
      <c r="C7502" s="18" t="s">
        <v>44735</v>
      </c>
      <c r="D7502" s="18" t="s">
        <v>44736</v>
      </c>
      <c r="K7502" s="18" t="s">
        <v>78</v>
      </c>
      <c r="P7502" s="18" t="s">
        <v>267</v>
      </c>
      <c r="Q7502" s="18" t="s">
        <v>44737</v>
      </c>
      <c r="R7502" s="18" t="s">
        <v>44738</v>
      </c>
      <c r="S7502" s="18" t="s">
        <v>21630</v>
      </c>
    </row>
    <row r="7503" spans="1:19">
      <c r="A7503" s="25">
        <f>IF(ISNUMBER(SEARCH(세금계산!$C$11,C7503)),MAX($A$2:A7502)+1,0)</f>
        <v>7501</v>
      </c>
      <c r="B7503" s="18" t="s">
        <v>44739</v>
      </c>
      <c r="C7503" s="18" t="s">
        <v>44740</v>
      </c>
      <c r="D7503" s="18" t="s">
        <v>44741</v>
      </c>
      <c r="F7503" s="18" t="s">
        <v>44742</v>
      </c>
      <c r="K7503" s="18" t="s">
        <v>78</v>
      </c>
      <c r="P7503" s="18" t="s">
        <v>267</v>
      </c>
      <c r="Q7503" s="18" t="s">
        <v>44743</v>
      </c>
      <c r="R7503" s="18" t="s">
        <v>44740</v>
      </c>
      <c r="S7503" s="18" t="s">
        <v>8137</v>
      </c>
    </row>
    <row r="7504" spans="1:19">
      <c r="A7504" s="25">
        <f>IF(ISNUMBER(SEARCH(세금계산!$C$11,C7504)),MAX($A$2:A7503)+1,0)</f>
        <v>7502</v>
      </c>
      <c r="B7504" s="18" t="s">
        <v>44744</v>
      </c>
      <c r="C7504" s="18" t="s">
        <v>44745</v>
      </c>
      <c r="D7504" s="18" t="s">
        <v>44746</v>
      </c>
      <c r="F7504" s="18" t="s">
        <v>8690</v>
      </c>
      <c r="K7504" s="18" t="s">
        <v>78</v>
      </c>
      <c r="P7504" s="18" t="s">
        <v>100</v>
      </c>
      <c r="Q7504" s="18" t="s">
        <v>44747</v>
      </c>
      <c r="R7504" s="18" t="s">
        <v>44745</v>
      </c>
      <c r="S7504" s="18" t="s">
        <v>10433</v>
      </c>
    </row>
    <row r="7505" spans="1:19">
      <c r="A7505" s="25">
        <f>IF(ISNUMBER(SEARCH(세금계산!$C$11,C7505)),MAX($A$2:A7504)+1,0)</f>
        <v>7503</v>
      </c>
      <c r="B7505" s="18" t="s">
        <v>44748</v>
      </c>
      <c r="C7505" s="18" t="s">
        <v>44749</v>
      </c>
      <c r="D7505" s="18" t="s">
        <v>44750</v>
      </c>
      <c r="K7505" s="18" t="s">
        <v>78</v>
      </c>
      <c r="P7505" s="18" t="s">
        <v>118</v>
      </c>
      <c r="Q7505" s="18" t="s">
        <v>44751</v>
      </c>
      <c r="S7505" s="18" t="s">
        <v>7871</v>
      </c>
    </row>
    <row r="7506" spans="1:19">
      <c r="A7506" s="25">
        <f>IF(ISNUMBER(SEARCH(세금계산!$C$11,C7506)),MAX($A$2:A7505)+1,0)</f>
        <v>7504</v>
      </c>
      <c r="B7506" s="18" t="s">
        <v>44752</v>
      </c>
      <c r="C7506" s="18" t="s">
        <v>44753</v>
      </c>
      <c r="D7506" s="18" t="s">
        <v>44754</v>
      </c>
      <c r="K7506" s="18" t="s">
        <v>78</v>
      </c>
      <c r="P7506" s="18" t="s">
        <v>100</v>
      </c>
      <c r="Q7506" s="18" t="s">
        <v>44755</v>
      </c>
      <c r="S7506" s="18" t="s">
        <v>25429</v>
      </c>
    </row>
    <row r="7507" spans="1:19">
      <c r="A7507" s="25">
        <f>IF(ISNUMBER(SEARCH(세금계산!$C$11,C7507)),MAX($A$2:A7506)+1,0)</f>
        <v>7505</v>
      </c>
      <c r="B7507" s="18" t="s">
        <v>44756</v>
      </c>
      <c r="C7507" s="18" t="s">
        <v>44757</v>
      </c>
      <c r="D7507" s="18" t="s">
        <v>44758</v>
      </c>
      <c r="K7507" s="18" t="s">
        <v>78</v>
      </c>
      <c r="P7507" s="18" t="s">
        <v>100</v>
      </c>
      <c r="Q7507" s="18" t="s">
        <v>44759</v>
      </c>
      <c r="R7507" s="18" t="s">
        <v>44757</v>
      </c>
      <c r="S7507" s="18" t="s">
        <v>35022</v>
      </c>
    </row>
    <row r="7508" spans="1:19">
      <c r="A7508" s="25">
        <f>IF(ISNUMBER(SEARCH(세금계산!$C$11,C7508)),MAX($A$2:A7507)+1,0)</f>
        <v>7506</v>
      </c>
      <c r="B7508" s="18" t="s">
        <v>44760</v>
      </c>
      <c r="C7508" s="18" t="s">
        <v>44761</v>
      </c>
      <c r="D7508" s="18" t="s">
        <v>44762</v>
      </c>
      <c r="K7508" s="18" t="s">
        <v>78</v>
      </c>
      <c r="S7508" s="18" t="s">
        <v>41356</v>
      </c>
    </row>
    <row r="7509" spans="1:19">
      <c r="A7509" s="25">
        <f>IF(ISNUMBER(SEARCH(세금계산!$C$11,C7509)),MAX($A$2:A7508)+1,0)</f>
        <v>7507</v>
      </c>
      <c r="B7509" s="18" t="s">
        <v>44763</v>
      </c>
      <c r="C7509" s="18" t="s">
        <v>44764</v>
      </c>
      <c r="D7509" s="18" t="s">
        <v>44765</v>
      </c>
      <c r="K7509" s="18" t="s">
        <v>78</v>
      </c>
      <c r="S7509" s="18" t="s">
        <v>37174</v>
      </c>
    </row>
    <row r="7510" spans="1:19">
      <c r="A7510" s="25">
        <f>IF(ISNUMBER(SEARCH(세금계산!$C$11,C7510)),MAX($A$2:A7509)+1,0)</f>
        <v>7508</v>
      </c>
      <c r="B7510" s="18" t="s">
        <v>44766</v>
      </c>
      <c r="C7510" s="18" t="s">
        <v>44767</v>
      </c>
      <c r="D7510" s="18" t="s">
        <v>44768</v>
      </c>
      <c r="F7510" s="18" t="s">
        <v>44767</v>
      </c>
      <c r="I7510" s="18" t="s">
        <v>44769</v>
      </c>
      <c r="K7510" s="18" t="s">
        <v>3544</v>
      </c>
      <c r="L7510" s="18" t="s">
        <v>44770</v>
      </c>
      <c r="M7510" s="18" t="s">
        <v>44769</v>
      </c>
      <c r="N7510" s="18" t="s">
        <v>44771</v>
      </c>
      <c r="S7510" s="18" t="s">
        <v>8693</v>
      </c>
    </row>
    <row r="7511" spans="1:19">
      <c r="A7511" s="25">
        <f>IF(ISNUMBER(SEARCH(세금계산!$C$11,C7511)),MAX($A$2:A7510)+1,0)</f>
        <v>7509</v>
      </c>
      <c r="B7511" s="18" t="s">
        <v>44772</v>
      </c>
      <c r="C7511" s="18" t="s">
        <v>44773</v>
      </c>
      <c r="D7511" s="18" t="s">
        <v>44774</v>
      </c>
      <c r="F7511" s="18" t="s">
        <v>44773</v>
      </c>
      <c r="I7511" s="18" t="s">
        <v>44775</v>
      </c>
      <c r="K7511" s="18" t="s">
        <v>27799</v>
      </c>
      <c r="L7511" s="18" t="s">
        <v>44776</v>
      </c>
      <c r="M7511" s="18" t="s">
        <v>44775</v>
      </c>
      <c r="N7511" s="18" t="s">
        <v>44777</v>
      </c>
      <c r="S7511" s="18" t="s">
        <v>5893</v>
      </c>
    </row>
    <row r="7512" spans="1:19">
      <c r="A7512" s="25">
        <f>IF(ISNUMBER(SEARCH(세금계산!$C$11,C7512)),MAX($A$2:A7511)+1,0)</f>
        <v>7510</v>
      </c>
      <c r="B7512" s="18" t="s">
        <v>44778</v>
      </c>
      <c r="C7512" s="18" t="s">
        <v>39464</v>
      </c>
      <c r="D7512" s="18" t="s">
        <v>44779</v>
      </c>
      <c r="E7512" s="18" t="s">
        <v>44780</v>
      </c>
      <c r="F7512" s="18" t="s">
        <v>39464</v>
      </c>
      <c r="I7512" s="18" t="s">
        <v>44781</v>
      </c>
      <c r="K7512" s="18" t="s">
        <v>7642</v>
      </c>
      <c r="L7512" s="18" t="s">
        <v>44782</v>
      </c>
      <c r="M7512" s="18" t="s">
        <v>44781</v>
      </c>
      <c r="N7512" s="18" t="s">
        <v>44783</v>
      </c>
      <c r="P7512" s="18" t="s">
        <v>153</v>
      </c>
      <c r="Q7512" s="18" t="s">
        <v>44784</v>
      </c>
      <c r="R7512" s="18" t="s">
        <v>39464</v>
      </c>
      <c r="S7512" s="18" t="s">
        <v>44785</v>
      </c>
    </row>
    <row r="7513" spans="1:19">
      <c r="A7513" s="25">
        <f>IF(ISNUMBER(SEARCH(세금계산!$C$11,C7513)),MAX($A$2:A7512)+1,0)</f>
        <v>7511</v>
      </c>
      <c r="B7513" s="18" t="s">
        <v>44786</v>
      </c>
      <c r="C7513" s="18" t="s">
        <v>44787</v>
      </c>
      <c r="D7513" s="18" t="s">
        <v>44788</v>
      </c>
      <c r="F7513" s="18" t="s">
        <v>27831</v>
      </c>
      <c r="G7513" s="18" t="s">
        <v>97</v>
      </c>
      <c r="H7513" s="18" t="s">
        <v>44789</v>
      </c>
      <c r="I7513" s="18" t="s">
        <v>44790</v>
      </c>
      <c r="J7513" s="18" t="s">
        <v>44791</v>
      </c>
      <c r="K7513" s="18" t="s">
        <v>44792</v>
      </c>
      <c r="L7513" s="18" t="s">
        <v>44793</v>
      </c>
      <c r="M7513" s="18" t="s">
        <v>44794</v>
      </c>
      <c r="N7513" s="18" t="s">
        <v>44795</v>
      </c>
      <c r="P7513" s="18" t="s">
        <v>267</v>
      </c>
      <c r="Q7513" s="18" t="s">
        <v>44796</v>
      </c>
      <c r="R7513" s="18" t="s">
        <v>44787</v>
      </c>
      <c r="S7513" s="18" t="s">
        <v>2234</v>
      </c>
    </row>
    <row r="7514" spans="1:19">
      <c r="A7514" s="25">
        <f>IF(ISNUMBER(SEARCH(세금계산!$C$11,C7514)),MAX($A$2:A7513)+1,0)</f>
        <v>7512</v>
      </c>
      <c r="B7514" s="18" t="s">
        <v>44797</v>
      </c>
      <c r="C7514" s="18" t="s">
        <v>44798</v>
      </c>
      <c r="D7514" s="18" t="s">
        <v>44799</v>
      </c>
      <c r="I7514" s="18" t="s">
        <v>44800</v>
      </c>
      <c r="K7514" s="18" t="s">
        <v>78</v>
      </c>
      <c r="L7514" s="18" t="s">
        <v>44801</v>
      </c>
      <c r="S7514" s="18" t="s">
        <v>20815</v>
      </c>
    </row>
    <row r="7515" spans="1:19">
      <c r="A7515" s="25">
        <f>IF(ISNUMBER(SEARCH(세금계산!$C$11,C7515)),MAX($A$2:A7514)+1,0)</f>
        <v>7513</v>
      </c>
      <c r="B7515" s="18" t="s">
        <v>44802</v>
      </c>
      <c r="C7515" s="18" t="s">
        <v>44803</v>
      </c>
      <c r="D7515" s="18" t="s">
        <v>44804</v>
      </c>
      <c r="E7515" s="18" t="s">
        <v>44803</v>
      </c>
      <c r="K7515" s="18" t="s">
        <v>78</v>
      </c>
      <c r="P7515" s="18" t="s">
        <v>267</v>
      </c>
      <c r="Q7515" s="18" t="s">
        <v>44805</v>
      </c>
      <c r="R7515" s="18" t="s">
        <v>44806</v>
      </c>
    </row>
    <row r="7516" spans="1:19">
      <c r="A7516" s="25">
        <f>IF(ISNUMBER(SEARCH(세금계산!$C$11,C7516)),MAX($A$2:A7515)+1,0)</f>
        <v>7514</v>
      </c>
      <c r="B7516" s="18" t="s">
        <v>44807</v>
      </c>
      <c r="C7516" s="18" t="s">
        <v>44808</v>
      </c>
      <c r="D7516" s="18" t="s">
        <v>44809</v>
      </c>
      <c r="F7516" s="18" t="s">
        <v>44810</v>
      </c>
      <c r="G7516" s="18" t="s">
        <v>4677</v>
      </c>
      <c r="H7516" s="18" t="s">
        <v>44811</v>
      </c>
      <c r="K7516" s="18" t="s">
        <v>78</v>
      </c>
      <c r="S7516" s="18" t="s">
        <v>14408</v>
      </c>
    </row>
    <row r="7517" spans="1:19">
      <c r="A7517" s="25">
        <f>IF(ISNUMBER(SEARCH(세금계산!$C$11,C7517)),MAX($A$2:A7516)+1,0)</f>
        <v>7515</v>
      </c>
      <c r="B7517" s="18" t="s">
        <v>44812</v>
      </c>
      <c r="C7517" s="18" t="s">
        <v>44813</v>
      </c>
      <c r="D7517" s="18" t="s">
        <v>44814</v>
      </c>
      <c r="F7517" s="18" t="s">
        <v>44815</v>
      </c>
      <c r="K7517" s="18" t="s">
        <v>78</v>
      </c>
      <c r="S7517" s="18" t="s">
        <v>20287</v>
      </c>
    </row>
    <row r="7518" spans="1:19">
      <c r="A7518" s="25">
        <f>IF(ISNUMBER(SEARCH(세금계산!$C$11,C7518)),MAX($A$2:A7517)+1,0)</f>
        <v>7516</v>
      </c>
      <c r="B7518" s="18" t="s">
        <v>44816</v>
      </c>
      <c r="C7518" s="18" t="s">
        <v>44817</v>
      </c>
      <c r="D7518" s="18" t="s">
        <v>44818</v>
      </c>
      <c r="F7518" s="18" t="s">
        <v>44819</v>
      </c>
      <c r="K7518" s="18" t="s">
        <v>78</v>
      </c>
      <c r="P7518" s="18" t="s">
        <v>267</v>
      </c>
      <c r="Q7518" s="18" t="s">
        <v>44820</v>
      </c>
      <c r="R7518" s="18" t="s">
        <v>44819</v>
      </c>
      <c r="S7518" s="18" t="s">
        <v>19346</v>
      </c>
    </row>
    <row r="7519" spans="1:19">
      <c r="A7519" s="25">
        <f>IF(ISNUMBER(SEARCH(세금계산!$C$11,C7519)),MAX($A$2:A7518)+1,0)</f>
        <v>7517</v>
      </c>
      <c r="B7519" s="18" t="s">
        <v>44821</v>
      </c>
      <c r="C7519" s="18" t="s">
        <v>44822</v>
      </c>
      <c r="D7519" s="18" t="s">
        <v>44823</v>
      </c>
      <c r="F7519" s="18" t="s">
        <v>44824</v>
      </c>
      <c r="K7519" s="18" t="s">
        <v>78</v>
      </c>
      <c r="S7519" s="18" t="s">
        <v>2205</v>
      </c>
    </row>
    <row r="7520" spans="1:19">
      <c r="A7520" s="25">
        <f>IF(ISNUMBER(SEARCH(세금계산!$C$11,C7520)),MAX($A$2:A7519)+1,0)</f>
        <v>7518</v>
      </c>
      <c r="B7520" s="18" t="s">
        <v>44825</v>
      </c>
      <c r="C7520" s="18" t="s">
        <v>44826</v>
      </c>
      <c r="D7520" s="18" t="s">
        <v>44827</v>
      </c>
      <c r="K7520" s="18" t="s">
        <v>78</v>
      </c>
      <c r="P7520" s="18" t="s">
        <v>133</v>
      </c>
      <c r="Q7520" s="18" t="s">
        <v>44828</v>
      </c>
      <c r="S7520" s="18" t="s">
        <v>10762</v>
      </c>
    </row>
    <row r="7521" spans="1:19">
      <c r="A7521" s="25">
        <f>IF(ISNUMBER(SEARCH(세금계산!$C$11,C7521)),MAX($A$2:A7520)+1,0)</f>
        <v>7519</v>
      </c>
      <c r="B7521" s="18" t="s">
        <v>44829</v>
      </c>
      <c r="C7521" s="18" t="s">
        <v>44830</v>
      </c>
      <c r="D7521" s="18" t="s">
        <v>44831</v>
      </c>
      <c r="F7521" s="18" t="s">
        <v>44832</v>
      </c>
      <c r="G7521" s="18" t="s">
        <v>9686</v>
      </c>
      <c r="H7521" s="18" t="s">
        <v>4416</v>
      </c>
      <c r="K7521" s="18" t="s">
        <v>78</v>
      </c>
      <c r="L7521" s="18" t="s">
        <v>44833</v>
      </c>
      <c r="S7521" s="18" t="s">
        <v>92</v>
      </c>
    </row>
    <row r="7522" spans="1:19">
      <c r="A7522" s="25">
        <f>IF(ISNUMBER(SEARCH(세금계산!$C$11,C7522)),MAX($A$2:A7521)+1,0)</f>
        <v>7520</v>
      </c>
      <c r="B7522" s="18" t="s">
        <v>44834</v>
      </c>
      <c r="C7522" s="18" t="s">
        <v>44835</v>
      </c>
      <c r="D7522" s="18" t="s">
        <v>44836</v>
      </c>
      <c r="F7522" s="18" t="s">
        <v>44837</v>
      </c>
      <c r="K7522" s="18" t="s">
        <v>78</v>
      </c>
      <c r="P7522" s="18" t="s">
        <v>133</v>
      </c>
      <c r="Q7522" s="18" t="s">
        <v>44838</v>
      </c>
      <c r="R7522" s="18" t="s">
        <v>44837</v>
      </c>
      <c r="S7522" s="18" t="s">
        <v>7250</v>
      </c>
    </row>
    <row r="7523" spans="1:19">
      <c r="A7523" s="25">
        <f>IF(ISNUMBER(SEARCH(세금계산!$C$11,C7523)),MAX($A$2:A7522)+1,0)</f>
        <v>7521</v>
      </c>
      <c r="B7523" s="18" t="s">
        <v>44839</v>
      </c>
      <c r="C7523" s="18" t="s">
        <v>44840</v>
      </c>
      <c r="D7523" s="18" t="s">
        <v>44841</v>
      </c>
      <c r="F7523" s="18" t="s">
        <v>44840</v>
      </c>
      <c r="I7523" s="18" t="s">
        <v>44842</v>
      </c>
      <c r="K7523" s="18" t="s">
        <v>44843</v>
      </c>
      <c r="L7523" s="18" t="s">
        <v>44844</v>
      </c>
      <c r="M7523" s="18" t="s">
        <v>44842</v>
      </c>
      <c r="N7523" s="18" t="s">
        <v>44845</v>
      </c>
      <c r="S7523" s="18" t="s">
        <v>3915</v>
      </c>
    </row>
    <row r="7524" spans="1:19">
      <c r="A7524" s="25">
        <f>IF(ISNUMBER(SEARCH(세금계산!$C$11,C7524)),MAX($A$2:A7523)+1,0)</f>
        <v>7522</v>
      </c>
      <c r="B7524" s="18" t="s">
        <v>44846</v>
      </c>
      <c r="C7524" s="18" t="s">
        <v>17102</v>
      </c>
      <c r="D7524" s="18" t="s">
        <v>44847</v>
      </c>
      <c r="K7524" s="18" t="s">
        <v>78</v>
      </c>
      <c r="S7524" s="18" t="s">
        <v>13409</v>
      </c>
    </row>
    <row r="7525" spans="1:19">
      <c r="A7525" s="25">
        <f>IF(ISNUMBER(SEARCH(세금계산!$C$11,C7525)),MAX($A$2:A7524)+1,0)</f>
        <v>7523</v>
      </c>
      <c r="B7525" s="18" t="s">
        <v>44848</v>
      </c>
      <c r="C7525" s="18" t="s">
        <v>39030</v>
      </c>
      <c r="D7525" s="18" t="s">
        <v>44849</v>
      </c>
      <c r="F7525" s="18" t="s">
        <v>39030</v>
      </c>
      <c r="I7525" s="18" t="s">
        <v>35321</v>
      </c>
      <c r="K7525" s="18" t="s">
        <v>44850</v>
      </c>
      <c r="L7525" s="18" t="s">
        <v>44851</v>
      </c>
      <c r="N7525" s="18" t="s">
        <v>44852</v>
      </c>
      <c r="S7525" s="18" t="s">
        <v>20530</v>
      </c>
    </row>
    <row r="7526" spans="1:19">
      <c r="A7526" s="25">
        <f>IF(ISNUMBER(SEARCH(세금계산!$C$11,C7526)),MAX($A$2:A7525)+1,0)</f>
        <v>7524</v>
      </c>
      <c r="B7526" s="18" t="s">
        <v>44853</v>
      </c>
      <c r="C7526" s="18" t="s">
        <v>837</v>
      </c>
      <c r="D7526" s="18" t="s">
        <v>44854</v>
      </c>
      <c r="K7526" s="18" t="s">
        <v>78</v>
      </c>
      <c r="S7526" s="18" t="s">
        <v>15105</v>
      </c>
    </row>
    <row r="7527" spans="1:19">
      <c r="A7527" s="25">
        <f>IF(ISNUMBER(SEARCH(세금계산!$C$11,C7527)),MAX($A$2:A7526)+1,0)</f>
        <v>7525</v>
      </c>
      <c r="B7527" s="18" t="s">
        <v>44855</v>
      </c>
      <c r="C7527" s="18" t="s">
        <v>44856</v>
      </c>
      <c r="D7527" s="18" t="s">
        <v>44857</v>
      </c>
      <c r="K7527" s="18" t="s">
        <v>78</v>
      </c>
      <c r="S7527" s="18" t="s">
        <v>18261</v>
      </c>
    </row>
    <row r="7528" spans="1:19">
      <c r="A7528" s="25">
        <f>IF(ISNUMBER(SEARCH(세금계산!$C$11,C7528)),MAX($A$2:A7527)+1,0)</f>
        <v>7526</v>
      </c>
      <c r="B7528" s="18" t="s">
        <v>44858</v>
      </c>
      <c r="C7528" s="18" t="s">
        <v>44859</v>
      </c>
      <c r="D7528" s="18" t="s">
        <v>44860</v>
      </c>
      <c r="F7528" s="18" t="s">
        <v>44861</v>
      </c>
      <c r="K7528" s="18" t="s">
        <v>78</v>
      </c>
      <c r="S7528" s="18" t="s">
        <v>3595</v>
      </c>
    </row>
    <row r="7529" spans="1:19">
      <c r="A7529" s="25">
        <f>IF(ISNUMBER(SEARCH(세금계산!$C$11,C7529)),MAX($A$2:A7528)+1,0)</f>
        <v>7527</v>
      </c>
      <c r="B7529" s="18" t="s">
        <v>44862</v>
      </c>
      <c r="C7529" s="18" t="s">
        <v>35676</v>
      </c>
      <c r="D7529" s="18" t="s">
        <v>44863</v>
      </c>
      <c r="F7529" s="18" t="s">
        <v>35676</v>
      </c>
      <c r="I7529" s="18" t="s">
        <v>44864</v>
      </c>
      <c r="K7529" s="18" t="s">
        <v>3553</v>
      </c>
      <c r="L7529" s="18" t="s">
        <v>44865</v>
      </c>
      <c r="M7529" s="18" t="s">
        <v>44864</v>
      </c>
      <c r="N7529" s="18" t="s">
        <v>44866</v>
      </c>
      <c r="S7529" s="18" t="s">
        <v>8011</v>
      </c>
    </row>
    <row r="7530" spans="1:19">
      <c r="A7530" s="25">
        <f>IF(ISNUMBER(SEARCH(세금계산!$C$11,C7530)),MAX($A$2:A7529)+1,0)</f>
        <v>7528</v>
      </c>
      <c r="B7530" s="18" t="s">
        <v>44867</v>
      </c>
      <c r="C7530" s="18" t="s">
        <v>44868</v>
      </c>
      <c r="D7530" s="18" t="s">
        <v>44869</v>
      </c>
      <c r="I7530" s="18" t="s">
        <v>44870</v>
      </c>
      <c r="K7530" s="18" t="s">
        <v>44871</v>
      </c>
      <c r="L7530" s="18" t="s">
        <v>44872</v>
      </c>
      <c r="S7530" s="18" t="s">
        <v>13009</v>
      </c>
    </row>
    <row r="7531" spans="1:19">
      <c r="A7531" s="25">
        <f>IF(ISNUMBER(SEARCH(세금계산!$C$11,C7531)),MAX($A$2:A7530)+1,0)</f>
        <v>7529</v>
      </c>
      <c r="B7531" s="18" t="s">
        <v>44873</v>
      </c>
      <c r="C7531" s="18" t="s">
        <v>44874</v>
      </c>
      <c r="D7531" s="18" t="s">
        <v>44875</v>
      </c>
      <c r="K7531" s="18" t="s">
        <v>78</v>
      </c>
      <c r="S7531" s="18" t="s">
        <v>26272</v>
      </c>
    </row>
    <row r="7532" spans="1:19">
      <c r="A7532" s="25">
        <f>IF(ISNUMBER(SEARCH(세금계산!$C$11,C7532)),MAX($A$2:A7531)+1,0)</f>
        <v>7530</v>
      </c>
      <c r="B7532" s="18" t="s">
        <v>44876</v>
      </c>
      <c r="C7532" s="18" t="s">
        <v>44877</v>
      </c>
      <c r="D7532" s="18" t="s">
        <v>44878</v>
      </c>
      <c r="F7532" s="18" t="s">
        <v>21267</v>
      </c>
      <c r="K7532" s="18" t="s">
        <v>78</v>
      </c>
      <c r="P7532" s="18" t="s">
        <v>100</v>
      </c>
      <c r="Q7532" s="18" t="s">
        <v>44879</v>
      </c>
      <c r="R7532" s="18" t="s">
        <v>44877</v>
      </c>
      <c r="S7532" s="18" t="s">
        <v>1715</v>
      </c>
    </row>
    <row r="7533" spans="1:19">
      <c r="A7533" s="25">
        <f>IF(ISNUMBER(SEARCH(세금계산!$C$11,C7533)),MAX($A$2:A7532)+1,0)</f>
        <v>7531</v>
      </c>
      <c r="B7533" s="18" t="s">
        <v>44880</v>
      </c>
      <c r="C7533" s="18" t="s">
        <v>44881</v>
      </c>
      <c r="D7533" s="18" t="s">
        <v>44882</v>
      </c>
      <c r="F7533" s="18" t="s">
        <v>5556</v>
      </c>
      <c r="K7533" s="18" t="s">
        <v>78</v>
      </c>
      <c r="L7533" s="18" t="s">
        <v>44883</v>
      </c>
      <c r="S7533" s="18" t="s">
        <v>13268</v>
      </c>
    </row>
    <row r="7534" spans="1:19">
      <c r="A7534" s="25">
        <f>IF(ISNUMBER(SEARCH(세금계산!$C$11,C7534)),MAX($A$2:A7533)+1,0)</f>
        <v>7532</v>
      </c>
      <c r="B7534" s="18" t="s">
        <v>44884</v>
      </c>
      <c r="C7534" s="18" t="s">
        <v>44885</v>
      </c>
      <c r="D7534" s="18" t="s">
        <v>44886</v>
      </c>
      <c r="F7534" s="18" t="s">
        <v>44887</v>
      </c>
      <c r="K7534" s="18" t="s">
        <v>78</v>
      </c>
      <c r="S7534" s="18" t="s">
        <v>2174</v>
      </c>
    </row>
    <row r="7535" spans="1:19">
      <c r="A7535" s="25">
        <f>IF(ISNUMBER(SEARCH(세금계산!$C$11,C7535)),MAX($A$2:A7534)+1,0)</f>
        <v>7533</v>
      </c>
      <c r="B7535" s="18" t="s">
        <v>44888</v>
      </c>
      <c r="C7535" s="18" t="s">
        <v>44889</v>
      </c>
      <c r="D7535" s="18" t="s">
        <v>44890</v>
      </c>
      <c r="F7535" s="18" t="s">
        <v>44891</v>
      </c>
      <c r="G7535" s="18" t="s">
        <v>125</v>
      </c>
      <c r="H7535" s="18" t="s">
        <v>3516</v>
      </c>
      <c r="K7535" s="18" t="s">
        <v>78</v>
      </c>
      <c r="S7535" s="18" t="s">
        <v>6471</v>
      </c>
    </row>
    <row r="7536" spans="1:19">
      <c r="A7536" s="25">
        <f>IF(ISNUMBER(SEARCH(세금계산!$C$11,C7536)),MAX($A$2:A7535)+1,0)</f>
        <v>7534</v>
      </c>
      <c r="B7536" s="18" t="s">
        <v>44892</v>
      </c>
      <c r="C7536" s="18" t="s">
        <v>44893</v>
      </c>
      <c r="D7536" s="18" t="s">
        <v>44894</v>
      </c>
      <c r="F7536" s="18" t="s">
        <v>44895</v>
      </c>
      <c r="K7536" s="18" t="s">
        <v>78</v>
      </c>
      <c r="P7536" s="18" t="s">
        <v>267</v>
      </c>
      <c r="Q7536" s="18" t="s">
        <v>44896</v>
      </c>
      <c r="R7536" s="18" t="s">
        <v>44893</v>
      </c>
      <c r="S7536" s="18" t="s">
        <v>28594</v>
      </c>
    </row>
    <row r="7537" spans="1:19">
      <c r="A7537" s="25">
        <f>IF(ISNUMBER(SEARCH(세금계산!$C$11,C7537)),MAX($A$2:A7536)+1,0)</f>
        <v>7535</v>
      </c>
      <c r="B7537" s="18" t="s">
        <v>44897</v>
      </c>
      <c r="C7537" s="18" t="s">
        <v>44898</v>
      </c>
      <c r="D7537" s="18" t="s">
        <v>44899</v>
      </c>
      <c r="F7537" s="18" t="s">
        <v>44900</v>
      </c>
      <c r="K7537" s="18" t="s">
        <v>78</v>
      </c>
    </row>
    <row r="7538" spans="1:19">
      <c r="A7538" s="25">
        <f>IF(ISNUMBER(SEARCH(세금계산!$C$11,C7538)),MAX($A$2:A7537)+1,0)</f>
        <v>7536</v>
      </c>
      <c r="B7538" s="18" t="s">
        <v>44901</v>
      </c>
      <c r="C7538" s="18" t="s">
        <v>44902</v>
      </c>
      <c r="D7538" s="18" t="s">
        <v>44903</v>
      </c>
      <c r="K7538" s="18" t="s">
        <v>78</v>
      </c>
      <c r="S7538" s="18" t="s">
        <v>21819</v>
      </c>
    </row>
    <row r="7539" spans="1:19">
      <c r="A7539" s="25">
        <f>IF(ISNUMBER(SEARCH(세금계산!$C$11,C7539)),MAX($A$2:A7538)+1,0)</f>
        <v>7537</v>
      </c>
      <c r="B7539" s="18" t="s">
        <v>44904</v>
      </c>
      <c r="C7539" s="18" t="s">
        <v>44905</v>
      </c>
      <c r="D7539" s="18" t="s">
        <v>44906</v>
      </c>
      <c r="F7539" s="18" t="s">
        <v>44907</v>
      </c>
      <c r="K7539" s="18" t="s">
        <v>78</v>
      </c>
      <c r="P7539" s="18" t="s">
        <v>267</v>
      </c>
      <c r="Q7539" s="18" t="s">
        <v>44908</v>
      </c>
      <c r="R7539" s="18" t="s">
        <v>44909</v>
      </c>
      <c r="S7539" s="18" t="s">
        <v>37297</v>
      </c>
    </row>
    <row r="7540" spans="1:19">
      <c r="A7540" s="25">
        <f>IF(ISNUMBER(SEARCH(세금계산!$C$11,C7540)),MAX($A$2:A7539)+1,0)</f>
        <v>7538</v>
      </c>
      <c r="B7540" s="18" t="s">
        <v>44910</v>
      </c>
      <c r="C7540" s="18" t="s">
        <v>44911</v>
      </c>
      <c r="D7540" s="18" t="s">
        <v>44912</v>
      </c>
      <c r="K7540" s="18" t="s">
        <v>17182</v>
      </c>
      <c r="L7540" s="18" t="s">
        <v>44913</v>
      </c>
      <c r="P7540" s="18" t="s">
        <v>133</v>
      </c>
      <c r="Q7540" s="18" t="s">
        <v>44914</v>
      </c>
      <c r="R7540" s="18" t="s">
        <v>44915</v>
      </c>
      <c r="S7540" s="18" t="s">
        <v>434</v>
      </c>
    </row>
    <row r="7541" spans="1:19">
      <c r="A7541" s="25">
        <f>IF(ISNUMBER(SEARCH(세금계산!$C$11,C7541)),MAX($A$2:A7540)+1,0)</f>
        <v>7539</v>
      </c>
      <c r="B7541" s="18" t="s">
        <v>44916</v>
      </c>
      <c r="C7541" s="18" t="s">
        <v>44917</v>
      </c>
      <c r="D7541" s="18" t="s">
        <v>44918</v>
      </c>
      <c r="K7541" s="18" t="s">
        <v>78</v>
      </c>
      <c r="P7541" s="18" t="s">
        <v>133</v>
      </c>
      <c r="Q7541" s="18" t="s">
        <v>44919</v>
      </c>
      <c r="R7541" s="18" t="s">
        <v>44920</v>
      </c>
      <c r="S7541" s="18" t="s">
        <v>23646</v>
      </c>
    </row>
    <row r="7542" spans="1:19">
      <c r="A7542" s="25">
        <f>IF(ISNUMBER(SEARCH(세금계산!$C$11,C7542)),MAX($A$2:A7541)+1,0)</f>
        <v>7540</v>
      </c>
      <c r="B7542" s="18" t="s">
        <v>44921</v>
      </c>
      <c r="C7542" s="18" t="s">
        <v>44922</v>
      </c>
      <c r="D7542" s="18" t="s">
        <v>44923</v>
      </c>
      <c r="F7542" s="18" t="s">
        <v>44924</v>
      </c>
      <c r="G7542" s="18" t="s">
        <v>97</v>
      </c>
      <c r="H7542" s="18" t="s">
        <v>44925</v>
      </c>
      <c r="K7542" s="18" t="s">
        <v>78</v>
      </c>
      <c r="P7542" s="18" t="s">
        <v>189</v>
      </c>
      <c r="Q7542" s="18" t="s">
        <v>44926</v>
      </c>
      <c r="R7542" s="18" t="s">
        <v>44922</v>
      </c>
      <c r="S7542" s="18" t="s">
        <v>37395</v>
      </c>
    </row>
    <row r="7543" spans="1:19">
      <c r="A7543" s="25">
        <f>IF(ISNUMBER(SEARCH(세금계산!$C$11,C7543)),MAX($A$2:A7542)+1,0)</f>
        <v>7541</v>
      </c>
      <c r="B7543" s="18" t="s">
        <v>44927</v>
      </c>
      <c r="C7543" s="18" t="s">
        <v>44928</v>
      </c>
      <c r="D7543" s="18" t="s">
        <v>44929</v>
      </c>
      <c r="I7543" s="18" t="s">
        <v>44930</v>
      </c>
      <c r="K7543" s="18" t="s">
        <v>78</v>
      </c>
      <c r="P7543" s="18" t="s">
        <v>100</v>
      </c>
      <c r="Q7543" s="18" t="s">
        <v>44931</v>
      </c>
      <c r="R7543" s="18" t="s">
        <v>44928</v>
      </c>
      <c r="S7543" s="18" t="s">
        <v>4379</v>
      </c>
    </row>
    <row r="7544" spans="1:19">
      <c r="A7544" s="25">
        <f>IF(ISNUMBER(SEARCH(세금계산!$C$11,C7544)),MAX($A$2:A7543)+1,0)</f>
        <v>7542</v>
      </c>
      <c r="B7544" s="18" t="s">
        <v>44932</v>
      </c>
      <c r="C7544" s="18" t="s">
        <v>44933</v>
      </c>
      <c r="D7544" s="18" t="s">
        <v>44934</v>
      </c>
      <c r="F7544" s="18" t="s">
        <v>44935</v>
      </c>
      <c r="K7544" s="18" t="s">
        <v>3791</v>
      </c>
      <c r="L7544" s="18" t="s">
        <v>44936</v>
      </c>
      <c r="P7544" s="18" t="s">
        <v>267</v>
      </c>
      <c r="Q7544" s="18" t="s">
        <v>44937</v>
      </c>
      <c r="S7544" s="18" t="s">
        <v>29807</v>
      </c>
    </row>
    <row r="7545" spans="1:19">
      <c r="A7545" s="25">
        <f>IF(ISNUMBER(SEARCH(세금계산!$C$11,C7545)),MAX($A$2:A7544)+1,0)</f>
        <v>7543</v>
      </c>
      <c r="B7545" s="18" t="s">
        <v>44938</v>
      </c>
      <c r="C7545" s="18" t="s">
        <v>44939</v>
      </c>
      <c r="D7545" s="18" t="s">
        <v>44940</v>
      </c>
      <c r="F7545" s="18" t="s">
        <v>44941</v>
      </c>
      <c r="K7545" s="18" t="s">
        <v>78</v>
      </c>
      <c r="S7545" s="18" t="s">
        <v>3595</v>
      </c>
    </row>
    <row r="7546" spans="1:19">
      <c r="A7546" s="25">
        <f>IF(ISNUMBER(SEARCH(세금계산!$C$11,C7546)),MAX($A$2:A7545)+1,0)</f>
        <v>7544</v>
      </c>
      <c r="B7546" s="18" t="s">
        <v>44942</v>
      </c>
      <c r="C7546" s="18" t="s">
        <v>16753</v>
      </c>
      <c r="D7546" s="18" t="s">
        <v>44943</v>
      </c>
      <c r="I7546" s="18" t="s">
        <v>44944</v>
      </c>
      <c r="K7546" s="18" t="s">
        <v>19987</v>
      </c>
      <c r="L7546" s="18" t="s">
        <v>44945</v>
      </c>
      <c r="M7546" s="18" t="s">
        <v>44944</v>
      </c>
      <c r="S7546" s="18" t="s">
        <v>28932</v>
      </c>
    </row>
    <row r="7547" spans="1:19">
      <c r="A7547" s="25">
        <f>IF(ISNUMBER(SEARCH(세금계산!$C$11,C7547)),MAX($A$2:A7546)+1,0)</f>
        <v>7545</v>
      </c>
      <c r="B7547" s="18" t="s">
        <v>44946</v>
      </c>
      <c r="C7547" s="18" t="s">
        <v>44947</v>
      </c>
      <c r="D7547" s="18" t="s">
        <v>44948</v>
      </c>
      <c r="F7547" s="18" t="s">
        <v>44949</v>
      </c>
      <c r="K7547" s="18" t="s">
        <v>78</v>
      </c>
      <c r="S7547" s="18" t="s">
        <v>3595</v>
      </c>
    </row>
    <row r="7548" spans="1:19">
      <c r="A7548" s="25">
        <f>IF(ISNUMBER(SEARCH(세금계산!$C$11,C7548)),MAX($A$2:A7547)+1,0)</f>
        <v>7546</v>
      </c>
      <c r="B7548" s="18" t="s">
        <v>44950</v>
      </c>
      <c r="C7548" s="18" t="s">
        <v>44951</v>
      </c>
      <c r="D7548" s="18" t="s">
        <v>44952</v>
      </c>
      <c r="F7548" s="18" t="s">
        <v>44951</v>
      </c>
      <c r="I7548" s="18" t="s">
        <v>44953</v>
      </c>
      <c r="K7548" s="18" t="s">
        <v>44954</v>
      </c>
      <c r="L7548" s="18" t="s">
        <v>44955</v>
      </c>
      <c r="M7548" s="18" t="s">
        <v>44953</v>
      </c>
      <c r="N7548" s="18" t="s">
        <v>44956</v>
      </c>
      <c r="S7548" s="18" t="s">
        <v>6558</v>
      </c>
    </row>
    <row r="7549" spans="1:19">
      <c r="A7549" s="25">
        <f>IF(ISNUMBER(SEARCH(세금계산!$C$11,C7549)),MAX($A$2:A7548)+1,0)</f>
        <v>7547</v>
      </c>
      <c r="B7549" s="18" t="s">
        <v>44957</v>
      </c>
      <c r="C7549" s="18" t="s">
        <v>44958</v>
      </c>
      <c r="D7549" s="18" t="s">
        <v>44959</v>
      </c>
      <c r="F7549" s="18" t="s">
        <v>44960</v>
      </c>
      <c r="K7549" s="18" t="s">
        <v>78</v>
      </c>
      <c r="S7549" s="18" t="s">
        <v>3595</v>
      </c>
    </row>
    <row r="7550" spans="1:19">
      <c r="A7550" s="25">
        <f>IF(ISNUMBER(SEARCH(세금계산!$C$11,C7550)),MAX($A$2:A7549)+1,0)</f>
        <v>7548</v>
      </c>
      <c r="B7550" s="18" t="s">
        <v>44961</v>
      </c>
      <c r="C7550" s="18" t="s">
        <v>44962</v>
      </c>
      <c r="D7550" s="18" t="s">
        <v>44963</v>
      </c>
      <c r="F7550" s="18" t="s">
        <v>44962</v>
      </c>
      <c r="I7550" s="18" t="s">
        <v>44964</v>
      </c>
      <c r="K7550" s="18" t="s">
        <v>27991</v>
      </c>
      <c r="L7550" s="18" t="s">
        <v>44965</v>
      </c>
      <c r="N7550" s="18" t="s">
        <v>44966</v>
      </c>
      <c r="S7550" s="18" t="s">
        <v>7363</v>
      </c>
    </row>
    <row r="7551" spans="1:19">
      <c r="A7551" s="25">
        <f>IF(ISNUMBER(SEARCH(세금계산!$C$11,C7551)),MAX($A$2:A7550)+1,0)</f>
        <v>7549</v>
      </c>
      <c r="B7551" s="18" t="s">
        <v>44967</v>
      </c>
      <c r="C7551" s="18" t="s">
        <v>44968</v>
      </c>
      <c r="D7551" s="18" t="s">
        <v>44969</v>
      </c>
      <c r="F7551" s="18" t="s">
        <v>44970</v>
      </c>
      <c r="K7551" s="18" t="s">
        <v>78</v>
      </c>
      <c r="P7551" s="18" t="s">
        <v>189</v>
      </c>
      <c r="Q7551" s="18" t="s">
        <v>44971</v>
      </c>
      <c r="R7551" s="18" t="s">
        <v>44972</v>
      </c>
      <c r="S7551" s="18" t="s">
        <v>37695</v>
      </c>
    </row>
    <row r="7552" spans="1:19">
      <c r="A7552" s="25">
        <f>IF(ISNUMBER(SEARCH(세금계산!$C$11,C7552)),MAX($A$2:A7551)+1,0)</f>
        <v>7550</v>
      </c>
      <c r="B7552" s="18" t="s">
        <v>44973</v>
      </c>
      <c r="C7552" s="18" t="s">
        <v>44974</v>
      </c>
      <c r="D7552" s="18" t="s">
        <v>44975</v>
      </c>
      <c r="F7552" s="18" t="s">
        <v>44974</v>
      </c>
      <c r="K7552" s="18" t="s">
        <v>78</v>
      </c>
      <c r="S7552" s="18" t="s">
        <v>6395</v>
      </c>
    </row>
    <row r="7553" spans="1:19">
      <c r="A7553" s="25">
        <f>IF(ISNUMBER(SEARCH(세금계산!$C$11,C7553)),MAX($A$2:A7552)+1,0)</f>
        <v>7551</v>
      </c>
      <c r="B7553" s="18" t="s">
        <v>44976</v>
      </c>
      <c r="C7553" s="18" t="s">
        <v>37299</v>
      </c>
      <c r="D7553" s="18" t="s">
        <v>44977</v>
      </c>
      <c r="E7553" s="18" t="s">
        <v>44978</v>
      </c>
      <c r="F7553" s="18" t="s">
        <v>37299</v>
      </c>
      <c r="K7553" s="18" t="s">
        <v>78</v>
      </c>
      <c r="S7553" s="18" t="s">
        <v>17305</v>
      </c>
    </row>
    <row r="7554" spans="1:19">
      <c r="A7554" s="25">
        <f>IF(ISNUMBER(SEARCH(세금계산!$C$11,C7554)),MAX($A$2:A7553)+1,0)</f>
        <v>7552</v>
      </c>
      <c r="B7554" s="18" t="s">
        <v>44979</v>
      </c>
      <c r="C7554" s="18" t="s">
        <v>44980</v>
      </c>
      <c r="D7554" s="18" t="s">
        <v>44981</v>
      </c>
      <c r="K7554" s="18" t="s">
        <v>78</v>
      </c>
      <c r="S7554" s="18" t="s">
        <v>15105</v>
      </c>
    </row>
    <row r="7555" spans="1:19">
      <c r="A7555" s="25">
        <f>IF(ISNUMBER(SEARCH(세금계산!$C$11,C7555)),MAX($A$2:A7554)+1,0)</f>
        <v>7553</v>
      </c>
      <c r="B7555" s="18" t="s">
        <v>44982</v>
      </c>
      <c r="C7555" s="18" t="s">
        <v>44983</v>
      </c>
      <c r="D7555" s="18" t="s">
        <v>44984</v>
      </c>
      <c r="F7555" s="18" t="s">
        <v>44985</v>
      </c>
      <c r="K7555" s="18" t="s">
        <v>78</v>
      </c>
      <c r="P7555" s="18" t="s">
        <v>189</v>
      </c>
      <c r="Q7555" s="18" t="s">
        <v>44986</v>
      </c>
      <c r="R7555" s="18" t="s">
        <v>44983</v>
      </c>
      <c r="S7555" s="18" t="s">
        <v>25713</v>
      </c>
    </row>
    <row r="7556" spans="1:19">
      <c r="A7556" s="25">
        <f>IF(ISNUMBER(SEARCH(세금계산!$C$11,C7556)),MAX($A$2:A7555)+1,0)</f>
        <v>7554</v>
      </c>
      <c r="B7556" s="18" t="s">
        <v>44987</v>
      </c>
      <c r="C7556" s="18" t="s">
        <v>44988</v>
      </c>
      <c r="D7556" s="18" t="s">
        <v>44989</v>
      </c>
      <c r="K7556" s="18" t="s">
        <v>78</v>
      </c>
      <c r="P7556" s="18" t="s">
        <v>267</v>
      </c>
      <c r="Q7556" s="18" t="s">
        <v>44990</v>
      </c>
      <c r="R7556" s="18" t="s">
        <v>5613</v>
      </c>
      <c r="S7556" s="18" t="s">
        <v>6292</v>
      </c>
    </row>
    <row r="7557" spans="1:19">
      <c r="A7557" s="25">
        <f>IF(ISNUMBER(SEARCH(세금계산!$C$11,C7557)),MAX($A$2:A7556)+1,0)</f>
        <v>7555</v>
      </c>
      <c r="B7557" s="18" t="s">
        <v>44991</v>
      </c>
      <c r="C7557" s="18" t="s">
        <v>44992</v>
      </c>
      <c r="D7557" s="18" t="s">
        <v>44993</v>
      </c>
      <c r="F7557" s="18" t="s">
        <v>44994</v>
      </c>
      <c r="K7557" s="18" t="s">
        <v>78</v>
      </c>
      <c r="S7557" s="18" t="s">
        <v>10131</v>
      </c>
    </row>
    <row r="7558" spans="1:19">
      <c r="A7558" s="25">
        <f>IF(ISNUMBER(SEARCH(세금계산!$C$11,C7558)),MAX($A$2:A7557)+1,0)</f>
        <v>7556</v>
      </c>
      <c r="B7558" s="18" t="s">
        <v>44995</v>
      </c>
      <c r="C7558" s="18" t="s">
        <v>44996</v>
      </c>
      <c r="D7558" s="18" t="s">
        <v>44997</v>
      </c>
      <c r="F7558" s="18" t="s">
        <v>44998</v>
      </c>
      <c r="K7558" s="18" t="s">
        <v>78</v>
      </c>
      <c r="P7558" s="18" t="s">
        <v>118</v>
      </c>
      <c r="Q7558" s="18" t="s">
        <v>44999</v>
      </c>
      <c r="R7558" s="18" t="s">
        <v>45000</v>
      </c>
      <c r="S7558" s="18" t="s">
        <v>17260</v>
      </c>
    </row>
    <row r="7559" spans="1:19">
      <c r="A7559" s="25">
        <f>IF(ISNUMBER(SEARCH(세금계산!$C$11,C7559)),MAX($A$2:A7558)+1,0)</f>
        <v>7557</v>
      </c>
      <c r="B7559" s="18" t="s">
        <v>45001</v>
      </c>
      <c r="C7559" s="18" t="s">
        <v>45002</v>
      </c>
      <c r="D7559" s="18" t="s">
        <v>45003</v>
      </c>
      <c r="F7559" s="18" t="s">
        <v>45004</v>
      </c>
      <c r="H7559" s="18" t="s">
        <v>4677</v>
      </c>
      <c r="I7559" s="18" t="s">
        <v>45005</v>
      </c>
      <c r="K7559" s="18" t="s">
        <v>78</v>
      </c>
      <c r="P7559" s="18" t="s">
        <v>100</v>
      </c>
      <c r="Q7559" s="18" t="s">
        <v>45006</v>
      </c>
      <c r="R7559" s="18" t="s">
        <v>45004</v>
      </c>
      <c r="S7559" s="18" t="s">
        <v>1887</v>
      </c>
    </row>
    <row r="7560" spans="1:19">
      <c r="A7560" s="25">
        <f>IF(ISNUMBER(SEARCH(세금계산!$C$11,C7560)),MAX($A$2:A7559)+1,0)</f>
        <v>7558</v>
      </c>
      <c r="B7560" s="18" t="s">
        <v>45007</v>
      </c>
      <c r="C7560" s="18" t="s">
        <v>45008</v>
      </c>
      <c r="D7560" s="18" t="s">
        <v>45009</v>
      </c>
      <c r="F7560" s="18" t="s">
        <v>45010</v>
      </c>
      <c r="K7560" s="18" t="s">
        <v>78</v>
      </c>
      <c r="P7560" s="18" t="s">
        <v>118</v>
      </c>
      <c r="Q7560" s="18" t="s">
        <v>45011</v>
      </c>
      <c r="R7560" s="18" t="s">
        <v>3159</v>
      </c>
      <c r="S7560" s="18" t="s">
        <v>4047</v>
      </c>
    </row>
    <row r="7561" spans="1:19">
      <c r="A7561" s="25">
        <f>IF(ISNUMBER(SEARCH(세금계산!$C$11,C7561)),MAX($A$2:A7560)+1,0)</f>
        <v>7559</v>
      </c>
      <c r="B7561" s="18" t="s">
        <v>45012</v>
      </c>
      <c r="C7561" s="18" t="s">
        <v>45013</v>
      </c>
      <c r="D7561" s="18" t="s">
        <v>45014</v>
      </c>
      <c r="E7561" s="18" t="s">
        <v>45013</v>
      </c>
      <c r="F7561" s="18" t="s">
        <v>45015</v>
      </c>
      <c r="G7561" s="18" t="s">
        <v>45016</v>
      </c>
      <c r="H7561" s="18" t="s">
        <v>1285</v>
      </c>
      <c r="K7561" s="18" t="s">
        <v>45017</v>
      </c>
      <c r="L7561" s="18" t="s">
        <v>45018</v>
      </c>
      <c r="M7561" s="18" t="s">
        <v>45019</v>
      </c>
      <c r="N7561" s="18" t="s">
        <v>45020</v>
      </c>
      <c r="P7561" s="18" t="s">
        <v>100</v>
      </c>
      <c r="Q7561" s="18" t="s">
        <v>45021</v>
      </c>
      <c r="R7561" s="18" t="s">
        <v>45015</v>
      </c>
      <c r="S7561" s="18" t="s">
        <v>45022</v>
      </c>
    </row>
    <row r="7562" spans="1:19">
      <c r="A7562" s="25">
        <f>IF(ISNUMBER(SEARCH(세금계산!$C$11,C7562)),MAX($A$2:A7561)+1,0)</f>
        <v>7560</v>
      </c>
      <c r="B7562" s="18" t="s">
        <v>45023</v>
      </c>
      <c r="C7562" s="18" t="s">
        <v>45024</v>
      </c>
      <c r="D7562" s="18" t="s">
        <v>45025</v>
      </c>
      <c r="F7562" s="18" t="s">
        <v>45026</v>
      </c>
      <c r="K7562" s="18" t="s">
        <v>78</v>
      </c>
      <c r="S7562" s="18" t="s">
        <v>32439</v>
      </c>
    </row>
    <row r="7563" spans="1:19">
      <c r="A7563" s="25">
        <f>IF(ISNUMBER(SEARCH(세금계산!$C$11,C7563)),MAX($A$2:A7562)+1,0)</f>
        <v>7561</v>
      </c>
      <c r="B7563" s="18" t="s">
        <v>45027</v>
      </c>
      <c r="C7563" s="18" t="s">
        <v>45028</v>
      </c>
      <c r="D7563" s="18" t="s">
        <v>45029</v>
      </c>
      <c r="K7563" s="18" t="s">
        <v>78</v>
      </c>
      <c r="S7563" s="18" t="s">
        <v>9015</v>
      </c>
    </row>
    <row r="7564" spans="1:19">
      <c r="A7564" s="25">
        <f>IF(ISNUMBER(SEARCH(세금계산!$C$11,C7564)),MAX($A$2:A7563)+1,0)</f>
        <v>7562</v>
      </c>
      <c r="B7564" s="18" t="s">
        <v>45030</v>
      </c>
      <c r="C7564" s="18" t="s">
        <v>45031</v>
      </c>
      <c r="D7564" s="18" t="s">
        <v>45032</v>
      </c>
      <c r="K7564" s="18" t="s">
        <v>78</v>
      </c>
      <c r="S7564" s="18" t="s">
        <v>16665</v>
      </c>
    </row>
    <row r="7565" spans="1:19">
      <c r="A7565" s="25">
        <f>IF(ISNUMBER(SEARCH(세금계산!$C$11,C7565)),MAX($A$2:A7564)+1,0)</f>
        <v>7563</v>
      </c>
      <c r="B7565" s="18" t="s">
        <v>45033</v>
      </c>
      <c r="C7565" s="18" t="s">
        <v>45034</v>
      </c>
      <c r="D7565" s="18" t="s">
        <v>45035</v>
      </c>
      <c r="F7565" s="18" t="s">
        <v>682</v>
      </c>
      <c r="K7565" s="18" t="s">
        <v>78</v>
      </c>
      <c r="P7565" s="18" t="s">
        <v>118</v>
      </c>
      <c r="Q7565" s="18" t="s">
        <v>45036</v>
      </c>
      <c r="R7565" s="18" t="s">
        <v>682</v>
      </c>
      <c r="S7565" s="18" t="s">
        <v>1113</v>
      </c>
    </row>
    <row r="7566" spans="1:19">
      <c r="A7566" s="25">
        <f>IF(ISNUMBER(SEARCH(세금계산!$C$11,C7566)),MAX($A$2:A7565)+1,0)</f>
        <v>7564</v>
      </c>
      <c r="B7566" s="18" t="s">
        <v>45037</v>
      </c>
      <c r="C7566" s="18" t="s">
        <v>45038</v>
      </c>
      <c r="D7566" s="18" t="s">
        <v>45039</v>
      </c>
      <c r="F7566" s="18" t="s">
        <v>45038</v>
      </c>
      <c r="I7566" s="18" t="s">
        <v>45040</v>
      </c>
      <c r="K7566" s="18" t="s">
        <v>45041</v>
      </c>
      <c r="L7566" s="18" t="s">
        <v>45042</v>
      </c>
      <c r="M7566" s="18" t="s">
        <v>45040</v>
      </c>
      <c r="N7566" s="18" t="s">
        <v>45043</v>
      </c>
      <c r="P7566" s="18" t="s">
        <v>100</v>
      </c>
      <c r="Q7566" s="18" t="s">
        <v>45044</v>
      </c>
      <c r="R7566" s="18" t="s">
        <v>45038</v>
      </c>
      <c r="S7566" s="18" t="s">
        <v>16749</v>
      </c>
    </row>
    <row r="7567" spans="1:19">
      <c r="A7567" s="25">
        <f>IF(ISNUMBER(SEARCH(세금계산!$C$11,C7567)),MAX($A$2:A7566)+1,0)</f>
        <v>7565</v>
      </c>
      <c r="B7567" s="18" t="s">
        <v>45045</v>
      </c>
      <c r="C7567" s="18" t="s">
        <v>45046</v>
      </c>
      <c r="D7567" s="18" t="s">
        <v>45047</v>
      </c>
      <c r="F7567" s="18" t="s">
        <v>45046</v>
      </c>
      <c r="I7567" s="18" t="s">
        <v>45048</v>
      </c>
      <c r="K7567" s="18" t="s">
        <v>33572</v>
      </c>
      <c r="L7567" s="18" t="s">
        <v>45049</v>
      </c>
      <c r="M7567" s="18" t="s">
        <v>45048</v>
      </c>
      <c r="N7567" s="18" t="s">
        <v>45050</v>
      </c>
      <c r="S7567" s="18" t="s">
        <v>12682</v>
      </c>
    </row>
    <row r="7568" spans="1:19">
      <c r="A7568" s="25">
        <f>IF(ISNUMBER(SEARCH(세금계산!$C$11,C7568)),MAX($A$2:A7567)+1,0)</f>
        <v>7566</v>
      </c>
      <c r="B7568" s="18" t="s">
        <v>45051</v>
      </c>
      <c r="C7568" s="18" t="s">
        <v>42449</v>
      </c>
      <c r="D7568" s="18" t="s">
        <v>45052</v>
      </c>
      <c r="E7568" s="18" t="s">
        <v>45053</v>
      </c>
      <c r="F7568" s="18" t="s">
        <v>42449</v>
      </c>
      <c r="I7568" s="18" t="s">
        <v>45054</v>
      </c>
      <c r="K7568" s="18" t="s">
        <v>12847</v>
      </c>
      <c r="L7568" s="18" t="s">
        <v>45055</v>
      </c>
      <c r="M7568" s="18" t="s">
        <v>45054</v>
      </c>
      <c r="N7568" s="18" t="s">
        <v>45056</v>
      </c>
      <c r="P7568" s="18" t="s">
        <v>100</v>
      </c>
      <c r="Q7568" s="18" t="s">
        <v>45057</v>
      </c>
      <c r="R7568" s="18" t="s">
        <v>42449</v>
      </c>
      <c r="S7568" s="18" t="s">
        <v>2709</v>
      </c>
    </row>
    <row r="7569" spans="1:19">
      <c r="A7569" s="25">
        <f>IF(ISNUMBER(SEARCH(세금계산!$C$11,C7569)),MAX($A$2:A7568)+1,0)</f>
        <v>7567</v>
      </c>
      <c r="B7569" s="18" t="s">
        <v>45058</v>
      </c>
      <c r="C7569" s="18" t="s">
        <v>45059</v>
      </c>
      <c r="D7569" s="18" t="s">
        <v>45060</v>
      </c>
      <c r="F7569" s="18" t="s">
        <v>45059</v>
      </c>
      <c r="I7569" s="18" t="s">
        <v>45061</v>
      </c>
      <c r="K7569" s="18" t="s">
        <v>45062</v>
      </c>
      <c r="L7569" s="18" t="s">
        <v>45063</v>
      </c>
      <c r="M7569" s="18" t="s">
        <v>45061</v>
      </c>
      <c r="N7569" s="18" t="s">
        <v>45064</v>
      </c>
      <c r="S7569" s="18" t="s">
        <v>28948</v>
      </c>
    </row>
    <row r="7570" spans="1:19">
      <c r="A7570" s="25">
        <f>IF(ISNUMBER(SEARCH(세금계산!$C$11,C7570)),MAX($A$2:A7569)+1,0)</f>
        <v>7568</v>
      </c>
      <c r="B7570" s="18" t="s">
        <v>45065</v>
      </c>
      <c r="C7570" s="18" t="s">
        <v>45066</v>
      </c>
      <c r="D7570" s="18" t="s">
        <v>45067</v>
      </c>
      <c r="F7570" s="18" t="s">
        <v>45066</v>
      </c>
      <c r="I7570" s="18" t="s">
        <v>33983</v>
      </c>
      <c r="K7570" s="18" t="s">
        <v>45068</v>
      </c>
      <c r="L7570" s="18" t="s">
        <v>45069</v>
      </c>
      <c r="M7570" s="18" t="s">
        <v>33983</v>
      </c>
      <c r="N7570" s="18" t="s">
        <v>33986</v>
      </c>
      <c r="S7570" s="18" t="s">
        <v>19455</v>
      </c>
    </row>
    <row r="7571" spans="1:19">
      <c r="A7571" s="25">
        <f>IF(ISNUMBER(SEARCH(세금계산!$C$11,C7571)),MAX($A$2:A7570)+1,0)</f>
        <v>7569</v>
      </c>
      <c r="B7571" s="18" t="s">
        <v>45070</v>
      </c>
      <c r="C7571" s="18" t="s">
        <v>45071</v>
      </c>
      <c r="D7571" s="18" t="s">
        <v>45072</v>
      </c>
      <c r="F7571" s="18" t="s">
        <v>45071</v>
      </c>
      <c r="I7571" s="18" t="s">
        <v>45073</v>
      </c>
      <c r="K7571" s="18" t="s">
        <v>45074</v>
      </c>
      <c r="L7571" s="18" t="s">
        <v>45075</v>
      </c>
      <c r="S7571" s="18" t="s">
        <v>10475</v>
      </c>
    </row>
    <row r="7572" spans="1:19">
      <c r="A7572" s="25">
        <f>IF(ISNUMBER(SEARCH(세금계산!$C$11,C7572)),MAX($A$2:A7571)+1,0)</f>
        <v>7570</v>
      </c>
      <c r="B7572" s="18" t="s">
        <v>45076</v>
      </c>
      <c r="C7572" s="18" t="s">
        <v>45077</v>
      </c>
      <c r="D7572" s="18" t="s">
        <v>45078</v>
      </c>
      <c r="F7572" s="18" t="s">
        <v>45077</v>
      </c>
      <c r="I7572" s="18" t="s">
        <v>45079</v>
      </c>
      <c r="K7572" s="18" t="s">
        <v>45080</v>
      </c>
      <c r="L7572" s="18" t="s">
        <v>45081</v>
      </c>
      <c r="M7572" s="18" t="s">
        <v>45079</v>
      </c>
      <c r="N7572" s="18" t="s">
        <v>45082</v>
      </c>
      <c r="P7572" s="18" t="s">
        <v>133</v>
      </c>
      <c r="Q7572" s="18" t="s">
        <v>45083</v>
      </c>
      <c r="R7572" s="18" t="s">
        <v>45084</v>
      </c>
      <c r="S7572" s="18" t="s">
        <v>2226</v>
      </c>
    </row>
    <row r="7573" spans="1:19">
      <c r="A7573" s="25">
        <f>IF(ISNUMBER(SEARCH(세금계산!$C$11,C7573)),MAX($A$2:A7572)+1,0)</f>
        <v>7571</v>
      </c>
      <c r="B7573" s="18" t="s">
        <v>45085</v>
      </c>
      <c r="C7573" s="18" t="s">
        <v>45086</v>
      </c>
      <c r="D7573" s="18" t="s">
        <v>45087</v>
      </c>
      <c r="F7573" s="18" t="s">
        <v>45086</v>
      </c>
      <c r="I7573" s="18" t="s">
        <v>45088</v>
      </c>
      <c r="K7573" s="18" t="s">
        <v>45089</v>
      </c>
      <c r="L7573" s="18" t="s">
        <v>45090</v>
      </c>
      <c r="M7573" s="18" t="s">
        <v>45088</v>
      </c>
      <c r="N7573" s="18" t="s">
        <v>45091</v>
      </c>
      <c r="S7573" s="18" t="s">
        <v>206</v>
      </c>
    </row>
    <row r="7574" spans="1:19">
      <c r="A7574" s="25">
        <f>IF(ISNUMBER(SEARCH(세금계산!$C$11,C7574)),MAX($A$2:A7573)+1,0)</f>
        <v>7572</v>
      </c>
      <c r="B7574" s="18" t="s">
        <v>45092</v>
      </c>
      <c r="C7574" s="18" t="s">
        <v>45093</v>
      </c>
      <c r="D7574" s="18" t="s">
        <v>45094</v>
      </c>
      <c r="F7574" s="18" t="s">
        <v>45093</v>
      </c>
      <c r="I7574" s="18" t="s">
        <v>45095</v>
      </c>
      <c r="K7574" s="18" t="s">
        <v>34600</v>
      </c>
      <c r="L7574" s="18" t="s">
        <v>45096</v>
      </c>
      <c r="M7574" s="18" t="s">
        <v>45095</v>
      </c>
      <c r="N7574" s="18" t="s">
        <v>45097</v>
      </c>
      <c r="S7574" s="18" t="s">
        <v>34041</v>
      </c>
    </row>
    <row r="7575" spans="1:19">
      <c r="A7575" s="25">
        <f>IF(ISNUMBER(SEARCH(세금계산!$C$11,C7575)),MAX($A$2:A7574)+1,0)</f>
        <v>7573</v>
      </c>
      <c r="B7575" s="18" t="s">
        <v>45098</v>
      </c>
      <c r="C7575" s="18" t="s">
        <v>45099</v>
      </c>
      <c r="D7575" s="18" t="s">
        <v>45100</v>
      </c>
      <c r="F7575" s="18" t="s">
        <v>45099</v>
      </c>
      <c r="I7575" s="18" t="s">
        <v>45101</v>
      </c>
      <c r="K7575" s="18" t="s">
        <v>3544</v>
      </c>
      <c r="L7575" s="18" t="s">
        <v>45102</v>
      </c>
      <c r="M7575" s="18" t="s">
        <v>45101</v>
      </c>
      <c r="N7575" s="18" t="s">
        <v>45103</v>
      </c>
      <c r="P7575" s="18" t="s">
        <v>267</v>
      </c>
      <c r="Q7575" s="18" t="s">
        <v>45104</v>
      </c>
      <c r="R7575" s="18" t="s">
        <v>45099</v>
      </c>
      <c r="S7575" s="18" t="s">
        <v>45105</v>
      </c>
    </row>
    <row r="7576" spans="1:19">
      <c r="A7576" s="25">
        <f>IF(ISNUMBER(SEARCH(세금계산!$C$11,C7576)),MAX($A$2:A7575)+1,0)</f>
        <v>7574</v>
      </c>
      <c r="B7576" s="18" t="s">
        <v>45106</v>
      </c>
      <c r="C7576" s="18" t="s">
        <v>43708</v>
      </c>
      <c r="D7576" s="18" t="s">
        <v>45107</v>
      </c>
      <c r="F7576" s="18" t="s">
        <v>43708</v>
      </c>
      <c r="I7576" s="18" t="s">
        <v>45108</v>
      </c>
      <c r="K7576" s="18" t="s">
        <v>45109</v>
      </c>
      <c r="L7576" s="18" t="s">
        <v>45110</v>
      </c>
      <c r="M7576" s="18" t="s">
        <v>45108</v>
      </c>
      <c r="N7576" s="18" t="s">
        <v>45111</v>
      </c>
      <c r="S7576" s="18" t="s">
        <v>2230</v>
      </c>
    </row>
    <row r="7577" spans="1:19">
      <c r="A7577" s="25">
        <f>IF(ISNUMBER(SEARCH(세금계산!$C$11,C7577)),MAX($A$2:A7576)+1,0)</f>
        <v>7575</v>
      </c>
      <c r="B7577" s="18" t="s">
        <v>45112</v>
      </c>
      <c r="C7577" s="18" t="s">
        <v>45113</v>
      </c>
      <c r="D7577" s="18" t="s">
        <v>45114</v>
      </c>
      <c r="I7577" s="18" t="s">
        <v>45115</v>
      </c>
      <c r="K7577" s="18" t="s">
        <v>44871</v>
      </c>
      <c r="L7577" s="18" t="s">
        <v>44872</v>
      </c>
      <c r="S7577" s="18" t="s">
        <v>39787</v>
      </c>
    </row>
    <row r="7578" spans="1:19">
      <c r="A7578" s="25">
        <f>IF(ISNUMBER(SEARCH(세금계산!$C$11,C7578)),MAX($A$2:A7577)+1,0)</f>
        <v>7576</v>
      </c>
      <c r="B7578" s="18" t="s">
        <v>45116</v>
      </c>
      <c r="C7578" s="18" t="s">
        <v>45117</v>
      </c>
      <c r="D7578" s="18" t="s">
        <v>45118</v>
      </c>
      <c r="E7578" s="18" t="s">
        <v>45119</v>
      </c>
      <c r="F7578" s="18" t="s">
        <v>45117</v>
      </c>
      <c r="I7578" s="18" t="s">
        <v>45120</v>
      </c>
      <c r="K7578" s="18" t="s">
        <v>45121</v>
      </c>
      <c r="L7578" s="18" t="s">
        <v>45122</v>
      </c>
      <c r="M7578" s="18" t="s">
        <v>45120</v>
      </c>
      <c r="N7578" s="18" t="s">
        <v>45123</v>
      </c>
      <c r="P7578" s="18" t="s">
        <v>100</v>
      </c>
      <c r="Q7578" s="18" t="s">
        <v>45124</v>
      </c>
      <c r="R7578" s="18" t="s">
        <v>45125</v>
      </c>
      <c r="S7578" s="18" t="s">
        <v>5267</v>
      </c>
    </row>
    <row r="7579" spans="1:19">
      <c r="A7579" s="25">
        <f>IF(ISNUMBER(SEARCH(세금계산!$C$11,C7579)),MAX($A$2:A7578)+1,0)</f>
        <v>7577</v>
      </c>
      <c r="B7579" s="18" t="s">
        <v>45126</v>
      </c>
      <c r="C7579" s="18" t="s">
        <v>45127</v>
      </c>
      <c r="D7579" s="18" t="s">
        <v>45128</v>
      </c>
      <c r="K7579" s="18" t="s">
        <v>78</v>
      </c>
      <c r="S7579" s="18" t="s">
        <v>39159</v>
      </c>
    </row>
    <row r="7580" spans="1:19">
      <c r="A7580" s="25">
        <f>IF(ISNUMBER(SEARCH(세금계산!$C$11,C7580)),MAX($A$2:A7579)+1,0)</f>
        <v>7578</v>
      </c>
      <c r="B7580" s="18" t="s">
        <v>45129</v>
      </c>
      <c r="C7580" s="18" t="s">
        <v>45130</v>
      </c>
      <c r="D7580" s="18" t="s">
        <v>45131</v>
      </c>
      <c r="F7580" s="18" t="s">
        <v>45132</v>
      </c>
      <c r="K7580" s="18" t="s">
        <v>78</v>
      </c>
      <c r="S7580" s="18" t="s">
        <v>3595</v>
      </c>
    </row>
    <row r="7581" spans="1:19">
      <c r="A7581" s="25">
        <f>IF(ISNUMBER(SEARCH(세금계산!$C$11,C7581)),MAX($A$2:A7580)+1,0)</f>
        <v>7579</v>
      </c>
      <c r="B7581" s="18" t="s">
        <v>45133</v>
      </c>
      <c r="C7581" s="18" t="s">
        <v>45134</v>
      </c>
      <c r="D7581" s="18" t="s">
        <v>45135</v>
      </c>
      <c r="K7581" s="18" t="s">
        <v>78</v>
      </c>
      <c r="S7581" s="18" t="s">
        <v>22402</v>
      </c>
    </row>
    <row r="7582" spans="1:19">
      <c r="A7582" s="25">
        <f>IF(ISNUMBER(SEARCH(세금계산!$C$11,C7582)),MAX($A$2:A7581)+1,0)</f>
        <v>7580</v>
      </c>
      <c r="B7582" s="18" t="s">
        <v>45136</v>
      </c>
      <c r="C7582" s="18" t="s">
        <v>45137</v>
      </c>
      <c r="D7582" s="18" t="s">
        <v>45138</v>
      </c>
      <c r="F7582" s="18" t="s">
        <v>45137</v>
      </c>
      <c r="I7582" s="18" t="s">
        <v>45139</v>
      </c>
      <c r="K7582" s="18" t="s">
        <v>45140</v>
      </c>
      <c r="L7582" s="18" t="s">
        <v>45141</v>
      </c>
      <c r="N7582" s="18" t="s">
        <v>45142</v>
      </c>
      <c r="S7582" s="18" t="s">
        <v>10510</v>
      </c>
    </row>
    <row r="7583" spans="1:19">
      <c r="A7583" s="25">
        <f>IF(ISNUMBER(SEARCH(세금계산!$C$11,C7583)),MAX($A$2:A7582)+1,0)</f>
        <v>7581</v>
      </c>
      <c r="B7583" s="18" t="s">
        <v>45143</v>
      </c>
      <c r="C7583" s="18" t="s">
        <v>45144</v>
      </c>
      <c r="D7583" s="18" t="s">
        <v>45145</v>
      </c>
      <c r="F7583" s="18" t="s">
        <v>45144</v>
      </c>
      <c r="I7583" s="18" t="s">
        <v>45146</v>
      </c>
      <c r="K7583" s="18" t="s">
        <v>45147</v>
      </c>
      <c r="L7583" s="18" t="s">
        <v>45148</v>
      </c>
      <c r="M7583" s="18" t="s">
        <v>45146</v>
      </c>
      <c r="N7583" s="18" t="s">
        <v>45149</v>
      </c>
      <c r="S7583" s="18" t="s">
        <v>7995</v>
      </c>
    </row>
    <row r="7584" spans="1:19">
      <c r="A7584" s="25">
        <f>IF(ISNUMBER(SEARCH(세금계산!$C$11,C7584)),MAX($A$2:A7583)+1,0)</f>
        <v>7582</v>
      </c>
      <c r="B7584" s="18" t="s">
        <v>45150</v>
      </c>
      <c r="C7584" s="18" t="s">
        <v>41088</v>
      </c>
      <c r="D7584" s="18" t="s">
        <v>45151</v>
      </c>
      <c r="E7584" s="18" t="s">
        <v>45152</v>
      </c>
      <c r="F7584" s="18" t="s">
        <v>41088</v>
      </c>
      <c r="I7584" s="18" t="s">
        <v>45153</v>
      </c>
      <c r="K7584" s="18" t="s">
        <v>5548</v>
      </c>
      <c r="L7584" s="18" t="s">
        <v>45154</v>
      </c>
      <c r="M7584" s="18" t="s">
        <v>45153</v>
      </c>
      <c r="N7584" s="18" t="s">
        <v>45155</v>
      </c>
      <c r="P7584" s="18" t="s">
        <v>133</v>
      </c>
      <c r="Q7584" s="18" t="s">
        <v>45156</v>
      </c>
      <c r="R7584" s="18" t="s">
        <v>41088</v>
      </c>
      <c r="S7584" s="18" t="s">
        <v>7172</v>
      </c>
    </row>
    <row r="7585" spans="1:19">
      <c r="A7585" s="25">
        <f>IF(ISNUMBER(SEARCH(세금계산!$C$11,C7585)),MAX($A$2:A7584)+1,0)</f>
        <v>7583</v>
      </c>
      <c r="B7585" s="18" t="s">
        <v>45157</v>
      </c>
      <c r="C7585" s="18" t="s">
        <v>45158</v>
      </c>
      <c r="D7585" s="18" t="s">
        <v>45159</v>
      </c>
      <c r="F7585" s="18" t="s">
        <v>45158</v>
      </c>
      <c r="I7585" s="18" t="s">
        <v>45160</v>
      </c>
      <c r="K7585" s="18" t="s">
        <v>45161</v>
      </c>
      <c r="L7585" s="18" t="s">
        <v>45162</v>
      </c>
      <c r="M7585" s="18" t="s">
        <v>45160</v>
      </c>
      <c r="N7585" s="18" t="s">
        <v>45163</v>
      </c>
      <c r="P7585" s="18" t="s">
        <v>189</v>
      </c>
      <c r="Q7585" s="18" t="s">
        <v>45164</v>
      </c>
      <c r="R7585" s="18" t="s">
        <v>45165</v>
      </c>
      <c r="S7585" s="18" t="s">
        <v>14417</v>
      </c>
    </row>
    <row r="7586" spans="1:19">
      <c r="A7586" s="25">
        <f>IF(ISNUMBER(SEARCH(세금계산!$C$11,C7586)),MAX($A$2:A7585)+1,0)</f>
        <v>7584</v>
      </c>
      <c r="B7586" s="18" t="s">
        <v>45166</v>
      </c>
      <c r="C7586" s="18" t="s">
        <v>21267</v>
      </c>
      <c r="D7586" s="18" t="s">
        <v>45167</v>
      </c>
      <c r="F7586" s="18" t="s">
        <v>21267</v>
      </c>
      <c r="I7586" s="18" t="s">
        <v>45168</v>
      </c>
      <c r="K7586" s="18" t="s">
        <v>3103</v>
      </c>
      <c r="L7586" s="18" t="s">
        <v>45169</v>
      </c>
      <c r="M7586" s="18" t="s">
        <v>45168</v>
      </c>
      <c r="S7586" s="18" t="s">
        <v>16057</v>
      </c>
    </row>
    <row r="7587" spans="1:19">
      <c r="A7587" s="25">
        <f>IF(ISNUMBER(SEARCH(세금계산!$C$11,C7587)),MAX($A$2:A7586)+1,0)</f>
        <v>7585</v>
      </c>
      <c r="B7587" s="18" t="s">
        <v>45170</v>
      </c>
      <c r="C7587" s="18" t="s">
        <v>45171</v>
      </c>
      <c r="D7587" s="18" t="s">
        <v>45172</v>
      </c>
      <c r="F7587" s="18" t="s">
        <v>45173</v>
      </c>
      <c r="K7587" s="18" t="s">
        <v>78</v>
      </c>
      <c r="P7587" s="18" t="s">
        <v>267</v>
      </c>
      <c r="Q7587" s="18" t="s">
        <v>45174</v>
      </c>
      <c r="S7587" s="18" t="s">
        <v>22215</v>
      </c>
    </row>
    <row r="7588" spans="1:19">
      <c r="A7588" s="25">
        <f>IF(ISNUMBER(SEARCH(세금계산!$C$11,C7588)),MAX($A$2:A7587)+1,0)</f>
        <v>7586</v>
      </c>
      <c r="B7588" s="18" t="s">
        <v>45175</v>
      </c>
      <c r="C7588" s="18" t="s">
        <v>45176</v>
      </c>
      <c r="D7588" s="18" t="s">
        <v>45177</v>
      </c>
      <c r="F7588" s="18" t="s">
        <v>45178</v>
      </c>
      <c r="G7588" s="18" t="s">
        <v>9693</v>
      </c>
      <c r="H7588" s="18" t="s">
        <v>45179</v>
      </c>
      <c r="I7588" s="18" t="s">
        <v>45180</v>
      </c>
      <c r="K7588" s="18" t="s">
        <v>45181</v>
      </c>
      <c r="L7588" s="18" t="s">
        <v>45182</v>
      </c>
      <c r="P7588" s="18" t="s">
        <v>118</v>
      </c>
      <c r="Q7588" s="18" t="s">
        <v>45183</v>
      </c>
      <c r="R7588" s="18" t="s">
        <v>45178</v>
      </c>
      <c r="S7588" s="18" t="s">
        <v>5417</v>
      </c>
    </row>
    <row r="7589" spans="1:19">
      <c r="A7589" s="25">
        <f>IF(ISNUMBER(SEARCH(세금계산!$C$11,C7589)),MAX($A$2:A7588)+1,0)</f>
        <v>7587</v>
      </c>
      <c r="B7589" s="18" t="s">
        <v>45184</v>
      </c>
      <c r="C7589" s="18" t="s">
        <v>45185</v>
      </c>
      <c r="D7589" s="18" t="s">
        <v>45186</v>
      </c>
      <c r="K7589" s="18" t="s">
        <v>78</v>
      </c>
      <c r="P7589" s="18" t="s">
        <v>100</v>
      </c>
      <c r="Q7589" s="18" t="s">
        <v>45187</v>
      </c>
      <c r="R7589" s="18" t="s">
        <v>45188</v>
      </c>
      <c r="S7589" s="18" t="s">
        <v>22425</v>
      </c>
    </row>
    <row r="7590" spans="1:19">
      <c r="A7590" s="25">
        <f>IF(ISNUMBER(SEARCH(세금계산!$C$11,C7590)),MAX($A$2:A7589)+1,0)</f>
        <v>7588</v>
      </c>
      <c r="B7590" s="18" t="s">
        <v>45189</v>
      </c>
      <c r="C7590" s="18" t="s">
        <v>13824</v>
      </c>
      <c r="D7590" s="18" t="s">
        <v>45190</v>
      </c>
      <c r="F7590" s="18" t="s">
        <v>13826</v>
      </c>
      <c r="K7590" s="18" t="s">
        <v>78</v>
      </c>
      <c r="S7590" s="18" t="s">
        <v>2165</v>
      </c>
    </row>
    <row r="7591" spans="1:19">
      <c r="A7591" s="25">
        <f>IF(ISNUMBER(SEARCH(세금계산!$C$11,C7591)),MAX($A$2:A7590)+1,0)</f>
        <v>7589</v>
      </c>
      <c r="B7591" s="18" t="s">
        <v>45191</v>
      </c>
      <c r="C7591" s="18" t="s">
        <v>45192</v>
      </c>
      <c r="D7591" s="18" t="s">
        <v>45193</v>
      </c>
      <c r="K7591" s="18" t="s">
        <v>78</v>
      </c>
      <c r="S7591" s="18" t="s">
        <v>11985</v>
      </c>
    </row>
    <row r="7592" spans="1:19">
      <c r="A7592" s="25">
        <f>IF(ISNUMBER(SEARCH(세금계산!$C$11,C7592)),MAX($A$2:A7591)+1,0)</f>
        <v>7590</v>
      </c>
      <c r="B7592" s="18" t="s">
        <v>45194</v>
      </c>
      <c r="C7592" s="18" t="s">
        <v>45195</v>
      </c>
      <c r="D7592" s="18" t="s">
        <v>45196</v>
      </c>
      <c r="K7592" s="18" t="s">
        <v>78</v>
      </c>
      <c r="P7592" s="18" t="s">
        <v>267</v>
      </c>
      <c r="Q7592" s="18" t="s">
        <v>45197</v>
      </c>
      <c r="R7592" s="18" t="s">
        <v>45198</v>
      </c>
      <c r="S7592" s="18" t="s">
        <v>7463</v>
      </c>
    </row>
    <row r="7593" spans="1:19">
      <c r="A7593" s="25">
        <f>IF(ISNUMBER(SEARCH(세금계산!$C$11,C7593)),MAX($A$2:A7592)+1,0)</f>
        <v>7591</v>
      </c>
      <c r="B7593" s="18" t="s">
        <v>45199</v>
      </c>
      <c r="C7593" s="18" t="s">
        <v>45200</v>
      </c>
      <c r="D7593" s="18" t="s">
        <v>45201</v>
      </c>
      <c r="F7593" s="18" t="s">
        <v>45202</v>
      </c>
      <c r="G7593" s="18" t="s">
        <v>97</v>
      </c>
      <c r="H7593" s="18" t="s">
        <v>12785</v>
      </c>
      <c r="K7593" s="18" t="s">
        <v>45203</v>
      </c>
      <c r="L7593" s="18" t="s">
        <v>45204</v>
      </c>
      <c r="N7593" s="18" t="s">
        <v>45205</v>
      </c>
      <c r="P7593" s="18" t="s">
        <v>189</v>
      </c>
      <c r="Q7593" s="18" t="s">
        <v>45206</v>
      </c>
      <c r="R7593" s="18" t="s">
        <v>45207</v>
      </c>
      <c r="S7593" s="18" t="s">
        <v>3347</v>
      </c>
    </row>
    <row r="7594" spans="1:19">
      <c r="A7594" s="25">
        <f>IF(ISNUMBER(SEARCH(세금계산!$C$11,C7594)),MAX($A$2:A7593)+1,0)</f>
        <v>7592</v>
      </c>
      <c r="B7594" s="18" t="s">
        <v>45208</v>
      </c>
      <c r="C7594" s="18" t="s">
        <v>45209</v>
      </c>
      <c r="D7594" s="18" t="s">
        <v>45210</v>
      </c>
      <c r="K7594" s="18" t="s">
        <v>78</v>
      </c>
      <c r="P7594" s="18" t="s">
        <v>133</v>
      </c>
      <c r="Q7594" s="18" t="s">
        <v>45211</v>
      </c>
      <c r="R7594" s="18" t="s">
        <v>45212</v>
      </c>
      <c r="S7594" s="18" t="s">
        <v>9483</v>
      </c>
    </row>
    <row r="7595" spans="1:19">
      <c r="A7595" s="25">
        <f>IF(ISNUMBER(SEARCH(세금계산!$C$11,C7595)),MAX($A$2:A7594)+1,0)</f>
        <v>7593</v>
      </c>
      <c r="B7595" s="18" t="s">
        <v>45213</v>
      </c>
      <c r="C7595" s="18" t="s">
        <v>45214</v>
      </c>
      <c r="D7595" s="18" t="s">
        <v>45215</v>
      </c>
      <c r="K7595" s="18" t="s">
        <v>78</v>
      </c>
      <c r="S7595" s="18" t="s">
        <v>4570</v>
      </c>
    </row>
    <row r="7596" spans="1:19">
      <c r="A7596" s="25">
        <f>IF(ISNUMBER(SEARCH(세금계산!$C$11,C7596)),MAX($A$2:A7595)+1,0)</f>
        <v>7594</v>
      </c>
      <c r="B7596" s="18" t="s">
        <v>45216</v>
      </c>
      <c r="C7596" s="18" t="s">
        <v>45217</v>
      </c>
      <c r="D7596" s="18" t="s">
        <v>45218</v>
      </c>
      <c r="F7596" s="18" t="s">
        <v>34376</v>
      </c>
      <c r="I7596" s="18" t="s">
        <v>45219</v>
      </c>
      <c r="K7596" s="18" t="s">
        <v>78</v>
      </c>
      <c r="P7596" s="18" t="s">
        <v>133</v>
      </c>
      <c r="Q7596" s="18" t="s">
        <v>45220</v>
      </c>
      <c r="S7596" s="18" t="s">
        <v>8203</v>
      </c>
    </row>
    <row r="7597" spans="1:19">
      <c r="A7597" s="25">
        <f>IF(ISNUMBER(SEARCH(세금계산!$C$11,C7597)),MAX($A$2:A7596)+1,0)</f>
        <v>7595</v>
      </c>
      <c r="B7597" s="18" t="s">
        <v>45221</v>
      </c>
      <c r="C7597" s="18" t="s">
        <v>45222</v>
      </c>
      <c r="D7597" s="18" t="s">
        <v>45223</v>
      </c>
      <c r="E7597" s="18" t="s">
        <v>45224</v>
      </c>
      <c r="H7597" s="18" t="s">
        <v>45225</v>
      </c>
      <c r="I7597" s="18" t="s">
        <v>45226</v>
      </c>
      <c r="J7597" s="18" t="s">
        <v>45227</v>
      </c>
      <c r="K7597" s="18" t="s">
        <v>21618</v>
      </c>
      <c r="L7597" s="18" t="s">
        <v>45228</v>
      </c>
      <c r="P7597" s="18" t="s">
        <v>118</v>
      </c>
      <c r="Q7597" s="18" t="s">
        <v>45229</v>
      </c>
      <c r="R7597" s="18" t="s">
        <v>45230</v>
      </c>
      <c r="S7597" s="18" t="s">
        <v>795</v>
      </c>
    </row>
    <row r="7598" spans="1:19">
      <c r="A7598" s="25">
        <f>IF(ISNUMBER(SEARCH(세금계산!$C$11,C7598)),MAX($A$2:A7597)+1,0)</f>
        <v>7596</v>
      </c>
      <c r="B7598" s="18" t="s">
        <v>45231</v>
      </c>
      <c r="C7598" s="18" t="s">
        <v>45232</v>
      </c>
      <c r="D7598" s="18" t="s">
        <v>45233</v>
      </c>
      <c r="F7598" s="18" t="s">
        <v>45234</v>
      </c>
      <c r="K7598" s="18" t="s">
        <v>78</v>
      </c>
      <c r="P7598" s="18" t="s">
        <v>100</v>
      </c>
      <c r="Q7598" s="18" t="s">
        <v>45235</v>
      </c>
      <c r="R7598" s="18" t="s">
        <v>45236</v>
      </c>
      <c r="S7598" s="18" t="s">
        <v>11215</v>
      </c>
    </row>
    <row r="7599" spans="1:19">
      <c r="A7599" s="25">
        <f>IF(ISNUMBER(SEARCH(세금계산!$C$11,C7599)),MAX($A$2:A7598)+1,0)</f>
        <v>7597</v>
      </c>
      <c r="B7599" s="18" t="s">
        <v>45237</v>
      </c>
      <c r="C7599" s="18" t="s">
        <v>45238</v>
      </c>
      <c r="D7599" s="18" t="s">
        <v>45239</v>
      </c>
      <c r="F7599" s="18" t="s">
        <v>45240</v>
      </c>
      <c r="K7599" s="18" t="s">
        <v>78</v>
      </c>
      <c r="S7599" s="18" t="s">
        <v>1584</v>
      </c>
    </row>
    <row r="7600" spans="1:19">
      <c r="A7600" s="25">
        <f>IF(ISNUMBER(SEARCH(세금계산!$C$11,C7600)),MAX($A$2:A7599)+1,0)</f>
        <v>7598</v>
      </c>
      <c r="B7600" s="18" t="s">
        <v>45241</v>
      </c>
      <c r="C7600" s="18" t="s">
        <v>45242</v>
      </c>
      <c r="D7600" s="18" t="s">
        <v>45243</v>
      </c>
      <c r="F7600" s="18" t="s">
        <v>28408</v>
      </c>
      <c r="K7600" s="18" t="s">
        <v>78</v>
      </c>
      <c r="S7600" s="18" t="s">
        <v>14054</v>
      </c>
    </row>
    <row r="7601" spans="1:19">
      <c r="A7601" s="25">
        <f>IF(ISNUMBER(SEARCH(세금계산!$C$11,C7601)),MAX($A$2:A7600)+1,0)</f>
        <v>7599</v>
      </c>
      <c r="B7601" s="18" t="s">
        <v>45244</v>
      </c>
      <c r="C7601" s="18" t="s">
        <v>45245</v>
      </c>
      <c r="D7601" s="18" t="s">
        <v>45246</v>
      </c>
      <c r="F7601" s="18" t="s">
        <v>45247</v>
      </c>
      <c r="K7601" s="18" t="s">
        <v>78</v>
      </c>
      <c r="N7601" s="18" t="s">
        <v>45248</v>
      </c>
      <c r="P7601" s="18" t="s">
        <v>189</v>
      </c>
      <c r="Q7601" s="18" t="s">
        <v>45249</v>
      </c>
      <c r="R7601" s="18" t="s">
        <v>45245</v>
      </c>
      <c r="S7601" s="18" t="s">
        <v>1692</v>
      </c>
    </row>
    <row r="7602" spans="1:19">
      <c r="A7602" s="25">
        <f>IF(ISNUMBER(SEARCH(세금계산!$C$11,C7602)),MAX($A$2:A7601)+1,0)</f>
        <v>7600</v>
      </c>
      <c r="B7602" s="18" t="s">
        <v>45250</v>
      </c>
      <c r="C7602" s="18" t="s">
        <v>45251</v>
      </c>
      <c r="D7602" s="18" t="s">
        <v>45252</v>
      </c>
      <c r="F7602" s="18" t="s">
        <v>45253</v>
      </c>
      <c r="G7602" s="18" t="s">
        <v>125</v>
      </c>
      <c r="H7602" s="18" t="s">
        <v>21571</v>
      </c>
      <c r="K7602" s="18" t="s">
        <v>78</v>
      </c>
      <c r="L7602" s="18" t="s">
        <v>45254</v>
      </c>
      <c r="P7602" s="18" t="s">
        <v>133</v>
      </c>
      <c r="Q7602" s="18" t="s">
        <v>45255</v>
      </c>
      <c r="R7602" s="18" t="s">
        <v>45251</v>
      </c>
      <c r="S7602" s="18" t="s">
        <v>6616</v>
      </c>
    </row>
    <row r="7603" spans="1:19">
      <c r="A7603" s="25">
        <f>IF(ISNUMBER(SEARCH(세금계산!$C$11,C7603)),MAX($A$2:A7602)+1,0)</f>
        <v>7601</v>
      </c>
      <c r="B7603" s="18" t="s">
        <v>45256</v>
      </c>
      <c r="C7603" s="18" t="s">
        <v>45257</v>
      </c>
      <c r="D7603" s="18" t="s">
        <v>45258</v>
      </c>
      <c r="I7603" s="18" t="s">
        <v>44800</v>
      </c>
      <c r="K7603" s="18" t="s">
        <v>78</v>
      </c>
      <c r="L7603" s="18" t="s">
        <v>44801</v>
      </c>
      <c r="S7603" s="18" t="s">
        <v>20815</v>
      </c>
    </row>
    <row r="7604" spans="1:19">
      <c r="A7604" s="25">
        <f>IF(ISNUMBER(SEARCH(세금계산!$C$11,C7604)),MAX($A$2:A7603)+1,0)</f>
        <v>7602</v>
      </c>
      <c r="B7604" s="18" t="s">
        <v>45259</v>
      </c>
      <c r="C7604" s="18" t="s">
        <v>45260</v>
      </c>
      <c r="D7604" s="18" t="s">
        <v>45261</v>
      </c>
      <c r="E7604" s="18" t="s">
        <v>45262</v>
      </c>
      <c r="F7604" s="18" t="s">
        <v>45260</v>
      </c>
      <c r="I7604" s="18" t="s">
        <v>45263</v>
      </c>
      <c r="K7604" s="18" t="s">
        <v>45264</v>
      </c>
      <c r="L7604" s="18" t="s">
        <v>45265</v>
      </c>
      <c r="N7604" s="18" t="s">
        <v>45266</v>
      </c>
      <c r="P7604" s="18" t="s">
        <v>189</v>
      </c>
      <c r="Q7604" s="18" t="s">
        <v>45267</v>
      </c>
      <c r="R7604" s="18" t="s">
        <v>45260</v>
      </c>
      <c r="S7604" s="18" t="s">
        <v>7669</v>
      </c>
    </row>
    <row r="7605" spans="1:19">
      <c r="A7605" s="25">
        <f>IF(ISNUMBER(SEARCH(세금계산!$C$11,C7605)),MAX($A$2:A7604)+1,0)</f>
        <v>7603</v>
      </c>
      <c r="B7605" s="18" t="s">
        <v>45268</v>
      </c>
      <c r="C7605" s="18" t="s">
        <v>45269</v>
      </c>
      <c r="D7605" s="18" t="s">
        <v>45270</v>
      </c>
      <c r="F7605" s="18" t="s">
        <v>45269</v>
      </c>
      <c r="I7605" s="18" t="s">
        <v>45271</v>
      </c>
      <c r="K7605" s="18" t="s">
        <v>45272</v>
      </c>
      <c r="L7605" s="18" t="s">
        <v>45273</v>
      </c>
      <c r="M7605" s="18" t="s">
        <v>45271</v>
      </c>
      <c r="N7605" s="18" t="s">
        <v>45274</v>
      </c>
      <c r="S7605" s="18" t="s">
        <v>45275</v>
      </c>
    </row>
    <row r="7606" spans="1:19">
      <c r="A7606" s="25">
        <f>IF(ISNUMBER(SEARCH(세금계산!$C$11,C7606)),MAX($A$2:A7605)+1,0)</f>
        <v>7604</v>
      </c>
      <c r="B7606" s="18" t="s">
        <v>45276</v>
      </c>
      <c r="C7606" s="18" t="s">
        <v>45277</v>
      </c>
      <c r="D7606" s="18" t="s">
        <v>45278</v>
      </c>
      <c r="F7606" s="18" t="s">
        <v>45277</v>
      </c>
      <c r="I7606" s="18" t="s">
        <v>45279</v>
      </c>
      <c r="K7606" s="18" t="s">
        <v>12847</v>
      </c>
      <c r="L7606" s="18" t="s">
        <v>45280</v>
      </c>
      <c r="M7606" s="18" t="s">
        <v>45279</v>
      </c>
      <c r="N7606" s="18" t="s">
        <v>45281</v>
      </c>
      <c r="P7606" s="18" t="s">
        <v>267</v>
      </c>
      <c r="Q7606" s="18" t="s">
        <v>45282</v>
      </c>
      <c r="R7606" s="18" t="s">
        <v>45277</v>
      </c>
      <c r="S7606" s="18" t="s">
        <v>2692</v>
      </c>
    </row>
    <row r="7607" spans="1:19">
      <c r="A7607" s="25">
        <f>IF(ISNUMBER(SEARCH(세금계산!$C$11,C7607)),MAX($A$2:A7606)+1,0)</f>
        <v>7605</v>
      </c>
      <c r="B7607" s="18" t="s">
        <v>45283</v>
      </c>
      <c r="C7607" s="18" t="s">
        <v>45284</v>
      </c>
      <c r="D7607" s="18" t="s">
        <v>45285</v>
      </c>
      <c r="F7607" s="18" t="s">
        <v>45284</v>
      </c>
      <c r="I7607" s="18" t="s">
        <v>45286</v>
      </c>
      <c r="K7607" s="18" t="s">
        <v>1470</v>
      </c>
      <c r="L7607" s="18" t="s">
        <v>45287</v>
      </c>
      <c r="M7607" s="18" t="s">
        <v>45286</v>
      </c>
      <c r="N7607" s="18" t="s">
        <v>45288</v>
      </c>
      <c r="S7607" s="18" t="s">
        <v>19562</v>
      </c>
    </row>
    <row r="7608" spans="1:19">
      <c r="A7608" s="25">
        <f>IF(ISNUMBER(SEARCH(세금계산!$C$11,C7608)),MAX($A$2:A7607)+1,0)</f>
        <v>7606</v>
      </c>
      <c r="B7608" s="18" t="s">
        <v>45289</v>
      </c>
      <c r="C7608" s="18" t="s">
        <v>45290</v>
      </c>
      <c r="D7608" s="18" t="s">
        <v>45291</v>
      </c>
      <c r="F7608" s="18" t="s">
        <v>45290</v>
      </c>
      <c r="I7608" s="18" t="s">
        <v>45292</v>
      </c>
      <c r="K7608" s="18" t="s">
        <v>45293</v>
      </c>
      <c r="L7608" s="18" t="s">
        <v>45294</v>
      </c>
      <c r="S7608" s="18" t="s">
        <v>23396</v>
      </c>
    </row>
    <row r="7609" spans="1:19">
      <c r="A7609" s="25">
        <f>IF(ISNUMBER(SEARCH(세금계산!$C$11,C7609)),MAX($A$2:A7608)+1,0)</f>
        <v>7607</v>
      </c>
      <c r="B7609" s="18" t="s">
        <v>45295</v>
      </c>
      <c r="C7609" s="18" t="s">
        <v>45296</v>
      </c>
      <c r="D7609" s="18" t="s">
        <v>45297</v>
      </c>
      <c r="F7609" s="18" t="s">
        <v>45296</v>
      </c>
      <c r="I7609" s="18" t="s">
        <v>45298</v>
      </c>
      <c r="K7609" s="18" t="s">
        <v>45299</v>
      </c>
      <c r="L7609" s="18" t="s">
        <v>45300</v>
      </c>
      <c r="M7609" s="18" t="s">
        <v>45298</v>
      </c>
      <c r="N7609" s="18" t="s">
        <v>45301</v>
      </c>
      <c r="S7609" s="18" t="s">
        <v>4359</v>
      </c>
    </row>
    <row r="7610" spans="1:19">
      <c r="A7610" s="25">
        <f>IF(ISNUMBER(SEARCH(세금계산!$C$11,C7610)),MAX($A$2:A7609)+1,0)</f>
        <v>7608</v>
      </c>
      <c r="B7610" s="18" t="s">
        <v>45302</v>
      </c>
      <c r="C7610" s="18" t="s">
        <v>19296</v>
      </c>
      <c r="D7610" s="18" t="s">
        <v>45303</v>
      </c>
      <c r="E7610" s="18" t="s">
        <v>45304</v>
      </c>
      <c r="F7610" s="18" t="s">
        <v>19296</v>
      </c>
      <c r="I7610" s="18" t="s">
        <v>30369</v>
      </c>
      <c r="K7610" s="18" t="s">
        <v>45305</v>
      </c>
      <c r="L7610" s="18" t="s">
        <v>45306</v>
      </c>
      <c r="M7610" s="18" t="s">
        <v>30369</v>
      </c>
      <c r="N7610" s="18" t="s">
        <v>45307</v>
      </c>
      <c r="P7610" s="18" t="s">
        <v>189</v>
      </c>
      <c r="Q7610" s="18" t="s">
        <v>45308</v>
      </c>
      <c r="R7610" s="18" t="s">
        <v>19296</v>
      </c>
      <c r="S7610" s="18" t="s">
        <v>4331</v>
      </c>
    </row>
    <row r="7611" spans="1:19">
      <c r="A7611" s="25">
        <f>IF(ISNUMBER(SEARCH(세금계산!$C$11,C7611)),MAX($A$2:A7610)+1,0)</f>
        <v>7609</v>
      </c>
      <c r="B7611" s="18" t="s">
        <v>45309</v>
      </c>
      <c r="C7611" s="18" t="s">
        <v>45310</v>
      </c>
      <c r="D7611" s="18" t="s">
        <v>45311</v>
      </c>
      <c r="F7611" s="18" t="s">
        <v>45310</v>
      </c>
      <c r="I7611" s="18" t="s">
        <v>45312</v>
      </c>
      <c r="K7611" s="18" t="s">
        <v>45313</v>
      </c>
      <c r="L7611" s="18" t="s">
        <v>45314</v>
      </c>
      <c r="M7611" s="18" t="s">
        <v>45312</v>
      </c>
      <c r="N7611" s="18" t="s">
        <v>45315</v>
      </c>
      <c r="S7611" s="18" t="s">
        <v>12682</v>
      </c>
    </row>
    <row r="7612" spans="1:19">
      <c r="A7612" s="25">
        <f>IF(ISNUMBER(SEARCH(세금계산!$C$11,C7612)),MAX($A$2:A7611)+1,0)</f>
        <v>7610</v>
      </c>
      <c r="B7612" s="18" t="s">
        <v>45316</v>
      </c>
      <c r="C7612" s="18" t="s">
        <v>45317</v>
      </c>
      <c r="D7612" s="18" t="s">
        <v>45318</v>
      </c>
      <c r="F7612" s="18" t="s">
        <v>45317</v>
      </c>
      <c r="I7612" s="18" t="s">
        <v>45319</v>
      </c>
      <c r="K7612" s="18" t="s">
        <v>78</v>
      </c>
      <c r="M7612" s="18" t="s">
        <v>45319</v>
      </c>
      <c r="S7612" s="18" t="s">
        <v>45320</v>
      </c>
    </row>
    <row r="7613" spans="1:19">
      <c r="A7613" s="25">
        <f>IF(ISNUMBER(SEARCH(세금계산!$C$11,C7613)),MAX($A$2:A7612)+1,0)</f>
        <v>7611</v>
      </c>
      <c r="B7613" s="18" t="s">
        <v>45321</v>
      </c>
      <c r="C7613" s="18" t="s">
        <v>45322</v>
      </c>
      <c r="D7613" s="18" t="s">
        <v>45323</v>
      </c>
      <c r="K7613" s="18" t="s">
        <v>78</v>
      </c>
      <c r="S7613" s="18" t="s">
        <v>31665</v>
      </c>
    </row>
    <row r="7614" spans="1:19">
      <c r="A7614" s="25">
        <f>IF(ISNUMBER(SEARCH(세금계산!$C$11,C7614)),MAX($A$2:A7613)+1,0)</f>
        <v>7612</v>
      </c>
      <c r="B7614" s="18" t="s">
        <v>45324</v>
      </c>
      <c r="C7614" s="18" t="s">
        <v>45325</v>
      </c>
      <c r="D7614" s="18" t="s">
        <v>45326</v>
      </c>
      <c r="F7614" s="18" t="s">
        <v>45325</v>
      </c>
      <c r="I7614" s="18" t="s">
        <v>45327</v>
      </c>
      <c r="K7614" s="18" t="s">
        <v>45328</v>
      </c>
      <c r="L7614" s="18" t="s">
        <v>45329</v>
      </c>
      <c r="M7614" s="18" t="s">
        <v>45327</v>
      </c>
      <c r="N7614" s="18" t="s">
        <v>45330</v>
      </c>
      <c r="S7614" s="18" t="s">
        <v>12527</v>
      </c>
    </row>
    <row r="7615" spans="1:19">
      <c r="A7615" s="25">
        <f>IF(ISNUMBER(SEARCH(세금계산!$C$11,C7615)),MAX($A$2:A7614)+1,0)</f>
        <v>7613</v>
      </c>
      <c r="B7615" s="18" t="s">
        <v>45331</v>
      </c>
      <c r="C7615" s="18" t="s">
        <v>45332</v>
      </c>
      <c r="D7615" s="18" t="s">
        <v>45333</v>
      </c>
      <c r="F7615" s="18" t="s">
        <v>45332</v>
      </c>
      <c r="I7615" s="18" t="s">
        <v>45334</v>
      </c>
      <c r="K7615" s="18" t="s">
        <v>15292</v>
      </c>
      <c r="L7615" s="18" t="s">
        <v>45335</v>
      </c>
      <c r="M7615" s="18" t="s">
        <v>45334</v>
      </c>
      <c r="N7615" s="18" t="s">
        <v>45336</v>
      </c>
      <c r="S7615" s="18" t="s">
        <v>2033</v>
      </c>
    </row>
    <row r="7616" spans="1:19">
      <c r="A7616" s="25">
        <f>IF(ISNUMBER(SEARCH(세금계산!$C$11,C7616)),MAX($A$2:A7615)+1,0)</f>
        <v>7614</v>
      </c>
      <c r="B7616" s="18" t="s">
        <v>45337</v>
      </c>
      <c r="C7616" s="18" t="s">
        <v>16234</v>
      </c>
      <c r="D7616" s="18" t="s">
        <v>45338</v>
      </c>
      <c r="F7616" s="18" t="s">
        <v>16234</v>
      </c>
      <c r="I7616" s="18" t="s">
        <v>45339</v>
      </c>
      <c r="K7616" s="18" t="s">
        <v>3544</v>
      </c>
      <c r="L7616" s="18" t="s">
        <v>45340</v>
      </c>
      <c r="M7616" s="18" t="s">
        <v>45339</v>
      </c>
      <c r="N7616" s="18" t="s">
        <v>45341</v>
      </c>
      <c r="S7616" s="18" t="s">
        <v>15280</v>
      </c>
    </row>
    <row r="7617" spans="1:19">
      <c r="A7617" s="25">
        <f>IF(ISNUMBER(SEARCH(세금계산!$C$11,C7617)),MAX($A$2:A7616)+1,0)</f>
        <v>7615</v>
      </c>
      <c r="B7617" s="18" t="s">
        <v>45342</v>
      </c>
      <c r="C7617" s="18" t="s">
        <v>45343</v>
      </c>
      <c r="D7617" s="18" t="s">
        <v>45344</v>
      </c>
      <c r="F7617" s="18" t="s">
        <v>45343</v>
      </c>
      <c r="I7617" s="18" t="s">
        <v>45345</v>
      </c>
      <c r="K7617" s="18" t="s">
        <v>45346</v>
      </c>
      <c r="L7617" s="18" t="s">
        <v>45347</v>
      </c>
      <c r="M7617" s="18" t="s">
        <v>45345</v>
      </c>
      <c r="N7617" s="18" t="s">
        <v>45348</v>
      </c>
      <c r="P7617" s="18" t="s">
        <v>7368</v>
      </c>
      <c r="Q7617" s="18" t="s">
        <v>45349</v>
      </c>
      <c r="R7617" s="18" t="s">
        <v>45350</v>
      </c>
      <c r="S7617" s="18" t="s">
        <v>1559</v>
      </c>
    </row>
    <row r="7618" spans="1:19">
      <c r="A7618" s="25">
        <f>IF(ISNUMBER(SEARCH(세금계산!$C$11,C7618)),MAX($A$2:A7617)+1,0)</f>
        <v>7616</v>
      </c>
      <c r="B7618" s="18" t="s">
        <v>45351</v>
      </c>
      <c r="C7618" s="18" t="s">
        <v>45352</v>
      </c>
      <c r="D7618" s="18" t="s">
        <v>45353</v>
      </c>
      <c r="K7618" s="18" t="s">
        <v>78</v>
      </c>
      <c r="S7618" s="18" t="s">
        <v>12072</v>
      </c>
    </row>
    <row r="7619" spans="1:19">
      <c r="A7619" s="25">
        <f>IF(ISNUMBER(SEARCH(세금계산!$C$11,C7619)),MAX($A$2:A7618)+1,0)</f>
        <v>7617</v>
      </c>
      <c r="B7619" s="18" t="s">
        <v>45354</v>
      </c>
      <c r="C7619" s="18" t="s">
        <v>45355</v>
      </c>
      <c r="D7619" s="18" t="s">
        <v>45356</v>
      </c>
      <c r="F7619" s="18" t="s">
        <v>45355</v>
      </c>
      <c r="I7619" s="18" t="s">
        <v>45357</v>
      </c>
      <c r="K7619" s="18" t="s">
        <v>17403</v>
      </c>
      <c r="L7619" s="18" t="s">
        <v>45358</v>
      </c>
      <c r="M7619" s="18" t="s">
        <v>45359</v>
      </c>
      <c r="N7619" s="18" t="s">
        <v>45360</v>
      </c>
      <c r="S7619" s="18" t="s">
        <v>19455</v>
      </c>
    </row>
    <row r="7620" spans="1:19">
      <c r="A7620" s="25">
        <f>IF(ISNUMBER(SEARCH(세금계산!$C$11,C7620)),MAX($A$2:A7619)+1,0)</f>
        <v>7618</v>
      </c>
      <c r="B7620" s="18" t="s">
        <v>45361</v>
      </c>
      <c r="C7620" s="18" t="s">
        <v>45362</v>
      </c>
      <c r="D7620" s="18" t="s">
        <v>45363</v>
      </c>
      <c r="K7620" s="18" t="s">
        <v>78</v>
      </c>
      <c r="L7620" s="18" t="s">
        <v>45364</v>
      </c>
      <c r="M7620" s="18" t="s">
        <v>45365</v>
      </c>
      <c r="S7620" s="18" t="s">
        <v>39714</v>
      </c>
    </row>
    <row r="7621" spans="1:19">
      <c r="A7621" s="25">
        <f>IF(ISNUMBER(SEARCH(세금계산!$C$11,C7621)),MAX($A$2:A7620)+1,0)</f>
        <v>7619</v>
      </c>
      <c r="B7621" s="18" t="s">
        <v>45366</v>
      </c>
      <c r="C7621" s="18" t="s">
        <v>45367</v>
      </c>
      <c r="D7621" s="18" t="s">
        <v>45368</v>
      </c>
      <c r="F7621" s="18" t="s">
        <v>45367</v>
      </c>
      <c r="I7621" s="18" t="s">
        <v>45369</v>
      </c>
      <c r="K7621" s="18" t="s">
        <v>45370</v>
      </c>
      <c r="L7621" s="18" t="s">
        <v>45371</v>
      </c>
      <c r="M7621" s="18" t="s">
        <v>45369</v>
      </c>
      <c r="N7621" s="18" t="s">
        <v>45372</v>
      </c>
      <c r="S7621" s="18" t="s">
        <v>7363</v>
      </c>
    </row>
    <row r="7622" spans="1:19">
      <c r="A7622" s="25">
        <f>IF(ISNUMBER(SEARCH(세금계산!$C$11,C7622)),MAX($A$2:A7621)+1,0)</f>
        <v>7620</v>
      </c>
      <c r="B7622" s="18" t="s">
        <v>45373</v>
      </c>
      <c r="C7622" s="18" t="s">
        <v>45374</v>
      </c>
      <c r="D7622" s="18" t="s">
        <v>45375</v>
      </c>
      <c r="E7622" s="18" t="s">
        <v>45376</v>
      </c>
      <c r="F7622" s="18" t="s">
        <v>45374</v>
      </c>
      <c r="I7622" s="18" t="s">
        <v>45377</v>
      </c>
      <c r="K7622" s="18" t="s">
        <v>44871</v>
      </c>
      <c r="L7622" s="18" t="s">
        <v>44872</v>
      </c>
      <c r="M7622" s="18" t="s">
        <v>45377</v>
      </c>
      <c r="N7622" s="18" t="s">
        <v>45378</v>
      </c>
      <c r="P7622" s="18" t="s">
        <v>153</v>
      </c>
      <c r="Q7622" s="18" t="s">
        <v>45379</v>
      </c>
      <c r="R7622" s="18" t="s">
        <v>45374</v>
      </c>
      <c r="S7622" s="18" t="s">
        <v>32130</v>
      </c>
    </row>
    <row r="7623" spans="1:19">
      <c r="A7623" s="25">
        <f>IF(ISNUMBER(SEARCH(세금계산!$C$11,C7623)),MAX($A$2:A7622)+1,0)</f>
        <v>7621</v>
      </c>
      <c r="B7623" s="18" t="s">
        <v>45380</v>
      </c>
      <c r="C7623" s="18" t="s">
        <v>44974</v>
      </c>
      <c r="D7623" s="18" t="s">
        <v>45381</v>
      </c>
      <c r="E7623" s="18" t="s">
        <v>45382</v>
      </c>
      <c r="F7623" s="18" t="s">
        <v>44974</v>
      </c>
      <c r="I7623" s="18" t="s">
        <v>45383</v>
      </c>
      <c r="K7623" s="18" t="s">
        <v>33984</v>
      </c>
      <c r="L7623" s="18" t="s">
        <v>45384</v>
      </c>
      <c r="M7623" s="18" t="s">
        <v>45383</v>
      </c>
      <c r="N7623" s="18" t="s">
        <v>45385</v>
      </c>
      <c r="P7623" s="18" t="s">
        <v>133</v>
      </c>
      <c r="Q7623" s="18" t="s">
        <v>45386</v>
      </c>
      <c r="R7623" s="18" t="s">
        <v>44974</v>
      </c>
      <c r="S7623" s="18" t="s">
        <v>12613</v>
      </c>
    </row>
    <row r="7624" spans="1:19">
      <c r="A7624" s="25">
        <f>IF(ISNUMBER(SEARCH(세금계산!$C$11,C7624)),MAX($A$2:A7623)+1,0)</f>
        <v>7622</v>
      </c>
      <c r="B7624" s="18" t="s">
        <v>45387</v>
      </c>
      <c r="C7624" s="18" t="s">
        <v>45388</v>
      </c>
      <c r="D7624" s="18" t="s">
        <v>45389</v>
      </c>
      <c r="I7624" s="18" t="s">
        <v>45390</v>
      </c>
      <c r="K7624" s="18" t="s">
        <v>78</v>
      </c>
      <c r="S7624" s="18" t="s">
        <v>28574</v>
      </c>
    </row>
    <row r="7625" spans="1:19">
      <c r="A7625" s="25">
        <f>IF(ISNUMBER(SEARCH(세금계산!$C$11,C7625)),MAX($A$2:A7624)+1,0)</f>
        <v>7623</v>
      </c>
      <c r="B7625" s="18" t="s">
        <v>45391</v>
      </c>
      <c r="C7625" s="18" t="s">
        <v>45392</v>
      </c>
      <c r="D7625" s="18" t="s">
        <v>45393</v>
      </c>
      <c r="F7625" s="18" t="s">
        <v>45392</v>
      </c>
      <c r="I7625" s="18" t="s">
        <v>45394</v>
      </c>
      <c r="K7625" s="18" t="s">
        <v>45395</v>
      </c>
      <c r="L7625" s="18" t="s">
        <v>45396</v>
      </c>
      <c r="M7625" s="18" t="s">
        <v>45394</v>
      </c>
      <c r="N7625" s="18" t="s">
        <v>45397</v>
      </c>
      <c r="S7625" s="18" t="s">
        <v>12682</v>
      </c>
    </row>
    <row r="7626" spans="1:19">
      <c r="A7626" s="25">
        <f>IF(ISNUMBER(SEARCH(세금계산!$C$11,C7626)),MAX($A$2:A7625)+1,0)</f>
        <v>7624</v>
      </c>
      <c r="B7626" s="18" t="s">
        <v>45398</v>
      </c>
      <c r="C7626" s="18" t="s">
        <v>45399</v>
      </c>
      <c r="D7626" s="18" t="s">
        <v>45400</v>
      </c>
      <c r="F7626" s="18" t="s">
        <v>45399</v>
      </c>
      <c r="I7626" s="18" t="s">
        <v>45401</v>
      </c>
      <c r="K7626" s="18" t="s">
        <v>45402</v>
      </c>
      <c r="L7626" s="18" t="s">
        <v>45403</v>
      </c>
      <c r="M7626" s="18" t="s">
        <v>45401</v>
      </c>
      <c r="P7626" s="18" t="s">
        <v>100</v>
      </c>
      <c r="Q7626" s="18" t="s">
        <v>45404</v>
      </c>
      <c r="R7626" s="18" t="s">
        <v>45399</v>
      </c>
      <c r="S7626" s="18" t="s">
        <v>2523</v>
      </c>
    </row>
    <row r="7627" spans="1:19">
      <c r="A7627" s="25">
        <f>IF(ISNUMBER(SEARCH(세금계산!$C$11,C7627)),MAX($A$2:A7626)+1,0)</f>
        <v>7625</v>
      </c>
      <c r="B7627" s="18" t="s">
        <v>45405</v>
      </c>
      <c r="C7627" s="18" t="s">
        <v>45406</v>
      </c>
      <c r="D7627" s="18" t="s">
        <v>45407</v>
      </c>
      <c r="F7627" s="18" t="s">
        <v>45406</v>
      </c>
      <c r="I7627" s="18" t="s">
        <v>45408</v>
      </c>
      <c r="K7627" s="18" t="s">
        <v>30315</v>
      </c>
      <c r="L7627" s="18" t="s">
        <v>45409</v>
      </c>
      <c r="M7627" s="18" t="s">
        <v>45408</v>
      </c>
      <c r="N7627" s="18" t="s">
        <v>45410</v>
      </c>
      <c r="P7627" s="18" t="s">
        <v>189</v>
      </c>
      <c r="Q7627" s="18" t="s">
        <v>45411</v>
      </c>
      <c r="R7627" s="18" t="s">
        <v>45412</v>
      </c>
      <c r="S7627" s="18" t="s">
        <v>20851</v>
      </c>
    </row>
    <row r="7628" spans="1:19">
      <c r="A7628" s="25">
        <f>IF(ISNUMBER(SEARCH(세금계산!$C$11,C7628)),MAX($A$2:A7627)+1,0)</f>
        <v>7626</v>
      </c>
      <c r="B7628" s="18" t="s">
        <v>45413</v>
      </c>
      <c r="C7628" s="18" t="s">
        <v>45414</v>
      </c>
      <c r="D7628" s="18" t="s">
        <v>45415</v>
      </c>
      <c r="F7628" s="18" t="s">
        <v>45414</v>
      </c>
      <c r="I7628" s="18" t="s">
        <v>45416</v>
      </c>
      <c r="K7628" s="18" t="s">
        <v>45417</v>
      </c>
      <c r="L7628" s="18" t="s">
        <v>45418</v>
      </c>
      <c r="M7628" s="18" t="s">
        <v>45416</v>
      </c>
      <c r="N7628" s="18" t="s">
        <v>45419</v>
      </c>
      <c r="P7628" s="18" t="s">
        <v>133</v>
      </c>
      <c r="Q7628" s="18" t="s">
        <v>45420</v>
      </c>
      <c r="R7628" s="18" t="s">
        <v>45421</v>
      </c>
      <c r="S7628" s="18" t="s">
        <v>31960</v>
      </c>
    </row>
    <row r="7629" spans="1:19">
      <c r="A7629" s="25">
        <f>IF(ISNUMBER(SEARCH(세금계산!$C$11,C7629)),MAX($A$2:A7628)+1,0)</f>
        <v>7627</v>
      </c>
      <c r="B7629" s="18" t="s">
        <v>45422</v>
      </c>
      <c r="C7629" s="18" t="s">
        <v>45423</v>
      </c>
      <c r="D7629" s="18" t="s">
        <v>45424</v>
      </c>
      <c r="F7629" s="18" t="s">
        <v>45425</v>
      </c>
      <c r="I7629" s="18" t="s">
        <v>45426</v>
      </c>
      <c r="K7629" s="18" t="s">
        <v>45427</v>
      </c>
      <c r="L7629" s="18" t="s">
        <v>45428</v>
      </c>
      <c r="M7629" s="18" t="s">
        <v>45426</v>
      </c>
      <c r="N7629" s="18" t="s">
        <v>45429</v>
      </c>
      <c r="S7629" s="18" t="s">
        <v>14912</v>
      </c>
    </row>
    <row r="7630" spans="1:19">
      <c r="A7630" s="25">
        <f>IF(ISNUMBER(SEARCH(세금계산!$C$11,C7630)),MAX($A$2:A7629)+1,0)</f>
        <v>7628</v>
      </c>
      <c r="B7630" s="18" t="s">
        <v>45430</v>
      </c>
      <c r="C7630" s="18" t="s">
        <v>35333</v>
      </c>
      <c r="D7630" s="18" t="s">
        <v>45431</v>
      </c>
      <c r="F7630" s="18" t="s">
        <v>35333</v>
      </c>
      <c r="I7630" s="18" t="s">
        <v>45432</v>
      </c>
      <c r="K7630" s="18" t="s">
        <v>21618</v>
      </c>
      <c r="L7630" s="18" t="s">
        <v>45433</v>
      </c>
      <c r="M7630" s="18" t="s">
        <v>45432</v>
      </c>
      <c r="N7630" s="18" t="s">
        <v>45434</v>
      </c>
      <c r="S7630" s="18" t="s">
        <v>10227</v>
      </c>
    </row>
    <row r="7631" spans="1:19">
      <c r="A7631" s="25">
        <f>IF(ISNUMBER(SEARCH(세금계산!$C$11,C7631)),MAX($A$2:A7630)+1,0)</f>
        <v>7629</v>
      </c>
      <c r="B7631" s="18" t="s">
        <v>45435</v>
      </c>
      <c r="C7631" s="18" t="s">
        <v>45436</v>
      </c>
      <c r="D7631" s="18" t="s">
        <v>45437</v>
      </c>
      <c r="F7631" s="18" t="s">
        <v>45436</v>
      </c>
      <c r="I7631" s="18" t="s">
        <v>45438</v>
      </c>
      <c r="K7631" s="18" t="s">
        <v>20452</v>
      </c>
      <c r="L7631" s="18" t="s">
        <v>45439</v>
      </c>
      <c r="M7631" s="18" t="s">
        <v>45438</v>
      </c>
      <c r="N7631" s="18" t="s">
        <v>45440</v>
      </c>
      <c r="S7631" s="18" t="s">
        <v>4137</v>
      </c>
    </row>
    <row r="7632" spans="1:19">
      <c r="A7632" s="25">
        <f>IF(ISNUMBER(SEARCH(세금계산!$C$11,C7632)),MAX($A$2:A7631)+1,0)</f>
        <v>7630</v>
      </c>
      <c r="B7632" s="18" t="s">
        <v>45441</v>
      </c>
      <c r="C7632" s="18" t="s">
        <v>45442</v>
      </c>
      <c r="D7632" s="18" t="s">
        <v>45443</v>
      </c>
      <c r="F7632" s="18" t="s">
        <v>45442</v>
      </c>
      <c r="I7632" s="18" t="s">
        <v>45444</v>
      </c>
      <c r="K7632" s="18" t="s">
        <v>44871</v>
      </c>
      <c r="L7632" s="18" t="s">
        <v>45445</v>
      </c>
      <c r="M7632" s="18" t="s">
        <v>45444</v>
      </c>
      <c r="N7632" s="18" t="s">
        <v>45446</v>
      </c>
      <c r="P7632" s="18" t="s">
        <v>118</v>
      </c>
      <c r="Q7632" s="18" t="s">
        <v>45447</v>
      </c>
      <c r="R7632" s="18" t="s">
        <v>45448</v>
      </c>
      <c r="S7632" s="18" t="s">
        <v>45449</v>
      </c>
    </row>
    <row r="7633" spans="1:19">
      <c r="A7633" s="25">
        <f>IF(ISNUMBER(SEARCH(세금계산!$C$11,C7633)),MAX($A$2:A7632)+1,0)</f>
        <v>7631</v>
      </c>
      <c r="B7633" s="18" t="s">
        <v>45450</v>
      </c>
      <c r="C7633" s="18" t="s">
        <v>45451</v>
      </c>
      <c r="D7633" s="18" t="s">
        <v>45452</v>
      </c>
      <c r="E7633" s="18" t="s">
        <v>45453</v>
      </c>
      <c r="F7633" s="18" t="s">
        <v>45451</v>
      </c>
      <c r="I7633" s="18" t="s">
        <v>45454</v>
      </c>
      <c r="K7633" s="18" t="s">
        <v>45455</v>
      </c>
      <c r="L7633" s="18" t="s">
        <v>45456</v>
      </c>
      <c r="M7633" s="18" t="s">
        <v>45454</v>
      </c>
      <c r="N7633" s="18" t="s">
        <v>45457</v>
      </c>
      <c r="P7633" s="18" t="s">
        <v>267</v>
      </c>
      <c r="Q7633" s="18" t="s">
        <v>45458</v>
      </c>
      <c r="R7633" s="18" t="s">
        <v>45451</v>
      </c>
      <c r="S7633" s="18" t="s">
        <v>5492</v>
      </c>
    </row>
    <row r="7634" spans="1:19">
      <c r="A7634" s="25">
        <f>IF(ISNUMBER(SEARCH(세금계산!$C$11,C7634)),MAX($A$2:A7633)+1,0)</f>
        <v>7632</v>
      </c>
      <c r="B7634" s="18" t="s">
        <v>45459</v>
      </c>
      <c r="C7634" s="18" t="s">
        <v>31098</v>
      </c>
      <c r="D7634" s="18" t="s">
        <v>45460</v>
      </c>
      <c r="K7634" s="18" t="s">
        <v>78</v>
      </c>
      <c r="S7634" s="18" t="s">
        <v>5675</v>
      </c>
    </row>
    <row r="7635" spans="1:19">
      <c r="A7635" s="25">
        <f>IF(ISNUMBER(SEARCH(세금계산!$C$11,C7635)),MAX($A$2:A7634)+1,0)</f>
        <v>7633</v>
      </c>
      <c r="B7635" s="18" t="s">
        <v>45461</v>
      </c>
      <c r="C7635" s="18" t="s">
        <v>45462</v>
      </c>
      <c r="D7635" s="18" t="s">
        <v>45463</v>
      </c>
      <c r="F7635" s="18" t="s">
        <v>45462</v>
      </c>
      <c r="I7635" s="18" t="s">
        <v>45464</v>
      </c>
      <c r="K7635" s="18" t="s">
        <v>33984</v>
      </c>
      <c r="L7635" s="18" t="s">
        <v>45465</v>
      </c>
      <c r="M7635" s="18" t="s">
        <v>45464</v>
      </c>
      <c r="N7635" s="18" t="s">
        <v>45466</v>
      </c>
      <c r="P7635" s="18" t="s">
        <v>153</v>
      </c>
      <c r="Q7635" s="18" t="s">
        <v>45467</v>
      </c>
      <c r="R7635" s="18" t="s">
        <v>45462</v>
      </c>
      <c r="S7635" s="18" t="s">
        <v>2042</v>
      </c>
    </row>
    <row r="7636" spans="1:19">
      <c r="A7636" s="25">
        <f>IF(ISNUMBER(SEARCH(세금계산!$C$11,C7636)),MAX($A$2:A7635)+1,0)</f>
        <v>7634</v>
      </c>
      <c r="B7636" s="18" t="s">
        <v>45468</v>
      </c>
      <c r="C7636" s="18" t="s">
        <v>45469</v>
      </c>
      <c r="D7636" s="18" t="s">
        <v>45470</v>
      </c>
      <c r="E7636" s="18" t="s">
        <v>45471</v>
      </c>
      <c r="F7636" s="18" t="s">
        <v>45469</v>
      </c>
      <c r="I7636" s="18" t="s">
        <v>45472</v>
      </c>
      <c r="K7636" s="18" t="s">
        <v>45473</v>
      </c>
      <c r="L7636" s="18" t="s">
        <v>45474</v>
      </c>
      <c r="M7636" s="18" t="s">
        <v>45472</v>
      </c>
      <c r="N7636" s="18" t="s">
        <v>45475</v>
      </c>
      <c r="P7636" s="18" t="s">
        <v>100</v>
      </c>
      <c r="Q7636" s="18" t="s">
        <v>45476</v>
      </c>
      <c r="R7636" s="18" t="s">
        <v>45469</v>
      </c>
      <c r="S7636" s="18" t="s">
        <v>5362</v>
      </c>
    </row>
    <row r="7637" spans="1:19">
      <c r="A7637" s="25">
        <f>IF(ISNUMBER(SEARCH(세금계산!$C$11,C7637)),MAX($A$2:A7636)+1,0)</f>
        <v>7635</v>
      </c>
      <c r="B7637" s="18" t="s">
        <v>45477</v>
      </c>
      <c r="C7637" s="18" t="s">
        <v>45478</v>
      </c>
      <c r="D7637" s="18" t="s">
        <v>45479</v>
      </c>
      <c r="F7637" s="18" t="s">
        <v>45480</v>
      </c>
      <c r="K7637" s="18" t="s">
        <v>78</v>
      </c>
      <c r="S7637" s="18" t="s">
        <v>3595</v>
      </c>
    </row>
    <row r="7638" spans="1:19">
      <c r="A7638" s="25">
        <f>IF(ISNUMBER(SEARCH(세금계산!$C$11,C7638)),MAX($A$2:A7637)+1,0)</f>
        <v>7636</v>
      </c>
      <c r="B7638" s="18" t="s">
        <v>45481</v>
      </c>
      <c r="C7638" s="18" t="s">
        <v>45482</v>
      </c>
      <c r="D7638" s="18" t="s">
        <v>45483</v>
      </c>
      <c r="F7638" s="18" t="s">
        <v>45482</v>
      </c>
      <c r="I7638" s="18" t="s">
        <v>45484</v>
      </c>
      <c r="K7638" s="18" t="s">
        <v>45074</v>
      </c>
      <c r="L7638" s="18" t="s">
        <v>45485</v>
      </c>
      <c r="M7638" s="18" t="s">
        <v>45484</v>
      </c>
      <c r="N7638" s="18" t="s">
        <v>45486</v>
      </c>
      <c r="S7638" s="18" t="s">
        <v>6856</v>
      </c>
    </row>
    <row r="7639" spans="1:19">
      <c r="A7639" s="25">
        <f>IF(ISNUMBER(SEARCH(세금계산!$C$11,C7639)),MAX($A$2:A7638)+1,0)</f>
        <v>7637</v>
      </c>
      <c r="B7639" s="18" t="s">
        <v>45487</v>
      </c>
      <c r="C7639" s="18" t="s">
        <v>45488</v>
      </c>
      <c r="D7639" s="18" t="s">
        <v>45489</v>
      </c>
      <c r="F7639" s="18" t="s">
        <v>45488</v>
      </c>
      <c r="I7639" s="18" t="s">
        <v>45490</v>
      </c>
      <c r="K7639" s="18" t="s">
        <v>27076</v>
      </c>
      <c r="L7639" s="18" t="s">
        <v>45491</v>
      </c>
      <c r="M7639" s="18" t="s">
        <v>45490</v>
      </c>
      <c r="N7639" s="18" t="s">
        <v>45492</v>
      </c>
      <c r="S7639" s="18" t="s">
        <v>833</v>
      </c>
    </row>
    <row r="7640" spans="1:19">
      <c r="A7640" s="25">
        <f>IF(ISNUMBER(SEARCH(세금계산!$C$11,C7640)),MAX($A$2:A7639)+1,0)</f>
        <v>7638</v>
      </c>
      <c r="B7640" s="18" t="s">
        <v>45493</v>
      </c>
      <c r="C7640" s="18" t="s">
        <v>45494</v>
      </c>
      <c r="D7640" s="18" t="s">
        <v>45495</v>
      </c>
      <c r="F7640" s="18" t="s">
        <v>45494</v>
      </c>
      <c r="I7640" s="18" t="s">
        <v>45496</v>
      </c>
      <c r="K7640" s="18" t="s">
        <v>1883</v>
      </c>
      <c r="L7640" s="18" t="s">
        <v>45497</v>
      </c>
      <c r="M7640" s="18" t="s">
        <v>45496</v>
      </c>
      <c r="N7640" s="18" t="s">
        <v>45498</v>
      </c>
      <c r="S7640" s="18" t="s">
        <v>206</v>
      </c>
    </row>
    <row r="7641" spans="1:19">
      <c r="A7641" s="25">
        <f>IF(ISNUMBER(SEARCH(세금계산!$C$11,C7641)),MAX($A$2:A7640)+1,0)</f>
        <v>7639</v>
      </c>
      <c r="B7641" s="18" t="s">
        <v>45499</v>
      </c>
      <c r="C7641" s="18" t="s">
        <v>45500</v>
      </c>
      <c r="D7641" s="18" t="s">
        <v>45501</v>
      </c>
      <c r="K7641" s="18" t="s">
        <v>78</v>
      </c>
      <c r="S7641" s="18" t="s">
        <v>5773</v>
      </c>
    </row>
    <row r="7642" spans="1:19">
      <c r="A7642" s="25">
        <f>IF(ISNUMBER(SEARCH(세금계산!$C$11,C7642)),MAX($A$2:A7641)+1,0)</f>
        <v>7640</v>
      </c>
      <c r="B7642" s="18" t="s">
        <v>45502</v>
      </c>
      <c r="C7642" s="18" t="s">
        <v>45503</v>
      </c>
      <c r="D7642" s="18" t="s">
        <v>45504</v>
      </c>
      <c r="K7642" s="18" t="s">
        <v>78</v>
      </c>
      <c r="S7642" s="18" t="s">
        <v>40686</v>
      </c>
    </row>
    <row r="7643" spans="1:19">
      <c r="A7643" s="25">
        <f>IF(ISNUMBER(SEARCH(세금계산!$C$11,C7643)),MAX($A$2:A7642)+1,0)</f>
        <v>7641</v>
      </c>
      <c r="B7643" s="18" t="s">
        <v>45505</v>
      </c>
      <c r="C7643" s="18" t="s">
        <v>45506</v>
      </c>
      <c r="D7643" s="18" t="s">
        <v>45507</v>
      </c>
      <c r="F7643" s="18" t="s">
        <v>45506</v>
      </c>
      <c r="I7643" s="18" t="s">
        <v>45508</v>
      </c>
      <c r="K7643" s="18" t="s">
        <v>45080</v>
      </c>
      <c r="L7643" s="18" t="s">
        <v>45509</v>
      </c>
      <c r="M7643" s="18" t="s">
        <v>45508</v>
      </c>
      <c r="N7643" s="18" t="s">
        <v>45510</v>
      </c>
      <c r="S7643" s="18" t="s">
        <v>45275</v>
      </c>
    </row>
    <row r="7644" spans="1:19">
      <c r="A7644" s="25">
        <f>IF(ISNUMBER(SEARCH(세금계산!$C$11,C7644)),MAX($A$2:A7643)+1,0)</f>
        <v>7642</v>
      </c>
      <c r="B7644" s="18" t="s">
        <v>45511</v>
      </c>
      <c r="C7644" s="18" t="s">
        <v>39948</v>
      </c>
      <c r="D7644" s="18" t="s">
        <v>45512</v>
      </c>
      <c r="E7644" s="18" t="s">
        <v>45513</v>
      </c>
      <c r="F7644" s="18" t="s">
        <v>39948</v>
      </c>
      <c r="I7644" s="18" t="s">
        <v>20891</v>
      </c>
      <c r="K7644" s="18" t="s">
        <v>45514</v>
      </c>
      <c r="L7644" s="18" t="s">
        <v>45515</v>
      </c>
      <c r="N7644" s="18" t="s">
        <v>20894</v>
      </c>
      <c r="S7644" s="18" t="s">
        <v>35315</v>
      </c>
    </row>
    <row r="7645" spans="1:19">
      <c r="A7645" s="25">
        <f>IF(ISNUMBER(SEARCH(세금계산!$C$11,C7645)),MAX($A$2:A7644)+1,0)</f>
        <v>7643</v>
      </c>
      <c r="B7645" s="18" t="s">
        <v>45516</v>
      </c>
      <c r="C7645" s="18" t="s">
        <v>45517</v>
      </c>
      <c r="D7645" s="18" t="s">
        <v>45518</v>
      </c>
      <c r="F7645" s="18" t="s">
        <v>45519</v>
      </c>
      <c r="I7645" s="18" t="s">
        <v>45520</v>
      </c>
      <c r="K7645" s="18" t="s">
        <v>33960</v>
      </c>
      <c r="L7645" s="18" t="s">
        <v>45521</v>
      </c>
      <c r="M7645" s="18" t="s">
        <v>45520</v>
      </c>
      <c r="N7645" s="18" t="s">
        <v>45522</v>
      </c>
      <c r="P7645" s="18" t="s">
        <v>189</v>
      </c>
      <c r="Q7645" s="18" t="s">
        <v>45523</v>
      </c>
      <c r="R7645" s="18" t="s">
        <v>45519</v>
      </c>
      <c r="S7645" s="18" t="s">
        <v>14912</v>
      </c>
    </row>
    <row r="7646" spans="1:19">
      <c r="A7646" s="25">
        <f>IF(ISNUMBER(SEARCH(세금계산!$C$11,C7646)),MAX($A$2:A7645)+1,0)</f>
        <v>7644</v>
      </c>
      <c r="B7646" s="18" t="s">
        <v>45524</v>
      </c>
      <c r="C7646" s="18" t="s">
        <v>45525</v>
      </c>
      <c r="D7646" s="18" t="s">
        <v>45526</v>
      </c>
      <c r="F7646" s="18" t="s">
        <v>45525</v>
      </c>
      <c r="I7646" s="18" t="s">
        <v>45527</v>
      </c>
      <c r="K7646" s="18" t="s">
        <v>10128</v>
      </c>
      <c r="L7646" s="18" t="s">
        <v>45528</v>
      </c>
      <c r="M7646" s="18" t="s">
        <v>45527</v>
      </c>
      <c r="N7646" s="18" t="s">
        <v>45529</v>
      </c>
      <c r="P7646" s="18" t="s">
        <v>153</v>
      </c>
      <c r="Q7646" s="18" t="s">
        <v>45530</v>
      </c>
      <c r="R7646" s="18" t="s">
        <v>45531</v>
      </c>
      <c r="S7646" s="18" t="s">
        <v>6259</v>
      </c>
    </row>
    <row r="7647" spans="1:19">
      <c r="A7647" s="25">
        <f>IF(ISNUMBER(SEARCH(세금계산!$C$11,C7647)),MAX($A$2:A7646)+1,0)</f>
        <v>7645</v>
      </c>
      <c r="B7647" s="18" t="s">
        <v>45532</v>
      </c>
      <c r="C7647" s="18" t="s">
        <v>45533</v>
      </c>
      <c r="D7647" s="18" t="s">
        <v>45534</v>
      </c>
      <c r="F7647" s="18" t="s">
        <v>45533</v>
      </c>
      <c r="I7647" s="18" t="s">
        <v>45535</v>
      </c>
      <c r="K7647" s="18" t="s">
        <v>78</v>
      </c>
      <c r="M7647" s="18" t="s">
        <v>45535</v>
      </c>
      <c r="N7647" s="18" t="s">
        <v>45536</v>
      </c>
      <c r="S7647" s="18" t="s">
        <v>18261</v>
      </c>
    </row>
    <row r="7648" spans="1:19">
      <c r="A7648" s="25">
        <f>IF(ISNUMBER(SEARCH(세금계산!$C$11,C7648)),MAX($A$2:A7647)+1,0)</f>
        <v>7646</v>
      </c>
      <c r="B7648" s="18" t="s">
        <v>45537</v>
      </c>
      <c r="C7648" s="18" t="s">
        <v>45538</v>
      </c>
      <c r="D7648" s="18" t="s">
        <v>45539</v>
      </c>
      <c r="F7648" s="18" t="s">
        <v>45538</v>
      </c>
      <c r="I7648" s="18" t="s">
        <v>45540</v>
      </c>
      <c r="K7648" s="18" t="s">
        <v>45541</v>
      </c>
      <c r="L7648" s="18" t="s">
        <v>45542</v>
      </c>
      <c r="M7648" s="18" t="s">
        <v>45540</v>
      </c>
      <c r="N7648" s="18" t="s">
        <v>45543</v>
      </c>
      <c r="P7648" s="18" t="s">
        <v>153</v>
      </c>
      <c r="Q7648" s="18" t="s">
        <v>45544</v>
      </c>
      <c r="R7648" s="18" t="s">
        <v>45538</v>
      </c>
      <c r="S7648" s="18" t="s">
        <v>24838</v>
      </c>
    </row>
    <row r="7649" spans="1:19">
      <c r="A7649" s="25">
        <f>IF(ISNUMBER(SEARCH(세금계산!$C$11,C7649)),MAX($A$2:A7648)+1,0)</f>
        <v>7647</v>
      </c>
      <c r="B7649" s="18" t="s">
        <v>45545</v>
      </c>
      <c r="C7649" s="18" t="s">
        <v>45546</v>
      </c>
      <c r="D7649" s="18" t="s">
        <v>45547</v>
      </c>
      <c r="E7649" s="18" t="s">
        <v>45548</v>
      </c>
      <c r="F7649" s="18" t="s">
        <v>45546</v>
      </c>
      <c r="I7649" s="18" t="s">
        <v>45549</v>
      </c>
      <c r="K7649" s="18" t="s">
        <v>44871</v>
      </c>
      <c r="L7649" s="18" t="s">
        <v>45550</v>
      </c>
      <c r="M7649" s="18" t="s">
        <v>45549</v>
      </c>
      <c r="N7649" s="18" t="s">
        <v>45551</v>
      </c>
      <c r="S7649" s="18" t="s">
        <v>23612</v>
      </c>
    </row>
    <row r="7650" spans="1:19">
      <c r="A7650" s="25">
        <f>IF(ISNUMBER(SEARCH(세금계산!$C$11,C7650)),MAX($A$2:A7649)+1,0)</f>
        <v>7648</v>
      </c>
      <c r="B7650" s="18" t="s">
        <v>45552</v>
      </c>
      <c r="C7650" s="18" t="s">
        <v>45553</v>
      </c>
      <c r="D7650" s="18" t="s">
        <v>45554</v>
      </c>
      <c r="F7650" s="18" t="s">
        <v>45553</v>
      </c>
      <c r="I7650" s="18" t="s">
        <v>45555</v>
      </c>
      <c r="K7650" s="18" t="s">
        <v>11418</v>
      </c>
      <c r="L7650" s="18" t="s">
        <v>45556</v>
      </c>
      <c r="M7650" s="18" t="s">
        <v>45555</v>
      </c>
      <c r="N7650" s="18" t="s">
        <v>45557</v>
      </c>
      <c r="S7650" s="18" t="s">
        <v>26542</v>
      </c>
    </row>
    <row r="7651" spans="1:19">
      <c r="A7651" s="25">
        <f>IF(ISNUMBER(SEARCH(세금계산!$C$11,C7651)),MAX($A$2:A7650)+1,0)</f>
        <v>7649</v>
      </c>
      <c r="B7651" s="18" t="s">
        <v>45558</v>
      </c>
      <c r="C7651" s="18" t="s">
        <v>45559</v>
      </c>
      <c r="D7651" s="18" t="s">
        <v>45560</v>
      </c>
      <c r="E7651" s="18" t="s">
        <v>45561</v>
      </c>
      <c r="F7651" s="18" t="s">
        <v>45559</v>
      </c>
      <c r="I7651" s="18" t="s">
        <v>45562</v>
      </c>
      <c r="K7651" s="18" t="s">
        <v>42442</v>
      </c>
      <c r="L7651" s="18" t="s">
        <v>45563</v>
      </c>
      <c r="M7651" s="18" t="s">
        <v>45562</v>
      </c>
      <c r="N7651" s="18" t="s">
        <v>45564</v>
      </c>
      <c r="P7651" s="18" t="s">
        <v>118</v>
      </c>
      <c r="Q7651" s="18" t="s">
        <v>45565</v>
      </c>
      <c r="R7651" s="18" t="s">
        <v>45566</v>
      </c>
      <c r="S7651" s="18" t="s">
        <v>1746</v>
      </c>
    </row>
    <row r="7652" spans="1:19">
      <c r="A7652" s="25">
        <f>IF(ISNUMBER(SEARCH(세금계산!$C$11,C7652)),MAX($A$2:A7651)+1,0)</f>
        <v>7650</v>
      </c>
      <c r="B7652" s="18" t="s">
        <v>45567</v>
      </c>
      <c r="C7652" s="18" t="s">
        <v>45568</v>
      </c>
      <c r="D7652" s="18" t="s">
        <v>45569</v>
      </c>
      <c r="F7652" s="18" t="s">
        <v>45570</v>
      </c>
      <c r="K7652" s="18" t="s">
        <v>78</v>
      </c>
      <c r="S7652" s="18" t="s">
        <v>3595</v>
      </c>
    </row>
    <row r="7653" spans="1:19">
      <c r="A7653" s="25">
        <f>IF(ISNUMBER(SEARCH(세금계산!$C$11,C7653)),MAX($A$2:A7652)+1,0)</f>
        <v>7651</v>
      </c>
      <c r="B7653" s="18" t="s">
        <v>45571</v>
      </c>
      <c r="C7653" s="18" t="s">
        <v>45572</v>
      </c>
      <c r="D7653" s="18" t="s">
        <v>45573</v>
      </c>
      <c r="F7653" s="18" t="s">
        <v>45572</v>
      </c>
      <c r="I7653" s="18" t="s">
        <v>27075</v>
      </c>
      <c r="K7653" s="18" t="s">
        <v>45574</v>
      </c>
      <c r="L7653" s="18" t="s">
        <v>45575</v>
      </c>
      <c r="M7653" s="18" t="s">
        <v>27075</v>
      </c>
      <c r="N7653" s="18" t="s">
        <v>45576</v>
      </c>
      <c r="S7653" s="18" t="s">
        <v>3601</v>
      </c>
    </row>
    <row r="7654" spans="1:19">
      <c r="A7654" s="25">
        <f>IF(ISNUMBER(SEARCH(세금계산!$C$11,C7654)),MAX($A$2:A7653)+1,0)</f>
        <v>7652</v>
      </c>
      <c r="B7654" s="18" t="s">
        <v>45577</v>
      </c>
      <c r="C7654" s="18" t="s">
        <v>45578</v>
      </c>
      <c r="D7654" s="18" t="s">
        <v>45579</v>
      </c>
      <c r="F7654" s="18" t="s">
        <v>45578</v>
      </c>
      <c r="I7654" s="18" t="s">
        <v>45580</v>
      </c>
      <c r="K7654" s="18" t="s">
        <v>33984</v>
      </c>
      <c r="L7654" s="18" t="s">
        <v>33985</v>
      </c>
      <c r="M7654" s="18" t="s">
        <v>45580</v>
      </c>
      <c r="N7654" s="18" t="s">
        <v>45581</v>
      </c>
      <c r="P7654" s="18" t="s">
        <v>118</v>
      </c>
      <c r="Q7654" s="18" t="s">
        <v>45582</v>
      </c>
      <c r="R7654" s="18" t="s">
        <v>45578</v>
      </c>
      <c r="S7654" s="18" t="s">
        <v>6856</v>
      </c>
    </row>
    <row r="7655" spans="1:19">
      <c r="A7655" s="25">
        <f>IF(ISNUMBER(SEARCH(세금계산!$C$11,C7655)),MAX($A$2:A7654)+1,0)</f>
        <v>7653</v>
      </c>
      <c r="B7655" s="18" t="s">
        <v>45583</v>
      </c>
      <c r="C7655" s="18" t="s">
        <v>45584</v>
      </c>
      <c r="D7655" s="18" t="s">
        <v>45585</v>
      </c>
      <c r="F7655" s="18" t="s">
        <v>45586</v>
      </c>
      <c r="K7655" s="18" t="s">
        <v>78</v>
      </c>
      <c r="S7655" s="18" t="s">
        <v>3595</v>
      </c>
    </row>
    <row r="7656" spans="1:19">
      <c r="A7656" s="25">
        <f>IF(ISNUMBER(SEARCH(세금계산!$C$11,C7656)),MAX($A$2:A7655)+1,0)</f>
        <v>7654</v>
      </c>
      <c r="B7656" s="18" t="s">
        <v>45587</v>
      </c>
      <c r="C7656" s="18" t="s">
        <v>45588</v>
      </c>
      <c r="D7656" s="18" t="s">
        <v>45589</v>
      </c>
      <c r="F7656" s="18" t="s">
        <v>45588</v>
      </c>
      <c r="I7656" s="18" t="s">
        <v>45590</v>
      </c>
      <c r="K7656" s="18" t="s">
        <v>45591</v>
      </c>
      <c r="L7656" s="18" t="s">
        <v>45592</v>
      </c>
      <c r="M7656" s="18" t="s">
        <v>45590</v>
      </c>
      <c r="N7656" s="18" t="s">
        <v>45593</v>
      </c>
      <c r="S7656" s="18" t="s">
        <v>9615</v>
      </c>
    </row>
    <row r="7657" spans="1:19">
      <c r="A7657" s="25">
        <f>IF(ISNUMBER(SEARCH(세금계산!$C$11,C7657)),MAX($A$2:A7656)+1,0)</f>
        <v>7655</v>
      </c>
      <c r="B7657" s="18" t="s">
        <v>45594</v>
      </c>
      <c r="C7657" s="18" t="s">
        <v>4544</v>
      </c>
      <c r="D7657" s="18" t="s">
        <v>45595</v>
      </c>
      <c r="E7657" s="18" t="s">
        <v>45152</v>
      </c>
      <c r="F7657" s="18" t="s">
        <v>4544</v>
      </c>
      <c r="I7657" s="18" t="s">
        <v>45596</v>
      </c>
      <c r="K7657" s="18" t="s">
        <v>9858</v>
      </c>
      <c r="L7657" s="18" t="s">
        <v>45597</v>
      </c>
      <c r="M7657" s="18" t="s">
        <v>45596</v>
      </c>
      <c r="N7657" s="18" t="s">
        <v>45598</v>
      </c>
      <c r="S7657" s="18" t="s">
        <v>22591</v>
      </c>
    </row>
    <row r="7658" spans="1:19">
      <c r="A7658" s="25">
        <f>IF(ISNUMBER(SEARCH(세금계산!$C$11,C7658)),MAX($A$2:A7657)+1,0)</f>
        <v>7656</v>
      </c>
      <c r="B7658" s="18" t="s">
        <v>45599</v>
      </c>
      <c r="C7658" s="18" t="s">
        <v>45600</v>
      </c>
      <c r="D7658" s="18" t="s">
        <v>45601</v>
      </c>
      <c r="F7658" s="18" t="s">
        <v>45602</v>
      </c>
      <c r="K7658" s="18" t="s">
        <v>78</v>
      </c>
      <c r="S7658" s="18" t="s">
        <v>3595</v>
      </c>
    </row>
    <row r="7659" spans="1:19">
      <c r="A7659" s="25">
        <f>IF(ISNUMBER(SEARCH(세금계산!$C$11,C7659)),MAX($A$2:A7658)+1,0)</f>
        <v>7657</v>
      </c>
      <c r="B7659" s="18" t="s">
        <v>45603</v>
      </c>
      <c r="C7659" s="18" t="s">
        <v>45604</v>
      </c>
      <c r="D7659" s="18" t="s">
        <v>45605</v>
      </c>
      <c r="F7659" s="18" t="s">
        <v>45606</v>
      </c>
      <c r="I7659" s="18" t="s">
        <v>45607</v>
      </c>
      <c r="K7659" s="18" t="s">
        <v>45608</v>
      </c>
      <c r="L7659" s="18" t="s">
        <v>45609</v>
      </c>
      <c r="M7659" s="18" t="s">
        <v>45607</v>
      </c>
      <c r="N7659" s="18" t="s">
        <v>45610</v>
      </c>
      <c r="P7659" s="18" t="s">
        <v>189</v>
      </c>
      <c r="Q7659" s="18" t="s">
        <v>45611</v>
      </c>
      <c r="R7659" s="18" t="s">
        <v>45606</v>
      </c>
      <c r="S7659" s="18" t="s">
        <v>1280</v>
      </c>
    </row>
    <row r="7660" spans="1:19">
      <c r="A7660" s="25">
        <f>IF(ISNUMBER(SEARCH(세금계산!$C$11,C7660)),MAX($A$2:A7659)+1,0)</f>
        <v>7658</v>
      </c>
      <c r="B7660" s="18" t="s">
        <v>45612</v>
      </c>
      <c r="C7660" s="18" t="s">
        <v>45613</v>
      </c>
      <c r="D7660" s="18" t="s">
        <v>45614</v>
      </c>
      <c r="F7660" s="18" t="s">
        <v>45613</v>
      </c>
      <c r="I7660" s="18" t="s">
        <v>20371</v>
      </c>
      <c r="K7660" s="18" t="s">
        <v>45615</v>
      </c>
      <c r="L7660" s="18" t="s">
        <v>45616</v>
      </c>
      <c r="M7660" s="18" t="s">
        <v>20371</v>
      </c>
      <c r="N7660" s="18" t="s">
        <v>45617</v>
      </c>
      <c r="S7660" s="18" t="s">
        <v>2259</v>
      </c>
    </row>
    <row r="7661" spans="1:19">
      <c r="A7661" s="25">
        <f>IF(ISNUMBER(SEARCH(세금계산!$C$11,C7661)),MAX($A$2:A7660)+1,0)</f>
        <v>7659</v>
      </c>
      <c r="B7661" s="18" t="s">
        <v>45618</v>
      </c>
      <c r="C7661" s="18" t="s">
        <v>15458</v>
      </c>
      <c r="D7661" s="18" t="s">
        <v>45619</v>
      </c>
      <c r="F7661" s="18" t="s">
        <v>15458</v>
      </c>
      <c r="I7661" s="18" t="s">
        <v>45620</v>
      </c>
      <c r="K7661" s="18" t="s">
        <v>45621</v>
      </c>
      <c r="L7661" s="18" t="s">
        <v>45622</v>
      </c>
      <c r="M7661" s="18" t="s">
        <v>45623</v>
      </c>
      <c r="N7661" s="18" t="s">
        <v>45624</v>
      </c>
      <c r="S7661" s="18" t="s">
        <v>8616</v>
      </c>
    </row>
    <row r="7662" spans="1:19">
      <c r="A7662" s="25">
        <f>IF(ISNUMBER(SEARCH(세금계산!$C$11,C7662)),MAX($A$2:A7661)+1,0)</f>
        <v>7660</v>
      </c>
      <c r="B7662" s="18" t="s">
        <v>45625</v>
      </c>
      <c r="C7662" s="18" t="s">
        <v>45626</v>
      </c>
      <c r="D7662" s="18" t="s">
        <v>45627</v>
      </c>
      <c r="F7662" s="18" t="s">
        <v>45628</v>
      </c>
      <c r="I7662" s="18" t="s">
        <v>45629</v>
      </c>
      <c r="K7662" s="18" t="s">
        <v>45630</v>
      </c>
      <c r="L7662" s="18" t="s">
        <v>45631</v>
      </c>
      <c r="M7662" s="18" t="s">
        <v>45629</v>
      </c>
      <c r="N7662" s="18" t="s">
        <v>45632</v>
      </c>
      <c r="P7662" s="18" t="s">
        <v>133</v>
      </c>
      <c r="Q7662" s="18" t="s">
        <v>45633</v>
      </c>
      <c r="R7662" s="18" t="s">
        <v>45628</v>
      </c>
      <c r="S7662" s="18" t="s">
        <v>37589</v>
      </c>
    </row>
    <row r="7663" spans="1:19">
      <c r="A7663" s="25">
        <f>IF(ISNUMBER(SEARCH(세금계산!$C$11,C7663)),MAX($A$2:A7662)+1,0)</f>
        <v>7661</v>
      </c>
      <c r="B7663" s="18" t="s">
        <v>45634</v>
      </c>
      <c r="C7663" s="18" t="s">
        <v>45635</v>
      </c>
      <c r="D7663" s="18" t="s">
        <v>45636</v>
      </c>
      <c r="E7663" s="18" t="s">
        <v>45637</v>
      </c>
      <c r="F7663" s="18" t="s">
        <v>45635</v>
      </c>
      <c r="I7663" s="18" t="s">
        <v>45638</v>
      </c>
      <c r="K7663" s="18" t="s">
        <v>45639</v>
      </c>
      <c r="L7663" s="18" t="s">
        <v>45640</v>
      </c>
      <c r="M7663" s="18" t="s">
        <v>45638</v>
      </c>
      <c r="N7663" s="18" t="s">
        <v>45641</v>
      </c>
      <c r="P7663" s="18" t="s">
        <v>9480</v>
      </c>
      <c r="Q7663" s="18" t="s">
        <v>45642</v>
      </c>
      <c r="R7663" s="18" t="s">
        <v>45643</v>
      </c>
      <c r="S7663" s="18" t="s">
        <v>25885</v>
      </c>
    </row>
    <row r="7664" spans="1:19">
      <c r="A7664" s="25">
        <f>IF(ISNUMBER(SEARCH(세금계산!$C$11,C7664)),MAX($A$2:A7663)+1,0)</f>
        <v>7662</v>
      </c>
      <c r="B7664" s="18" t="s">
        <v>45644</v>
      </c>
      <c r="C7664" s="18" t="s">
        <v>45645</v>
      </c>
      <c r="D7664" s="18" t="s">
        <v>45646</v>
      </c>
      <c r="F7664" s="18" t="s">
        <v>45645</v>
      </c>
      <c r="I7664" s="18" t="s">
        <v>45647</v>
      </c>
      <c r="K7664" s="18" t="s">
        <v>45648</v>
      </c>
      <c r="L7664" s="18" t="s">
        <v>45649</v>
      </c>
      <c r="M7664" s="18" t="s">
        <v>45647</v>
      </c>
      <c r="N7664" s="18" t="s">
        <v>45650</v>
      </c>
      <c r="P7664" s="18" t="s">
        <v>153</v>
      </c>
      <c r="Q7664" s="18" t="s">
        <v>45651</v>
      </c>
      <c r="R7664" s="18" t="s">
        <v>45645</v>
      </c>
      <c r="S7664" s="18" t="s">
        <v>1293</v>
      </c>
    </row>
    <row r="7665" spans="1:19">
      <c r="A7665" s="25">
        <f>IF(ISNUMBER(SEARCH(세금계산!$C$11,C7665)),MAX($A$2:A7664)+1,0)</f>
        <v>7663</v>
      </c>
      <c r="B7665" s="18" t="s">
        <v>45652</v>
      </c>
      <c r="C7665" s="18" t="s">
        <v>45653</v>
      </c>
      <c r="D7665" s="18" t="s">
        <v>45654</v>
      </c>
      <c r="F7665" s="18" t="s">
        <v>45653</v>
      </c>
      <c r="I7665" s="18" t="s">
        <v>38281</v>
      </c>
      <c r="K7665" s="18" t="s">
        <v>45655</v>
      </c>
      <c r="L7665" s="18" t="s">
        <v>45656</v>
      </c>
      <c r="M7665" s="18" t="s">
        <v>38281</v>
      </c>
      <c r="N7665" s="18" t="s">
        <v>45657</v>
      </c>
      <c r="P7665" s="18" t="s">
        <v>38179</v>
      </c>
      <c r="Q7665" s="18" t="s">
        <v>45658</v>
      </c>
      <c r="R7665" s="18" t="s">
        <v>14775</v>
      </c>
      <c r="S7665" s="18" t="s">
        <v>10227</v>
      </c>
    </row>
    <row r="7666" spans="1:19">
      <c r="A7666" s="25">
        <f>IF(ISNUMBER(SEARCH(세금계산!$C$11,C7666)),MAX($A$2:A7665)+1,0)</f>
        <v>7664</v>
      </c>
      <c r="B7666" s="18" t="s">
        <v>45659</v>
      </c>
      <c r="C7666" s="18" t="s">
        <v>45660</v>
      </c>
      <c r="D7666" s="18" t="s">
        <v>45661</v>
      </c>
      <c r="F7666" s="18" t="s">
        <v>45660</v>
      </c>
      <c r="I7666" s="18" t="s">
        <v>45662</v>
      </c>
      <c r="K7666" s="18" t="s">
        <v>45663</v>
      </c>
      <c r="L7666" s="18" t="s">
        <v>45664</v>
      </c>
      <c r="N7666" s="18" t="s">
        <v>45665</v>
      </c>
      <c r="P7666" s="18" t="s">
        <v>118</v>
      </c>
      <c r="Q7666" s="18" t="s">
        <v>45666</v>
      </c>
      <c r="R7666" s="18" t="s">
        <v>45660</v>
      </c>
      <c r="S7666" s="18" t="s">
        <v>6400</v>
      </c>
    </row>
    <row r="7667" spans="1:19">
      <c r="A7667" s="25">
        <f>IF(ISNUMBER(SEARCH(세금계산!$C$11,C7667)),MAX($A$2:A7666)+1,0)</f>
        <v>7665</v>
      </c>
      <c r="B7667" s="18" t="s">
        <v>45667</v>
      </c>
      <c r="C7667" s="18" t="s">
        <v>45668</v>
      </c>
      <c r="D7667" s="18" t="s">
        <v>45669</v>
      </c>
      <c r="E7667" s="18" t="s">
        <v>45670</v>
      </c>
      <c r="F7667" s="18" t="s">
        <v>45668</v>
      </c>
      <c r="I7667" s="18" t="s">
        <v>45671</v>
      </c>
      <c r="K7667" s="18" t="s">
        <v>45672</v>
      </c>
      <c r="L7667" s="18" t="s">
        <v>45673</v>
      </c>
      <c r="M7667" s="18" t="s">
        <v>45671</v>
      </c>
      <c r="N7667" s="18" t="s">
        <v>45674</v>
      </c>
      <c r="P7667" s="18" t="s">
        <v>118</v>
      </c>
      <c r="Q7667" s="18" t="s">
        <v>45675</v>
      </c>
      <c r="R7667" s="18" t="s">
        <v>45586</v>
      </c>
      <c r="S7667" s="18" t="s">
        <v>9077</v>
      </c>
    </row>
    <row r="7668" spans="1:19">
      <c r="A7668" s="25">
        <f>IF(ISNUMBER(SEARCH(세금계산!$C$11,C7668)),MAX($A$2:A7667)+1,0)</f>
        <v>7666</v>
      </c>
      <c r="B7668" s="18" t="s">
        <v>45676</v>
      </c>
      <c r="C7668" s="18" t="s">
        <v>45677</v>
      </c>
      <c r="D7668" s="18" t="s">
        <v>45678</v>
      </c>
      <c r="F7668" s="18" t="s">
        <v>45679</v>
      </c>
      <c r="K7668" s="18" t="s">
        <v>78</v>
      </c>
      <c r="S7668" s="18" t="s">
        <v>3595</v>
      </c>
    </row>
    <row r="7669" spans="1:19">
      <c r="A7669" s="25">
        <f>IF(ISNUMBER(SEARCH(세금계산!$C$11,C7669)),MAX($A$2:A7668)+1,0)</f>
        <v>7667</v>
      </c>
      <c r="B7669" s="18" t="s">
        <v>45680</v>
      </c>
      <c r="C7669" s="18" t="s">
        <v>45681</v>
      </c>
      <c r="D7669" s="18" t="s">
        <v>45682</v>
      </c>
      <c r="E7669" s="18" t="s">
        <v>45053</v>
      </c>
      <c r="F7669" s="18" t="s">
        <v>45681</v>
      </c>
      <c r="I7669" s="18" t="s">
        <v>45683</v>
      </c>
      <c r="K7669" s="18" t="s">
        <v>45684</v>
      </c>
      <c r="L7669" s="18" t="s">
        <v>45685</v>
      </c>
      <c r="M7669" s="18" t="s">
        <v>45683</v>
      </c>
      <c r="N7669" s="18" t="s">
        <v>45686</v>
      </c>
      <c r="P7669" s="18" t="s">
        <v>267</v>
      </c>
      <c r="Q7669" s="18" t="s">
        <v>45687</v>
      </c>
      <c r="R7669" s="18" t="s">
        <v>45681</v>
      </c>
      <c r="S7669" s="18" t="s">
        <v>39995</v>
      </c>
    </row>
    <row r="7670" spans="1:19">
      <c r="A7670" s="25">
        <f>IF(ISNUMBER(SEARCH(세금계산!$C$11,C7670)),MAX($A$2:A7669)+1,0)</f>
        <v>7668</v>
      </c>
      <c r="B7670" s="18" t="s">
        <v>45688</v>
      </c>
      <c r="C7670" s="18" t="s">
        <v>37713</v>
      </c>
      <c r="D7670" s="18" t="s">
        <v>45689</v>
      </c>
      <c r="F7670" s="18" t="s">
        <v>37713</v>
      </c>
      <c r="K7670" s="18" t="s">
        <v>78</v>
      </c>
      <c r="S7670" s="18" t="s">
        <v>45690</v>
      </c>
    </row>
    <row r="7671" spans="1:19">
      <c r="A7671" s="25">
        <f>IF(ISNUMBER(SEARCH(세금계산!$C$11,C7671)),MAX($A$2:A7670)+1,0)</f>
        <v>7669</v>
      </c>
      <c r="B7671" s="18" t="s">
        <v>45691</v>
      </c>
      <c r="C7671" s="18" t="s">
        <v>45692</v>
      </c>
      <c r="D7671" s="18" t="s">
        <v>45693</v>
      </c>
      <c r="F7671" s="18" t="s">
        <v>45692</v>
      </c>
      <c r="I7671" s="18" t="s">
        <v>45694</v>
      </c>
      <c r="K7671" s="18" t="s">
        <v>34600</v>
      </c>
      <c r="L7671" s="18" t="s">
        <v>45695</v>
      </c>
      <c r="M7671" s="18" t="s">
        <v>45694</v>
      </c>
      <c r="N7671" s="18" t="s">
        <v>45696</v>
      </c>
      <c r="S7671" s="18" t="s">
        <v>833</v>
      </c>
    </row>
    <row r="7672" spans="1:19">
      <c r="A7672" s="25">
        <f>IF(ISNUMBER(SEARCH(세금계산!$C$11,C7672)),MAX($A$2:A7671)+1,0)</f>
        <v>7670</v>
      </c>
      <c r="B7672" s="18" t="s">
        <v>45697</v>
      </c>
      <c r="C7672" s="18" t="s">
        <v>45698</v>
      </c>
      <c r="D7672" s="18" t="s">
        <v>45699</v>
      </c>
      <c r="E7672" s="18" t="s">
        <v>45700</v>
      </c>
      <c r="F7672" s="18" t="s">
        <v>45698</v>
      </c>
      <c r="I7672" s="18" t="s">
        <v>45701</v>
      </c>
      <c r="K7672" s="18" t="s">
        <v>45702</v>
      </c>
      <c r="L7672" s="18" t="s">
        <v>45703</v>
      </c>
      <c r="M7672" s="18" t="s">
        <v>45701</v>
      </c>
      <c r="N7672" s="18" t="s">
        <v>45704</v>
      </c>
      <c r="P7672" s="18" t="s">
        <v>189</v>
      </c>
      <c r="Q7672" s="18" t="s">
        <v>45705</v>
      </c>
      <c r="R7672" s="18" t="s">
        <v>10718</v>
      </c>
      <c r="S7672" s="18" t="s">
        <v>18880</v>
      </c>
    </row>
    <row r="7673" spans="1:19">
      <c r="A7673" s="25">
        <f>IF(ISNUMBER(SEARCH(세금계산!$C$11,C7673)),MAX($A$2:A7672)+1,0)</f>
        <v>7671</v>
      </c>
      <c r="B7673" s="18" t="s">
        <v>45706</v>
      </c>
      <c r="C7673" s="18" t="s">
        <v>45707</v>
      </c>
      <c r="D7673" s="18" t="s">
        <v>45708</v>
      </c>
      <c r="F7673" s="18" t="s">
        <v>45707</v>
      </c>
      <c r="I7673" s="18" t="s">
        <v>45709</v>
      </c>
      <c r="K7673" s="18" t="s">
        <v>44871</v>
      </c>
      <c r="L7673" s="18" t="s">
        <v>44872</v>
      </c>
      <c r="M7673" s="18" t="s">
        <v>45709</v>
      </c>
      <c r="N7673" s="18" t="s">
        <v>45710</v>
      </c>
      <c r="P7673" s="18" t="s">
        <v>189</v>
      </c>
      <c r="Q7673" s="18" t="s">
        <v>45711</v>
      </c>
      <c r="R7673" s="18" t="s">
        <v>45707</v>
      </c>
      <c r="S7673" s="18" t="s">
        <v>25845</v>
      </c>
    </row>
    <row r="7674" spans="1:19">
      <c r="A7674" s="25">
        <f>IF(ISNUMBER(SEARCH(세금계산!$C$11,C7674)),MAX($A$2:A7673)+1,0)</f>
        <v>7672</v>
      </c>
      <c r="B7674" s="18" t="s">
        <v>45712</v>
      </c>
      <c r="C7674" s="18" t="s">
        <v>43957</v>
      </c>
      <c r="D7674" s="18" t="s">
        <v>45713</v>
      </c>
      <c r="F7674" s="18" t="s">
        <v>43957</v>
      </c>
      <c r="I7674" s="18" t="s">
        <v>45714</v>
      </c>
      <c r="K7674" s="18" t="s">
        <v>45715</v>
      </c>
      <c r="L7674" s="18" t="s">
        <v>45716</v>
      </c>
      <c r="M7674" s="18" t="s">
        <v>45714</v>
      </c>
      <c r="S7674" s="18" t="s">
        <v>45717</v>
      </c>
    </row>
    <row r="7675" spans="1:19">
      <c r="A7675" s="25">
        <f>IF(ISNUMBER(SEARCH(세금계산!$C$11,C7675)),MAX($A$2:A7674)+1,0)</f>
        <v>7673</v>
      </c>
      <c r="B7675" s="18" t="s">
        <v>45718</v>
      </c>
      <c r="C7675" s="18" t="s">
        <v>45719</v>
      </c>
      <c r="D7675" s="18" t="s">
        <v>45720</v>
      </c>
      <c r="E7675" s="18" t="s">
        <v>45721</v>
      </c>
      <c r="F7675" s="18" t="s">
        <v>45719</v>
      </c>
      <c r="I7675" s="18" t="s">
        <v>45722</v>
      </c>
      <c r="K7675" s="18" t="s">
        <v>45723</v>
      </c>
      <c r="L7675" s="18" t="s">
        <v>45724</v>
      </c>
      <c r="M7675" s="18" t="s">
        <v>45722</v>
      </c>
      <c r="N7675" s="18" t="s">
        <v>45725</v>
      </c>
      <c r="P7675" s="18" t="s">
        <v>118</v>
      </c>
      <c r="Q7675" s="18" t="s">
        <v>45726</v>
      </c>
      <c r="R7675" s="18" t="s">
        <v>25141</v>
      </c>
      <c r="S7675" s="18" t="s">
        <v>14954</v>
      </c>
    </row>
    <row r="7676" spans="1:19">
      <c r="A7676" s="25">
        <f>IF(ISNUMBER(SEARCH(세금계산!$C$11,C7676)),MAX($A$2:A7675)+1,0)</f>
        <v>7674</v>
      </c>
      <c r="B7676" s="18" t="s">
        <v>45727</v>
      </c>
      <c r="C7676" s="18" t="s">
        <v>45728</v>
      </c>
      <c r="D7676" s="18" t="s">
        <v>45729</v>
      </c>
      <c r="F7676" s="18" t="s">
        <v>45730</v>
      </c>
      <c r="K7676" s="18" t="s">
        <v>78</v>
      </c>
      <c r="S7676" s="18" t="s">
        <v>3595</v>
      </c>
    </row>
    <row r="7677" spans="1:19">
      <c r="A7677" s="25">
        <f>IF(ISNUMBER(SEARCH(세금계산!$C$11,C7677)),MAX($A$2:A7676)+1,0)</f>
        <v>7675</v>
      </c>
      <c r="B7677" s="18" t="s">
        <v>45731</v>
      </c>
      <c r="C7677" s="18" t="s">
        <v>45732</v>
      </c>
      <c r="D7677" s="18" t="s">
        <v>45733</v>
      </c>
      <c r="F7677" s="18" t="s">
        <v>45734</v>
      </c>
      <c r="K7677" s="18" t="s">
        <v>78</v>
      </c>
      <c r="S7677" s="18" t="s">
        <v>3595</v>
      </c>
    </row>
    <row r="7678" spans="1:19">
      <c r="A7678" s="25">
        <f>IF(ISNUMBER(SEARCH(세금계산!$C$11,C7678)),MAX($A$2:A7677)+1,0)</f>
        <v>7676</v>
      </c>
      <c r="B7678" s="18" t="s">
        <v>45735</v>
      </c>
      <c r="C7678" s="18" t="s">
        <v>45736</v>
      </c>
      <c r="D7678" s="18" t="s">
        <v>45737</v>
      </c>
      <c r="F7678" s="18" t="s">
        <v>45736</v>
      </c>
      <c r="I7678" s="18" t="s">
        <v>45738</v>
      </c>
      <c r="K7678" s="18" t="s">
        <v>45739</v>
      </c>
      <c r="L7678" s="18" t="s">
        <v>45740</v>
      </c>
      <c r="M7678" s="18" t="s">
        <v>45738</v>
      </c>
      <c r="N7678" s="18" t="s">
        <v>45741</v>
      </c>
      <c r="P7678" s="18" t="s">
        <v>100</v>
      </c>
      <c r="Q7678" s="18" t="s">
        <v>45742</v>
      </c>
      <c r="R7678" s="18" t="s">
        <v>45736</v>
      </c>
      <c r="S7678" s="18" t="s">
        <v>14417</v>
      </c>
    </row>
    <row r="7679" spans="1:19">
      <c r="A7679" s="25">
        <f>IF(ISNUMBER(SEARCH(세금계산!$C$11,C7679)),MAX($A$2:A7678)+1,0)</f>
        <v>7677</v>
      </c>
      <c r="B7679" s="18" t="s">
        <v>45743</v>
      </c>
      <c r="C7679" s="18" t="s">
        <v>45744</v>
      </c>
      <c r="D7679" s="18" t="s">
        <v>45745</v>
      </c>
      <c r="F7679" s="18" t="s">
        <v>45746</v>
      </c>
      <c r="K7679" s="18" t="s">
        <v>78</v>
      </c>
      <c r="S7679" s="18" t="s">
        <v>3595</v>
      </c>
    </row>
    <row r="7680" spans="1:19">
      <c r="A7680" s="25">
        <f>IF(ISNUMBER(SEARCH(세금계산!$C$11,C7680)),MAX($A$2:A7679)+1,0)</f>
        <v>7678</v>
      </c>
      <c r="B7680" s="18" t="s">
        <v>45747</v>
      </c>
      <c r="C7680" s="18" t="s">
        <v>45748</v>
      </c>
      <c r="D7680" s="18" t="s">
        <v>45749</v>
      </c>
      <c r="E7680" s="18" t="s">
        <v>45750</v>
      </c>
      <c r="F7680" s="18" t="s">
        <v>45748</v>
      </c>
      <c r="I7680" s="18" t="s">
        <v>45751</v>
      </c>
      <c r="K7680" s="18" t="s">
        <v>33572</v>
      </c>
      <c r="L7680" s="18" t="s">
        <v>33573</v>
      </c>
      <c r="M7680" s="18" t="s">
        <v>45751</v>
      </c>
      <c r="N7680" s="18" t="s">
        <v>45752</v>
      </c>
      <c r="P7680" s="18" t="s">
        <v>133</v>
      </c>
      <c r="Q7680" s="18" t="s">
        <v>45753</v>
      </c>
      <c r="R7680" s="18" t="s">
        <v>45754</v>
      </c>
      <c r="S7680" s="18" t="s">
        <v>7595</v>
      </c>
    </row>
    <row r="7681" spans="1:19">
      <c r="A7681" s="25">
        <f>IF(ISNUMBER(SEARCH(세금계산!$C$11,C7681)),MAX($A$2:A7680)+1,0)</f>
        <v>7679</v>
      </c>
      <c r="B7681" s="18" t="s">
        <v>45755</v>
      </c>
      <c r="C7681" s="18" t="s">
        <v>45756</v>
      </c>
      <c r="D7681" s="18" t="s">
        <v>45757</v>
      </c>
      <c r="F7681" s="18" t="s">
        <v>45756</v>
      </c>
      <c r="I7681" s="18" t="s">
        <v>45758</v>
      </c>
      <c r="K7681" s="18" t="s">
        <v>45759</v>
      </c>
      <c r="L7681" s="18" t="s">
        <v>45760</v>
      </c>
      <c r="M7681" s="18" t="s">
        <v>45758</v>
      </c>
      <c r="N7681" s="18" t="s">
        <v>45761</v>
      </c>
      <c r="P7681" s="18" t="s">
        <v>189</v>
      </c>
      <c r="Q7681" s="18" t="s">
        <v>45762</v>
      </c>
      <c r="R7681" s="18" t="s">
        <v>45763</v>
      </c>
      <c r="S7681" s="18" t="s">
        <v>45764</v>
      </c>
    </row>
    <row r="7682" spans="1:19">
      <c r="A7682" s="25">
        <f>IF(ISNUMBER(SEARCH(세금계산!$C$11,C7682)),MAX($A$2:A7681)+1,0)</f>
        <v>7680</v>
      </c>
      <c r="B7682" s="18" t="s">
        <v>45765</v>
      </c>
      <c r="C7682" s="18" t="s">
        <v>20512</v>
      </c>
      <c r="D7682" s="18" t="s">
        <v>45766</v>
      </c>
      <c r="E7682" s="18" t="s">
        <v>45767</v>
      </c>
      <c r="F7682" s="18" t="s">
        <v>20512</v>
      </c>
      <c r="I7682" s="18" t="s">
        <v>17172</v>
      </c>
      <c r="K7682" s="18" t="s">
        <v>45768</v>
      </c>
      <c r="L7682" s="18" t="s">
        <v>45769</v>
      </c>
      <c r="M7682" s="18" t="s">
        <v>17172</v>
      </c>
      <c r="N7682" s="18" t="s">
        <v>45770</v>
      </c>
      <c r="S7682" s="18" t="s">
        <v>5492</v>
      </c>
    </row>
    <row r="7683" spans="1:19">
      <c r="A7683" s="25">
        <f>IF(ISNUMBER(SEARCH(세금계산!$C$11,C7683)),MAX($A$2:A7682)+1,0)</f>
        <v>7681</v>
      </c>
      <c r="B7683" s="18" t="s">
        <v>45771</v>
      </c>
      <c r="C7683" s="18" t="s">
        <v>45772</v>
      </c>
      <c r="D7683" s="18" t="s">
        <v>45773</v>
      </c>
      <c r="E7683" s="18" t="s">
        <v>45774</v>
      </c>
      <c r="F7683" s="18" t="s">
        <v>45772</v>
      </c>
      <c r="I7683" s="18" t="s">
        <v>45775</v>
      </c>
      <c r="K7683" s="18" t="s">
        <v>45776</v>
      </c>
      <c r="L7683" s="18" t="s">
        <v>45777</v>
      </c>
      <c r="M7683" s="18" t="s">
        <v>45775</v>
      </c>
      <c r="N7683" s="18" t="s">
        <v>45778</v>
      </c>
      <c r="P7683" s="18" t="s">
        <v>267</v>
      </c>
      <c r="Q7683" s="18" t="s">
        <v>45779</v>
      </c>
      <c r="R7683" s="18" t="s">
        <v>45780</v>
      </c>
      <c r="S7683" s="18" t="s">
        <v>12613</v>
      </c>
    </row>
    <row r="7684" spans="1:19">
      <c r="A7684" s="25">
        <f>IF(ISNUMBER(SEARCH(세금계산!$C$11,C7684)),MAX($A$2:A7683)+1,0)</f>
        <v>7682</v>
      </c>
      <c r="B7684" s="18" t="s">
        <v>45781</v>
      </c>
      <c r="C7684" s="18" t="s">
        <v>45782</v>
      </c>
      <c r="D7684" s="18" t="s">
        <v>45783</v>
      </c>
      <c r="F7684" s="18" t="s">
        <v>45782</v>
      </c>
      <c r="I7684" s="18" t="s">
        <v>45784</v>
      </c>
      <c r="K7684" s="18" t="s">
        <v>45785</v>
      </c>
      <c r="L7684" s="18" t="s">
        <v>45786</v>
      </c>
      <c r="M7684" s="18" t="s">
        <v>45784</v>
      </c>
      <c r="N7684" s="18" t="s">
        <v>45787</v>
      </c>
      <c r="S7684" s="18" t="s">
        <v>15280</v>
      </c>
    </row>
    <row r="7685" spans="1:19">
      <c r="A7685" s="25">
        <f>IF(ISNUMBER(SEARCH(세금계산!$C$11,C7685)),MAX($A$2:A7684)+1,0)</f>
        <v>7683</v>
      </c>
      <c r="B7685" s="18" t="s">
        <v>45788</v>
      </c>
      <c r="C7685" s="18" t="s">
        <v>45789</v>
      </c>
      <c r="D7685" s="18" t="s">
        <v>45790</v>
      </c>
      <c r="E7685" s="18" t="s">
        <v>45791</v>
      </c>
      <c r="F7685" s="18" t="s">
        <v>45789</v>
      </c>
      <c r="I7685" s="18" t="s">
        <v>45792</v>
      </c>
      <c r="K7685" s="18" t="s">
        <v>10128</v>
      </c>
      <c r="L7685" s="18" t="s">
        <v>45793</v>
      </c>
      <c r="M7685" s="18" t="s">
        <v>45792</v>
      </c>
      <c r="N7685" s="18" t="s">
        <v>45794</v>
      </c>
      <c r="P7685" s="18" t="s">
        <v>9480</v>
      </c>
      <c r="Q7685" s="18" t="s">
        <v>45795</v>
      </c>
      <c r="R7685" s="18" t="s">
        <v>45796</v>
      </c>
      <c r="S7685" s="18" t="s">
        <v>22683</v>
      </c>
    </row>
    <row r="7686" spans="1:19">
      <c r="A7686" s="25">
        <f>IF(ISNUMBER(SEARCH(세금계산!$C$11,C7686)),MAX($A$2:A7685)+1,0)</f>
        <v>7684</v>
      </c>
      <c r="B7686" s="18" t="s">
        <v>45797</v>
      </c>
      <c r="C7686" s="18" t="s">
        <v>45798</v>
      </c>
      <c r="D7686" s="18" t="s">
        <v>45799</v>
      </c>
      <c r="F7686" s="18" t="s">
        <v>45800</v>
      </c>
      <c r="K7686" s="18" t="s">
        <v>78</v>
      </c>
      <c r="S7686" s="18" t="s">
        <v>3595</v>
      </c>
    </row>
    <row r="7687" spans="1:19">
      <c r="A7687" s="25">
        <f>IF(ISNUMBER(SEARCH(세금계산!$C$11,C7687)),MAX($A$2:A7686)+1,0)</f>
        <v>7685</v>
      </c>
      <c r="B7687" s="18" t="s">
        <v>45801</v>
      </c>
      <c r="C7687" s="18" t="s">
        <v>45802</v>
      </c>
      <c r="D7687" s="18" t="s">
        <v>45803</v>
      </c>
      <c r="E7687" s="18" t="s">
        <v>45804</v>
      </c>
      <c r="F7687" s="18" t="s">
        <v>45802</v>
      </c>
      <c r="I7687" s="18" t="s">
        <v>45805</v>
      </c>
      <c r="K7687" s="18" t="s">
        <v>45806</v>
      </c>
      <c r="L7687" s="18" t="s">
        <v>45807</v>
      </c>
      <c r="M7687" s="18" t="s">
        <v>45805</v>
      </c>
      <c r="N7687" s="18" t="s">
        <v>45808</v>
      </c>
      <c r="P7687" s="18" t="s">
        <v>100</v>
      </c>
      <c r="Q7687" s="18" t="s">
        <v>45809</v>
      </c>
      <c r="R7687" s="18" t="s">
        <v>45802</v>
      </c>
      <c r="S7687" s="18" t="s">
        <v>24516</v>
      </c>
    </row>
    <row r="7688" spans="1:19">
      <c r="A7688" s="25">
        <f>IF(ISNUMBER(SEARCH(세금계산!$C$11,C7688)),MAX($A$2:A7687)+1,0)</f>
        <v>7686</v>
      </c>
      <c r="B7688" s="18" t="s">
        <v>45810</v>
      </c>
      <c r="C7688" s="18" t="s">
        <v>33211</v>
      </c>
      <c r="D7688" s="18" t="s">
        <v>45811</v>
      </c>
      <c r="E7688" s="18" t="s">
        <v>45812</v>
      </c>
      <c r="F7688" s="18" t="s">
        <v>33211</v>
      </c>
      <c r="I7688" s="18" t="s">
        <v>45813</v>
      </c>
      <c r="K7688" s="18" t="s">
        <v>45814</v>
      </c>
      <c r="L7688" s="18" t="s">
        <v>45815</v>
      </c>
      <c r="M7688" s="18" t="s">
        <v>45813</v>
      </c>
      <c r="N7688" s="18" t="s">
        <v>45816</v>
      </c>
      <c r="P7688" s="18" t="s">
        <v>133</v>
      </c>
      <c r="Q7688" s="18" t="s">
        <v>45817</v>
      </c>
      <c r="R7688" s="18" t="s">
        <v>45818</v>
      </c>
      <c r="S7688" s="18" t="s">
        <v>12613</v>
      </c>
    </row>
    <row r="7689" spans="1:19">
      <c r="A7689" s="25">
        <f>IF(ISNUMBER(SEARCH(세금계산!$C$11,C7689)),MAX($A$2:A7688)+1,0)</f>
        <v>7687</v>
      </c>
      <c r="B7689" s="18" t="s">
        <v>45819</v>
      </c>
      <c r="C7689" s="18" t="s">
        <v>738</v>
      </c>
      <c r="D7689" s="18" t="s">
        <v>45820</v>
      </c>
      <c r="E7689" s="18" t="s">
        <v>45821</v>
      </c>
      <c r="F7689" s="18" t="s">
        <v>738</v>
      </c>
      <c r="I7689" s="18" t="s">
        <v>45822</v>
      </c>
      <c r="K7689" s="18" t="s">
        <v>45823</v>
      </c>
      <c r="L7689" s="18" t="s">
        <v>45824</v>
      </c>
      <c r="M7689" s="18" t="s">
        <v>45822</v>
      </c>
      <c r="N7689" s="18" t="s">
        <v>45825</v>
      </c>
      <c r="P7689" s="18" t="s">
        <v>133</v>
      </c>
      <c r="Q7689" s="18" t="s">
        <v>45826</v>
      </c>
      <c r="R7689" s="18" t="s">
        <v>45827</v>
      </c>
      <c r="S7689" s="18" t="s">
        <v>22683</v>
      </c>
    </row>
    <row r="7690" spans="1:19">
      <c r="A7690" s="25">
        <f>IF(ISNUMBER(SEARCH(세금계산!$C$11,C7690)),MAX($A$2:A7689)+1,0)</f>
        <v>7688</v>
      </c>
      <c r="B7690" s="18" t="s">
        <v>45828</v>
      </c>
      <c r="C7690" s="18" t="s">
        <v>45829</v>
      </c>
      <c r="D7690" s="18" t="s">
        <v>45830</v>
      </c>
      <c r="F7690" s="18" t="s">
        <v>45829</v>
      </c>
      <c r="I7690" s="18" t="s">
        <v>45831</v>
      </c>
      <c r="K7690" s="18" t="s">
        <v>20466</v>
      </c>
      <c r="L7690" s="18" t="s">
        <v>45832</v>
      </c>
      <c r="M7690" s="18" t="s">
        <v>45831</v>
      </c>
      <c r="N7690" s="18" t="s">
        <v>45833</v>
      </c>
      <c r="P7690" s="18" t="s">
        <v>153</v>
      </c>
      <c r="Q7690" s="18" t="s">
        <v>45834</v>
      </c>
      <c r="R7690" s="18" t="s">
        <v>45829</v>
      </c>
      <c r="S7690" s="18" t="s">
        <v>4137</v>
      </c>
    </row>
    <row r="7691" spans="1:19">
      <c r="A7691" s="25">
        <f>IF(ISNUMBER(SEARCH(세금계산!$C$11,C7691)),MAX($A$2:A7690)+1,0)</f>
        <v>7689</v>
      </c>
      <c r="B7691" s="18" t="s">
        <v>45835</v>
      </c>
      <c r="C7691" s="18" t="s">
        <v>45836</v>
      </c>
      <c r="D7691" s="18" t="s">
        <v>45837</v>
      </c>
      <c r="F7691" s="18" t="s">
        <v>45838</v>
      </c>
      <c r="I7691" s="18" t="s">
        <v>45839</v>
      </c>
      <c r="K7691" s="18" t="s">
        <v>45840</v>
      </c>
      <c r="L7691" s="18" t="s">
        <v>45841</v>
      </c>
      <c r="M7691" s="18" t="s">
        <v>45839</v>
      </c>
      <c r="N7691" s="18" t="s">
        <v>45842</v>
      </c>
      <c r="P7691" s="18" t="s">
        <v>267</v>
      </c>
      <c r="Q7691" s="18" t="s">
        <v>45843</v>
      </c>
      <c r="R7691" s="18" t="s">
        <v>45844</v>
      </c>
      <c r="S7691" s="18" t="s">
        <v>12593</v>
      </c>
    </row>
    <row r="7692" spans="1:19">
      <c r="A7692" s="25">
        <f>IF(ISNUMBER(SEARCH(세금계산!$C$11,C7692)),MAX($A$2:A7691)+1,0)</f>
        <v>7690</v>
      </c>
      <c r="B7692" s="18" t="s">
        <v>45845</v>
      </c>
      <c r="C7692" s="18" t="s">
        <v>45846</v>
      </c>
      <c r="D7692" s="18" t="s">
        <v>45847</v>
      </c>
      <c r="E7692" s="18" t="s">
        <v>45848</v>
      </c>
      <c r="F7692" s="18" t="s">
        <v>45846</v>
      </c>
      <c r="I7692" s="18" t="s">
        <v>45849</v>
      </c>
      <c r="K7692" s="18" t="s">
        <v>33984</v>
      </c>
      <c r="L7692" s="18" t="s">
        <v>33985</v>
      </c>
      <c r="M7692" s="18" t="s">
        <v>45849</v>
      </c>
      <c r="N7692" s="18" t="s">
        <v>45850</v>
      </c>
      <c r="P7692" s="18" t="s">
        <v>118</v>
      </c>
      <c r="Q7692" s="18" t="s">
        <v>45851</v>
      </c>
      <c r="R7692" s="18" t="s">
        <v>45846</v>
      </c>
      <c r="S7692" s="18" t="s">
        <v>8306</v>
      </c>
    </row>
    <row r="7693" spans="1:19">
      <c r="A7693" s="25">
        <f>IF(ISNUMBER(SEARCH(세금계산!$C$11,C7693)),MAX($A$2:A7692)+1,0)</f>
        <v>7691</v>
      </c>
      <c r="B7693" s="18" t="s">
        <v>45852</v>
      </c>
      <c r="C7693" s="18" t="s">
        <v>45853</v>
      </c>
      <c r="D7693" s="18" t="s">
        <v>45854</v>
      </c>
      <c r="F7693" s="18" t="s">
        <v>45853</v>
      </c>
      <c r="I7693" s="18" t="s">
        <v>45855</v>
      </c>
      <c r="K7693" s="18" t="s">
        <v>45856</v>
      </c>
      <c r="L7693" s="18" t="s">
        <v>45857</v>
      </c>
      <c r="M7693" s="18" t="s">
        <v>45855</v>
      </c>
      <c r="N7693" s="18" t="s">
        <v>45858</v>
      </c>
      <c r="P7693" s="18" t="s">
        <v>133</v>
      </c>
      <c r="Q7693" s="18" t="s">
        <v>45859</v>
      </c>
      <c r="R7693" s="18" t="s">
        <v>45860</v>
      </c>
      <c r="S7693" s="18" t="s">
        <v>45861</v>
      </c>
    </row>
    <row r="7694" spans="1:19">
      <c r="A7694" s="25">
        <f>IF(ISNUMBER(SEARCH(세금계산!$C$11,C7694)),MAX($A$2:A7693)+1,0)</f>
        <v>7692</v>
      </c>
      <c r="B7694" s="18" t="s">
        <v>45862</v>
      </c>
      <c r="C7694" s="18" t="s">
        <v>45863</v>
      </c>
      <c r="D7694" s="18" t="s">
        <v>45864</v>
      </c>
      <c r="E7694" s="18" t="s">
        <v>45865</v>
      </c>
      <c r="I7694" s="18" t="s">
        <v>45866</v>
      </c>
      <c r="K7694" s="18" t="s">
        <v>34683</v>
      </c>
      <c r="L7694" s="18" t="s">
        <v>45867</v>
      </c>
      <c r="M7694" s="18" t="s">
        <v>45866</v>
      </c>
      <c r="N7694" s="18" t="s">
        <v>45868</v>
      </c>
      <c r="S7694" s="18" t="s">
        <v>24516</v>
      </c>
    </row>
    <row r="7695" spans="1:19">
      <c r="A7695" s="25">
        <f>IF(ISNUMBER(SEARCH(세금계산!$C$11,C7695)),MAX($A$2:A7694)+1,0)</f>
        <v>7693</v>
      </c>
      <c r="B7695" s="18" t="s">
        <v>45869</v>
      </c>
      <c r="C7695" s="18" t="s">
        <v>44891</v>
      </c>
      <c r="D7695" s="18" t="s">
        <v>45870</v>
      </c>
      <c r="F7695" s="18" t="s">
        <v>44891</v>
      </c>
      <c r="I7695" s="18" t="s">
        <v>45871</v>
      </c>
      <c r="K7695" s="18" t="s">
        <v>45872</v>
      </c>
      <c r="L7695" s="18" t="s">
        <v>45873</v>
      </c>
      <c r="M7695" s="18" t="s">
        <v>45871</v>
      </c>
      <c r="N7695" s="18" t="s">
        <v>45874</v>
      </c>
      <c r="S7695" s="18" t="s">
        <v>4884</v>
      </c>
    </row>
    <row r="7696" spans="1:19">
      <c r="A7696" s="25">
        <f>IF(ISNUMBER(SEARCH(세금계산!$C$11,C7696)),MAX($A$2:A7695)+1,0)</f>
        <v>7694</v>
      </c>
      <c r="B7696" s="18" t="s">
        <v>45875</v>
      </c>
      <c r="C7696" s="18" t="s">
        <v>45876</v>
      </c>
      <c r="D7696" s="18" t="s">
        <v>45877</v>
      </c>
      <c r="F7696" s="18" t="s">
        <v>45876</v>
      </c>
      <c r="I7696" s="18" t="s">
        <v>45878</v>
      </c>
      <c r="K7696" s="18" t="s">
        <v>45879</v>
      </c>
      <c r="L7696" s="18" t="s">
        <v>45880</v>
      </c>
      <c r="M7696" s="18" t="s">
        <v>45878</v>
      </c>
      <c r="N7696" s="18" t="s">
        <v>45881</v>
      </c>
      <c r="P7696" s="18" t="s">
        <v>133</v>
      </c>
      <c r="Q7696" s="18" t="s">
        <v>45882</v>
      </c>
      <c r="R7696" s="18" t="s">
        <v>5782</v>
      </c>
      <c r="S7696" s="18" t="s">
        <v>19324</v>
      </c>
    </row>
    <row r="7697" spans="1:19">
      <c r="A7697" s="25">
        <f>IF(ISNUMBER(SEARCH(세금계산!$C$11,C7697)),MAX($A$2:A7696)+1,0)</f>
        <v>7695</v>
      </c>
      <c r="B7697" s="18" t="s">
        <v>45883</v>
      </c>
      <c r="C7697" s="18" t="s">
        <v>45884</v>
      </c>
      <c r="D7697" s="18" t="s">
        <v>45885</v>
      </c>
      <c r="I7697" s="18" t="s">
        <v>45886</v>
      </c>
      <c r="K7697" s="18" t="s">
        <v>78</v>
      </c>
      <c r="P7697" s="18" t="s">
        <v>189</v>
      </c>
      <c r="Q7697" s="18" t="s">
        <v>45887</v>
      </c>
      <c r="R7697" s="18" t="s">
        <v>45884</v>
      </c>
      <c r="S7697" s="18" t="s">
        <v>20543</v>
      </c>
    </row>
    <row r="7698" spans="1:19">
      <c r="A7698" s="25">
        <f>IF(ISNUMBER(SEARCH(세금계산!$C$11,C7698)),MAX($A$2:A7697)+1,0)</f>
        <v>7696</v>
      </c>
      <c r="B7698" s="18" t="s">
        <v>45888</v>
      </c>
      <c r="C7698" s="18" t="s">
        <v>18762</v>
      </c>
      <c r="D7698" s="18" t="s">
        <v>45889</v>
      </c>
      <c r="E7698" s="18" t="s">
        <v>45890</v>
      </c>
      <c r="F7698" s="18" t="s">
        <v>18762</v>
      </c>
      <c r="I7698" s="18" t="s">
        <v>45891</v>
      </c>
      <c r="K7698" s="18" t="s">
        <v>9873</v>
      </c>
      <c r="L7698" s="18" t="s">
        <v>45892</v>
      </c>
      <c r="M7698" s="18" t="s">
        <v>45891</v>
      </c>
      <c r="N7698" s="18" t="s">
        <v>45893</v>
      </c>
      <c r="P7698" s="18" t="s">
        <v>133</v>
      </c>
      <c r="Q7698" s="18" t="s">
        <v>45894</v>
      </c>
      <c r="R7698" s="18" t="s">
        <v>45895</v>
      </c>
      <c r="S7698" s="18" t="s">
        <v>7358</v>
      </c>
    </row>
    <row r="7699" spans="1:19">
      <c r="A7699" s="25">
        <f>IF(ISNUMBER(SEARCH(세금계산!$C$11,C7699)),MAX($A$2:A7698)+1,0)</f>
        <v>7697</v>
      </c>
      <c r="B7699" s="18" t="s">
        <v>45896</v>
      </c>
      <c r="C7699" s="18" t="s">
        <v>43634</v>
      </c>
      <c r="D7699" s="18" t="s">
        <v>45897</v>
      </c>
      <c r="E7699" s="18" t="s">
        <v>45898</v>
      </c>
      <c r="F7699" s="18" t="s">
        <v>43634</v>
      </c>
      <c r="I7699" s="18" t="s">
        <v>45899</v>
      </c>
      <c r="K7699" s="18" t="s">
        <v>6631</v>
      </c>
      <c r="L7699" s="18" t="s">
        <v>45900</v>
      </c>
      <c r="M7699" s="18" t="s">
        <v>45899</v>
      </c>
      <c r="N7699" s="18" t="s">
        <v>45901</v>
      </c>
      <c r="P7699" s="18" t="s">
        <v>9480</v>
      </c>
      <c r="Q7699" s="18" t="s">
        <v>45902</v>
      </c>
      <c r="R7699" s="18" t="s">
        <v>42539</v>
      </c>
      <c r="S7699" s="18" t="s">
        <v>11476</v>
      </c>
    </row>
    <row r="7700" spans="1:19">
      <c r="A7700" s="25">
        <f>IF(ISNUMBER(SEARCH(세금계산!$C$11,C7700)),MAX($A$2:A7699)+1,0)</f>
        <v>7698</v>
      </c>
      <c r="B7700" s="18" t="s">
        <v>45903</v>
      </c>
      <c r="C7700" s="18" t="s">
        <v>36835</v>
      </c>
      <c r="D7700" s="18" t="s">
        <v>45904</v>
      </c>
      <c r="I7700" s="18" t="s">
        <v>45905</v>
      </c>
      <c r="K7700" s="18" t="s">
        <v>78</v>
      </c>
      <c r="P7700" s="18" t="s">
        <v>189</v>
      </c>
      <c r="Q7700" s="18" t="s">
        <v>45906</v>
      </c>
      <c r="R7700" s="18" t="s">
        <v>36835</v>
      </c>
      <c r="S7700" s="18" t="s">
        <v>20543</v>
      </c>
    </row>
    <row r="7701" spans="1:19">
      <c r="A7701" s="25">
        <f>IF(ISNUMBER(SEARCH(세금계산!$C$11,C7701)),MAX($A$2:A7700)+1,0)</f>
        <v>7699</v>
      </c>
      <c r="B7701" s="18" t="s">
        <v>45907</v>
      </c>
      <c r="C7701" s="18" t="s">
        <v>45908</v>
      </c>
      <c r="D7701" s="18" t="s">
        <v>45909</v>
      </c>
      <c r="K7701" s="18" t="s">
        <v>78</v>
      </c>
      <c r="S7701" s="18" t="s">
        <v>5675</v>
      </c>
    </row>
    <row r="7702" spans="1:19">
      <c r="A7702" s="25">
        <f>IF(ISNUMBER(SEARCH(세금계산!$C$11,C7702)),MAX($A$2:A7701)+1,0)</f>
        <v>7700</v>
      </c>
      <c r="B7702" s="18" t="s">
        <v>45910</v>
      </c>
      <c r="C7702" s="18" t="s">
        <v>42025</v>
      </c>
      <c r="D7702" s="18" t="s">
        <v>45911</v>
      </c>
      <c r="E7702" s="18" t="s">
        <v>45912</v>
      </c>
      <c r="F7702" s="18" t="s">
        <v>42025</v>
      </c>
      <c r="I7702" s="18" t="s">
        <v>45913</v>
      </c>
      <c r="K7702" s="18" t="s">
        <v>45914</v>
      </c>
      <c r="L7702" s="18" t="s">
        <v>45915</v>
      </c>
      <c r="M7702" s="18" t="s">
        <v>45913</v>
      </c>
      <c r="N7702" s="18" t="s">
        <v>45916</v>
      </c>
      <c r="P7702" s="18" t="s">
        <v>100</v>
      </c>
      <c r="Q7702" s="18" t="s">
        <v>45917</v>
      </c>
      <c r="R7702" s="18" t="s">
        <v>45918</v>
      </c>
      <c r="S7702" s="18" t="s">
        <v>7730</v>
      </c>
    </row>
    <row r="7703" spans="1:19">
      <c r="A7703" s="25">
        <f>IF(ISNUMBER(SEARCH(세금계산!$C$11,C7703)),MAX($A$2:A7702)+1,0)</f>
        <v>7701</v>
      </c>
      <c r="B7703" s="18" t="s">
        <v>45919</v>
      </c>
      <c r="C7703" s="18" t="s">
        <v>10807</v>
      </c>
      <c r="D7703" s="18" t="s">
        <v>45920</v>
      </c>
      <c r="E7703" s="18" t="s">
        <v>45921</v>
      </c>
      <c r="F7703" s="18" t="s">
        <v>10807</v>
      </c>
      <c r="I7703" s="18" t="s">
        <v>45922</v>
      </c>
      <c r="K7703" s="18" t="s">
        <v>45923</v>
      </c>
      <c r="L7703" s="18" t="s">
        <v>45924</v>
      </c>
      <c r="M7703" s="18" t="s">
        <v>45922</v>
      </c>
      <c r="N7703" s="18" t="s">
        <v>45925</v>
      </c>
      <c r="P7703" s="18" t="s">
        <v>100</v>
      </c>
      <c r="Q7703" s="18" t="s">
        <v>45926</v>
      </c>
      <c r="R7703" s="18" t="s">
        <v>45927</v>
      </c>
      <c r="S7703" s="18" t="s">
        <v>1746</v>
      </c>
    </row>
    <row r="7704" spans="1:19">
      <c r="A7704" s="25">
        <f>IF(ISNUMBER(SEARCH(세금계산!$C$11,C7704)),MAX($A$2:A7703)+1,0)</f>
        <v>7702</v>
      </c>
      <c r="B7704" s="18" t="s">
        <v>45928</v>
      </c>
      <c r="C7704" s="18" t="s">
        <v>27639</v>
      </c>
      <c r="D7704" s="18" t="s">
        <v>45929</v>
      </c>
      <c r="E7704" s="18" t="s">
        <v>45930</v>
      </c>
      <c r="F7704" s="18" t="s">
        <v>27639</v>
      </c>
      <c r="I7704" s="18" t="s">
        <v>45931</v>
      </c>
      <c r="K7704" s="18" t="s">
        <v>45932</v>
      </c>
      <c r="L7704" s="18" t="s">
        <v>45933</v>
      </c>
      <c r="M7704" s="18" t="s">
        <v>45931</v>
      </c>
      <c r="N7704" s="18" t="s">
        <v>45934</v>
      </c>
      <c r="P7704" s="18" t="s">
        <v>153</v>
      </c>
      <c r="Q7704" s="18" t="s">
        <v>45935</v>
      </c>
      <c r="R7704" s="18" t="s">
        <v>27639</v>
      </c>
      <c r="S7704" s="18" t="s">
        <v>45936</v>
      </c>
    </row>
    <row r="7705" spans="1:19">
      <c r="A7705" s="25">
        <f>IF(ISNUMBER(SEARCH(세금계산!$C$11,C7705)),MAX($A$2:A7704)+1,0)</f>
        <v>7703</v>
      </c>
      <c r="B7705" s="18" t="s">
        <v>45937</v>
      </c>
      <c r="C7705" s="18" t="s">
        <v>37481</v>
      </c>
      <c r="D7705" s="18" t="s">
        <v>45938</v>
      </c>
      <c r="E7705" s="18" t="s">
        <v>45939</v>
      </c>
      <c r="F7705" s="18" t="s">
        <v>37481</v>
      </c>
      <c r="I7705" s="18" t="s">
        <v>45940</v>
      </c>
      <c r="K7705" s="18" t="s">
        <v>26476</v>
      </c>
      <c r="L7705" s="18" t="s">
        <v>45941</v>
      </c>
      <c r="M7705" s="18" t="s">
        <v>45940</v>
      </c>
      <c r="N7705" s="18" t="s">
        <v>45942</v>
      </c>
      <c r="P7705" s="18" t="s">
        <v>100</v>
      </c>
      <c r="Q7705" s="18" t="s">
        <v>45943</v>
      </c>
      <c r="R7705" s="18" t="s">
        <v>37481</v>
      </c>
      <c r="S7705" s="18" t="s">
        <v>170</v>
      </c>
    </row>
    <row r="7706" spans="1:19">
      <c r="A7706" s="25">
        <f>IF(ISNUMBER(SEARCH(세금계산!$C$11,C7706)),MAX($A$2:A7705)+1,0)</f>
        <v>7704</v>
      </c>
      <c r="B7706" s="18" t="s">
        <v>45944</v>
      </c>
      <c r="C7706" s="18" t="s">
        <v>45945</v>
      </c>
      <c r="D7706" s="18" t="s">
        <v>45946</v>
      </c>
      <c r="E7706" s="18" t="s">
        <v>45947</v>
      </c>
      <c r="F7706" s="18" t="s">
        <v>45945</v>
      </c>
      <c r="I7706" s="18" t="s">
        <v>45948</v>
      </c>
      <c r="K7706" s="18" t="s">
        <v>45949</v>
      </c>
      <c r="L7706" s="18" t="s">
        <v>45950</v>
      </c>
      <c r="M7706" s="18" t="s">
        <v>45948</v>
      </c>
      <c r="N7706" s="18" t="s">
        <v>45951</v>
      </c>
      <c r="P7706" s="18" t="s">
        <v>189</v>
      </c>
      <c r="Q7706" s="18" t="s">
        <v>45952</v>
      </c>
      <c r="R7706" s="18" t="s">
        <v>45953</v>
      </c>
      <c r="S7706" s="18" t="s">
        <v>1746</v>
      </c>
    </row>
    <row r="7707" spans="1:19">
      <c r="A7707" s="25">
        <f>IF(ISNUMBER(SEARCH(세금계산!$C$11,C7707)),MAX($A$2:A7706)+1,0)</f>
        <v>7705</v>
      </c>
      <c r="B7707" s="18" t="s">
        <v>45954</v>
      </c>
      <c r="C7707" s="18" t="s">
        <v>45955</v>
      </c>
      <c r="D7707" s="18" t="s">
        <v>45956</v>
      </c>
      <c r="F7707" s="18" t="s">
        <v>45955</v>
      </c>
      <c r="I7707" s="18" t="s">
        <v>45957</v>
      </c>
      <c r="K7707" s="18" t="s">
        <v>26476</v>
      </c>
      <c r="L7707" s="18" t="s">
        <v>45958</v>
      </c>
      <c r="M7707" s="18" t="s">
        <v>45957</v>
      </c>
      <c r="N7707" s="18" t="s">
        <v>45959</v>
      </c>
      <c r="P7707" s="18" t="s">
        <v>267</v>
      </c>
      <c r="Q7707" s="18" t="s">
        <v>45960</v>
      </c>
      <c r="R7707" s="18" t="s">
        <v>45955</v>
      </c>
      <c r="S7707" s="18" t="s">
        <v>39714</v>
      </c>
    </row>
    <row r="7708" spans="1:19">
      <c r="A7708" s="25">
        <f>IF(ISNUMBER(SEARCH(세금계산!$C$11,C7708)),MAX($A$2:A7707)+1,0)</f>
        <v>7706</v>
      </c>
      <c r="B7708" s="18" t="s">
        <v>45961</v>
      </c>
      <c r="C7708" s="18" t="s">
        <v>23315</v>
      </c>
      <c r="D7708" s="18" t="s">
        <v>45962</v>
      </c>
      <c r="E7708" s="18" t="s">
        <v>45804</v>
      </c>
      <c r="F7708" s="18" t="s">
        <v>23315</v>
      </c>
      <c r="I7708" s="18" t="s">
        <v>45963</v>
      </c>
      <c r="K7708" s="18" t="s">
        <v>45806</v>
      </c>
      <c r="L7708" s="18" t="s">
        <v>45964</v>
      </c>
      <c r="M7708" s="18" t="s">
        <v>45963</v>
      </c>
      <c r="N7708" s="18" t="s">
        <v>45965</v>
      </c>
      <c r="P7708" s="18" t="s">
        <v>153</v>
      </c>
      <c r="Q7708" s="18" t="s">
        <v>45966</v>
      </c>
      <c r="R7708" s="18" t="s">
        <v>44090</v>
      </c>
      <c r="S7708" s="18" t="s">
        <v>11215</v>
      </c>
    </row>
    <row r="7709" spans="1:19">
      <c r="A7709" s="25">
        <f>IF(ISNUMBER(SEARCH(세금계산!$C$11,C7709)),MAX($A$2:A7708)+1,0)</f>
        <v>7707</v>
      </c>
      <c r="B7709" s="18" t="s">
        <v>45967</v>
      </c>
      <c r="C7709" s="18" t="s">
        <v>45968</v>
      </c>
      <c r="D7709" s="18" t="s">
        <v>45969</v>
      </c>
      <c r="F7709" s="18" t="s">
        <v>45970</v>
      </c>
      <c r="K7709" s="18" t="s">
        <v>78</v>
      </c>
      <c r="S7709" s="18" t="s">
        <v>3595</v>
      </c>
    </row>
    <row r="7710" spans="1:19">
      <c r="A7710" s="25">
        <f>IF(ISNUMBER(SEARCH(세금계산!$C$11,C7710)),MAX($A$2:A7709)+1,0)</f>
        <v>7708</v>
      </c>
      <c r="B7710" s="18" t="s">
        <v>45971</v>
      </c>
      <c r="C7710" s="18" t="s">
        <v>45972</v>
      </c>
      <c r="D7710" s="18" t="s">
        <v>45973</v>
      </c>
      <c r="E7710" s="18" t="s">
        <v>45974</v>
      </c>
      <c r="F7710" s="18" t="s">
        <v>45972</v>
      </c>
      <c r="I7710" s="18" t="s">
        <v>45975</v>
      </c>
      <c r="K7710" s="18" t="s">
        <v>45976</v>
      </c>
      <c r="L7710" s="18" t="s">
        <v>45977</v>
      </c>
      <c r="M7710" s="18" t="s">
        <v>45975</v>
      </c>
      <c r="N7710" s="18" t="s">
        <v>45978</v>
      </c>
      <c r="S7710" s="18" t="s">
        <v>7669</v>
      </c>
    </row>
    <row r="7711" spans="1:19">
      <c r="A7711" s="25">
        <f>IF(ISNUMBER(SEARCH(세금계산!$C$11,C7711)),MAX($A$2:A7710)+1,0)</f>
        <v>7709</v>
      </c>
      <c r="B7711" s="18" t="s">
        <v>45979</v>
      </c>
      <c r="C7711" s="18" t="s">
        <v>45980</v>
      </c>
      <c r="D7711" s="18" t="s">
        <v>45981</v>
      </c>
      <c r="E7711" s="18" t="s">
        <v>45982</v>
      </c>
      <c r="F7711" s="18" t="s">
        <v>45980</v>
      </c>
      <c r="I7711" s="18" t="s">
        <v>45983</v>
      </c>
      <c r="K7711" s="18" t="s">
        <v>45984</v>
      </c>
      <c r="L7711" s="18" t="s">
        <v>45985</v>
      </c>
      <c r="M7711" s="18" t="s">
        <v>45983</v>
      </c>
      <c r="N7711" s="18" t="s">
        <v>45986</v>
      </c>
      <c r="P7711" s="18" t="s">
        <v>133</v>
      </c>
      <c r="Q7711" s="18" t="s">
        <v>45987</v>
      </c>
      <c r="R7711" s="18" t="s">
        <v>45988</v>
      </c>
      <c r="S7711" s="18" t="s">
        <v>45989</v>
      </c>
    </row>
    <row r="7712" spans="1:19">
      <c r="A7712" s="25">
        <f>IF(ISNUMBER(SEARCH(세금계산!$C$11,C7712)),MAX($A$2:A7711)+1,0)</f>
        <v>7710</v>
      </c>
      <c r="B7712" s="18" t="s">
        <v>45990</v>
      </c>
      <c r="C7712" s="18" t="s">
        <v>45991</v>
      </c>
      <c r="D7712" s="18" t="s">
        <v>45992</v>
      </c>
      <c r="F7712" s="18" t="s">
        <v>45993</v>
      </c>
      <c r="K7712" s="18" t="s">
        <v>78</v>
      </c>
      <c r="S7712" s="18" t="s">
        <v>3595</v>
      </c>
    </row>
    <row r="7713" spans="1:19">
      <c r="A7713" s="25">
        <f>IF(ISNUMBER(SEARCH(세금계산!$C$11,C7713)),MAX($A$2:A7712)+1,0)</f>
        <v>7711</v>
      </c>
      <c r="B7713" s="18" t="s">
        <v>45994</v>
      </c>
      <c r="C7713" s="18" t="s">
        <v>1051</v>
      </c>
      <c r="D7713" s="18" t="s">
        <v>45995</v>
      </c>
      <c r="E7713" s="18" t="s">
        <v>43639</v>
      </c>
      <c r="F7713" s="18" t="s">
        <v>1051</v>
      </c>
      <c r="I7713" s="18" t="s">
        <v>45996</v>
      </c>
      <c r="K7713" s="18" t="s">
        <v>33462</v>
      </c>
      <c r="L7713" s="18" t="s">
        <v>45997</v>
      </c>
      <c r="M7713" s="18" t="s">
        <v>45996</v>
      </c>
      <c r="N7713" s="18" t="s">
        <v>45998</v>
      </c>
      <c r="S7713" s="18" t="s">
        <v>7848</v>
      </c>
    </row>
    <row r="7714" spans="1:19">
      <c r="A7714" s="25">
        <f>IF(ISNUMBER(SEARCH(세금계산!$C$11,C7714)),MAX($A$2:A7713)+1,0)</f>
        <v>7712</v>
      </c>
      <c r="B7714" s="18" t="s">
        <v>45999</v>
      </c>
      <c r="C7714" s="18" t="s">
        <v>46000</v>
      </c>
      <c r="D7714" s="18" t="s">
        <v>46001</v>
      </c>
      <c r="E7714" s="18" t="s">
        <v>46002</v>
      </c>
      <c r="F7714" s="18" t="s">
        <v>46000</v>
      </c>
      <c r="I7714" s="18" t="s">
        <v>46003</v>
      </c>
      <c r="K7714" s="18" t="s">
        <v>45074</v>
      </c>
      <c r="L7714" s="18" t="s">
        <v>46004</v>
      </c>
      <c r="M7714" s="18" t="s">
        <v>46003</v>
      </c>
      <c r="N7714" s="18" t="s">
        <v>46005</v>
      </c>
      <c r="P7714" s="18" t="s">
        <v>133</v>
      </c>
      <c r="Q7714" s="18" t="s">
        <v>46006</v>
      </c>
      <c r="R7714" s="18" t="s">
        <v>46007</v>
      </c>
      <c r="S7714" s="18" t="s">
        <v>22656</v>
      </c>
    </row>
    <row r="7715" spans="1:19">
      <c r="A7715" s="25">
        <f>IF(ISNUMBER(SEARCH(세금계산!$C$11,C7715)),MAX($A$2:A7714)+1,0)</f>
        <v>7713</v>
      </c>
      <c r="B7715" s="18" t="s">
        <v>46008</v>
      </c>
      <c r="C7715" s="18" t="s">
        <v>46009</v>
      </c>
      <c r="D7715" s="18" t="s">
        <v>46010</v>
      </c>
      <c r="E7715" s="18" t="s">
        <v>46011</v>
      </c>
      <c r="F7715" s="18" t="s">
        <v>46009</v>
      </c>
      <c r="I7715" s="18" t="s">
        <v>46012</v>
      </c>
      <c r="K7715" s="18" t="s">
        <v>46013</v>
      </c>
      <c r="L7715" s="18" t="s">
        <v>46014</v>
      </c>
      <c r="M7715" s="18" t="s">
        <v>46012</v>
      </c>
      <c r="N7715" s="18" t="s">
        <v>46015</v>
      </c>
      <c r="P7715" s="18" t="s">
        <v>100</v>
      </c>
      <c r="Q7715" s="18" t="s">
        <v>46016</v>
      </c>
      <c r="R7715" s="18" t="s">
        <v>46009</v>
      </c>
      <c r="S7715" s="18" t="s">
        <v>12879</v>
      </c>
    </row>
    <row r="7716" spans="1:19">
      <c r="A7716" s="25">
        <f>IF(ISNUMBER(SEARCH(세금계산!$C$11,C7716)),MAX($A$2:A7715)+1,0)</f>
        <v>7714</v>
      </c>
      <c r="B7716" s="18" t="s">
        <v>46017</v>
      </c>
      <c r="C7716" s="18" t="s">
        <v>46018</v>
      </c>
      <c r="D7716" s="18" t="s">
        <v>46019</v>
      </c>
      <c r="E7716" s="18" t="s">
        <v>33492</v>
      </c>
      <c r="F7716" s="18" t="s">
        <v>46018</v>
      </c>
      <c r="I7716" s="18" t="s">
        <v>33497</v>
      </c>
      <c r="K7716" s="18" t="s">
        <v>46020</v>
      </c>
      <c r="L7716" s="18" t="s">
        <v>46021</v>
      </c>
      <c r="M7716" s="18" t="s">
        <v>33497</v>
      </c>
      <c r="N7716" s="18" t="s">
        <v>46022</v>
      </c>
      <c r="P7716" s="18" t="s">
        <v>118</v>
      </c>
      <c r="Q7716" s="18" t="s">
        <v>46023</v>
      </c>
      <c r="R7716" s="18" t="s">
        <v>16061</v>
      </c>
      <c r="S7716" s="18" t="s">
        <v>11985</v>
      </c>
    </row>
    <row r="7717" spans="1:19">
      <c r="A7717" s="25">
        <f>IF(ISNUMBER(SEARCH(세금계산!$C$11,C7717)),MAX($A$2:A7716)+1,0)</f>
        <v>7715</v>
      </c>
      <c r="B7717" s="18" t="s">
        <v>46024</v>
      </c>
      <c r="C7717" s="18" t="s">
        <v>46025</v>
      </c>
      <c r="D7717" s="18" t="s">
        <v>46026</v>
      </c>
      <c r="E7717" s="18" t="s">
        <v>45812</v>
      </c>
      <c r="F7717" s="18" t="s">
        <v>46025</v>
      </c>
      <c r="I7717" s="18" t="s">
        <v>46027</v>
      </c>
      <c r="K7717" s="18" t="s">
        <v>45814</v>
      </c>
      <c r="L7717" s="18" t="s">
        <v>46028</v>
      </c>
      <c r="M7717" s="18" t="s">
        <v>46027</v>
      </c>
      <c r="N7717" s="18" t="s">
        <v>46029</v>
      </c>
      <c r="P7717" s="18" t="s">
        <v>133</v>
      </c>
      <c r="Q7717" s="18" t="s">
        <v>46030</v>
      </c>
      <c r="R7717" s="18" t="s">
        <v>45802</v>
      </c>
      <c r="S7717" s="18" t="s">
        <v>11582</v>
      </c>
    </row>
    <row r="7718" spans="1:19">
      <c r="A7718" s="25">
        <f>IF(ISNUMBER(SEARCH(세금계산!$C$11,C7718)),MAX($A$2:A7717)+1,0)</f>
        <v>7716</v>
      </c>
      <c r="B7718" s="18" t="s">
        <v>46031</v>
      </c>
      <c r="C7718" s="18" t="s">
        <v>46032</v>
      </c>
      <c r="D7718" s="18" t="s">
        <v>46033</v>
      </c>
      <c r="E7718" s="18" t="s">
        <v>46034</v>
      </c>
      <c r="F7718" s="18" t="s">
        <v>46032</v>
      </c>
      <c r="I7718" s="18" t="s">
        <v>46035</v>
      </c>
      <c r="K7718" s="18" t="s">
        <v>13484</v>
      </c>
      <c r="L7718" s="18" t="s">
        <v>46036</v>
      </c>
      <c r="M7718" s="18" t="s">
        <v>46035</v>
      </c>
      <c r="N7718" s="18" t="s">
        <v>46037</v>
      </c>
      <c r="P7718" s="18" t="s">
        <v>9480</v>
      </c>
      <c r="Q7718" s="18" t="s">
        <v>46038</v>
      </c>
      <c r="R7718" s="18" t="s">
        <v>46039</v>
      </c>
      <c r="S7718" s="18" t="s">
        <v>6471</v>
      </c>
    </row>
    <row r="7719" spans="1:19">
      <c r="A7719" s="25">
        <f>IF(ISNUMBER(SEARCH(세금계산!$C$11,C7719)),MAX($A$2:A7718)+1,0)</f>
        <v>7717</v>
      </c>
      <c r="B7719" s="18" t="s">
        <v>46040</v>
      </c>
      <c r="C7719" s="18" t="s">
        <v>46041</v>
      </c>
      <c r="D7719" s="18" t="s">
        <v>46042</v>
      </c>
      <c r="E7719" s="18" t="s">
        <v>45848</v>
      </c>
      <c r="F7719" s="18" t="s">
        <v>46041</v>
      </c>
      <c r="I7719" s="18" t="s">
        <v>46043</v>
      </c>
      <c r="K7719" s="18" t="s">
        <v>46044</v>
      </c>
      <c r="L7719" s="18" t="s">
        <v>46045</v>
      </c>
      <c r="M7719" s="18" t="s">
        <v>46043</v>
      </c>
      <c r="N7719" s="18" t="s">
        <v>46046</v>
      </c>
      <c r="P7719" s="18" t="s">
        <v>100</v>
      </c>
      <c r="Q7719" s="18" t="s">
        <v>46047</v>
      </c>
      <c r="R7719" s="18" t="s">
        <v>46041</v>
      </c>
      <c r="S7719" s="18" t="s">
        <v>7358</v>
      </c>
    </row>
    <row r="7720" spans="1:19">
      <c r="A7720" s="25">
        <f>IF(ISNUMBER(SEARCH(세금계산!$C$11,C7720)),MAX($A$2:A7719)+1,0)</f>
        <v>7718</v>
      </c>
      <c r="B7720" s="18" t="s">
        <v>46048</v>
      </c>
      <c r="C7720" s="18" t="s">
        <v>46049</v>
      </c>
      <c r="D7720" s="18" t="s">
        <v>46050</v>
      </c>
      <c r="E7720" s="18" t="s">
        <v>46051</v>
      </c>
      <c r="F7720" s="18" t="s">
        <v>46049</v>
      </c>
      <c r="I7720" s="18" t="s">
        <v>46052</v>
      </c>
      <c r="K7720" s="18" t="s">
        <v>46053</v>
      </c>
      <c r="L7720" s="18" t="s">
        <v>46054</v>
      </c>
      <c r="M7720" s="18" t="s">
        <v>46052</v>
      </c>
      <c r="N7720" s="18" t="s">
        <v>46055</v>
      </c>
      <c r="P7720" s="18" t="s">
        <v>100</v>
      </c>
      <c r="Q7720" s="18" t="s">
        <v>46056</v>
      </c>
      <c r="R7720" s="18" t="s">
        <v>46049</v>
      </c>
      <c r="S7720" s="18" t="s">
        <v>31659</v>
      </c>
    </row>
    <row r="7721" spans="1:19">
      <c r="A7721" s="25">
        <f>IF(ISNUMBER(SEARCH(세금계산!$C$11,C7721)),MAX($A$2:A7720)+1,0)</f>
        <v>7719</v>
      </c>
      <c r="B7721" s="18" t="s">
        <v>46057</v>
      </c>
      <c r="C7721" s="18" t="s">
        <v>46058</v>
      </c>
      <c r="D7721" s="18" t="s">
        <v>46059</v>
      </c>
      <c r="E7721" s="18" t="s">
        <v>45637</v>
      </c>
      <c r="F7721" s="18" t="s">
        <v>46058</v>
      </c>
      <c r="I7721" s="18" t="s">
        <v>46060</v>
      </c>
      <c r="K7721" s="18" t="s">
        <v>34683</v>
      </c>
      <c r="L7721" s="18" t="s">
        <v>46061</v>
      </c>
      <c r="M7721" s="18" t="s">
        <v>46060</v>
      </c>
      <c r="N7721" s="18" t="s">
        <v>46062</v>
      </c>
      <c r="P7721" s="18" t="s">
        <v>118</v>
      </c>
      <c r="Q7721" s="18" t="s">
        <v>46063</v>
      </c>
      <c r="R7721" s="18" t="s">
        <v>46058</v>
      </c>
      <c r="S7721" s="18" t="s">
        <v>29044</v>
      </c>
    </row>
    <row r="7722" spans="1:19">
      <c r="A7722" s="25">
        <f>IF(ISNUMBER(SEARCH(세금계산!$C$11,C7722)),MAX($A$2:A7721)+1,0)</f>
        <v>7720</v>
      </c>
      <c r="B7722" s="18" t="s">
        <v>46064</v>
      </c>
      <c r="C7722" s="18" t="s">
        <v>46065</v>
      </c>
      <c r="D7722" s="18" t="s">
        <v>46066</v>
      </c>
      <c r="E7722" s="18" t="s">
        <v>46067</v>
      </c>
      <c r="F7722" s="18" t="s">
        <v>46065</v>
      </c>
      <c r="I7722" s="18" t="s">
        <v>46068</v>
      </c>
      <c r="K7722" s="18" t="s">
        <v>42442</v>
      </c>
      <c r="L7722" s="18" t="s">
        <v>46069</v>
      </c>
      <c r="M7722" s="18" t="s">
        <v>46068</v>
      </c>
      <c r="N7722" s="18" t="s">
        <v>46070</v>
      </c>
      <c r="S7722" s="18" t="s">
        <v>29044</v>
      </c>
    </row>
    <row r="7723" spans="1:19">
      <c r="A7723" s="25">
        <f>IF(ISNUMBER(SEARCH(세금계산!$C$11,C7723)),MAX($A$2:A7722)+1,0)</f>
        <v>7721</v>
      </c>
      <c r="B7723" s="18" t="s">
        <v>46071</v>
      </c>
      <c r="C7723" s="18" t="s">
        <v>46072</v>
      </c>
      <c r="D7723" s="18" t="s">
        <v>46073</v>
      </c>
      <c r="E7723" s="18" t="s">
        <v>46074</v>
      </c>
      <c r="F7723" s="18" t="s">
        <v>46072</v>
      </c>
      <c r="I7723" s="18" t="s">
        <v>46075</v>
      </c>
      <c r="K7723" s="18" t="s">
        <v>46076</v>
      </c>
      <c r="L7723" s="18" t="s">
        <v>46077</v>
      </c>
      <c r="M7723" s="18" t="s">
        <v>46075</v>
      </c>
      <c r="N7723" s="18" t="s">
        <v>46078</v>
      </c>
      <c r="P7723" s="18" t="s">
        <v>118</v>
      </c>
      <c r="Q7723" s="18" t="s">
        <v>46079</v>
      </c>
      <c r="R7723" s="18" t="s">
        <v>46080</v>
      </c>
      <c r="S7723" s="18" t="s">
        <v>46081</v>
      </c>
    </row>
    <row r="7724" spans="1:19">
      <c r="A7724" s="25">
        <f>IF(ISNUMBER(SEARCH(세금계산!$C$11,C7724)),MAX($A$2:A7723)+1,0)</f>
        <v>7722</v>
      </c>
      <c r="B7724" s="18" t="s">
        <v>46082</v>
      </c>
      <c r="C7724" s="18" t="s">
        <v>45613</v>
      </c>
      <c r="D7724" s="18" t="s">
        <v>46083</v>
      </c>
      <c r="F7724" s="18" t="s">
        <v>45613</v>
      </c>
      <c r="I7724" s="18" t="s">
        <v>46084</v>
      </c>
      <c r="K7724" s="18" t="s">
        <v>46085</v>
      </c>
      <c r="L7724" s="18" t="s">
        <v>46086</v>
      </c>
      <c r="M7724" s="18" t="s">
        <v>46084</v>
      </c>
      <c r="N7724" s="18" t="s">
        <v>46087</v>
      </c>
      <c r="S7724" s="18" t="s">
        <v>36845</v>
      </c>
    </row>
    <row r="7725" spans="1:19">
      <c r="A7725" s="25">
        <f>IF(ISNUMBER(SEARCH(세금계산!$C$11,C7725)),MAX($A$2:A7724)+1,0)</f>
        <v>7723</v>
      </c>
      <c r="B7725" s="18" t="s">
        <v>46088</v>
      </c>
      <c r="C7725" s="18" t="s">
        <v>46089</v>
      </c>
      <c r="D7725" s="18" t="s">
        <v>46090</v>
      </c>
      <c r="E7725" s="18" t="s">
        <v>46091</v>
      </c>
      <c r="F7725" s="18" t="s">
        <v>46089</v>
      </c>
      <c r="I7725" s="18" t="s">
        <v>46092</v>
      </c>
      <c r="K7725" s="18" t="s">
        <v>33572</v>
      </c>
      <c r="L7725" s="18" t="s">
        <v>33573</v>
      </c>
      <c r="M7725" s="18" t="s">
        <v>46092</v>
      </c>
      <c r="N7725" s="18" t="s">
        <v>46093</v>
      </c>
      <c r="P7725" s="18" t="s">
        <v>133</v>
      </c>
      <c r="Q7725" s="18" t="s">
        <v>46094</v>
      </c>
      <c r="R7725" s="18" t="s">
        <v>46095</v>
      </c>
      <c r="S7725" s="18" t="s">
        <v>11108</v>
      </c>
    </row>
    <row r="7726" spans="1:19">
      <c r="A7726" s="25">
        <f>IF(ISNUMBER(SEARCH(세금계산!$C$11,C7726)),MAX($A$2:A7725)+1,0)</f>
        <v>7724</v>
      </c>
      <c r="B7726" s="18" t="s">
        <v>46096</v>
      </c>
      <c r="C7726" s="18" t="s">
        <v>46097</v>
      </c>
      <c r="D7726" s="18" t="s">
        <v>46098</v>
      </c>
      <c r="E7726" s="18" t="s">
        <v>46099</v>
      </c>
      <c r="F7726" s="18" t="s">
        <v>46097</v>
      </c>
      <c r="I7726" s="18" t="s">
        <v>46100</v>
      </c>
      <c r="K7726" s="18" t="s">
        <v>46101</v>
      </c>
      <c r="L7726" s="18" t="s">
        <v>46102</v>
      </c>
      <c r="M7726" s="18" t="s">
        <v>46100</v>
      </c>
      <c r="N7726" s="18" t="s">
        <v>46103</v>
      </c>
      <c r="P7726" s="18" t="s">
        <v>9480</v>
      </c>
      <c r="Q7726" s="18" t="s">
        <v>46104</v>
      </c>
      <c r="R7726" s="18" t="s">
        <v>46105</v>
      </c>
      <c r="S7726" s="18" t="s">
        <v>12029</v>
      </c>
    </row>
    <row r="7727" spans="1:19">
      <c r="A7727" s="25">
        <f>IF(ISNUMBER(SEARCH(세금계산!$C$11,C7727)),MAX($A$2:A7726)+1,0)</f>
        <v>7725</v>
      </c>
      <c r="B7727" s="18" t="s">
        <v>46106</v>
      </c>
      <c r="C7727" s="18" t="s">
        <v>46107</v>
      </c>
      <c r="D7727" s="18" t="s">
        <v>46108</v>
      </c>
      <c r="E7727" s="18" t="s">
        <v>46109</v>
      </c>
      <c r="F7727" s="18" t="s">
        <v>46107</v>
      </c>
      <c r="I7727" s="18" t="s">
        <v>46110</v>
      </c>
      <c r="K7727" s="18" t="s">
        <v>45823</v>
      </c>
      <c r="L7727" s="18" t="s">
        <v>46111</v>
      </c>
      <c r="M7727" s="18" t="s">
        <v>46110</v>
      </c>
      <c r="N7727" s="18" t="s">
        <v>46112</v>
      </c>
      <c r="P7727" s="18" t="s">
        <v>18370</v>
      </c>
      <c r="Q7727" s="18" t="s">
        <v>46113</v>
      </c>
      <c r="R7727" s="18" t="s">
        <v>46114</v>
      </c>
      <c r="S7727" s="18" t="s">
        <v>29244</v>
      </c>
    </row>
    <row r="7728" spans="1:19">
      <c r="A7728" s="25">
        <f>IF(ISNUMBER(SEARCH(세금계산!$C$11,C7728)),MAX($A$2:A7727)+1,0)</f>
        <v>7726</v>
      </c>
      <c r="B7728" s="18" t="s">
        <v>46115</v>
      </c>
      <c r="C7728" s="18" t="s">
        <v>46116</v>
      </c>
      <c r="D7728" s="18" t="s">
        <v>46117</v>
      </c>
      <c r="E7728" s="18" t="s">
        <v>46118</v>
      </c>
      <c r="F7728" s="18" t="s">
        <v>46116</v>
      </c>
      <c r="I7728" s="18" t="s">
        <v>46119</v>
      </c>
      <c r="K7728" s="18" t="s">
        <v>46120</v>
      </c>
      <c r="L7728" s="18" t="s">
        <v>46121</v>
      </c>
      <c r="M7728" s="18" t="s">
        <v>46119</v>
      </c>
      <c r="N7728" s="18" t="s">
        <v>46122</v>
      </c>
      <c r="P7728" s="18" t="s">
        <v>153</v>
      </c>
      <c r="Q7728" s="18" t="s">
        <v>46123</v>
      </c>
      <c r="R7728" s="18" t="s">
        <v>46124</v>
      </c>
      <c r="S7728" s="18" t="s">
        <v>27446</v>
      </c>
    </row>
    <row r="7729" spans="1:19">
      <c r="A7729" s="25">
        <f>IF(ISNUMBER(SEARCH(세금계산!$C$11,C7729)),MAX($A$2:A7728)+1,0)</f>
        <v>7727</v>
      </c>
      <c r="B7729" s="18" t="s">
        <v>46125</v>
      </c>
      <c r="C7729" s="18" t="s">
        <v>43584</v>
      </c>
      <c r="D7729" s="18" t="s">
        <v>46126</v>
      </c>
      <c r="F7729" s="18" t="s">
        <v>1306</v>
      </c>
      <c r="K7729" s="18" t="s">
        <v>78</v>
      </c>
      <c r="P7729" s="18" t="s">
        <v>267</v>
      </c>
      <c r="Q7729" s="18" t="s">
        <v>46127</v>
      </c>
      <c r="R7729" s="18" t="s">
        <v>46128</v>
      </c>
      <c r="S7729" s="18" t="s">
        <v>5437</v>
      </c>
    </row>
    <row r="7730" spans="1:19">
      <c r="A7730" s="25">
        <f>IF(ISNUMBER(SEARCH(세금계산!$C$11,C7730)),MAX($A$2:A7729)+1,0)</f>
        <v>7728</v>
      </c>
      <c r="B7730" s="18" t="s">
        <v>46129</v>
      </c>
      <c r="C7730" s="18" t="s">
        <v>46130</v>
      </c>
      <c r="D7730" s="18" t="s">
        <v>46131</v>
      </c>
      <c r="F7730" s="18" t="s">
        <v>46132</v>
      </c>
      <c r="K7730" s="18" t="s">
        <v>78</v>
      </c>
      <c r="S7730" s="18" t="s">
        <v>3595</v>
      </c>
    </row>
    <row r="7731" spans="1:19">
      <c r="A7731" s="25">
        <f>IF(ISNUMBER(SEARCH(세금계산!$C$11,C7731)),MAX($A$2:A7730)+1,0)</f>
        <v>7729</v>
      </c>
      <c r="B7731" s="18" t="s">
        <v>46133</v>
      </c>
      <c r="C7731" s="18" t="s">
        <v>46134</v>
      </c>
      <c r="D7731" s="18" t="s">
        <v>46135</v>
      </c>
      <c r="K7731" s="18" t="s">
        <v>78</v>
      </c>
      <c r="S7731" s="18" t="s">
        <v>13167</v>
      </c>
    </row>
    <row r="7732" spans="1:19">
      <c r="A7732" s="25">
        <f>IF(ISNUMBER(SEARCH(세금계산!$C$11,C7732)),MAX($A$2:A7731)+1,0)</f>
        <v>7730</v>
      </c>
      <c r="B7732" s="18" t="s">
        <v>46136</v>
      </c>
      <c r="C7732" s="18" t="s">
        <v>46137</v>
      </c>
      <c r="D7732" s="18" t="s">
        <v>46138</v>
      </c>
      <c r="E7732" s="18" t="s">
        <v>46139</v>
      </c>
      <c r="F7732" s="18" t="s">
        <v>46137</v>
      </c>
      <c r="I7732" s="18" t="s">
        <v>46140</v>
      </c>
      <c r="K7732" s="18" t="s">
        <v>46141</v>
      </c>
      <c r="L7732" s="18" t="s">
        <v>46142</v>
      </c>
      <c r="M7732" s="18" t="s">
        <v>46140</v>
      </c>
      <c r="N7732" s="18" t="s">
        <v>46143</v>
      </c>
      <c r="P7732" s="18" t="s">
        <v>9480</v>
      </c>
      <c r="Q7732" s="18" t="s">
        <v>46144</v>
      </c>
      <c r="R7732" s="18" t="s">
        <v>46145</v>
      </c>
      <c r="S7732" s="18" t="s">
        <v>29044</v>
      </c>
    </row>
    <row r="7733" spans="1:19">
      <c r="A7733" s="25">
        <f>IF(ISNUMBER(SEARCH(세금계산!$C$11,C7733)),MAX($A$2:A7732)+1,0)</f>
        <v>7731</v>
      </c>
      <c r="B7733" s="18" t="s">
        <v>46146</v>
      </c>
      <c r="C7733" s="18" t="s">
        <v>45802</v>
      </c>
      <c r="D7733" s="18" t="s">
        <v>46147</v>
      </c>
      <c r="E7733" s="18" t="s">
        <v>46148</v>
      </c>
      <c r="F7733" s="18" t="s">
        <v>45802</v>
      </c>
      <c r="I7733" s="18" t="s">
        <v>46149</v>
      </c>
      <c r="K7733" s="18" t="s">
        <v>25083</v>
      </c>
      <c r="L7733" s="18" t="s">
        <v>46150</v>
      </c>
      <c r="M7733" s="18" t="s">
        <v>46149</v>
      </c>
      <c r="N7733" s="18" t="s">
        <v>46151</v>
      </c>
      <c r="P7733" s="18" t="s">
        <v>189</v>
      </c>
      <c r="Q7733" s="18" t="s">
        <v>46152</v>
      </c>
      <c r="R7733" s="18" t="s">
        <v>45802</v>
      </c>
      <c r="S7733" s="18" t="s">
        <v>22790</v>
      </c>
    </row>
    <row r="7734" spans="1:19">
      <c r="A7734" s="25">
        <f>IF(ISNUMBER(SEARCH(세금계산!$C$11,C7734)),MAX($A$2:A7733)+1,0)</f>
        <v>7732</v>
      </c>
      <c r="B7734" s="18" t="s">
        <v>46153</v>
      </c>
      <c r="C7734" s="18" t="s">
        <v>46154</v>
      </c>
      <c r="D7734" s="18" t="s">
        <v>46155</v>
      </c>
      <c r="K7734" s="18" t="s">
        <v>78</v>
      </c>
      <c r="S7734" s="18" t="s">
        <v>40380</v>
      </c>
    </row>
    <row r="7735" spans="1:19">
      <c r="A7735" s="25">
        <f>IF(ISNUMBER(SEARCH(세금계산!$C$11,C7735)),MAX($A$2:A7734)+1,0)</f>
        <v>7733</v>
      </c>
      <c r="B7735" s="18" t="s">
        <v>46156</v>
      </c>
      <c r="C7735" s="18" t="s">
        <v>46157</v>
      </c>
      <c r="D7735" s="18" t="s">
        <v>46158</v>
      </c>
      <c r="F7735" s="18" t="s">
        <v>46159</v>
      </c>
      <c r="K7735" s="18" t="s">
        <v>78</v>
      </c>
      <c r="S7735" s="18" t="s">
        <v>30280</v>
      </c>
    </row>
    <row r="7736" spans="1:19">
      <c r="A7736" s="25">
        <f>IF(ISNUMBER(SEARCH(세금계산!$C$11,C7736)),MAX($A$2:A7735)+1,0)</f>
        <v>7734</v>
      </c>
      <c r="B7736" s="18" t="s">
        <v>46160</v>
      </c>
      <c r="C7736" s="18" t="s">
        <v>46161</v>
      </c>
      <c r="D7736" s="18" t="s">
        <v>46162</v>
      </c>
      <c r="E7736" s="18" t="s">
        <v>46163</v>
      </c>
      <c r="F7736" s="18" t="s">
        <v>46161</v>
      </c>
      <c r="I7736" s="18" t="s">
        <v>46164</v>
      </c>
      <c r="K7736" s="18" t="s">
        <v>46165</v>
      </c>
      <c r="L7736" s="18" t="s">
        <v>46166</v>
      </c>
      <c r="M7736" s="18" t="s">
        <v>46164</v>
      </c>
      <c r="N7736" s="18" t="s">
        <v>46167</v>
      </c>
      <c r="P7736" s="18" t="s">
        <v>267</v>
      </c>
      <c r="Q7736" s="18" t="s">
        <v>46168</v>
      </c>
      <c r="R7736" s="18" t="s">
        <v>46169</v>
      </c>
      <c r="S7736" s="18" t="s">
        <v>27692</v>
      </c>
    </row>
    <row r="7737" spans="1:19">
      <c r="A7737" s="25">
        <f>IF(ISNUMBER(SEARCH(세금계산!$C$11,C7737)),MAX($A$2:A7736)+1,0)</f>
        <v>7735</v>
      </c>
      <c r="B7737" s="18" t="s">
        <v>46170</v>
      </c>
      <c r="C7737" s="18" t="s">
        <v>46171</v>
      </c>
      <c r="D7737" s="18" t="s">
        <v>46172</v>
      </c>
      <c r="E7737" s="18" t="s">
        <v>46173</v>
      </c>
      <c r="F7737" s="18" t="s">
        <v>46171</v>
      </c>
      <c r="I7737" s="18" t="s">
        <v>46174</v>
      </c>
      <c r="K7737" s="18" t="s">
        <v>44094</v>
      </c>
      <c r="L7737" s="18" t="s">
        <v>46175</v>
      </c>
      <c r="M7737" s="18" t="s">
        <v>46174</v>
      </c>
      <c r="N7737" s="18" t="s">
        <v>46176</v>
      </c>
      <c r="P7737" s="18" t="s">
        <v>100</v>
      </c>
      <c r="Q7737" s="18" t="s">
        <v>46177</v>
      </c>
      <c r="R7737" s="18" t="s">
        <v>46171</v>
      </c>
      <c r="S7737" s="18" t="s">
        <v>18404</v>
      </c>
    </row>
    <row r="7738" spans="1:19">
      <c r="A7738" s="25">
        <f>IF(ISNUMBER(SEARCH(세금계산!$C$11,C7738)),MAX($A$2:A7737)+1,0)</f>
        <v>7736</v>
      </c>
      <c r="B7738" s="18" t="s">
        <v>46178</v>
      </c>
      <c r="C7738" s="18" t="s">
        <v>46179</v>
      </c>
      <c r="D7738" s="18" t="s">
        <v>46180</v>
      </c>
      <c r="E7738" s="18" t="s">
        <v>46181</v>
      </c>
      <c r="F7738" s="18" t="s">
        <v>46179</v>
      </c>
      <c r="I7738" s="18" t="s">
        <v>46182</v>
      </c>
      <c r="K7738" s="18" t="s">
        <v>46183</v>
      </c>
      <c r="L7738" s="18" t="s">
        <v>46184</v>
      </c>
      <c r="M7738" s="18" t="s">
        <v>46182</v>
      </c>
      <c r="N7738" s="18" t="s">
        <v>46185</v>
      </c>
      <c r="P7738" s="18" t="s">
        <v>118</v>
      </c>
      <c r="Q7738" s="18" t="s">
        <v>46186</v>
      </c>
      <c r="R7738" s="18" t="s">
        <v>46187</v>
      </c>
      <c r="S7738" s="18" t="s">
        <v>8378</v>
      </c>
    </row>
    <row r="7739" spans="1:19">
      <c r="A7739" s="25">
        <f>IF(ISNUMBER(SEARCH(세금계산!$C$11,C7739)),MAX($A$2:A7738)+1,0)</f>
        <v>7737</v>
      </c>
      <c r="B7739" s="18" t="s">
        <v>46188</v>
      </c>
      <c r="C7739" s="18" t="s">
        <v>46189</v>
      </c>
      <c r="D7739" s="18" t="s">
        <v>46190</v>
      </c>
      <c r="E7739" s="18" t="s">
        <v>46191</v>
      </c>
      <c r="F7739" s="18" t="s">
        <v>46189</v>
      </c>
      <c r="I7739" s="18" t="s">
        <v>46192</v>
      </c>
      <c r="K7739" s="18" t="s">
        <v>27076</v>
      </c>
      <c r="L7739" s="18" t="s">
        <v>46193</v>
      </c>
      <c r="M7739" s="18" t="s">
        <v>46192</v>
      </c>
      <c r="N7739" s="18" t="s">
        <v>46194</v>
      </c>
      <c r="P7739" s="18" t="s">
        <v>9480</v>
      </c>
      <c r="Q7739" s="18" t="s">
        <v>46195</v>
      </c>
      <c r="R7739" s="18" t="s">
        <v>46196</v>
      </c>
      <c r="S7739" s="18" t="s">
        <v>9603</v>
      </c>
    </row>
    <row r="7740" spans="1:19">
      <c r="A7740" s="25">
        <f>IF(ISNUMBER(SEARCH(세금계산!$C$11,C7740)),MAX($A$2:A7739)+1,0)</f>
        <v>7738</v>
      </c>
      <c r="B7740" s="18" t="s">
        <v>46197</v>
      </c>
      <c r="C7740" s="18" t="s">
        <v>46198</v>
      </c>
      <c r="D7740" s="18" t="s">
        <v>46199</v>
      </c>
      <c r="E7740" s="18" t="s">
        <v>46200</v>
      </c>
      <c r="F7740" s="18" t="s">
        <v>46198</v>
      </c>
      <c r="I7740" s="18" t="s">
        <v>46201</v>
      </c>
      <c r="K7740" s="18" t="s">
        <v>46202</v>
      </c>
      <c r="L7740" s="18" t="s">
        <v>46203</v>
      </c>
      <c r="M7740" s="18" t="s">
        <v>46201</v>
      </c>
      <c r="N7740" s="18" t="s">
        <v>46204</v>
      </c>
      <c r="P7740" s="18" t="s">
        <v>189</v>
      </c>
      <c r="Q7740" s="18" t="s">
        <v>46205</v>
      </c>
      <c r="R7740" s="18" t="s">
        <v>37383</v>
      </c>
      <c r="S7740" s="18" t="s">
        <v>29244</v>
      </c>
    </row>
    <row r="7741" spans="1:19">
      <c r="A7741" s="25">
        <f>IF(ISNUMBER(SEARCH(세금계산!$C$11,C7741)),MAX($A$2:A7740)+1,0)</f>
        <v>7739</v>
      </c>
      <c r="B7741" s="18" t="s">
        <v>46206</v>
      </c>
      <c r="C7741" s="18" t="s">
        <v>46207</v>
      </c>
      <c r="D7741" s="18" t="s">
        <v>46208</v>
      </c>
      <c r="E7741" s="18" t="s">
        <v>46209</v>
      </c>
      <c r="F7741" s="18" t="s">
        <v>46207</v>
      </c>
      <c r="I7741" s="18" t="s">
        <v>46210</v>
      </c>
      <c r="K7741" s="18" t="s">
        <v>20378</v>
      </c>
      <c r="L7741" s="18" t="s">
        <v>46211</v>
      </c>
      <c r="M7741" s="18" t="s">
        <v>46210</v>
      </c>
      <c r="N7741" s="18" t="s">
        <v>46212</v>
      </c>
      <c r="P7741" s="18" t="s">
        <v>118</v>
      </c>
      <c r="Q7741" s="18" t="s">
        <v>46213</v>
      </c>
      <c r="R7741" s="18" t="s">
        <v>46207</v>
      </c>
      <c r="S7741" s="18" t="s">
        <v>5267</v>
      </c>
    </row>
    <row r="7742" spans="1:19">
      <c r="A7742" s="25">
        <f>IF(ISNUMBER(SEARCH(세금계산!$C$11,C7742)),MAX($A$2:A7741)+1,0)</f>
        <v>7740</v>
      </c>
      <c r="B7742" s="18" t="s">
        <v>46214</v>
      </c>
      <c r="C7742" s="18" t="s">
        <v>18909</v>
      </c>
      <c r="D7742" s="18" t="s">
        <v>46215</v>
      </c>
      <c r="E7742" s="18" t="s">
        <v>46216</v>
      </c>
      <c r="F7742" s="18" t="s">
        <v>18909</v>
      </c>
      <c r="I7742" s="18" t="s">
        <v>46217</v>
      </c>
      <c r="K7742" s="18" t="s">
        <v>45984</v>
      </c>
      <c r="L7742" s="18" t="s">
        <v>46218</v>
      </c>
      <c r="M7742" s="18" t="s">
        <v>46217</v>
      </c>
      <c r="N7742" s="18" t="s">
        <v>46219</v>
      </c>
      <c r="P7742" s="18" t="s">
        <v>133</v>
      </c>
      <c r="Q7742" s="18" t="s">
        <v>46220</v>
      </c>
      <c r="R7742" s="18" t="s">
        <v>46221</v>
      </c>
      <c r="S7742" s="18" t="s">
        <v>7358</v>
      </c>
    </row>
    <row r="7743" spans="1:19">
      <c r="A7743" s="25">
        <f>IF(ISNUMBER(SEARCH(세금계산!$C$11,C7743)),MAX($A$2:A7742)+1,0)</f>
        <v>7741</v>
      </c>
      <c r="B7743" s="18" t="s">
        <v>46222</v>
      </c>
      <c r="C7743" s="18" t="s">
        <v>46223</v>
      </c>
      <c r="D7743" s="18" t="s">
        <v>46224</v>
      </c>
      <c r="I7743" s="18" t="s">
        <v>44800</v>
      </c>
      <c r="K7743" s="18" t="s">
        <v>78</v>
      </c>
      <c r="L7743" s="18" t="s">
        <v>44801</v>
      </c>
      <c r="S7743" s="18" t="s">
        <v>20815</v>
      </c>
    </row>
    <row r="7744" spans="1:19">
      <c r="A7744" s="25">
        <f>IF(ISNUMBER(SEARCH(세금계산!$C$11,C7744)),MAX($A$2:A7743)+1,0)</f>
        <v>7742</v>
      </c>
      <c r="B7744" s="18" t="s">
        <v>46225</v>
      </c>
      <c r="C7744" s="18" t="s">
        <v>46226</v>
      </c>
      <c r="D7744" s="18" t="s">
        <v>46227</v>
      </c>
      <c r="E7744" s="18" t="s">
        <v>46228</v>
      </c>
      <c r="F7744" s="18" t="s">
        <v>46226</v>
      </c>
      <c r="I7744" s="18" t="s">
        <v>46229</v>
      </c>
      <c r="K7744" s="18" t="s">
        <v>46230</v>
      </c>
      <c r="L7744" s="18" t="s">
        <v>46231</v>
      </c>
      <c r="M7744" s="18" t="s">
        <v>46229</v>
      </c>
      <c r="N7744" s="18" t="s">
        <v>46232</v>
      </c>
      <c r="P7744" s="18" t="s">
        <v>189</v>
      </c>
      <c r="Q7744" s="18" t="s">
        <v>46233</v>
      </c>
      <c r="R7744" s="18" t="s">
        <v>46234</v>
      </c>
      <c r="S7744" s="18" t="s">
        <v>1070</v>
      </c>
    </row>
    <row r="7745" spans="1:19">
      <c r="A7745" s="25">
        <f>IF(ISNUMBER(SEARCH(세금계산!$C$11,C7745)),MAX($A$2:A7744)+1,0)</f>
        <v>7743</v>
      </c>
      <c r="B7745" s="18" t="s">
        <v>46235</v>
      </c>
      <c r="C7745" s="18" t="s">
        <v>46236</v>
      </c>
      <c r="D7745" s="18" t="s">
        <v>46237</v>
      </c>
      <c r="E7745" s="18" t="s">
        <v>46238</v>
      </c>
      <c r="F7745" s="18" t="s">
        <v>46236</v>
      </c>
      <c r="I7745" s="18" t="s">
        <v>46239</v>
      </c>
      <c r="K7745" s="18" t="s">
        <v>26737</v>
      </c>
      <c r="L7745" s="18" t="s">
        <v>46240</v>
      </c>
      <c r="M7745" s="18" t="s">
        <v>46239</v>
      </c>
      <c r="N7745" s="18" t="s">
        <v>46241</v>
      </c>
      <c r="P7745" s="18" t="s">
        <v>267</v>
      </c>
      <c r="Q7745" s="18" t="s">
        <v>46242</v>
      </c>
      <c r="R7745" s="18" t="s">
        <v>46243</v>
      </c>
      <c r="S7745" s="18" t="s">
        <v>15677</v>
      </c>
    </row>
    <row r="7746" spans="1:19">
      <c r="A7746" s="25">
        <f>IF(ISNUMBER(SEARCH(세금계산!$C$11,C7746)),MAX($A$2:A7745)+1,0)</f>
        <v>7744</v>
      </c>
      <c r="B7746" s="18" t="s">
        <v>46244</v>
      </c>
      <c r="C7746" s="18" t="s">
        <v>46245</v>
      </c>
      <c r="D7746" s="18" t="s">
        <v>46246</v>
      </c>
      <c r="E7746" s="18" t="s">
        <v>45382</v>
      </c>
      <c r="F7746" s="18" t="s">
        <v>46245</v>
      </c>
      <c r="I7746" s="18" t="s">
        <v>46247</v>
      </c>
      <c r="K7746" s="18" t="s">
        <v>33984</v>
      </c>
      <c r="L7746" s="18" t="s">
        <v>33985</v>
      </c>
      <c r="M7746" s="18" t="s">
        <v>46247</v>
      </c>
      <c r="N7746" s="18" t="s">
        <v>46248</v>
      </c>
      <c r="P7746" s="18" t="s">
        <v>118</v>
      </c>
      <c r="Q7746" s="18" t="s">
        <v>46249</v>
      </c>
      <c r="R7746" s="18" t="s">
        <v>46250</v>
      </c>
      <c r="S7746" s="18" t="s">
        <v>46251</v>
      </c>
    </row>
    <row r="7747" spans="1:19">
      <c r="A7747" s="25">
        <f>IF(ISNUMBER(SEARCH(세금계산!$C$11,C7747)),MAX($A$2:A7746)+1,0)</f>
        <v>7745</v>
      </c>
      <c r="B7747" s="18" t="s">
        <v>46252</v>
      </c>
      <c r="C7747" s="18" t="s">
        <v>46253</v>
      </c>
      <c r="D7747" s="18" t="s">
        <v>46254</v>
      </c>
      <c r="E7747" s="18" t="s">
        <v>46255</v>
      </c>
      <c r="F7747" s="18" t="s">
        <v>46253</v>
      </c>
      <c r="I7747" s="18" t="s">
        <v>46256</v>
      </c>
      <c r="K7747" s="18" t="s">
        <v>46257</v>
      </c>
      <c r="L7747" s="18" t="s">
        <v>46258</v>
      </c>
      <c r="M7747" s="18" t="s">
        <v>46256</v>
      </c>
      <c r="N7747" s="18" t="s">
        <v>46259</v>
      </c>
      <c r="P7747" s="18" t="s">
        <v>267</v>
      </c>
      <c r="Q7747" s="18" t="s">
        <v>46260</v>
      </c>
      <c r="R7747" s="18" t="s">
        <v>46261</v>
      </c>
      <c r="S7747" s="18" t="s">
        <v>8076</v>
      </c>
    </row>
    <row r="7748" spans="1:19">
      <c r="A7748" s="25">
        <f>IF(ISNUMBER(SEARCH(세금계산!$C$11,C7748)),MAX($A$2:A7747)+1,0)</f>
        <v>7746</v>
      </c>
      <c r="B7748" s="18" t="s">
        <v>46262</v>
      </c>
      <c r="C7748" s="18" t="s">
        <v>46263</v>
      </c>
      <c r="D7748" s="18" t="s">
        <v>46264</v>
      </c>
      <c r="E7748" s="18" t="s">
        <v>46265</v>
      </c>
      <c r="F7748" s="18" t="s">
        <v>46263</v>
      </c>
      <c r="I7748" s="18" t="s">
        <v>46266</v>
      </c>
      <c r="K7748" s="18" t="s">
        <v>46267</v>
      </c>
      <c r="L7748" s="18" t="s">
        <v>46268</v>
      </c>
      <c r="M7748" s="18" t="s">
        <v>46266</v>
      </c>
      <c r="N7748" s="18" t="s">
        <v>46269</v>
      </c>
      <c r="P7748" s="18" t="s">
        <v>133</v>
      </c>
      <c r="Q7748" s="18" t="s">
        <v>46270</v>
      </c>
      <c r="R7748" s="18" t="s">
        <v>46271</v>
      </c>
      <c r="S7748" s="18" t="s">
        <v>46272</v>
      </c>
    </row>
    <row r="7749" spans="1:19">
      <c r="A7749" s="25">
        <f>IF(ISNUMBER(SEARCH(세금계산!$C$11,C7749)),MAX($A$2:A7748)+1,0)</f>
        <v>7747</v>
      </c>
      <c r="B7749" s="18" t="s">
        <v>46273</v>
      </c>
      <c r="C7749" s="18" t="s">
        <v>45802</v>
      </c>
      <c r="D7749" s="18" t="s">
        <v>46274</v>
      </c>
      <c r="E7749" s="18" t="s">
        <v>46275</v>
      </c>
      <c r="F7749" s="18" t="s">
        <v>45802</v>
      </c>
      <c r="I7749" s="18" t="s">
        <v>46276</v>
      </c>
      <c r="K7749" s="18" t="s">
        <v>46277</v>
      </c>
      <c r="L7749" s="18" t="s">
        <v>46278</v>
      </c>
      <c r="M7749" s="18" t="s">
        <v>46276</v>
      </c>
      <c r="N7749" s="18" t="s">
        <v>46279</v>
      </c>
      <c r="P7749" s="18" t="s">
        <v>133</v>
      </c>
      <c r="Q7749" s="18" t="s">
        <v>46280</v>
      </c>
      <c r="R7749" s="18" t="s">
        <v>45802</v>
      </c>
      <c r="S7749" s="18" t="s">
        <v>27243</v>
      </c>
    </row>
    <row r="7750" spans="1:19">
      <c r="A7750" s="25">
        <f>IF(ISNUMBER(SEARCH(세금계산!$C$11,C7750)),MAX($A$2:A7749)+1,0)</f>
        <v>7748</v>
      </c>
      <c r="B7750" s="18" t="s">
        <v>46281</v>
      </c>
      <c r="C7750" s="18" t="s">
        <v>46282</v>
      </c>
      <c r="D7750" s="18" t="s">
        <v>46283</v>
      </c>
      <c r="E7750" s="18" t="s">
        <v>45865</v>
      </c>
      <c r="F7750" s="18" t="s">
        <v>46282</v>
      </c>
      <c r="I7750" s="18" t="s">
        <v>46284</v>
      </c>
      <c r="K7750" s="18" t="s">
        <v>34683</v>
      </c>
      <c r="L7750" s="18" t="s">
        <v>46285</v>
      </c>
      <c r="M7750" s="18" t="s">
        <v>46284</v>
      </c>
      <c r="N7750" s="18" t="s">
        <v>46286</v>
      </c>
      <c r="P7750" s="18" t="s">
        <v>118</v>
      </c>
      <c r="Q7750" s="18" t="s">
        <v>46287</v>
      </c>
      <c r="R7750" s="18" t="s">
        <v>46282</v>
      </c>
      <c r="S7750" s="18" t="s">
        <v>3569</v>
      </c>
    </row>
    <row r="7751" spans="1:19">
      <c r="A7751" s="25">
        <f>IF(ISNUMBER(SEARCH(세금계산!$C$11,C7751)),MAX($A$2:A7750)+1,0)</f>
        <v>7749</v>
      </c>
      <c r="B7751" s="18" t="s">
        <v>46288</v>
      </c>
      <c r="C7751" s="18" t="s">
        <v>46289</v>
      </c>
      <c r="D7751" s="18" t="s">
        <v>46290</v>
      </c>
      <c r="K7751" s="18" t="s">
        <v>78</v>
      </c>
      <c r="M7751" s="18" t="s">
        <v>46291</v>
      </c>
      <c r="S7751" s="18" t="s">
        <v>7044</v>
      </c>
    </row>
    <row r="7752" spans="1:19">
      <c r="A7752" s="25">
        <f>IF(ISNUMBER(SEARCH(세금계산!$C$11,C7752)),MAX($A$2:A7751)+1,0)</f>
        <v>7750</v>
      </c>
      <c r="B7752" s="18" t="s">
        <v>46292</v>
      </c>
      <c r="C7752" s="18" t="s">
        <v>5659</v>
      </c>
      <c r="D7752" s="18" t="s">
        <v>46293</v>
      </c>
      <c r="E7752" s="18" t="s">
        <v>46294</v>
      </c>
      <c r="F7752" s="18" t="s">
        <v>5659</v>
      </c>
      <c r="I7752" s="18" t="s">
        <v>46295</v>
      </c>
      <c r="K7752" s="18" t="s">
        <v>45984</v>
      </c>
      <c r="L7752" s="18" t="s">
        <v>45985</v>
      </c>
      <c r="M7752" s="18" t="s">
        <v>46295</v>
      </c>
      <c r="N7752" s="18" t="s">
        <v>46296</v>
      </c>
      <c r="P7752" s="18" t="s">
        <v>133</v>
      </c>
      <c r="Q7752" s="18" t="s">
        <v>46297</v>
      </c>
      <c r="R7752" s="18" t="s">
        <v>46298</v>
      </c>
      <c r="S7752" s="18" t="s">
        <v>6172</v>
      </c>
    </row>
    <row r="7753" spans="1:19">
      <c r="A7753" s="25">
        <f>IF(ISNUMBER(SEARCH(세금계산!$C$11,C7753)),MAX($A$2:A7752)+1,0)</f>
        <v>7751</v>
      </c>
      <c r="B7753" s="18" t="s">
        <v>46299</v>
      </c>
      <c r="C7753" s="18" t="s">
        <v>46300</v>
      </c>
      <c r="D7753" s="18" t="s">
        <v>46301</v>
      </c>
      <c r="E7753" s="18" t="s">
        <v>46302</v>
      </c>
      <c r="F7753" s="18" t="s">
        <v>46300</v>
      </c>
      <c r="I7753" s="18" t="s">
        <v>46303</v>
      </c>
      <c r="K7753" s="18" t="s">
        <v>26737</v>
      </c>
      <c r="L7753" s="18" t="s">
        <v>46304</v>
      </c>
      <c r="M7753" s="18" t="s">
        <v>46303</v>
      </c>
      <c r="N7753" s="18" t="s">
        <v>46305</v>
      </c>
      <c r="P7753" s="18" t="s">
        <v>118</v>
      </c>
      <c r="Q7753" s="18" t="s">
        <v>46306</v>
      </c>
      <c r="R7753" s="18" t="s">
        <v>46300</v>
      </c>
      <c r="S7753" s="18" t="s">
        <v>25885</v>
      </c>
    </row>
    <row r="7754" spans="1:19">
      <c r="A7754" s="25">
        <f>IF(ISNUMBER(SEARCH(세금계산!$C$11,C7754)),MAX($A$2:A7753)+1,0)</f>
        <v>7752</v>
      </c>
      <c r="B7754" s="18" t="s">
        <v>46307</v>
      </c>
      <c r="C7754" s="18" t="s">
        <v>46308</v>
      </c>
      <c r="D7754" s="18" t="s">
        <v>46309</v>
      </c>
      <c r="E7754" s="18" t="s">
        <v>46163</v>
      </c>
      <c r="F7754" s="18" t="s">
        <v>46308</v>
      </c>
      <c r="I7754" s="18" t="s">
        <v>46310</v>
      </c>
      <c r="K7754" s="18" t="s">
        <v>19406</v>
      </c>
      <c r="L7754" s="18" t="s">
        <v>46311</v>
      </c>
      <c r="M7754" s="18" t="s">
        <v>46310</v>
      </c>
      <c r="N7754" s="18" t="s">
        <v>46312</v>
      </c>
      <c r="P7754" s="18" t="s">
        <v>267</v>
      </c>
      <c r="Q7754" s="18" t="s">
        <v>46313</v>
      </c>
      <c r="R7754" s="18" t="s">
        <v>46308</v>
      </c>
      <c r="S7754" s="18" t="s">
        <v>11108</v>
      </c>
    </row>
    <row r="7755" spans="1:19">
      <c r="A7755" s="25">
        <f>IF(ISNUMBER(SEARCH(세금계산!$C$11,C7755)),MAX($A$2:A7754)+1,0)</f>
        <v>7753</v>
      </c>
      <c r="B7755" s="18" t="s">
        <v>46314</v>
      </c>
      <c r="C7755" s="18" t="s">
        <v>46315</v>
      </c>
      <c r="D7755" s="18" t="s">
        <v>46316</v>
      </c>
      <c r="E7755" s="18" t="s">
        <v>46317</v>
      </c>
      <c r="F7755" s="18" t="s">
        <v>46315</v>
      </c>
      <c r="I7755" s="18" t="s">
        <v>46318</v>
      </c>
      <c r="K7755" s="18" t="s">
        <v>46319</v>
      </c>
      <c r="L7755" s="18" t="s">
        <v>46320</v>
      </c>
      <c r="M7755" s="18" t="s">
        <v>46318</v>
      </c>
      <c r="N7755" s="18" t="s">
        <v>46321</v>
      </c>
      <c r="P7755" s="18" t="s">
        <v>133</v>
      </c>
      <c r="Q7755" s="18" t="s">
        <v>46322</v>
      </c>
      <c r="R7755" s="18" t="s">
        <v>46323</v>
      </c>
      <c r="S7755" s="18" t="s">
        <v>28420</v>
      </c>
    </row>
    <row r="7756" spans="1:19">
      <c r="A7756" s="25">
        <f>IF(ISNUMBER(SEARCH(세금계산!$C$11,C7756)),MAX($A$2:A7755)+1,0)</f>
        <v>7754</v>
      </c>
      <c r="B7756" s="18" t="s">
        <v>46324</v>
      </c>
      <c r="C7756" s="18" t="s">
        <v>46325</v>
      </c>
      <c r="D7756" s="18" t="s">
        <v>46326</v>
      </c>
      <c r="E7756" s="18" t="s">
        <v>46327</v>
      </c>
      <c r="F7756" s="18" t="s">
        <v>46325</v>
      </c>
      <c r="I7756" s="18" t="s">
        <v>46328</v>
      </c>
      <c r="K7756" s="18" t="s">
        <v>46329</v>
      </c>
      <c r="L7756" s="18" t="s">
        <v>46330</v>
      </c>
      <c r="M7756" s="18" t="s">
        <v>46328</v>
      </c>
      <c r="N7756" s="18" t="s">
        <v>46331</v>
      </c>
      <c r="P7756" s="18" t="s">
        <v>9480</v>
      </c>
      <c r="Q7756" s="18" t="s">
        <v>46332</v>
      </c>
      <c r="R7756" s="18" t="s">
        <v>46325</v>
      </c>
      <c r="S7756" s="18" t="s">
        <v>46333</v>
      </c>
    </row>
    <row r="7757" spans="1:19">
      <c r="A7757" s="25">
        <f>IF(ISNUMBER(SEARCH(세금계산!$C$11,C7757)),MAX($A$2:A7756)+1,0)</f>
        <v>7755</v>
      </c>
      <c r="B7757" s="18" t="s">
        <v>46334</v>
      </c>
      <c r="C7757" s="18" t="s">
        <v>46335</v>
      </c>
      <c r="D7757" s="18" t="s">
        <v>46336</v>
      </c>
      <c r="E7757" s="18" t="s">
        <v>46148</v>
      </c>
      <c r="I7757" s="18" t="s">
        <v>46337</v>
      </c>
      <c r="K7757" s="18" t="s">
        <v>46338</v>
      </c>
      <c r="L7757" s="18" t="s">
        <v>46339</v>
      </c>
      <c r="M7757" s="18" t="s">
        <v>46337</v>
      </c>
      <c r="N7757" s="18" t="s">
        <v>46340</v>
      </c>
      <c r="P7757" s="18" t="s">
        <v>189</v>
      </c>
      <c r="Q7757" s="18" t="s">
        <v>46341</v>
      </c>
      <c r="R7757" s="18" t="s">
        <v>46335</v>
      </c>
      <c r="S7757" s="18" t="s">
        <v>11373</v>
      </c>
    </row>
    <row r="7758" spans="1:19">
      <c r="A7758" s="25">
        <f>IF(ISNUMBER(SEARCH(세금계산!$C$11,C7758)),MAX($A$2:A7757)+1,0)</f>
        <v>7756</v>
      </c>
      <c r="B7758" s="18" t="s">
        <v>46342</v>
      </c>
      <c r="C7758" s="18" t="s">
        <v>46343</v>
      </c>
      <c r="D7758" s="18" t="s">
        <v>46344</v>
      </c>
      <c r="K7758" s="18" t="s">
        <v>78</v>
      </c>
      <c r="M7758" s="18" t="s">
        <v>46345</v>
      </c>
      <c r="S7758" s="18" t="s">
        <v>46346</v>
      </c>
    </row>
    <row r="7759" spans="1:19">
      <c r="A7759" s="25">
        <f>IF(ISNUMBER(SEARCH(세금계산!$C$11,C7759)),MAX($A$2:A7758)+1,0)</f>
        <v>7757</v>
      </c>
      <c r="B7759" s="18" t="s">
        <v>46347</v>
      </c>
      <c r="C7759" s="18" t="s">
        <v>6762</v>
      </c>
      <c r="D7759" s="18" t="s">
        <v>46348</v>
      </c>
      <c r="E7759" s="18" t="s">
        <v>46349</v>
      </c>
      <c r="F7759" s="18" t="s">
        <v>6762</v>
      </c>
      <c r="I7759" s="18" t="s">
        <v>46350</v>
      </c>
      <c r="K7759" s="18" t="s">
        <v>25433</v>
      </c>
      <c r="L7759" s="18" t="s">
        <v>46351</v>
      </c>
      <c r="M7759" s="18" t="s">
        <v>46350</v>
      </c>
      <c r="N7759" s="18" t="s">
        <v>46352</v>
      </c>
      <c r="S7759" s="18" t="s">
        <v>29244</v>
      </c>
    </row>
    <row r="7760" spans="1:19">
      <c r="A7760" s="25">
        <f>IF(ISNUMBER(SEARCH(세금계산!$C$11,C7760)),MAX($A$2:A7759)+1,0)</f>
        <v>7758</v>
      </c>
      <c r="B7760" s="18" t="s">
        <v>46353</v>
      </c>
      <c r="C7760" s="18" t="s">
        <v>46354</v>
      </c>
      <c r="D7760" s="18" t="s">
        <v>46355</v>
      </c>
      <c r="E7760" s="18" t="s">
        <v>46317</v>
      </c>
      <c r="F7760" s="18" t="s">
        <v>46354</v>
      </c>
      <c r="I7760" s="18" t="s">
        <v>46356</v>
      </c>
      <c r="K7760" s="18" t="s">
        <v>78</v>
      </c>
      <c r="L7760" s="18" t="s">
        <v>46357</v>
      </c>
      <c r="M7760" s="18" t="s">
        <v>46356</v>
      </c>
      <c r="N7760" s="18" t="s">
        <v>46358</v>
      </c>
      <c r="P7760" s="18" t="s">
        <v>118</v>
      </c>
      <c r="Q7760" s="18" t="s">
        <v>46359</v>
      </c>
      <c r="R7760" s="18" t="s">
        <v>46360</v>
      </c>
      <c r="S7760" s="18" t="s">
        <v>46361</v>
      </c>
    </row>
    <row r="7761" spans="1:19">
      <c r="A7761" s="25">
        <f>IF(ISNUMBER(SEARCH(세금계산!$C$11,C7761)),MAX($A$2:A7760)+1,0)</f>
        <v>7759</v>
      </c>
      <c r="B7761" s="18" t="s">
        <v>46362</v>
      </c>
      <c r="C7761" s="18" t="s">
        <v>46363</v>
      </c>
      <c r="D7761" s="18" t="s">
        <v>46364</v>
      </c>
      <c r="E7761" s="18" t="s">
        <v>46365</v>
      </c>
      <c r="F7761" s="18" t="s">
        <v>46363</v>
      </c>
      <c r="I7761" s="18" t="s">
        <v>46366</v>
      </c>
      <c r="K7761" s="18" t="s">
        <v>46367</v>
      </c>
      <c r="L7761" s="18" t="s">
        <v>46368</v>
      </c>
      <c r="M7761" s="18" t="s">
        <v>46366</v>
      </c>
      <c r="N7761" s="18" t="s">
        <v>46369</v>
      </c>
      <c r="P7761" s="18" t="s">
        <v>9480</v>
      </c>
      <c r="Q7761" s="18" t="s">
        <v>46370</v>
      </c>
      <c r="R7761" s="18" t="s">
        <v>4068</v>
      </c>
      <c r="S7761" s="18" t="s">
        <v>9133</v>
      </c>
    </row>
    <row r="7762" spans="1:19">
      <c r="A7762" s="25">
        <f>IF(ISNUMBER(SEARCH(세금계산!$C$11,C7762)),MAX($A$2:A7761)+1,0)</f>
        <v>7760</v>
      </c>
      <c r="B7762" s="18" t="s">
        <v>46371</v>
      </c>
      <c r="C7762" s="18" t="s">
        <v>46372</v>
      </c>
      <c r="D7762" s="18" t="s">
        <v>46373</v>
      </c>
      <c r="K7762" s="18" t="s">
        <v>78</v>
      </c>
      <c r="S7762" s="18" t="s">
        <v>13167</v>
      </c>
    </row>
    <row r="7763" spans="1:19">
      <c r="A7763" s="25">
        <f>IF(ISNUMBER(SEARCH(세금계산!$C$11,C7763)),MAX($A$2:A7762)+1,0)</f>
        <v>7761</v>
      </c>
      <c r="B7763" s="18" t="s">
        <v>46374</v>
      </c>
      <c r="C7763" s="18" t="s">
        <v>46375</v>
      </c>
      <c r="D7763" s="18" t="s">
        <v>46376</v>
      </c>
      <c r="E7763" s="18" t="s">
        <v>46377</v>
      </c>
      <c r="F7763" s="18" t="s">
        <v>46375</v>
      </c>
      <c r="I7763" s="18" t="s">
        <v>46378</v>
      </c>
      <c r="K7763" s="18" t="s">
        <v>78</v>
      </c>
      <c r="L7763" s="18" t="s">
        <v>46379</v>
      </c>
      <c r="M7763" s="18" t="s">
        <v>46378</v>
      </c>
      <c r="N7763" s="18" t="s">
        <v>46380</v>
      </c>
      <c r="P7763" s="18" t="s">
        <v>153</v>
      </c>
      <c r="Q7763" s="18" t="s">
        <v>46381</v>
      </c>
      <c r="R7763" s="18" t="s">
        <v>46375</v>
      </c>
      <c r="S7763" s="18" t="s">
        <v>11870</v>
      </c>
    </row>
    <row r="7764" spans="1:19">
      <c r="A7764" s="25">
        <f>IF(ISNUMBER(SEARCH(세금계산!$C$11,C7764)),MAX($A$2:A7763)+1,0)</f>
        <v>7762</v>
      </c>
      <c r="B7764" s="18" t="s">
        <v>46382</v>
      </c>
      <c r="C7764" s="18" t="s">
        <v>46383</v>
      </c>
      <c r="D7764" s="18" t="s">
        <v>46384</v>
      </c>
      <c r="K7764" s="18" t="s">
        <v>78</v>
      </c>
      <c r="M7764" s="18" t="s">
        <v>46385</v>
      </c>
      <c r="S7764" s="18" t="s">
        <v>46386</v>
      </c>
    </row>
    <row r="7765" spans="1:19">
      <c r="A7765" s="25">
        <f>IF(ISNUMBER(SEARCH(세금계산!$C$11,C7765)),MAX($A$2:A7764)+1,0)</f>
        <v>7763</v>
      </c>
      <c r="B7765" s="18" t="s">
        <v>46387</v>
      </c>
      <c r="C7765" s="18" t="s">
        <v>46388</v>
      </c>
      <c r="D7765" s="18" t="s">
        <v>46389</v>
      </c>
      <c r="E7765" s="18" t="s">
        <v>46390</v>
      </c>
      <c r="F7765" s="18" t="s">
        <v>46388</v>
      </c>
      <c r="I7765" s="18" t="s">
        <v>46391</v>
      </c>
      <c r="K7765" s="18" t="s">
        <v>20017</v>
      </c>
      <c r="L7765" s="18" t="s">
        <v>46392</v>
      </c>
      <c r="M7765" s="18" t="s">
        <v>46391</v>
      </c>
      <c r="N7765" s="18" t="s">
        <v>46393</v>
      </c>
      <c r="P7765" s="18" t="s">
        <v>9480</v>
      </c>
      <c r="Q7765" s="18" t="s">
        <v>46394</v>
      </c>
      <c r="R7765" s="18" t="s">
        <v>46388</v>
      </c>
      <c r="S7765" s="18" t="s">
        <v>37418</v>
      </c>
    </row>
    <row r="7766" spans="1:19">
      <c r="A7766" s="25">
        <f>IF(ISNUMBER(SEARCH(세금계산!$C$11,C7766)),MAX($A$2:A7765)+1,0)</f>
        <v>7764</v>
      </c>
      <c r="B7766" s="18" t="s">
        <v>46395</v>
      </c>
      <c r="C7766" s="18" t="s">
        <v>25751</v>
      </c>
      <c r="D7766" s="18" t="s">
        <v>46396</v>
      </c>
      <c r="K7766" s="18" t="s">
        <v>78</v>
      </c>
      <c r="S7766" s="18" t="s">
        <v>25753</v>
      </c>
    </row>
  </sheetData>
  <phoneticPr fontId="1" type="noConversion"/>
  <pageMargins left="0.70" right="0.70" top="0.75" bottom="0.75" header="0.30" footer="0.3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Polaris Office Sheet</Application>
  <AppVersion>12.000</AppVersion>
  <Characters>0</Characters>
  <CharactersWithSpaces>0</CharactersWithSpaces>
  <DocSecurity>0</DocSecurity>
  <HyperlinksChanged>false</HyperlinksChanged>
  <Lines>0</Lines>
  <LinksUpToDate>false</LinksUpToDate>
  <Pages>7</Pages>
  <Paragraphs>0</Paragraphs>
  <Words>0</Words>
  <TotalTime>0</TotalTime>
  <MMClips>0</MMClips>
  <ScaleCrop>false</ScaleCrop>
  <HeadingPairs>
    <vt:vector size="2" baseType="variant">
      <vt:variant>
        <vt:lpstr>Title</vt:lpstr>
      </vt:variant>
      <vt:variant>
        <vt:i4>1</vt:i4>
      </vt:variant>
    </vt:vector>
  </HeadingPairs>
  <TitlesOfParts>
    <vt:vector size="1" baseType="lpstr">
      <vt:lpstr>Title text</vt:lpstr>
    </vt:vector>
  </TitlesOfParts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revision>3</cp:revision>
  <dc:creator>한태희</dc:creator>
  <cp:lastModifiedBy>김민석 /정보컴퓨터공학부</cp:lastModifiedBy>
  <dcterms:modified xsi:type="dcterms:W3CDTF">2022-03-31T00:46:07Z</dcterms:modified>
</cp:coreProperties>
</file>